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228"/>
  <workbookPr filterPrivacy="1" hidePivotFieldList="1"/>
  <xr:revisionPtr revIDLastSave="0" documentId="13_ncr:1_{96928DDE-7590-47A9-8ADA-34B13F73EA89}" xr6:coauthVersionLast="45" xr6:coauthVersionMax="45" xr10:uidLastSave="{00000000-0000-0000-0000-000000000000}"/>
  <bookViews>
    <workbookView xWindow="-110" yWindow="-110" windowWidth="19420" windowHeight="10560" firstSheet="1" activeTab="3" xr2:uid="{00000000-000D-0000-FFFF-FFFF00000000}"/>
  </bookViews>
  <sheets>
    <sheet name="info" sheetId="15" r:id="rId1"/>
    <sheet name="kiindulas" sheetId="1" r:id="rId2"/>
    <sheet name="korrelációk" sheetId="16" r:id="rId3"/>
    <sheet name="reszeredmeny" sheetId="2" r:id="rId4"/>
    <sheet name="modell_minta" sheetId="3" r:id="rId5"/>
    <sheet name="szures" sheetId="4" r:id="rId6"/>
    <sheet name="ismetlodes" sheetId="5" r:id="rId7"/>
    <sheet name="szurt" sheetId="7" r:id="rId8"/>
    <sheet name="modellek" sheetId="9" r:id="rId9"/>
    <sheet name="modell1" sheetId="8" r:id="rId10"/>
    <sheet name="modell2" sheetId="10" r:id="rId11"/>
    <sheet name="modell3" sheetId="11" r:id="rId12"/>
    <sheet name="modell4" sheetId="12" r:id="rId13"/>
    <sheet name="modell5" sheetId="13" r:id="rId14"/>
    <sheet name="modell6" sheetId="14" r:id="rId15"/>
  </sheets>
  <definedNames>
    <definedName name="_xlnm._FilterDatabase" localSheetId="6" hidden="1">ismetlodes!$A$2:$D$668</definedName>
    <definedName name="_xlnm._FilterDatabase" localSheetId="2" hidden="1">korrelációk!$A$836:$C$1502</definedName>
    <definedName name="_xlnm._FilterDatabase" localSheetId="5" hidden="1">szures!$A$2:$AA$832</definedName>
  </definedNames>
  <calcPr calcId="191029"/>
  <pivotCaches>
    <pivotCache cacheId="0" r:id="rId16"/>
    <pivotCache cacheId="3" r:id="rId1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101" i="9" l="1"/>
  <c r="V100" i="9"/>
  <c r="V99" i="9"/>
  <c r="V98" i="9"/>
  <c r="V97" i="9"/>
  <c r="V96" i="9"/>
  <c r="V95" i="9"/>
  <c r="V94" i="9"/>
  <c r="V93" i="9"/>
  <c r="V92" i="9"/>
  <c r="V91" i="9"/>
  <c r="V90" i="9"/>
  <c r="V89" i="9"/>
  <c r="V88" i="9"/>
  <c r="V87" i="9"/>
  <c r="V86" i="9"/>
  <c r="V85" i="9"/>
  <c r="V84" i="9"/>
  <c r="V83" i="9"/>
  <c r="V82" i="9"/>
  <c r="V81" i="9"/>
  <c r="V80" i="9"/>
  <c r="AH81" i="9"/>
  <c r="AH82" i="9"/>
  <c r="AH83" i="9"/>
  <c r="AH84" i="9"/>
  <c r="AH85" i="9"/>
  <c r="AH86" i="9"/>
  <c r="AH87" i="9"/>
  <c r="AH88" i="9"/>
  <c r="AH89" i="9"/>
  <c r="AH90" i="9"/>
  <c r="AH91" i="9"/>
  <c r="AH92" i="9"/>
  <c r="AH93" i="9"/>
  <c r="AH94" i="9"/>
  <c r="AH95" i="9"/>
  <c r="AH96" i="9"/>
  <c r="AH97" i="9"/>
  <c r="AH98" i="9"/>
  <c r="AH99" i="9"/>
  <c r="AH100" i="9"/>
  <c r="AH101" i="9"/>
  <c r="AH80" i="9"/>
  <c r="AG81" i="9"/>
  <c r="AG82" i="9"/>
  <c r="AG83" i="9"/>
  <c r="AG84" i="9"/>
  <c r="AG85" i="9"/>
  <c r="AG86" i="9"/>
  <c r="AG87" i="9"/>
  <c r="AG88" i="9"/>
  <c r="AG89" i="9"/>
  <c r="AG90" i="9"/>
  <c r="AG91" i="9"/>
  <c r="AG92" i="9"/>
  <c r="AG93" i="9"/>
  <c r="AG94" i="9"/>
  <c r="AG95" i="9"/>
  <c r="AG96" i="9"/>
  <c r="AG97" i="9"/>
  <c r="AG98" i="9"/>
  <c r="AG99" i="9"/>
  <c r="AG100" i="9"/>
  <c r="AG101" i="9"/>
  <c r="AG80" i="9"/>
  <c r="AK9" i="9"/>
  <c r="AK10" i="9"/>
  <c r="AK11" i="9"/>
  <c r="AK12" i="9"/>
  <c r="AK13" i="9"/>
  <c r="AK14" i="9"/>
  <c r="AK15" i="9"/>
  <c r="AK16" i="9"/>
  <c r="AK17" i="9"/>
  <c r="AK18" i="9"/>
  <c r="AK19" i="9"/>
  <c r="AK20" i="9"/>
  <c r="AK21" i="9"/>
  <c r="AK22" i="9"/>
  <c r="AK23" i="9"/>
  <c r="AK24" i="9"/>
  <c r="AK25" i="9"/>
  <c r="AK26" i="9"/>
  <c r="AK27" i="9"/>
  <c r="AK28" i="9"/>
  <c r="AK29" i="9"/>
  <c r="AK8" i="9"/>
  <c r="AJ29" i="9"/>
  <c r="AI29" i="9"/>
  <c r="AH29" i="9"/>
  <c r="AG29" i="9"/>
  <c r="AF29" i="9"/>
  <c r="AE29" i="9"/>
  <c r="AJ28" i="9"/>
  <c r="AI28" i="9"/>
  <c r="AH28" i="9"/>
  <c r="AG28" i="9"/>
  <c r="AF28" i="9"/>
  <c r="AE28" i="9"/>
  <c r="AJ27" i="9"/>
  <c r="AI27" i="9"/>
  <c r="AH27" i="9"/>
  <c r="AG27" i="9"/>
  <c r="AF27" i="9"/>
  <c r="AE27" i="9"/>
  <c r="AJ26" i="9"/>
  <c r="AI26" i="9"/>
  <c r="AH26" i="9"/>
  <c r="AG26" i="9"/>
  <c r="AF26" i="9"/>
  <c r="AE26" i="9"/>
  <c r="AJ25" i="9"/>
  <c r="AI25" i="9"/>
  <c r="AH25" i="9"/>
  <c r="AG25" i="9"/>
  <c r="AF25" i="9"/>
  <c r="AE25" i="9"/>
  <c r="AJ24" i="9"/>
  <c r="AI24" i="9"/>
  <c r="AH24" i="9"/>
  <c r="AG24" i="9"/>
  <c r="AF24" i="9"/>
  <c r="AE24" i="9"/>
  <c r="AJ23" i="9"/>
  <c r="AI23" i="9"/>
  <c r="AH23" i="9"/>
  <c r="AG23" i="9"/>
  <c r="AF23" i="9"/>
  <c r="AE23" i="9"/>
  <c r="AJ22" i="9"/>
  <c r="AI22" i="9"/>
  <c r="AH22" i="9"/>
  <c r="AG22" i="9"/>
  <c r="AF22" i="9"/>
  <c r="AE22" i="9"/>
  <c r="AJ21" i="9"/>
  <c r="AI21" i="9"/>
  <c r="AH21" i="9"/>
  <c r="AG21" i="9"/>
  <c r="AF21" i="9"/>
  <c r="AE21" i="9"/>
  <c r="AJ20" i="9"/>
  <c r="AI20" i="9"/>
  <c r="AH20" i="9"/>
  <c r="AG20" i="9"/>
  <c r="AF20" i="9"/>
  <c r="AE20" i="9"/>
  <c r="AJ19" i="9"/>
  <c r="AI19" i="9"/>
  <c r="AH19" i="9"/>
  <c r="AG19" i="9"/>
  <c r="AF19" i="9"/>
  <c r="AE19" i="9"/>
  <c r="AJ18" i="9"/>
  <c r="AI18" i="9"/>
  <c r="AH18" i="9"/>
  <c r="AG18" i="9"/>
  <c r="AF18" i="9"/>
  <c r="AE18" i="9"/>
  <c r="AJ17" i="9"/>
  <c r="AI17" i="9"/>
  <c r="AH17" i="9"/>
  <c r="AG17" i="9"/>
  <c r="AF17" i="9"/>
  <c r="AE17" i="9"/>
  <c r="AJ16" i="9"/>
  <c r="AI16" i="9"/>
  <c r="AH16" i="9"/>
  <c r="AG16" i="9"/>
  <c r="AF16" i="9"/>
  <c r="AE16" i="9"/>
  <c r="AJ15" i="9"/>
  <c r="AI15" i="9"/>
  <c r="AH15" i="9"/>
  <c r="AG15" i="9"/>
  <c r="AF15" i="9"/>
  <c r="AE15" i="9"/>
  <c r="AJ14" i="9"/>
  <c r="AI14" i="9"/>
  <c r="AH14" i="9"/>
  <c r="AG14" i="9"/>
  <c r="AF14" i="9"/>
  <c r="AE14" i="9"/>
  <c r="AJ13" i="9"/>
  <c r="AI13" i="9"/>
  <c r="AH13" i="9"/>
  <c r="AG13" i="9"/>
  <c r="AF13" i="9"/>
  <c r="AE13" i="9"/>
  <c r="AJ12" i="9"/>
  <c r="AI12" i="9"/>
  <c r="AH12" i="9"/>
  <c r="AG12" i="9"/>
  <c r="AF12" i="9"/>
  <c r="AE12" i="9"/>
  <c r="AJ11" i="9"/>
  <c r="AI11" i="9"/>
  <c r="AH11" i="9"/>
  <c r="AG11" i="9"/>
  <c r="AF11" i="9"/>
  <c r="AE11" i="9"/>
  <c r="AJ10" i="9"/>
  <c r="AI10" i="9"/>
  <c r="AH10" i="9"/>
  <c r="AG10" i="9"/>
  <c r="AF10" i="9"/>
  <c r="AE10" i="9"/>
  <c r="AJ9" i="9"/>
  <c r="AI9" i="9"/>
  <c r="AH9" i="9"/>
  <c r="AG9" i="9"/>
  <c r="AF9" i="9"/>
  <c r="AE9" i="9"/>
  <c r="AJ8" i="9"/>
  <c r="AI8" i="9"/>
  <c r="AH8" i="9"/>
  <c r="AG8" i="9"/>
  <c r="AF8" i="9"/>
  <c r="AE8" i="9"/>
  <c r="D1" i="5"/>
  <c r="C1" i="5"/>
  <c r="AI76" i="9" l="1"/>
  <c r="AH76" i="9"/>
  <c r="AG76" i="9"/>
  <c r="AF76" i="9"/>
  <c r="AE76" i="9"/>
  <c r="AD76" i="9"/>
  <c r="AI75" i="9"/>
  <c r="AH75" i="9"/>
  <c r="AG75" i="9"/>
  <c r="AF75" i="9"/>
  <c r="AE75" i="9"/>
  <c r="AD75" i="9"/>
  <c r="AI74" i="9"/>
  <c r="AH74" i="9"/>
  <c r="AG74" i="9"/>
  <c r="AF74" i="9"/>
  <c r="AE74" i="9"/>
  <c r="AD74" i="9"/>
  <c r="AI73" i="9"/>
  <c r="AH73" i="9"/>
  <c r="AG73" i="9"/>
  <c r="AF73" i="9"/>
  <c r="AE73" i="9"/>
  <c r="AD73" i="9"/>
  <c r="AI72" i="9"/>
  <c r="AH72" i="9"/>
  <c r="AG72" i="9"/>
  <c r="AF72" i="9"/>
  <c r="AE72" i="9"/>
  <c r="AD72" i="9"/>
  <c r="AI71" i="9"/>
  <c r="AH71" i="9"/>
  <c r="AG71" i="9"/>
  <c r="AF71" i="9"/>
  <c r="AE71" i="9"/>
  <c r="AD71" i="9"/>
  <c r="AI70" i="9"/>
  <c r="AH70" i="9"/>
  <c r="AG70" i="9"/>
  <c r="AF70" i="9"/>
  <c r="AE70" i="9"/>
  <c r="AD70" i="9"/>
  <c r="AI69" i="9"/>
  <c r="AH69" i="9"/>
  <c r="AG69" i="9"/>
  <c r="AF69" i="9"/>
  <c r="AE69" i="9"/>
  <c r="AD69" i="9"/>
  <c r="AI68" i="9"/>
  <c r="AH68" i="9"/>
  <c r="AG68" i="9"/>
  <c r="AF68" i="9"/>
  <c r="AE68" i="9"/>
  <c r="AD68" i="9"/>
  <c r="AI67" i="9"/>
  <c r="AH67" i="9"/>
  <c r="AG67" i="9"/>
  <c r="AF67" i="9"/>
  <c r="AE67" i="9"/>
  <c r="AD67" i="9"/>
  <c r="AI66" i="9"/>
  <c r="AH66" i="9"/>
  <c r="AG66" i="9"/>
  <c r="AF66" i="9"/>
  <c r="AE66" i="9"/>
  <c r="AD66" i="9"/>
  <c r="AI65" i="9"/>
  <c r="AH65" i="9"/>
  <c r="AG65" i="9"/>
  <c r="AF65" i="9"/>
  <c r="AE65" i="9"/>
  <c r="AD65" i="9"/>
  <c r="AI64" i="9"/>
  <c r="AH64" i="9"/>
  <c r="AG64" i="9"/>
  <c r="AF64" i="9"/>
  <c r="AE64" i="9"/>
  <c r="AD64" i="9"/>
  <c r="AI63" i="9"/>
  <c r="AH63" i="9"/>
  <c r="AG63" i="9"/>
  <c r="AF63" i="9"/>
  <c r="AE63" i="9"/>
  <c r="AD63" i="9"/>
  <c r="AI62" i="9"/>
  <c r="AH62" i="9"/>
  <c r="AG62" i="9"/>
  <c r="AF62" i="9"/>
  <c r="AE62" i="9"/>
  <c r="AD62" i="9"/>
  <c r="AI61" i="9"/>
  <c r="AH61" i="9"/>
  <c r="AG61" i="9"/>
  <c r="AF61" i="9"/>
  <c r="AE61" i="9"/>
  <c r="AD61" i="9"/>
  <c r="AI60" i="9"/>
  <c r="AH60" i="9"/>
  <c r="AG60" i="9"/>
  <c r="AF60" i="9"/>
  <c r="AE60" i="9"/>
  <c r="AD60" i="9"/>
  <c r="AI59" i="9"/>
  <c r="AH59" i="9"/>
  <c r="AG59" i="9"/>
  <c r="AF59" i="9"/>
  <c r="AE59" i="9"/>
  <c r="AD59" i="9"/>
  <c r="AI58" i="9"/>
  <c r="AH58" i="9"/>
  <c r="AG58" i="9"/>
  <c r="AF58" i="9"/>
  <c r="AE58" i="9"/>
  <c r="AD58" i="9"/>
  <c r="AI57" i="9"/>
  <c r="AB103" i="9" s="1"/>
  <c r="AH57" i="9"/>
  <c r="AA103" i="9" s="1"/>
  <c r="AG57" i="9"/>
  <c r="AF57" i="9"/>
  <c r="AE57" i="9"/>
  <c r="AD57" i="9"/>
  <c r="W103" i="9" s="1"/>
  <c r="AI56" i="9"/>
  <c r="AH56" i="9"/>
  <c r="AG56" i="9"/>
  <c r="Z103" i="9" s="1"/>
  <c r="AF56" i="9"/>
  <c r="Y103" i="9" s="1"/>
  <c r="AE56" i="9"/>
  <c r="X103" i="9" s="1"/>
  <c r="AD56" i="9"/>
  <c r="A835" i="16" l="1"/>
  <c r="A834" i="16"/>
  <c r="AFB1" i="1"/>
  <c r="AFA1" i="1"/>
  <c r="AEZ1" i="1"/>
  <c r="AEY1" i="1"/>
  <c r="AEX1" i="1"/>
  <c r="AEW1" i="1"/>
  <c r="AEV1" i="1"/>
  <c r="AEU1" i="1"/>
  <c r="AET1" i="1"/>
  <c r="AES1" i="1"/>
  <c r="AER1" i="1"/>
  <c r="AEQ1" i="1"/>
  <c r="AEP1" i="1"/>
  <c r="AEO1" i="1"/>
  <c r="AEN1" i="1"/>
  <c r="AEM1" i="1"/>
  <c r="AEL1" i="1"/>
  <c r="AEK1" i="1"/>
  <c r="AEJ1" i="1"/>
  <c r="AEI1" i="1"/>
  <c r="AEH1" i="1"/>
  <c r="AEG1" i="1"/>
  <c r="AEF1" i="1"/>
  <c r="AEE1" i="1"/>
  <c r="AED1" i="1"/>
  <c r="AEC1" i="1"/>
  <c r="AEB1" i="1"/>
  <c r="AEA1" i="1"/>
  <c r="ADZ1" i="1"/>
  <c r="ADY1" i="1"/>
  <c r="ADX1" i="1"/>
  <c r="ADW1" i="1"/>
  <c r="ADV1" i="1"/>
  <c r="ADU1" i="1"/>
  <c r="ADT1" i="1"/>
  <c r="ADS1" i="1"/>
  <c r="ADR1" i="1"/>
  <c r="ADQ1" i="1"/>
  <c r="ADP1" i="1"/>
  <c r="ADO1" i="1"/>
  <c r="ADN1" i="1"/>
  <c r="ADM1" i="1"/>
  <c r="ADL1" i="1"/>
  <c r="ADK1" i="1"/>
  <c r="ADJ1" i="1"/>
  <c r="ADI1" i="1"/>
  <c r="ADH1" i="1"/>
  <c r="ADG1" i="1"/>
  <c r="ADF1" i="1"/>
  <c r="ADE1" i="1"/>
  <c r="ADD1" i="1"/>
  <c r="ADC1" i="1"/>
  <c r="ADB1" i="1"/>
  <c r="ADA1" i="1"/>
  <c r="ACZ1" i="1"/>
  <c r="ACY1" i="1"/>
  <c r="ACX1" i="1"/>
  <c r="ACW1" i="1"/>
  <c r="ACV1" i="1"/>
  <c r="ACU1" i="1"/>
  <c r="ACT1" i="1"/>
  <c r="ACS1" i="1"/>
  <c r="ACR1" i="1"/>
  <c r="ACQ1" i="1"/>
  <c r="ACP1" i="1"/>
  <c r="ACO1" i="1"/>
  <c r="ACN1" i="1"/>
  <c r="ACM1" i="1"/>
  <c r="ACL1" i="1"/>
  <c r="ACK1" i="1"/>
  <c r="ACJ1" i="1"/>
  <c r="ACI1" i="1"/>
  <c r="ACH1" i="1"/>
  <c r="ACG1" i="1"/>
  <c r="ACF1" i="1"/>
  <c r="ACE1" i="1"/>
  <c r="ACD1" i="1"/>
  <c r="ACC1" i="1"/>
  <c r="ACB1" i="1"/>
  <c r="ACA1" i="1"/>
  <c r="ABZ1" i="1"/>
  <c r="ABY1" i="1"/>
  <c r="ABX1" i="1"/>
  <c r="ABW1" i="1"/>
  <c r="ABV1" i="1"/>
  <c r="ABU1" i="1"/>
  <c r="ABT1" i="1"/>
  <c r="ABS1" i="1"/>
  <c r="ABR1" i="1"/>
  <c r="ABQ1" i="1"/>
  <c r="ABP1" i="1"/>
  <c r="ABO1" i="1"/>
  <c r="ABN1" i="1"/>
  <c r="ABM1" i="1"/>
  <c r="ABL1" i="1"/>
  <c r="ABK1" i="1"/>
  <c r="ABJ1" i="1"/>
  <c r="ABI1" i="1"/>
  <c r="ABH1" i="1"/>
  <c r="ABG1" i="1"/>
  <c r="ABF1" i="1"/>
  <c r="ABE1" i="1"/>
  <c r="ABD1" i="1"/>
  <c r="ABC1" i="1"/>
  <c r="ABB1" i="1"/>
  <c r="ABA1" i="1"/>
  <c r="AAZ1" i="1"/>
  <c r="AAY1" i="1"/>
  <c r="AAX1" i="1"/>
  <c r="AAW1" i="1"/>
  <c r="AAV1" i="1"/>
  <c r="AAU1" i="1"/>
  <c r="AAT1" i="1"/>
  <c r="AAS1" i="1"/>
  <c r="AAR1" i="1"/>
  <c r="AAQ1" i="1"/>
  <c r="AAP1" i="1"/>
  <c r="AAO1" i="1"/>
  <c r="AAN1" i="1"/>
  <c r="AAM1" i="1"/>
  <c r="AAL1" i="1"/>
  <c r="AAK1" i="1"/>
  <c r="AAJ1" i="1"/>
  <c r="AAI1" i="1"/>
  <c r="AAH1" i="1"/>
  <c r="AAG1" i="1"/>
  <c r="AAF1" i="1"/>
  <c r="AAE1" i="1"/>
  <c r="AAD1" i="1"/>
  <c r="AAC1" i="1"/>
  <c r="AAB1" i="1"/>
  <c r="AAA1" i="1"/>
  <c r="ZZ1" i="1"/>
  <c r="ZY1" i="1"/>
  <c r="ZX1" i="1"/>
  <c r="ZW1" i="1"/>
  <c r="ZV1" i="1"/>
  <c r="ZU1" i="1"/>
  <c r="ZT1" i="1"/>
  <c r="ZS1" i="1"/>
  <c r="ZR1" i="1"/>
  <c r="ZQ1" i="1"/>
  <c r="ZP1" i="1"/>
  <c r="ZO1" i="1"/>
  <c r="ZN1" i="1"/>
  <c r="ZM1" i="1"/>
  <c r="ZL1" i="1"/>
  <c r="ZK1" i="1"/>
  <c r="ZJ1" i="1"/>
  <c r="ZI1" i="1"/>
  <c r="ZH1" i="1"/>
  <c r="ZG1" i="1"/>
  <c r="ZF1" i="1"/>
  <c r="ZE1" i="1"/>
  <c r="ZD1" i="1"/>
  <c r="ZC1" i="1"/>
  <c r="ZB1" i="1"/>
  <c r="ZA1" i="1"/>
  <c r="YZ1" i="1"/>
  <c r="YY1" i="1"/>
  <c r="YX1" i="1"/>
  <c r="YW1" i="1"/>
  <c r="YV1" i="1"/>
  <c r="YU1" i="1"/>
  <c r="YT1" i="1"/>
  <c r="YS1" i="1"/>
  <c r="YR1" i="1"/>
  <c r="YQ1" i="1"/>
  <c r="YP1" i="1"/>
  <c r="YO1" i="1"/>
  <c r="YN1" i="1"/>
  <c r="YM1" i="1"/>
  <c r="YL1" i="1"/>
  <c r="YK1" i="1"/>
  <c r="YJ1" i="1"/>
  <c r="YI1" i="1"/>
  <c r="YH1" i="1"/>
  <c r="YG1" i="1"/>
  <c r="YF1" i="1"/>
  <c r="YE1" i="1"/>
  <c r="YD1" i="1"/>
  <c r="YC1" i="1"/>
  <c r="YB1" i="1"/>
  <c r="YA1" i="1"/>
  <c r="XZ1" i="1"/>
  <c r="XY1" i="1"/>
  <c r="XX1" i="1"/>
  <c r="XW1" i="1"/>
  <c r="XV1" i="1"/>
  <c r="XU1" i="1"/>
  <c r="XT1" i="1"/>
  <c r="XS1" i="1"/>
  <c r="XR1" i="1"/>
  <c r="XQ1" i="1"/>
  <c r="XP1" i="1"/>
  <c r="XO1" i="1"/>
  <c r="XN1" i="1"/>
  <c r="XM1" i="1"/>
  <c r="XL1" i="1"/>
  <c r="XK1" i="1"/>
  <c r="XJ1" i="1"/>
  <c r="XI1" i="1"/>
  <c r="XH1" i="1"/>
  <c r="XG1" i="1"/>
  <c r="XF1" i="1"/>
  <c r="XE1" i="1"/>
  <c r="XD1" i="1"/>
  <c r="XC1" i="1"/>
  <c r="XB1" i="1"/>
  <c r="XA1" i="1"/>
  <c r="WZ1" i="1"/>
  <c r="WY1" i="1"/>
  <c r="WX1" i="1"/>
  <c r="WW1" i="1"/>
  <c r="WV1" i="1"/>
  <c r="WU1" i="1"/>
  <c r="WT1" i="1"/>
  <c r="WS1" i="1"/>
  <c r="WR1" i="1"/>
  <c r="WQ1" i="1"/>
  <c r="WP1" i="1"/>
  <c r="WO1" i="1"/>
  <c r="WN1" i="1"/>
  <c r="WM1" i="1"/>
  <c r="WL1" i="1"/>
  <c r="WK1" i="1"/>
  <c r="WJ1" i="1"/>
  <c r="WI1" i="1"/>
  <c r="WH1" i="1"/>
  <c r="WG1" i="1"/>
  <c r="WF1" i="1"/>
  <c r="WE1" i="1"/>
  <c r="WD1" i="1"/>
  <c r="WC1" i="1"/>
  <c r="WB1" i="1"/>
  <c r="WA1" i="1"/>
  <c r="VZ1" i="1"/>
  <c r="VY1" i="1"/>
  <c r="VX1" i="1"/>
  <c r="VW1" i="1"/>
  <c r="VV1" i="1"/>
  <c r="VU1" i="1"/>
  <c r="VT1" i="1"/>
  <c r="VS1" i="1"/>
  <c r="VR1" i="1"/>
  <c r="VQ1" i="1"/>
  <c r="VP1" i="1"/>
  <c r="VO1" i="1"/>
  <c r="VN1" i="1"/>
  <c r="VM1" i="1"/>
  <c r="VL1" i="1"/>
  <c r="VK1" i="1"/>
  <c r="VJ1" i="1"/>
  <c r="VI1" i="1"/>
  <c r="VH1" i="1"/>
  <c r="VG1" i="1"/>
  <c r="VF1" i="1"/>
  <c r="VE1" i="1"/>
  <c r="VD1" i="1"/>
  <c r="VC1" i="1"/>
  <c r="VB1" i="1"/>
  <c r="VA1" i="1"/>
  <c r="UZ1" i="1"/>
  <c r="UY1" i="1"/>
  <c r="UX1" i="1"/>
  <c r="UW1" i="1"/>
  <c r="UV1" i="1"/>
  <c r="UU1" i="1"/>
  <c r="UT1" i="1"/>
  <c r="US1" i="1"/>
  <c r="UR1" i="1"/>
  <c r="UQ1" i="1"/>
  <c r="UP1" i="1"/>
  <c r="UO1" i="1"/>
  <c r="UN1" i="1"/>
  <c r="UM1" i="1"/>
  <c r="UL1" i="1"/>
  <c r="UK1" i="1"/>
  <c r="UJ1" i="1"/>
  <c r="UI1" i="1"/>
  <c r="UH1" i="1"/>
  <c r="UG1" i="1"/>
  <c r="UF1" i="1"/>
  <c r="UE1" i="1"/>
  <c r="UD1" i="1"/>
  <c r="UC1" i="1"/>
  <c r="UB1" i="1"/>
  <c r="UA1" i="1"/>
  <c r="TZ1" i="1"/>
  <c r="TY1" i="1"/>
  <c r="TX1" i="1"/>
  <c r="TW1" i="1"/>
  <c r="TV1" i="1"/>
  <c r="TU1" i="1"/>
  <c r="TT1" i="1"/>
  <c r="TS1" i="1"/>
  <c r="TR1" i="1"/>
  <c r="TQ1" i="1"/>
  <c r="TP1" i="1"/>
  <c r="TO1" i="1"/>
  <c r="TN1" i="1"/>
  <c r="TM1" i="1"/>
  <c r="TL1" i="1"/>
  <c r="TK1" i="1"/>
  <c r="TJ1" i="1"/>
  <c r="TI1" i="1"/>
  <c r="TH1" i="1"/>
  <c r="TG1" i="1"/>
  <c r="TF1" i="1"/>
  <c r="TE1" i="1"/>
  <c r="TD1" i="1"/>
  <c r="TC1" i="1"/>
  <c r="TB1" i="1"/>
  <c r="TA1" i="1"/>
  <c r="SZ1" i="1"/>
  <c r="SY1" i="1"/>
  <c r="SX1" i="1"/>
  <c r="SW1" i="1"/>
  <c r="SV1" i="1"/>
  <c r="SU1" i="1"/>
  <c r="ST1" i="1"/>
  <c r="SS1" i="1"/>
  <c r="SR1" i="1"/>
  <c r="SQ1" i="1"/>
  <c r="SP1" i="1"/>
  <c r="SO1" i="1"/>
  <c r="SN1" i="1"/>
  <c r="SM1" i="1"/>
  <c r="SL1" i="1"/>
  <c r="SK1" i="1"/>
  <c r="SJ1" i="1"/>
  <c r="SI1" i="1"/>
  <c r="SH1" i="1"/>
  <c r="SG1" i="1"/>
  <c r="SF1" i="1"/>
  <c r="SE1" i="1"/>
  <c r="SD1" i="1"/>
  <c r="SC1" i="1"/>
  <c r="SB1" i="1"/>
  <c r="SA1" i="1"/>
  <c r="RZ1" i="1"/>
  <c r="RY1" i="1"/>
  <c r="RX1" i="1"/>
  <c r="RW1" i="1"/>
  <c r="RV1" i="1"/>
  <c r="RU1" i="1"/>
  <c r="RT1" i="1"/>
  <c r="RS1" i="1"/>
  <c r="RR1" i="1"/>
  <c r="RQ1" i="1"/>
  <c r="RP1" i="1"/>
  <c r="RO1" i="1"/>
  <c r="RN1" i="1"/>
  <c r="RM1" i="1"/>
  <c r="RL1" i="1"/>
  <c r="RK1" i="1"/>
  <c r="RJ1" i="1"/>
  <c r="RI1" i="1"/>
  <c r="RH1" i="1"/>
  <c r="RG1" i="1"/>
  <c r="RF1" i="1"/>
  <c r="RE1" i="1"/>
  <c r="RD1" i="1"/>
  <c r="RC1" i="1"/>
  <c r="RB1" i="1"/>
  <c r="RA1" i="1"/>
  <c r="QZ1" i="1"/>
  <c r="QY1" i="1"/>
  <c r="QX1" i="1"/>
  <c r="QW1" i="1"/>
  <c r="QV1" i="1"/>
  <c r="QU1" i="1"/>
  <c r="QT1" i="1"/>
  <c r="QS1" i="1"/>
  <c r="QR1" i="1"/>
  <c r="QQ1" i="1"/>
  <c r="QP1" i="1"/>
  <c r="QO1" i="1"/>
  <c r="QN1" i="1"/>
  <c r="QM1" i="1"/>
  <c r="QL1" i="1"/>
  <c r="QK1" i="1"/>
  <c r="QJ1" i="1"/>
  <c r="QI1" i="1"/>
  <c r="QH1" i="1"/>
  <c r="QG1" i="1"/>
  <c r="QF1" i="1"/>
  <c r="QE1" i="1"/>
  <c r="QD1" i="1"/>
  <c r="QC1" i="1"/>
  <c r="QB1" i="1"/>
  <c r="QA1" i="1"/>
  <c r="PZ1" i="1"/>
  <c r="PY1" i="1"/>
  <c r="PX1" i="1"/>
  <c r="PW1" i="1"/>
  <c r="PV1" i="1"/>
  <c r="PU1" i="1"/>
  <c r="PT1" i="1"/>
  <c r="PS1" i="1"/>
  <c r="PR1" i="1"/>
  <c r="PQ1" i="1"/>
  <c r="PP1" i="1"/>
  <c r="PO1" i="1"/>
  <c r="PN1" i="1"/>
  <c r="PM1" i="1"/>
  <c r="PL1" i="1"/>
  <c r="PK1" i="1"/>
  <c r="PJ1" i="1"/>
  <c r="PI1" i="1"/>
  <c r="PH1" i="1"/>
  <c r="PG1" i="1"/>
  <c r="PF1" i="1"/>
  <c r="PE1" i="1"/>
  <c r="PD1" i="1"/>
  <c r="PC1" i="1"/>
  <c r="PB1" i="1"/>
  <c r="PA1" i="1"/>
  <c r="OZ1" i="1"/>
  <c r="OY1" i="1"/>
  <c r="OX1" i="1"/>
  <c r="OW1" i="1"/>
  <c r="OV1" i="1"/>
  <c r="OU1" i="1"/>
  <c r="OT1" i="1"/>
  <c r="OS1" i="1"/>
  <c r="OR1" i="1"/>
  <c r="OQ1" i="1"/>
  <c r="OP1" i="1"/>
  <c r="OO1" i="1"/>
  <c r="ON1" i="1"/>
  <c r="OM1" i="1"/>
  <c r="OL1" i="1"/>
  <c r="OK1" i="1"/>
  <c r="OJ1" i="1"/>
  <c r="OI1" i="1"/>
  <c r="OH1" i="1"/>
  <c r="OG1" i="1"/>
  <c r="OF1" i="1"/>
  <c r="OE1" i="1"/>
  <c r="OD1" i="1"/>
  <c r="OC1" i="1"/>
  <c r="OB1" i="1"/>
  <c r="OA1" i="1"/>
  <c r="NZ1" i="1"/>
  <c r="NY1" i="1"/>
  <c r="NX1" i="1"/>
  <c r="NW1" i="1"/>
  <c r="NV1" i="1"/>
  <c r="NU1" i="1"/>
  <c r="NT1" i="1"/>
  <c r="NS1" i="1"/>
  <c r="NR1" i="1"/>
  <c r="NQ1" i="1"/>
  <c r="NP1" i="1"/>
  <c r="NO1" i="1"/>
  <c r="NN1" i="1"/>
  <c r="NM1" i="1"/>
  <c r="NL1" i="1"/>
  <c r="NK1" i="1"/>
  <c r="NJ1" i="1"/>
  <c r="NI1" i="1"/>
  <c r="NH1" i="1"/>
  <c r="NG1" i="1"/>
  <c r="NF1" i="1"/>
  <c r="NE1" i="1"/>
  <c r="ND1" i="1"/>
  <c r="NC1" i="1"/>
  <c r="NB1" i="1"/>
  <c r="NA1" i="1"/>
  <c r="MZ1" i="1"/>
  <c r="MY1" i="1"/>
  <c r="MX1" i="1"/>
  <c r="MW1" i="1"/>
  <c r="MV1" i="1"/>
  <c r="MU1" i="1"/>
  <c r="MT1" i="1"/>
  <c r="MS1" i="1"/>
  <c r="MR1" i="1"/>
  <c r="MQ1" i="1"/>
  <c r="MP1" i="1"/>
  <c r="MO1" i="1"/>
  <c r="MN1" i="1"/>
  <c r="MM1" i="1"/>
  <c r="ML1" i="1"/>
  <c r="MK1" i="1"/>
  <c r="MJ1" i="1"/>
  <c r="MI1" i="1"/>
  <c r="MH1" i="1"/>
  <c r="MG1" i="1"/>
  <c r="MF1" i="1"/>
  <c r="ME1" i="1"/>
  <c r="MD1" i="1"/>
  <c r="MC1" i="1"/>
  <c r="MB1" i="1"/>
  <c r="MA1" i="1"/>
  <c r="LZ1" i="1"/>
  <c r="LY1" i="1"/>
  <c r="LX1" i="1"/>
  <c r="LW1" i="1"/>
  <c r="LV1" i="1"/>
  <c r="LU1" i="1"/>
  <c r="LT1" i="1"/>
  <c r="LS1" i="1"/>
  <c r="LR1" i="1"/>
  <c r="LQ1" i="1"/>
  <c r="LP1" i="1"/>
  <c r="LO1" i="1"/>
  <c r="LN1" i="1"/>
  <c r="LM1" i="1"/>
  <c r="LL1" i="1"/>
  <c r="LK1" i="1"/>
  <c r="LJ1" i="1"/>
  <c r="LI1" i="1"/>
  <c r="LH1" i="1"/>
  <c r="LG1" i="1"/>
  <c r="LF1" i="1"/>
  <c r="LE1" i="1"/>
  <c r="LD1" i="1"/>
  <c r="LC1" i="1"/>
  <c r="LB1" i="1"/>
  <c r="LA1" i="1"/>
  <c r="KZ1" i="1"/>
  <c r="KY1" i="1"/>
  <c r="KX1" i="1"/>
  <c r="KW1" i="1"/>
  <c r="KV1" i="1"/>
  <c r="KU1" i="1"/>
  <c r="KT1" i="1"/>
  <c r="KS1" i="1"/>
  <c r="KR1" i="1"/>
  <c r="KQ1" i="1"/>
  <c r="KP1" i="1"/>
  <c r="KO1" i="1"/>
  <c r="KN1" i="1"/>
  <c r="KM1" i="1"/>
  <c r="KL1" i="1"/>
  <c r="KK1" i="1"/>
  <c r="KJ1" i="1"/>
  <c r="KI1" i="1"/>
  <c r="KH1" i="1"/>
  <c r="KG1" i="1"/>
  <c r="KF1" i="1"/>
  <c r="KE1" i="1"/>
  <c r="KD1" i="1"/>
  <c r="KC1" i="1"/>
  <c r="KB1" i="1"/>
  <c r="KA1" i="1"/>
  <c r="JZ1" i="1"/>
  <c r="JY1" i="1"/>
  <c r="JX1" i="1"/>
  <c r="JW1" i="1"/>
  <c r="JV1" i="1"/>
  <c r="JU1" i="1"/>
  <c r="JT1" i="1"/>
  <c r="JS1" i="1"/>
  <c r="JR1" i="1"/>
  <c r="JQ1" i="1"/>
  <c r="JP1" i="1"/>
  <c r="JO1" i="1"/>
  <c r="JN1" i="1"/>
  <c r="JM1" i="1"/>
  <c r="JL1" i="1"/>
  <c r="JK1" i="1"/>
  <c r="JJ1" i="1"/>
  <c r="JI1" i="1"/>
  <c r="JH1" i="1"/>
  <c r="JG1" i="1"/>
  <c r="JF1" i="1"/>
  <c r="JE1" i="1"/>
  <c r="JD1" i="1"/>
  <c r="JC1" i="1"/>
  <c r="JB1" i="1"/>
  <c r="JA1" i="1"/>
  <c r="IZ1" i="1"/>
  <c r="IY1" i="1"/>
  <c r="IX1" i="1"/>
  <c r="IW1" i="1"/>
  <c r="IV1" i="1"/>
  <c r="IU1" i="1"/>
  <c r="IT1" i="1"/>
  <c r="IS1" i="1"/>
  <c r="IR1" i="1"/>
  <c r="IQ1" i="1"/>
  <c r="IP1" i="1"/>
  <c r="IO1" i="1"/>
  <c r="IN1" i="1"/>
  <c r="IM1" i="1"/>
  <c r="IL1" i="1"/>
  <c r="IK1" i="1"/>
  <c r="IJ1" i="1"/>
  <c r="II1" i="1"/>
  <c r="IH1" i="1"/>
  <c r="IG1" i="1"/>
  <c r="IF1" i="1"/>
  <c r="IE1" i="1"/>
  <c r="ID1" i="1"/>
  <c r="IC1" i="1"/>
  <c r="IB1" i="1"/>
  <c r="IA1" i="1"/>
  <c r="HZ1" i="1"/>
  <c r="HY1" i="1"/>
  <c r="HX1" i="1"/>
  <c r="HW1" i="1"/>
  <c r="HV1" i="1"/>
  <c r="HU1" i="1"/>
  <c r="HT1" i="1"/>
  <c r="HS1" i="1"/>
  <c r="HR1" i="1"/>
  <c r="HQ1" i="1"/>
  <c r="HP1" i="1"/>
  <c r="HO1" i="1"/>
  <c r="HN1" i="1"/>
  <c r="HM1" i="1"/>
  <c r="HL1" i="1"/>
  <c r="HK1" i="1"/>
  <c r="HJ1" i="1"/>
  <c r="HI1" i="1"/>
  <c r="HH1" i="1"/>
  <c r="HG1" i="1"/>
  <c r="HF1" i="1"/>
  <c r="HE1" i="1"/>
  <c r="HD1" i="1"/>
  <c r="HC1" i="1"/>
  <c r="HB1" i="1"/>
  <c r="HA1" i="1"/>
  <c r="GZ1" i="1"/>
  <c r="GY1" i="1"/>
  <c r="GX1" i="1"/>
  <c r="GW1" i="1"/>
  <c r="GV1" i="1"/>
  <c r="GU1" i="1"/>
  <c r="GT1" i="1"/>
  <c r="GS1" i="1"/>
  <c r="GR1" i="1"/>
  <c r="GQ1" i="1"/>
  <c r="GP1" i="1"/>
  <c r="GO1" i="1"/>
  <c r="GN1" i="1"/>
  <c r="GM1" i="1"/>
  <c r="GL1" i="1"/>
  <c r="GK1" i="1"/>
  <c r="GJ1" i="1"/>
  <c r="GI1" i="1"/>
  <c r="GH1" i="1"/>
  <c r="GG1" i="1"/>
  <c r="GF1" i="1"/>
  <c r="GE1" i="1"/>
  <c r="GD1" i="1"/>
  <c r="GC1" i="1"/>
  <c r="GB1" i="1"/>
  <c r="GA1" i="1"/>
  <c r="FZ1" i="1"/>
  <c r="FY1" i="1"/>
  <c r="FX1" i="1"/>
  <c r="FW1" i="1"/>
  <c r="FV1" i="1"/>
  <c r="FU1" i="1"/>
  <c r="FT1" i="1"/>
  <c r="FS1" i="1"/>
  <c r="FR1" i="1"/>
  <c r="FQ1" i="1"/>
  <c r="FP1" i="1"/>
  <c r="FO1" i="1"/>
  <c r="FN1" i="1"/>
  <c r="FM1" i="1"/>
  <c r="FL1" i="1"/>
  <c r="FK1" i="1"/>
  <c r="FJ1" i="1"/>
  <c r="FI1" i="1"/>
  <c r="FH1" i="1"/>
  <c r="FG1" i="1"/>
  <c r="FF1" i="1"/>
  <c r="FE1" i="1"/>
  <c r="FD1" i="1"/>
  <c r="FC1" i="1"/>
  <c r="FB1" i="1"/>
  <c r="FA1" i="1"/>
  <c r="EZ1" i="1"/>
  <c r="EY1" i="1"/>
  <c r="EX1" i="1"/>
  <c r="EW1" i="1"/>
  <c r="EV1" i="1"/>
  <c r="EU1" i="1"/>
  <c r="ET1" i="1"/>
  <c r="ES1" i="1"/>
  <c r="ER1" i="1"/>
  <c r="EQ1" i="1"/>
  <c r="EP1" i="1"/>
  <c r="EO1" i="1"/>
  <c r="EN1" i="1"/>
  <c r="EM1" i="1"/>
  <c r="EL1" i="1"/>
  <c r="EK1" i="1"/>
  <c r="EJ1" i="1"/>
  <c r="EI1" i="1"/>
  <c r="EH1" i="1"/>
  <c r="EG1" i="1"/>
  <c r="EF1" i="1"/>
  <c r="EE1" i="1"/>
  <c r="ED1" i="1"/>
  <c r="EC1" i="1"/>
  <c r="EB1" i="1"/>
  <c r="EA1" i="1"/>
  <c r="DZ1" i="1"/>
  <c r="DY1" i="1"/>
  <c r="DX1" i="1"/>
  <c r="DW1" i="1"/>
  <c r="DV1" i="1"/>
  <c r="DU1" i="1"/>
  <c r="DT1" i="1"/>
  <c r="DS1" i="1"/>
  <c r="DR1" i="1"/>
  <c r="DQ1" i="1"/>
  <c r="DP1" i="1"/>
  <c r="DO1" i="1"/>
  <c r="DN1" i="1"/>
  <c r="DM1" i="1"/>
  <c r="DL1" i="1"/>
  <c r="DK1" i="1"/>
  <c r="DJ1" i="1"/>
  <c r="DI1" i="1"/>
  <c r="DH1" i="1"/>
  <c r="DG1" i="1"/>
  <c r="DF1" i="1"/>
  <c r="DE1" i="1"/>
  <c r="DD1" i="1"/>
  <c r="DC1" i="1"/>
  <c r="DB1" i="1"/>
  <c r="DA1" i="1"/>
  <c r="CZ1" i="1"/>
  <c r="CY1" i="1"/>
  <c r="CX1" i="1"/>
  <c r="CW1" i="1"/>
  <c r="CV1" i="1"/>
  <c r="CU1" i="1"/>
  <c r="CT1" i="1"/>
  <c r="CS1" i="1"/>
  <c r="CR1" i="1"/>
  <c r="CQ1" i="1"/>
  <c r="CP1" i="1"/>
  <c r="CO1" i="1"/>
  <c r="CN1" i="1"/>
  <c r="CM1" i="1"/>
  <c r="CL1" i="1"/>
  <c r="CK1" i="1"/>
  <c r="CJ1" i="1"/>
  <c r="CI1" i="1"/>
  <c r="CH1" i="1"/>
  <c r="CG1" i="1"/>
  <c r="CF1" i="1"/>
  <c r="CE1" i="1"/>
  <c r="CD1" i="1"/>
  <c r="CC1" i="1"/>
  <c r="CB1" i="1"/>
  <c r="CA1" i="1"/>
  <c r="BZ1" i="1"/>
  <c r="BY1" i="1"/>
  <c r="BX1" i="1"/>
  <c r="BW1" i="1"/>
  <c r="BV1" i="1"/>
  <c r="BU1" i="1"/>
  <c r="BT1" i="1"/>
  <c r="BS1" i="1"/>
  <c r="BR1" i="1"/>
  <c r="BQ1" i="1"/>
  <c r="BP1" i="1"/>
  <c r="BO1" i="1"/>
  <c r="BN1" i="1"/>
  <c r="BM1" i="1"/>
  <c r="BL1" i="1"/>
  <c r="BK1" i="1"/>
  <c r="BJ1" i="1"/>
  <c r="BI1" i="1"/>
  <c r="BH1" i="1"/>
  <c r="BG1" i="1"/>
  <c r="BF1" i="1"/>
  <c r="BE1" i="1"/>
  <c r="BD1" i="1"/>
  <c r="BC1" i="1"/>
  <c r="BB1" i="1"/>
  <c r="BA1" i="1"/>
  <c r="AZ1" i="1"/>
  <c r="AY1" i="1"/>
  <c r="AX1" i="1"/>
  <c r="AW1" i="1"/>
  <c r="AV1" i="1"/>
  <c r="AU1" i="1"/>
  <c r="AT1" i="1"/>
  <c r="AS1" i="1"/>
  <c r="AR1" i="1"/>
  <c r="AQ1" i="1"/>
  <c r="AP1" i="1"/>
  <c r="AO1" i="1"/>
  <c r="AN1" i="1"/>
  <c r="AM1" i="1"/>
  <c r="AL1" i="1"/>
  <c r="AK1" i="1"/>
  <c r="AJ1" i="1"/>
  <c r="AI1" i="1"/>
  <c r="AH1" i="1"/>
  <c r="AG1" i="1"/>
  <c r="AF1" i="1"/>
  <c r="AE1" i="1"/>
  <c r="AD1" i="1"/>
  <c r="AC1" i="1"/>
  <c r="AB1" i="1"/>
  <c r="AA1" i="1"/>
  <c r="Z1" i="1"/>
  <c r="Y1" i="1"/>
  <c r="X1" i="1"/>
  <c r="W1" i="1"/>
  <c r="V1" i="1"/>
  <c r="U1" i="1"/>
  <c r="T1" i="1"/>
  <c r="S1" i="1"/>
  <c r="R1" i="1"/>
  <c r="Q1" i="1"/>
  <c r="P1" i="1"/>
  <c r="O1" i="1"/>
  <c r="N1" i="1"/>
  <c r="M1" i="1"/>
  <c r="L1" i="1"/>
  <c r="K1" i="1"/>
  <c r="J1" i="1"/>
  <c r="I1" i="1"/>
  <c r="H1" i="1"/>
  <c r="G1" i="1"/>
  <c r="F1" i="1"/>
  <c r="D1" i="1"/>
  <c r="E1" i="1"/>
  <c r="A1" i="7" l="1"/>
  <c r="D3" i="7"/>
  <c r="D4" i="7"/>
  <c r="D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B19" i="7" s="1"/>
  <c r="D20" i="7"/>
  <c r="D21" i="7"/>
  <c r="D22" i="7"/>
  <c r="D23" i="7"/>
  <c r="D2" i="7"/>
  <c r="R23" i="9"/>
  <c r="R22" i="9"/>
  <c r="R21" i="9"/>
  <c r="R20" i="9"/>
  <c r="R19" i="9"/>
  <c r="R18" i="9"/>
  <c r="R17" i="9"/>
  <c r="R16" i="9"/>
  <c r="R15" i="9"/>
  <c r="R14" i="9"/>
  <c r="R13" i="9"/>
  <c r="R12" i="9"/>
  <c r="R11" i="9"/>
  <c r="R10" i="9"/>
  <c r="R9" i="9"/>
  <c r="R8" i="9"/>
  <c r="R7" i="9"/>
  <c r="R6" i="9"/>
  <c r="R5" i="9"/>
  <c r="R4" i="9"/>
  <c r="R3" i="9"/>
  <c r="R2" i="9"/>
  <c r="P3" i="9"/>
  <c r="P4" i="9"/>
  <c r="P5" i="9"/>
  <c r="P6" i="9"/>
  <c r="P7" i="9"/>
  <c r="P8" i="9"/>
  <c r="P9" i="9"/>
  <c r="P10" i="9"/>
  <c r="P11" i="9"/>
  <c r="P12" i="9"/>
  <c r="P13" i="9"/>
  <c r="P14" i="9"/>
  <c r="P15" i="9"/>
  <c r="P16" i="9"/>
  <c r="P17" i="9"/>
  <c r="P18" i="9"/>
  <c r="P19" i="9"/>
  <c r="P20" i="9"/>
  <c r="P21" i="9"/>
  <c r="P22" i="9"/>
  <c r="P23" i="9"/>
  <c r="P2" i="9"/>
  <c r="N1" i="9"/>
  <c r="M1" i="9"/>
  <c r="L1" i="9"/>
  <c r="K1" i="9"/>
  <c r="J1" i="9"/>
  <c r="I1" i="9"/>
  <c r="G3" i="9"/>
  <c r="G4" i="9"/>
  <c r="G5" i="9"/>
  <c r="G6" i="9"/>
  <c r="G7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" i="9"/>
  <c r="CK167" i="7"/>
  <c r="CJ167" i="7"/>
  <c r="CI167" i="7"/>
  <c r="CH167" i="7"/>
  <c r="CG167" i="7"/>
  <c r="CF167" i="7"/>
  <c r="CE167" i="7"/>
  <c r="CD167" i="7"/>
  <c r="CC167" i="7"/>
  <c r="CB167" i="7"/>
  <c r="CA167" i="7"/>
  <c r="BZ167" i="7"/>
  <c r="BY167" i="7"/>
  <c r="BX167" i="7"/>
  <c r="BW167" i="7"/>
  <c r="BV167" i="7"/>
  <c r="BU167" i="7"/>
  <c r="BT167" i="7"/>
  <c r="BS167" i="7"/>
  <c r="BR167" i="7"/>
  <c r="BQ167" i="7"/>
  <c r="BP167" i="7"/>
  <c r="BO167" i="7"/>
  <c r="BN167" i="7"/>
  <c r="BM167" i="7"/>
  <c r="BL167" i="7"/>
  <c r="BK167" i="7"/>
  <c r="BJ167" i="7"/>
  <c r="BI167" i="7"/>
  <c r="BH167" i="7"/>
  <c r="BG167" i="7"/>
  <c r="BF167" i="7"/>
  <c r="BE167" i="7"/>
  <c r="BD167" i="7"/>
  <c r="BC167" i="7"/>
  <c r="BB167" i="7"/>
  <c r="BA167" i="7"/>
  <c r="AZ167" i="7"/>
  <c r="AY167" i="7"/>
  <c r="AX167" i="7"/>
  <c r="AW167" i="7"/>
  <c r="AV167" i="7"/>
  <c r="AU167" i="7"/>
  <c r="AT167" i="7"/>
  <c r="AS167" i="7"/>
  <c r="AR167" i="7"/>
  <c r="AQ167" i="7"/>
  <c r="AP167" i="7"/>
  <c r="AO167" i="7"/>
  <c r="AN167" i="7"/>
  <c r="AM167" i="7"/>
  <c r="AL167" i="7"/>
  <c r="AK167" i="7"/>
  <c r="AJ167" i="7"/>
  <c r="AI167" i="7"/>
  <c r="AH167" i="7"/>
  <c r="AG167" i="7"/>
  <c r="AF167" i="7"/>
  <c r="AE167" i="7"/>
  <c r="AD167" i="7"/>
  <c r="AC167" i="7"/>
  <c r="AB167" i="7"/>
  <c r="AA167" i="7"/>
  <c r="Z167" i="7"/>
  <c r="Y167" i="7"/>
  <c r="X167" i="7"/>
  <c r="W167" i="7"/>
  <c r="V167" i="7"/>
  <c r="U167" i="7"/>
  <c r="T167" i="7"/>
  <c r="S167" i="7"/>
  <c r="R167" i="7"/>
  <c r="Q167" i="7"/>
  <c r="P167" i="7"/>
  <c r="O167" i="7"/>
  <c r="N167" i="7"/>
  <c r="M167" i="7"/>
  <c r="L167" i="7"/>
  <c r="K167" i="7"/>
  <c r="J167" i="7"/>
  <c r="I167" i="7"/>
  <c r="H167" i="7"/>
  <c r="G167" i="7"/>
  <c r="CK166" i="7"/>
  <c r="CJ166" i="7"/>
  <c r="CI166" i="7"/>
  <c r="CH166" i="7"/>
  <c r="CG166" i="7"/>
  <c r="CF166" i="7"/>
  <c r="CE166" i="7"/>
  <c r="CD166" i="7"/>
  <c r="CC166" i="7"/>
  <c r="CB166" i="7"/>
  <c r="CA166" i="7"/>
  <c r="BZ166" i="7"/>
  <c r="BY166" i="7"/>
  <c r="BX166" i="7"/>
  <c r="BW166" i="7"/>
  <c r="BV166" i="7"/>
  <c r="BU166" i="7"/>
  <c r="BT166" i="7"/>
  <c r="BS166" i="7"/>
  <c r="BR166" i="7"/>
  <c r="BQ166" i="7"/>
  <c r="BP166" i="7"/>
  <c r="BO166" i="7"/>
  <c r="BN166" i="7"/>
  <c r="BM166" i="7"/>
  <c r="BL166" i="7"/>
  <c r="BK166" i="7"/>
  <c r="BJ166" i="7"/>
  <c r="BI166" i="7"/>
  <c r="BH166" i="7"/>
  <c r="BG166" i="7"/>
  <c r="BF166" i="7"/>
  <c r="BE166" i="7"/>
  <c r="BD166" i="7"/>
  <c r="BC166" i="7"/>
  <c r="BB166" i="7"/>
  <c r="BA166" i="7"/>
  <c r="AZ166" i="7"/>
  <c r="AY166" i="7"/>
  <c r="AX166" i="7"/>
  <c r="AW166" i="7"/>
  <c r="AV166" i="7"/>
  <c r="AU166" i="7"/>
  <c r="AT166" i="7"/>
  <c r="AS166" i="7"/>
  <c r="AR166" i="7"/>
  <c r="AQ166" i="7"/>
  <c r="AP166" i="7"/>
  <c r="AO166" i="7"/>
  <c r="AN166" i="7"/>
  <c r="AM166" i="7"/>
  <c r="AL166" i="7"/>
  <c r="AK166" i="7"/>
  <c r="AJ166" i="7"/>
  <c r="AI166" i="7"/>
  <c r="AH166" i="7"/>
  <c r="AG166" i="7"/>
  <c r="AF166" i="7"/>
  <c r="AE166" i="7"/>
  <c r="AD166" i="7"/>
  <c r="AC166" i="7"/>
  <c r="AB166" i="7"/>
  <c r="AA166" i="7"/>
  <c r="Z166" i="7"/>
  <c r="Y166" i="7"/>
  <c r="X166" i="7"/>
  <c r="W166" i="7"/>
  <c r="V166" i="7"/>
  <c r="U166" i="7"/>
  <c r="T166" i="7"/>
  <c r="S166" i="7"/>
  <c r="R166" i="7"/>
  <c r="Q166" i="7"/>
  <c r="P166" i="7"/>
  <c r="O166" i="7"/>
  <c r="N166" i="7"/>
  <c r="M166" i="7"/>
  <c r="L166" i="7"/>
  <c r="K166" i="7"/>
  <c r="J166" i="7"/>
  <c r="I166" i="7"/>
  <c r="H166" i="7"/>
  <c r="G166" i="7"/>
  <c r="CK165" i="7"/>
  <c r="CJ165" i="7"/>
  <c r="CI165" i="7"/>
  <c r="CH165" i="7"/>
  <c r="CG165" i="7"/>
  <c r="CF165" i="7"/>
  <c r="CE165" i="7"/>
  <c r="CD165" i="7"/>
  <c r="CC165" i="7"/>
  <c r="CB165" i="7"/>
  <c r="CA165" i="7"/>
  <c r="BZ165" i="7"/>
  <c r="BY165" i="7"/>
  <c r="BX165" i="7"/>
  <c r="BW165" i="7"/>
  <c r="BV165" i="7"/>
  <c r="BU165" i="7"/>
  <c r="BT165" i="7"/>
  <c r="BS165" i="7"/>
  <c r="BR165" i="7"/>
  <c r="BQ165" i="7"/>
  <c r="BP165" i="7"/>
  <c r="BO165" i="7"/>
  <c r="BN165" i="7"/>
  <c r="BM165" i="7"/>
  <c r="BL165" i="7"/>
  <c r="BK165" i="7"/>
  <c r="BJ165" i="7"/>
  <c r="BI165" i="7"/>
  <c r="BH165" i="7"/>
  <c r="BG165" i="7"/>
  <c r="BF165" i="7"/>
  <c r="BE165" i="7"/>
  <c r="BD165" i="7"/>
  <c r="BC165" i="7"/>
  <c r="BB165" i="7"/>
  <c r="BA165" i="7"/>
  <c r="AZ165" i="7"/>
  <c r="AY165" i="7"/>
  <c r="AX165" i="7"/>
  <c r="AW165" i="7"/>
  <c r="AV165" i="7"/>
  <c r="AU165" i="7"/>
  <c r="AT165" i="7"/>
  <c r="AS165" i="7"/>
  <c r="AR165" i="7"/>
  <c r="AQ165" i="7"/>
  <c r="AP165" i="7"/>
  <c r="AO165" i="7"/>
  <c r="AN165" i="7"/>
  <c r="AM165" i="7"/>
  <c r="AL165" i="7"/>
  <c r="AK165" i="7"/>
  <c r="AJ165" i="7"/>
  <c r="AI165" i="7"/>
  <c r="AH165" i="7"/>
  <c r="AG165" i="7"/>
  <c r="AF165" i="7"/>
  <c r="AE165" i="7"/>
  <c r="AD165" i="7"/>
  <c r="AC165" i="7"/>
  <c r="AB165" i="7"/>
  <c r="AA165" i="7"/>
  <c r="Z165" i="7"/>
  <c r="Y165" i="7"/>
  <c r="X165" i="7"/>
  <c r="W165" i="7"/>
  <c r="V165" i="7"/>
  <c r="U165" i="7"/>
  <c r="T165" i="7"/>
  <c r="S165" i="7"/>
  <c r="R165" i="7"/>
  <c r="Q165" i="7"/>
  <c r="P165" i="7"/>
  <c r="O165" i="7"/>
  <c r="N165" i="7"/>
  <c r="M165" i="7"/>
  <c r="L165" i="7"/>
  <c r="K165" i="7"/>
  <c r="J165" i="7"/>
  <c r="I165" i="7"/>
  <c r="H165" i="7"/>
  <c r="G165" i="7"/>
  <c r="CK164" i="7"/>
  <c r="CJ164" i="7"/>
  <c r="CI164" i="7"/>
  <c r="CH164" i="7"/>
  <c r="CG164" i="7"/>
  <c r="CF164" i="7"/>
  <c r="CE164" i="7"/>
  <c r="CD164" i="7"/>
  <c r="CC164" i="7"/>
  <c r="CB164" i="7"/>
  <c r="CA164" i="7"/>
  <c r="BZ164" i="7"/>
  <c r="BY164" i="7"/>
  <c r="BX164" i="7"/>
  <c r="BW164" i="7"/>
  <c r="BV164" i="7"/>
  <c r="BU164" i="7"/>
  <c r="BT164" i="7"/>
  <c r="BS164" i="7"/>
  <c r="BR164" i="7"/>
  <c r="BQ164" i="7"/>
  <c r="BP164" i="7"/>
  <c r="BO164" i="7"/>
  <c r="BN164" i="7"/>
  <c r="BM164" i="7"/>
  <c r="BL164" i="7"/>
  <c r="BK164" i="7"/>
  <c r="BJ164" i="7"/>
  <c r="BI164" i="7"/>
  <c r="BH164" i="7"/>
  <c r="BG164" i="7"/>
  <c r="BF164" i="7"/>
  <c r="BE164" i="7"/>
  <c r="BD164" i="7"/>
  <c r="BC164" i="7"/>
  <c r="BB164" i="7"/>
  <c r="BA164" i="7"/>
  <c r="AZ164" i="7"/>
  <c r="AY164" i="7"/>
  <c r="AX164" i="7"/>
  <c r="AW164" i="7"/>
  <c r="AV164" i="7"/>
  <c r="AU164" i="7"/>
  <c r="AT164" i="7"/>
  <c r="AS164" i="7"/>
  <c r="AR164" i="7"/>
  <c r="AQ164" i="7"/>
  <c r="AP164" i="7"/>
  <c r="AO164" i="7"/>
  <c r="AN164" i="7"/>
  <c r="AM164" i="7"/>
  <c r="AL164" i="7"/>
  <c r="AK164" i="7"/>
  <c r="AJ164" i="7"/>
  <c r="AI164" i="7"/>
  <c r="AH164" i="7"/>
  <c r="AG164" i="7"/>
  <c r="AF164" i="7"/>
  <c r="AE164" i="7"/>
  <c r="AD164" i="7"/>
  <c r="AC164" i="7"/>
  <c r="AB164" i="7"/>
  <c r="AA164" i="7"/>
  <c r="Z164" i="7"/>
  <c r="Y164" i="7"/>
  <c r="X164" i="7"/>
  <c r="W164" i="7"/>
  <c r="V164" i="7"/>
  <c r="U164" i="7"/>
  <c r="T164" i="7"/>
  <c r="S164" i="7"/>
  <c r="R164" i="7"/>
  <c r="Q164" i="7"/>
  <c r="P164" i="7"/>
  <c r="O164" i="7"/>
  <c r="N164" i="7"/>
  <c r="M164" i="7"/>
  <c r="L164" i="7"/>
  <c r="K164" i="7"/>
  <c r="J164" i="7"/>
  <c r="I164" i="7"/>
  <c r="H164" i="7"/>
  <c r="G164" i="7"/>
  <c r="CK163" i="7"/>
  <c r="CJ163" i="7"/>
  <c r="CI163" i="7"/>
  <c r="CH163" i="7"/>
  <c r="CG163" i="7"/>
  <c r="CF163" i="7"/>
  <c r="CE163" i="7"/>
  <c r="CD163" i="7"/>
  <c r="CC163" i="7"/>
  <c r="CB163" i="7"/>
  <c r="CA163" i="7"/>
  <c r="BZ163" i="7"/>
  <c r="BY163" i="7"/>
  <c r="BX163" i="7"/>
  <c r="BW163" i="7"/>
  <c r="BV163" i="7"/>
  <c r="BU163" i="7"/>
  <c r="BT163" i="7"/>
  <c r="BS163" i="7"/>
  <c r="BR163" i="7"/>
  <c r="BQ163" i="7"/>
  <c r="BP163" i="7"/>
  <c r="BO163" i="7"/>
  <c r="BN163" i="7"/>
  <c r="BM163" i="7"/>
  <c r="BL163" i="7"/>
  <c r="BK163" i="7"/>
  <c r="BJ163" i="7"/>
  <c r="BI163" i="7"/>
  <c r="BH163" i="7"/>
  <c r="BG163" i="7"/>
  <c r="BF163" i="7"/>
  <c r="BE163" i="7"/>
  <c r="BD163" i="7"/>
  <c r="BC163" i="7"/>
  <c r="BB163" i="7"/>
  <c r="BA163" i="7"/>
  <c r="AZ163" i="7"/>
  <c r="AY163" i="7"/>
  <c r="AX163" i="7"/>
  <c r="AW163" i="7"/>
  <c r="AV163" i="7"/>
  <c r="AU163" i="7"/>
  <c r="AT163" i="7"/>
  <c r="AS163" i="7"/>
  <c r="AR163" i="7"/>
  <c r="AQ163" i="7"/>
  <c r="AP163" i="7"/>
  <c r="AO163" i="7"/>
  <c r="AN163" i="7"/>
  <c r="AM163" i="7"/>
  <c r="AL163" i="7"/>
  <c r="AK163" i="7"/>
  <c r="AJ163" i="7"/>
  <c r="AI163" i="7"/>
  <c r="AH163" i="7"/>
  <c r="AG163" i="7"/>
  <c r="AF163" i="7"/>
  <c r="AE163" i="7"/>
  <c r="AD163" i="7"/>
  <c r="AC163" i="7"/>
  <c r="AB163" i="7"/>
  <c r="AA163" i="7"/>
  <c r="Z163" i="7"/>
  <c r="Y163" i="7"/>
  <c r="X163" i="7"/>
  <c r="W163" i="7"/>
  <c r="V163" i="7"/>
  <c r="U163" i="7"/>
  <c r="T163" i="7"/>
  <c r="S163" i="7"/>
  <c r="R163" i="7"/>
  <c r="Q163" i="7"/>
  <c r="P163" i="7"/>
  <c r="O163" i="7"/>
  <c r="N163" i="7"/>
  <c r="M163" i="7"/>
  <c r="L163" i="7"/>
  <c r="K163" i="7"/>
  <c r="J163" i="7"/>
  <c r="I163" i="7"/>
  <c r="H163" i="7"/>
  <c r="G163" i="7"/>
  <c r="CK162" i="7"/>
  <c r="CJ162" i="7"/>
  <c r="CI162" i="7"/>
  <c r="CH162" i="7"/>
  <c r="CG162" i="7"/>
  <c r="CF162" i="7"/>
  <c r="CE162" i="7"/>
  <c r="CD162" i="7"/>
  <c r="CC162" i="7"/>
  <c r="CB162" i="7"/>
  <c r="CA162" i="7"/>
  <c r="BZ162" i="7"/>
  <c r="BY162" i="7"/>
  <c r="BX162" i="7"/>
  <c r="BW162" i="7"/>
  <c r="BV162" i="7"/>
  <c r="BU162" i="7"/>
  <c r="BT162" i="7"/>
  <c r="BS162" i="7"/>
  <c r="BR162" i="7"/>
  <c r="BQ162" i="7"/>
  <c r="BP162" i="7"/>
  <c r="BO162" i="7"/>
  <c r="BN162" i="7"/>
  <c r="BM162" i="7"/>
  <c r="BL162" i="7"/>
  <c r="BK162" i="7"/>
  <c r="BJ162" i="7"/>
  <c r="BI162" i="7"/>
  <c r="BH162" i="7"/>
  <c r="BG162" i="7"/>
  <c r="BF162" i="7"/>
  <c r="BE162" i="7"/>
  <c r="BD162" i="7"/>
  <c r="BC162" i="7"/>
  <c r="BB162" i="7"/>
  <c r="BA162" i="7"/>
  <c r="AZ162" i="7"/>
  <c r="AY162" i="7"/>
  <c r="AX162" i="7"/>
  <c r="AW162" i="7"/>
  <c r="AV162" i="7"/>
  <c r="AU162" i="7"/>
  <c r="AT162" i="7"/>
  <c r="AS162" i="7"/>
  <c r="AR162" i="7"/>
  <c r="AQ162" i="7"/>
  <c r="AP162" i="7"/>
  <c r="AO162" i="7"/>
  <c r="AN162" i="7"/>
  <c r="AM162" i="7"/>
  <c r="AL162" i="7"/>
  <c r="AK162" i="7"/>
  <c r="AJ162" i="7"/>
  <c r="AI162" i="7"/>
  <c r="AH162" i="7"/>
  <c r="AG162" i="7"/>
  <c r="AF162" i="7"/>
  <c r="AE162" i="7"/>
  <c r="AD162" i="7"/>
  <c r="AC162" i="7"/>
  <c r="AB162" i="7"/>
  <c r="AA162" i="7"/>
  <c r="Z162" i="7"/>
  <c r="Y162" i="7"/>
  <c r="X162" i="7"/>
  <c r="W162" i="7"/>
  <c r="V162" i="7"/>
  <c r="U162" i="7"/>
  <c r="T162" i="7"/>
  <c r="S162" i="7"/>
  <c r="R162" i="7"/>
  <c r="Q162" i="7"/>
  <c r="P162" i="7"/>
  <c r="O162" i="7"/>
  <c r="N162" i="7"/>
  <c r="M162" i="7"/>
  <c r="L162" i="7"/>
  <c r="K162" i="7"/>
  <c r="J162" i="7"/>
  <c r="I162" i="7"/>
  <c r="H162" i="7"/>
  <c r="G162" i="7"/>
  <c r="CK161" i="7"/>
  <c r="CJ161" i="7"/>
  <c r="CI161" i="7"/>
  <c r="CH161" i="7"/>
  <c r="CG161" i="7"/>
  <c r="CF161" i="7"/>
  <c r="CE161" i="7"/>
  <c r="CD161" i="7"/>
  <c r="CC161" i="7"/>
  <c r="CB161" i="7"/>
  <c r="CA161" i="7"/>
  <c r="BZ161" i="7"/>
  <c r="BY161" i="7"/>
  <c r="BX161" i="7"/>
  <c r="BW161" i="7"/>
  <c r="BV161" i="7"/>
  <c r="BU161" i="7"/>
  <c r="BT161" i="7"/>
  <c r="BS161" i="7"/>
  <c r="BR161" i="7"/>
  <c r="BQ161" i="7"/>
  <c r="BP161" i="7"/>
  <c r="BO161" i="7"/>
  <c r="BN161" i="7"/>
  <c r="BM161" i="7"/>
  <c r="BL161" i="7"/>
  <c r="BK161" i="7"/>
  <c r="BJ161" i="7"/>
  <c r="BI161" i="7"/>
  <c r="BH161" i="7"/>
  <c r="BG161" i="7"/>
  <c r="BF161" i="7"/>
  <c r="BE161" i="7"/>
  <c r="BD161" i="7"/>
  <c r="BC161" i="7"/>
  <c r="BB161" i="7"/>
  <c r="BA161" i="7"/>
  <c r="AZ161" i="7"/>
  <c r="AY161" i="7"/>
  <c r="AX161" i="7"/>
  <c r="AW161" i="7"/>
  <c r="AV161" i="7"/>
  <c r="AU161" i="7"/>
  <c r="AT161" i="7"/>
  <c r="AS161" i="7"/>
  <c r="AR161" i="7"/>
  <c r="AQ161" i="7"/>
  <c r="AP161" i="7"/>
  <c r="AO161" i="7"/>
  <c r="AN161" i="7"/>
  <c r="AM161" i="7"/>
  <c r="AL161" i="7"/>
  <c r="AK161" i="7"/>
  <c r="AJ161" i="7"/>
  <c r="AI161" i="7"/>
  <c r="AH161" i="7"/>
  <c r="AG161" i="7"/>
  <c r="AF161" i="7"/>
  <c r="AE161" i="7"/>
  <c r="AD161" i="7"/>
  <c r="AC161" i="7"/>
  <c r="AB161" i="7"/>
  <c r="AA161" i="7"/>
  <c r="Z161" i="7"/>
  <c r="Y161" i="7"/>
  <c r="X161" i="7"/>
  <c r="W161" i="7"/>
  <c r="V161" i="7"/>
  <c r="U161" i="7"/>
  <c r="T161" i="7"/>
  <c r="S161" i="7"/>
  <c r="R161" i="7"/>
  <c r="Q161" i="7"/>
  <c r="P161" i="7"/>
  <c r="O161" i="7"/>
  <c r="N161" i="7"/>
  <c r="M161" i="7"/>
  <c r="L161" i="7"/>
  <c r="K161" i="7"/>
  <c r="J161" i="7"/>
  <c r="I161" i="7"/>
  <c r="H161" i="7"/>
  <c r="G161" i="7"/>
  <c r="CK160" i="7"/>
  <c r="CJ160" i="7"/>
  <c r="CI160" i="7"/>
  <c r="CH160" i="7"/>
  <c r="CG160" i="7"/>
  <c r="CF160" i="7"/>
  <c r="CE160" i="7"/>
  <c r="CD160" i="7"/>
  <c r="CC160" i="7"/>
  <c r="CB160" i="7"/>
  <c r="CA160" i="7"/>
  <c r="BZ160" i="7"/>
  <c r="BY160" i="7"/>
  <c r="BX160" i="7"/>
  <c r="BW160" i="7"/>
  <c r="BV160" i="7"/>
  <c r="BU160" i="7"/>
  <c r="BT160" i="7"/>
  <c r="BS160" i="7"/>
  <c r="BR160" i="7"/>
  <c r="BQ160" i="7"/>
  <c r="BP160" i="7"/>
  <c r="BO160" i="7"/>
  <c r="BN160" i="7"/>
  <c r="BM160" i="7"/>
  <c r="BL160" i="7"/>
  <c r="BK160" i="7"/>
  <c r="BJ160" i="7"/>
  <c r="BI160" i="7"/>
  <c r="BH160" i="7"/>
  <c r="BG160" i="7"/>
  <c r="BF160" i="7"/>
  <c r="BE160" i="7"/>
  <c r="BD160" i="7"/>
  <c r="BC160" i="7"/>
  <c r="BB160" i="7"/>
  <c r="BA160" i="7"/>
  <c r="AZ160" i="7"/>
  <c r="AY160" i="7"/>
  <c r="AX160" i="7"/>
  <c r="AW160" i="7"/>
  <c r="AV160" i="7"/>
  <c r="AU160" i="7"/>
  <c r="AT160" i="7"/>
  <c r="AS160" i="7"/>
  <c r="AR160" i="7"/>
  <c r="AQ160" i="7"/>
  <c r="AP160" i="7"/>
  <c r="AO160" i="7"/>
  <c r="AN160" i="7"/>
  <c r="AM160" i="7"/>
  <c r="AL160" i="7"/>
  <c r="AK160" i="7"/>
  <c r="AJ160" i="7"/>
  <c r="AI160" i="7"/>
  <c r="AH160" i="7"/>
  <c r="AG160" i="7"/>
  <c r="AF160" i="7"/>
  <c r="AE160" i="7"/>
  <c r="AD160" i="7"/>
  <c r="AC160" i="7"/>
  <c r="AB160" i="7"/>
  <c r="AA160" i="7"/>
  <c r="Z160" i="7"/>
  <c r="Y160" i="7"/>
  <c r="X160" i="7"/>
  <c r="W160" i="7"/>
  <c r="V160" i="7"/>
  <c r="U160" i="7"/>
  <c r="T160" i="7"/>
  <c r="S160" i="7"/>
  <c r="R160" i="7"/>
  <c r="Q160" i="7"/>
  <c r="P160" i="7"/>
  <c r="O160" i="7"/>
  <c r="N160" i="7"/>
  <c r="M160" i="7"/>
  <c r="L160" i="7"/>
  <c r="K160" i="7"/>
  <c r="J160" i="7"/>
  <c r="I160" i="7"/>
  <c r="H160" i="7"/>
  <c r="G160" i="7"/>
  <c r="CK159" i="7"/>
  <c r="CJ159" i="7"/>
  <c r="CI159" i="7"/>
  <c r="CH159" i="7"/>
  <c r="CG159" i="7"/>
  <c r="CF159" i="7"/>
  <c r="CE159" i="7"/>
  <c r="CD159" i="7"/>
  <c r="CC159" i="7"/>
  <c r="CB159" i="7"/>
  <c r="CA159" i="7"/>
  <c r="BZ159" i="7"/>
  <c r="BY159" i="7"/>
  <c r="BX159" i="7"/>
  <c r="BW159" i="7"/>
  <c r="BV159" i="7"/>
  <c r="BU159" i="7"/>
  <c r="BT159" i="7"/>
  <c r="BS159" i="7"/>
  <c r="BR159" i="7"/>
  <c r="BQ159" i="7"/>
  <c r="BP159" i="7"/>
  <c r="BO159" i="7"/>
  <c r="BN159" i="7"/>
  <c r="BM159" i="7"/>
  <c r="BL159" i="7"/>
  <c r="BK159" i="7"/>
  <c r="BJ159" i="7"/>
  <c r="BI159" i="7"/>
  <c r="BH159" i="7"/>
  <c r="BG159" i="7"/>
  <c r="BF159" i="7"/>
  <c r="BE159" i="7"/>
  <c r="BD159" i="7"/>
  <c r="BC159" i="7"/>
  <c r="BB159" i="7"/>
  <c r="BA159" i="7"/>
  <c r="AZ159" i="7"/>
  <c r="AY159" i="7"/>
  <c r="AX159" i="7"/>
  <c r="AW159" i="7"/>
  <c r="AV159" i="7"/>
  <c r="AU159" i="7"/>
  <c r="AT159" i="7"/>
  <c r="AS159" i="7"/>
  <c r="AR159" i="7"/>
  <c r="AQ159" i="7"/>
  <c r="AP159" i="7"/>
  <c r="AO159" i="7"/>
  <c r="AN159" i="7"/>
  <c r="AM159" i="7"/>
  <c r="AL159" i="7"/>
  <c r="AK159" i="7"/>
  <c r="AJ159" i="7"/>
  <c r="AI159" i="7"/>
  <c r="AH159" i="7"/>
  <c r="AG159" i="7"/>
  <c r="AF159" i="7"/>
  <c r="AE159" i="7"/>
  <c r="AD159" i="7"/>
  <c r="AC159" i="7"/>
  <c r="AB159" i="7"/>
  <c r="AA159" i="7"/>
  <c r="Z159" i="7"/>
  <c r="Y159" i="7"/>
  <c r="X159" i="7"/>
  <c r="W159" i="7"/>
  <c r="V159" i="7"/>
  <c r="U159" i="7"/>
  <c r="T159" i="7"/>
  <c r="S159" i="7"/>
  <c r="R159" i="7"/>
  <c r="Q159" i="7"/>
  <c r="P159" i="7"/>
  <c r="O159" i="7"/>
  <c r="N159" i="7"/>
  <c r="M159" i="7"/>
  <c r="L159" i="7"/>
  <c r="K159" i="7"/>
  <c r="J159" i="7"/>
  <c r="I159" i="7"/>
  <c r="H159" i="7"/>
  <c r="G159" i="7"/>
  <c r="CK158" i="7"/>
  <c r="CJ158" i="7"/>
  <c r="CI158" i="7"/>
  <c r="CH158" i="7"/>
  <c r="CG158" i="7"/>
  <c r="CF158" i="7"/>
  <c r="CE158" i="7"/>
  <c r="CD158" i="7"/>
  <c r="CC158" i="7"/>
  <c r="CB158" i="7"/>
  <c r="CA158" i="7"/>
  <c r="BZ158" i="7"/>
  <c r="BY158" i="7"/>
  <c r="BX158" i="7"/>
  <c r="BW158" i="7"/>
  <c r="BV158" i="7"/>
  <c r="BU158" i="7"/>
  <c r="BT158" i="7"/>
  <c r="BS158" i="7"/>
  <c r="BR158" i="7"/>
  <c r="BQ158" i="7"/>
  <c r="BP158" i="7"/>
  <c r="BO158" i="7"/>
  <c r="BN158" i="7"/>
  <c r="BM158" i="7"/>
  <c r="BL158" i="7"/>
  <c r="BK158" i="7"/>
  <c r="BJ158" i="7"/>
  <c r="BI158" i="7"/>
  <c r="BH158" i="7"/>
  <c r="BG158" i="7"/>
  <c r="BF158" i="7"/>
  <c r="BE158" i="7"/>
  <c r="BD158" i="7"/>
  <c r="BC158" i="7"/>
  <c r="BB158" i="7"/>
  <c r="BA158" i="7"/>
  <c r="AZ158" i="7"/>
  <c r="AY158" i="7"/>
  <c r="AX158" i="7"/>
  <c r="AW158" i="7"/>
  <c r="AV158" i="7"/>
  <c r="AU158" i="7"/>
  <c r="AT158" i="7"/>
  <c r="AS158" i="7"/>
  <c r="AR158" i="7"/>
  <c r="AQ158" i="7"/>
  <c r="AP158" i="7"/>
  <c r="AO158" i="7"/>
  <c r="AN158" i="7"/>
  <c r="AM158" i="7"/>
  <c r="AL158" i="7"/>
  <c r="AK158" i="7"/>
  <c r="AJ158" i="7"/>
  <c r="AI158" i="7"/>
  <c r="AH158" i="7"/>
  <c r="AG158" i="7"/>
  <c r="AF158" i="7"/>
  <c r="AE158" i="7"/>
  <c r="AD158" i="7"/>
  <c r="AC158" i="7"/>
  <c r="AB158" i="7"/>
  <c r="AA158" i="7"/>
  <c r="Z158" i="7"/>
  <c r="Y158" i="7"/>
  <c r="X158" i="7"/>
  <c r="W158" i="7"/>
  <c r="V158" i="7"/>
  <c r="U158" i="7"/>
  <c r="T158" i="7"/>
  <c r="S158" i="7"/>
  <c r="R158" i="7"/>
  <c r="Q158" i="7"/>
  <c r="P158" i="7"/>
  <c r="O158" i="7"/>
  <c r="N158" i="7"/>
  <c r="M158" i="7"/>
  <c r="L158" i="7"/>
  <c r="K158" i="7"/>
  <c r="J158" i="7"/>
  <c r="I158" i="7"/>
  <c r="H158" i="7"/>
  <c r="G158" i="7"/>
  <c r="CK157" i="7"/>
  <c r="CJ157" i="7"/>
  <c r="CI157" i="7"/>
  <c r="CH157" i="7"/>
  <c r="CG157" i="7"/>
  <c r="CF157" i="7"/>
  <c r="CE157" i="7"/>
  <c r="CD157" i="7"/>
  <c r="CC157" i="7"/>
  <c r="CB157" i="7"/>
  <c r="CA157" i="7"/>
  <c r="BZ157" i="7"/>
  <c r="BY157" i="7"/>
  <c r="BX157" i="7"/>
  <c r="BW157" i="7"/>
  <c r="BV157" i="7"/>
  <c r="BU157" i="7"/>
  <c r="BT157" i="7"/>
  <c r="BS157" i="7"/>
  <c r="BR157" i="7"/>
  <c r="BQ157" i="7"/>
  <c r="BP157" i="7"/>
  <c r="BO157" i="7"/>
  <c r="BN157" i="7"/>
  <c r="BM157" i="7"/>
  <c r="BL157" i="7"/>
  <c r="BK157" i="7"/>
  <c r="BJ157" i="7"/>
  <c r="BI157" i="7"/>
  <c r="BH157" i="7"/>
  <c r="BG157" i="7"/>
  <c r="BF157" i="7"/>
  <c r="BE157" i="7"/>
  <c r="BD157" i="7"/>
  <c r="BC157" i="7"/>
  <c r="BB157" i="7"/>
  <c r="BA157" i="7"/>
  <c r="AZ157" i="7"/>
  <c r="AY157" i="7"/>
  <c r="AX157" i="7"/>
  <c r="AW157" i="7"/>
  <c r="AV157" i="7"/>
  <c r="AU157" i="7"/>
  <c r="AT157" i="7"/>
  <c r="AS157" i="7"/>
  <c r="AR157" i="7"/>
  <c r="AQ157" i="7"/>
  <c r="AP157" i="7"/>
  <c r="AO157" i="7"/>
  <c r="AN157" i="7"/>
  <c r="AM157" i="7"/>
  <c r="AL157" i="7"/>
  <c r="AK157" i="7"/>
  <c r="AJ157" i="7"/>
  <c r="AI157" i="7"/>
  <c r="AH157" i="7"/>
  <c r="AG157" i="7"/>
  <c r="AF157" i="7"/>
  <c r="AE157" i="7"/>
  <c r="AD157" i="7"/>
  <c r="AC157" i="7"/>
  <c r="AB157" i="7"/>
  <c r="AA157" i="7"/>
  <c r="Z157" i="7"/>
  <c r="Y157" i="7"/>
  <c r="X157" i="7"/>
  <c r="W157" i="7"/>
  <c r="V157" i="7"/>
  <c r="U157" i="7"/>
  <c r="T157" i="7"/>
  <c r="S157" i="7"/>
  <c r="R157" i="7"/>
  <c r="Q157" i="7"/>
  <c r="P157" i="7"/>
  <c r="O157" i="7"/>
  <c r="N157" i="7"/>
  <c r="M157" i="7"/>
  <c r="L157" i="7"/>
  <c r="K157" i="7"/>
  <c r="J157" i="7"/>
  <c r="I157" i="7"/>
  <c r="H157" i="7"/>
  <c r="G157" i="7"/>
  <c r="CK156" i="7"/>
  <c r="CJ156" i="7"/>
  <c r="CI156" i="7"/>
  <c r="CH156" i="7"/>
  <c r="CG156" i="7"/>
  <c r="CF156" i="7"/>
  <c r="CE156" i="7"/>
  <c r="CD156" i="7"/>
  <c r="CC156" i="7"/>
  <c r="CB156" i="7"/>
  <c r="CA156" i="7"/>
  <c r="BZ156" i="7"/>
  <c r="BY156" i="7"/>
  <c r="BX156" i="7"/>
  <c r="BW156" i="7"/>
  <c r="BV156" i="7"/>
  <c r="BU156" i="7"/>
  <c r="BT156" i="7"/>
  <c r="BS156" i="7"/>
  <c r="BR156" i="7"/>
  <c r="BQ156" i="7"/>
  <c r="BP156" i="7"/>
  <c r="BO156" i="7"/>
  <c r="BN156" i="7"/>
  <c r="BM156" i="7"/>
  <c r="BL156" i="7"/>
  <c r="BK156" i="7"/>
  <c r="BJ156" i="7"/>
  <c r="BI156" i="7"/>
  <c r="BH156" i="7"/>
  <c r="BG156" i="7"/>
  <c r="BF156" i="7"/>
  <c r="BE156" i="7"/>
  <c r="BD156" i="7"/>
  <c r="BC156" i="7"/>
  <c r="BB156" i="7"/>
  <c r="BA156" i="7"/>
  <c r="AZ156" i="7"/>
  <c r="AY156" i="7"/>
  <c r="AX156" i="7"/>
  <c r="AW156" i="7"/>
  <c r="AV156" i="7"/>
  <c r="AU156" i="7"/>
  <c r="AT156" i="7"/>
  <c r="AS156" i="7"/>
  <c r="AR156" i="7"/>
  <c r="AQ156" i="7"/>
  <c r="AP156" i="7"/>
  <c r="AO156" i="7"/>
  <c r="AN156" i="7"/>
  <c r="AM156" i="7"/>
  <c r="AL156" i="7"/>
  <c r="AK156" i="7"/>
  <c r="AJ156" i="7"/>
  <c r="AI156" i="7"/>
  <c r="AH156" i="7"/>
  <c r="AG156" i="7"/>
  <c r="AF156" i="7"/>
  <c r="AE156" i="7"/>
  <c r="AD156" i="7"/>
  <c r="AC156" i="7"/>
  <c r="AB156" i="7"/>
  <c r="AA156" i="7"/>
  <c r="Z156" i="7"/>
  <c r="Y156" i="7"/>
  <c r="X156" i="7"/>
  <c r="W156" i="7"/>
  <c r="V156" i="7"/>
  <c r="U156" i="7"/>
  <c r="T156" i="7"/>
  <c r="S156" i="7"/>
  <c r="R156" i="7"/>
  <c r="Q156" i="7"/>
  <c r="P156" i="7"/>
  <c r="O156" i="7"/>
  <c r="N156" i="7"/>
  <c r="M156" i="7"/>
  <c r="L156" i="7"/>
  <c r="K156" i="7"/>
  <c r="J156" i="7"/>
  <c r="I156" i="7"/>
  <c r="H156" i="7"/>
  <c r="G156" i="7"/>
  <c r="CK155" i="7"/>
  <c r="CJ155" i="7"/>
  <c r="CI155" i="7"/>
  <c r="CH155" i="7"/>
  <c r="CG155" i="7"/>
  <c r="CF155" i="7"/>
  <c r="CE155" i="7"/>
  <c r="CD155" i="7"/>
  <c r="CC155" i="7"/>
  <c r="CB155" i="7"/>
  <c r="CA155" i="7"/>
  <c r="BZ155" i="7"/>
  <c r="BY155" i="7"/>
  <c r="BX155" i="7"/>
  <c r="BW155" i="7"/>
  <c r="BV155" i="7"/>
  <c r="BU155" i="7"/>
  <c r="BT155" i="7"/>
  <c r="BS155" i="7"/>
  <c r="BR155" i="7"/>
  <c r="BQ155" i="7"/>
  <c r="BP155" i="7"/>
  <c r="BO155" i="7"/>
  <c r="BN155" i="7"/>
  <c r="BM155" i="7"/>
  <c r="BL155" i="7"/>
  <c r="BK155" i="7"/>
  <c r="BJ155" i="7"/>
  <c r="BI155" i="7"/>
  <c r="BH155" i="7"/>
  <c r="BG155" i="7"/>
  <c r="BF155" i="7"/>
  <c r="BE155" i="7"/>
  <c r="BD155" i="7"/>
  <c r="BC155" i="7"/>
  <c r="BB155" i="7"/>
  <c r="BA155" i="7"/>
  <c r="AZ155" i="7"/>
  <c r="AY155" i="7"/>
  <c r="AX155" i="7"/>
  <c r="AW155" i="7"/>
  <c r="AV155" i="7"/>
  <c r="AU155" i="7"/>
  <c r="AT155" i="7"/>
  <c r="AS155" i="7"/>
  <c r="AR155" i="7"/>
  <c r="AQ155" i="7"/>
  <c r="AP155" i="7"/>
  <c r="AO155" i="7"/>
  <c r="AN155" i="7"/>
  <c r="AM155" i="7"/>
  <c r="AL155" i="7"/>
  <c r="AK155" i="7"/>
  <c r="AJ155" i="7"/>
  <c r="AI155" i="7"/>
  <c r="AH155" i="7"/>
  <c r="AG155" i="7"/>
  <c r="AF155" i="7"/>
  <c r="AE155" i="7"/>
  <c r="AD155" i="7"/>
  <c r="AC155" i="7"/>
  <c r="AB155" i="7"/>
  <c r="AA155" i="7"/>
  <c r="Z155" i="7"/>
  <c r="Y155" i="7"/>
  <c r="X155" i="7"/>
  <c r="W155" i="7"/>
  <c r="V155" i="7"/>
  <c r="U155" i="7"/>
  <c r="T155" i="7"/>
  <c r="S155" i="7"/>
  <c r="R155" i="7"/>
  <c r="Q155" i="7"/>
  <c r="P155" i="7"/>
  <c r="O155" i="7"/>
  <c r="N155" i="7"/>
  <c r="M155" i="7"/>
  <c r="L155" i="7"/>
  <c r="K155" i="7"/>
  <c r="J155" i="7"/>
  <c r="I155" i="7"/>
  <c r="H155" i="7"/>
  <c r="G155" i="7"/>
  <c r="CK154" i="7"/>
  <c r="CJ154" i="7"/>
  <c r="CI154" i="7"/>
  <c r="CH154" i="7"/>
  <c r="CG154" i="7"/>
  <c r="CF154" i="7"/>
  <c r="CE154" i="7"/>
  <c r="CD154" i="7"/>
  <c r="CC154" i="7"/>
  <c r="CB154" i="7"/>
  <c r="CA154" i="7"/>
  <c r="BZ154" i="7"/>
  <c r="BY154" i="7"/>
  <c r="BX154" i="7"/>
  <c r="BW154" i="7"/>
  <c r="BV154" i="7"/>
  <c r="BU154" i="7"/>
  <c r="BT154" i="7"/>
  <c r="BS154" i="7"/>
  <c r="BR154" i="7"/>
  <c r="BQ154" i="7"/>
  <c r="BP154" i="7"/>
  <c r="BO154" i="7"/>
  <c r="BN154" i="7"/>
  <c r="BM154" i="7"/>
  <c r="BL154" i="7"/>
  <c r="BK154" i="7"/>
  <c r="BJ154" i="7"/>
  <c r="BI154" i="7"/>
  <c r="BH154" i="7"/>
  <c r="BG154" i="7"/>
  <c r="BF154" i="7"/>
  <c r="BE154" i="7"/>
  <c r="BD154" i="7"/>
  <c r="BC154" i="7"/>
  <c r="BB154" i="7"/>
  <c r="BA154" i="7"/>
  <c r="AZ154" i="7"/>
  <c r="AY154" i="7"/>
  <c r="AX154" i="7"/>
  <c r="AW154" i="7"/>
  <c r="AV154" i="7"/>
  <c r="AU154" i="7"/>
  <c r="AT154" i="7"/>
  <c r="AS154" i="7"/>
  <c r="AR154" i="7"/>
  <c r="AQ154" i="7"/>
  <c r="AP154" i="7"/>
  <c r="AO154" i="7"/>
  <c r="AN154" i="7"/>
  <c r="AM154" i="7"/>
  <c r="AL154" i="7"/>
  <c r="AK154" i="7"/>
  <c r="AJ154" i="7"/>
  <c r="AI154" i="7"/>
  <c r="AH154" i="7"/>
  <c r="AG154" i="7"/>
  <c r="AF154" i="7"/>
  <c r="AE154" i="7"/>
  <c r="AD154" i="7"/>
  <c r="AC154" i="7"/>
  <c r="AB154" i="7"/>
  <c r="AA154" i="7"/>
  <c r="Z154" i="7"/>
  <c r="Y154" i="7"/>
  <c r="X154" i="7"/>
  <c r="W154" i="7"/>
  <c r="V154" i="7"/>
  <c r="U154" i="7"/>
  <c r="T154" i="7"/>
  <c r="S154" i="7"/>
  <c r="R154" i="7"/>
  <c r="Q154" i="7"/>
  <c r="P154" i="7"/>
  <c r="O154" i="7"/>
  <c r="N154" i="7"/>
  <c r="M154" i="7"/>
  <c r="L154" i="7"/>
  <c r="K154" i="7"/>
  <c r="J154" i="7"/>
  <c r="I154" i="7"/>
  <c r="H154" i="7"/>
  <c r="G154" i="7"/>
  <c r="CK153" i="7"/>
  <c r="CJ153" i="7"/>
  <c r="CI153" i="7"/>
  <c r="CH153" i="7"/>
  <c r="CG153" i="7"/>
  <c r="CF153" i="7"/>
  <c r="CE153" i="7"/>
  <c r="CD153" i="7"/>
  <c r="CC153" i="7"/>
  <c r="CB153" i="7"/>
  <c r="CA153" i="7"/>
  <c r="BZ153" i="7"/>
  <c r="BY153" i="7"/>
  <c r="BX153" i="7"/>
  <c r="BW153" i="7"/>
  <c r="BV153" i="7"/>
  <c r="BU153" i="7"/>
  <c r="BT153" i="7"/>
  <c r="BS153" i="7"/>
  <c r="BR153" i="7"/>
  <c r="BQ153" i="7"/>
  <c r="BP153" i="7"/>
  <c r="BO153" i="7"/>
  <c r="BN153" i="7"/>
  <c r="BM153" i="7"/>
  <c r="BL153" i="7"/>
  <c r="BK153" i="7"/>
  <c r="BJ153" i="7"/>
  <c r="BI153" i="7"/>
  <c r="BH153" i="7"/>
  <c r="BG153" i="7"/>
  <c r="BF153" i="7"/>
  <c r="BE153" i="7"/>
  <c r="BD153" i="7"/>
  <c r="BC153" i="7"/>
  <c r="BB153" i="7"/>
  <c r="BA153" i="7"/>
  <c r="AZ153" i="7"/>
  <c r="AY153" i="7"/>
  <c r="AX153" i="7"/>
  <c r="AW153" i="7"/>
  <c r="AV153" i="7"/>
  <c r="AU153" i="7"/>
  <c r="AT153" i="7"/>
  <c r="AS153" i="7"/>
  <c r="AR153" i="7"/>
  <c r="AQ153" i="7"/>
  <c r="AP153" i="7"/>
  <c r="AO153" i="7"/>
  <c r="AN153" i="7"/>
  <c r="AM153" i="7"/>
  <c r="AL153" i="7"/>
  <c r="AK153" i="7"/>
  <c r="AJ153" i="7"/>
  <c r="AI153" i="7"/>
  <c r="AH153" i="7"/>
  <c r="AG153" i="7"/>
  <c r="AF153" i="7"/>
  <c r="AE153" i="7"/>
  <c r="AD153" i="7"/>
  <c r="AC153" i="7"/>
  <c r="AB153" i="7"/>
  <c r="AA153" i="7"/>
  <c r="Z153" i="7"/>
  <c r="Y153" i="7"/>
  <c r="X153" i="7"/>
  <c r="W153" i="7"/>
  <c r="V153" i="7"/>
  <c r="U153" i="7"/>
  <c r="T153" i="7"/>
  <c r="S153" i="7"/>
  <c r="R153" i="7"/>
  <c r="Q153" i="7"/>
  <c r="P153" i="7"/>
  <c r="O153" i="7"/>
  <c r="N153" i="7"/>
  <c r="M153" i="7"/>
  <c r="L153" i="7"/>
  <c r="K153" i="7"/>
  <c r="J153" i="7"/>
  <c r="I153" i="7"/>
  <c r="H153" i="7"/>
  <c r="G153" i="7"/>
  <c r="CK152" i="7"/>
  <c r="CJ152" i="7"/>
  <c r="CI152" i="7"/>
  <c r="CH152" i="7"/>
  <c r="CG152" i="7"/>
  <c r="CF152" i="7"/>
  <c r="CE152" i="7"/>
  <c r="CD152" i="7"/>
  <c r="CC152" i="7"/>
  <c r="CB152" i="7"/>
  <c r="CA152" i="7"/>
  <c r="BZ152" i="7"/>
  <c r="BY152" i="7"/>
  <c r="BX152" i="7"/>
  <c r="BW152" i="7"/>
  <c r="BV152" i="7"/>
  <c r="BU152" i="7"/>
  <c r="BT152" i="7"/>
  <c r="BS152" i="7"/>
  <c r="BR152" i="7"/>
  <c r="BQ152" i="7"/>
  <c r="BP152" i="7"/>
  <c r="BO152" i="7"/>
  <c r="BN152" i="7"/>
  <c r="BM152" i="7"/>
  <c r="BL152" i="7"/>
  <c r="BK152" i="7"/>
  <c r="BJ152" i="7"/>
  <c r="BI152" i="7"/>
  <c r="BH152" i="7"/>
  <c r="BG152" i="7"/>
  <c r="BF152" i="7"/>
  <c r="BE152" i="7"/>
  <c r="BD152" i="7"/>
  <c r="BC152" i="7"/>
  <c r="BB152" i="7"/>
  <c r="BA152" i="7"/>
  <c r="AZ152" i="7"/>
  <c r="AY152" i="7"/>
  <c r="AX152" i="7"/>
  <c r="AW152" i="7"/>
  <c r="AV152" i="7"/>
  <c r="AU152" i="7"/>
  <c r="AT152" i="7"/>
  <c r="AS152" i="7"/>
  <c r="AR152" i="7"/>
  <c r="AQ152" i="7"/>
  <c r="AP152" i="7"/>
  <c r="AO152" i="7"/>
  <c r="AN152" i="7"/>
  <c r="AM152" i="7"/>
  <c r="AL152" i="7"/>
  <c r="AK152" i="7"/>
  <c r="AJ152" i="7"/>
  <c r="AI152" i="7"/>
  <c r="AH152" i="7"/>
  <c r="AG152" i="7"/>
  <c r="AF152" i="7"/>
  <c r="AE152" i="7"/>
  <c r="AD152" i="7"/>
  <c r="AC152" i="7"/>
  <c r="AB152" i="7"/>
  <c r="AA152" i="7"/>
  <c r="Z152" i="7"/>
  <c r="Y152" i="7"/>
  <c r="X152" i="7"/>
  <c r="W152" i="7"/>
  <c r="V152" i="7"/>
  <c r="U152" i="7"/>
  <c r="T152" i="7"/>
  <c r="S152" i="7"/>
  <c r="R152" i="7"/>
  <c r="Q152" i="7"/>
  <c r="P152" i="7"/>
  <c r="O152" i="7"/>
  <c r="N152" i="7"/>
  <c r="M152" i="7"/>
  <c r="L152" i="7"/>
  <c r="K152" i="7"/>
  <c r="J152" i="7"/>
  <c r="I152" i="7"/>
  <c r="H152" i="7"/>
  <c r="G152" i="7"/>
  <c r="CK151" i="7"/>
  <c r="CJ151" i="7"/>
  <c r="CI151" i="7"/>
  <c r="CH151" i="7"/>
  <c r="CG151" i="7"/>
  <c r="CF151" i="7"/>
  <c r="CE151" i="7"/>
  <c r="CD151" i="7"/>
  <c r="CC151" i="7"/>
  <c r="CB151" i="7"/>
  <c r="CA151" i="7"/>
  <c r="BZ151" i="7"/>
  <c r="BY151" i="7"/>
  <c r="BX151" i="7"/>
  <c r="BW151" i="7"/>
  <c r="BV151" i="7"/>
  <c r="BU151" i="7"/>
  <c r="BT151" i="7"/>
  <c r="BS151" i="7"/>
  <c r="BR151" i="7"/>
  <c r="BQ151" i="7"/>
  <c r="BP151" i="7"/>
  <c r="BO151" i="7"/>
  <c r="BN151" i="7"/>
  <c r="BM151" i="7"/>
  <c r="BL151" i="7"/>
  <c r="BK151" i="7"/>
  <c r="BJ151" i="7"/>
  <c r="BI151" i="7"/>
  <c r="BH151" i="7"/>
  <c r="BG151" i="7"/>
  <c r="BF151" i="7"/>
  <c r="BE151" i="7"/>
  <c r="BD151" i="7"/>
  <c r="BC151" i="7"/>
  <c r="BB151" i="7"/>
  <c r="BA151" i="7"/>
  <c r="AZ151" i="7"/>
  <c r="AY151" i="7"/>
  <c r="AX151" i="7"/>
  <c r="AW151" i="7"/>
  <c r="AV151" i="7"/>
  <c r="AU151" i="7"/>
  <c r="AT151" i="7"/>
  <c r="AS151" i="7"/>
  <c r="AR151" i="7"/>
  <c r="AQ151" i="7"/>
  <c r="AP151" i="7"/>
  <c r="AO151" i="7"/>
  <c r="AN151" i="7"/>
  <c r="AM151" i="7"/>
  <c r="AL151" i="7"/>
  <c r="AK151" i="7"/>
  <c r="AJ151" i="7"/>
  <c r="AI151" i="7"/>
  <c r="AH151" i="7"/>
  <c r="AG151" i="7"/>
  <c r="AF151" i="7"/>
  <c r="AE151" i="7"/>
  <c r="AD151" i="7"/>
  <c r="AC151" i="7"/>
  <c r="AB151" i="7"/>
  <c r="AA151" i="7"/>
  <c r="Z151" i="7"/>
  <c r="Y151" i="7"/>
  <c r="X151" i="7"/>
  <c r="W151" i="7"/>
  <c r="V151" i="7"/>
  <c r="U151" i="7"/>
  <c r="T151" i="7"/>
  <c r="S151" i="7"/>
  <c r="R151" i="7"/>
  <c r="Q151" i="7"/>
  <c r="P151" i="7"/>
  <c r="O151" i="7"/>
  <c r="N151" i="7"/>
  <c r="M151" i="7"/>
  <c r="L151" i="7"/>
  <c r="K151" i="7"/>
  <c r="J151" i="7"/>
  <c r="I151" i="7"/>
  <c r="H151" i="7"/>
  <c r="G151" i="7"/>
  <c r="CK150" i="7"/>
  <c r="CJ150" i="7"/>
  <c r="CI150" i="7"/>
  <c r="CH150" i="7"/>
  <c r="CG150" i="7"/>
  <c r="CF150" i="7"/>
  <c r="CE150" i="7"/>
  <c r="CD150" i="7"/>
  <c r="CC150" i="7"/>
  <c r="CB150" i="7"/>
  <c r="CA150" i="7"/>
  <c r="BZ150" i="7"/>
  <c r="BY150" i="7"/>
  <c r="BX150" i="7"/>
  <c r="BW150" i="7"/>
  <c r="BV150" i="7"/>
  <c r="BU150" i="7"/>
  <c r="BT150" i="7"/>
  <c r="BS150" i="7"/>
  <c r="BR150" i="7"/>
  <c r="BQ150" i="7"/>
  <c r="BP150" i="7"/>
  <c r="BO150" i="7"/>
  <c r="BN150" i="7"/>
  <c r="BM150" i="7"/>
  <c r="BL150" i="7"/>
  <c r="BK150" i="7"/>
  <c r="BJ150" i="7"/>
  <c r="BI150" i="7"/>
  <c r="BH150" i="7"/>
  <c r="BG150" i="7"/>
  <c r="BF150" i="7"/>
  <c r="BE150" i="7"/>
  <c r="BD150" i="7"/>
  <c r="BC150" i="7"/>
  <c r="BB150" i="7"/>
  <c r="BA150" i="7"/>
  <c r="AZ150" i="7"/>
  <c r="AY150" i="7"/>
  <c r="AX150" i="7"/>
  <c r="AW150" i="7"/>
  <c r="AV150" i="7"/>
  <c r="AU150" i="7"/>
  <c r="AT150" i="7"/>
  <c r="AS150" i="7"/>
  <c r="AR150" i="7"/>
  <c r="AQ150" i="7"/>
  <c r="AP150" i="7"/>
  <c r="AO150" i="7"/>
  <c r="AN150" i="7"/>
  <c r="AM150" i="7"/>
  <c r="AL150" i="7"/>
  <c r="AK150" i="7"/>
  <c r="AJ150" i="7"/>
  <c r="AI150" i="7"/>
  <c r="AH150" i="7"/>
  <c r="AG150" i="7"/>
  <c r="AF150" i="7"/>
  <c r="AE150" i="7"/>
  <c r="AD150" i="7"/>
  <c r="AC150" i="7"/>
  <c r="AB150" i="7"/>
  <c r="AA150" i="7"/>
  <c r="Z150" i="7"/>
  <c r="Y150" i="7"/>
  <c r="X150" i="7"/>
  <c r="W150" i="7"/>
  <c r="V150" i="7"/>
  <c r="U150" i="7"/>
  <c r="T150" i="7"/>
  <c r="S150" i="7"/>
  <c r="R150" i="7"/>
  <c r="Q150" i="7"/>
  <c r="P150" i="7"/>
  <c r="O150" i="7"/>
  <c r="N150" i="7"/>
  <c r="M150" i="7"/>
  <c r="L150" i="7"/>
  <c r="K150" i="7"/>
  <c r="J150" i="7"/>
  <c r="I150" i="7"/>
  <c r="H150" i="7"/>
  <c r="G150" i="7"/>
  <c r="CK149" i="7"/>
  <c r="CJ149" i="7"/>
  <c r="CI149" i="7"/>
  <c r="CH149" i="7"/>
  <c r="CG149" i="7"/>
  <c r="CF149" i="7"/>
  <c r="CE149" i="7"/>
  <c r="CD149" i="7"/>
  <c r="CC149" i="7"/>
  <c r="CB149" i="7"/>
  <c r="CA149" i="7"/>
  <c r="BZ149" i="7"/>
  <c r="BY149" i="7"/>
  <c r="BX149" i="7"/>
  <c r="BW149" i="7"/>
  <c r="BV149" i="7"/>
  <c r="BU149" i="7"/>
  <c r="BT149" i="7"/>
  <c r="BS149" i="7"/>
  <c r="BR149" i="7"/>
  <c r="BQ149" i="7"/>
  <c r="BP149" i="7"/>
  <c r="BO149" i="7"/>
  <c r="BN149" i="7"/>
  <c r="BM149" i="7"/>
  <c r="BL149" i="7"/>
  <c r="BK149" i="7"/>
  <c r="BJ149" i="7"/>
  <c r="BI149" i="7"/>
  <c r="BH149" i="7"/>
  <c r="BG149" i="7"/>
  <c r="BF149" i="7"/>
  <c r="BE149" i="7"/>
  <c r="BD149" i="7"/>
  <c r="BC149" i="7"/>
  <c r="BB149" i="7"/>
  <c r="BA149" i="7"/>
  <c r="AZ149" i="7"/>
  <c r="AY149" i="7"/>
  <c r="AX149" i="7"/>
  <c r="AW149" i="7"/>
  <c r="AV149" i="7"/>
  <c r="AU149" i="7"/>
  <c r="AT149" i="7"/>
  <c r="AS149" i="7"/>
  <c r="AR149" i="7"/>
  <c r="AQ149" i="7"/>
  <c r="AP149" i="7"/>
  <c r="AO149" i="7"/>
  <c r="AN149" i="7"/>
  <c r="AM149" i="7"/>
  <c r="AL149" i="7"/>
  <c r="AK149" i="7"/>
  <c r="AJ149" i="7"/>
  <c r="AI149" i="7"/>
  <c r="AH149" i="7"/>
  <c r="AG149" i="7"/>
  <c r="AF149" i="7"/>
  <c r="AE149" i="7"/>
  <c r="AD149" i="7"/>
  <c r="AC149" i="7"/>
  <c r="AB149" i="7"/>
  <c r="AA149" i="7"/>
  <c r="Z149" i="7"/>
  <c r="Y149" i="7"/>
  <c r="X149" i="7"/>
  <c r="W149" i="7"/>
  <c r="V149" i="7"/>
  <c r="U149" i="7"/>
  <c r="T149" i="7"/>
  <c r="S149" i="7"/>
  <c r="R149" i="7"/>
  <c r="Q149" i="7"/>
  <c r="P149" i="7"/>
  <c r="O149" i="7"/>
  <c r="N149" i="7"/>
  <c r="M149" i="7"/>
  <c r="L149" i="7"/>
  <c r="K149" i="7"/>
  <c r="J149" i="7"/>
  <c r="I149" i="7"/>
  <c r="H149" i="7"/>
  <c r="G149" i="7"/>
  <c r="CK148" i="7"/>
  <c r="CJ148" i="7"/>
  <c r="CI148" i="7"/>
  <c r="CH148" i="7"/>
  <c r="CG148" i="7"/>
  <c r="CF148" i="7"/>
  <c r="CE148" i="7"/>
  <c r="CD148" i="7"/>
  <c r="CC148" i="7"/>
  <c r="CB148" i="7"/>
  <c r="CA148" i="7"/>
  <c r="BZ148" i="7"/>
  <c r="BY148" i="7"/>
  <c r="BX148" i="7"/>
  <c r="BW148" i="7"/>
  <c r="BV148" i="7"/>
  <c r="BU148" i="7"/>
  <c r="BT148" i="7"/>
  <c r="BS148" i="7"/>
  <c r="BR148" i="7"/>
  <c r="BQ148" i="7"/>
  <c r="BP148" i="7"/>
  <c r="BO148" i="7"/>
  <c r="BN148" i="7"/>
  <c r="BM148" i="7"/>
  <c r="BL148" i="7"/>
  <c r="BK148" i="7"/>
  <c r="BJ148" i="7"/>
  <c r="BI148" i="7"/>
  <c r="BH148" i="7"/>
  <c r="BG148" i="7"/>
  <c r="BF148" i="7"/>
  <c r="BE148" i="7"/>
  <c r="BD148" i="7"/>
  <c r="BC148" i="7"/>
  <c r="BB148" i="7"/>
  <c r="BA148" i="7"/>
  <c r="AZ148" i="7"/>
  <c r="AY148" i="7"/>
  <c r="AX148" i="7"/>
  <c r="AW148" i="7"/>
  <c r="AV148" i="7"/>
  <c r="AU148" i="7"/>
  <c r="AT148" i="7"/>
  <c r="AS148" i="7"/>
  <c r="AR148" i="7"/>
  <c r="AQ148" i="7"/>
  <c r="AP148" i="7"/>
  <c r="AO148" i="7"/>
  <c r="AN148" i="7"/>
  <c r="AM148" i="7"/>
  <c r="AL148" i="7"/>
  <c r="AK148" i="7"/>
  <c r="AJ148" i="7"/>
  <c r="AI148" i="7"/>
  <c r="AH148" i="7"/>
  <c r="AG148" i="7"/>
  <c r="AF148" i="7"/>
  <c r="AE148" i="7"/>
  <c r="AD148" i="7"/>
  <c r="AC148" i="7"/>
  <c r="AB148" i="7"/>
  <c r="AA148" i="7"/>
  <c r="Z148" i="7"/>
  <c r="Y148" i="7"/>
  <c r="X148" i="7"/>
  <c r="W148" i="7"/>
  <c r="V148" i="7"/>
  <c r="U148" i="7"/>
  <c r="T148" i="7"/>
  <c r="S148" i="7"/>
  <c r="R148" i="7"/>
  <c r="Q148" i="7"/>
  <c r="P148" i="7"/>
  <c r="O148" i="7"/>
  <c r="N148" i="7"/>
  <c r="M148" i="7"/>
  <c r="L148" i="7"/>
  <c r="K148" i="7"/>
  <c r="J148" i="7"/>
  <c r="I148" i="7"/>
  <c r="H148" i="7"/>
  <c r="G148" i="7"/>
  <c r="CK147" i="7"/>
  <c r="CJ147" i="7"/>
  <c r="CI147" i="7"/>
  <c r="CH147" i="7"/>
  <c r="CG147" i="7"/>
  <c r="CF147" i="7"/>
  <c r="CE147" i="7"/>
  <c r="CD147" i="7"/>
  <c r="CC147" i="7"/>
  <c r="CB147" i="7"/>
  <c r="CA147" i="7"/>
  <c r="BZ147" i="7"/>
  <c r="BY147" i="7"/>
  <c r="BX147" i="7"/>
  <c r="BW147" i="7"/>
  <c r="BV147" i="7"/>
  <c r="BU147" i="7"/>
  <c r="BT147" i="7"/>
  <c r="BS147" i="7"/>
  <c r="BR147" i="7"/>
  <c r="BQ147" i="7"/>
  <c r="BP147" i="7"/>
  <c r="BO147" i="7"/>
  <c r="BN147" i="7"/>
  <c r="BM147" i="7"/>
  <c r="BL147" i="7"/>
  <c r="BK147" i="7"/>
  <c r="BJ147" i="7"/>
  <c r="BI147" i="7"/>
  <c r="BH147" i="7"/>
  <c r="BG147" i="7"/>
  <c r="BF147" i="7"/>
  <c r="BE147" i="7"/>
  <c r="BD147" i="7"/>
  <c r="BC147" i="7"/>
  <c r="BB147" i="7"/>
  <c r="BA147" i="7"/>
  <c r="AZ147" i="7"/>
  <c r="AY147" i="7"/>
  <c r="AX147" i="7"/>
  <c r="AW147" i="7"/>
  <c r="AV147" i="7"/>
  <c r="AU147" i="7"/>
  <c r="AT147" i="7"/>
  <c r="AS147" i="7"/>
  <c r="AR147" i="7"/>
  <c r="AQ147" i="7"/>
  <c r="AP147" i="7"/>
  <c r="AO147" i="7"/>
  <c r="AN147" i="7"/>
  <c r="AM147" i="7"/>
  <c r="AL147" i="7"/>
  <c r="AK147" i="7"/>
  <c r="AJ147" i="7"/>
  <c r="AI147" i="7"/>
  <c r="AH147" i="7"/>
  <c r="AG147" i="7"/>
  <c r="AF147" i="7"/>
  <c r="AE147" i="7"/>
  <c r="AD147" i="7"/>
  <c r="AC147" i="7"/>
  <c r="AB147" i="7"/>
  <c r="AA147" i="7"/>
  <c r="Z147" i="7"/>
  <c r="Y147" i="7"/>
  <c r="X147" i="7"/>
  <c r="W147" i="7"/>
  <c r="V147" i="7"/>
  <c r="U147" i="7"/>
  <c r="T147" i="7"/>
  <c r="S147" i="7"/>
  <c r="R147" i="7"/>
  <c r="Q147" i="7"/>
  <c r="P147" i="7"/>
  <c r="O147" i="7"/>
  <c r="N147" i="7"/>
  <c r="M147" i="7"/>
  <c r="L147" i="7"/>
  <c r="K147" i="7"/>
  <c r="J147" i="7"/>
  <c r="I147" i="7"/>
  <c r="H147" i="7"/>
  <c r="G147" i="7"/>
  <c r="CK146" i="7"/>
  <c r="CJ146" i="7"/>
  <c r="CI146" i="7"/>
  <c r="CH146" i="7"/>
  <c r="CG146" i="7"/>
  <c r="CF146" i="7"/>
  <c r="CE146" i="7"/>
  <c r="CD146" i="7"/>
  <c r="CC146" i="7"/>
  <c r="CB146" i="7"/>
  <c r="CA146" i="7"/>
  <c r="BZ146" i="7"/>
  <c r="BY146" i="7"/>
  <c r="BX146" i="7"/>
  <c r="BW146" i="7"/>
  <c r="BV146" i="7"/>
  <c r="BU146" i="7"/>
  <c r="BT146" i="7"/>
  <c r="BS146" i="7"/>
  <c r="BR146" i="7"/>
  <c r="BQ146" i="7"/>
  <c r="BP146" i="7"/>
  <c r="BO146" i="7"/>
  <c r="BN146" i="7"/>
  <c r="BM146" i="7"/>
  <c r="BL146" i="7"/>
  <c r="BK146" i="7"/>
  <c r="BJ146" i="7"/>
  <c r="BI146" i="7"/>
  <c r="BH146" i="7"/>
  <c r="BG146" i="7"/>
  <c r="BF146" i="7"/>
  <c r="BE146" i="7"/>
  <c r="BD146" i="7"/>
  <c r="BC146" i="7"/>
  <c r="BB146" i="7"/>
  <c r="BA146" i="7"/>
  <c r="AZ146" i="7"/>
  <c r="AY146" i="7"/>
  <c r="AX146" i="7"/>
  <c r="AW146" i="7"/>
  <c r="AV146" i="7"/>
  <c r="AU146" i="7"/>
  <c r="AT146" i="7"/>
  <c r="AS146" i="7"/>
  <c r="AR146" i="7"/>
  <c r="AQ146" i="7"/>
  <c r="AP146" i="7"/>
  <c r="AO146" i="7"/>
  <c r="AN146" i="7"/>
  <c r="AM146" i="7"/>
  <c r="AL146" i="7"/>
  <c r="AK146" i="7"/>
  <c r="AJ146" i="7"/>
  <c r="AI146" i="7"/>
  <c r="AH146" i="7"/>
  <c r="AG146" i="7"/>
  <c r="AF146" i="7"/>
  <c r="AE146" i="7"/>
  <c r="AD146" i="7"/>
  <c r="AC146" i="7"/>
  <c r="AB146" i="7"/>
  <c r="AA146" i="7"/>
  <c r="Z146" i="7"/>
  <c r="Y146" i="7"/>
  <c r="X146" i="7"/>
  <c r="W146" i="7"/>
  <c r="V146" i="7"/>
  <c r="U146" i="7"/>
  <c r="T146" i="7"/>
  <c r="S146" i="7"/>
  <c r="R146" i="7"/>
  <c r="Q146" i="7"/>
  <c r="P146" i="7"/>
  <c r="O146" i="7"/>
  <c r="N146" i="7"/>
  <c r="M146" i="7"/>
  <c r="L146" i="7"/>
  <c r="K146" i="7"/>
  <c r="J146" i="7"/>
  <c r="I146" i="7"/>
  <c r="H146" i="7"/>
  <c r="G146" i="7"/>
  <c r="F23" i="9"/>
  <c r="F22" i="9"/>
  <c r="F21" i="9"/>
  <c r="F20" i="9"/>
  <c r="F19" i="9"/>
  <c r="F18" i="9"/>
  <c r="F17" i="9"/>
  <c r="F16" i="9"/>
  <c r="F15" i="9"/>
  <c r="F14" i="9"/>
  <c r="F13" i="9"/>
  <c r="F12" i="9"/>
  <c r="F11" i="9"/>
  <c r="F10" i="9"/>
  <c r="F9" i="9"/>
  <c r="F8" i="9"/>
  <c r="F7" i="9"/>
  <c r="F6" i="9"/>
  <c r="F5" i="9"/>
  <c r="F4" i="9"/>
  <c r="F3" i="9"/>
  <c r="F2" i="9"/>
  <c r="DB143" i="7"/>
  <c r="DA143" i="7"/>
  <c r="CZ143" i="7"/>
  <c r="CY143" i="7"/>
  <c r="CX143" i="7"/>
  <c r="CW143" i="7"/>
  <c r="CV143" i="7"/>
  <c r="CU143" i="7"/>
  <c r="CT143" i="7"/>
  <c r="CS143" i="7"/>
  <c r="CR143" i="7"/>
  <c r="CQ143" i="7"/>
  <c r="CP143" i="7"/>
  <c r="CO143" i="7"/>
  <c r="CN143" i="7"/>
  <c r="CM143" i="7"/>
  <c r="CL143" i="7"/>
  <c r="CK143" i="7"/>
  <c r="CJ143" i="7"/>
  <c r="CI143" i="7"/>
  <c r="CH143" i="7"/>
  <c r="CG143" i="7"/>
  <c r="CF143" i="7"/>
  <c r="CE143" i="7"/>
  <c r="CD143" i="7"/>
  <c r="CC143" i="7"/>
  <c r="CB143" i="7"/>
  <c r="CA143" i="7"/>
  <c r="BZ143" i="7"/>
  <c r="BY143" i="7"/>
  <c r="BX143" i="7"/>
  <c r="BW143" i="7"/>
  <c r="BV143" i="7"/>
  <c r="BU143" i="7"/>
  <c r="BT143" i="7"/>
  <c r="BS143" i="7"/>
  <c r="BR143" i="7"/>
  <c r="BQ143" i="7"/>
  <c r="BP143" i="7"/>
  <c r="BO143" i="7"/>
  <c r="BN143" i="7"/>
  <c r="BM143" i="7"/>
  <c r="BL143" i="7"/>
  <c r="BK143" i="7"/>
  <c r="BJ143" i="7"/>
  <c r="BI143" i="7"/>
  <c r="BH143" i="7"/>
  <c r="BG143" i="7"/>
  <c r="BF143" i="7"/>
  <c r="BE143" i="7"/>
  <c r="BD143" i="7"/>
  <c r="BC143" i="7"/>
  <c r="BB143" i="7"/>
  <c r="BA143" i="7"/>
  <c r="AZ143" i="7"/>
  <c r="AY143" i="7"/>
  <c r="AX143" i="7"/>
  <c r="AW143" i="7"/>
  <c r="AV143" i="7"/>
  <c r="AU143" i="7"/>
  <c r="AT143" i="7"/>
  <c r="AS143" i="7"/>
  <c r="AR143" i="7"/>
  <c r="AQ143" i="7"/>
  <c r="AP143" i="7"/>
  <c r="AO143" i="7"/>
  <c r="AN143" i="7"/>
  <c r="AM143" i="7"/>
  <c r="AL143" i="7"/>
  <c r="AK143" i="7"/>
  <c r="AJ143" i="7"/>
  <c r="AI143" i="7"/>
  <c r="AH143" i="7"/>
  <c r="AG143" i="7"/>
  <c r="AF143" i="7"/>
  <c r="AE143" i="7"/>
  <c r="AD143" i="7"/>
  <c r="AC143" i="7"/>
  <c r="AB143" i="7"/>
  <c r="AA143" i="7"/>
  <c r="Z143" i="7"/>
  <c r="Y143" i="7"/>
  <c r="X143" i="7"/>
  <c r="W143" i="7"/>
  <c r="V143" i="7"/>
  <c r="U143" i="7"/>
  <c r="T143" i="7"/>
  <c r="S143" i="7"/>
  <c r="R143" i="7"/>
  <c r="Q143" i="7"/>
  <c r="P143" i="7"/>
  <c r="O143" i="7"/>
  <c r="N143" i="7"/>
  <c r="M143" i="7"/>
  <c r="L143" i="7"/>
  <c r="K143" i="7"/>
  <c r="J143" i="7"/>
  <c r="I143" i="7"/>
  <c r="H143" i="7"/>
  <c r="G143" i="7"/>
  <c r="DB142" i="7"/>
  <c r="DA142" i="7"/>
  <c r="CZ142" i="7"/>
  <c r="CY142" i="7"/>
  <c r="CX142" i="7"/>
  <c r="CW142" i="7"/>
  <c r="CV142" i="7"/>
  <c r="CU142" i="7"/>
  <c r="CT142" i="7"/>
  <c r="CS142" i="7"/>
  <c r="CR142" i="7"/>
  <c r="CQ142" i="7"/>
  <c r="CP142" i="7"/>
  <c r="CO142" i="7"/>
  <c r="CN142" i="7"/>
  <c r="CM142" i="7"/>
  <c r="CL142" i="7"/>
  <c r="CK142" i="7"/>
  <c r="CJ142" i="7"/>
  <c r="CI142" i="7"/>
  <c r="CH142" i="7"/>
  <c r="CG142" i="7"/>
  <c r="CF142" i="7"/>
  <c r="CE142" i="7"/>
  <c r="CD142" i="7"/>
  <c r="CC142" i="7"/>
  <c r="CB142" i="7"/>
  <c r="CA142" i="7"/>
  <c r="BZ142" i="7"/>
  <c r="BY142" i="7"/>
  <c r="BX142" i="7"/>
  <c r="BW142" i="7"/>
  <c r="BV142" i="7"/>
  <c r="BU142" i="7"/>
  <c r="BT142" i="7"/>
  <c r="BS142" i="7"/>
  <c r="BR142" i="7"/>
  <c r="BQ142" i="7"/>
  <c r="BP142" i="7"/>
  <c r="BO142" i="7"/>
  <c r="BN142" i="7"/>
  <c r="BM142" i="7"/>
  <c r="BL142" i="7"/>
  <c r="BK142" i="7"/>
  <c r="BJ142" i="7"/>
  <c r="BI142" i="7"/>
  <c r="BH142" i="7"/>
  <c r="BG142" i="7"/>
  <c r="BF142" i="7"/>
  <c r="BE142" i="7"/>
  <c r="BD142" i="7"/>
  <c r="BC142" i="7"/>
  <c r="BB142" i="7"/>
  <c r="BA142" i="7"/>
  <c r="AZ142" i="7"/>
  <c r="AY142" i="7"/>
  <c r="AX142" i="7"/>
  <c r="AW142" i="7"/>
  <c r="AV142" i="7"/>
  <c r="AU142" i="7"/>
  <c r="AT142" i="7"/>
  <c r="AS142" i="7"/>
  <c r="AR142" i="7"/>
  <c r="AQ142" i="7"/>
  <c r="AP142" i="7"/>
  <c r="AO142" i="7"/>
  <c r="AN142" i="7"/>
  <c r="AM142" i="7"/>
  <c r="AL142" i="7"/>
  <c r="AK142" i="7"/>
  <c r="AJ142" i="7"/>
  <c r="AI142" i="7"/>
  <c r="AH142" i="7"/>
  <c r="AG142" i="7"/>
  <c r="AF142" i="7"/>
  <c r="AE142" i="7"/>
  <c r="AD142" i="7"/>
  <c r="AC142" i="7"/>
  <c r="AB142" i="7"/>
  <c r="AA142" i="7"/>
  <c r="Z142" i="7"/>
  <c r="Y142" i="7"/>
  <c r="X142" i="7"/>
  <c r="W142" i="7"/>
  <c r="V142" i="7"/>
  <c r="U142" i="7"/>
  <c r="T142" i="7"/>
  <c r="S142" i="7"/>
  <c r="R142" i="7"/>
  <c r="Q142" i="7"/>
  <c r="P142" i="7"/>
  <c r="O142" i="7"/>
  <c r="N142" i="7"/>
  <c r="M142" i="7"/>
  <c r="L142" i="7"/>
  <c r="K142" i="7"/>
  <c r="J142" i="7"/>
  <c r="I142" i="7"/>
  <c r="H142" i="7"/>
  <c r="G142" i="7"/>
  <c r="DB141" i="7"/>
  <c r="DA141" i="7"/>
  <c r="CZ141" i="7"/>
  <c r="CY141" i="7"/>
  <c r="CX141" i="7"/>
  <c r="CW141" i="7"/>
  <c r="CV141" i="7"/>
  <c r="CU141" i="7"/>
  <c r="CT141" i="7"/>
  <c r="CS141" i="7"/>
  <c r="CR141" i="7"/>
  <c r="CQ141" i="7"/>
  <c r="CP141" i="7"/>
  <c r="CO141" i="7"/>
  <c r="CN141" i="7"/>
  <c r="CM141" i="7"/>
  <c r="CL141" i="7"/>
  <c r="CK141" i="7"/>
  <c r="CJ141" i="7"/>
  <c r="CI141" i="7"/>
  <c r="CH141" i="7"/>
  <c r="CG141" i="7"/>
  <c r="CF141" i="7"/>
  <c r="CE141" i="7"/>
  <c r="CD141" i="7"/>
  <c r="CC141" i="7"/>
  <c r="CB141" i="7"/>
  <c r="CA141" i="7"/>
  <c r="BZ141" i="7"/>
  <c r="BY141" i="7"/>
  <c r="BX141" i="7"/>
  <c r="BW141" i="7"/>
  <c r="BV141" i="7"/>
  <c r="BU141" i="7"/>
  <c r="BT141" i="7"/>
  <c r="BS141" i="7"/>
  <c r="BR141" i="7"/>
  <c r="BQ141" i="7"/>
  <c r="BP141" i="7"/>
  <c r="BO141" i="7"/>
  <c r="BN141" i="7"/>
  <c r="BM141" i="7"/>
  <c r="BL141" i="7"/>
  <c r="BK141" i="7"/>
  <c r="BJ141" i="7"/>
  <c r="BI141" i="7"/>
  <c r="BH141" i="7"/>
  <c r="BG141" i="7"/>
  <c r="BF141" i="7"/>
  <c r="BE141" i="7"/>
  <c r="BD141" i="7"/>
  <c r="BC141" i="7"/>
  <c r="BB141" i="7"/>
  <c r="BA141" i="7"/>
  <c r="AZ141" i="7"/>
  <c r="AY141" i="7"/>
  <c r="AX141" i="7"/>
  <c r="AW141" i="7"/>
  <c r="AV141" i="7"/>
  <c r="AU141" i="7"/>
  <c r="AT141" i="7"/>
  <c r="AS141" i="7"/>
  <c r="AR141" i="7"/>
  <c r="AQ141" i="7"/>
  <c r="AP141" i="7"/>
  <c r="AO141" i="7"/>
  <c r="AN141" i="7"/>
  <c r="AM141" i="7"/>
  <c r="AL141" i="7"/>
  <c r="AK141" i="7"/>
  <c r="AJ141" i="7"/>
  <c r="AI141" i="7"/>
  <c r="AH141" i="7"/>
  <c r="AG141" i="7"/>
  <c r="AF141" i="7"/>
  <c r="AE141" i="7"/>
  <c r="AD141" i="7"/>
  <c r="AC141" i="7"/>
  <c r="AB141" i="7"/>
  <c r="AA141" i="7"/>
  <c r="Z141" i="7"/>
  <c r="Y141" i="7"/>
  <c r="X141" i="7"/>
  <c r="W141" i="7"/>
  <c r="V141" i="7"/>
  <c r="U141" i="7"/>
  <c r="T141" i="7"/>
  <c r="S141" i="7"/>
  <c r="R141" i="7"/>
  <c r="Q141" i="7"/>
  <c r="P141" i="7"/>
  <c r="O141" i="7"/>
  <c r="N141" i="7"/>
  <c r="M141" i="7"/>
  <c r="L141" i="7"/>
  <c r="K141" i="7"/>
  <c r="J141" i="7"/>
  <c r="I141" i="7"/>
  <c r="H141" i="7"/>
  <c r="G141" i="7"/>
  <c r="DB140" i="7"/>
  <c r="DA140" i="7"/>
  <c r="CZ140" i="7"/>
  <c r="CY140" i="7"/>
  <c r="CX140" i="7"/>
  <c r="CW140" i="7"/>
  <c r="CV140" i="7"/>
  <c r="CU140" i="7"/>
  <c r="CT140" i="7"/>
  <c r="CS140" i="7"/>
  <c r="CR140" i="7"/>
  <c r="CQ140" i="7"/>
  <c r="CP140" i="7"/>
  <c r="CO140" i="7"/>
  <c r="CN140" i="7"/>
  <c r="CM140" i="7"/>
  <c r="CL140" i="7"/>
  <c r="CK140" i="7"/>
  <c r="CJ140" i="7"/>
  <c r="CI140" i="7"/>
  <c r="CH140" i="7"/>
  <c r="CG140" i="7"/>
  <c r="CF140" i="7"/>
  <c r="CE140" i="7"/>
  <c r="CD140" i="7"/>
  <c r="CC140" i="7"/>
  <c r="CB140" i="7"/>
  <c r="CA140" i="7"/>
  <c r="BZ140" i="7"/>
  <c r="BY140" i="7"/>
  <c r="BX140" i="7"/>
  <c r="BW140" i="7"/>
  <c r="BV140" i="7"/>
  <c r="BU140" i="7"/>
  <c r="BT140" i="7"/>
  <c r="BS140" i="7"/>
  <c r="BR140" i="7"/>
  <c r="BQ140" i="7"/>
  <c r="BP140" i="7"/>
  <c r="BO140" i="7"/>
  <c r="BN140" i="7"/>
  <c r="BM140" i="7"/>
  <c r="BL140" i="7"/>
  <c r="BK140" i="7"/>
  <c r="BJ140" i="7"/>
  <c r="BI140" i="7"/>
  <c r="BH140" i="7"/>
  <c r="BG140" i="7"/>
  <c r="BF140" i="7"/>
  <c r="BE140" i="7"/>
  <c r="BD140" i="7"/>
  <c r="BC140" i="7"/>
  <c r="BB140" i="7"/>
  <c r="BA140" i="7"/>
  <c r="AZ140" i="7"/>
  <c r="AY140" i="7"/>
  <c r="AX140" i="7"/>
  <c r="AW140" i="7"/>
  <c r="AV140" i="7"/>
  <c r="AU140" i="7"/>
  <c r="AT140" i="7"/>
  <c r="AS140" i="7"/>
  <c r="AR140" i="7"/>
  <c r="AQ140" i="7"/>
  <c r="AP140" i="7"/>
  <c r="AO140" i="7"/>
  <c r="AN140" i="7"/>
  <c r="AM140" i="7"/>
  <c r="AL140" i="7"/>
  <c r="AK140" i="7"/>
  <c r="AJ140" i="7"/>
  <c r="AI140" i="7"/>
  <c r="AH140" i="7"/>
  <c r="AG140" i="7"/>
  <c r="AF140" i="7"/>
  <c r="AE140" i="7"/>
  <c r="AD140" i="7"/>
  <c r="AC140" i="7"/>
  <c r="AB140" i="7"/>
  <c r="AA140" i="7"/>
  <c r="Z140" i="7"/>
  <c r="Y140" i="7"/>
  <c r="X140" i="7"/>
  <c r="W140" i="7"/>
  <c r="V140" i="7"/>
  <c r="U140" i="7"/>
  <c r="T140" i="7"/>
  <c r="S140" i="7"/>
  <c r="R140" i="7"/>
  <c r="Q140" i="7"/>
  <c r="P140" i="7"/>
  <c r="O140" i="7"/>
  <c r="N140" i="7"/>
  <c r="M140" i="7"/>
  <c r="L140" i="7"/>
  <c r="K140" i="7"/>
  <c r="J140" i="7"/>
  <c r="I140" i="7"/>
  <c r="H140" i="7"/>
  <c r="G140" i="7"/>
  <c r="DB139" i="7"/>
  <c r="DA139" i="7"/>
  <c r="CZ139" i="7"/>
  <c r="CY139" i="7"/>
  <c r="CX139" i="7"/>
  <c r="CW139" i="7"/>
  <c r="CV139" i="7"/>
  <c r="CU139" i="7"/>
  <c r="CT139" i="7"/>
  <c r="CS139" i="7"/>
  <c r="CR139" i="7"/>
  <c r="CQ139" i="7"/>
  <c r="CP139" i="7"/>
  <c r="CO139" i="7"/>
  <c r="CN139" i="7"/>
  <c r="CM139" i="7"/>
  <c r="CL139" i="7"/>
  <c r="CK139" i="7"/>
  <c r="CJ139" i="7"/>
  <c r="CI139" i="7"/>
  <c r="CH139" i="7"/>
  <c r="CG139" i="7"/>
  <c r="CF139" i="7"/>
  <c r="CE139" i="7"/>
  <c r="CD139" i="7"/>
  <c r="CC139" i="7"/>
  <c r="CB139" i="7"/>
  <c r="CA139" i="7"/>
  <c r="BZ139" i="7"/>
  <c r="BY139" i="7"/>
  <c r="BX139" i="7"/>
  <c r="BW139" i="7"/>
  <c r="BV139" i="7"/>
  <c r="BU139" i="7"/>
  <c r="BT139" i="7"/>
  <c r="BS139" i="7"/>
  <c r="BR139" i="7"/>
  <c r="BQ139" i="7"/>
  <c r="BP139" i="7"/>
  <c r="BO139" i="7"/>
  <c r="BN139" i="7"/>
  <c r="BM139" i="7"/>
  <c r="BL139" i="7"/>
  <c r="BK139" i="7"/>
  <c r="BJ139" i="7"/>
  <c r="BI139" i="7"/>
  <c r="BH139" i="7"/>
  <c r="BG139" i="7"/>
  <c r="BF139" i="7"/>
  <c r="BE139" i="7"/>
  <c r="BD139" i="7"/>
  <c r="BC139" i="7"/>
  <c r="BB139" i="7"/>
  <c r="BA139" i="7"/>
  <c r="AZ139" i="7"/>
  <c r="AY139" i="7"/>
  <c r="AX139" i="7"/>
  <c r="AW139" i="7"/>
  <c r="AV139" i="7"/>
  <c r="AU139" i="7"/>
  <c r="AT139" i="7"/>
  <c r="AS139" i="7"/>
  <c r="AR139" i="7"/>
  <c r="AQ139" i="7"/>
  <c r="AP139" i="7"/>
  <c r="AO139" i="7"/>
  <c r="AN139" i="7"/>
  <c r="AM139" i="7"/>
  <c r="AL139" i="7"/>
  <c r="AK139" i="7"/>
  <c r="AJ139" i="7"/>
  <c r="AI139" i="7"/>
  <c r="AH139" i="7"/>
  <c r="AG139" i="7"/>
  <c r="AF139" i="7"/>
  <c r="AE139" i="7"/>
  <c r="AD139" i="7"/>
  <c r="AC139" i="7"/>
  <c r="AB139" i="7"/>
  <c r="AA139" i="7"/>
  <c r="Z139" i="7"/>
  <c r="Y139" i="7"/>
  <c r="X139" i="7"/>
  <c r="W139" i="7"/>
  <c r="V139" i="7"/>
  <c r="U139" i="7"/>
  <c r="T139" i="7"/>
  <c r="S139" i="7"/>
  <c r="R139" i="7"/>
  <c r="Q139" i="7"/>
  <c r="P139" i="7"/>
  <c r="O139" i="7"/>
  <c r="N139" i="7"/>
  <c r="M139" i="7"/>
  <c r="L139" i="7"/>
  <c r="K139" i="7"/>
  <c r="J139" i="7"/>
  <c r="I139" i="7"/>
  <c r="H139" i="7"/>
  <c r="G139" i="7"/>
  <c r="DB138" i="7"/>
  <c r="DA138" i="7"/>
  <c r="CZ138" i="7"/>
  <c r="CY138" i="7"/>
  <c r="CX138" i="7"/>
  <c r="CW138" i="7"/>
  <c r="CV138" i="7"/>
  <c r="CU138" i="7"/>
  <c r="CT138" i="7"/>
  <c r="CS138" i="7"/>
  <c r="CR138" i="7"/>
  <c r="CQ138" i="7"/>
  <c r="CP138" i="7"/>
  <c r="CO138" i="7"/>
  <c r="CN138" i="7"/>
  <c r="CM138" i="7"/>
  <c r="CL138" i="7"/>
  <c r="CK138" i="7"/>
  <c r="CJ138" i="7"/>
  <c r="CI138" i="7"/>
  <c r="CH138" i="7"/>
  <c r="CG138" i="7"/>
  <c r="CF138" i="7"/>
  <c r="CE138" i="7"/>
  <c r="CD138" i="7"/>
  <c r="CC138" i="7"/>
  <c r="CB138" i="7"/>
  <c r="CA138" i="7"/>
  <c r="BZ138" i="7"/>
  <c r="BY138" i="7"/>
  <c r="BX138" i="7"/>
  <c r="BW138" i="7"/>
  <c r="BV138" i="7"/>
  <c r="BU138" i="7"/>
  <c r="BT138" i="7"/>
  <c r="BS138" i="7"/>
  <c r="BR138" i="7"/>
  <c r="BQ138" i="7"/>
  <c r="BP138" i="7"/>
  <c r="BO138" i="7"/>
  <c r="BN138" i="7"/>
  <c r="BM138" i="7"/>
  <c r="BL138" i="7"/>
  <c r="BK138" i="7"/>
  <c r="BJ138" i="7"/>
  <c r="BI138" i="7"/>
  <c r="BH138" i="7"/>
  <c r="BG138" i="7"/>
  <c r="BF138" i="7"/>
  <c r="BE138" i="7"/>
  <c r="BD138" i="7"/>
  <c r="BC138" i="7"/>
  <c r="BB138" i="7"/>
  <c r="BA138" i="7"/>
  <c r="AZ138" i="7"/>
  <c r="AY138" i="7"/>
  <c r="AX138" i="7"/>
  <c r="AW138" i="7"/>
  <c r="AV138" i="7"/>
  <c r="AU138" i="7"/>
  <c r="AT138" i="7"/>
  <c r="AS138" i="7"/>
  <c r="AR138" i="7"/>
  <c r="AQ138" i="7"/>
  <c r="AP138" i="7"/>
  <c r="AO138" i="7"/>
  <c r="AN138" i="7"/>
  <c r="AM138" i="7"/>
  <c r="AL138" i="7"/>
  <c r="AK138" i="7"/>
  <c r="AJ138" i="7"/>
  <c r="AI138" i="7"/>
  <c r="AH138" i="7"/>
  <c r="AG138" i="7"/>
  <c r="AF138" i="7"/>
  <c r="AE138" i="7"/>
  <c r="AD138" i="7"/>
  <c r="AC138" i="7"/>
  <c r="AB138" i="7"/>
  <c r="AA138" i="7"/>
  <c r="Z138" i="7"/>
  <c r="Y138" i="7"/>
  <c r="X138" i="7"/>
  <c r="W138" i="7"/>
  <c r="V138" i="7"/>
  <c r="U138" i="7"/>
  <c r="T138" i="7"/>
  <c r="S138" i="7"/>
  <c r="R138" i="7"/>
  <c r="Q138" i="7"/>
  <c r="P138" i="7"/>
  <c r="O138" i="7"/>
  <c r="N138" i="7"/>
  <c r="M138" i="7"/>
  <c r="L138" i="7"/>
  <c r="K138" i="7"/>
  <c r="J138" i="7"/>
  <c r="I138" i="7"/>
  <c r="H138" i="7"/>
  <c r="G138" i="7"/>
  <c r="DB137" i="7"/>
  <c r="DA137" i="7"/>
  <c r="CZ137" i="7"/>
  <c r="CY137" i="7"/>
  <c r="CX137" i="7"/>
  <c r="CW137" i="7"/>
  <c r="CV137" i="7"/>
  <c r="CU137" i="7"/>
  <c r="CT137" i="7"/>
  <c r="CS137" i="7"/>
  <c r="CR137" i="7"/>
  <c r="CQ137" i="7"/>
  <c r="CP137" i="7"/>
  <c r="CO137" i="7"/>
  <c r="CN137" i="7"/>
  <c r="CM137" i="7"/>
  <c r="CL137" i="7"/>
  <c r="CK137" i="7"/>
  <c r="CJ137" i="7"/>
  <c r="CI137" i="7"/>
  <c r="CH137" i="7"/>
  <c r="CG137" i="7"/>
  <c r="CF137" i="7"/>
  <c r="CE137" i="7"/>
  <c r="CD137" i="7"/>
  <c r="CC137" i="7"/>
  <c r="CB137" i="7"/>
  <c r="CA137" i="7"/>
  <c r="BZ137" i="7"/>
  <c r="BY137" i="7"/>
  <c r="BX137" i="7"/>
  <c r="BW137" i="7"/>
  <c r="BV137" i="7"/>
  <c r="BU137" i="7"/>
  <c r="BT137" i="7"/>
  <c r="BS137" i="7"/>
  <c r="BR137" i="7"/>
  <c r="BQ137" i="7"/>
  <c r="BP137" i="7"/>
  <c r="BO137" i="7"/>
  <c r="BN137" i="7"/>
  <c r="BM137" i="7"/>
  <c r="BL137" i="7"/>
  <c r="BK137" i="7"/>
  <c r="BJ137" i="7"/>
  <c r="BI137" i="7"/>
  <c r="BH137" i="7"/>
  <c r="BG137" i="7"/>
  <c r="BF137" i="7"/>
  <c r="BE137" i="7"/>
  <c r="BD137" i="7"/>
  <c r="BC137" i="7"/>
  <c r="BB137" i="7"/>
  <c r="BA137" i="7"/>
  <c r="AZ137" i="7"/>
  <c r="AY137" i="7"/>
  <c r="AX137" i="7"/>
  <c r="AW137" i="7"/>
  <c r="AV137" i="7"/>
  <c r="AU137" i="7"/>
  <c r="AT137" i="7"/>
  <c r="AS137" i="7"/>
  <c r="AR137" i="7"/>
  <c r="AQ137" i="7"/>
  <c r="AP137" i="7"/>
  <c r="AO137" i="7"/>
  <c r="AN137" i="7"/>
  <c r="AM137" i="7"/>
  <c r="AL137" i="7"/>
  <c r="AK137" i="7"/>
  <c r="AJ137" i="7"/>
  <c r="AI137" i="7"/>
  <c r="AH137" i="7"/>
  <c r="AG137" i="7"/>
  <c r="AF137" i="7"/>
  <c r="AE137" i="7"/>
  <c r="AD137" i="7"/>
  <c r="AC137" i="7"/>
  <c r="AB137" i="7"/>
  <c r="AA137" i="7"/>
  <c r="Z137" i="7"/>
  <c r="Y137" i="7"/>
  <c r="X137" i="7"/>
  <c r="W137" i="7"/>
  <c r="V137" i="7"/>
  <c r="U137" i="7"/>
  <c r="T137" i="7"/>
  <c r="S137" i="7"/>
  <c r="R137" i="7"/>
  <c r="Q137" i="7"/>
  <c r="P137" i="7"/>
  <c r="O137" i="7"/>
  <c r="N137" i="7"/>
  <c r="M137" i="7"/>
  <c r="L137" i="7"/>
  <c r="K137" i="7"/>
  <c r="J137" i="7"/>
  <c r="I137" i="7"/>
  <c r="H137" i="7"/>
  <c r="G137" i="7"/>
  <c r="DB136" i="7"/>
  <c r="DA136" i="7"/>
  <c r="CZ136" i="7"/>
  <c r="CY136" i="7"/>
  <c r="CX136" i="7"/>
  <c r="CW136" i="7"/>
  <c r="CV136" i="7"/>
  <c r="CU136" i="7"/>
  <c r="CT136" i="7"/>
  <c r="CS136" i="7"/>
  <c r="CR136" i="7"/>
  <c r="CQ136" i="7"/>
  <c r="CP136" i="7"/>
  <c r="CO136" i="7"/>
  <c r="CN136" i="7"/>
  <c r="CM136" i="7"/>
  <c r="CL136" i="7"/>
  <c r="CK136" i="7"/>
  <c r="CJ136" i="7"/>
  <c r="CI136" i="7"/>
  <c r="CH136" i="7"/>
  <c r="CG136" i="7"/>
  <c r="CF136" i="7"/>
  <c r="CE136" i="7"/>
  <c r="CD136" i="7"/>
  <c r="CC136" i="7"/>
  <c r="CB136" i="7"/>
  <c r="CA136" i="7"/>
  <c r="BZ136" i="7"/>
  <c r="BY136" i="7"/>
  <c r="BX136" i="7"/>
  <c r="BW136" i="7"/>
  <c r="BV136" i="7"/>
  <c r="BU136" i="7"/>
  <c r="BT136" i="7"/>
  <c r="BS136" i="7"/>
  <c r="BR136" i="7"/>
  <c r="BQ136" i="7"/>
  <c r="BP136" i="7"/>
  <c r="BO136" i="7"/>
  <c r="BN136" i="7"/>
  <c r="BM136" i="7"/>
  <c r="BL136" i="7"/>
  <c r="BK136" i="7"/>
  <c r="BJ136" i="7"/>
  <c r="BI136" i="7"/>
  <c r="BH136" i="7"/>
  <c r="BG136" i="7"/>
  <c r="BF136" i="7"/>
  <c r="BE136" i="7"/>
  <c r="BD136" i="7"/>
  <c r="BC136" i="7"/>
  <c r="BB136" i="7"/>
  <c r="BA136" i="7"/>
  <c r="AZ136" i="7"/>
  <c r="AY136" i="7"/>
  <c r="AX136" i="7"/>
  <c r="AW136" i="7"/>
  <c r="AV136" i="7"/>
  <c r="AU136" i="7"/>
  <c r="AT136" i="7"/>
  <c r="AS136" i="7"/>
  <c r="AR136" i="7"/>
  <c r="AQ136" i="7"/>
  <c r="AP136" i="7"/>
  <c r="AO136" i="7"/>
  <c r="AN136" i="7"/>
  <c r="AM136" i="7"/>
  <c r="AL136" i="7"/>
  <c r="AK136" i="7"/>
  <c r="AJ136" i="7"/>
  <c r="AI136" i="7"/>
  <c r="AH136" i="7"/>
  <c r="AG136" i="7"/>
  <c r="AF136" i="7"/>
  <c r="AE136" i="7"/>
  <c r="AD136" i="7"/>
  <c r="AC136" i="7"/>
  <c r="AB136" i="7"/>
  <c r="AA136" i="7"/>
  <c r="Z136" i="7"/>
  <c r="Y136" i="7"/>
  <c r="X136" i="7"/>
  <c r="W136" i="7"/>
  <c r="V136" i="7"/>
  <c r="U136" i="7"/>
  <c r="T136" i="7"/>
  <c r="S136" i="7"/>
  <c r="R136" i="7"/>
  <c r="Q136" i="7"/>
  <c r="P136" i="7"/>
  <c r="O136" i="7"/>
  <c r="N136" i="7"/>
  <c r="M136" i="7"/>
  <c r="L136" i="7"/>
  <c r="K136" i="7"/>
  <c r="J136" i="7"/>
  <c r="I136" i="7"/>
  <c r="H136" i="7"/>
  <c r="G136" i="7"/>
  <c r="DB135" i="7"/>
  <c r="DA135" i="7"/>
  <c r="CZ135" i="7"/>
  <c r="CY135" i="7"/>
  <c r="CX135" i="7"/>
  <c r="CW135" i="7"/>
  <c r="CV135" i="7"/>
  <c r="CU135" i="7"/>
  <c r="CT135" i="7"/>
  <c r="CS135" i="7"/>
  <c r="CR135" i="7"/>
  <c r="CQ135" i="7"/>
  <c r="CP135" i="7"/>
  <c r="CO135" i="7"/>
  <c r="CN135" i="7"/>
  <c r="CM135" i="7"/>
  <c r="CL135" i="7"/>
  <c r="CK135" i="7"/>
  <c r="CJ135" i="7"/>
  <c r="CI135" i="7"/>
  <c r="CH135" i="7"/>
  <c r="CG135" i="7"/>
  <c r="CF135" i="7"/>
  <c r="CE135" i="7"/>
  <c r="CD135" i="7"/>
  <c r="CC135" i="7"/>
  <c r="CB135" i="7"/>
  <c r="CA135" i="7"/>
  <c r="BZ135" i="7"/>
  <c r="BY135" i="7"/>
  <c r="BX135" i="7"/>
  <c r="BW135" i="7"/>
  <c r="BV135" i="7"/>
  <c r="BU135" i="7"/>
  <c r="BT135" i="7"/>
  <c r="BS135" i="7"/>
  <c r="BR135" i="7"/>
  <c r="BQ135" i="7"/>
  <c r="BP135" i="7"/>
  <c r="BO135" i="7"/>
  <c r="BN135" i="7"/>
  <c r="BM135" i="7"/>
  <c r="BL135" i="7"/>
  <c r="BK135" i="7"/>
  <c r="BJ135" i="7"/>
  <c r="BI135" i="7"/>
  <c r="BH135" i="7"/>
  <c r="BG135" i="7"/>
  <c r="BF135" i="7"/>
  <c r="BE135" i="7"/>
  <c r="BD135" i="7"/>
  <c r="BC135" i="7"/>
  <c r="BB135" i="7"/>
  <c r="BA135" i="7"/>
  <c r="AZ135" i="7"/>
  <c r="AY135" i="7"/>
  <c r="AX135" i="7"/>
  <c r="AW135" i="7"/>
  <c r="AV135" i="7"/>
  <c r="AU135" i="7"/>
  <c r="AT135" i="7"/>
  <c r="AS135" i="7"/>
  <c r="AR135" i="7"/>
  <c r="AQ135" i="7"/>
  <c r="AP135" i="7"/>
  <c r="AO135" i="7"/>
  <c r="AN135" i="7"/>
  <c r="AM135" i="7"/>
  <c r="AL135" i="7"/>
  <c r="AK135" i="7"/>
  <c r="AJ135" i="7"/>
  <c r="AI135" i="7"/>
  <c r="AH135" i="7"/>
  <c r="AG135" i="7"/>
  <c r="AF135" i="7"/>
  <c r="AE135" i="7"/>
  <c r="AD135" i="7"/>
  <c r="AC135" i="7"/>
  <c r="AB135" i="7"/>
  <c r="AA135" i="7"/>
  <c r="Z135" i="7"/>
  <c r="Y135" i="7"/>
  <c r="X135" i="7"/>
  <c r="W135" i="7"/>
  <c r="V135" i="7"/>
  <c r="U135" i="7"/>
  <c r="T135" i="7"/>
  <c r="S135" i="7"/>
  <c r="R135" i="7"/>
  <c r="Q135" i="7"/>
  <c r="P135" i="7"/>
  <c r="O135" i="7"/>
  <c r="N135" i="7"/>
  <c r="M135" i="7"/>
  <c r="L135" i="7"/>
  <c r="K135" i="7"/>
  <c r="J135" i="7"/>
  <c r="I135" i="7"/>
  <c r="H135" i="7"/>
  <c r="G135" i="7"/>
  <c r="DB134" i="7"/>
  <c r="DA134" i="7"/>
  <c r="CZ134" i="7"/>
  <c r="CY134" i="7"/>
  <c r="CX134" i="7"/>
  <c r="CW134" i="7"/>
  <c r="CV134" i="7"/>
  <c r="CU134" i="7"/>
  <c r="CT134" i="7"/>
  <c r="CS134" i="7"/>
  <c r="CR134" i="7"/>
  <c r="CQ134" i="7"/>
  <c r="CP134" i="7"/>
  <c r="CO134" i="7"/>
  <c r="CN134" i="7"/>
  <c r="CM134" i="7"/>
  <c r="CL134" i="7"/>
  <c r="CK134" i="7"/>
  <c r="CJ134" i="7"/>
  <c r="CI134" i="7"/>
  <c r="CH134" i="7"/>
  <c r="CG134" i="7"/>
  <c r="CF134" i="7"/>
  <c r="CE134" i="7"/>
  <c r="CD134" i="7"/>
  <c r="CC134" i="7"/>
  <c r="CB134" i="7"/>
  <c r="CA134" i="7"/>
  <c r="BZ134" i="7"/>
  <c r="BY134" i="7"/>
  <c r="BX134" i="7"/>
  <c r="BW134" i="7"/>
  <c r="BV134" i="7"/>
  <c r="BU134" i="7"/>
  <c r="BT134" i="7"/>
  <c r="BS134" i="7"/>
  <c r="BR134" i="7"/>
  <c r="BQ134" i="7"/>
  <c r="BP134" i="7"/>
  <c r="BO134" i="7"/>
  <c r="BN134" i="7"/>
  <c r="BM134" i="7"/>
  <c r="BL134" i="7"/>
  <c r="BK134" i="7"/>
  <c r="BJ134" i="7"/>
  <c r="BI134" i="7"/>
  <c r="BH134" i="7"/>
  <c r="BG134" i="7"/>
  <c r="BF134" i="7"/>
  <c r="BE134" i="7"/>
  <c r="BD134" i="7"/>
  <c r="BC134" i="7"/>
  <c r="BB134" i="7"/>
  <c r="BA134" i="7"/>
  <c r="AZ134" i="7"/>
  <c r="AY134" i="7"/>
  <c r="AX134" i="7"/>
  <c r="AW134" i="7"/>
  <c r="AV134" i="7"/>
  <c r="AU134" i="7"/>
  <c r="AT134" i="7"/>
  <c r="AS134" i="7"/>
  <c r="AR134" i="7"/>
  <c r="AQ134" i="7"/>
  <c r="AP134" i="7"/>
  <c r="AO134" i="7"/>
  <c r="AN134" i="7"/>
  <c r="AM134" i="7"/>
  <c r="AL134" i="7"/>
  <c r="AK134" i="7"/>
  <c r="AJ134" i="7"/>
  <c r="AI134" i="7"/>
  <c r="AH134" i="7"/>
  <c r="AG134" i="7"/>
  <c r="AF134" i="7"/>
  <c r="AE134" i="7"/>
  <c r="AD134" i="7"/>
  <c r="AC134" i="7"/>
  <c r="AB134" i="7"/>
  <c r="AA134" i="7"/>
  <c r="Z134" i="7"/>
  <c r="Y134" i="7"/>
  <c r="X134" i="7"/>
  <c r="W134" i="7"/>
  <c r="V134" i="7"/>
  <c r="U134" i="7"/>
  <c r="T134" i="7"/>
  <c r="S134" i="7"/>
  <c r="R134" i="7"/>
  <c r="Q134" i="7"/>
  <c r="P134" i="7"/>
  <c r="O134" i="7"/>
  <c r="N134" i="7"/>
  <c r="M134" i="7"/>
  <c r="L134" i="7"/>
  <c r="K134" i="7"/>
  <c r="J134" i="7"/>
  <c r="I134" i="7"/>
  <c r="H134" i="7"/>
  <c r="G134" i="7"/>
  <c r="DB133" i="7"/>
  <c r="DA133" i="7"/>
  <c r="CZ133" i="7"/>
  <c r="CY133" i="7"/>
  <c r="CX133" i="7"/>
  <c r="CW133" i="7"/>
  <c r="CV133" i="7"/>
  <c r="CU133" i="7"/>
  <c r="CT133" i="7"/>
  <c r="CS133" i="7"/>
  <c r="CR133" i="7"/>
  <c r="CQ133" i="7"/>
  <c r="CP133" i="7"/>
  <c r="CO133" i="7"/>
  <c r="CN133" i="7"/>
  <c r="CM133" i="7"/>
  <c r="CL133" i="7"/>
  <c r="CK133" i="7"/>
  <c r="CJ133" i="7"/>
  <c r="CI133" i="7"/>
  <c r="CH133" i="7"/>
  <c r="CG133" i="7"/>
  <c r="CF133" i="7"/>
  <c r="CE133" i="7"/>
  <c r="CD133" i="7"/>
  <c r="CC133" i="7"/>
  <c r="CB133" i="7"/>
  <c r="CA133" i="7"/>
  <c r="BZ133" i="7"/>
  <c r="BY133" i="7"/>
  <c r="BX133" i="7"/>
  <c r="BW133" i="7"/>
  <c r="BV133" i="7"/>
  <c r="BU133" i="7"/>
  <c r="BT133" i="7"/>
  <c r="BS133" i="7"/>
  <c r="BR133" i="7"/>
  <c r="BQ133" i="7"/>
  <c r="BP133" i="7"/>
  <c r="BO133" i="7"/>
  <c r="BN133" i="7"/>
  <c r="BM133" i="7"/>
  <c r="BL133" i="7"/>
  <c r="BK133" i="7"/>
  <c r="BJ133" i="7"/>
  <c r="BI133" i="7"/>
  <c r="BH133" i="7"/>
  <c r="BG133" i="7"/>
  <c r="BF133" i="7"/>
  <c r="BE133" i="7"/>
  <c r="BD133" i="7"/>
  <c r="BC133" i="7"/>
  <c r="BB133" i="7"/>
  <c r="BA133" i="7"/>
  <c r="AZ133" i="7"/>
  <c r="AY133" i="7"/>
  <c r="AX133" i="7"/>
  <c r="AW133" i="7"/>
  <c r="AV133" i="7"/>
  <c r="AU133" i="7"/>
  <c r="AT133" i="7"/>
  <c r="AS133" i="7"/>
  <c r="AR133" i="7"/>
  <c r="AQ133" i="7"/>
  <c r="AP133" i="7"/>
  <c r="AO133" i="7"/>
  <c r="AN133" i="7"/>
  <c r="AM133" i="7"/>
  <c r="AL133" i="7"/>
  <c r="AK133" i="7"/>
  <c r="AJ133" i="7"/>
  <c r="AI133" i="7"/>
  <c r="AH133" i="7"/>
  <c r="AG133" i="7"/>
  <c r="AF133" i="7"/>
  <c r="AE133" i="7"/>
  <c r="AD133" i="7"/>
  <c r="AC133" i="7"/>
  <c r="AB133" i="7"/>
  <c r="AA133" i="7"/>
  <c r="Z133" i="7"/>
  <c r="Y133" i="7"/>
  <c r="X133" i="7"/>
  <c r="W133" i="7"/>
  <c r="V133" i="7"/>
  <c r="U133" i="7"/>
  <c r="T133" i="7"/>
  <c r="S133" i="7"/>
  <c r="R133" i="7"/>
  <c r="Q133" i="7"/>
  <c r="P133" i="7"/>
  <c r="O133" i="7"/>
  <c r="N133" i="7"/>
  <c r="M133" i="7"/>
  <c r="L133" i="7"/>
  <c r="K133" i="7"/>
  <c r="J133" i="7"/>
  <c r="I133" i="7"/>
  <c r="H133" i="7"/>
  <c r="G133" i="7"/>
  <c r="DB132" i="7"/>
  <c r="DA132" i="7"/>
  <c r="CZ132" i="7"/>
  <c r="CY132" i="7"/>
  <c r="CX132" i="7"/>
  <c r="CW132" i="7"/>
  <c r="CV132" i="7"/>
  <c r="CU132" i="7"/>
  <c r="CT132" i="7"/>
  <c r="CS132" i="7"/>
  <c r="CR132" i="7"/>
  <c r="CQ132" i="7"/>
  <c r="CP132" i="7"/>
  <c r="CO132" i="7"/>
  <c r="CN132" i="7"/>
  <c r="CM132" i="7"/>
  <c r="CL132" i="7"/>
  <c r="CK132" i="7"/>
  <c r="CJ132" i="7"/>
  <c r="CI132" i="7"/>
  <c r="CH132" i="7"/>
  <c r="CG132" i="7"/>
  <c r="CF132" i="7"/>
  <c r="CE132" i="7"/>
  <c r="CD132" i="7"/>
  <c r="CC132" i="7"/>
  <c r="CB132" i="7"/>
  <c r="CA132" i="7"/>
  <c r="BZ132" i="7"/>
  <c r="BY132" i="7"/>
  <c r="BX132" i="7"/>
  <c r="BW132" i="7"/>
  <c r="BV132" i="7"/>
  <c r="BU132" i="7"/>
  <c r="BT132" i="7"/>
  <c r="BS132" i="7"/>
  <c r="BR132" i="7"/>
  <c r="BQ132" i="7"/>
  <c r="BP132" i="7"/>
  <c r="BO132" i="7"/>
  <c r="BN132" i="7"/>
  <c r="BM132" i="7"/>
  <c r="BL132" i="7"/>
  <c r="BK132" i="7"/>
  <c r="BJ132" i="7"/>
  <c r="BI132" i="7"/>
  <c r="BH132" i="7"/>
  <c r="BG132" i="7"/>
  <c r="BF132" i="7"/>
  <c r="BE132" i="7"/>
  <c r="BD132" i="7"/>
  <c r="BC132" i="7"/>
  <c r="BB132" i="7"/>
  <c r="BA132" i="7"/>
  <c r="AZ132" i="7"/>
  <c r="AY132" i="7"/>
  <c r="AX132" i="7"/>
  <c r="AW132" i="7"/>
  <c r="AV132" i="7"/>
  <c r="AU132" i="7"/>
  <c r="AT132" i="7"/>
  <c r="AS132" i="7"/>
  <c r="AR132" i="7"/>
  <c r="AQ132" i="7"/>
  <c r="AP132" i="7"/>
  <c r="AO132" i="7"/>
  <c r="AN132" i="7"/>
  <c r="AM132" i="7"/>
  <c r="AL132" i="7"/>
  <c r="AK132" i="7"/>
  <c r="AJ132" i="7"/>
  <c r="AI132" i="7"/>
  <c r="AH132" i="7"/>
  <c r="AG132" i="7"/>
  <c r="AF132" i="7"/>
  <c r="AE132" i="7"/>
  <c r="AD132" i="7"/>
  <c r="AC132" i="7"/>
  <c r="AB132" i="7"/>
  <c r="AA132" i="7"/>
  <c r="Z132" i="7"/>
  <c r="Y132" i="7"/>
  <c r="X132" i="7"/>
  <c r="W132" i="7"/>
  <c r="V132" i="7"/>
  <c r="U132" i="7"/>
  <c r="T132" i="7"/>
  <c r="S132" i="7"/>
  <c r="R132" i="7"/>
  <c r="Q132" i="7"/>
  <c r="P132" i="7"/>
  <c r="O132" i="7"/>
  <c r="N132" i="7"/>
  <c r="M132" i="7"/>
  <c r="L132" i="7"/>
  <c r="K132" i="7"/>
  <c r="J132" i="7"/>
  <c r="I132" i="7"/>
  <c r="H132" i="7"/>
  <c r="G132" i="7"/>
  <c r="DB131" i="7"/>
  <c r="DA131" i="7"/>
  <c r="CZ131" i="7"/>
  <c r="CY131" i="7"/>
  <c r="CX131" i="7"/>
  <c r="CW131" i="7"/>
  <c r="CV131" i="7"/>
  <c r="CU131" i="7"/>
  <c r="CT131" i="7"/>
  <c r="CS131" i="7"/>
  <c r="CR131" i="7"/>
  <c r="CQ131" i="7"/>
  <c r="CP131" i="7"/>
  <c r="CO131" i="7"/>
  <c r="CN131" i="7"/>
  <c r="CM131" i="7"/>
  <c r="CL131" i="7"/>
  <c r="CK131" i="7"/>
  <c r="CJ131" i="7"/>
  <c r="CI131" i="7"/>
  <c r="CH131" i="7"/>
  <c r="CG131" i="7"/>
  <c r="CF131" i="7"/>
  <c r="CE131" i="7"/>
  <c r="CD131" i="7"/>
  <c r="CC131" i="7"/>
  <c r="CB131" i="7"/>
  <c r="CA131" i="7"/>
  <c r="BZ131" i="7"/>
  <c r="BY131" i="7"/>
  <c r="BX131" i="7"/>
  <c r="BW131" i="7"/>
  <c r="BV131" i="7"/>
  <c r="BU131" i="7"/>
  <c r="BT131" i="7"/>
  <c r="BS131" i="7"/>
  <c r="BR131" i="7"/>
  <c r="BQ131" i="7"/>
  <c r="BP131" i="7"/>
  <c r="BO131" i="7"/>
  <c r="BN131" i="7"/>
  <c r="BM131" i="7"/>
  <c r="BL131" i="7"/>
  <c r="BK131" i="7"/>
  <c r="BJ131" i="7"/>
  <c r="BI131" i="7"/>
  <c r="BH131" i="7"/>
  <c r="BG131" i="7"/>
  <c r="BF131" i="7"/>
  <c r="BE131" i="7"/>
  <c r="BD131" i="7"/>
  <c r="BC131" i="7"/>
  <c r="BB131" i="7"/>
  <c r="BA131" i="7"/>
  <c r="AZ131" i="7"/>
  <c r="AY131" i="7"/>
  <c r="AX131" i="7"/>
  <c r="AW131" i="7"/>
  <c r="AV131" i="7"/>
  <c r="AU131" i="7"/>
  <c r="AT131" i="7"/>
  <c r="AS131" i="7"/>
  <c r="AR131" i="7"/>
  <c r="AQ131" i="7"/>
  <c r="AP131" i="7"/>
  <c r="AO131" i="7"/>
  <c r="AN131" i="7"/>
  <c r="AM131" i="7"/>
  <c r="AL131" i="7"/>
  <c r="AK131" i="7"/>
  <c r="AJ131" i="7"/>
  <c r="AI131" i="7"/>
  <c r="AH131" i="7"/>
  <c r="AG131" i="7"/>
  <c r="AF131" i="7"/>
  <c r="AE131" i="7"/>
  <c r="AD131" i="7"/>
  <c r="AC131" i="7"/>
  <c r="AB131" i="7"/>
  <c r="AA131" i="7"/>
  <c r="Z131" i="7"/>
  <c r="Y131" i="7"/>
  <c r="X131" i="7"/>
  <c r="W131" i="7"/>
  <c r="V131" i="7"/>
  <c r="U131" i="7"/>
  <c r="T131" i="7"/>
  <c r="S131" i="7"/>
  <c r="R131" i="7"/>
  <c r="Q131" i="7"/>
  <c r="P131" i="7"/>
  <c r="O131" i="7"/>
  <c r="N131" i="7"/>
  <c r="M131" i="7"/>
  <c r="L131" i="7"/>
  <c r="K131" i="7"/>
  <c r="J131" i="7"/>
  <c r="I131" i="7"/>
  <c r="H131" i="7"/>
  <c r="G131" i="7"/>
  <c r="DB130" i="7"/>
  <c r="DA130" i="7"/>
  <c r="CZ130" i="7"/>
  <c r="CY130" i="7"/>
  <c r="CX130" i="7"/>
  <c r="CW130" i="7"/>
  <c r="CV130" i="7"/>
  <c r="CU130" i="7"/>
  <c r="CT130" i="7"/>
  <c r="CS130" i="7"/>
  <c r="CR130" i="7"/>
  <c r="CQ130" i="7"/>
  <c r="CP130" i="7"/>
  <c r="CO130" i="7"/>
  <c r="CN130" i="7"/>
  <c r="CM130" i="7"/>
  <c r="CL130" i="7"/>
  <c r="CK130" i="7"/>
  <c r="CJ130" i="7"/>
  <c r="CI130" i="7"/>
  <c r="CH130" i="7"/>
  <c r="CG130" i="7"/>
  <c r="CF130" i="7"/>
  <c r="CE130" i="7"/>
  <c r="CD130" i="7"/>
  <c r="CC130" i="7"/>
  <c r="CB130" i="7"/>
  <c r="CA130" i="7"/>
  <c r="BZ130" i="7"/>
  <c r="BY130" i="7"/>
  <c r="BX130" i="7"/>
  <c r="BW130" i="7"/>
  <c r="BV130" i="7"/>
  <c r="BU130" i="7"/>
  <c r="BT130" i="7"/>
  <c r="BS130" i="7"/>
  <c r="BR130" i="7"/>
  <c r="BQ130" i="7"/>
  <c r="BP130" i="7"/>
  <c r="BO130" i="7"/>
  <c r="BN130" i="7"/>
  <c r="BM130" i="7"/>
  <c r="BL130" i="7"/>
  <c r="BK130" i="7"/>
  <c r="BJ130" i="7"/>
  <c r="BI130" i="7"/>
  <c r="BH130" i="7"/>
  <c r="BG130" i="7"/>
  <c r="BF130" i="7"/>
  <c r="BE130" i="7"/>
  <c r="BD130" i="7"/>
  <c r="BC130" i="7"/>
  <c r="BB130" i="7"/>
  <c r="BA130" i="7"/>
  <c r="AZ130" i="7"/>
  <c r="AY130" i="7"/>
  <c r="AX130" i="7"/>
  <c r="AW130" i="7"/>
  <c r="AV130" i="7"/>
  <c r="AU130" i="7"/>
  <c r="AT130" i="7"/>
  <c r="AS130" i="7"/>
  <c r="AR130" i="7"/>
  <c r="AQ130" i="7"/>
  <c r="AP130" i="7"/>
  <c r="AO130" i="7"/>
  <c r="AN130" i="7"/>
  <c r="AM130" i="7"/>
  <c r="AL130" i="7"/>
  <c r="AK130" i="7"/>
  <c r="AJ130" i="7"/>
  <c r="AI130" i="7"/>
  <c r="AH130" i="7"/>
  <c r="AG130" i="7"/>
  <c r="AF130" i="7"/>
  <c r="AE130" i="7"/>
  <c r="AD130" i="7"/>
  <c r="AC130" i="7"/>
  <c r="AB130" i="7"/>
  <c r="AA130" i="7"/>
  <c r="Z130" i="7"/>
  <c r="Y130" i="7"/>
  <c r="X130" i="7"/>
  <c r="W130" i="7"/>
  <c r="V130" i="7"/>
  <c r="U130" i="7"/>
  <c r="T130" i="7"/>
  <c r="S130" i="7"/>
  <c r="R130" i="7"/>
  <c r="Q130" i="7"/>
  <c r="P130" i="7"/>
  <c r="O130" i="7"/>
  <c r="N130" i="7"/>
  <c r="M130" i="7"/>
  <c r="L130" i="7"/>
  <c r="K130" i="7"/>
  <c r="J130" i="7"/>
  <c r="I130" i="7"/>
  <c r="H130" i="7"/>
  <c r="G130" i="7"/>
  <c r="DB129" i="7"/>
  <c r="DA129" i="7"/>
  <c r="CZ129" i="7"/>
  <c r="CY129" i="7"/>
  <c r="CX129" i="7"/>
  <c r="CW129" i="7"/>
  <c r="CV129" i="7"/>
  <c r="CU129" i="7"/>
  <c r="CT129" i="7"/>
  <c r="CS129" i="7"/>
  <c r="CR129" i="7"/>
  <c r="CQ129" i="7"/>
  <c r="CP129" i="7"/>
  <c r="CO129" i="7"/>
  <c r="CN129" i="7"/>
  <c r="CM129" i="7"/>
  <c r="CL129" i="7"/>
  <c r="CK129" i="7"/>
  <c r="CJ129" i="7"/>
  <c r="CI129" i="7"/>
  <c r="CH129" i="7"/>
  <c r="CG129" i="7"/>
  <c r="CF129" i="7"/>
  <c r="CE129" i="7"/>
  <c r="CD129" i="7"/>
  <c r="CC129" i="7"/>
  <c r="CB129" i="7"/>
  <c r="CA129" i="7"/>
  <c r="BZ129" i="7"/>
  <c r="BY129" i="7"/>
  <c r="BX129" i="7"/>
  <c r="BW129" i="7"/>
  <c r="BV129" i="7"/>
  <c r="BU129" i="7"/>
  <c r="BT129" i="7"/>
  <c r="BS129" i="7"/>
  <c r="BR129" i="7"/>
  <c r="BQ129" i="7"/>
  <c r="BP129" i="7"/>
  <c r="BO129" i="7"/>
  <c r="BN129" i="7"/>
  <c r="BM129" i="7"/>
  <c r="BL129" i="7"/>
  <c r="BK129" i="7"/>
  <c r="BJ129" i="7"/>
  <c r="BI129" i="7"/>
  <c r="BH129" i="7"/>
  <c r="BG129" i="7"/>
  <c r="BF129" i="7"/>
  <c r="BE129" i="7"/>
  <c r="BD129" i="7"/>
  <c r="BC129" i="7"/>
  <c r="BB129" i="7"/>
  <c r="BA129" i="7"/>
  <c r="AZ129" i="7"/>
  <c r="AY129" i="7"/>
  <c r="AX129" i="7"/>
  <c r="AW129" i="7"/>
  <c r="AV129" i="7"/>
  <c r="AU129" i="7"/>
  <c r="AT129" i="7"/>
  <c r="AS129" i="7"/>
  <c r="AR129" i="7"/>
  <c r="AQ129" i="7"/>
  <c r="AP129" i="7"/>
  <c r="AO129" i="7"/>
  <c r="AN129" i="7"/>
  <c r="AM129" i="7"/>
  <c r="AL129" i="7"/>
  <c r="AK129" i="7"/>
  <c r="AJ129" i="7"/>
  <c r="AI129" i="7"/>
  <c r="AH129" i="7"/>
  <c r="AG129" i="7"/>
  <c r="AF129" i="7"/>
  <c r="AE129" i="7"/>
  <c r="AD129" i="7"/>
  <c r="AC129" i="7"/>
  <c r="AB129" i="7"/>
  <c r="AA129" i="7"/>
  <c r="Z129" i="7"/>
  <c r="Y129" i="7"/>
  <c r="X129" i="7"/>
  <c r="W129" i="7"/>
  <c r="V129" i="7"/>
  <c r="U129" i="7"/>
  <c r="T129" i="7"/>
  <c r="S129" i="7"/>
  <c r="R129" i="7"/>
  <c r="Q129" i="7"/>
  <c r="P129" i="7"/>
  <c r="O129" i="7"/>
  <c r="N129" i="7"/>
  <c r="M129" i="7"/>
  <c r="L129" i="7"/>
  <c r="K129" i="7"/>
  <c r="J129" i="7"/>
  <c r="I129" i="7"/>
  <c r="H129" i="7"/>
  <c r="G129" i="7"/>
  <c r="DB128" i="7"/>
  <c r="DA128" i="7"/>
  <c r="CZ128" i="7"/>
  <c r="CY128" i="7"/>
  <c r="CX128" i="7"/>
  <c r="CW128" i="7"/>
  <c r="CV128" i="7"/>
  <c r="CU128" i="7"/>
  <c r="CT128" i="7"/>
  <c r="CS128" i="7"/>
  <c r="CR128" i="7"/>
  <c r="CQ128" i="7"/>
  <c r="CP128" i="7"/>
  <c r="CO128" i="7"/>
  <c r="CN128" i="7"/>
  <c r="CM128" i="7"/>
  <c r="CL128" i="7"/>
  <c r="CK128" i="7"/>
  <c r="CJ128" i="7"/>
  <c r="CI128" i="7"/>
  <c r="CH128" i="7"/>
  <c r="CG128" i="7"/>
  <c r="CF128" i="7"/>
  <c r="CE128" i="7"/>
  <c r="CD128" i="7"/>
  <c r="CC128" i="7"/>
  <c r="CB128" i="7"/>
  <c r="CA128" i="7"/>
  <c r="BZ128" i="7"/>
  <c r="BY128" i="7"/>
  <c r="BX128" i="7"/>
  <c r="BW128" i="7"/>
  <c r="BV128" i="7"/>
  <c r="BU128" i="7"/>
  <c r="BT128" i="7"/>
  <c r="BS128" i="7"/>
  <c r="BR128" i="7"/>
  <c r="BQ128" i="7"/>
  <c r="BP128" i="7"/>
  <c r="BO128" i="7"/>
  <c r="BN128" i="7"/>
  <c r="BM128" i="7"/>
  <c r="BL128" i="7"/>
  <c r="BK128" i="7"/>
  <c r="BJ128" i="7"/>
  <c r="BI128" i="7"/>
  <c r="BH128" i="7"/>
  <c r="BG128" i="7"/>
  <c r="BF128" i="7"/>
  <c r="BE128" i="7"/>
  <c r="BD128" i="7"/>
  <c r="BC128" i="7"/>
  <c r="BB128" i="7"/>
  <c r="BA128" i="7"/>
  <c r="AZ128" i="7"/>
  <c r="AY128" i="7"/>
  <c r="AX128" i="7"/>
  <c r="AW128" i="7"/>
  <c r="AV128" i="7"/>
  <c r="AU128" i="7"/>
  <c r="AT128" i="7"/>
  <c r="AS128" i="7"/>
  <c r="AR128" i="7"/>
  <c r="AQ128" i="7"/>
  <c r="AP128" i="7"/>
  <c r="AO128" i="7"/>
  <c r="AN128" i="7"/>
  <c r="AM128" i="7"/>
  <c r="AL128" i="7"/>
  <c r="AK128" i="7"/>
  <c r="AJ128" i="7"/>
  <c r="AI128" i="7"/>
  <c r="AH128" i="7"/>
  <c r="AG128" i="7"/>
  <c r="AF128" i="7"/>
  <c r="AE128" i="7"/>
  <c r="AD128" i="7"/>
  <c r="AC128" i="7"/>
  <c r="AB128" i="7"/>
  <c r="AA128" i="7"/>
  <c r="Z128" i="7"/>
  <c r="Y128" i="7"/>
  <c r="X128" i="7"/>
  <c r="W128" i="7"/>
  <c r="V128" i="7"/>
  <c r="U128" i="7"/>
  <c r="T128" i="7"/>
  <c r="S128" i="7"/>
  <c r="R128" i="7"/>
  <c r="Q128" i="7"/>
  <c r="P128" i="7"/>
  <c r="O128" i="7"/>
  <c r="N128" i="7"/>
  <c r="M128" i="7"/>
  <c r="L128" i="7"/>
  <c r="K128" i="7"/>
  <c r="J128" i="7"/>
  <c r="I128" i="7"/>
  <c r="H128" i="7"/>
  <c r="G128" i="7"/>
  <c r="DB127" i="7"/>
  <c r="DA127" i="7"/>
  <c r="CZ127" i="7"/>
  <c r="CY127" i="7"/>
  <c r="CX127" i="7"/>
  <c r="CW127" i="7"/>
  <c r="CV127" i="7"/>
  <c r="CU127" i="7"/>
  <c r="CT127" i="7"/>
  <c r="CS127" i="7"/>
  <c r="CR127" i="7"/>
  <c r="CQ127" i="7"/>
  <c r="CP127" i="7"/>
  <c r="CO127" i="7"/>
  <c r="CN127" i="7"/>
  <c r="CM127" i="7"/>
  <c r="CL127" i="7"/>
  <c r="CK127" i="7"/>
  <c r="CJ127" i="7"/>
  <c r="CI127" i="7"/>
  <c r="CH127" i="7"/>
  <c r="CG127" i="7"/>
  <c r="CF127" i="7"/>
  <c r="CE127" i="7"/>
  <c r="CD127" i="7"/>
  <c r="CC127" i="7"/>
  <c r="CB127" i="7"/>
  <c r="CA127" i="7"/>
  <c r="BZ127" i="7"/>
  <c r="BY127" i="7"/>
  <c r="BX127" i="7"/>
  <c r="BW127" i="7"/>
  <c r="BV127" i="7"/>
  <c r="BU127" i="7"/>
  <c r="BT127" i="7"/>
  <c r="BS127" i="7"/>
  <c r="BR127" i="7"/>
  <c r="BQ127" i="7"/>
  <c r="BP127" i="7"/>
  <c r="BO127" i="7"/>
  <c r="BN127" i="7"/>
  <c r="BM127" i="7"/>
  <c r="BL127" i="7"/>
  <c r="BK127" i="7"/>
  <c r="BJ127" i="7"/>
  <c r="BI127" i="7"/>
  <c r="BH127" i="7"/>
  <c r="BG127" i="7"/>
  <c r="BF127" i="7"/>
  <c r="BE127" i="7"/>
  <c r="BD127" i="7"/>
  <c r="BC127" i="7"/>
  <c r="BB127" i="7"/>
  <c r="BA127" i="7"/>
  <c r="AZ127" i="7"/>
  <c r="AY127" i="7"/>
  <c r="AX127" i="7"/>
  <c r="AW127" i="7"/>
  <c r="AV127" i="7"/>
  <c r="AU127" i="7"/>
  <c r="AT127" i="7"/>
  <c r="AS127" i="7"/>
  <c r="AR127" i="7"/>
  <c r="AQ127" i="7"/>
  <c r="AP127" i="7"/>
  <c r="AO127" i="7"/>
  <c r="AN127" i="7"/>
  <c r="AM127" i="7"/>
  <c r="AL127" i="7"/>
  <c r="AK127" i="7"/>
  <c r="AJ127" i="7"/>
  <c r="AI127" i="7"/>
  <c r="AH127" i="7"/>
  <c r="AG127" i="7"/>
  <c r="AF127" i="7"/>
  <c r="AE127" i="7"/>
  <c r="AD127" i="7"/>
  <c r="AC127" i="7"/>
  <c r="AB127" i="7"/>
  <c r="AA127" i="7"/>
  <c r="Z127" i="7"/>
  <c r="Y127" i="7"/>
  <c r="X127" i="7"/>
  <c r="W127" i="7"/>
  <c r="V127" i="7"/>
  <c r="U127" i="7"/>
  <c r="T127" i="7"/>
  <c r="S127" i="7"/>
  <c r="R127" i="7"/>
  <c r="Q127" i="7"/>
  <c r="P127" i="7"/>
  <c r="O127" i="7"/>
  <c r="N127" i="7"/>
  <c r="M127" i="7"/>
  <c r="L127" i="7"/>
  <c r="K127" i="7"/>
  <c r="J127" i="7"/>
  <c r="I127" i="7"/>
  <c r="H127" i="7"/>
  <c r="G127" i="7"/>
  <c r="DB126" i="7"/>
  <c r="DA126" i="7"/>
  <c r="CZ126" i="7"/>
  <c r="CY126" i="7"/>
  <c r="CX126" i="7"/>
  <c r="CW126" i="7"/>
  <c r="CV126" i="7"/>
  <c r="CU126" i="7"/>
  <c r="CT126" i="7"/>
  <c r="CS126" i="7"/>
  <c r="CR126" i="7"/>
  <c r="CQ126" i="7"/>
  <c r="CP126" i="7"/>
  <c r="CO126" i="7"/>
  <c r="CN126" i="7"/>
  <c r="CM126" i="7"/>
  <c r="CL126" i="7"/>
  <c r="CK126" i="7"/>
  <c r="CJ126" i="7"/>
  <c r="CI126" i="7"/>
  <c r="CH126" i="7"/>
  <c r="CG126" i="7"/>
  <c r="CF126" i="7"/>
  <c r="CE126" i="7"/>
  <c r="CD126" i="7"/>
  <c r="CC126" i="7"/>
  <c r="CB126" i="7"/>
  <c r="CA126" i="7"/>
  <c r="BZ126" i="7"/>
  <c r="BY126" i="7"/>
  <c r="BX126" i="7"/>
  <c r="BW126" i="7"/>
  <c r="BV126" i="7"/>
  <c r="BU126" i="7"/>
  <c r="BT126" i="7"/>
  <c r="BS126" i="7"/>
  <c r="BR126" i="7"/>
  <c r="BQ126" i="7"/>
  <c r="BP126" i="7"/>
  <c r="BO126" i="7"/>
  <c r="BN126" i="7"/>
  <c r="BM126" i="7"/>
  <c r="BL126" i="7"/>
  <c r="BK126" i="7"/>
  <c r="BJ126" i="7"/>
  <c r="BI126" i="7"/>
  <c r="BH126" i="7"/>
  <c r="BG126" i="7"/>
  <c r="BF126" i="7"/>
  <c r="BE126" i="7"/>
  <c r="BD126" i="7"/>
  <c r="BC126" i="7"/>
  <c r="BB126" i="7"/>
  <c r="BA126" i="7"/>
  <c r="AZ126" i="7"/>
  <c r="AY126" i="7"/>
  <c r="AX126" i="7"/>
  <c r="AW126" i="7"/>
  <c r="AV126" i="7"/>
  <c r="AU126" i="7"/>
  <c r="AT126" i="7"/>
  <c r="AS126" i="7"/>
  <c r="AR126" i="7"/>
  <c r="AQ126" i="7"/>
  <c r="AP126" i="7"/>
  <c r="AO126" i="7"/>
  <c r="AN126" i="7"/>
  <c r="AM126" i="7"/>
  <c r="AL126" i="7"/>
  <c r="AK126" i="7"/>
  <c r="AJ126" i="7"/>
  <c r="AI126" i="7"/>
  <c r="AH126" i="7"/>
  <c r="AG126" i="7"/>
  <c r="AF126" i="7"/>
  <c r="AE126" i="7"/>
  <c r="AD126" i="7"/>
  <c r="AC126" i="7"/>
  <c r="AB126" i="7"/>
  <c r="AA126" i="7"/>
  <c r="Z126" i="7"/>
  <c r="Y126" i="7"/>
  <c r="X126" i="7"/>
  <c r="W126" i="7"/>
  <c r="V126" i="7"/>
  <c r="U126" i="7"/>
  <c r="T126" i="7"/>
  <c r="S126" i="7"/>
  <c r="R126" i="7"/>
  <c r="Q126" i="7"/>
  <c r="P126" i="7"/>
  <c r="O126" i="7"/>
  <c r="N126" i="7"/>
  <c r="M126" i="7"/>
  <c r="L126" i="7"/>
  <c r="K126" i="7"/>
  <c r="J126" i="7"/>
  <c r="I126" i="7"/>
  <c r="H126" i="7"/>
  <c r="G126" i="7"/>
  <c r="DB125" i="7"/>
  <c r="DA125" i="7"/>
  <c r="CZ125" i="7"/>
  <c r="CY125" i="7"/>
  <c r="CX125" i="7"/>
  <c r="CW125" i="7"/>
  <c r="CV125" i="7"/>
  <c r="CU125" i="7"/>
  <c r="CT125" i="7"/>
  <c r="CS125" i="7"/>
  <c r="CR125" i="7"/>
  <c r="CQ125" i="7"/>
  <c r="CP125" i="7"/>
  <c r="CO125" i="7"/>
  <c r="CN125" i="7"/>
  <c r="CM125" i="7"/>
  <c r="CL125" i="7"/>
  <c r="CK125" i="7"/>
  <c r="CJ125" i="7"/>
  <c r="CI125" i="7"/>
  <c r="CH125" i="7"/>
  <c r="CG125" i="7"/>
  <c r="CF125" i="7"/>
  <c r="CE125" i="7"/>
  <c r="CD125" i="7"/>
  <c r="CC125" i="7"/>
  <c r="CB125" i="7"/>
  <c r="CA125" i="7"/>
  <c r="BZ125" i="7"/>
  <c r="BY125" i="7"/>
  <c r="BX125" i="7"/>
  <c r="BW125" i="7"/>
  <c r="BV125" i="7"/>
  <c r="BU125" i="7"/>
  <c r="BT125" i="7"/>
  <c r="BS125" i="7"/>
  <c r="BR125" i="7"/>
  <c r="BQ125" i="7"/>
  <c r="BP125" i="7"/>
  <c r="BO125" i="7"/>
  <c r="BN125" i="7"/>
  <c r="BM125" i="7"/>
  <c r="BL125" i="7"/>
  <c r="BK125" i="7"/>
  <c r="BJ125" i="7"/>
  <c r="BI125" i="7"/>
  <c r="BH125" i="7"/>
  <c r="BG125" i="7"/>
  <c r="BF125" i="7"/>
  <c r="BE125" i="7"/>
  <c r="BD125" i="7"/>
  <c r="BC125" i="7"/>
  <c r="BB125" i="7"/>
  <c r="BA125" i="7"/>
  <c r="AZ125" i="7"/>
  <c r="AY125" i="7"/>
  <c r="AX125" i="7"/>
  <c r="AW125" i="7"/>
  <c r="AV125" i="7"/>
  <c r="AU125" i="7"/>
  <c r="AT125" i="7"/>
  <c r="AS125" i="7"/>
  <c r="AR125" i="7"/>
  <c r="AQ125" i="7"/>
  <c r="AP125" i="7"/>
  <c r="AO125" i="7"/>
  <c r="AN125" i="7"/>
  <c r="AM125" i="7"/>
  <c r="AL125" i="7"/>
  <c r="AK125" i="7"/>
  <c r="AJ125" i="7"/>
  <c r="AI125" i="7"/>
  <c r="AH125" i="7"/>
  <c r="AG125" i="7"/>
  <c r="AF125" i="7"/>
  <c r="AE125" i="7"/>
  <c r="AD125" i="7"/>
  <c r="AC125" i="7"/>
  <c r="AB125" i="7"/>
  <c r="AA125" i="7"/>
  <c r="Z125" i="7"/>
  <c r="Y125" i="7"/>
  <c r="X125" i="7"/>
  <c r="W125" i="7"/>
  <c r="V125" i="7"/>
  <c r="U125" i="7"/>
  <c r="T125" i="7"/>
  <c r="S125" i="7"/>
  <c r="R125" i="7"/>
  <c r="Q125" i="7"/>
  <c r="P125" i="7"/>
  <c r="O125" i="7"/>
  <c r="N125" i="7"/>
  <c r="M125" i="7"/>
  <c r="L125" i="7"/>
  <c r="K125" i="7"/>
  <c r="J125" i="7"/>
  <c r="I125" i="7"/>
  <c r="H125" i="7"/>
  <c r="G125" i="7"/>
  <c r="DB124" i="7"/>
  <c r="DA124" i="7"/>
  <c r="CZ124" i="7"/>
  <c r="CY124" i="7"/>
  <c r="CX124" i="7"/>
  <c r="CW124" i="7"/>
  <c r="CV124" i="7"/>
  <c r="CU124" i="7"/>
  <c r="CT124" i="7"/>
  <c r="CS124" i="7"/>
  <c r="CR124" i="7"/>
  <c r="CQ124" i="7"/>
  <c r="CP124" i="7"/>
  <c r="CO124" i="7"/>
  <c r="CN124" i="7"/>
  <c r="CM124" i="7"/>
  <c r="CL124" i="7"/>
  <c r="CK124" i="7"/>
  <c r="CJ124" i="7"/>
  <c r="CI124" i="7"/>
  <c r="CH124" i="7"/>
  <c r="CG124" i="7"/>
  <c r="CF124" i="7"/>
  <c r="CE124" i="7"/>
  <c r="CD124" i="7"/>
  <c r="CC124" i="7"/>
  <c r="CB124" i="7"/>
  <c r="CA124" i="7"/>
  <c r="BZ124" i="7"/>
  <c r="BY124" i="7"/>
  <c r="BX124" i="7"/>
  <c r="BW124" i="7"/>
  <c r="BV124" i="7"/>
  <c r="BU124" i="7"/>
  <c r="BT124" i="7"/>
  <c r="BS124" i="7"/>
  <c r="BR124" i="7"/>
  <c r="BQ124" i="7"/>
  <c r="BP124" i="7"/>
  <c r="BO124" i="7"/>
  <c r="BN124" i="7"/>
  <c r="BM124" i="7"/>
  <c r="BL124" i="7"/>
  <c r="BK124" i="7"/>
  <c r="BJ124" i="7"/>
  <c r="BI124" i="7"/>
  <c r="BH124" i="7"/>
  <c r="BG124" i="7"/>
  <c r="BF124" i="7"/>
  <c r="BE124" i="7"/>
  <c r="BD124" i="7"/>
  <c r="BC124" i="7"/>
  <c r="BB124" i="7"/>
  <c r="BA124" i="7"/>
  <c r="AZ124" i="7"/>
  <c r="AY124" i="7"/>
  <c r="AX124" i="7"/>
  <c r="AW124" i="7"/>
  <c r="AV124" i="7"/>
  <c r="AU124" i="7"/>
  <c r="AT124" i="7"/>
  <c r="AS124" i="7"/>
  <c r="AR124" i="7"/>
  <c r="AQ124" i="7"/>
  <c r="AP124" i="7"/>
  <c r="AO124" i="7"/>
  <c r="AN124" i="7"/>
  <c r="AM124" i="7"/>
  <c r="AL124" i="7"/>
  <c r="AK124" i="7"/>
  <c r="AJ124" i="7"/>
  <c r="AI124" i="7"/>
  <c r="AH124" i="7"/>
  <c r="AG124" i="7"/>
  <c r="AF124" i="7"/>
  <c r="AE124" i="7"/>
  <c r="AD124" i="7"/>
  <c r="AC124" i="7"/>
  <c r="AB124" i="7"/>
  <c r="AA124" i="7"/>
  <c r="Z124" i="7"/>
  <c r="Y124" i="7"/>
  <c r="X124" i="7"/>
  <c r="W124" i="7"/>
  <c r="V124" i="7"/>
  <c r="U124" i="7"/>
  <c r="T124" i="7"/>
  <c r="S124" i="7"/>
  <c r="R124" i="7"/>
  <c r="Q124" i="7"/>
  <c r="P124" i="7"/>
  <c r="O124" i="7"/>
  <c r="N124" i="7"/>
  <c r="M124" i="7"/>
  <c r="L124" i="7"/>
  <c r="K124" i="7"/>
  <c r="J124" i="7"/>
  <c r="I124" i="7"/>
  <c r="H124" i="7"/>
  <c r="G124" i="7"/>
  <c r="DB123" i="7"/>
  <c r="DA123" i="7"/>
  <c r="CZ123" i="7"/>
  <c r="CY123" i="7"/>
  <c r="CX123" i="7"/>
  <c r="CW123" i="7"/>
  <c r="CV123" i="7"/>
  <c r="CU123" i="7"/>
  <c r="CT123" i="7"/>
  <c r="CS123" i="7"/>
  <c r="CR123" i="7"/>
  <c r="CQ123" i="7"/>
  <c r="CP123" i="7"/>
  <c r="CO123" i="7"/>
  <c r="CN123" i="7"/>
  <c r="CM123" i="7"/>
  <c r="CL123" i="7"/>
  <c r="CK123" i="7"/>
  <c r="CJ123" i="7"/>
  <c r="CI123" i="7"/>
  <c r="CH123" i="7"/>
  <c r="CG123" i="7"/>
  <c r="CF123" i="7"/>
  <c r="CE123" i="7"/>
  <c r="CD123" i="7"/>
  <c r="CC123" i="7"/>
  <c r="CB123" i="7"/>
  <c r="CA123" i="7"/>
  <c r="BZ123" i="7"/>
  <c r="BY123" i="7"/>
  <c r="BX123" i="7"/>
  <c r="BW123" i="7"/>
  <c r="BV123" i="7"/>
  <c r="BU123" i="7"/>
  <c r="BT123" i="7"/>
  <c r="BS123" i="7"/>
  <c r="BR123" i="7"/>
  <c r="BQ123" i="7"/>
  <c r="BP123" i="7"/>
  <c r="BO123" i="7"/>
  <c r="BN123" i="7"/>
  <c r="BM123" i="7"/>
  <c r="BL123" i="7"/>
  <c r="BK123" i="7"/>
  <c r="BJ123" i="7"/>
  <c r="BI123" i="7"/>
  <c r="BH123" i="7"/>
  <c r="BG123" i="7"/>
  <c r="BF123" i="7"/>
  <c r="BE123" i="7"/>
  <c r="BD123" i="7"/>
  <c r="BC123" i="7"/>
  <c r="BB123" i="7"/>
  <c r="BA123" i="7"/>
  <c r="AZ123" i="7"/>
  <c r="AY123" i="7"/>
  <c r="AX123" i="7"/>
  <c r="AW123" i="7"/>
  <c r="AV123" i="7"/>
  <c r="AU123" i="7"/>
  <c r="AT123" i="7"/>
  <c r="AS123" i="7"/>
  <c r="AR123" i="7"/>
  <c r="AQ123" i="7"/>
  <c r="AP123" i="7"/>
  <c r="AO123" i="7"/>
  <c r="AN123" i="7"/>
  <c r="AM123" i="7"/>
  <c r="AL123" i="7"/>
  <c r="AK123" i="7"/>
  <c r="AJ123" i="7"/>
  <c r="AI123" i="7"/>
  <c r="AH123" i="7"/>
  <c r="AG123" i="7"/>
  <c r="AF123" i="7"/>
  <c r="AE123" i="7"/>
  <c r="AD123" i="7"/>
  <c r="AC123" i="7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H123" i="7"/>
  <c r="G123" i="7"/>
  <c r="DB122" i="7"/>
  <c r="DA122" i="7"/>
  <c r="CZ122" i="7"/>
  <c r="CY122" i="7"/>
  <c r="CX122" i="7"/>
  <c r="CW122" i="7"/>
  <c r="CV122" i="7"/>
  <c r="CU122" i="7"/>
  <c r="CT122" i="7"/>
  <c r="CS122" i="7"/>
  <c r="CR122" i="7"/>
  <c r="CQ122" i="7"/>
  <c r="CP122" i="7"/>
  <c r="CO122" i="7"/>
  <c r="CN122" i="7"/>
  <c r="CM122" i="7"/>
  <c r="CL122" i="7"/>
  <c r="CK122" i="7"/>
  <c r="CJ122" i="7"/>
  <c r="CI122" i="7"/>
  <c r="CH122" i="7"/>
  <c r="CG122" i="7"/>
  <c r="CF122" i="7"/>
  <c r="CE122" i="7"/>
  <c r="CD122" i="7"/>
  <c r="CC122" i="7"/>
  <c r="CB122" i="7"/>
  <c r="CA122" i="7"/>
  <c r="BZ122" i="7"/>
  <c r="BY122" i="7"/>
  <c r="BX122" i="7"/>
  <c r="BW122" i="7"/>
  <c r="BV122" i="7"/>
  <c r="BU122" i="7"/>
  <c r="BT122" i="7"/>
  <c r="BS122" i="7"/>
  <c r="BR122" i="7"/>
  <c r="BQ122" i="7"/>
  <c r="BP122" i="7"/>
  <c r="BO122" i="7"/>
  <c r="BN122" i="7"/>
  <c r="BM122" i="7"/>
  <c r="BL122" i="7"/>
  <c r="BK122" i="7"/>
  <c r="BJ122" i="7"/>
  <c r="BI122" i="7"/>
  <c r="BH122" i="7"/>
  <c r="BG122" i="7"/>
  <c r="BF122" i="7"/>
  <c r="BE122" i="7"/>
  <c r="BD122" i="7"/>
  <c r="BC122" i="7"/>
  <c r="BB122" i="7"/>
  <c r="BA122" i="7"/>
  <c r="AZ122" i="7"/>
  <c r="AY122" i="7"/>
  <c r="AX122" i="7"/>
  <c r="AW122" i="7"/>
  <c r="AV122" i="7"/>
  <c r="AU122" i="7"/>
  <c r="AT122" i="7"/>
  <c r="AS122" i="7"/>
  <c r="AR122" i="7"/>
  <c r="AQ122" i="7"/>
  <c r="AP122" i="7"/>
  <c r="AO122" i="7"/>
  <c r="AN122" i="7"/>
  <c r="AM122" i="7"/>
  <c r="AL122" i="7"/>
  <c r="AK122" i="7"/>
  <c r="AJ122" i="7"/>
  <c r="AI122" i="7"/>
  <c r="AH122" i="7"/>
  <c r="AG122" i="7"/>
  <c r="AF122" i="7"/>
  <c r="AE122" i="7"/>
  <c r="AD122" i="7"/>
  <c r="AC122" i="7"/>
  <c r="AB122" i="7"/>
  <c r="AA122" i="7"/>
  <c r="Z122" i="7"/>
  <c r="Y122" i="7"/>
  <c r="X122" i="7"/>
  <c r="W122" i="7"/>
  <c r="V122" i="7"/>
  <c r="U122" i="7"/>
  <c r="T122" i="7"/>
  <c r="S122" i="7"/>
  <c r="R122" i="7"/>
  <c r="Q122" i="7"/>
  <c r="P122" i="7"/>
  <c r="O122" i="7"/>
  <c r="N122" i="7"/>
  <c r="M122" i="7"/>
  <c r="L122" i="7"/>
  <c r="K122" i="7"/>
  <c r="J122" i="7"/>
  <c r="I122" i="7"/>
  <c r="H122" i="7"/>
  <c r="G122" i="7"/>
  <c r="E3" i="9"/>
  <c r="E4" i="9"/>
  <c r="E5" i="9"/>
  <c r="E6" i="9"/>
  <c r="E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" i="9"/>
  <c r="DB119" i="7"/>
  <c r="DA119" i="7"/>
  <c r="CZ119" i="7"/>
  <c r="CY119" i="7"/>
  <c r="CX119" i="7"/>
  <c r="CW119" i="7"/>
  <c r="CV119" i="7"/>
  <c r="CU119" i="7"/>
  <c r="CT119" i="7"/>
  <c r="CS119" i="7"/>
  <c r="CR119" i="7"/>
  <c r="CQ119" i="7"/>
  <c r="CP119" i="7"/>
  <c r="CO119" i="7"/>
  <c r="CN119" i="7"/>
  <c r="CM119" i="7"/>
  <c r="CL119" i="7"/>
  <c r="CK119" i="7"/>
  <c r="CJ119" i="7"/>
  <c r="CI119" i="7"/>
  <c r="CH119" i="7"/>
  <c r="CG119" i="7"/>
  <c r="CF119" i="7"/>
  <c r="CE119" i="7"/>
  <c r="CD119" i="7"/>
  <c r="CC119" i="7"/>
  <c r="CB119" i="7"/>
  <c r="CA119" i="7"/>
  <c r="BZ119" i="7"/>
  <c r="BY119" i="7"/>
  <c r="BX119" i="7"/>
  <c r="BW119" i="7"/>
  <c r="BV119" i="7"/>
  <c r="BU119" i="7"/>
  <c r="BT119" i="7"/>
  <c r="BS119" i="7"/>
  <c r="BR119" i="7"/>
  <c r="BQ119" i="7"/>
  <c r="BP119" i="7"/>
  <c r="BO119" i="7"/>
  <c r="BN119" i="7"/>
  <c r="BM119" i="7"/>
  <c r="BL119" i="7"/>
  <c r="BK119" i="7"/>
  <c r="BJ119" i="7"/>
  <c r="BI119" i="7"/>
  <c r="BH119" i="7"/>
  <c r="BG119" i="7"/>
  <c r="BF119" i="7"/>
  <c r="BE119" i="7"/>
  <c r="BD119" i="7"/>
  <c r="BC119" i="7"/>
  <c r="BB119" i="7"/>
  <c r="BA119" i="7"/>
  <c r="AZ119" i="7"/>
  <c r="AY119" i="7"/>
  <c r="AX119" i="7"/>
  <c r="AW119" i="7"/>
  <c r="AV119" i="7"/>
  <c r="AU119" i="7"/>
  <c r="AT119" i="7"/>
  <c r="AS119" i="7"/>
  <c r="AR119" i="7"/>
  <c r="AQ119" i="7"/>
  <c r="AP119" i="7"/>
  <c r="AO119" i="7"/>
  <c r="AN119" i="7"/>
  <c r="AM119" i="7"/>
  <c r="AL119" i="7"/>
  <c r="AK119" i="7"/>
  <c r="AJ119" i="7"/>
  <c r="AI119" i="7"/>
  <c r="AH119" i="7"/>
  <c r="AG119" i="7"/>
  <c r="AF119" i="7"/>
  <c r="AE119" i="7"/>
  <c r="AD119" i="7"/>
  <c r="AC119" i="7"/>
  <c r="AB119" i="7"/>
  <c r="AA119" i="7"/>
  <c r="Z119" i="7"/>
  <c r="Y119" i="7"/>
  <c r="X119" i="7"/>
  <c r="W119" i="7"/>
  <c r="V119" i="7"/>
  <c r="U119" i="7"/>
  <c r="T119" i="7"/>
  <c r="S119" i="7"/>
  <c r="R119" i="7"/>
  <c r="Q119" i="7"/>
  <c r="P119" i="7"/>
  <c r="O119" i="7"/>
  <c r="N119" i="7"/>
  <c r="M119" i="7"/>
  <c r="L119" i="7"/>
  <c r="K119" i="7"/>
  <c r="J119" i="7"/>
  <c r="I119" i="7"/>
  <c r="H119" i="7"/>
  <c r="G119" i="7"/>
  <c r="DB118" i="7"/>
  <c r="DA118" i="7"/>
  <c r="CZ118" i="7"/>
  <c r="CY118" i="7"/>
  <c r="CX118" i="7"/>
  <c r="CW118" i="7"/>
  <c r="CV118" i="7"/>
  <c r="CU118" i="7"/>
  <c r="CT118" i="7"/>
  <c r="CS118" i="7"/>
  <c r="CR118" i="7"/>
  <c r="CQ118" i="7"/>
  <c r="CP118" i="7"/>
  <c r="CO118" i="7"/>
  <c r="CN118" i="7"/>
  <c r="CM118" i="7"/>
  <c r="CL118" i="7"/>
  <c r="CK118" i="7"/>
  <c r="CJ118" i="7"/>
  <c r="CI118" i="7"/>
  <c r="CH118" i="7"/>
  <c r="CG118" i="7"/>
  <c r="CF118" i="7"/>
  <c r="CE118" i="7"/>
  <c r="CD118" i="7"/>
  <c r="CC118" i="7"/>
  <c r="CB118" i="7"/>
  <c r="CA118" i="7"/>
  <c r="BZ118" i="7"/>
  <c r="BY118" i="7"/>
  <c r="BX118" i="7"/>
  <c r="BW118" i="7"/>
  <c r="BV118" i="7"/>
  <c r="BU118" i="7"/>
  <c r="BT118" i="7"/>
  <c r="BS118" i="7"/>
  <c r="BR118" i="7"/>
  <c r="BQ118" i="7"/>
  <c r="BP118" i="7"/>
  <c r="BO118" i="7"/>
  <c r="BN118" i="7"/>
  <c r="BM118" i="7"/>
  <c r="BL118" i="7"/>
  <c r="BK118" i="7"/>
  <c r="BJ118" i="7"/>
  <c r="BI118" i="7"/>
  <c r="BH118" i="7"/>
  <c r="BG118" i="7"/>
  <c r="BF118" i="7"/>
  <c r="BE118" i="7"/>
  <c r="BD118" i="7"/>
  <c r="BC118" i="7"/>
  <c r="BB118" i="7"/>
  <c r="BA118" i="7"/>
  <c r="AZ118" i="7"/>
  <c r="AY118" i="7"/>
  <c r="AX118" i="7"/>
  <c r="AW118" i="7"/>
  <c r="AV118" i="7"/>
  <c r="AU118" i="7"/>
  <c r="AT118" i="7"/>
  <c r="AS118" i="7"/>
  <c r="AR118" i="7"/>
  <c r="AQ118" i="7"/>
  <c r="AP118" i="7"/>
  <c r="AO118" i="7"/>
  <c r="AN118" i="7"/>
  <c r="AM118" i="7"/>
  <c r="AL118" i="7"/>
  <c r="AK118" i="7"/>
  <c r="AJ118" i="7"/>
  <c r="AI118" i="7"/>
  <c r="AH118" i="7"/>
  <c r="AG118" i="7"/>
  <c r="AF118" i="7"/>
  <c r="AE118" i="7"/>
  <c r="AD118" i="7"/>
  <c r="AC118" i="7"/>
  <c r="AB118" i="7"/>
  <c r="AA118" i="7"/>
  <c r="Z118" i="7"/>
  <c r="Y118" i="7"/>
  <c r="X118" i="7"/>
  <c r="W118" i="7"/>
  <c r="V118" i="7"/>
  <c r="U118" i="7"/>
  <c r="T118" i="7"/>
  <c r="S118" i="7"/>
  <c r="R118" i="7"/>
  <c r="Q118" i="7"/>
  <c r="P118" i="7"/>
  <c r="O118" i="7"/>
  <c r="N118" i="7"/>
  <c r="M118" i="7"/>
  <c r="L118" i="7"/>
  <c r="K118" i="7"/>
  <c r="J118" i="7"/>
  <c r="I118" i="7"/>
  <c r="H118" i="7"/>
  <c r="G118" i="7"/>
  <c r="DB117" i="7"/>
  <c r="DA117" i="7"/>
  <c r="CZ117" i="7"/>
  <c r="CY117" i="7"/>
  <c r="CX117" i="7"/>
  <c r="CW117" i="7"/>
  <c r="CV117" i="7"/>
  <c r="CU117" i="7"/>
  <c r="CT117" i="7"/>
  <c r="CS117" i="7"/>
  <c r="CR117" i="7"/>
  <c r="CQ117" i="7"/>
  <c r="CP117" i="7"/>
  <c r="CO117" i="7"/>
  <c r="CN117" i="7"/>
  <c r="CM117" i="7"/>
  <c r="CL117" i="7"/>
  <c r="CK117" i="7"/>
  <c r="CJ117" i="7"/>
  <c r="CI117" i="7"/>
  <c r="CH117" i="7"/>
  <c r="CG117" i="7"/>
  <c r="CF117" i="7"/>
  <c r="CE117" i="7"/>
  <c r="CD117" i="7"/>
  <c r="CC117" i="7"/>
  <c r="CB117" i="7"/>
  <c r="CA117" i="7"/>
  <c r="BZ117" i="7"/>
  <c r="BY117" i="7"/>
  <c r="BX117" i="7"/>
  <c r="BW117" i="7"/>
  <c r="BV117" i="7"/>
  <c r="BU117" i="7"/>
  <c r="BT117" i="7"/>
  <c r="BS117" i="7"/>
  <c r="BR117" i="7"/>
  <c r="BQ117" i="7"/>
  <c r="BP117" i="7"/>
  <c r="BO117" i="7"/>
  <c r="BN117" i="7"/>
  <c r="BM117" i="7"/>
  <c r="BL117" i="7"/>
  <c r="BK117" i="7"/>
  <c r="BJ117" i="7"/>
  <c r="BI117" i="7"/>
  <c r="BH117" i="7"/>
  <c r="BG117" i="7"/>
  <c r="BF117" i="7"/>
  <c r="BE117" i="7"/>
  <c r="BD117" i="7"/>
  <c r="BC117" i="7"/>
  <c r="BB117" i="7"/>
  <c r="BA117" i="7"/>
  <c r="AZ117" i="7"/>
  <c r="AY117" i="7"/>
  <c r="AX117" i="7"/>
  <c r="AW117" i="7"/>
  <c r="AV117" i="7"/>
  <c r="AU117" i="7"/>
  <c r="AT117" i="7"/>
  <c r="AS117" i="7"/>
  <c r="AR117" i="7"/>
  <c r="AQ117" i="7"/>
  <c r="AP117" i="7"/>
  <c r="AO117" i="7"/>
  <c r="AN117" i="7"/>
  <c r="AM117" i="7"/>
  <c r="AL117" i="7"/>
  <c r="AK117" i="7"/>
  <c r="AJ117" i="7"/>
  <c r="AI117" i="7"/>
  <c r="AH117" i="7"/>
  <c r="AG117" i="7"/>
  <c r="AF117" i="7"/>
  <c r="AE117" i="7"/>
  <c r="AD117" i="7"/>
  <c r="AC117" i="7"/>
  <c r="AB117" i="7"/>
  <c r="AA117" i="7"/>
  <c r="Z117" i="7"/>
  <c r="Y117" i="7"/>
  <c r="X117" i="7"/>
  <c r="W117" i="7"/>
  <c r="V117" i="7"/>
  <c r="U117" i="7"/>
  <c r="T117" i="7"/>
  <c r="S117" i="7"/>
  <c r="R117" i="7"/>
  <c r="Q117" i="7"/>
  <c r="P117" i="7"/>
  <c r="O117" i="7"/>
  <c r="N117" i="7"/>
  <c r="M117" i="7"/>
  <c r="L117" i="7"/>
  <c r="K117" i="7"/>
  <c r="J117" i="7"/>
  <c r="I117" i="7"/>
  <c r="H117" i="7"/>
  <c r="G117" i="7"/>
  <c r="DB116" i="7"/>
  <c r="DA116" i="7"/>
  <c r="CZ116" i="7"/>
  <c r="CY116" i="7"/>
  <c r="CX116" i="7"/>
  <c r="CW116" i="7"/>
  <c r="CV116" i="7"/>
  <c r="CU116" i="7"/>
  <c r="CT116" i="7"/>
  <c r="CS116" i="7"/>
  <c r="CR116" i="7"/>
  <c r="CQ116" i="7"/>
  <c r="CP116" i="7"/>
  <c r="CO116" i="7"/>
  <c r="CN116" i="7"/>
  <c r="CM116" i="7"/>
  <c r="CL116" i="7"/>
  <c r="CK116" i="7"/>
  <c r="CJ116" i="7"/>
  <c r="CI116" i="7"/>
  <c r="CH116" i="7"/>
  <c r="CG116" i="7"/>
  <c r="CF116" i="7"/>
  <c r="CE116" i="7"/>
  <c r="CD116" i="7"/>
  <c r="CC116" i="7"/>
  <c r="CB116" i="7"/>
  <c r="CA116" i="7"/>
  <c r="BZ116" i="7"/>
  <c r="BY116" i="7"/>
  <c r="BX116" i="7"/>
  <c r="BW116" i="7"/>
  <c r="BV116" i="7"/>
  <c r="BU116" i="7"/>
  <c r="BT116" i="7"/>
  <c r="BS116" i="7"/>
  <c r="BR116" i="7"/>
  <c r="BQ116" i="7"/>
  <c r="BP116" i="7"/>
  <c r="BO116" i="7"/>
  <c r="BN116" i="7"/>
  <c r="BM116" i="7"/>
  <c r="BL116" i="7"/>
  <c r="BK116" i="7"/>
  <c r="BJ116" i="7"/>
  <c r="BI116" i="7"/>
  <c r="BH116" i="7"/>
  <c r="BG116" i="7"/>
  <c r="BF116" i="7"/>
  <c r="BE116" i="7"/>
  <c r="BD116" i="7"/>
  <c r="BC116" i="7"/>
  <c r="BB116" i="7"/>
  <c r="BA116" i="7"/>
  <c r="AZ116" i="7"/>
  <c r="AY116" i="7"/>
  <c r="AX116" i="7"/>
  <c r="AW116" i="7"/>
  <c r="AV116" i="7"/>
  <c r="AU116" i="7"/>
  <c r="AT116" i="7"/>
  <c r="AS116" i="7"/>
  <c r="AR116" i="7"/>
  <c r="AQ116" i="7"/>
  <c r="AP116" i="7"/>
  <c r="AO116" i="7"/>
  <c r="AN116" i="7"/>
  <c r="AM116" i="7"/>
  <c r="AL116" i="7"/>
  <c r="AK116" i="7"/>
  <c r="AJ116" i="7"/>
  <c r="AI116" i="7"/>
  <c r="AH116" i="7"/>
  <c r="AG116" i="7"/>
  <c r="AF116" i="7"/>
  <c r="AE116" i="7"/>
  <c r="AD116" i="7"/>
  <c r="AC116" i="7"/>
  <c r="AB116" i="7"/>
  <c r="AA116" i="7"/>
  <c r="Z116" i="7"/>
  <c r="Y116" i="7"/>
  <c r="X116" i="7"/>
  <c r="W116" i="7"/>
  <c r="V116" i="7"/>
  <c r="U116" i="7"/>
  <c r="T116" i="7"/>
  <c r="S116" i="7"/>
  <c r="R116" i="7"/>
  <c r="Q116" i="7"/>
  <c r="P116" i="7"/>
  <c r="O116" i="7"/>
  <c r="N116" i="7"/>
  <c r="M116" i="7"/>
  <c r="L116" i="7"/>
  <c r="K116" i="7"/>
  <c r="J116" i="7"/>
  <c r="I116" i="7"/>
  <c r="H116" i="7"/>
  <c r="G116" i="7"/>
  <c r="DB115" i="7"/>
  <c r="DA115" i="7"/>
  <c r="CZ115" i="7"/>
  <c r="CY115" i="7"/>
  <c r="CX115" i="7"/>
  <c r="CW115" i="7"/>
  <c r="CV115" i="7"/>
  <c r="CU115" i="7"/>
  <c r="CT115" i="7"/>
  <c r="CS115" i="7"/>
  <c r="CR115" i="7"/>
  <c r="CQ115" i="7"/>
  <c r="CP115" i="7"/>
  <c r="CO115" i="7"/>
  <c r="CN115" i="7"/>
  <c r="CM115" i="7"/>
  <c r="CL115" i="7"/>
  <c r="CK115" i="7"/>
  <c r="CJ115" i="7"/>
  <c r="CI115" i="7"/>
  <c r="CH115" i="7"/>
  <c r="CG115" i="7"/>
  <c r="CF115" i="7"/>
  <c r="CE115" i="7"/>
  <c r="CD115" i="7"/>
  <c r="CC115" i="7"/>
  <c r="CB115" i="7"/>
  <c r="CA115" i="7"/>
  <c r="BZ115" i="7"/>
  <c r="BY115" i="7"/>
  <c r="BX115" i="7"/>
  <c r="BW115" i="7"/>
  <c r="BV115" i="7"/>
  <c r="BU115" i="7"/>
  <c r="BT115" i="7"/>
  <c r="BS115" i="7"/>
  <c r="BR115" i="7"/>
  <c r="BQ115" i="7"/>
  <c r="BP115" i="7"/>
  <c r="BO115" i="7"/>
  <c r="BN115" i="7"/>
  <c r="BM115" i="7"/>
  <c r="BL115" i="7"/>
  <c r="BK115" i="7"/>
  <c r="BJ115" i="7"/>
  <c r="BI115" i="7"/>
  <c r="BH115" i="7"/>
  <c r="BG115" i="7"/>
  <c r="BF115" i="7"/>
  <c r="BE115" i="7"/>
  <c r="BD115" i="7"/>
  <c r="BC115" i="7"/>
  <c r="BB115" i="7"/>
  <c r="BA115" i="7"/>
  <c r="AZ115" i="7"/>
  <c r="AY115" i="7"/>
  <c r="AX115" i="7"/>
  <c r="AW115" i="7"/>
  <c r="AV115" i="7"/>
  <c r="AU115" i="7"/>
  <c r="AT115" i="7"/>
  <c r="AS115" i="7"/>
  <c r="AR115" i="7"/>
  <c r="AQ115" i="7"/>
  <c r="AP115" i="7"/>
  <c r="AO115" i="7"/>
  <c r="AN115" i="7"/>
  <c r="AM115" i="7"/>
  <c r="AL115" i="7"/>
  <c r="AK115" i="7"/>
  <c r="AJ115" i="7"/>
  <c r="AI115" i="7"/>
  <c r="AH115" i="7"/>
  <c r="AG115" i="7"/>
  <c r="AF115" i="7"/>
  <c r="AE115" i="7"/>
  <c r="AD115" i="7"/>
  <c r="AC115" i="7"/>
  <c r="AB115" i="7"/>
  <c r="AA115" i="7"/>
  <c r="Z115" i="7"/>
  <c r="Y115" i="7"/>
  <c r="X115" i="7"/>
  <c r="W115" i="7"/>
  <c r="V115" i="7"/>
  <c r="U115" i="7"/>
  <c r="T115" i="7"/>
  <c r="S115" i="7"/>
  <c r="R115" i="7"/>
  <c r="Q115" i="7"/>
  <c r="P115" i="7"/>
  <c r="O115" i="7"/>
  <c r="N115" i="7"/>
  <c r="M115" i="7"/>
  <c r="L115" i="7"/>
  <c r="K115" i="7"/>
  <c r="J115" i="7"/>
  <c r="I115" i="7"/>
  <c r="H115" i="7"/>
  <c r="G115" i="7"/>
  <c r="DB114" i="7"/>
  <c r="DA114" i="7"/>
  <c r="CZ114" i="7"/>
  <c r="CY114" i="7"/>
  <c r="CX114" i="7"/>
  <c r="CW114" i="7"/>
  <c r="CV114" i="7"/>
  <c r="CU114" i="7"/>
  <c r="CT114" i="7"/>
  <c r="CS114" i="7"/>
  <c r="CR114" i="7"/>
  <c r="CQ114" i="7"/>
  <c r="CP114" i="7"/>
  <c r="CO114" i="7"/>
  <c r="CN114" i="7"/>
  <c r="CM114" i="7"/>
  <c r="CL114" i="7"/>
  <c r="CK114" i="7"/>
  <c r="CJ114" i="7"/>
  <c r="CI114" i="7"/>
  <c r="CH114" i="7"/>
  <c r="CG114" i="7"/>
  <c r="CF114" i="7"/>
  <c r="CE114" i="7"/>
  <c r="CD114" i="7"/>
  <c r="CC114" i="7"/>
  <c r="CB114" i="7"/>
  <c r="CA114" i="7"/>
  <c r="BZ114" i="7"/>
  <c r="BY114" i="7"/>
  <c r="BX114" i="7"/>
  <c r="BW114" i="7"/>
  <c r="BV114" i="7"/>
  <c r="BU114" i="7"/>
  <c r="BT114" i="7"/>
  <c r="BS114" i="7"/>
  <c r="BR114" i="7"/>
  <c r="BQ114" i="7"/>
  <c r="BP114" i="7"/>
  <c r="BO114" i="7"/>
  <c r="BN114" i="7"/>
  <c r="BM114" i="7"/>
  <c r="BL114" i="7"/>
  <c r="BK114" i="7"/>
  <c r="BJ114" i="7"/>
  <c r="BI114" i="7"/>
  <c r="BH114" i="7"/>
  <c r="BG114" i="7"/>
  <c r="BF114" i="7"/>
  <c r="BE114" i="7"/>
  <c r="BD114" i="7"/>
  <c r="BC114" i="7"/>
  <c r="BB114" i="7"/>
  <c r="BA114" i="7"/>
  <c r="AZ114" i="7"/>
  <c r="AY114" i="7"/>
  <c r="AX114" i="7"/>
  <c r="AW114" i="7"/>
  <c r="AV114" i="7"/>
  <c r="AU114" i="7"/>
  <c r="AT114" i="7"/>
  <c r="AS114" i="7"/>
  <c r="AR114" i="7"/>
  <c r="AQ114" i="7"/>
  <c r="AP114" i="7"/>
  <c r="AO114" i="7"/>
  <c r="AN114" i="7"/>
  <c r="AM114" i="7"/>
  <c r="AL114" i="7"/>
  <c r="AK114" i="7"/>
  <c r="AJ114" i="7"/>
  <c r="AI114" i="7"/>
  <c r="AH114" i="7"/>
  <c r="AG114" i="7"/>
  <c r="AF114" i="7"/>
  <c r="AE114" i="7"/>
  <c r="AD114" i="7"/>
  <c r="AC114" i="7"/>
  <c r="AB114" i="7"/>
  <c r="AA114" i="7"/>
  <c r="Z114" i="7"/>
  <c r="Y114" i="7"/>
  <c r="X114" i="7"/>
  <c r="W114" i="7"/>
  <c r="V114" i="7"/>
  <c r="U114" i="7"/>
  <c r="T114" i="7"/>
  <c r="S114" i="7"/>
  <c r="R114" i="7"/>
  <c r="Q114" i="7"/>
  <c r="P114" i="7"/>
  <c r="O114" i="7"/>
  <c r="N114" i="7"/>
  <c r="M114" i="7"/>
  <c r="L114" i="7"/>
  <c r="K114" i="7"/>
  <c r="J114" i="7"/>
  <c r="I114" i="7"/>
  <c r="H114" i="7"/>
  <c r="G114" i="7"/>
  <c r="DB113" i="7"/>
  <c r="DA113" i="7"/>
  <c r="CZ113" i="7"/>
  <c r="CY113" i="7"/>
  <c r="CX113" i="7"/>
  <c r="CW113" i="7"/>
  <c r="CV113" i="7"/>
  <c r="CU113" i="7"/>
  <c r="CT113" i="7"/>
  <c r="CS113" i="7"/>
  <c r="CR113" i="7"/>
  <c r="CQ113" i="7"/>
  <c r="CP113" i="7"/>
  <c r="CO113" i="7"/>
  <c r="CN113" i="7"/>
  <c r="CM113" i="7"/>
  <c r="CL113" i="7"/>
  <c r="CK113" i="7"/>
  <c r="CJ113" i="7"/>
  <c r="CI113" i="7"/>
  <c r="CH113" i="7"/>
  <c r="CG113" i="7"/>
  <c r="CF113" i="7"/>
  <c r="CE113" i="7"/>
  <c r="CD113" i="7"/>
  <c r="CC113" i="7"/>
  <c r="CB113" i="7"/>
  <c r="CA113" i="7"/>
  <c r="BZ113" i="7"/>
  <c r="BY113" i="7"/>
  <c r="BX113" i="7"/>
  <c r="BW113" i="7"/>
  <c r="BV113" i="7"/>
  <c r="BU113" i="7"/>
  <c r="BT113" i="7"/>
  <c r="BS113" i="7"/>
  <c r="BR113" i="7"/>
  <c r="BQ113" i="7"/>
  <c r="BP113" i="7"/>
  <c r="BO113" i="7"/>
  <c r="BN113" i="7"/>
  <c r="BM113" i="7"/>
  <c r="BL113" i="7"/>
  <c r="BK113" i="7"/>
  <c r="BJ113" i="7"/>
  <c r="BI113" i="7"/>
  <c r="BH113" i="7"/>
  <c r="BG113" i="7"/>
  <c r="BF113" i="7"/>
  <c r="BE113" i="7"/>
  <c r="BD113" i="7"/>
  <c r="BC113" i="7"/>
  <c r="BB113" i="7"/>
  <c r="BA113" i="7"/>
  <c r="AZ113" i="7"/>
  <c r="AY113" i="7"/>
  <c r="AX113" i="7"/>
  <c r="AW113" i="7"/>
  <c r="AV113" i="7"/>
  <c r="AU113" i="7"/>
  <c r="AT113" i="7"/>
  <c r="AS113" i="7"/>
  <c r="AR113" i="7"/>
  <c r="AQ113" i="7"/>
  <c r="AP113" i="7"/>
  <c r="AO113" i="7"/>
  <c r="AN113" i="7"/>
  <c r="AM113" i="7"/>
  <c r="AL113" i="7"/>
  <c r="AK113" i="7"/>
  <c r="AJ113" i="7"/>
  <c r="AI113" i="7"/>
  <c r="AH113" i="7"/>
  <c r="AG113" i="7"/>
  <c r="AF113" i="7"/>
  <c r="AE113" i="7"/>
  <c r="AD113" i="7"/>
  <c r="AC113" i="7"/>
  <c r="AB113" i="7"/>
  <c r="AA113" i="7"/>
  <c r="Z113" i="7"/>
  <c r="Y113" i="7"/>
  <c r="X113" i="7"/>
  <c r="W113" i="7"/>
  <c r="V113" i="7"/>
  <c r="U113" i="7"/>
  <c r="T113" i="7"/>
  <c r="S113" i="7"/>
  <c r="R113" i="7"/>
  <c r="Q113" i="7"/>
  <c r="P113" i="7"/>
  <c r="O113" i="7"/>
  <c r="N113" i="7"/>
  <c r="M113" i="7"/>
  <c r="L113" i="7"/>
  <c r="K113" i="7"/>
  <c r="J113" i="7"/>
  <c r="I113" i="7"/>
  <c r="H113" i="7"/>
  <c r="G113" i="7"/>
  <c r="DB112" i="7"/>
  <c r="DA112" i="7"/>
  <c r="CZ112" i="7"/>
  <c r="CY112" i="7"/>
  <c r="CX112" i="7"/>
  <c r="CW112" i="7"/>
  <c r="CV112" i="7"/>
  <c r="CU112" i="7"/>
  <c r="CT112" i="7"/>
  <c r="CS112" i="7"/>
  <c r="CR112" i="7"/>
  <c r="CQ112" i="7"/>
  <c r="CP112" i="7"/>
  <c r="CO112" i="7"/>
  <c r="CN112" i="7"/>
  <c r="CM112" i="7"/>
  <c r="CL112" i="7"/>
  <c r="CK112" i="7"/>
  <c r="CJ112" i="7"/>
  <c r="CI112" i="7"/>
  <c r="CH112" i="7"/>
  <c r="CG112" i="7"/>
  <c r="CF112" i="7"/>
  <c r="CE112" i="7"/>
  <c r="CD112" i="7"/>
  <c r="CC112" i="7"/>
  <c r="CB112" i="7"/>
  <c r="CA112" i="7"/>
  <c r="BZ112" i="7"/>
  <c r="BY112" i="7"/>
  <c r="BX112" i="7"/>
  <c r="BW112" i="7"/>
  <c r="BV112" i="7"/>
  <c r="BU112" i="7"/>
  <c r="BT112" i="7"/>
  <c r="BS112" i="7"/>
  <c r="BR112" i="7"/>
  <c r="BQ112" i="7"/>
  <c r="BP112" i="7"/>
  <c r="BO112" i="7"/>
  <c r="BN112" i="7"/>
  <c r="BM112" i="7"/>
  <c r="BL112" i="7"/>
  <c r="BK112" i="7"/>
  <c r="BJ112" i="7"/>
  <c r="BI112" i="7"/>
  <c r="BH112" i="7"/>
  <c r="BG112" i="7"/>
  <c r="BF112" i="7"/>
  <c r="BE112" i="7"/>
  <c r="BD112" i="7"/>
  <c r="BC112" i="7"/>
  <c r="BB112" i="7"/>
  <c r="BA112" i="7"/>
  <c r="AZ112" i="7"/>
  <c r="AY112" i="7"/>
  <c r="AX112" i="7"/>
  <c r="AW112" i="7"/>
  <c r="AV112" i="7"/>
  <c r="AU112" i="7"/>
  <c r="AT112" i="7"/>
  <c r="AS112" i="7"/>
  <c r="AR112" i="7"/>
  <c r="AQ112" i="7"/>
  <c r="AP112" i="7"/>
  <c r="AO112" i="7"/>
  <c r="AN112" i="7"/>
  <c r="AM112" i="7"/>
  <c r="AL112" i="7"/>
  <c r="AK112" i="7"/>
  <c r="AJ112" i="7"/>
  <c r="AI112" i="7"/>
  <c r="AH112" i="7"/>
  <c r="AG112" i="7"/>
  <c r="AF112" i="7"/>
  <c r="AE112" i="7"/>
  <c r="AD112" i="7"/>
  <c r="AC112" i="7"/>
  <c r="AB112" i="7"/>
  <c r="AA112" i="7"/>
  <c r="Z112" i="7"/>
  <c r="Y112" i="7"/>
  <c r="X112" i="7"/>
  <c r="W112" i="7"/>
  <c r="V112" i="7"/>
  <c r="U112" i="7"/>
  <c r="T112" i="7"/>
  <c r="S112" i="7"/>
  <c r="R112" i="7"/>
  <c r="Q112" i="7"/>
  <c r="P112" i="7"/>
  <c r="O112" i="7"/>
  <c r="N112" i="7"/>
  <c r="M112" i="7"/>
  <c r="L112" i="7"/>
  <c r="K112" i="7"/>
  <c r="J112" i="7"/>
  <c r="I112" i="7"/>
  <c r="H112" i="7"/>
  <c r="G112" i="7"/>
  <c r="DB111" i="7"/>
  <c r="DA111" i="7"/>
  <c r="CZ111" i="7"/>
  <c r="CY111" i="7"/>
  <c r="CX111" i="7"/>
  <c r="CW111" i="7"/>
  <c r="CV111" i="7"/>
  <c r="CU111" i="7"/>
  <c r="CT111" i="7"/>
  <c r="CS111" i="7"/>
  <c r="CR111" i="7"/>
  <c r="CQ111" i="7"/>
  <c r="CP111" i="7"/>
  <c r="CO111" i="7"/>
  <c r="CN111" i="7"/>
  <c r="CM111" i="7"/>
  <c r="CL111" i="7"/>
  <c r="CK111" i="7"/>
  <c r="CJ111" i="7"/>
  <c r="CI111" i="7"/>
  <c r="CH111" i="7"/>
  <c r="CG111" i="7"/>
  <c r="CF111" i="7"/>
  <c r="CE111" i="7"/>
  <c r="CD111" i="7"/>
  <c r="CC111" i="7"/>
  <c r="CB111" i="7"/>
  <c r="CA111" i="7"/>
  <c r="BZ111" i="7"/>
  <c r="BY111" i="7"/>
  <c r="BX111" i="7"/>
  <c r="BW111" i="7"/>
  <c r="BV111" i="7"/>
  <c r="BU111" i="7"/>
  <c r="BT111" i="7"/>
  <c r="BS111" i="7"/>
  <c r="BR111" i="7"/>
  <c r="BQ111" i="7"/>
  <c r="BP111" i="7"/>
  <c r="BO111" i="7"/>
  <c r="BN111" i="7"/>
  <c r="BM111" i="7"/>
  <c r="BL111" i="7"/>
  <c r="BK111" i="7"/>
  <c r="BJ111" i="7"/>
  <c r="BI111" i="7"/>
  <c r="BH111" i="7"/>
  <c r="BG111" i="7"/>
  <c r="BF111" i="7"/>
  <c r="BE111" i="7"/>
  <c r="BD111" i="7"/>
  <c r="BC111" i="7"/>
  <c r="BB111" i="7"/>
  <c r="BA111" i="7"/>
  <c r="AZ111" i="7"/>
  <c r="AY111" i="7"/>
  <c r="AX111" i="7"/>
  <c r="AW111" i="7"/>
  <c r="AV111" i="7"/>
  <c r="AU111" i="7"/>
  <c r="AT111" i="7"/>
  <c r="AS111" i="7"/>
  <c r="AR111" i="7"/>
  <c r="AQ111" i="7"/>
  <c r="AP111" i="7"/>
  <c r="AO111" i="7"/>
  <c r="AN111" i="7"/>
  <c r="AM111" i="7"/>
  <c r="AL111" i="7"/>
  <c r="AK111" i="7"/>
  <c r="AJ111" i="7"/>
  <c r="AI111" i="7"/>
  <c r="AH111" i="7"/>
  <c r="AG111" i="7"/>
  <c r="AF111" i="7"/>
  <c r="AE111" i="7"/>
  <c r="AD111" i="7"/>
  <c r="AC111" i="7"/>
  <c r="AB111" i="7"/>
  <c r="AA111" i="7"/>
  <c r="Z111" i="7"/>
  <c r="Y111" i="7"/>
  <c r="X111" i="7"/>
  <c r="W111" i="7"/>
  <c r="V111" i="7"/>
  <c r="U111" i="7"/>
  <c r="T111" i="7"/>
  <c r="S111" i="7"/>
  <c r="R111" i="7"/>
  <c r="Q111" i="7"/>
  <c r="P111" i="7"/>
  <c r="O111" i="7"/>
  <c r="N111" i="7"/>
  <c r="M111" i="7"/>
  <c r="L111" i="7"/>
  <c r="K111" i="7"/>
  <c r="J111" i="7"/>
  <c r="I111" i="7"/>
  <c r="H111" i="7"/>
  <c r="G111" i="7"/>
  <c r="DB110" i="7"/>
  <c r="DA110" i="7"/>
  <c r="CZ110" i="7"/>
  <c r="CY110" i="7"/>
  <c r="CX110" i="7"/>
  <c r="CW110" i="7"/>
  <c r="CV110" i="7"/>
  <c r="CU110" i="7"/>
  <c r="CT110" i="7"/>
  <c r="CS110" i="7"/>
  <c r="CR110" i="7"/>
  <c r="CQ110" i="7"/>
  <c r="CP110" i="7"/>
  <c r="CO110" i="7"/>
  <c r="CN110" i="7"/>
  <c r="CM110" i="7"/>
  <c r="CL110" i="7"/>
  <c r="CK110" i="7"/>
  <c r="CJ110" i="7"/>
  <c r="CI110" i="7"/>
  <c r="CH110" i="7"/>
  <c r="CG110" i="7"/>
  <c r="CF110" i="7"/>
  <c r="CE110" i="7"/>
  <c r="CD110" i="7"/>
  <c r="CC110" i="7"/>
  <c r="CB110" i="7"/>
  <c r="CA110" i="7"/>
  <c r="BZ110" i="7"/>
  <c r="BY110" i="7"/>
  <c r="BX110" i="7"/>
  <c r="BW110" i="7"/>
  <c r="BV110" i="7"/>
  <c r="BU110" i="7"/>
  <c r="BT110" i="7"/>
  <c r="BS110" i="7"/>
  <c r="BR110" i="7"/>
  <c r="BQ110" i="7"/>
  <c r="BP110" i="7"/>
  <c r="BO110" i="7"/>
  <c r="BN110" i="7"/>
  <c r="BM110" i="7"/>
  <c r="BL110" i="7"/>
  <c r="BK110" i="7"/>
  <c r="BJ110" i="7"/>
  <c r="BI110" i="7"/>
  <c r="BH110" i="7"/>
  <c r="BG110" i="7"/>
  <c r="BF110" i="7"/>
  <c r="BE110" i="7"/>
  <c r="BD110" i="7"/>
  <c r="BC110" i="7"/>
  <c r="BB110" i="7"/>
  <c r="BA110" i="7"/>
  <c r="AZ110" i="7"/>
  <c r="AY110" i="7"/>
  <c r="AX110" i="7"/>
  <c r="AW110" i="7"/>
  <c r="AV110" i="7"/>
  <c r="AU110" i="7"/>
  <c r="AT110" i="7"/>
  <c r="AS110" i="7"/>
  <c r="AR110" i="7"/>
  <c r="AQ110" i="7"/>
  <c r="AP110" i="7"/>
  <c r="AO110" i="7"/>
  <c r="AN110" i="7"/>
  <c r="AM110" i="7"/>
  <c r="AL110" i="7"/>
  <c r="AK110" i="7"/>
  <c r="AJ110" i="7"/>
  <c r="AI110" i="7"/>
  <c r="AH110" i="7"/>
  <c r="AG110" i="7"/>
  <c r="AF110" i="7"/>
  <c r="AE110" i="7"/>
  <c r="AD110" i="7"/>
  <c r="AC110" i="7"/>
  <c r="AB110" i="7"/>
  <c r="AA110" i="7"/>
  <c r="Z110" i="7"/>
  <c r="Y110" i="7"/>
  <c r="X110" i="7"/>
  <c r="W110" i="7"/>
  <c r="V110" i="7"/>
  <c r="U110" i="7"/>
  <c r="T110" i="7"/>
  <c r="S110" i="7"/>
  <c r="R110" i="7"/>
  <c r="Q110" i="7"/>
  <c r="P110" i="7"/>
  <c r="O110" i="7"/>
  <c r="N110" i="7"/>
  <c r="M110" i="7"/>
  <c r="L110" i="7"/>
  <c r="K110" i="7"/>
  <c r="J110" i="7"/>
  <c r="I110" i="7"/>
  <c r="H110" i="7"/>
  <c r="G110" i="7"/>
  <c r="DB109" i="7"/>
  <c r="DA109" i="7"/>
  <c r="CZ109" i="7"/>
  <c r="CY109" i="7"/>
  <c r="CX109" i="7"/>
  <c r="CW109" i="7"/>
  <c r="CV109" i="7"/>
  <c r="CU109" i="7"/>
  <c r="CT109" i="7"/>
  <c r="CS109" i="7"/>
  <c r="CR109" i="7"/>
  <c r="CQ109" i="7"/>
  <c r="CP109" i="7"/>
  <c r="CO109" i="7"/>
  <c r="CN109" i="7"/>
  <c r="CM109" i="7"/>
  <c r="CL109" i="7"/>
  <c r="CK109" i="7"/>
  <c r="CJ109" i="7"/>
  <c r="CI109" i="7"/>
  <c r="CH109" i="7"/>
  <c r="CG109" i="7"/>
  <c r="CF109" i="7"/>
  <c r="CE109" i="7"/>
  <c r="CD109" i="7"/>
  <c r="CC109" i="7"/>
  <c r="CB109" i="7"/>
  <c r="CA109" i="7"/>
  <c r="BZ109" i="7"/>
  <c r="BY109" i="7"/>
  <c r="BX109" i="7"/>
  <c r="BW109" i="7"/>
  <c r="BV109" i="7"/>
  <c r="BU109" i="7"/>
  <c r="BT109" i="7"/>
  <c r="BS109" i="7"/>
  <c r="BR109" i="7"/>
  <c r="BQ109" i="7"/>
  <c r="BP109" i="7"/>
  <c r="BO109" i="7"/>
  <c r="BN109" i="7"/>
  <c r="BM109" i="7"/>
  <c r="BL109" i="7"/>
  <c r="BK109" i="7"/>
  <c r="BJ109" i="7"/>
  <c r="BI109" i="7"/>
  <c r="BH109" i="7"/>
  <c r="BG109" i="7"/>
  <c r="BF109" i="7"/>
  <c r="BE109" i="7"/>
  <c r="BD109" i="7"/>
  <c r="BC109" i="7"/>
  <c r="BB109" i="7"/>
  <c r="BA109" i="7"/>
  <c r="AZ109" i="7"/>
  <c r="AY109" i="7"/>
  <c r="AX109" i="7"/>
  <c r="AW109" i="7"/>
  <c r="AV109" i="7"/>
  <c r="AU109" i="7"/>
  <c r="AT109" i="7"/>
  <c r="AS109" i="7"/>
  <c r="AR109" i="7"/>
  <c r="AQ109" i="7"/>
  <c r="AP109" i="7"/>
  <c r="AO109" i="7"/>
  <c r="AN109" i="7"/>
  <c r="AM109" i="7"/>
  <c r="AL109" i="7"/>
  <c r="AK109" i="7"/>
  <c r="AJ109" i="7"/>
  <c r="AI109" i="7"/>
  <c r="AH109" i="7"/>
  <c r="AG109" i="7"/>
  <c r="AF109" i="7"/>
  <c r="AE109" i="7"/>
  <c r="AD109" i="7"/>
  <c r="AC109" i="7"/>
  <c r="AB109" i="7"/>
  <c r="AA109" i="7"/>
  <c r="Z109" i="7"/>
  <c r="Y109" i="7"/>
  <c r="X109" i="7"/>
  <c r="W109" i="7"/>
  <c r="V109" i="7"/>
  <c r="U109" i="7"/>
  <c r="T109" i="7"/>
  <c r="S109" i="7"/>
  <c r="R109" i="7"/>
  <c r="Q109" i="7"/>
  <c r="P109" i="7"/>
  <c r="O109" i="7"/>
  <c r="N109" i="7"/>
  <c r="M109" i="7"/>
  <c r="L109" i="7"/>
  <c r="K109" i="7"/>
  <c r="J109" i="7"/>
  <c r="I109" i="7"/>
  <c r="H109" i="7"/>
  <c r="G109" i="7"/>
  <c r="DB108" i="7"/>
  <c r="DA108" i="7"/>
  <c r="CZ108" i="7"/>
  <c r="CY108" i="7"/>
  <c r="CX108" i="7"/>
  <c r="CW108" i="7"/>
  <c r="CV108" i="7"/>
  <c r="CU108" i="7"/>
  <c r="CT108" i="7"/>
  <c r="CS108" i="7"/>
  <c r="CR108" i="7"/>
  <c r="CQ108" i="7"/>
  <c r="CP108" i="7"/>
  <c r="CO108" i="7"/>
  <c r="CN108" i="7"/>
  <c r="CM108" i="7"/>
  <c r="CL108" i="7"/>
  <c r="CK108" i="7"/>
  <c r="CJ108" i="7"/>
  <c r="CI108" i="7"/>
  <c r="CH108" i="7"/>
  <c r="CG108" i="7"/>
  <c r="CF108" i="7"/>
  <c r="CE108" i="7"/>
  <c r="CD108" i="7"/>
  <c r="CC108" i="7"/>
  <c r="CB108" i="7"/>
  <c r="CA108" i="7"/>
  <c r="BZ108" i="7"/>
  <c r="BY108" i="7"/>
  <c r="BX108" i="7"/>
  <c r="BW108" i="7"/>
  <c r="BV108" i="7"/>
  <c r="BU108" i="7"/>
  <c r="BT108" i="7"/>
  <c r="BS108" i="7"/>
  <c r="BR108" i="7"/>
  <c r="BQ108" i="7"/>
  <c r="BP108" i="7"/>
  <c r="BO108" i="7"/>
  <c r="BN108" i="7"/>
  <c r="BM108" i="7"/>
  <c r="BL108" i="7"/>
  <c r="BK108" i="7"/>
  <c r="BJ108" i="7"/>
  <c r="BI108" i="7"/>
  <c r="BH108" i="7"/>
  <c r="BG108" i="7"/>
  <c r="BF108" i="7"/>
  <c r="BE108" i="7"/>
  <c r="BD108" i="7"/>
  <c r="BC108" i="7"/>
  <c r="BB108" i="7"/>
  <c r="BA108" i="7"/>
  <c r="AZ108" i="7"/>
  <c r="AY108" i="7"/>
  <c r="AX108" i="7"/>
  <c r="AW108" i="7"/>
  <c r="AV108" i="7"/>
  <c r="AU108" i="7"/>
  <c r="AT108" i="7"/>
  <c r="AS108" i="7"/>
  <c r="AR108" i="7"/>
  <c r="AQ108" i="7"/>
  <c r="AP108" i="7"/>
  <c r="AO108" i="7"/>
  <c r="AN108" i="7"/>
  <c r="AM108" i="7"/>
  <c r="AL108" i="7"/>
  <c r="AK108" i="7"/>
  <c r="AJ108" i="7"/>
  <c r="AI108" i="7"/>
  <c r="AH108" i="7"/>
  <c r="AG108" i="7"/>
  <c r="AF108" i="7"/>
  <c r="AE108" i="7"/>
  <c r="AD108" i="7"/>
  <c r="AC108" i="7"/>
  <c r="AB108" i="7"/>
  <c r="AA108" i="7"/>
  <c r="Z108" i="7"/>
  <c r="Y108" i="7"/>
  <c r="X108" i="7"/>
  <c r="W108" i="7"/>
  <c r="V108" i="7"/>
  <c r="U108" i="7"/>
  <c r="T108" i="7"/>
  <c r="S108" i="7"/>
  <c r="R108" i="7"/>
  <c r="Q108" i="7"/>
  <c r="P108" i="7"/>
  <c r="O108" i="7"/>
  <c r="N108" i="7"/>
  <c r="M108" i="7"/>
  <c r="L108" i="7"/>
  <c r="K108" i="7"/>
  <c r="J108" i="7"/>
  <c r="I108" i="7"/>
  <c r="H108" i="7"/>
  <c r="G108" i="7"/>
  <c r="DB107" i="7"/>
  <c r="DA107" i="7"/>
  <c r="CZ107" i="7"/>
  <c r="CY107" i="7"/>
  <c r="CX107" i="7"/>
  <c r="CW107" i="7"/>
  <c r="CV107" i="7"/>
  <c r="CU107" i="7"/>
  <c r="CT107" i="7"/>
  <c r="CS107" i="7"/>
  <c r="CR107" i="7"/>
  <c r="CQ107" i="7"/>
  <c r="CP107" i="7"/>
  <c r="CO107" i="7"/>
  <c r="CN107" i="7"/>
  <c r="CM107" i="7"/>
  <c r="CL107" i="7"/>
  <c r="CK107" i="7"/>
  <c r="CJ107" i="7"/>
  <c r="CI107" i="7"/>
  <c r="CH107" i="7"/>
  <c r="CG107" i="7"/>
  <c r="CF107" i="7"/>
  <c r="CE107" i="7"/>
  <c r="CD107" i="7"/>
  <c r="CC107" i="7"/>
  <c r="CB107" i="7"/>
  <c r="CA107" i="7"/>
  <c r="BZ107" i="7"/>
  <c r="BY107" i="7"/>
  <c r="BX107" i="7"/>
  <c r="BW107" i="7"/>
  <c r="BV107" i="7"/>
  <c r="BU107" i="7"/>
  <c r="BT107" i="7"/>
  <c r="BS107" i="7"/>
  <c r="BR107" i="7"/>
  <c r="BQ107" i="7"/>
  <c r="BP107" i="7"/>
  <c r="BO107" i="7"/>
  <c r="BN107" i="7"/>
  <c r="BM107" i="7"/>
  <c r="BL107" i="7"/>
  <c r="BK107" i="7"/>
  <c r="BJ107" i="7"/>
  <c r="BI107" i="7"/>
  <c r="BH107" i="7"/>
  <c r="BG107" i="7"/>
  <c r="BF107" i="7"/>
  <c r="BE107" i="7"/>
  <c r="BD107" i="7"/>
  <c r="BC107" i="7"/>
  <c r="BB107" i="7"/>
  <c r="BA107" i="7"/>
  <c r="AZ107" i="7"/>
  <c r="AY107" i="7"/>
  <c r="AX107" i="7"/>
  <c r="AW107" i="7"/>
  <c r="AV107" i="7"/>
  <c r="AU107" i="7"/>
  <c r="AT107" i="7"/>
  <c r="AS107" i="7"/>
  <c r="AR107" i="7"/>
  <c r="AQ107" i="7"/>
  <c r="AP107" i="7"/>
  <c r="AO107" i="7"/>
  <c r="AN107" i="7"/>
  <c r="AM107" i="7"/>
  <c r="AL107" i="7"/>
  <c r="AK107" i="7"/>
  <c r="AJ107" i="7"/>
  <c r="AI107" i="7"/>
  <c r="AH107" i="7"/>
  <c r="AG107" i="7"/>
  <c r="AF107" i="7"/>
  <c r="AE107" i="7"/>
  <c r="AD107" i="7"/>
  <c r="AC107" i="7"/>
  <c r="AB107" i="7"/>
  <c r="AA107" i="7"/>
  <c r="Z107" i="7"/>
  <c r="Y107" i="7"/>
  <c r="X107" i="7"/>
  <c r="W107" i="7"/>
  <c r="V107" i="7"/>
  <c r="U107" i="7"/>
  <c r="T107" i="7"/>
  <c r="S107" i="7"/>
  <c r="R107" i="7"/>
  <c r="Q107" i="7"/>
  <c r="P107" i="7"/>
  <c r="O107" i="7"/>
  <c r="N107" i="7"/>
  <c r="M107" i="7"/>
  <c r="L107" i="7"/>
  <c r="K107" i="7"/>
  <c r="J107" i="7"/>
  <c r="I107" i="7"/>
  <c r="H107" i="7"/>
  <c r="G107" i="7"/>
  <c r="DB106" i="7"/>
  <c r="DA106" i="7"/>
  <c r="CZ106" i="7"/>
  <c r="CY106" i="7"/>
  <c r="CX106" i="7"/>
  <c r="CW106" i="7"/>
  <c r="CV106" i="7"/>
  <c r="CU106" i="7"/>
  <c r="CT106" i="7"/>
  <c r="CS106" i="7"/>
  <c r="CR106" i="7"/>
  <c r="CQ106" i="7"/>
  <c r="CP106" i="7"/>
  <c r="CO106" i="7"/>
  <c r="CN106" i="7"/>
  <c r="CM106" i="7"/>
  <c r="CL106" i="7"/>
  <c r="CK106" i="7"/>
  <c r="CJ106" i="7"/>
  <c r="CI106" i="7"/>
  <c r="CH106" i="7"/>
  <c r="CG106" i="7"/>
  <c r="CF106" i="7"/>
  <c r="CE106" i="7"/>
  <c r="CD106" i="7"/>
  <c r="CC106" i="7"/>
  <c r="CB106" i="7"/>
  <c r="CA106" i="7"/>
  <c r="BZ106" i="7"/>
  <c r="BY106" i="7"/>
  <c r="BX106" i="7"/>
  <c r="BW106" i="7"/>
  <c r="BV106" i="7"/>
  <c r="BU106" i="7"/>
  <c r="BT106" i="7"/>
  <c r="BS106" i="7"/>
  <c r="BR106" i="7"/>
  <c r="BQ106" i="7"/>
  <c r="BP106" i="7"/>
  <c r="BO106" i="7"/>
  <c r="BN106" i="7"/>
  <c r="BM106" i="7"/>
  <c r="BL106" i="7"/>
  <c r="BK106" i="7"/>
  <c r="BJ106" i="7"/>
  <c r="BI106" i="7"/>
  <c r="BH106" i="7"/>
  <c r="BG106" i="7"/>
  <c r="BF106" i="7"/>
  <c r="BE106" i="7"/>
  <c r="BD106" i="7"/>
  <c r="BC106" i="7"/>
  <c r="BB106" i="7"/>
  <c r="BA106" i="7"/>
  <c r="AZ106" i="7"/>
  <c r="AY106" i="7"/>
  <c r="AX106" i="7"/>
  <c r="AW106" i="7"/>
  <c r="AV106" i="7"/>
  <c r="AU106" i="7"/>
  <c r="AT106" i="7"/>
  <c r="AS106" i="7"/>
  <c r="AR106" i="7"/>
  <c r="AQ106" i="7"/>
  <c r="AP106" i="7"/>
  <c r="AO106" i="7"/>
  <c r="AN106" i="7"/>
  <c r="AM106" i="7"/>
  <c r="AL106" i="7"/>
  <c r="AK106" i="7"/>
  <c r="AJ106" i="7"/>
  <c r="AI106" i="7"/>
  <c r="AH106" i="7"/>
  <c r="AG106" i="7"/>
  <c r="AF106" i="7"/>
  <c r="AE106" i="7"/>
  <c r="AD106" i="7"/>
  <c r="AC106" i="7"/>
  <c r="AB106" i="7"/>
  <c r="AA106" i="7"/>
  <c r="Z106" i="7"/>
  <c r="Y106" i="7"/>
  <c r="X106" i="7"/>
  <c r="W106" i="7"/>
  <c r="V106" i="7"/>
  <c r="U106" i="7"/>
  <c r="T106" i="7"/>
  <c r="S106" i="7"/>
  <c r="R106" i="7"/>
  <c r="Q106" i="7"/>
  <c r="P106" i="7"/>
  <c r="O106" i="7"/>
  <c r="N106" i="7"/>
  <c r="M106" i="7"/>
  <c r="L106" i="7"/>
  <c r="K106" i="7"/>
  <c r="J106" i="7"/>
  <c r="I106" i="7"/>
  <c r="H106" i="7"/>
  <c r="G106" i="7"/>
  <c r="DB105" i="7"/>
  <c r="DA105" i="7"/>
  <c r="CZ105" i="7"/>
  <c r="CY105" i="7"/>
  <c r="CX105" i="7"/>
  <c r="CW105" i="7"/>
  <c r="CV105" i="7"/>
  <c r="CU105" i="7"/>
  <c r="CT105" i="7"/>
  <c r="CS105" i="7"/>
  <c r="CR105" i="7"/>
  <c r="CQ105" i="7"/>
  <c r="CP105" i="7"/>
  <c r="CO105" i="7"/>
  <c r="CN105" i="7"/>
  <c r="CM105" i="7"/>
  <c r="CL105" i="7"/>
  <c r="CK105" i="7"/>
  <c r="CJ105" i="7"/>
  <c r="CI105" i="7"/>
  <c r="CH105" i="7"/>
  <c r="CG105" i="7"/>
  <c r="CF105" i="7"/>
  <c r="CE105" i="7"/>
  <c r="CD105" i="7"/>
  <c r="CC105" i="7"/>
  <c r="CB105" i="7"/>
  <c r="CA105" i="7"/>
  <c r="BZ105" i="7"/>
  <c r="BY105" i="7"/>
  <c r="BX105" i="7"/>
  <c r="BW105" i="7"/>
  <c r="BV105" i="7"/>
  <c r="BU105" i="7"/>
  <c r="BT105" i="7"/>
  <c r="BS105" i="7"/>
  <c r="BR105" i="7"/>
  <c r="BQ105" i="7"/>
  <c r="BP105" i="7"/>
  <c r="BO105" i="7"/>
  <c r="BN105" i="7"/>
  <c r="BM105" i="7"/>
  <c r="BL105" i="7"/>
  <c r="BK105" i="7"/>
  <c r="BJ105" i="7"/>
  <c r="BI105" i="7"/>
  <c r="BH105" i="7"/>
  <c r="BG105" i="7"/>
  <c r="BF105" i="7"/>
  <c r="BE105" i="7"/>
  <c r="BD105" i="7"/>
  <c r="BC105" i="7"/>
  <c r="BB105" i="7"/>
  <c r="BA105" i="7"/>
  <c r="AZ105" i="7"/>
  <c r="AY105" i="7"/>
  <c r="AX105" i="7"/>
  <c r="AW105" i="7"/>
  <c r="AV105" i="7"/>
  <c r="AU105" i="7"/>
  <c r="AT105" i="7"/>
  <c r="AS105" i="7"/>
  <c r="AR105" i="7"/>
  <c r="AQ105" i="7"/>
  <c r="AP105" i="7"/>
  <c r="AO105" i="7"/>
  <c r="AN105" i="7"/>
  <c r="AM105" i="7"/>
  <c r="AL105" i="7"/>
  <c r="AK105" i="7"/>
  <c r="AJ105" i="7"/>
  <c r="AI105" i="7"/>
  <c r="AH105" i="7"/>
  <c r="AG105" i="7"/>
  <c r="AF105" i="7"/>
  <c r="AE105" i="7"/>
  <c r="AD105" i="7"/>
  <c r="AC105" i="7"/>
  <c r="AB105" i="7"/>
  <c r="AA105" i="7"/>
  <c r="Z105" i="7"/>
  <c r="Y105" i="7"/>
  <c r="X105" i="7"/>
  <c r="W105" i="7"/>
  <c r="V105" i="7"/>
  <c r="U105" i="7"/>
  <c r="T105" i="7"/>
  <c r="S105" i="7"/>
  <c r="R105" i="7"/>
  <c r="Q105" i="7"/>
  <c r="P105" i="7"/>
  <c r="O105" i="7"/>
  <c r="N105" i="7"/>
  <c r="M105" i="7"/>
  <c r="L105" i="7"/>
  <c r="K105" i="7"/>
  <c r="J105" i="7"/>
  <c r="I105" i="7"/>
  <c r="H105" i="7"/>
  <c r="G105" i="7"/>
  <c r="DB104" i="7"/>
  <c r="DA104" i="7"/>
  <c r="CZ104" i="7"/>
  <c r="CY104" i="7"/>
  <c r="CX104" i="7"/>
  <c r="CW104" i="7"/>
  <c r="CV104" i="7"/>
  <c r="CU104" i="7"/>
  <c r="CT104" i="7"/>
  <c r="CS104" i="7"/>
  <c r="CR104" i="7"/>
  <c r="CQ104" i="7"/>
  <c r="CP104" i="7"/>
  <c r="CO104" i="7"/>
  <c r="CN104" i="7"/>
  <c r="CM104" i="7"/>
  <c r="CL104" i="7"/>
  <c r="CK104" i="7"/>
  <c r="CJ104" i="7"/>
  <c r="CI104" i="7"/>
  <c r="CH104" i="7"/>
  <c r="CG104" i="7"/>
  <c r="CF104" i="7"/>
  <c r="CE104" i="7"/>
  <c r="CD104" i="7"/>
  <c r="CC104" i="7"/>
  <c r="CB104" i="7"/>
  <c r="CA104" i="7"/>
  <c r="BZ104" i="7"/>
  <c r="BY104" i="7"/>
  <c r="BX104" i="7"/>
  <c r="BW104" i="7"/>
  <c r="BV104" i="7"/>
  <c r="BU104" i="7"/>
  <c r="BT104" i="7"/>
  <c r="BS104" i="7"/>
  <c r="BR104" i="7"/>
  <c r="BQ104" i="7"/>
  <c r="BP104" i="7"/>
  <c r="BO104" i="7"/>
  <c r="BN104" i="7"/>
  <c r="BM104" i="7"/>
  <c r="BL104" i="7"/>
  <c r="BK104" i="7"/>
  <c r="BJ104" i="7"/>
  <c r="BI104" i="7"/>
  <c r="BH104" i="7"/>
  <c r="BG104" i="7"/>
  <c r="BF104" i="7"/>
  <c r="BE104" i="7"/>
  <c r="BD104" i="7"/>
  <c r="BC104" i="7"/>
  <c r="BB104" i="7"/>
  <c r="BA104" i="7"/>
  <c r="AZ104" i="7"/>
  <c r="AY104" i="7"/>
  <c r="AX104" i="7"/>
  <c r="AW104" i="7"/>
  <c r="AV104" i="7"/>
  <c r="AU104" i="7"/>
  <c r="AT104" i="7"/>
  <c r="AS104" i="7"/>
  <c r="AR104" i="7"/>
  <c r="AQ104" i="7"/>
  <c r="AP104" i="7"/>
  <c r="AO104" i="7"/>
  <c r="AN104" i="7"/>
  <c r="AM104" i="7"/>
  <c r="AL104" i="7"/>
  <c r="AK104" i="7"/>
  <c r="AJ104" i="7"/>
  <c r="AI104" i="7"/>
  <c r="AH104" i="7"/>
  <c r="AG104" i="7"/>
  <c r="AF104" i="7"/>
  <c r="AE104" i="7"/>
  <c r="AD104" i="7"/>
  <c r="AC104" i="7"/>
  <c r="AB104" i="7"/>
  <c r="AA104" i="7"/>
  <c r="Z104" i="7"/>
  <c r="Y104" i="7"/>
  <c r="X104" i="7"/>
  <c r="W104" i="7"/>
  <c r="V104" i="7"/>
  <c r="U104" i="7"/>
  <c r="T104" i="7"/>
  <c r="S104" i="7"/>
  <c r="R104" i="7"/>
  <c r="Q104" i="7"/>
  <c r="P104" i="7"/>
  <c r="O104" i="7"/>
  <c r="N104" i="7"/>
  <c r="M104" i="7"/>
  <c r="L104" i="7"/>
  <c r="K104" i="7"/>
  <c r="J104" i="7"/>
  <c r="I104" i="7"/>
  <c r="H104" i="7"/>
  <c r="G104" i="7"/>
  <c r="DB103" i="7"/>
  <c r="DA103" i="7"/>
  <c r="CZ103" i="7"/>
  <c r="CY103" i="7"/>
  <c r="CX103" i="7"/>
  <c r="CW103" i="7"/>
  <c r="CV103" i="7"/>
  <c r="CU103" i="7"/>
  <c r="CT103" i="7"/>
  <c r="CS103" i="7"/>
  <c r="CR103" i="7"/>
  <c r="CQ103" i="7"/>
  <c r="CP103" i="7"/>
  <c r="CO103" i="7"/>
  <c r="CN103" i="7"/>
  <c r="CM103" i="7"/>
  <c r="CL103" i="7"/>
  <c r="CK103" i="7"/>
  <c r="CJ103" i="7"/>
  <c r="CI103" i="7"/>
  <c r="CH103" i="7"/>
  <c r="CG103" i="7"/>
  <c r="CF103" i="7"/>
  <c r="CE103" i="7"/>
  <c r="CD103" i="7"/>
  <c r="CC103" i="7"/>
  <c r="CB103" i="7"/>
  <c r="CA103" i="7"/>
  <c r="BZ103" i="7"/>
  <c r="BY103" i="7"/>
  <c r="BX103" i="7"/>
  <c r="BW103" i="7"/>
  <c r="BV103" i="7"/>
  <c r="BU103" i="7"/>
  <c r="BT103" i="7"/>
  <c r="BS103" i="7"/>
  <c r="BR103" i="7"/>
  <c r="BQ103" i="7"/>
  <c r="BP103" i="7"/>
  <c r="BO103" i="7"/>
  <c r="BN103" i="7"/>
  <c r="BM103" i="7"/>
  <c r="BL103" i="7"/>
  <c r="BK103" i="7"/>
  <c r="BJ103" i="7"/>
  <c r="BI103" i="7"/>
  <c r="BH103" i="7"/>
  <c r="BG103" i="7"/>
  <c r="BF103" i="7"/>
  <c r="BE103" i="7"/>
  <c r="BD103" i="7"/>
  <c r="BC103" i="7"/>
  <c r="BB103" i="7"/>
  <c r="BA103" i="7"/>
  <c r="AZ103" i="7"/>
  <c r="AY103" i="7"/>
  <c r="AX103" i="7"/>
  <c r="AW103" i="7"/>
  <c r="AV103" i="7"/>
  <c r="AU103" i="7"/>
  <c r="AT103" i="7"/>
  <c r="AS103" i="7"/>
  <c r="AR103" i="7"/>
  <c r="AQ103" i="7"/>
  <c r="AP103" i="7"/>
  <c r="AO103" i="7"/>
  <c r="AN103" i="7"/>
  <c r="AM103" i="7"/>
  <c r="AL103" i="7"/>
  <c r="AK103" i="7"/>
  <c r="AJ103" i="7"/>
  <c r="AI103" i="7"/>
  <c r="AH103" i="7"/>
  <c r="AG103" i="7"/>
  <c r="AF103" i="7"/>
  <c r="AE103" i="7"/>
  <c r="AD103" i="7"/>
  <c r="AC103" i="7"/>
  <c r="AB103" i="7"/>
  <c r="AA103" i="7"/>
  <c r="Z103" i="7"/>
  <c r="Y103" i="7"/>
  <c r="X103" i="7"/>
  <c r="W103" i="7"/>
  <c r="V103" i="7"/>
  <c r="U103" i="7"/>
  <c r="T103" i="7"/>
  <c r="S103" i="7"/>
  <c r="R103" i="7"/>
  <c r="Q103" i="7"/>
  <c r="P103" i="7"/>
  <c r="O103" i="7"/>
  <c r="N103" i="7"/>
  <c r="M103" i="7"/>
  <c r="L103" i="7"/>
  <c r="K103" i="7"/>
  <c r="J103" i="7"/>
  <c r="I103" i="7"/>
  <c r="H103" i="7"/>
  <c r="G103" i="7"/>
  <c r="DB102" i="7"/>
  <c r="DA102" i="7"/>
  <c r="CZ102" i="7"/>
  <c r="CY102" i="7"/>
  <c r="CX102" i="7"/>
  <c r="CW102" i="7"/>
  <c r="CV102" i="7"/>
  <c r="CU102" i="7"/>
  <c r="CT102" i="7"/>
  <c r="CS102" i="7"/>
  <c r="CR102" i="7"/>
  <c r="CQ102" i="7"/>
  <c r="CP102" i="7"/>
  <c r="CO102" i="7"/>
  <c r="CN102" i="7"/>
  <c r="CM102" i="7"/>
  <c r="CL102" i="7"/>
  <c r="CK102" i="7"/>
  <c r="CJ102" i="7"/>
  <c r="CI102" i="7"/>
  <c r="CH102" i="7"/>
  <c r="CG102" i="7"/>
  <c r="CF102" i="7"/>
  <c r="CE102" i="7"/>
  <c r="CD102" i="7"/>
  <c r="CC102" i="7"/>
  <c r="CB102" i="7"/>
  <c r="CA102" i="7"/>
  <c r="BZ102" i="7"/>
  <c r="BY102" i="7"/>
  <c r="BX102" i="7"/>
  <c r="BW102" i="7"/>
  <c r="BV102" i="7"/>
  <c r="BU102" i="7"/>
  <c r="BT102" i="7"/>
  <c r="BS102" i="7"/>
  <c r="BR102" i="7"/>
  <c r="BQ102" i="7"/>
  <c r="BP102" i="7"/>
  <c r="BO102" i="7"/>
  <c r="BN102" i="7"/>
  <c r="BM102" i="7"/>
  <c r="BL102" i="7"/>
  <c r="BK102" i="7"/>
  <c r="BJ102" i="7"/>
  <c r="BI102" i="7"/>
  <c r="BH102" i="7"/>
  <c r="BG102" i="7"/>
  <c r="BF102" i="7"/>
  <c r="BE102" i="7"/>
  <c r="BD102" i="7"/>
  <c r="BC102" i="7"/>
  <c r="BB102" i="7"/>
  <c r="BA102" i="7"/>
  <c r="AZ102" i="7"/>
  <c r="AY102" i="7"/>
  <c r="AX102" i="7"/>
  <c r="AW102" i="7"/>
  <c r="AV102" i="7"/>
  <c r="AU102" i="7"/>
  <c r="AT102" i="7"/>
  <c r="AS102" i="7"/>
  <c r="AR102" i="7"/>
  <c r="AQ102" i="7"/>
  <c r="AP102" i="7"/>
  <c r="AO102" i="7"/>
  <c r="AN102" i="7"/>
  <c r="AM102" i="7"/>
  <c r="AL102" i="7"/>
  <c r="AK102" i="7"/>
  <c r="AJ102" i="7"/>
  <c r="AI102" i="7"/>
  <c r="AH102" i="7"/>
  <c r="AG102" i="7"/>
  <c r="AF102" i="7"/>
  <c r="AE102" i="7"/>
  <c r="AD102" i="7"/>
  <c r="AC102" i="7"/>
  <c r="AB102" i="7"/>
  <c r="AA102" i="7"/>
  <c r="Z102" i="7"/>
  <c r="Y102" i="7"/>
  <c r="X102" i="7"/>
  <c r="W102" i="7"/>
  <c r="V102" i="7"/>
  <c r="U102" i="7"/>
  <c r="T102" i="7"/>
  <c r="S102" i="7"/>
  <c r="R102" i="7"/>
  <c r="Q102" i="7"/>
  <c r="P102" i="7"/>
  <c r="O102" i="7"/>
  <c r="N102" i="7"/>
  <c r="M102" i="7"/>
  <c r="L102" i="7"/>
  <c r="K102" i="7"/>
  <c r="J102" i="7"/>
  <c r="I102" i="7"/>
  <c r="H102" i="7"/>
  <c r="G102" i="7"/>
  <c r="DB101" i="7"/>
  <c r="DA101" i="7"/>
  <c r="CZ101" i="7"/>
  <c r="CY101" i="7"/>
  <c r="CX101" i="7"/>
  <c r="CW101" i="7"/>
  <c r="CV101" i="7"/>
  <c r="CU101" i="7"/>
  <c r="CT101" i="7"/>
  <c r="CS101" i="7"/>
  <c r="CR101" i="7"/>
  <c r="CQ101" i="7"/>
  <c r="CP101" i="7"/>
  <c r="CO101" i="7"/>
  <c r="CN101" i="7"/>
  <c r="CM101" i="7"/>
  <c r="CL101" i="7"/>
  <c r="CK101" i="7"/>
  <c r="CJ101" i="7"/>
  <c r="CI101" i="7"/>
  <c r="CH101" i="7"/>
  <c r="CG101" i="7"/>
  <c r="CF101" i="7"/>
  <c r="CE101" i="7"/>
  <c r="CD101" i="7"/>
  <c r="CC101" i="7"/>
  <c r="CB101" i="7"/>
  <c r="CA101" i="7"/>
  <c r="BZ101" i="7"/>
  <c r="BY101" i="7"/>
  <c r="BX101" i="7"/>
  <c r="BW101" i="7"/>
  <c r="BV101" i="7"/>
  <c r="BU101" i="7"/>
  <c r="BT101" i="7"/>
  <c r="BS101" i="7"/>
  <c r="BR101" i="7"/>
  <c r="BQ101" i="7"/>
  <c r="BP101" i="7"/>
  <c r="BO101" i="7"/>
  <c r="BN101" i="7"/>
  <c r="BM101" i="7"/>
  <c r="BL101" i="7"/>
  <c r="BK101" i="7"/>
  <c r="BJ101" i="7"/>
  <c r="BI101" i="7"/>
  <c r="BH101" i="7"/>
  <c r="BG101" i="7"/>
  <c r="BF101" i="7"/>
  <c r="BE101" i="7"/>
  <c r="BD101" i="7"/>
  <c r="BC101" i="7"/>
  <c r="BB101" i="7"/>
  <c r="BA101" i="7"/>
  <c r="AZ101" i="7"/>
  <c r="AY101" i="7"/>
  <c r="AX101" i="7"/>
  <c r="AW101" i="7"/>
  <c r="AV101" i="7"/>
  <c r="AU101" i="7"/>
  <c r="AT101" i="7"/>
  <c r="AS101" i="7"/>
  <c r="AR101" i="7"/>
  <c r="AQ101" i="7"/>
  <c r="AP101" i="7"/>
  <c r="AO101" i="7"/>
  <c r="AN101" i="7"/>
  <c r="AM101" i="7"/>
  <c r="AL101" i="7"/>
  <c r="AK101" i="7"/>
  <c r="AJ101" i="7"/>
  <c r="AI101" i="7"/>
  <c r="AH101" i="7"/>
  <c r="AG101" i="7"/>
  <c r="AF101" i="7"/>
  <c r="AE101" i="7"/>
  <c r="AD101" i="7"/>
  <c r="AC101" i="7"/>
  <c r="AB101" i="7"/>
  <c r="AA101" i="7"/>
  <c r="Z101" i="7"/>
  <c r="Y101" i="7"/>
  <c r="X101" i="7"/>
  <c r="W101" i="7"/>
  <c r="V101" i="7"/>
  <c r="U101" i="7"/>
  <c r="T101" i="7"/>
  <c r="S101" i="7"/>
  <c r="R101" i="7"/>
  <c r="Q101" i="7"/>
  <c r="P101" i="7"/>
  <c r="O101" i="7"/>
  <c r="N101" i="7"/>
  <c r="M101" i="7"/>
  <c r="L101" i="7"/>
  <c r="K101" i="7"/>
  <c r="J101" i="7"/>
  <c r="I101" i="7"/>
  <c r="H101" i="7"/>
  <c r="G101" i="7"/>
  <c r="DB100" i="7"/>
  <c r="DA100" i="7"/>
  <c r="CZ100" i="7"/>
  <c r="CY100" i="7"/>
  <c r="CX100" i="7"/>
  <c r="CW100" i="7"/>
  <c r="CV100" i="7"/>
  <c r="CU100" i="7"/>
  <c r="CT100" i="7"/>
  <c r="CS100" i="7"/>
  <c r="CR100" i="7"/>
  <c r="CQ100" i="7"/>
  <c r="CP100" i="7"/>
  <c r="CO100" i="7"/>
  <c r="CN100" i="7"/>
  <c r="CM100" i="7"/>
  <c r="CL100" i="7"/>
  <c r="CK100" i="7"/>
  <c r="CJ100" i="7"/>
  <c r="CI100" i="7"/>
  <c r="CH100" i="7"/>
  <c r="CG100" i="7"/>
  <c r="CF100" i="7"/>
  <c r="CE100" i="7"/>
  <c r="CD100" i="7"/>
  <c r="CC100" i="7"/>
  <c r="CB100" i="7"/>
  <c r="CA100" i="7"/>
  <c r="BZ100" i="7"/>
  <c r="BY100" i="7"/>
  <c r="BX100" i="7"/>
  <c r="BW100" i="7"/>
  <c r="BV100" i="7"/>
  <c r="BU100" i="7"/>
  <c r="BT100" i="7"/>
  <c r="BS100" i="7"/>
  <c r="BR100" i="7"/>
  <c r="BQ100" i="7"/>
  <c r="BP100" i="7"/>
  <c r="BO100" i="7"/>
  <c r="BN100" i="7"/>
  <c r="BM100" i="7"/>
  <c r="BL100" i="7"/>
  <c r="BK100" i="7"/>
  <c r="BJ100" i="7"/>
  <c r="BI100" i="7"/>
  <c r="BH100" i="7"/>
  <c r="BG100" i="7"/>
  <c r="BF100" i="7"/>
  <c r="BE100" i="7"/>
  <c r="BD100" i="7"/>
  <c r="BC100" i="7"/>
  <c r="BB100" i="7"/>
  <c r="BA100" i="7"/>
  <c r="AZ100" i="7"/>
  <c r="AY100" i="7"/>
  <c r="AX100" i="7"/>
  <c r="AW100" i="7"/>
  <c r="AV100" i="7"/>
  <c r="AU100" i="7"/>
  <c r="AT100" i="7"/>
  <c r="AS100" i="7"/>
  <c r="AR100" i="7"/>
  <c r="AQ100" i="7"/>
  <c r="AP100" i="7"/>
  <c r="AO100" i="7"/>
  <c r="AN100" i="7"/>
  <c r="AM100" i="7"/>
  <c r="AL100" i="7"/>
  <c r="AK100" i="7"/>
  <c r="AJ100" i="7"/>
  <c r="AI100" i="7"/>
  <c r="AH100" i="7"/>
  <c r="AG100" i="7"/>
  <c r="AF100" i="7"/>
  <c r="AE100" i="7"/>
  <c r="AD100" i="7"/>
  <c r="AC100" i="7"/>
  <c r="AB100" i="7"/>
  <c r="AA100" i="7"/>
  <c r="Z100" i="7"/>
  <c r="Y100" i="7"/>
  <c r="X100" i="7"/>
  <c r="W100" i="7"/>
  <c r="V100" i="7"/>
  <c r="U100" i="7"/>
  <c r="T100" i="7"/>
  <c r="S100" i="7"/>
  <c r="R100" i="7"/>
  <c r="Q100" i="7"/>
  <c r="P100" i="7"/>
  <c r="O100" i="7"/>
  <c r="N100" i="7"/>
  <c r="M100" i="7"/>
  <c r="L100" i="7"/>
  <c r="K100" i="7"/>
  <c r="J100" i="7"/>
  <c r="I100" i="7"/>
  <c r="H100" i="7"/>
  <c r="G100" i="7"/>
  <c r="DB99" i="7"/>
  <c r="DA99" i="7"/>
  <c r="CZ99" i="7"/>
  <c r="CY99" i="7"/>
  <c r="CX99" i="7"/>
  <c r="CW99" i="7"/>
  <c r="CV99" i="7"/>
  <c r="CU99" i="7"/>
  <c r="CT99" i="7"/>
  <c r="CS99" i="7"/>
  <c r="CR99" i="7"/>
  <c r="CQ99" i="7"/>
  <c r="CP99" i="7"/>
  <c r="CO99" i="7"/>
  <c r="CN99" i="7"/>
  <c r="CM99" i="7"/>
  <c r="CL99" i="7"/>
  <c r="CK99" i="7"/>
  <c r="CJ99" i="7"/>
  <c r="CI99" i="7"/>
  <c r="CH99" i="7"/>
  <c r="CG99" i="7"/>
  <c r="CF99" i="7"/>
  <c r="CE99" i="7"/>
  <c r="CD99" i="7"/>
  <c r="CC99" i="7"/>
  <c r="CB99" i="7"/>
  <c r="CA99" i="7"/>
  <c r="BZ99" i="7"/>
  <c r="BY99" i="7"/>
  <c r="BX99" i="7"/>
  <c r="BW99" i="7"/>
  <c r="BV99" i="7"/>
  <c r="BU99" i="7"/>
  <c r="BT99" i="7"/>
  <c r="BS99" i="7"/>
  <c r="BR99" i="7"/>
  <c r="BQ99" i="7"/>
  <c r="BP99" i="7"/>
  <c r="BO99" i="7"/>
  <c r="BN99" i="7"/>
  <c r="BM99" i="7"/>
  <c r="BL99" i="7"/>
  <c r="BK99" i="7"/>
  <c r="BJ99" i="7"/>
  <c r="BI99" i="7"/>
  <c r="BH99" i="7"/>
  <c r="BG99" i="7"/>
  <c r="BF99" i="7"/>
  <c r="BE99" i="7"/>
  <c r="BD99" i="7"/>
  <c r="BC99" i="7"/>
  <c r="BB99" i="7"/>
  <c r="BA99" i="7"/>
  <c r="AZ99" i="7"/>
  <c r="AY99" i="7"/>
  <c r="AX99" i="7"/>
  <c r="AW99" i="7"/>
  <c r="AV99" i="7"/>
  <c r="AU99" i="7"/>
  <c r="AT99" i="7"/>
  <c r="AS99" i="7"/>
  <c r="AR99" i="7"/>
  <c r="AQ99" i="7"/>
  <c r="AP99" i="7"/>
  <c r="AO99" i="7"/>
  <c r="AN99" i="7"/>
  <c r="AM99" i="7"/>
  <c r="AL99" i="7"/>
  <c r="AK99" i="7"/>
  <c r="AJ99" i="7"/>
  <c r="AI99" i="7"/>
  <c r="AH99" i="7"/>
  <c r="AG99" i="7"/>
  <c r="AF99" i="7"/>
  <c r="AE99" i="7"/>
  <c r="AD99" i="7"/>
  <c r="AC99" i="7"/>
  <c r="AB99" i="7"/>
  <c r="AA99" i="7"/>
  <c r="Z99" i="7"/>
  <c r="Y99" i="7"/>
  <c r="X99" i="7"/>
  <c r="W99" i="7"/>
  <c r="V99" i="7"/>
  <c r="U99" i="7"/>
  <c r="T99" i="7"/>
  <c r="S99" i="7"/>
  <c r="R99" i="7"/>
  <c r="Q99" i="7"/>
  <c r="P99" i="7"/>
  <c r="O99" i="7"/>
  <c r="N99" i="7"/>
  <c r="M99" i="7"/>
  <c r="L99" i="7"/>
  <c r="K99" i="7"/>
  <c r="J99" i="7"/>
  <c r="I99" i="7"/>
  <c r="H99" i="7"/>
  <c r="G99" i="7"/>
  <c r="DB98" i="7"/>
  <c r="DA98" i="7"/>
  <c r="CZ98" i="7"/>
  <c r="CY98" i="7"/>
  <c r="CX98" i="7"/>
  <c r="CW98" i="7"/>
  <c r="CV98" i="7"/>
  <c r="CU98" i="7"/>
  <c r="CT98" i="7"/>
  <c r="CS98" i="7"/>
  <c r="CR98" i="7"/>
  <c r="CQ98" i="7"/>
  <c r="CP98" i="7"/>
  <c r="CO98" i="7"/>
  <c r="CN98" i="7"/>
  <c r="CM98" i="7"/>
  <c r="CL98" i="7"/>
  <c r="CK98" i="7"/>
  <c r="CJ98" i="7"/>
  <c r="CI98" i="7"/>
  <c r="CH98" i="7"/>
  <c r="CG98" i="7"/>
  <c r="CF98" i="7"/>
  <c r="CE98" i="7"/>
  <c r="CD98" i="7"/>
  <c r="CC98" i="7"/>
  <c r="CB98" i="7"/>
  <c r="CA98" i="7"/>
  <c r="BZ98" i="7"/>
  <c r="BY98" i="7"/>
  <c r="BX98" i="7"/>
  <c r="BW98" i="7"/>
  <c r="BV98" i="7"/>
  <c r="BU98" i="7"/>
  <c r="BT98" i="7"/>
  <c r="BS98" i="7"/>
  <c r="BR98" i="7"/>
  <c r="BQ98" i="7"/>
  <c r="BP98" i="7"/>
  <c r="BO98" i="7"/>
  <c r="BN98" i="7"/>
  <c r="BM98" i="7"/>
  <c r="BL98" i="7"/>
  <c r="BK98" i="7"/>
  <c r="BJ98" i="7"/>
  <c r="BI98" i="7"/>
  <c r="BH98" i="7"/>
  <c r="BG98" i="7"/>
  <c r="BF98" i="7"/>
  <c r="BE98" i="7"/>
  <c r="BD98" i="7"/>
  <c r="BC98" i="7"/>
  <c r="BB98" i="7"/>
  <c r="BA98" i="7"/>
  <c r="AZ98" i="7"/>
  <c r="AY98" i="7"/>
  <c r="AX98" i="7"/>
  <c r="AW98" i="7"/>
  <c r="AV98" i="7"/>
  <c r="AU98" i="7"/>
  <c r="AT98" i="7"/>
  <c r="AS98" i="7"/>
  <c r="AR98" i="7"/>
  <c r="AQ98" i="7"/>
  <c r="AP98" i="7"/>
  <c r="AO98" i="7"/>
  <c r="AN98" i="7"/>
  <c r="AM98" i="7"/>
  <c r="AL98" i="7"/>
  <c r="AK98" i="7"/>
  <c r="AJ98" i="7"/>
  <c r="AI98" i="7"/>
  <c r="AH98" i="7"/>
  <c r="AG98" i="7"/>
  <c r="AF98" i="7"/>
  <c r="AE98" i="7"/>
  <c r="AD98" i="7"/>
  <c r="AC98" i="7"/>
  <c r="AB98" i="7"/>
  <c r="AA98" i="7"/>
  <c r="Z98" i="7"/>
  <c r="Y98" i="7"/>
  <c r="X98" i="7"/>
  <c r="W98" i="7"/>
  <c r="V98" i="7"/>
  <c r="U98" i="7"/>
  <c r="T98" i="7"/>
  <c r="S98" i="7"/>
  <c r="R98" i="7"/>
  <c r="Q98" i="7"/>
  <c r="P98" i="7"/>
  <c r="O98" i="7"/>
  <c r="N98" i="7"/>
  <c r="M98" i="7"/>
  <c r="L98" i="7"/>
  <c r="K98" i="7"/>
  <c r="J98" i="7"/>
  <c r="I98" i="7"/>
  <c r="H98" i="7"/>
  <c r="G98" i="7"/>
  <c r="D3" i="9"/>
  <c r="D4" i="9"/>
  <c r="D5" i="9"/>
  <c r="D6" i="9"/>
  <c r="D7" i="9"/>
  <c r="D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" i="9"/>
  <c r="DB95" i="7"/>
  <c r="DA95" i="7"/>
  <c r="CZ95" i="7"/>
  <c r="CY95" i="7"/>
  <c r="CX95" i="7"/>
  <c r="CW95" i="7"/>
  <c r="CV95" i="7"/>
  <c r="CU95" i="7"/>
  <c r="CT95" i="7"/>
  <c r="CS95" i="7"/>
  <c r="CR95" i="7"/>
  <c r="CQ95" i="7"/>
  <c r="CP95" i="7"/>
  <c r="CO95" i="7"/>
  <c r="CN95" i="7"/>
  <c r="CM95" i="7"/>
  <c r="CL95" i="7"/>
  <c r="CK95" i="7"/>
  <c r="CJ95" i="7"/>
  <c r="CI95" i="7"/>
  <c r="CH95" i="7"/>
  <c r="CG95" i="7"/>
  <c r="CF95" i="7"/>
  <c r="CE95" i="7"/>
  <c r="CD95" i="7"/>
  <c r="CC95" i="7"/>
  <c r="CB95" i="7"/>
  <c r="CA95" i="7"/>
  <c r="BZ95" i="7"/>
  <c r="BY95" i="7"/>
  <c r="BX95" i="7"/>
  <c r="BW95" i="7"/>
  <c r="BV95" i="7"/>
  <c r="BU95" i="7"/>
  <c r="BT95" i="7"/>
  <c r="BS95" i="7"/>
  <c r="BR95" i="7"/>
  <c r="BQ95" i="7"/>
  <c r="BP95" i="7"/>
  <c r="BO95" i="7"/>
  <c r="BN95" i="7"/>
  <c r="BM95" i="7"/>
  <c r="BL95" i="7"/>
  <c r="BK95" i="7"/>
  <c r="BJ95" i="7"/>
  <c r="BI95" i="7"/>
  <c r="BH95" i="7"/>
  <c r="BG95" i="7"/>
  <c r="BF95" i="7"/>
  <c r="BE95" i="7"/>
  <c r="BD95" i="7"/>
  <c r="BC95" i="7"/>
  <c r="BB95" i="7"/>
  <c r="BA95" i="7"/>
  <c r="AZ95" i="7"/>
  <c r="AY95" i="7"/>
  <c r="AX95" i="7"/>
  <c r="AW95" i="7"/>
  <c r="AV95" i="7"/>
  <c r="AU95" i="7"/>
  <c r="AT95" i="7"/>
  <c r="AS95" i="7"/>
  <c r="AR95" i="7"/>
  <c r="AQ95" i="7"/>
  <c r="AP95" i="7"/>
  <c r="AO95" i="7"/>
  <c r="AN95" i="7"/>
  <c r="AM95" i="7"/>
  <c r="AL95" i="7"/>
  <c r="AK95" i="7"/>
  <c r="AJ95" i="7"/>
  <c r="AI95" i="7"/>
  <c r="AH95" i="7"/>
  <c r="AG95" i="7"/>
  <c r="AF95" i="7"/>
  <c r="AE95" i="7"/>
  <c r="AD95" i="7"/>
  <c r="AC95" i="7"/>
  <c r="AB95" i="7"/>
  <c r="AA95" i="7"/>
  <c r="Z95" i="7"/>
  <c r="Y95" i="7"/>
  <c r="X95" i="7"/>
  <c r="W95" i="7"/>
  <c r="V95" i="7"/>
  <c r="U95" i="7"/>
  <c r="T95" i="7"/>
  <c r="S95" i="7"/>
  <c r="R95" i="7"/>
  <c r="Q95" i="7"/>
  <c r="P95" i="7"/>
  <c r="O95" i="7"/>
  <c r="N95" i="7"/>
  <c r="M95" i="7"/>
  <c r="L95" i="7"/>
  <c r="K95" i="7"/>
  <c r="J95" i="7"/>
  <c r="I95" i="7"/>
  <c r="H95" i="7"/>
  <c r="G95" i="7"/>
  <c r="DB94" i="7"/>
  <c r="DA94" i="7"/>
  <c r="CZ94" i="7"/>
  <c r="CY94" i="7"/>
  <c r="CX94" i="7"/>
  <c r="CW94" i="7"/>
  <c r="CV94" i="7"/>
  <c r="CU94" i="7"/>
  <c r="CT94" i="7"/>
  <c r="CS94" i="7"/>
  <c r="CR94" i="7"/>
  <c r="CQ94" i="7"/>
  <c r="CP94" i="7"/>
  <c r="CO94" i="7"/>
  <c r="CN94" i="7"/>
  <c r="CM94" i="7"/>
  <c r="CL94" i="7"/>
  <c r="CK94" i="7"/>
  <c r="CJ94" i="7"/>
  <c r="CI94" i="7"/>
  <c r="CH94" i="7"/>
  <c r="CG94" i="7"/>
  <c r="CF94" i="7"/>
  <c r="CE94" i="7"/>
  <c r="CD94" i="7"/>
  <c r="CC94" i="7"/>
  <c r="CB94" i="7"/>
  <c r="CA94" i="7"/>
  <c r="BZ94" i="7"/>
  <c r="BY94" i="7"/>
  <c r="BX94" i="7"/>
  <c r="BW94" i="7"/>
  <c r="BV94" i="7"/>
  <c r="BU94" i="7"/>
  <c r="BT94" i="7"/>
  <c r="BS94" i="7"/>
  <c r="BR94" i="7"/>
  <c r="BQ94" i="7"/>
  <c r="BP94" i="7"/>
  <c r="BO94" i="7"/>
  <c r="BN94" i="7"/>
  <c r="BM94" i="7"/>
  <c r="BL94" i="7"/>
  <c r="BK94" i="7"/>
  <c r="BJ94" i="7"/>
  <c r="BI94" i="7"/>
  <c r="BH94" i="7"/>
  <c r="BG94" i="7"/>
  <c r="BF94" i="7"/>
  <c r="BE94" i="7"/>
  <c r="BD94" i="7"/>
  <c r="BC94" i="7"/>
  <c r="BB94" i="7"/>
  <c r="BA94" i="7"/>
  <c r="AZ94" i="7"/>
  <c r="AY94" i="7"/>
  <c r="AX94" i="7"/>
  <c r="AW94" i="7"/>
  <c r="AV94" i="7"/>
  <c r="AU94" i="7"/>
  <c r="AT94" i="7"/>
  <c r="AS94" i="7"/>
  <c r="AR94" i="7"/>
  <c r="AQ94" i="7"/>
  <c r="AP94" i="7"/>
  <c r="AO94" i="7"/>
  <c r="AN94" i="7"/>
  <c r="AM94" i="7"/>
  <c r="AL94" i="7"/>
  <c r="AK94" i="7"/>
  <c r="AJ94" i="7"/>
  <c r="AI94" i="7"/>
  <c r="AH94" i="7"/>
  <c r="AG94" i="7"/>
  <c r="AF94" i="7"/>
  <c r="AE94" i="7"/>
  <c r="AD94" i="7"/>
  <c r="AC94" i="7"/>
  <c r="AB94" i="7"/>
  <c r="AA94" i="7"/>
  <c r="Z94" i="7"/>
  <c r="Y94" i="7"/>
  <c r="X94" i="7"/>
  <c r="W94" i="7"/>
  <c r="V94" i="7"/>
  <c r="U94" i="7"/>
  <c r="T94" i="7"/>
  <c r="S94" i="7"/>
  <c r="R94" i="7"/>
  <c r="Q94" i="7"/>
  <c r="P94" i="7"/>
  <c r="O94" i="7"/>
  <c r="N94" i="7"/>
  <c r="M94" i="7"/>
  <c r="L94" i="7"/>
  <c r="K94" i="7"/>
  <c r="J94" i="7"/>
  <c r="I94" i="7"/>
  <c r="H94" i="7"/>
  <c r="G94" i="7"/>
  <c r="DB93" i="7"/>
  <c r="DA93" i="7"/>
  <c r="CZ93" i="7"/>
  <c r="CY93" i="7"/>
  <c r="CX93" i="7"/>
  <c r="CW93" i="7"/>
  <c r="CV93" i="7"/>
  <c r="CU93" i="7"/>
  <c r="CT93" i="7"/>
  <c r="CS93" i="7"/>
  <c r="CR93" i="7"/>
  <c r="CQ93" i="7"/>
  <c r="CP93" i="7"/>
  <c r="CO93" i="7"/>
  <c r="CN93" i="7"/>
  <c r="CM93" i="7"/>
  <c r="CL93" i="7"/>
  <c r="CK93" i="7"/>
  <c r="CJ93" i="7"/>
  <c r="CI93" i="7"/>
  <c r="CH93" i="7"/>
  <c r="CG93" i="7"/>
  <c r="CF93" i="7"/>
  <c r="CE93" i="7"/>
  <c r="CD93" i="7"/>
  <c r="CC93" i="7"/>
  <c r="CB93" i="7"/>
  <c r="CA93" i="7"/>
  <c r="BZ93" i="7"/>
  <c r="BY93" i="7"/>
  <c r="BX93" i="7"/>
  <c r="BW93" i="7"/>
  <c r="BV93" i="7"/>
  <c r="BU93" i="7"/>
  <c r="BT93" i="7"/>
  <c r="BS93" i="7"/>
  <c r="BR93" i="7"/>
  <c r="BQ93" i="7"/>
  <c r="BP93" i="7"/>
  <c r="BO93" i="7"/>
  <c r="BN93" i="7"/>
  <c r="BM93" i="7"/>
  <c r="BL93" i="7"/>
  <c r="BK93" i="7"/>
  <c r="BJ93" i="7"/>
  <c r="BI93" i="7"/>
  <c r="BH93" i="7"/>
  <c r="BG93" i="7"/>
  <c r="BF93" i="7"/>
  <c r="BE93" i="7"/>
  <c r="BD93" i="7"/>
  <c r="BC93" i="7"/>
  <c r="BB93" i="7"/>
  <c r="BA93" i="7"/>
  <c r="AZ93" i="7"/>
  <c r="AY93" i="7"/>
  <c r="AX93" i="7"/>
  <c r="AW93" i="7"/>
  <c r="AV93" i="7"/>
  <c r="AU93" i="7"/>
  <c r="AT93" i="7"/>
  <c r="AS93" i="7"/>
  <c r="AR93" i="7"/>
  <c r="AQ93" i="7"/>
  <c r="AP93" i="7"/>
  <c r="AO93" i="7"/>
  <c r="AN93" i="7"/>
  <c r="AM93" i="7"/>
  <c r="AL93" i="7"/>
  <c r="AK93" i="7"/>
  <c r="AJ93" i="7"/>
  <c r="AI93" i="7"/>
  <c r="AH93" i="7"/>
  <c r="AG93" i="7"/>
  <c r="AF93" i="7"/>
  <c r="AE93" i="7"/>
  <c r="AD93" i="7"/>
  <c r="AC93" i="7"/>
  <c r="AB93" i="7"/>
  <c r="AA93" i="7"/>
  <c r="Z93" i="7"/>
  <c r="Y93" i="7"/>
  <c r="X93" i="7"/>
  <c r="W93" i="7"/>
  <c r="V93" i="7"/>
  <c r="U93" i="7"/>
  <c r="T93" i="7"/>
  <c r="S93" i="7"/>
  <c r="R93" i="7"/>
  <c r="Q93" i="7"/>
  <c r="P93" i="7"/>
  <c r="O93" i="7"/>
  <c r="N93" i="7"/>
  <c r="M93" i="7"/>
  <c r="L93" i="7"/>
  <c r="K93" i="7"/>
  <c r="J93" i="7"/>
  <c r="I93" i="7"/>
  <c r="H93" i="7"/>
  <c r="G93" i="7"/>
  <c r="DB92" i="7"/>
  <c r="DA92" i="7"/>
  <c r="CZ92" i="7"/>
  <c r="CY92" i="7"/>
  <c r="CX92" i="7"/>
  <c r="CW92" i="7"/>
  <c r="CV92" i="7"/>
  <c r="CU92" i="7"/>
  <c r="CT92" i="7"/>
  <c r="CS92" i="7"/>
  <c r="CR92" i="7"/>
  <c r="CQ92" i="7"/>
  <c r="CP92" i="7"/>
  <c r="CO92" i="7"/>
  <c r="CN92" i="7"/>
  <c r="CM92" i="7"/>
  <c r="CL92" i="7"/>
  <c r="CK92" i="7"/>
  <c r="CJ92" i="7"/>
  <c r="CI92" i="7"/>
  <c r="CH92" i="7"/>
  <c r="CG92" i="7"/>
  <c r="CF92" i="7"/>
  <c r="CE92" i="7"/>
  <c r="CD92" i="7"/>
  <c r="CC92" i="7"/>
  <c r="CB92" i="7"/>
  <c r="CA92" i="7"/>
  <c r="BZ92" i="7"/>
  <c r="BY92" i="7"/>
  <c r="BX92" i="7"/>
  <c r="BW92" i="7"/>
  <c r="BV92" i="7"/>
  <c r="BU92" i="7"/>
  <c r="BT92" i="7"/>
  <c r="BS92" i="7"/>
  <c r="BR92" i="7"/>
  <c r="BQ92" i="7"/>
  <c r="BP92" i="7"/>
  <c r="BO92" i="7"/>
  <c r="BN92" i="7"/>
  <c r="BM92" i="7"/>
  <c r="BL92" i="7"/>
  <c r="BK92" i="7"/>
  <c r="BJ92" i="7"/>
  <c r="BI92" i="7"/>
  <c r="BH92" i="7"/>
  <c r="BG92" i="7"/>
  <c r="BF92" i="7"/>
  <c r="BE92" i="7"/>
  <c r="BD92" i="7"/>
  <c r="BC92" i="7"/>
  <c r="BB92" i="7"/>
  <c r="BA92" i="7"/>
  <c r="AZ92" i="7"/>
  <c r="AY92" i="7"/>
  <c r="AX92" i="7"/>
  <c r="AW92" i="7"/>
  <c r="AV92" i="7"/>
  <c r="AU92" i="7"/>
  <c r="AT92" i="7"/>
  <c r="AS92" i="7"/>
  <c r="AR92" i="7"/>
  <c r="AQ92" i="7"/>
  <c r="AP92" i="7"/>
  <c r="AO92" i="7"/>
  <c r="AN92" i="7"/>
  <c r="AM92" i="7"/>
  <c r="AL92" i="7"/>
  <c r="AK92" i="7"/>
  <c r="AJ92" i="7"/>
  <c r="AI92" i="7"/>
  <c r="AH92" i="7"/>
  <c r="AG92" i="7"/>
  <c r="AF92" i="7"/>
  <c r="AE92" i="7"/>
  <c r="AD92" i="7"/>
  <c r="AC92" i="7"/>
  <c r="AB92" i="7"/>
  <c r="AA92" i="7"/>
  <c r="Z92" i="7"/>
  <c r="Y92" i="7"/>
  <c r="X92" i="7"/>
  <c r="W92" i="7"/>
  <c r="V92" i="7"/>
  <c r="U92" i="7"/>
  <c r="T92" i="7"/>
  <c r="S92" i="7"/>
  <c r="R92" i="7"/>
  <c r="Q92" i="7"/>
  <c r="P92" i="7"/>
  <c r="O92" i="7"/>
  <c r="N92" i="7"/>
  <c r="M92" i="7"/>
  <c r="L92" i="7"/>
  <c r="K92" i="7"/>
  <c r="J92" i="7"/>
  <c r="I92" i="7"/>
  <c r="H92" i="7"/>
  <c r="G92" i="7"/>
  <c r="DB91" i="7"/>
  <c r="DA91" i="7"/>
  <c r="CZ91" i="7"/>
  <c r="CY91" i="7"/>
  <c r="CX91" i="7"/>
  <c r="CW91" i="7"/>
  <c r="CV91" i="7"/>
  <c r="CU91" i="7"/>
  <c r="CT91" i="7"/>
  <c r="CS91" i="7"/>
  <c r="CR91" i="7"/>
  <c r="CQ91" i="7"/>
  <c r="CP91" i="7"/>
  <c r="CO91" i="7"/>
  <c r="CN91" i="7"/>
  <c r="CM91" i="7"/>
  <c r="CL91" i="7"/>
  <c r="CK91" i="7"/>
  <c r="CJ91" i="7"/>
  <c r="CI91" i="7"/>
  <c r="CH91" i="7"/>
  <c r="CG91" i="7"/>
  <c r="CF91" i="7"/>
  <c r="CE91" i="7"/>
  <c r="CD91" i="7"/>
  <c r="CC91" i="7"/>
  <c r="CB91" i="7"/>
  <c r="CA91" i="7"/>
  <c r="BZ91" i="7"/>
  <c r="BY91" i="7"/>
  <c r="BX91" i="7"/>
  <c r="BW91" i="7"/>
  <c r="BV91" i="7"/>
  <c r="BU91" i="7"/>
  <c r="BT91" i="7"/>
  <c r="BS91" i="7"/>
  <c r="BR91" i="7"/>
  <c r="BQ91" i="7"/>
  <c r="BP91" i="7"/>
  <c r="BO91" i="7"/>
  <c r="BN91" i="7"/>
  <c r="BM91" i="7"/>
  <c r="BL91" i="7"/>
  <c r="BK91" i="7"/>
  <c r="BJ91" i="7"/>
  <c r="BI91" i="7"/>
  <c r="BH91" i="7"/>
  <c r="BG91" i="7"/>
  <c r="BF91" i="7"/>
  <c r="BE91" i="7"/>
  <c r="BD91" i="7"/>
  <c r="BC91" i="7"/>
  <c r="BB91" i="7"/>
  <c r="BA91" i="7"/>
  <c r="AZ91" i="7"/>
  <c r="AY91" i="7"/>
  <c r="AX91" i="7"/>
  <c r="AW91" i="7"/>
  <c r="AV91" i="7"/>
  <c r="AU91" i="7"/>
  <c r="AT91" i="7"/>
  <c r="AS91" i="7"/>
  <c r="AR91" i="7"/>
  <c r="AQ91" i="7"/>
  <c r="AP91" i="7"/>
  <c r="AO91" i="7"/>
  <c r="AN91" i="7"/>
  <c r="AM91" i="7"/>
  <c r="AL91" i="7"/>
  <c r="AK91" i="7"/>
  <c r="AJ91" i="7"/>
  <c r="AI91" i="7"/>
  <c r="AH91" i="7"/>
  <c r="AG91" i="7"/>
  <c r="AF91" i="7"/>
  <c r="AE91" i="7"/>
  <c r="AD91" i="7"/>
  <c r="AC91" i="7"/>
  <c r="AB91" i="7"/>
  <c r="AA91" i="7"/>
  <c r="Z91" i="7"/>
  <c r="Y91" i="7"/>
  <c r="X91" i="7"/>
  <c r="W91" i="7"/>
  <c r="V91" i="7"/>
  <c r="U91" i="7"/>
  <c r="T91" i="7"/>
  <c r="S91" i="7"/>
  <c r="R91" i="7"/>
  <c r="Q91" i="7"/>
  <c r="P91" i="7"/>
  <c r="O91" i="7"/>
  <c r="N91" i="7"/>
  <c r="M91" i="7"/>
  <c r="L91" i="7"/>
  <c r="K91" i="7"/>
  <c r="J91" i="7"/>
  <c r="I91" i="7"/>
  <c r="H91" i="7"/>
  <c r="G91" i="7"/>
  <c r="DB90" i="7"/>
  <c r="DA90" i="7"/>
  <c r="CZ90" i="7"/>
  <c r="CY90" i="7"/>
  <c r="CX90" i="7"/>
  <c r="CW90" i="7"/>
  <c r="CV90" i="7"/>
  <c r="CU90" i="7"/>
  <c r="CT90" i="7"/>
  <c r="CS90" i="7"/>
  <c r="CR90" i="7"/>
  <c r="CQ90" i="7"/>
  <c r="CP90" i="7"/>
  <c r="CO90" i="7"/>
  <c r="CN90" i="7"/>
  <c r="CM90" i="7"/>
  <c r="CL90" i="7"/>
  <c r="CK90" i="7"/>
  <c r="CJ90" i="7"/>
  <c r="CI90" i="7"/>
  <c r="CH90" i="7"/>
  <c r="CG90" i="7"/>
  <c r="CF90" i="7"/>
  <c r="CE90" i="7"/>
  <c r="CD90" i="7"/>
  <c r="CC90" i="7"/>
  <c r="CB90" i="7"/>
  <c r="CA90" i="7"/>
  <c r="BZ90" i="7"/>
  <c r="BY90" i="7"/>
  <c r="BX90" i="7"/>
  <c r="BW90" i="7"/>
  <c r="BV90" i="7"/>
  <c r="BU90" i="7"/>
  <c r="BT90" i="7"/>
  <c r="BS90" i="7"/>
  <c r="BR90" i="7"/>
  <c r="BQ90" i="7"/>
  <c r="BP90" i="7"/>
  <c r="BO90" i="7"/>
  <c r="BN90" i="7"/>
  <c r="BM90" i="7"/>
  <c r="BL90" i="7"/>
  <c r="BK90" i="7"/>
  <c r="BJ90" i="7"/>
  <c r="BI90" i="7"/>
  <c r="BH90" i="7"/>
  <c r="BG90" i="7"/>
  <c r="BF90" i="7"/>
  <c r="BE90" i="7"/>
  <c r="BD90" i="7"/>
  <c r="BC90" i="7"/>
  <c r="BB90" i="7"/>
  <c r="BA90" i="7"/>
  <c r="AZ90" i="7"/>
  <c r="AY90" i="7"/>
  <c r="AX90" i="7"/>
  <c r="AW90" i="7"/>
  <c r="AV90" i="7"/>
  <c r="AU90" i="7"/>
  <c r="AT90" i="7"/>
  <c r="AS90" i="7"/>
  <c r="AR90" i="7"/>
  <c r="AQ90" i="7"/>
  <c r="AP90" i="7"/>
  <c r="AO90" i="7"/>
  <c r="AN90" i="7"/>
  <c r="AM90" i="7"/>
  <c r="AL90" i="7"/>
  <c r="AK90" i="7"/>
  <c r="AJ90" i="7"/>
  <c r="AI90" i="7"/>
  <c r="AH90" i="7"/>
  <c r="AG90" i="7"/>
  <c r="AF90" i="7"/>
  <c r="AE90" i="7"/>
  <c r="AD90" i="7"/>
  <c r="AC90" i="7"/>
  <c r="AB90" i="7"/>
  <c r="AA90" i="7"/>
  <c r="Z90" i="7"/>
  <c r="Y90" i="7"/>
  <c r="X90" i="7"/>
  <c r="W90" i="7"/>
  <c r="V90" i="7"/>
  <c r="U90" i="7"/>
  <c r="T90" i="7"/>
  <c r="S90" i="7"/>
  <c r="R90" i="7"/>
  <c r="Q90" i="7"/>
  <c r="P90" i="7"/>
  <c r="O90" i="7"/>
  <c r="N90" i="7"/>
  <c r="M90" i="7"/>
  <c r="L90" i="7"/>
  <c r="K90" i="7"/>
  <c r="J90" i="7"/>
  <c r="I90" i="7"/>
  <c r="H90" i="7"/>
  <c r="G90" i="7"/>
  <c r="DB89" i="7"/>
  <c r="DA89" i="7"/>
  <c r="CZ89" i="7"/>
  <c r="CY89" i="7"/>
  <c r="CX89" i="7"/>
  <c r="CW89" i="7"/>
  <c r="CV89" i="7"/>
  <c r="CU89" i="7"/>
  <c r="CT89" i="7"/>
  <c r="CS89" i="7"/>
  <c r="CR89" i="7"/>
  <c r="CQ89" i="7"/>
  <c r="CP89" i="7"/>
  <c r="CO89" i="7"/>
  <c r="CN89" i="7"/>
  <c r="CM89" i="7"/>
  <c r="CL89" i="7"/>
  <c r="CK89" i="7"/>
  <c r="CJ89" i="7"/>
  <c r="CI89" i="7"/>
  <c r="CH89" i="7"/>
  <c r="CG89" i="7"/>
  <c r="CF89" i="7"/>
  <c r="CE89" i="7"/>
  <c r="CD89" i="7"/>
  <c r="CC89" i="7"/>
  <c r="CB89" i="7"/>
  <c r="CA89" i="7"/>
  <c r="BZ89" i="7"/>
  <c r="BY89" i="7"/>
  <c r="BX89" i="7"/>
  <c r="BW89" i="7"/>
  <c r="BV89" i="7"/>
  <c r="BU89" i="7"/>
  <c r="BT89" i="7"/>
  <c r="BS89" i="7"/>
  <c r="BR89" i="7"/>
  <c r="BQ89" i="7"/>
  <c r="BP89" i="7"/>
  <c r="BO89" i="7"/>
  <c r="BN89" i="7"/>
  <c r="BM89" i="7"/>
  <c r="BL89" i="7"/>
  <c r="BK89" i="7"/>
  <c r="BJ89" i="7"/>
  <c r="BI89" i="7"/>
  <c r="BH89" i="7"/>
  <c r="BG89" i="7"/>
  <c r="BF89" i="7"/>
  <c r="BE89" i="7"/>
  <c r="BD89" i="7"/>
  <c r="BC89" i="7"/>
  <c r="BB89" i="7"/>
  <c r="BA89" i="7"/>
  <c r="AZ89" i="7"/>
  <c r="AY89" i="7"/>
  <c r="AX89" i="7"/>
  <c r="AW89" i="7"/>
  <c r="AV89" i="7"/>
  <c r="AU89" i="7"/>
  <c r="AT89" i="7"/>
  <c r="AS89" i="7"/>
  <c r="AR89" i="7"/>
  <c r="AQ89" i="7"/>
  <c r="AP89" i="7"/>
  <c r="AO89" i="7"/>
  <c r="AN89" i="7"/>
  <c r="AM89" i="7"/>
  <c r="AL89" i="7"/>
  <c r="AK89" i="7"/>
  <c r="AJ89" i="7"/>
  <c r="AI89" i="7"/>
  <c r="AH89" i="7"/>
  <c r="AG89" i="7"/>
  <c r="AF89" i="7"/>
  <c r="AE89" i="7"/>
  <c r="AD89" i="7"/>
  <c r="AC89" i="7"/>
  <c r="AB89" i="7"/>
  <c r="AA89" i="7"/>
  <c r="Z89" i="7"/>
  <c r="Y89" i="7"/>
  <c r="X89" i="7"/>
  <c r="W89" i="7"/>
  <c r="V89" i="7"/>
  <c r="U89" i="7"/>
  <c r="T89" i="7"/>
  <c r="S89" i="7"/>
  <c r="R89" i="7"/>
  <c r="Q89" i="7"/>
  <c r="P89" i="7"/>
  <c r="O89" i="7"/>
  <c r="N89" i="7"/>
  <c r="M89" i="7"/>
  <c r="L89" i="7"/>
  <c r="K89" i="7"/>
  <c r="J89" i="7"/>
  <c r="I89" i="7"/>
  <c r="H89" i="7"/>
  <c r="G89" i="7"/>
  <c r="DB88" i="7"/>
  <c r="DA88" i="7"/>
  <c r="CZ88" i="7"/>
  <c r="CY88" i="7"/>
  <c r="CX88" i="7"/>
  <c r="CW88" i="7"/>
  <c r="CV88" i="7"/>
  <c r="CU88" i="7"/>
  <c r="CT88" i="7"/>
  <c r="CS88" i="7"/>
  <c r="CR88" i="7"/>
  <c r="CQ88" i="7"/>
  <c r="CP88" i="7"/>
  <c r="CO88" i="7"/>
  <c r="CN88" i="7"/>
  <c r="CM88" i="7"/>
  <c r="CL88" i="7"/>
  <c r="CK88" i="7"/>
  <c r="CJ88" i="7"/>
  <c r="CI88" i="7"/>
  <c r="CH88" i="7"/>
  <c r="CG88" i="7"/>
  <c r="CF88" i="7"/>
  <c r="CE88" i="7"/>
  <c r="CD88" i="7"/>
  <c r="CC88" i="7"/>
  <c r="CB88" i="7"/>
  <c r="CA88" i="7"/>
  <c r="BZ88" i="7"/>
  <c r="BY88" i="7"/>
  <c r="BX88" i="7"/>
  <c r="BW88" i="7"/>
  <c r="BV88" i="7"/>
  <c r="BU88" i="7"/>
  <c r="BT88" i="7"/>
  <c r="BS88" i="7"/>
  <c r="BR88" i="7"/>
  <c r="BQ88" i="7"/>
  <c r="BP88" i="7"/>
  <c r="BO88" i="7"/>
  <c r="BN88" i="7"/>
  <c r="BM88" i="7"/>
  <c r="BL88" i="7"/>
  <c r="BK88" i="7"/>
  <c r="BJ88" i="7"/>
  <c r="BI88" i="7"/>
  <c r="BH88" i="7"/>
  <c r="BG88" i="7"/>
  <c r="BF88" i="7"/>
  <c r="BE88" i="7"/>
  <c r="BD88" i="7"/>
  <c r="BC88" i="7"/>
  <c r="BB88" i="7"/>
  <c r="BA88" i="7"/>
  <c r="AZ88" i="7"/>
  <c r="AY88" i="7"/>
  <c r="AX88" i="7"/>
  <c r="AW88" i="7"/>
  <c r="AV88" i="7"/>
  <c r="AU88" i="7"/>
  <c r="AT88" i="7"/>
  <c r="AS88" i="7"/>
  <c r="AR88" i="7"/>
  <c r="AQ88" i="7"/>
  <c r="AP88" i="7"/>
  <c r="AO88" i="7"/>
  <c r="AN88" i="7"/>
  <c r="AM88" i="7"/>
  <c r="AL88" i="7"/>
  <c r="AK88" i="7"/>
  <c r="AJ88" i="7"/>
  <c r="AI88" i="7"/>
  <c r="AH88" i="7"/>
  <c r="AG88" i="7"/>
  <c r="AF88" i="7"/>
  <c r="AE88" i="7"/>
  <c r="AD88" i="7"/>
  <c r="AC88" i="7"/>
  <c r="AB88" i="7"/>
  <c r="AA88" i="7"/>
  <c r="Z88" i="7"/>
  <c r="Y88" i="7"/>
  <c r="X88" i="7"/>
  <c r="W88" i="7"/>
  <c r="V88" i="7"/>
  <c r="U88" i="7"/>
  <c r="T88" i="7"/>
  <c r="S88" i="7"/>
  <c r="R88" i="7"/>
  <c r="Q88" i="7"/>
  <c r="P88" i="7"/>
  <c r="O88" i="7"/>
  <c r="N88" i="7"/>
  <c r="M88" i="7"/>
  <c r="L88" i="7"/>
  <c r="K88" i="7"/>
  <c r="J88" i="7"/>
  <c r="I88" i="7"/>
  <c r="H88" i="7"/>
  <c r="G88" i="7"/>
  <c r="DB87" i="7"/>
  <c r="DA87" i="7"/>
  <c r="CZ87" i="7"/>
  <c r="CY87" i="7"/>
  <c r="CX87" i="7"/>
  <c r="CW87" i="7"/>
  <c r="CV87" i="7"/>
  <c r="CU87" i="7"/>
  <c r="CT87" i="7"/>
  <c r="CS87" i="7"/>
  <c r="CR87" i="7"/>
  <c r="CQ87" i="7"/>
  <c r="CP87" i="7"/>
  <c r="CO87" i="7"/>
  <c r="CN87" i="7"/>
  <c r="CM87" i="7"/>
  <c r="CL87" i="7"/>
  <c r="CK87" i="7"/>
  <c r="CJ87" i="7"/>
  <c r="CI87" i="7"/>
  <c r="CH87" i="7"/>
  <c r="CG87" i="7"/>
  <c r="CF87" i="7"/>
  <c r="CE87" i="7"/>
  <c r="CD87" i="7"/>
  <c r="CC87" i="7"/>
  <c r="CB87" i="7"/>
  <c r="CA87" i="7"/>
  <c r="BZ87" i="7"/>
  <c r="BY87" i="7"/>
  <c r="BX87" i="7"/>
  <c r="BW87" i="7"/>
  <c r="BV87" i="7"/>
  <c r="BU87" i="7"/>
  <c r="BT87" i="7"/>
  <c r="BS87" i="7"/>
  <c r="BR87" i="7"/>
  <c r="BQ87" i="7"/>
  <c r="BP87" i="7"/>
  <c r="BO87" i="7"/>
  <c r="BN87" i="7"/>
  <c r="BM87" i="7"/>
  <c r="BL87" i="7"/>
  <c r="BK87" i="7"/>
  <c r="BJ87" i="7"/>
  <c r="BI87" i="7"/>
  <c r="BH87" i="7"/>
  <c r="BG87" i="7"/>
  <c r="BF87" i="7"/>
  <c r="BE87" i="7"/>
  <c r="BD87" i="7"/>
  <c r="BC87" i="7"/>
  <c r="BB87" i="7"/>
  <c r="BA87" i="7"/>
  <c r="AZ87" i="7"/>
  <c r="AY87" i="7"/>
  <c r="AX87" i="7"/>
  <c r="AW87" i="7"/>
  <c r="AV87" i="7"/>
  <c r="AU87" i="7"/>
  <c r="AT87" i="7"/>
  <c r="AS87" i="7"/>
  <c r="AR87" i="7"/>
  <c r="AQ87" i="7"/>
  <c r="AP87" i="7"/>
  <c r="AO87" i="7"/>
  <c r="AN87" i="7"/>
  <c r="AM87" i="7"/>
  <c r="AL87" i="7"/>
  <c r="AK87" i="7"/>
  <c r="AJ87" i="7"/>
  <c r="AI87" i="7"/>
  <c r="AH87" i="7"/>
  <c r="AG87" i="7"/>
  <c r="AF87" i="7"/>
  <c r="AE87" i="7"/>
  <c r="AD87" i="7"/>
  <c r="AC87" i="7"/>
  <c r="AB87" i="7"/>
  <c r="AA87" i="7"/>
  <c r="Z87" i="7"/>
  <c r="Y87" i="7"/>
  <c r="X87" i="7"/>
  <c r="W87" i="7"/>
  <c r="V87" i="7"/>
  <c r="U87" i="7"/>
  <c r="T87" i="7"/>
  <c r="S87" i="7"/>
  <c r="R87" i="7"/>
  <c r="Q87" i="7"/>
  <c r="P87" i="7"/>
  <c r="O87" i="7"/>
  <c r="N87" i="7"/>
  <c r="M87" i="7"/>
  <c r="L87" i="7"/>
  <c r="K87" i="7"/>
  <c r="J87" i="7"/>
  <c r="I87" i="7"/>
  <c r="H87" i="7"/>
  <c r="G87" i="7"/>
  <c r="DB86" i="7"/>
  <c r="DA86" i="7"/>
  <c r="CZ86" i="7"/>
  <c r="CY86" i="7"/>
  <c r="CX86" i="7"/>
  <c r="CW86" i="7"/>
  <c r="CV86" i="7"/>
  <c r="CU86" i="7"/>
  <c r="CT86" i="7"/>
  <c r="CS86" i="7"/>
  <c r="CR86" i="7"/>
  <c r="CQ86" i="7"/>
  <c r="CP86" i="7"/>
  <c r="CO86" i="7"/>
  <c r="CN86" i="7"/>
  <c r="CM86" i="7"/>
  <c r="CL86" i="7"/>
  <c r="CK86" i="7"/>
  <c r="CJ86" i="7"/>
  <c r="CI86" i="7"/>
  <c r="CH86" i="7"/>
  <c r="CG86" i="7"/>
  <c r="CF86" i="7"/>
  <c r="CE86" i="7"/>
  <c r="CD86" i="7"/>
  <c r="CC86" i="7"/>
  <c r="CB86" i="7"/>
  <c r="CA86" i="7"/>
  <c r="BZ86" i="7"/>
  <c r="BY86" i="7"/>
  <c r="BX86" i="7"/>
  <c r="BW86" i="7"/>
  <c r="BV86" i="7"/>
  <c r="BU86" i="7"/>
  <c r="BT86" i="7"/>
  <c r="BS86" i="7"/>
  <c r="BR86" i="7"/>
  <c r="BQ86" i="7"/>
  <c r="BP86" i="7"/>
  <c r="BO86" i="7"/>
  <c r="BN86" i="7"/>
  <c r="BM86" i="7"/>
  <c r="BL86" i="7"/>
  <c r="BK86" i="7"/>
  <c r="BJ86" i="7"/>
  <c r="BI86" i="7"/>
  <c r="BH86" i="7"/>
  <c r="BG86" i="7"/>
  <c r="BF86" i="7"/>
  <c r="BE86" i="7"/>
  <c r="BD86" i="7"/>
  <c r="BC86" i="7"/>
  <c r="BB86" i="7"/>
  <c r="BA86" i="7"/>
  <c r="AZ86" i="7"/>
  <c r="AY86" i="7"/>
  <c r="AX86" i="7"/>
  <c r="AW86" i="7"/>
  <c r="AV86" i="7"/>
  <c r="AU86" i="7"/>
  <c r="AT86" i="7"/>
  <c r="AS86" i="7"/>
  <c r="AR86" i="7"/>
  <c r="AQ86" i="7"/>
  <c r="AP86" i="7"/>
  <c r="AO86" i="7"/>
  <c r="AN86" i="7"/>
  <c r="AM86" i="7"/>
  <c r="AL86" i="7"/>
  <c r="AK86" i="7"/>
  <c r="AJ86" i="7"/>
  <c r="AI86" i="7"/>
  <c r="AH86" i="7"/>
  <c r="AG86" i="7"/>
  <c r="AF86" i="7"/>
  <c r="AE86" i="7"/>
  <c r="AD86" i="7"/>
  <c r="AC86" i="7"/>
  <c r="AB86" i="7"/>
  <c r="AA86" i="7"/>
  <c r="Z86" i="7"/>
  <c r="Y86" i="7"/>
  <c r="X86" i="7"/>
  <c r="W86" i="7"/>
  <c r="V86" i="7"/>
  <c r="U86" i="7"/>
  <c r="T86" i="7"/>
  <c r="S86" i="7"/>
  <c r="R86" i="7"/>
  <c r="Q86" i="7"/>
  <c r="P86" i="7"/>
  <c r="O86" i="7"/>
  <c r="N86" i="7"/>
  <c r="M86" i="7"/>
  <c r="L86" i="7"/>
  <c r="K86" i="7"/>
  <c r="J86" i="7"/>
  <c r="I86" i="7"/>
  <c r="H86" i="7"/>
  <c r="G86" i="7"/>
  <c r="DB85" i="7"/>
  <c r="DA85" i="7"/>
  <c r="CZ85" i="7"/>
  <c r="CY85" i="7"/>
  <c r="CX85" i="7"/>
  <c r="CW85" i="7"/>
  <c r="CV85" i="7"/>
  <c r="CU85" i="7"/>
  <c r="CT85" i="7"/>
  <c r="CS85" i="7"/>
  <c r="CR85" i="7"/>
  <c r="CQ85" i="7"/>
  <c r="CP85" i="7"/>
  <c r="CO85" i="7"/>
  <c r="CN85" i="7"/>
  <c r="CM85" i="7"/>
  <c r="CL85" i="7"/>
  <c r="CK85" i="7"/>
  <c r="CJ85" i="7"/>
  <c r="CI85" i="7"/>
  <c r="CH85" i="7"/>
  <c r="CG85" i="7"/>
  <c r="CF85" i="7"/>
  <c r="CE85" i="7"/>
  <c r="CD85" i="7"/>
  <c r="CC85" i="7"/>
  <c r="CB85" i="7"/>
  <c r="CA85" i="7"/>
  <c r="BZ85" i="7"/>
  <c r="BY85" i="7"/>
  <c r="BX85" i="7"/>
  <c r="BW85" i="7"/>
  <c r="BV85" i="7"/>
  <c r="BU85" i="7"/>
  <c r="BT85" i="7"/>
  <c r="BS85" i="7"/>
  <c r="BR85" i="7"/>
  <c r="BQ85" i="7"/>
  <c r="BP85" i="7"/>
  <c r="BO85" i="7"/>
  <c r="BN85" i="7"/>
  <c r="BM85" i="7"/>
  <c r="BL85" i="7"/>
  <c r="BK85" i="7"/>
  <c r="BJ85" i="7"/>
  <c r="BI85" i="7"/>
  <c r="BH85" i="7"/>
  <c r="BG85" i="7"/>
  <c r="BF85" i="7"/>
  <c r="BE85" i="7"/>
  <c r="BD85" i="7"/>
  <c r="BC85" i="7"/>
  <c r="BB85" i="7"/>
  <c r="BA85" i="7"/>
  <c r="AZ85" i="7"/>
  <c r="AY85" i="7"/>
  <c r="AX85" i="7"/>
  <c r="AW85" i="7"/>
  <c r="AV85" i="7"/>
  <c r="AU85" i="7"/>
  <c r="AT85" i="7"/>
  <c r="AS85" i="7"/>
  <c r="AR85" i="7"/>
  <c r="AQ85" i="7"/>
  <c r="AP85" i="7"/>
  <c r="AO85" i="7"/>
  <c r="AN85" i="7"/>
  <c r="AM85" i="7"/>
  <c r="AL85" i="7"/>
  <c r="AK85" i="7"/>
  <c r="AJ85" i="7"/>
  <c r="AI85" i="7"/>
  <c r="AH85" i="7"/>
  <c r="AG85" i="7"/>
  <c r="AF85" i="7"/>
  <c r="AE85" i="7"/>
  <c r="AD85" i="7"/>
  <c r="AC85" i="7"/>
  <c r="AB85" i="7"/>
  <c r="AA85" i="7"/>
  <c r="Z85" i="7"/>
  <c r="Y85" i="7"/>
  <c r="X85" i="7"/>
  <c r="W85" i="7"/>
  <c r="V85" i="7"/>
  <c r="U85" i="7"/>
  <c r="T85" i="7"/>
  <c r="S85" i="7"/>
  <c r="R85" i="7"/>
  <c r="Q85" i="7"/>
  <c r="P85" i="7"/>
  <c r="O85" i="7"/>
  <c r="N85" i="7"/>
  <c r="M85" i="7"/>
  <c r="L85" i="7"/>
  <c r="K85" i="7"/>
  <c r="J85" i="7"/>
  <c r="I85" i="7"/>
  <c r="H85" i="7"/>
  <c r="G85" i="7"/>
  <c r="DB84" i="7"/>
  <c r="DA84" i="7"/>
  <c r="CZ84" i="7"/>
  <c r="CY84" i="7"/>
  <c r="CX84" i="7"/>
  <c r="CW84" i="7"/>
  <c r="CV84" i="7"/>
  <c r="CU84" i="7"/>
  <c r="CT84" i="7"/>
  <c r="CS84" i="7"/>
  <c r="CR84" i="7"/>
  <c r="CQ84" i="7"/>
  <c r="CP84" i="7"/>
  <c r="CO84" i="7"/>
  <c r="CN84" i="7"/>
  <c r="CM84" i="7"/>
  <c r="CL84" i="7"/>
  <c r="CK84" i="7"/>
  <c r="CJ84" i="7"/>
  <c r="CI84" i="7"/>
  <c r="CH84" i="7"/>
  <c r="CG84" i="7"/>
  <c r="CF84" i="7"/>
  <c r="CE84" i="7"/>
  <c r="CD84" i="7"/>
  <c r="CC84" i="7"/>
  <c r="CB84" i="7"/>
  <c r="CA84" i="7"/>
  <c r="BZ84" i="7"/>
  <c r="BY84" i="7"/>
  <c r="BX84" i="7"/>
  <c r="BW84" i="7"/>
  <c r="BV84" i="7"/>
  <c r="BU84" i="7"/>
  <c r="BT84" i="7"/>
  <c r="BS84" i="7"/>
  <c r="BR84" i="7"/>
  <c r="BQ84" i="7"/>
  <c r="BP84" i="7"/>
  <c r="BO84" i="7"/>
  <c r="BN84" i="7"/>
  <c r="BM84" i="7"/>
  <c r="BL84" i="7"/>
  <c r="BK84" i="7"/>
  <c r="BJ84" i="7"/>
  <c r="BI84" i="7"/>
  <c r="BH84" i="7"/>
  <c r="BG84" i="7"/>
  <c r="BF84" i="7"/>
  <c r="BE84" i="7"/>
  <c r="BD84" i="7"/>
  <c r="BC84" i="7"/>
  <c r="BB84" i="7"/>
  <c r="BA84" i="7"/>
  <c r="AZ84" i="7"/>
  <c r="AY84" i="7"/>
  <c r="AX84" i="7"/>
  <c r="AW84" i="7"/>
  <c r="AV84" i="7"/>
  <c r="AU84" i="7"/>
  <c r="AT84" i="7"/>
  <c r="AS84" i="7"/>
  <c r="AR84" i="7"/>
  <c r="AQ84" i="7"/>
  <c r="AP84" i="7"/>
  <c r="AO84" i="7"/>
  <c r="AN84" i="7"/>
  <c r="AM84" i="7"/>
  <c r="AL84" i="7"/>
  <c r="AK84" i="7"/>
  <c r="AJ84" i="7"/>
  <c r="AI84" i="7"/>
  <c r="AH84" i="7"/>
  <c r="AG84" i="7"/>
  <c r="AF84" i="7"/>
  <c r="AE84" i="7"/>
  <c r="AD84" i="7"/>
  <c r="AC84" i="7"/>
  <c r="AB84" i="7"/>
  <c r="AA84" i="7"/>
  <c r="Z84" i="7"/>
  <c r="Y84" i="7"/>
  <c r="X84" i="7"/>
  <c r="W84" i="7"/>
  <c r="V84" i="7"/>
  <c r="U84" i="7"/>
  <c r="T84" i="7"/>
  <c r="S84" i="7"/>
  <c r="R84" i="7"/>
  <c r="Q84" i="7"/>
  <c r="P84" i="7"/>
  <c r="O84" i="7"/>
  <c r="N84" i="7"/>
  <c r="M84" i="7"/>
  <c r="L84" i="7"/>
  <c r="K84" i="7"/>
  <c r="J84" i="7"/>
  <c r="I84" i="7"/>
  <c r="H84" i="7"/>
  <c r="G84" i="7"/>
  <c r="DB83" i="7"/>
  <c r="DA83" i="7"/>
  <c r="CZ83" i="7"/>
  <c r="CY83" i="7"/>
  <c r="CX83" i="7"/>
  <c r="CW83" i="7"/>
  <c r="CV83" i="7"/>
  <c r="CU83" i="7"/>
  <c r="CT83" i="7"/>
  <c r="CS83" i="7"/>
  <c r="CR83" i="7"/>
  <c r="CQ83" i="7"/>
  <c r="CP83" i="7"/>
  <c r="CO83" i="7"/>
  <c r="CN83" i="7"/>
  <c r="CM83" i="7"/>
  <c r="CL83" i="7"/>
  <c r="CK83" i="7"/>
  <c r="CJ83" i="7"/>
  <c r="CI83" i="7"/>
  <c r="CH83" i="7"/>
  <c r="CG83" i="7"/>
  <c r="CF83" i="7"/>
  <c r="CE83" i="7"/>
  <c r="CD83" i="7"/>
  <c r="CC83" i="7"/>
  <c r="CB83" i="7"/>
  <c r="CA83" i="7"/>
  <c r="BZ83" i="7"/>
  <c r="BY83" i="7"/>
  <c r="BX83" i="7"/>
  <c r="BW83" i="7"/>
  <c r="BV83" i="7"/>
  <c r="BU83" i="7"/>
  <c r="BT83" i="7"/>
  <c r="BS83" i="7"/>
  <c r="BR83" i="7"/>
  <c r="BQ83" i="7"/>
  <c r="BP83" i="7"/>
  <c r="BO83" i="7"/>
  <c r="BN83" i="7"/>
  <c r="BM83" i="7"/>
  <c r="BL83" i="7"/>
  <c r="BK83" i="7"/>
  <c r="BJ83" i="7"/>
  <c r="BI83" i="7"/>
  <c r="BH83" i="7"/>
  <c r="BG83" i="7"/>
  <c r="BF83" i="7"/>
  <c r="BE83" i="7"/>
  <c r="BD83" i="7"/>
  <c r="BC83" i="7"/>
  <c r="BB83" i="7"/>
  <c r="BA83" i="7"/>
  <c r="AZ83" i="7"/>
  <c r="AY83" i="7"/>
  <c r="AX83" i="7"/>
  <c r="AW83" i="7"/>
  <c r="AV83" i="7"/>
  <c r="AU83" i="7"/>
  <c r="AT83" i="7"/>
  <c r="AS83" i="7"/>
  <c r="AR83" i="7"/>
  <c r="AQ83" i="7"/>
  <c r="AP83" i="7"/>
  <c r="AO83" i="7"/>
  <c r="AN83" i="7"/>
  <c r="AM83" i="7"/>
  <c r="AL83" i="7"/>
  <c r="AK83" i="7"/>
  <c r="AJ83" i="7"/>
  <c r="AI83" i="7"/>
  <c r="AH83" i="7"/>
  <c r="AG83" i="7"/>
  <c r="AF83" i="7"/>
  <c r="AE83" i="7"/>
  <c r="AD83" i="7"/>
  <c r="AC83" i="7"/>
  <c r="AB83" i="7"/>
  <c r="AA83" i="7"/>
  <c r="Z83" i="7"/>
  <c r="Y83" i="7"/>
  <c r="X83" i="7"/>
  <c r="W83" i="7"/>
  <c r="V83" i="7"/>
  <c r="U83" i="7"/>
  <c r="T83" i="7"/>
  <c r="S83" i="7"/>
  <c r="R83" i="7"/>
  <c r="Q83" i="7"/>
  <c r="P83" i="7"/>
  <c r="O83" i="7"/>
  <c r="N83" i="7"/>
  <c r="M83" i="7"/>
  <c r="L83" i="7"/>
  <c r="K83" i="7"/>
  <c r="J83" i="7"/>
  <c r="I83" i="7"/>
  <c r="H83" i="7"/>
  <c r="G83" i="7"/>
  <c r="DB82" i="7"/>
  <c r="DA82" i="7"/>
  <c r="CZ82" i="7"/>
  <c r="CY82" i="7"/>
  <c r="CX82" i="7"/>
  <c r="CW82" i="7"/>
  <c r="CV82" i="7"/>
  <c r="CU82" i="7"/>
  <c r="CT82" i="7"/>
  <c r="CS82" i="7"/>
  <c r="CR82" i="7"/>
  <c r="CQ82" i="7"/>
  <c r="CP82" i="7"/>
  <c r="CO82" i="7"/>
  <c r="CN82" i="7"/>
  <c r="CM82" i="7"/>
  <c r="CL82" i="7"/>
  <c r="CK82" i="7"/>
  <c r="CJ82" i="7"/>
  <c r="CI82" i="7"/>
  <c r="CH82" i="7"/>
  <c r="CG82" i="7"/>
  <c r="CF82" i="7"/>
  <c r="CE82" i="7"/>
  <c r="CD82" i="7"/>
  <c r="CC82" i="7"/>
  <c r="CB82" i="7"/>
  <c r="CA82" i="7"/>
  <c r="BZ82" i="7"/>
  <c r="BY82" i="7"/>
  <c r="BX82" i="7"/>
  <c r="BW82" i="7"/>
  <c r="BV82" i="7"/>
  <c r="BU82" i="7"/>
  <c r="BT82" i="7"/>
  <c r="BS82" i="7"/>
  <c r="BR82" i="7"/>
  <c r="BQ82" i="7"/>
  <c r="BP82" i="7"/>
  <c r="BO82" i="7"/>
  <c r="BN82" i="7"/>
  <c r="BM82" i="7"/>
  <c r="BL82" i="7"/>
  <c r="BK82" i="7"/>
  <c r="BJ82" i="7"/>
  <c r="BI82" i="7"/>
  <c r="BH82" i="7"/>
  <c r="BG82" i="7"/>
  <c r="BF82" i="7"/>
  <c r="BE82" i="7"/>
  <c r="BD82" i="7"/>
  <c r="BC82" i="7"/>
  <c r="BB82" i="7"/>
  <c r="BA82" i="7"/>
  <c r="AZ82" i="7"/>
  <c r="AY82" i="7"/>
  <c r="AX82" i="7"/>
  <c r="AW82" i="7"/>
  <c r="AV82" i="7"/>
  <c r="AU82" i="7"/>
  <c r="AT82" i="7"/>
  <c r="AS82" i="7"/>
  <c r="AR82" i="7"/>
  <c r="AQ82" i="7"/>
  <c r="AP82" i="7"/>
  <c r="AO82" i="7"/>
  <c r="AN82" i="7"/>
  <c r="AM82" i="7"/>
  <c r="AL82" i="7"/>
  <c r="AK82" i="7"/>
  <c r="AJ82" i="7"/>
  <c r="AI82" i="7"/>
  <c r="AH82" i="7"/>
  <c r="AG82" i="7"/>
  <c r="AF82" i="7"/>
  <c r="AE82" i="7"/>
  <c r="AD82" i="7"/>
  <c r="AC82" i="7"/>
  <c r="AB82" i="7"/>
  <c r="AA82" i="7"/>
  <c r="Z82" i="7"/>
  <c r="Y82" i="7"/>
  <c r="X82" i="7"/>
  <c r="W82" i="7"/>
  <c r="V82" i="7"/>
  <c r="U82" i="7"/>
  <c r="T82" i="7"/>
  <c r="S82" i="7"/>
  <c r="R82" i="7"/>
  <c r="Q82" i="7"/>
  <c r="P82" i="7"/>
  <c r="O82" i="7"/>
  <c r="N82" i="7"/>
  <c r="M82" i="7"/>
  <c r="L82" i="7"/>
  <c r="K82" i="7"/>
  <c r="J82" i="7"/>
  <c r="I82" i="7"/>
  <c r="H82" i="7"/>
  <c r="G82" i="7"/>
  <c r="DB81" i="7"/>
  <c r="DA81" i="7"/>
  <c r="CZ81" i="7"/>
  <c r="CY81" i="7"/>
  <c r="CX81" i="7"/>
  <c r="CW81" i="7"/>
  <c r="CV81" i="7"/>
  <c r="CU81" i="7"/>
  <c r="CT81" i="7"/>
  <c r="CS81" i="7"/>
  <c r="CR81" i="7"/>
  <c r="CQ81" i="7"/>
  <c r="CP81" i="7"/>
  <c r="CO81" i="7"/>
  <c r="CN81" i="7"/>
  <c r="CM81" i="7"/>
  <c r="CL81" i="7"/>
  <c r="CK81" i="7"/>
  <c r="CJ81" i="7"/>
  <c r="CI81" i="7"/>
  <c r="CH81" i="7"/>
  <c r="CG81" i="7"/>
  <c r="CF81" i="7"/>
  <c r="CE81" i="7"/>
  <c r="CD81" i="7"/>
  <c r="CC81" i="7"/>
  <c r="CB81" i="7"/>
  <c r="CA81" i="7"/>
  <c r="BZ81" i="7"/>
  <c r="BY81" i="7"/>
  <c r="BX81" i="7"/>
  <c r="BW81" i="7"/>
  <c r="BV81" i="7"/>
  <c r="BU81" i="7"/>
  <c r="BT81" i="7"/>
  <c r="BS81" i="7"/>
  <c r="BR81" i="7"/>
  <c r="BQ81" i="7"/>
  <c r="BP81" i="7"/>
  <c r="BO81" i="7"/>
  <c r="BN81" i="7"/>
  <c r="BM81" i="7"/>
  <c r="BL81" i="7"/>
  <c r="BK81" i="7"/>
  <c r="BJ81" i="7"/>
  <c r="BI81" i="7"/>
  <c r="BH81" i="7"/>
  <c r="BG81" i="7"/>
  <c r="BF81" i="7"/>
  <c r="BE81" i="7"/>
  <c r="BD81" i="7"/>
  <c r="BC81" i="7"/>
  <c r="BB81" i="7"/>
  <c r="BA81" i="7"/>
  <c r="AZ81" i="7"/>
  <c r="AY81" i="7"/>
  <c r="AX81" i="7"/>
  <c r="AW81" i="7"/>
  <c r="AV81" i="7"/>
  <c r="AU81" i="7"/>
  <c r="AT81" i="7"/>
  <c r="AS81" i="7"/>
  <c r="AR81" i="7"/>
  <c r="AQ81" i="7"/>
  <c r="AP81" i="7"/>
  <c r="AO81" i="7"/>
  <c r="AN81" i="7"/>
  <c r="AM81" i="7"/>
  <c r="AL81" i="7"/>
  <c r="AK81" i="7"/>
  <c r="AJ81" i="7"/>
  <c r="AI81" i="7"/>
  <c r="AH81" i="7"/>
  <c r="AG81" i="7"/>
  <c r="AF81" i="7"/>
  <c r="AE81" i="7"/>
  <c r="AD81" i="7"/>
  <c r="AC81" i="7"/>
  <c r="AB81" i="7"/>
  <c r="AA81" i="7"/>
  <c r="Z81" i="7"/>
  <c r="Y81" i="7"/>
  <c r="X81" i="7"/>
  <c r="W81" i="7"/>
  <c r="V81" i="7"/>
  <c r="U81" i="7"/>
  <c r="T81" i="7"/>
  <c r="S81" i="7"/>
  <c r="R81" i="7"/>
  <c r="Q81" i="7"/>
  <c r="P81" i="7"/>
  <c r="O81" i="7"/>
  <c r="N81" i="7"/>
  <c r="M81" i="7"/>
  <c r="L81" i="7"/>
  <c r="K81" i="7"/>
  <c r="J81" i="7"/>
  <c r="I81" i="7"/>
  <c r="H81" i="7"/>
  <c r="G81" i="7"/>
  <c r="DB80" i="7"/>
  <c r="DA80" i="7"/>
  <c r="CZ80" i="7"/>
  <c r="CY80" i="7"/>
  <c r="CX80" i="7"/>
  <c r="CW80" i="7"/>
  <c r="CV80" i="7"/>
  <c r="CU80" i="7"/>
  <c r="CT80" i="7"/>
  <c r="CS80" i="7"/>
  <c r="CR80" i="7"/>
  <c r="CQ80" i="7"/>
  <c r="CP80" i="7"/>
  <c r="CO80" i="7"/>
  <c r="CN80" i="7"/>
  <c r="CM80" i="7"/>
  <c r="CL80" i="7"/>
  <c r="CK80" i="7"/>
  <c r="CJ80" i="7"/>
  <c r="CI80" i="7"/>
  <c r="CH80" i="7"/>
  <c r="CG80" i="7"/>
  <c r="CF80" i="7"/>
  <c r="CE80" i="7"/>
  <c r="CD80" i="7"/>
  <c r="CC80" i="7"/>
  <c r="CB80" i="7"/>
  <c r="CA80" i="7"/>
  <c r="BZ80" i="7"/>
  <c r="BY80" i="7"/>
  <c r="BX80" i="7"/>
  <c r="BW80" i="7"/>
  <c r="BV80" i="7"/>
  <c r="BU80" i="7"/>
  <c r="BT80" i="7"/>
  <c r="BS80" i="7"/>
  <c r="BR80" i="7"/>
  <c r="BQ80" i="7"/>
  <c r="BP80" i="7"/>
  <c r="BO80" i="7"/>
  <c r="BN80" i="7"/>
  <c r="BM80" i="7"/>
  <c r="BL80" i="7"/>
  <c r="BK80" i="7"/>
  <c r="BJ80" i="7"/>
  <c r="BI80" i="7"/>
  <c r="BH80" i="7"/>
  <c r="BG80" i="7"/>
  <c r="BF80" i="7"/>
  <c r="BE80" i="7"/>
  <c r="BD80" i="7"/>
  <c r="BC80" i="7"/>
  <c r="BB80" i="7"/>
  <c r="BA80" i="7"/>
  <c r="AZ80" i="7"/>
  <c r="AY80" i="7"/>
  <c r="AX80" i="7"/>
  <c r="AW80" i="7"/>
  <c r="AV80" i="7"/>
  <c r="AU80" i="7"/>
  <c r="AT80" i="7"/>
  <c r="AS80" i="7"/>
  <c r="AR80" i="7"/>
  <c r="AQ80" i="7"/>
  <c r="AP80" i="7"/>
  <c r="AO80" i="7"/>
  <c r="AN80" i="7"/>
  <c r="AM80" i="7"/>
  <c r="AL80" i="7"/>
  <c r="AK80" i="7"/>
  <c r="AJ80" i="7"/>
  <c r="AI80" i="7"/>
  <c r="AH80" i="7"/>
  <c r="AG80" i="7"/>
  <c r="AF80" i="7"/>
  <c r="AE80" i="7"/>
  <c r="AD80" i="7"/>
  <c r="AC80" i="7"/>
  <c r="AB80" i="7"/>
  <c r="AA80" i="7"/>
  <c r="Z80" i="7"/>
  <c r="Y80" i="7"/>
  <c r="X80" i="7"/>
  <c r="W80" i="7"/>
  <c r="V80" i="7"/>
  <c r="U80" i="7"/>
  <c r="T80" i="7"/>
  <c r="S80" i="7"/>
  <c r="R80" i="7"/>
  <c r="Q80" i="7"/>
  <c r="P80" i="7"/>
  <c r="O80" i="7"/>
  <c r="N80" i="7"/>
  <c r="M80" i="7"/>
  <c r="L80" i="7"/>
  <c r="K80" i="7"/>
  <c r="J80" i="7"/>
  <c r="I80" i="7"/>
  <c r="H80" i="7"/>
  <c r="G80" i="7"/>
  <c r="DB79" i="7"/>
  <c r="DA79" i="7"/>
  <c r="CZ79" i="7"/>
  <c r="CY79" i="7"/>
  <c r="CX79" i="7"/>
  <c r="CW79" i="7"/>
  <c r="CV79" i="7"/>
  <c r="CU79" i="7"/>
  <c r="CT79" i="7"/>
  <c r="CS79" i="7"/>
  <c r="CR79" i="7"/>
  <c r="CQ79" i="7"/>
  <c r="CP79" i="7"/>
  <c r="CO79" i="7"/>
  <c r="CN79" i="7"/>
  <c r="CM79" i="7"/>
  <c r="CL79" i="7"/>
  <c r="CK79" i="7"/>
  <c r="CJ79" i="7"/>
  <c r="CI79" i="7"/>
  <c r="CH79" i="7"/>
  <c r="CG79" i="7"/>
  <c r="CF79" i="7"/>
  <c r="CE79" i="7"/>
  <c r="CD79" i="7"/>
  <c r="CC79" i="7"/>
  <c r="CB79" i="7"/>
  <c r="CA79" i="7"/>
  <c r="BZ79" i="7"/>
  <c r="BY79" i="7"/>
  <c r="BX79" i="7"/>
  <c r="BW79" i="7"/>
  <c r="BV79" i="7"/>
  <c r="BU79" i="7"/>
  <c r="BT79" i="7"/>
  <c r="BS79" i="7"/>
  <c r="BR79" i="7"/>
  <c r="BQ79" i="7"/>
  <c r="BP79" i="7"/>
  <c r="BO79" i="7"/>
  <c r="BN79" i="7"/>
  <c r="BM79" i="7"/>
  <c r="BL79" i="7"/>
  <c r="BK79" i="7"/>
  <c r="BJ79" i="7"/>
  <c r="BI79" i="7"/>
  <c r="BH79" i="7"/>
  <c r="BG79" i="7"/>
  <c r="BF79" i="7"/>
  <c r="BE79" i="7"/>
  <c r="BD79" i="7"/>
  <c r="BC79" i="7"/>
  <c r="BB79" i="7"/>
  <c r="BA79" i="7"/>
  <c r="AZ79" i="7"/>
  <c r="AY79" i="7"/>
  <c r="AX79" i="7"/>
  <c r="AW79" i="7"/>
  <c r="AV79" i="7"/>
  <c r="AU79" i="7"/>
  <c r="AT79" i="7"/>
  <c r="AS79" i="7"/>
  <c r="AR79" i="7"/>
  <c r="AQ79" i="7"/>
  <c r="AP79" i="7"/>
  <c r="AO79" i="7"/>
  <c r="AN79" i="7"/>
  <c r="AM79" i="7"/>
  <c r="AL79" i="7"/>
  <c r="AK79" i="7"/>
  <c r="AJ79" i="7"/>
  <c r="AI79" i="7"/>
  <c r="AH79" i="7"/>
  <c r="AG79" i="7"/>
  <c r="AF79" i="7"/>
  <c r="AE79" i="7"/>
  <c r="AD79" i="7"/>
  <c r="AC79" i="7"/>
  <c r="AB79" i="7"/>
  <c r="AA79" i="7"/>
  <c r="Z79" i="7"/>
  <c r="Y79" i="7"/>
  <c r="X79" i="7"/>
  <c r="W79" i="7"/>
  <c r="V79" i="7"/>
  <c r="U79" i="7"/>
  <c r="T79" i="7"/>
  <c r="S79" i="7"/>
  <c r="R79" i="7"/>
  <c r="Q79" i="7"/>
  <c r="P79" i="7"/>
  <c r="O79" i="7"/>
  <c r="N79" i="7"/>
  <c r="M79" i="7"/>
  <c r="L79" i="7"/>
  <c r="K79" i="7"/>
  <c r="J79" i="7"/>
  <c r="I79" i="7"/>
  <c r="H79" i="7"/>
  <c r="G79" i="7"/>
  <c r="DB78" i="7"/>
  <c r="DA78" i="7"/>
  <c r="CZ78" i="7"/>
  <c r="CY78" i="7"/>
  <c r="CX78" i="7"/>
  <c r="CW78" i="7"/>
  <c r="CV78" i="7"/>
  <c r="CU78" i="7"/>
  <c r="CT78" i="7"/>
  <c r="CS78" i="7"/>
  <c r="CR78" i="7"/>
  <c r="CQ78" i="7"/>
  <c r="CP78" i="7"/>
  <c r="CO78" i="7"/>
  <c r="CN78" i="7"/>
  <c r="CM78" i="7"/>
  <c r="CL78" i="7"/>
  <c r="CK78" i="7"/>
  <c r="CJ78" i="7"/>
  <c r="CI78" i="7"/>
  <c r="CH78" i="7"/>
  <c r="CG78" i="7"/>
  <c r="CF78" i="7"/>
  <c r="CE78" i="7"/>
  <c r="CD78" i="7"/>
  <c r="CC78" i="7"/>
  <c r="CB78" i="7"/>
  <c r="CA78" i="7"/>
  <c r="BZ78" i="7"/>
  <c r="BY78" i="7"/>
  <c r="BX78" i="7"/>
  <c r="BW78" i="7"/>
  <c r="BV78" i="7"/>
  <c r="BU78" i="7"/>
  <c r="BT78" i="7"/>
  <c r="BS78" i="7"/>
  <c r="BR78" i="7"/>
  <c r="BQ78" i="7"/>
  <c r="BP78" i="7"/>
  <c r="BO78" i="7"/>
  <c r="BN78" i="7"/>
  <c r="BM78" i="7"/>
  <c r="BL78" i="7"/>
  <c r="BK78" i="7"/>
  <c r="BJ78" i="7"/>
  <c r="BI78" i="7"/>
  <c r="BH78" i="7"/>
  <c r="BG78" i="7"/>
  <c r="BF78" i="7"/>
  <c r="BE78" i="7"/>
  <c r="BD78" i="7"/>
  <c r="BC78" i="7"/>
  <c r="BB78" i="7"/>
  <c r="BA78" i="7"/>
  <c r="AZ78" i="7"/>
  <c r="AY78" i="7"/>
  <c r="AX78" i="7"/>
  <c r="AW78" i="7"/>
  <c r="AV78" i="7"/>
  <c r="AU78" i="7"/>
  <c r="AT78" i="7"/>
  <c r="AS78" i="7"/>
  <c r="AR78" i="7"/>
  <c r="AQ78" i="7"/>
  <c r="AP78" i="7"/>
  <c r="AO78" i="7"/>
  <c r="AN78" i="7"/>
  <c r="AM78" i="7"/>
  <c r="AL78" i="7"/>
  <c r="AK78" i="7"/>
  <c r="AJ78" i="7"/>
  <c r="AI78" i="7"/>
  <c r="AH78" i="7"/>
  <c r="AG78" i="7"/>
  <c r="AF78" i="7"/>
  <c r="AE78" i="7"/>
  <c r="AD78" i="7"/>
  <c r="AC78" i="7"/>
  <c r="AB78" i="7"/>
  <c r="AA78" i="7"/>
  <c r="Z78" i="7"/>
  <c r="Y78" i="7"/>
  <c r="X78" i="7"/>
  <c r="W78" i="7"/>
  <c r="V78" i="7"/>
  <c r="U78" i="7"/>
  <c r="T78" i="7"/>
  <c r="S78" i="7"/>
  <c r="R78" i="7"/>
  <c r="Q78" i="7"/>
  <c r="P78" i="7"/>
  <c r="O78" i="7"/>
  <c r="N78" i="7"/>
  <c r="M78" i="7"/>
  <c r="L78" i="7"/>
  <c r="K78" i="7"/>
  <c r="J78" i="7"/>
  <c r="I78" i="7"/>
  <c r="H78" i="7"/>
  <c r="G78" i="7"/>
  <c r="DB77" i="7"/>
  <c r="DA77" i="7"/>
  <c r="CZ77" i="7"/>
  <c r="CY77" i="7"/>
  <c r="CX77" i="7"/>
  <c r="CW77" i="7"/>
  <c r="CV77" i="7"/>
  <c r="CU77" i="7"/>
  <c r="CT77" i="7"/>
  <c r="CS77" i="7"/>
  <c r="CR77" i="7"/>
  <c r="CQ77" i="7"/>
  <c r="CP77" i="7"/>
  <c r="CO77" i="7"/>
  <c r="CN77" i="7"/>
  <c r="CM77" i="7"/>
  <c r="CL77" i="7"/>
  <c r="CK77" i="7"/>
  <c r="CJ77" i="7"/>
  <c r="CI77" i="7"/>
  <c r="CH77" i="7"/>
  <c r="CG77" i="7"/>
  <c r="CF77" i="7"/>
  <c r="CE77" i="7"/>
  <c r="CD77" i="7"/>
  <c r="CC77" i="7"/>
  <c r="CB77" i="7"/>
  <c r="CA77" i="7"/>
  <c r="BZ77" i="7"/>
  <c r="BY77" i="7"/>
  <c r="BX77" i="7"/>
  <c r="BW77" i="7"/>
  <c r="BV77" i="7"/>
  <c r="BU77" i="7"/>
  <c r="BT77" i="7"/>
  <c r="BS77" i="7"/>
  <c r="BR77" i="7"/>
  <c r="BQ77" i="7"/>
  <c r="BP77" i="7"/>
  <c r="BO77" i="7"/>
  <c r="BN77" i="7"/>
  <c r="BM77" i="7"/>
  <c r="BL77" i="7"/>
  <c r="BK77" i="7"/>
  <c r="BJ77" i="7"/>
  <c r="BI77" i="7"/>
  <c r="BH77" i="7"/>
  <c r="BG77" i="7"/>
  <c r="BF77" i="7"/>
  <c r="BE77" i="7"/>
  <c r="BD77" i="7"/>
  <c r="BC77" i="7"/>
  <c r="BB77" i="7"/>
  <c r="BA77" i="7"/>
  <c r="AZ77" i="7"/>
  <c r="AY77" i="7"/>
  <c r="AX77" i="7"/>
  <c r="AW77" i="7"/>
  <c r="AV77" i="7"/>
  <c r="AU77" i="7"/>
  <c r="AT77" i="7"/>
  <c r="AS77" i="7"/>
  <c r="AR77" i="7"/>
  <c r="AQ77" i="7"/>
  <c r="AP77" i="7"/>
  <c r="AO77" i="7"/>
  <c r="AN77" i="7"/>
  <c r="AM77" i="7"/>
  <c r="AL77" i="7"/>
  <c r="AK77" i="7"/>
  <c r="AJ77" i="7"/>
  <c r="AI77" i="7"/>
  <c r="AH77" i="7"/>
  <c r="AG77" i="7"/>
  <c r="AF77" i="7"/>
  <c r="AE77" i="7"/>
  <c r="AD77" i="7"/>
  <c r="AC77" i="7"/>
  <c r="AB77" i="7"/>
  <c r="AA77" i="7"/>
  <c r="Z77" i="7"/>
  <c r="Y77" i="7"/>
  <c r="X77" i="7"/>
  <c r="W77" i="7"/>
  <c r="V77" i="7"/>
  <c r="U77" i="7"/>
  <c r="T77" i="7"/>
  <c r="S77" i="7"/>
  <c r="R77" i="7"/>
  <c r="Q77" i="7"/>
  <c r="P77" i="7"/>
  <c r="O77" i="7"/>
  <c r="N77" i="7"/>
  <c r="M77" i="7"/>
  <c r="L77" i="7"/>
  <c r="K77" i="7"/>
  <c r="J77" i="7"/>
  <c r="I77" i="7"/>
  <c r="H77" i="7"/>
  <c r="G77" i="7"/>
  <c r="DB76" i="7"/>
  <c r="DA76" i="7"/>
  <c r="CZ76" i="7"/>
  <c r="CY76" i="7"/>
  <c r="CX76" i="7"/>
  <c r="CW76" i="7"/>
  <c r="CV76" i="7"/>
  <c r="CU76" i="7"/>
  <c r="CT76" i="7"/>
  <c r="CS76" i="7"/>
  <c r="CR76" i="7"/>
  <c r="CQ76" i="7"/>
  <c r="CP76" i="7"/>
  <c r="CO76" i="7"/>
  <c r="CN76" i="7"/>
  <c r="CM76" i="7"/>
  <c r="CL76" i="7"/>
  <c r="CK76" i="7"/>
  <c r="CJ76" i="7"/>
  <c r="CI76" i="7"/>
  <c r="CH76" i="7"/>
  <c r="CG76" i="7"/>
  <c r="CF76" i="7"/>
  <c r="CE76" i="7"/>
  <c r="CD76" i="7"/>
  <c r="CC76" i="7"/>
  <c r="CB76" i="7"/>
  <c r="CA76" i="7"/>
  <c r="BZ76" i="7"/>
  <c r="BY76" i="7"/>
  <c r="BX76" i="7"/>
  <c r="BW76" i="7"/>
  <c r="BV76" i="7"/>
  <c r="BU76" i="7"/>
  <c r="BT76" i="7"/>
  <c r="BS76" i="7"/>
  <c r="BR76" i="7"/>
  <c r="BQ76" i="7"/>
  <c r="BP76" i="7"/>
  <c r="BO76" i="7"/>
  <c r="BN76" i="7"/>
  <c r="BM76" i="7"/>
  <c r="BL76" i="7"/>
  <c r="BK76" i="7"/>
  <c r="BJ76" i="7"/>
  <c r="BI76" i="7"/>
  <c r="BH76" i="7"/>
  <c r="BG76" i="7"/>
  <c r="BF76" i="7"/>
  <c r="BE76" i="7"/>
  <c r="BD76" i="7"/>
  <c r="BC76" i="7"/>
  <c r="BB76" i="7"/>
  <c r="BA76" i="7"/>
  <c r="AZ76" i="7"/>
  <c r="AY76" i="7"/>
  <c r="AX76" i="7"/>
  <c r="AW76" i="7"/>
  <c r="AV76" i="7"/>
  <c r="AU76" i="7"/>
  <c r="AT76" i="7"/>
  <c r="AS76" i="7"/>
  <c r="AR76" i="7"/>
  <c r="AQ76" i="7"/>
  <c r="AP76" i="7"/>
  <c r="AO76" i="7"/>
  <c r="AN76" i="7"/>
  <c r="AM76" i="7"/>
  <c r="AL76" i="7"/>
  <c r="AK76" i="7"/>
  <c r="AJ76" i="7"/>
  <c r="AI76" i="7"/>
  <c r="AH76" i="7"/>
  <c r="AG76" i="7"/>
  <c r="AF76" i="7"/>
  <c r="AE76" i="7"/>
  <c r="AD76" i="7"/>
  <c r="AC76" i="7"/>
  <c r="AB76" i="7"/>
  <c r="AA76" i="7"/>
  <c r="Z76" i="7"/>
  <c r="Y76" i="7"/>
  <c r="X76" i="7"/>
  <c r="W76" i="7"/>
  <c r="V76" i="7"/>
  <c r="U76" i="7"/>
  <c r="T76" i="7"/>
  <c r="S76" i="7"/>
  <c r="R76" i="7"/>
  <c r="Q76" i="7"/>
  <c r="P76" i="7"/>
  <c r="O76" i="7"/>
  <c r="N76" i="7"/>
  <c r="M76" i="7"/>
  <c r="L76" i="7"/>
  <c r="K76" i="7"/>
  <c r="J76" i="7"/>
  <c r="I76" i="7"/>
  <c r="H76" i="7"/>
  <c r="G76" i="7"/>
  <c r="DB75" i="7"/>
  <c r="DA75" i="7"/>
  <c r="CZ75" i="7"/>
  <c r="CY75" i="7"/>
  <c r="CX75" i="7"/>
  <c r="CW75" i="7"/>
  <c r="CV75" i="7"/>
  <c r="CU75" i="7"/>
  <c r="CT75" i="7"/>
  <c r="CS75" i="7"/>
  <c r="CR75" i="7"/>
  <c r="CQ75" i="7"/>
  <c r="CP75" i="7"/>
  <c r="CO75" i="7"/>
  <c r="CN75" i="7"/>
  <c r="CM75" i="7"/>
  <c r="CL75" i="7"/>
  <c r="CK75" i="7"/>
  <c r="CJ75" i="7"/>
  <c r="CI75" i="7"/>
  <c r="CH75" i="7"/>
  <c r="CG75" i="7"/>
  <c r="CF75" i="7"/>
  <c r="CE75" i="7"/>
  <c r="CD75" i="7"/>
  <c r="CC75" i="7"/>
  <c r="CB75" i="7"/>
  <c r="CA75" i="7"/>
  <c r="BZ75" i="7"/>
  <c r="BY75" i="7"/>
  <c r="BX75" i="7"/>
  <c r="BW75" i="7"/>
  <c r="BV75" i="7"/>
  <c r="BU75" i="7"/>
  <c r="BT75" i="7"/>
  <c r="BS75" i="7"/>
  <c r="BR75" i="7"/>
  <c r="BQ75" i="7"/>
  <c r="BP75" i="7"/>
  <c r="BO75" i="7"/>
  <c r="BN75" i="7"/>
  <c r="BM75" i="7"/>
  <c r="BL75" i="7"/>
  <c r="BK75" i="7"/>
  <c r="BJ75" i="7"/>
  <c r="BI75" i="7"/>
  <c r="BH75" i="7"/>
  <c r="BG75" i="7"/>
  <c r="BF75" i="7"/>
  <c r="BE75" i="7"/>
  <c r="BD75" i="7"/>
  <c r="BC75" i="7"/>
  <c r="BB75" i="7"/>
  <c r="BA75" i="7"/>
  <c r="AZ75" i="7"/>
  <c r="AY75" i="7"/>
  <c r="AX75" i="7"/>
  <c r="AW75" i="7"/>
  <c r="AV75" i="7"/>
  <c r="AU75" i="7"/>
  <c r="AT75" i="7"/>
  <c r="AS75" i="7"/>
  <c r="AR75" i="7"/>
  <c r="AQ75" i="7"/>
  <c r="AP75" i="7"/>
  <c r="AO75" i="7"/>
  <c r="AN75" i="7"/>
  <c r="AM75" i="7"/>
  <c r="AL75" i="7"/>
  <c r="AK75" i="7"/>
  <c r="AJ75" i="7"/>
  <c r="AI75" i="7"/>
  <c r="AH75" i="7"/>
  <c r="AG75" i="7"/>
  <c r="AF75" i="7"/>
  <c r="AE75" i="7"/>
  <c r="AD75" i="7"/>
  <c r="AC75" i="7"/>
  <c r="AB75" i="7"/>
  <c r="AA75" i="7"/>
  <c r="Z75" i="7"/>
  <c r="Y75" i="7"/>
  <c r="X75" i="7"/>
  <c r="W75" i="7"/>
  <c r="V75" i="7"/>
  <c r="U75" i="7"/>
  <c r="T75" i="7"/>
  <c r="S75" i="7"/>
  <c r="R75" i="7"/>
  <c r="Q75" i="7"/>
  <c r="P75" i="7"/>
  <c r="O75" i="7"/>
  <c r="N75" i="7"/>
  <c r="M75" i="7"/>
  <c r="L75" i="7"/>
  <c r="K75" i="7"/>
  <c r="J75" i="7"/>
  <c r="I75" i="7"/>
  <c r="H75" i="7"/>
  <c r="G75" i="7"/>
  <c r="DB74" i="7"/>
  <c r="DA74" i="7"/>
  <c r="CZ74" i="7"/>
  <c r="CY74" i="7"/>
  <c r="CX74" i="7"/>
  <c r="CW74" i="7"/>
  <c r="CV74" i="7"/>
  <c r="CU74" i="7"/>
  <c r="CT74" i="7"/>
  <c r="CS74" i="7"/>
  <c r="CR74" i="7"/>
  <c r="CQ74" i="7"/>
  <c r="CP74" i="7"/>
  <c r="CO74" i="7"/>
  <c r="CN74" i="7"/>
  <c r="CM74" i="7"/>
  <c r="CL74" i="7"/>
  <c r="CK74" i="7"/>
  <c r="CJ74" i="7"/>
  <c r="CI74" i="7"/>
  <c r="CH74" i="7"/>
  <c r="CG74" i="7"/>
  <c r="CF74" i="7"/>
  <c r="CE74" i="7"/>
  <c r="CD74" i="7"/>
  <c r="CC74" i="7"/>
  <c r="CB74" i="7"/>
  <c r="CA74" i="7"/>
  <c r="BZ74" i="7"/>
  <c r="BY74" i="7"/>
  <c r="BX74" i="7"/>
  <c r="BW74" i="7"/>
  <c r="BV74" i="7"/>
  <c r="BU74" i="7"/>
  <c r="BT74" i="7"/>
  <c r="BS74" i="7"/>
  <c r="BR74" i="7"/>
  <c r="BQ74" i="7"/>
  <c r="BP74" i="7"/>
  <c r="BO74" i="7"/>
  <c r="BN74" i="7"/>
  <c r="BM74" i="7"/>
  <c r="BL74" i="7"/>
  <c r="BK74" i="7"/>
  <c r="BJ74" i="7"/>
  <c r="BI74" i="7"/>
  <c r="BH74" i="7"/>
  <c r="BG74" i="7"/>
  <c r="BF74" i="7"/>
  <c r="BE74" i="7"/>
  <c r="BD74" i="7"/>
  <c r="BC74" i="7"/>
  <c r="BB74" i="7"/>
  <c r="BA74" i="7"/>
  <c r="AZ74" i="7"/>
  <c r="AY74" i="7"/>
  <c r="AX74" i="7"/>
  <c r="AW74" i="7"/>
  <c r="AV74" i="7"/>
  <c r="AU74" i="7"/>
  <c r="AT74" i="7"/>
  <c r="AS74" i="7"/>
  <c r="AR74" i="7"/>
  <c r="AQ74" i="7"/>
  <c r="AP74" i="7"/>
  <c r="AO74" i="7"/>
  <c r="AN74" i="7"/>
  <c r="AM74" i="7"/>
  <c r="AL74" i="7"/>
  <c r="AK74" i="7"/>
  <c r="AJ74" i="7"/>
  <c r="AI74" i="7"/>
  <c r="AH74" i="7"/>
  <c r="AG74" i="7"/>
  <c r="AF74" i="7"/>
  <c r="AE74" i="7"/>
  <c r="AD74" i="7"/>
  <c r="AC74" i="7"/>
  <c r="AB74" i="7"/>
  <c r="AA74" i="7"/>
  <c r="Z74" i="7"/>
  <c r="Y74" i="7"/>
  <c r="X74" i="7"/>
  <c r="W74" i="7"/>
  <c r="V74" i="7"/>
  <c r="U74" i="7"/>
  <c r="T74" i="7"/>
  <c r="S74" i="7"/>
  <c r="R74" i="7"/>
  <c r="Q74" i="7"/>
  <c r="P74" i="7"/>
  <c r="O74" i="7"/>
  <c r="N74" i="7"/>
  <c r="M74" i="7"/>
  <c r="L74" i="7"/>
  <c r="K74" i="7"/>
  <c r="J74" i="7"/>
  <c r="I74" i="7"/>
  <c r="H74" i="7"/>
  <c r="G74" i="7"/>
  <c r="C3" i="9"/>
  <c r="C4" i="9"/>
  <c r="C5" i="9"/>
  <c r="C6" i="9"/>
  <c r="C7" i="9"/>
  <c r="C8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" i="9"/>
  <c r="DB71" i="7"/>
  <c r="DA71" i="7"/>
  <c r="CZ71" i="7"/>
  <c r="CY71" i="7"/>
  <c r="CX71" i="7"/>
  <c r="CW71" i="7"/>
  <c r="CV71" i="7"/>
  <c r="CU71" i="7"/>
  <c r="CT71" i="7"/>
  <c r="CS71" i="7"/>
  <c r="CR71" i="7"/>
  <c r="CQ71" i="7"/>
  <c r="CP71" i="7"/>
  <c r="CO71" i="7"/>
  <c r="CN71" i="7"/>
  <c r="CM71" i="7"/>
  <c r="CL71" i="7"/>
  <c r="CK71" i="7"/>
  <c r="CJ71" i="7"/>
  <c r="CI71" i="7"/>
  <c r="CH71" i="7"/>
  <c r="CG71" i="7"/>
  <c r="CF71" i="7"/>
  <c r="CE71" i="7"/>
  <c r="CD71" i="7"/>
  <c r="CC71" i="7"/>
  <c r="CB71" i="7"/>
  <c r="CA71" i="7"/>
  <c r="BZ71" i="7"/>
  <c r="BY71" i="7"/>
  <c r="BX71" i="7"/>
  <c r="BW71" i="7"/>
  <c r="BV71" i="7"/>
  <c r="BU71" i="7"/>
  <c r="BT71" i="7"/>
  <c r="BS71" i="7"/>
  <c r="BR71" i="7"/>
  <c r="BQ71" i="7"/>
  <c r="BP71" i="7"/>
  <c r="BO71" i="7"/>
  <c r="BN71" i="7"/>
  <c r="BM71" i="7"/>
  <c r="BL71" i="7"/>
  <c r="BK71" i="7"/>
  <c r="BJ71" i="7"/>
  <c r="BI71" i="7"/>
  <c r="BH71" i="7"/>
  <c r="BG71" i="7"/>
  <c r="BF71" i="7"/>
  <c r="BE71" i="7"/>
  <c r="BD71" i="7"/>
  <c r="BC71" i="7"/>
  <c r="BB71" i="7"/>
  <c r="BA71" i="7"/>
  <c r="AZ71" i="7"/>
  <c r="AY71" i="7"/>
  <c r="AX71" i="7"/>
  <c r="AW71" i="7"/>
  <c r="AV71" i="7"/>
  <c r="AU71" i="7"/>
  <c r="AT71" i="7"/>
  <c r="AS71" i="7"/>
  <c r="AR71" i="7"/>
  <c r="AQ71" i="7"/>
  <c r="AP71" i="7"/>
  <c r="AO71" i="7"/>
  <c r="AN71" i="7"/>
  <c r="AM71" i="7"/>
  <c r="AL71" i="7"/>
  <c r="AK71" i="7"/>
  <c r="AJ71" i="7"/>
  <c r="AI71" i="7"/>
  <c r="AH71" i="7"/>
  <c r="AG71" i="7"/>
  <c r="AF71" i="7"/>
  <c r="AE71" i="7"/>
  <c r="AD71" i="7"/>
  <c r="AC71" i="7"/>
  <c r="AB71" i="7"/>
  <c r="AA71" i="7"/>
  <c r="Z71" i="7"/>
  <c r="Y71" i="7"/>
  <c r="X71" i="7"/>
  <c r="W71" i="7"/>
  <c r="V71" i="7"/>
  <c r="U71" i="7"/>
  <c r="T71" i="7"/>
  <c r="S71" i="7"/>
  <c r="R71" i="7"/>
  <c r="Q71" i="7"/>
  <c r="P71" i="7"/>
  <c r="O71" i="7"/>
  <c r="N71" i="7"/>
  <c r="M71" i="7"/>
  <c r="L71" i="7"/>
  <c r="K71" i="7"/>
  <c r="J71" i="7"/>
  <c r="I71" i="7"/>
  <c r="H71" i="7"/>
  <c r="G71" i="7"/>
  <c r="DB70" i="7"/>
  <c r="DA70" i="7"/>
  <c r="CZ70" i="7"/>
  <c r="CY70" i="7"/>
  <c r="CX70" i="7"/>
  <c r="CW70" i="7"/>
  <c r="CV70" i="7"/>
  <c r="CU70" i="7"/>
  <c r="CT70" i="7"/>
  <c r="CS70" i="7"/>
  <c r="CR70" i="7"/>
  <c r="CQ70" i="7"/>
  <c r="CP70" i="7"/>
  <c r="CO70" i="7"/>
  <c r="CN70" i="7"/>
  <c r="CM70" i="7"/>
  <c r="CL70" i="7"/>
  <c r="CK70" i="7"/>
  <c r="CJ70" i="7"/>
  <c r="CI70" i="7"/>
  <c r="CH70" i="7"/>
  <c r="CG70" i="7"/>
  <c r="CF70" i="7"/>
  <c r="CE70" i="7"/>
  <c r="CD70" i="7"/>
  <c r="CC70" i="7"/>
  <c r="CB70" i="7"/>
  <c r="CA70" i="7"/>
  <c r="BZ70" i="7"/>
  <c r="BY70" i="7"/>
  <c r="BX70" i="7"/>
  <c r="BW70" i="7"/>
  <c r="BV70" i="7"/>
  <c r="BU70" i="7"/>
  <c r="BT70" i="7"/>
  <c r="BS70" i="7"/>
  <c r="BR70" i="7"/>
  <c r="BQ70" i="7"/>
  <c r="BP70" i="7"/>
  <c r="BO70" i="7"/>
  <c r="BN70" i="7"/>
  <c r="BM70" i="7"/>
  <c r="BL70" i="7"/>
  <c r="BK70" i="7"/>
  <c r="BJ70" i="7"/>
  <c r="BI70" i="7"/>
  <c r="BH70" i="7"/>
  <c r="BG70" i="7"/>
  <c r="BF70" i="7"/>
  <c r="BE70" i="7"/>
  <c r="BD70" i="7"/>
  <c r="BC70" i="7"/>
  <c r="BB70" i="7"/>
  <c r="BA70" i="7"/>
  <c r="AZ70" i="7"/>
  <c r="AY70" i="7"/>
  <c r="AX70" i="7"/>
  <c r="AW70" i="7"/>
  <c r="AV70" i="7"/>
  <c r="AU70" i="7"/>
  <c r="AT70" i="7"/>
  <c r="AS70" i="7"/>
  <c r="AR70" i="7"/>
  <c r="AQ70" i="7"/>
  <c r="AP70" i="7"/>
  <c r="AO70" i="7"/>
  <c r="AN70" i="7"/>
  <c r="AM70" i="7"/>
  <c r="AL70" i="7"/>
  <c r="AK70" i="7"/>
  <c r="AJ70" i="7"/>
  <c r="AI70" i="7"/>
  <c r="AH70" i="7"/>
  <c r="AG70" i="7"/>
  <c r="AF70" i="7"/>
  <c r="AE70" i="7"/>
  <c r="AD70" i="7"/>
  <c r="AC70" i="7"/>
  <c r="AB70" i="7"/>
  <c r="AA70" i="7"/>
  <c r="Z70" i="7"/>
  <c r="Y70" i="7"/>
  <c r="X70" i="7"/>
  <c r="W70" i="7"/>
  <c r="V70" i="7"/>
  <c r="U70" i="7"/>
  <c r="T70" i="7"/>
  <c r="S70" i="7"/>
  <c r="R70" i="7"/>
  <c r="Q70" i="7"/>
  <c r="P70" i="7"/>
  <c r="O70" i="7"/>
  <c r="N70" i="7"/>
  <c r="M70" i="7"/>
  <c r="L70" i="7"/>
  <c r="K70" i="7"/>
  <c r="J70" i="7"/>
  <c r="I70" i="7"/>
  <c r="H70" i="7"/>
  <c r="G70" i="7"/>
  <c r="DB69" i="7"/>
  <c r="DA69" i="7"/>
  <c r="CZ69" i="7"/>
  <c r="CY69" i="7"/>
  <c r="CX69" i="7"/>
  <c r="CW69" i="7"/>
  <c r="CV69" i="7"/>
  <c r="CU69" i="7"/>
  <c r="CT69" i="7"/>
  <c r="CS69" i="7"/>
  <c r="CR69" i="7"/>
  <c r="CQ69" i="7"/>
  <c r="CP69" i="7"/>
  <c r="CO69" i="7"/>
  <c r="CN69" i="7"/>
  <c r="CM69" i="7"/>
  <c r="CL69" i="7"/>
  <c r="CK69" i="7"/>
  <c r="CJ69" i="7"/>
  <c r="CI69" i="7"/>
  <c r="CH69" i="7"/>
  <c r="CG69" i="7"/>
  <c r="CF69" i="7"/>
  <c r="CE69" i="7"/>
  <c r="CD69" i="7"/>
  <c r="CC69" i="7"/>
  <c r="CB69" i="7"/>
  <c r="CA69" i="7"/>
  <c r="BZ69" i="7"/>
  <c r="BY69" i="7"/>
  <c r="BX69" i="7"/>
  <c r="BW69" i="7"/>
  <c r="BV69" i="7"/>
  <c r="BU69" i="7"/>
  <c r="BT69" i="7"/>
  <c r="BS69" i="7"/>
  <c r="BR69" i="7"/>
  <c r="BQ69" i="7"/>
  <c r="BP69" i="7"/>
  <c r="BO69" i="7"/>
  <c r="BN69" i="7"/>
  <c r="BM69" i="7"/>
  <c r="BL69" i="7"/>
  <c r="BK69" i="7"/>
  <c r="BJ69" i="7"/>
  <c r="BI69" i="7"/>
  <c r="BH69" i="7"/>
  <c r="BG69" i="7"/>
  <c r="BF69" i="7"/>
  <c r="BE69" i="7"/>
  <c r="BD69" i="7"/>
  <c r="BC69" i="7"/>
  <c r="BB69" i="7"/>
  <c r="BA69" i="7"/>
  <c r="AZ69" i="7"/>
  <c r="AY69" i="7"/>
  <c r="AX69" i="7"/>
  <c r="AW69" i="7"/>
  <c r="AV69" i="7"/>
  <c r="AU69" i="7"/>
  <c r="AT69" i="7"/>
  <c r="AS69" i="7"/>
  <c r="AR69" i="7"/>
  <c r="AQ69" i="7"/>
  <c r="AP69" i="7"/>
  <c r="AO69" i="7"/>
  <c r="AN69" i="7"/>
  <c r="AM69" i="7"/>
  <c r="AL69" i="7"/>
  <c r="AK69" i="7"/>
  <c r="AJ69" i="7"/>
  <c r="AI69" i="7"/>
  <c r="AH69" i="7"/>
  <c r="AG69" i="7"/>
  <c r="AF69" i="7"/>
  <c r="AE69" i="7"/>
  <c r="AD69" i="7"/>
  <c r="AC69" i="7"/>
  <c r="AB69" i="7"/>
  <c r="AA69" i="7"/>
  <c r="Z69" i="7"/>
  <c r="Y69" i="7"/>
  <c r="X69" i="7"/>
  <c r="W69" i="7"/>
  <c r="V69" i="7"/>
  <c r="U69" i="7"/>
  <c r="T69" i="7"/>
  <c r="S69" i="7"/>
  <c r="R69" i="7"/>
  <c r="Q69" i="7"/>
  <c r="P69" i="7"/>
  <c r="O69" i="7"/>
  <c r="N69" i="7"/>
  <c r="M69" i="7"/>
  <c r="L69" i="7"/>
  <c r="K69" i="7"/>
  <c r="J69" i="7"/>
  <c r="I69" i="7"/>
  <c r="H69" i="7"/>
  <c r="G69" i="7"/>
  <c r="DB68" i="7"/>
  <c r="DA68" i="7"/>
  <c r="CZ68" i="7"/>
  <c r="CY68" i="7"/>
  <c r="CX68" i="7"/>
  <c r="CW68" i="7"/>
  <c r="CV68" i="7"/>
  <c r="CU68" i="7"/>
  <c r="CT68" i="7"/>
  <c r="CS68" i="7"/>
  <c r="CR68" i="7"/>
  <c r="CQ68" i="7"/>
  <c r="CP68" i="7"/>
  <c r="CO68" i="7"/>
  <c r="CN68" i="7"/>
  <c r="CM68" i="7"/>
  <c r="CL68" i="7"/>
  <c r="CK68" i="7"/>
  <c r="CJ68" i="7"/>
  <c r="CI68" i="7"/>
  <c r="CH68" i="7"/>
  <c r="CG68" i="7"/>
  <c r="CF68" i="7"/>
  <c r="CE68" i="7"/>
  <c r="CD68" i="7"/>
  <c r="CC68" i="7"/>
  <c r="CB68" i="7"/>
  <c r="CA68" i="7"/>
  <c r="BZ68" i="7"/>
  <c r="BY68" i="7"/>
  <c r="BX68" i="7"/>
  <c r="BW68" i="7"/>
  <c r="BV68" i="7"/>
  <c r="BU68" i="7"/>
  <c r="BT68" i="7"/>
  <c r="BS68" i="7"/>
  <c r="BR68" i="7"/>
  <c r="BQ68" i="7"/>
  <c r="BP68" i="7"/>
  <c r="BO68" i="7"/>
  <c r="BN68" i="7"/>
  <c r="BM68" i="7"/>
  <c r="BL68" i="7"/>
  <c r="BK68" i="7"/>
  <c r="BJ68" i="7"/>
  <c r="BI68" i="7"/>
  <c r="BH68" i="7"/>
  <c r="BG68" i="7"/>
  <c r="BF68" i="7"/>
  <c r="BE68" i="7"/>
  <c r="BD68" i="7"/>
  <c r="BC68" i="7"/>
  <c r="BB68" i="7"/>
  <c r="BA68" i="7"/>
  <c r="AZ68" i="7"/>
  <c r="AY68" i="7"/>
  <c r="AX68" i="7"/>
  <c r="AW68" i="7"/>
  <c r="AV68" i="7"/>
  <c r="AU68" i="7"/>
  <c r="AT68" i="7"/>
  <c r="AS68" i="7"/>
  <c r="AR68" i="7"/>
  <c r="AQ68" i="7"/>
  <c r="AP68" i="7"/>
  <c r="AO68" i="7"/>
  <c r="AN68" i="7"/>
  <c r="AM68" i="7"/>
  <c r="AL68" i="7"/>
  <c r="AK68" i="7"/>
  <c r="AJ68" i="7"/>
  <c r="AI68" i="7"/>
  <c r="AH68" i="7"/>
  <c r="AG68" i="7"/>
  <c r="AF68" i="7"/>
  <c r="AE68" i="7"/>
  <c r="AD68" i="7"/>
  <c r="AC68" i="7"/>
  <c r="AB68" i="7"/>
  <c r="AA68" i="7"/>
  <c r="Z68" i="7"/>
  <c r="Y68" i="7"/>
  <c r="X68" i="7"/>
  <c r="W68" i="7"/>
  <c r="V68" i="7"/>
  <c r="U68" i="7"/>
  <c r="T68" i="7"/>
  <c r="S68" i="7"/>
  <c r="R68" i="7"/>
  <c r="Q68" i="7"/>
  <c r="P68" i="7"/>
  <c r="O68" i="7"/>
  <c r="N68" i="7"/>
  <c r="M68" i="7"/>
  <c r="L68" i="7"/>
  <c r="K68" i="7"/>
  <c r="J68" i="7"/>
  <c r="I68" i="7"/>
  <c r="H68" i="7"/>
  <c r="G68" i="7"/>
  <c r="DB67" i="7"/>
  <c r="DA67" i="7"/>
  <c r="CZ67" i="7"/>
  <c r="CY67" i="7"/>
  <c r="CX67" i="7"/>
  <c r="CW67" i="7"/>
  <c r="CV67" i="7"/>
  <c r="CU67" i="7"/>
  <c r="CT67" i="7"/>
  <c r="CS67" i="7"/>
  <c r="CR67" i="7"/>
  <c r="CQ67" i="7"/>
  <c r="CP67" i="7"/>
  <c r="CO67" i="7"/>
  <c r="CN67" i="7"/>
  <c r="CM67" i="7"/>
  <c r="CL67" i="7"/>
  <c r="CK67" i="7"/>
  <c r="CJ67" i="7"/>
  <c r="CI67" i="7"/>
  <c r="CH67" i="7"/>
  <c r="CG67" i="7"/>
  <c r="CF67" i="7"/>
  <c r="CE67" i="7"/>
  <c r="CD67" i="7"/>
  <c r="CC67" i="7"/>
  <c r="CB67" i="7"/>
  <c r="CA67" i="7"/>
  <c r="BZ67" i="7"/>
  <c r="BY67" i="7"/>
  <c r="BX67" i="7"/>
  <c r="BW67" i="7"/>
  <c r="BV67" i="7"/>
  <c r="BU67" i="7"/>
  <c r="BT67" i="7"/>
  <c r="BS67" i="7"/>
  <c r="BR67" i="7"/>
  <c r="BQ67" i="7"/>
  <c r="BP67" i="7"/>
  <c r="BO67" i="7"/>
  <c r="BN67" i="7"/>
  <c r="BM67" i="7"/>
  <c r="BL67" i="7"/>
  <c r="BK67" i="7"/>
  <c r="BJ67" i="7"/>
  <c r="BI67" i="7"/>
  <c r="BH67" i="7"/>
  <c r="BG67" i="7"/>
  <c r="BF67" i="7"/>
  <c r="BE67" i="7"/>
  <c r="BD67" i="7"/>
  <c r="BC67" i="7"/>
  <c r="BB67" i="7"/>
  <c r="BA67" i="7"/>
  <c r="AZ67" i="7"/>
  <c r="AY67" i="7"/>
  <c r="AX67" i="7"/>
  <c r="AW67" i="7"/>
  <c r="AV67" i="7"/>
  <c r="AU67" i="7"/>
  <c r="AT67" i="7"/>
  <c r="AS67" i="7"/>
  <c r="AR67" i="7"/>
  <c r="AQ67" i="7"/>
  <c r="AP67" i="7"/>
  <c r="AO67" i="7"/>
  <c r="AN67" i="7"/>
  <c r="AM67" i="7"/>
  <c r="AL67" i="7"/>
  <c r="AK67" i="7"/>
  <c r="AJ67" i="7"/>
  <c r="AI67" i="7"/>
  <c r="AH67" i="7"/>
  <c r="AG67" i="7"/>
  <c r="AF67" i="7"/>
  <c r="AE67" i="7"/>
  <c r="AD67" i="7"/>
  <c r="AC67" i="7"/>
  <c r="AB67" i="7"/>
  <c r="AA67" i="7"/>
  <c r="Z67" i="7"/>
  <c r="Y67" i="7"/>
  <c r="X67" i="7"/>
  <c r="W67" i="7"/>
  <c r="V67" i="7"/>
  <c r="U67" i="7"/>
  <c r="T67" i="7"/>
  <c r="S67" i="7"/>
  <c r="R67" i="7"/>
  <c r="Q67" i="7"/>
  <c r="P67" i="7"/>
  <c r="O67" i="7"/>
  <c r="N67" i="7"/>
  <c r="M67" i="7"/>
  <c r="L67" i="7"/>
  <c r="K67" i="7"/>
  <c r="J67" i="7"/>
  <c r="I67" i="7"/>
  <c r="H67" i="7"/>
  <c r="G67" i="7"/>
  <c r="DB66" i="7"/>
  <c r="DA66" i="7"/>
  <c r="CZ66" i="7"/>
  <c r="CY66" i="7"/>
  <c r="CX66" i="7"/>
  <c r="CW66" i="7"/>
  <c r="CV66" i="7"/>
  <c r="CU66" i="7"/>
  <c r="CT66" i="7"/>
  <c r="CS66" i="7"/>
  <c r="CR66" i="7"/>
  <c r="CQ66" i="7"/>
  <c r="CP66" i="7"/>
  <c r="CO66" i="7"/>
  <c r="CN66" i="7"/>
  <c r="CM66" i="7"/>
  <c r="CL66" i="7"/>
  <c r="CK66" i="7"/>
  <c r="CJ66" i="7"/>
  <c r="CI66" i="7"/>
  <c r="CH66" i="7"/>
  <c r="CG66" i="7"/>
  <c r="CF66" i="7"/>
  <c r="CE66" i="7"/>
  <c r="CD66" i="7"/>
  <c r="CC66" i="7"/>
  <c r="CB66" i="7"/>
  <c r="CA66" i="7"/>
  <c r="BZ66" i="7"/>
  <c r="BY66" i="7"/>
  <c r="BX66" i="7"/>
  <c r="BW66" i="7"/>
  <c r="BV66" i="7"/>
  <c r="BU66" i="7"/>
  <c r="BT66" i="7"/>
  <c r="BS66" i="7"/>
  <c r="BR66" i="7"/>
  <c r="BQ66" i="7"/>
  <c r="BP66" i="7"/>
  <c r="BO66" i="7"/>
  <c r="BN66" i="7"/>
  <c r="BM66" i="7"/>
  <c r="BL66" i="7"/>
  <c r="BK66" i="7"/>
  <c r="BJ66" i="7"/>
  <c r="BI66" i="7"/>
  <c r="BH66" i="7"/>
  <c r="BG66" i="7"/>
  <c r="BF66" i="7"/>
  <c r="BE66" i="7"/>
  <c r="BD66" i="7"/>
  <c r="BC66" i="7"/>
  <c r="BB66" i="7"/>
  <c r="BA66" i="7"/>
  <c r="AZ66" i="7"/>
  <c r="AY66" i="7"/>
  <c r="AX66" i="7"/>
  <c r="AW66" i="7"/>
  <c r="AV66" i="7"/>
  <c r="AU66" i="7"/>
  <c r="AT66" i="7"/>
  <c r="AS66" i="7"/>
  <c r="AR66" i="7"/>
  <c r="AQ66" i="7"/>
  <c r="AP66" i="7"/>
  <c r="AO66" i="7"/>
  <c r="AN66" i="7"/>
  <c r="AM66" i="7"/>
  <c r="AL66" i="7"/>
  <c r="AK66" i="7"/>
  <c r="AJ66" i="7"/>
  <c r="AI66" i="7"/>
  <c r="AH66" i="7"/>
  <c r="AG66" i="7"/>
  <c r="AF66" i="7"/>
  <c r="AE66" i="7"/>
  <c r="AD66" i="7"/>
  <c r="AC66" i="7"/>
  <c r="AB66" i="7"/>
  <c r="AA66" i="7"/>
  <c r="Z66" i="7"/>
  <c r="Y66" i="7"/>
  <c r="X66" i="7"/>
  <c r="W66" i="7"/>
  <c r="V66" i="7"/>
  <c r="U66" i="7"/>
  <c r="T66" i="7"/>
  <c r="S66" i="7"/>
  <c r="R66" i="7"/>
  <c r="Q66" i="7"/>
  <c r="P66" i="7"/>
  <c r="O66" i="7"/>
  <c r="N66" i="7"/>
  <c r="M66" i="7"/>
  <c r="L66" i="7"/>
  <c r="K66" i="7"/>
  <c r="J66" i="7"/>
  <c r="I66" i="7"/>
  <c r="H66" i="7"/>
  <c r="G66" i="7"/>
  <c r="DB65" i="7"/>
  <c r="DA65" i="7"/>
  <c r="CZ65" i="7"/>
  <c r="CY65" i="7"/>
  <c r="CX65" i="7"/>
  <c r="CW65" i="7"/>
  <c r="CV65" i="7"/>
  <c r="CU65" i="7"/>
  <c r="CT65" i="7"/>
  <c r="CS65" i="7"/>
  <c r="CR65" i="7"/>
  <c r="CQ65" i="7"/>
  <c r="CP65" i="7"/>
  <c r="CO65" i="7"/>
  <c r="CN65" i="7"/>
  <c r="CM65" i="7"/>
  <c r="CL65" i="7"/>
  <c r="CK65" i="7"/>
  <c r="CJ65" i="7"/>
  <c r="CI65" i="7"/>
  <c r="CH65" i="7"/>
  <c r="CG65" i="7"/>
  <c r="CF65" i="7"/>
  <c r="CE65" i="7"/>
  <c r="CD65" i="7"/>
  <c r="CC65" i="7"/>
  <c r="CB65" i="7"/>
  <c r="CA65" i="7"/>
  <c r="BZ65" i="7"/>
  <c r="BY65" i="7"/>
  <c r="BX65" i="7"/>
  <c r="BW65" i="7"/>
  <c r="BV65" i="7"/>
  <c r="BU65" i="7"/>
  <c r="BT65" i="7"/>
  <c r="BS65" i="7"/>
  <c r="BR65" i="7"/>
  <c r="BQ65" i="7"/>
  <c r="BP65" i="7"/>
  <c r="BO65" i="7"/>
  <c r="BN65" i="7"/>
  <c r="BM65" i="7"/>
  <c r="BL65" i="7"/>
  <c r="BK65" i="7"/>
  <c r="BJ65" i="7"/>
  <c r="BI65" i="7"/>
  <c r="BH65" i="7"/>
  <c r="BG65" i="7"/>
  <c r="BF65" i="7"/>
  <c r="BE65" i="7"/>
  <c r="BD65" i="7"/>
  <c r="BC65" i="7"/>
  <c r="BB65" i="7"/>
  <c r="BA65" i="7"/>
  <c r="AZ65" i="7"/>
  <c r="AY65" i="7"/>
  <c r="AX65" i="7"/>
  <c r="AW65" i="7"/>
  <c r="AV65" i="7"/>
  <c r="AU65" i="7"/>
  <c r="AT65" i="7"/>
  <c r="AS65" i="7"/>
  <c r="AR65" i="7"/>
  <c r="AQ65" i="7"/>
  <c r="AP65" i="7"/>
  <c r="AO65" i="7"/>
  <c r="AN65" i="7"/>
  <c r="AM65" i="7"/>
  <c r="AL65" i="7"/>
  <c r="AK65" i="7"/>
  <c r="AJ65" i="7"/>
  <c r="AI65" i="7"/>
  <c r="AH65" i="7"/>
  <c r="AG65" i="7"/>
  <c r="AF65" i="7"/>
  <c r="AE65" i="7"/>
  <c r="AD65" i="7"/>
  <c r="AC65" i="7"/>
  <c r="AB65" i="7"/>
  <c r="AA65" i="7"/>
  <c r="Z65" i="7"/>
  <c r="Y65" i="7"/>
  <c r="X65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DB64" i="7"/>
  <c r="DA64" i="7"/>
  <c r="CZ64" i="7"/>
  <c r="CY64" i="7"/>
  <c r="CX64" i="7"/>
  <c r="CW64" i="7"/>
  <c r="CV64" i="7"/>
  <c r="CU64" i="7"/>
  <c r="CT64" i="7"/>
  <c r="CS64" i="7"/>
  <c r="CR64" i="7"/>
  <c r="CQ64" i="7"/>
  <c r="CP64" i="7"/>
  <c r="CO64" i="7"/>
  <c r="CN64" i="7"/>
  <c r="CM64" i="7"/>
  <c r="CL64" i="7"/>
  <c r="CK64" i="7"/>
  <c r="CJ64" i="7"/>
  <c r="CI64" i="7"/>
  <c r="CH64" i="7"/>
  <c r="CG64" i="7"/>
  <c r="CF64" i="7"/>
  <c r="CE64" i="7"/>
  <c r="CD64" i="7"/>
  <c r="CC64" i="7"/>
  <c r="CB64" i="7"/>
  <c r="CA64" i="7"/>
  <c r="BZ64" i="7"/>
  <c r="BY64" i="7"/>
  <c r="BX64" i="7"/>
  <c r="BW64" i="7"/>
  <c r="BV64" i="7"/>
  <c r="BU64" i="7"/>
  <c r="BT64" i="7"/>
  <c r="BS64" i="7"/>
  <c r="BR64" i="7"/>
  <c r="BQ64" i="7"/>
  <c r="BP64" i="7"/>
  <c r="BO64" i="7"/>
  <c r="BN64" i="7"/>
  <c r="BM64" i="7"/>
  <c r="BL64" i="7"/>
  <c r="BK64" i="7"/>
  <c r="BJ64" i="7"/>
  <c r="BI64" i="7"/>
  <c r="BH64" i="7"/>
  <c r="BG64" i="7"/>
  <c r="BF64" i="7"/>
  <c r="BE64" i="7"/>
  <c r="BD64" i="7"/>
  <c r="BC64" i="7"/>
  <c r="BB64" i="7"/>
  <c r="BA64" i="7"/>
  <c r="AZ64" i="7"/>
  <c r="AY64" i="7"/>
  <c r="AX64" i="7"/>
  <c r="AW64" i="7"/>
  <c r="AV64" i="7"/>
  <c r="AU64" i="7"/>
  <c r="AT64" i="7"/>
  <c r="AS64" i="7"/>
  <c r="AR64" i="7"/>
  <c r="AQ64" i="7"/>
  <c r="AP64" i="7"/>
  <c r="AO64" i="7"/>
  <c r="AN64" i="7"/>
  <c r="AM64" i="7"/>
  <c r="AL64" i="7"/>
  <c r="AK64" i="7"/>
  <c r="AJ64" i="7"/>
  <c r="AI64" i="7"/>
  <c r="AH64" i="7"/>
  <c r="AG64" i="7"/>
  <c r="AF64" i="7"/>
  <c r="AE64" i="7"/>
  <c r="AD64" i="7"/>
  <c r="AC64" i="7"/>
  <c r="AB64" i="7"/>
  <c r="AA64" i="7"/>
  <c r="Z64" i="7"/>
  <c r="Y64" i="7"/>
  <c r="X64" i="7"/>
  <c r="W64" i="7"/>
  <c r="V64" i="7"/>
  <c r="U64" i="7"/>
  <c r="T64" i="7"/>
  <c r="S64" i="7"/>
  <c r="R64" i="7"/>
  <c r="Q64" i="7"/>
  <c r="P64" i="7"/>
  <c r="O64" i="7"/>
  <c r="N64" i="7"/>
  <c r="M64" i="7"/>
  <c r="L64" i="7"/>
  <c r="K64" i="7"/>
  <c r="J64" i="7"/>
  <c r="I64" i="7"/>
  <c r="H64" i="7"/>
  <c r="G64" i="7"/>
  <c r="DB63" i="7"/>
  <c r="DA63" i="7"/>
  <c r="CZ63" i="7"/>
  <c r="CY63" i="7"/>
  <c r="CX63" i="7"/>
  <c r="CW63" i="7"/>
  <c r="CV63" i="7"/>
  <c r="CU63" i="7"/>
  <c r="CT63" i="7"/>
  <c r="CS63" i="7"/>
  <c r="CR63" i="7"/>
  <c r="CQ63" i="7"/>
  <c r="CP63" i="7"/>
  <c r="CO63" i="7"/>
  <c r="CN63" i="7"/>
  <c r="CM63" i="7"/>
  <c r="CL63" i="7"/>
  <c r="CK63" i="7"/>
  <c r="CJ63" i="7"/>
  <c r="CI63" i="7"/>
  <c r="CH63" i="7"/>
  <c r="CG63" i="7"/>
  <c r="CF63" i="7"/>
  <c r="CE63" i="7"/>
  <c r="CD63" i="7"/>
  <c r="CC63" i="7"/>
  <c r="CB63" i="7"/>
  <c r="CA63" i="7"/>
  <c r="BZ63" i="7"/>
  <c r="BY63" i="7"/>
  <c r="BX63" i="7"/>
  <c r="BW63" i="7"/>
  <c r="BV63" i="7"/>
  <c r="BU63" i="7"/>
  <c r="BT63" i="7"/>
  <c r="BS63" i="7"/>
  <c r="BR63" i="7"/>
  <c r="BQ63" i="7"/>
  <c r="BP63" i="7"/>
  <c r="BO63" i="7"/>
  <c r="BN63" i="7"/>
  <c r="BM63" i="7"/>
  <c r="BL63" i="7"/>
  <c r="BK63" i="7"/>
  <c r="BJ63" i="7"/>
  <c r="BI63" i="7"/>
  <c r="BH63" i="7"/>
  <c r="BG63" i="7"/>
  <c r="BF63" i="7"/>
  <c r="BE63" i="7"/>
  <c r="BD63" i="7"/>
  <c r="BC63" i="7"/>
  <c r="BB63" i="7"/>
  <c r="BA63" i="7"/>
  <c r="AZ63" i="7"/>
  <c r="AY63" i="7"/>
  <c r="AX63" i="7"/>
  <c r="AW63" i="7"/>
  <c r="AV63" i="7"/>
  <c r="AU63" i="7"/>
  <c r="AT63" i="7"/>
  <c r="AS63" i="7"/>
  <c r="AR63" i="7"/>
  <c r="AQ63" i="7"/>
  <c r="AP63" i="7"/>
  <c r="AO63" i="7"/>
  <c r="AN63" i="7"/>
  <c r="AM63" i="7"/>
  <c r="AL63" i="7"/>
  <c r="AK63" i="7"/>
  <c r="AJ63" i="7"/>
  <c r="AI63" i="7"/>
  <c r="AH63" i="7"/>
  <c r="AG63" i="7"/>
  <c r="AF63" i="7"/>
  <c r="AE63" i="7"/>
  <c r="AD63" i="7"/>
  <c r="AC63" i="7"/>
  <c r="AB63" i="7"/>
  <c r="AA63" i="7"/>
  <c r="Z63" i="7"/>
  <c r="Y63" i="7"/>
  <c r="X63" i="7"/>
  <c r="W63" i="7"/>
  <c r="V63" i="7"/>
  <c r="U63" i="7"/>
  <c r="T63" i="7"/>
  <c r="S63" i="7"/>
  <c r="R63" i="7"/>
  <c r="Q63" i="7"/>
  <c r="P63" i="7"/>
  <c r="O63" i="7"/>
  <c r="N63" i="7"/>
  <c r="M63" i="7"/>
  <c r="L63" i="7"/>
  <c r="K63" i="7"/>
  <c r="J63" i="7"/>
  <c r="I63" i="7"/>
  <c r="H63" i="7"/>
  <c r="G63" i="7"/>
  <c r="DB62" i="7"/>
  <c r="DA62" i="7"/>
  <c r="CZ62" i="7"/>
  <c r="CY62" i="7"/>
  <c r="CX62" i="7"/>
  <c r="CW62" i="7"/>
  <c r="CV62" i="7"/>
  <c r="CU62" i="7"/>
  <c r="CT62" i="7"/>
  <c r="CS62" i="7"/>
  <c r="CR62" i="7"/>
  <c r="CQ62" i="7"/>
  <c r="CP62" i="7"/>
  <c r="CO62" i="7"/>
  <c r="CN62" i="7"/>
  <c r="CM62" i="7"/>
  <c r="CL62" i="7"/>
  <c r="CK62" i="7"/>
  <c r="CJ62" i="7"/>
  <c r="CI62" i="7"/>
  <c r="CH62" i="7"/>
  <c r="CG62" i="7"/>
  <c r="CF62" i="7"/>
  <c r="CE62" i="7"/>
  <c r="CD62" i="7"/>
  <c r="CC62" i="7"/>
  <c r="CB62" i="7"/>
  <c r="CA62" i="7"/>
  <c r="BZ62" i="7"/>
  <c r="BY62" i="7"/>
  <c r="BX62" i="7"/>
  <c r="BW62" i="7"/>
  <c r="BV62" i="7"/>
  <c r="BU62" i="7"/>
  <c r="BT62" i="7"/>
  <c r="BS62" i="7"/>
  <c r="BR62" i="7"/>
  <c r="BQ62" i="7"/>
  <c r="BP62" i="7"/>
  <c r="BO62" i="7"/>
  <c r="BN62" i="7"/>
  <c r="BM62" i="7"/>
  <c r="BL62" i="7"/>
  <c r="BK62" i="7"/>
  <c r="BJ62" i="7"/>
  <c r="BI62" i="7"/>
  <c r="BH62" i="7"/>
  <c r="BG62" i="7"/>
  <c r="BF62" i="7"/>
  <c r="BE62" i="7"/>
  <c r="BD62" i="7"/>
  <c r="BC62" i="7"/>
  <c r="BB62" i="7"/>
  <c r="BA62" i="7"/>
  <c r="AZ62" i="7"/>
  <c r="AY62" i="7"/>
  <c r="AX62" i="7"/>
  <c r="AW62" i="7"/>
  <c r="AV62" i="7"/>
  <c r="AU62" i="7"/>
  <c r="AT62" i="7"/>
  <c r="AS62" i="7"/>
  <c r="AR62" i="7"/>
  <c r="AQ62" i="7"/>
  <c r="AP62" i="7"/>
  <c r="AO62" i="7"/>
  <c r="AN62" i="7"/>
  <c r="AM62" i="7"/>
  <c r="AL62" i="7"/>
  <c r="AK62" i="7"/>
  <c r="AJ62" i="7"/>
  <c r="AI62" i="7"/>
  <c r="AH62" i="7"/>
  <c r="AG62" i="7"/>
  <c r="AF62" i="7"/>
  <c r="AE62" i="7"/>
  <c r="AD62" i="7"/>
  <c r="AC62" i="7"/>
  <c r="AB62" i="7"/>
  <c r="AA62" i="7"/>
  <c r="Z62" i="7"/>
  <c r="Y62" i="7"/>
  <c r="X62" i="7"/>
  <c r="W62" i="7"/>
  <c r="V62" i="7"/>
  <c r="U62" i="7"/>
  <c r="T62" i="7"/>
  <c r="S62" i="7"/>
  <c r="R62" i="7"/>
  <c r="Q62" i="7"/>
  <c r="P62" i="7"/>
  <c r="O62" i="7"/>
  <c r="N62" i="7"/>
  <c r="M62" i="7"/>
  <c r="L62" i="7"/>
  <c r="K62" i="7"/>
  <c r="J62" i="7"/>
  <c r="I62" i="7"/>
  <c r="H62" i="7"/>
  <c r="G62" i="7"/>
  <c r="DB61" i="7"/>
  <c r="DA61" i="7"/>
  <c r="CZ61" i="7"/>
  <c r="CY61" i="7"/>
  <c r="CX61" i="7"/>
  <c r="CW61" i="7"/>
  <c r="CV61" i="7"/>
  <c r="CU61" i="7"/>
  <c r="CT61" i="7"/>
  <c r="CS61" i="7"/>
  <c r="CR61" i="7"/>
  <c r="CQ61" i="7"/>
  <c r="CP61" i="7"/>
  <c r="CO61" i="7"/>
  <c r="CN61" i="7"/>
  <c r="CM61" i="7"/>
  <c r="CL61" i="7"/>
  <c r="CK61" i="7"/>
  <c r="CJ61" i="7"/>
  <c r="CI61" i="7"/>
  <c r="CH61" i="7"/>
  <c r="CG61" i="7"/>
  <c r="CF61" i="7"/>
  <c r="CE61" i="7"/>
  <c r="CD61" i="7"/>
  <c r="CC61" i="7"/>
  <c r="CB61" i="7"/>
  <c r="CA61" i="7"/>
  <c r="BZ61" i="7"/>
  <c r="BY61" i="7"/>
  <c r="BX61" i="7"/>
  <c r="BW61" i="7"/>
  <c r="BV61" i="7"/>
  <c r="BU61" i="7"/>
  <c r="BT61" i="7"/>
  <c r="BS61" i="7"/>
  <c r="BR61" i="7"/>
  <c r="BQ61" i="7"/>
  <c r="BP61" i="7"/>
  <c r="BO61" i="7"/>
  <c r="BN61" i="7"/>
  <c r="BM61" i="7"/>
  <c r="BL61" i="7"/>
  <c r="BK61" i="7"/>
  <c r="BJ61" i="7"/>
  <c r="BI61" i="7"/>
  <c r="BH61" i="7"/>
  <c r="BG61" i="7"/>
  <c r="BF61" i="7"/>
  <c r="BE61" i="7"/>
  <c r="BD61" i="7"/>
  <c r="BC61" i="7"/>
  <c r="BB61" i="7"/>
  <c r="BA61" i="7"/>
  <c r="AZ61" i="7"/>
  <c r="AY61" i="7"/>
  <c r="AX61" i="7"/>
  <c r="AW61" i="7"/>
  <c r="AV61" i="7"/>
  <c r="AU61" i="7"/>
  <c r="AT61" i="7"/>
  <c r="AS61" i="7"/>
  <c r="AR61" i="7"/>
  <c r="AQ61" i="7"/>
  <c r="AP61" i="7"/>
  <c r="AO61" i="7"/>
  <c r="AN61" i="7"/>
  <c r="AM61" i="7"/>
  <c r="AL61" i="7"/>
  <c r="AK61" i="7"/>
  <c r="AJ61" i="7"/>
  <c r="AI61" i="7"/>
  <c r="AH61" i="7"/>
  <c r="AG61" i="7"/>
  <c r="AF61" i="7"/>
  <c r="AE61" i="7"/>
  <c r="AD61" i="7"/>
  <c r="AC61" i="7"/>
  <c r="AB61" i="7"/>
  <c r="AA61" i="7"/>
  <c r="Z61" i="7"/>
  <c r="Y61" i="7"/>
  <c r="X61" i="7"/>
  <c r="W61" i="7"/>
  <c r="V61" i="7"/>
  <c r="U61" i="7"/>
  <c r="T61" i="7"/>
  <c r="S61" i="7"/>
  <c r="R61" i="7"/>
  <c r="Q61" i="7"/>
  <c r="P61" i="7"/>
  <c r="O61" i="7"/>
  <c r="N61" i="7"/>
  <c r="M61" i="7"/>
  <c r="L61" i="7"/>
  <c r="K61" i="7"/>
  <c r="J61" i="7"/>
  <c r="I61" i="7"/>
  <c r="H61" i="7"/>
  <c r="G61" i="7"/>
  <c r="DB60" i="7"/>
  <c r="DA60" i="7"/>
  <c r="CZ60" i="7"/>
  <c r="CY60" i="7"/>
  <c r="CX60" i="7"/>
  <c r="CW60" i="7"/>
  <c r="CV60" i="7"/>
  <c r="CU60" i="7"/>
  <c r="CT60" i="7"/>
  <c r="CS60" i="7"/>
  <c r="CR60" i="7"/>
  <c r="CQ60" i="7"/>
  <c r="CP60" i="7"/>
  <c r="CO60" i="7"/>
  <c r="CN60" i="7"/>
  <c r="CM60" i="7"/>
  <c r="CL60" i="7"/>
  <c r="CK60" i="7"/>
  <c r="CJ60" i="7"/>
  <c r="CI60" i="7"/>
  <c r="CH60" i="7"/>
  <c r="CG60" i="7"/>
  <c r="CF60" i="7"/>
  <c r="CE60" i="7"/>
  <c r="CD60" i="7"/>
  <c r="CC60" i="7"/>
  <c r="CB60" i="7"/>
  <c r="CA60" i="7"/>
  <c r="BZ60" i="7"/>
  <c r="BY60" i="7"/>
  <c r="BX60" i="7"/>
  <c r="BW60" i="7"/>
  <c r="BV60" i="7"/>
  <c r="BU60" i="7"/>
  <c r="BT60" i="7"/>
  <c r="BS60" i="7"/>
  <c r="BR60" i="7"/>
  <c r="BQ60" i="7"/>
  <c r="BP60" i="7"/>
  <c r="BO60" i="7"/>
  <c r="BN60" i="7"/>
  <c r="BM60" i="7"/>
  <c r="BL60" i="7"/>
  <c r="BK60" i="7"/>
  <c r="BJ60" i="7"/>
  <c r="BI60" i="7"/>
  <c r="BH60" i="7"/>
  <c r="BG60" i="7"/>
  <c r="BF60" i="7"/>
  <c r="BE60" i="7"/>
  <c r="BD60" i="7"/>
  <c r="BC60" i="7"/>
  <c r="BB60" i="7"/>
  <c r="BA60" i="7"/>
  <c r="AZ60" i="7"/>
  <c r="AY60" i="7"/>
  <c r="AX60" i="7"/>
  <c r="AW60" i="7"/>
  <c r="AV60" i="7"/>
  <c r="AU60" i="7"/>
  <c r="AT60" i="7"/>
  <c r="AS60" i="7"/>
  <c r="AR60" i="7"/>
  <c r="AQ60" i="7"/>
  <c r="AP60" i="7"/>
  <c r="AO60" i="7"/>
  <c r="AN60" i="7"/>
  <c r="AM60" i="7"/>
  <c r="AL60" i="7"/>
  <c r="AK60" i="7"/>
  <c r="AJ60" i="7"/>
  <c r="AI60" i="7"/>
  <c r="AH60" i="7"/>
  <c r="AG60" i="7"/>
  <c r="AF60" i="7"/>
  <c r="AE60" i="7"/>
  <c r="AD60" i="7"/>
  <c r="AC60" i="7"/>
  <c r="AB60" i="7"/>
  <c r="AA60" i="7"/>
  <c r="Z60" i="7"/>
  <c r="Y60" i="7"/>
  <c r="X60" i="7"/>
  <c r="W60" i="7"/>
  <c r="V60" i="7"/>
  <c r="U60" i="7"/>
  <c r="T60" i="7"/>
  <c r="S60" i="7"/>
  <c r="R60" i="7"/>
  <c r="Q60" i="7"/>
  <c r="P60" i="7"/>
  <c r="O60" i="7"/>
  <c r="N60" i="7"/>
  <c r="M60" i="7"/>
  <c r="L60" i="7"/>
  <c r="K60" i="7"/>
  <c r="J60" i="7"/>
  <c r="I60" i="7"/>
  <c r="H60" i="7"/>
  <c r="G60" i="7"/>
  <c r="DB59" i="7"/>
  <c r="DA59" i="7"/>
  <c r="CZ59" i="7"/>
  <c r="CY59" i="7"/>
  <c r="CX59" i="7"/>
  <c r="CW59" i="7"/>
  <c r="CV59" i="7"/>
  <c r="CU59" i="7"/>
  <c r="CT59" i="7"/>
  <c r="CS59" i="7"/>
  <c r="CR59" i="7"/>
  <c r="CQ59" i="7"/>
  <c r="CP59" i="7"/>
  <c r="CO59" i="7"/>
  <c r="CN59" i="7"/>
  <c r="CM59" i="7"/>
  <c r="CL59" i="7"/>
  <c r="CK59" i="7"/>
  <c r="CJ59" i="7"/>
  <c r="CI59" i="7"/>
  <c r="CH59" i="7"/>
  <c r="CG59" i="7"/>
  <c r="CF59" i="7"/>
  <c r="CE59" i="7"/>
  <c r="CD59" i="7"/>
  <c r="CC59" i="7"/>
  <c r="CB59" i="7"/>
  <c r="CA59" i="7"/>
  <c r="BZ59" i="7"/>
  <c r="BY59" i="7"/>
  <c r="BX59" i="7"/>
  <c r="BW59" i="7"/>
  <c r="BV59" i="7"/>
  <c r="BU59" i="7"/>
  <c r="BT59" i="7"/>
  <c r="BS59" i="7"/>
  <c r="BR59" i="7"/>
  <c r="BQ59" i="7"/>
  <c r="BP59" i="7"/>
  <c r="BO59" i="7"/>
  <c r="BN59" i="7"/>
  <c r="BM59" i="7"/>
  <c r="BL59" i="7"/>
  <c r="BK59" i="7"/>
  <c r="BJ59" i="7"/>
  <c r="BI59" i="7"/>
  <c r="BH59" i="7"/>
  <c r="BG59" i="7"/>
  <c r="BF59" i="7"/>
  <c r="BE59" i="7"/>
  <c r="BD59" i="7"/>
  <c r="BC59" i="7"/>
  <c r="BB59" i="7"/>
  <c r="BA59" i="7"/>
  <c r="AZ59" i="7"/>
  <c r="AY59" i="7"/>
  <c r="AX59" i="7"/>
  <c r="AW59" i="7"/>
  <c r="AV59" i="7"/>
  <c r="AU59" i="7"/>
  <c r="AT59" i="7"/>
  <c r="AS59" i="7"/>
  <c r="AR59" i="7"/>
  <c r="AQ59" i="7"/>
  <c r="AP59" i="7"/>
  <c r="AO59" i="7"/>
  <c r="AN59" i="7"/>
  <c r="AM59" i="7"/>
  <c r="AL59" i="7"/>
  <c r="AK59" i="7"/>
  <c r="AJ59" i="7"/>
  <c r="AI59" i="7"/>
  <c r="AH59" i="7"/>
  <c r="AG59" i="7"/>
  <c r="AF59" i="7"/>
  <c r="AE59" i="7"/>
  <c r="AD59" i="7"/>
  <c r="AC59" i="7"/>
  <c r="AB59" i="7"/>
  <c r="AA59" i="7"/>
  <c r="Z59" i="7"/>
  <c r="Y59" i="7"/>
  <c r="X59" i="7"/>
  <c r="W59" i="7"/>
  <c r="V59" i="7"/>
  <c r="U59" i="7"/>
  <c r="T59" i="7"/>
  <c r="S59" i="7"/>
  <c r="R59" i="7"/>
  <c r="Q59" i="7"/>
  <c r="P59" i="7"/>
  <c r="O59" i="7"/>
  <c r="N59" i="7"/>
  <c r="M59" i="7"/>
  <c r="L59" i="7"/>
  <c r="K59" i="7"/>
  <c r="J59" i="7"/>
  <c r="I59" i="7"/>
  <c r="H59" i="7"/>
  <c r="G59" i="7"/>
  <c r="DB58" i="7"/>
  <c r="DA58" i="7"/>
  <c r="CZ58" i="7"/>
  <c r="CY58" i="7"/>
  <c r="CX58" i="7"/>
  <c r="CW58" i="7"/>
  <c r="CV58" i="7"/>
  <c r="CU58" i="7"/>
  <c r="CT58" i="7"/>
  <c r="CS58" i="7"/>
  <c r="CR58" i="7"/>
  <c r="CQ58" i="7"/>
  <c r="CP58" i="7"/>
  <c r="CO58" i="7"/>
  <c r="CN58" i="7"/>
  <c r="CM58" i="7"/>
  <c r="CL58" i="7"/>
  <c r="CK58" i="7"/>
  <c r="CJ58" i="7"/>
  <c r="CI58" i="7"/>
  <c r="CH58" i="7"/>
  <c r="CG58" i="7"/>
  <c r="CF58" i="7"/>
  <c r="CE58" i="7"/>
  <c r="CD58" i="7"/>
  <c r="CC58" i="7"/>
  <c r="CB58" i="7"/>
  <c r="CA58" i="7"/>
  <c r="BZ58" i="7"/>
  <c r="BY58" i="7"/>
  <c r="BX58" i="7"/>
  <c r="BW58" i="7"/>
  <c r="BV58" i="7"/>
  <c r="BU58" i="7"/>
  <c r="BT58" i="7"/>
  <c r="BS58" i="7"/>
  <c r="BR58" i="7"/>
  <c r="BQ58" i="7"/>
  <c r="BP58" i="7"/>
  <c r="BO58" i="7"/>
  <c r="BN58" i="7"/>
  <c r="BM58" i="7"/>
  <c r="BL58" i="7"/>
  <c r="BK58" i="7"/>
  <c r="BJ58" i="7"/>
  <c r="BI58" i="7"/>
  <c r="BH58" i="7"/>
  <c r="BG58" i="7"/>
  <c r="BF58" i="7"/>
  <c r="BE58" i="7"/>
  <c r="BD58" i="7"/>
  <c r="BC58" i="7"/>
  <c r="BB58" i="7"/>
  <c r="BA58" i="7"/>
  <c r="AZ58" i="7"/>
  <c r="AY58" i="7"/>
  <c r="AX58" i="7"/>
  <c r="AW58" i="7"/>
  <c r="AV58" i="7"/>
  <c r="AU58" i="7"/>
  <c r="AT58" i="7"/>
  <c r="AS58" i="7"/>
  <c r="AR58" i="7"/>
  <c r="AQ58" i="7"/>
  <c r="AP58" i="7"/>
  <c r="AO58" i="7"/>
  <c r="AN58" i="7"/>
  <c r="AM58" i="7"/>
  <c r="AL58" i="7"/>
  <c r="AK58" i="7"/>
  <c r="AJ58" i="7"/>
  <c r="AI58" i="7"/>
  <c r="AH58" i="7"/>
  <c r="AG58" i="7"/>
  <c r="AF58" i="7"/>
  <c r="AE58" i="7"/>
  <c r="AD58" i="7"/>
  <c r="AC58" i="7"/>
  <c r="AB58" i="7"/>
  <c r="AA58" i="7"/>
  <c r="Z58" i="7"/>
  <c r="Y58" i="7"/>
  <c r="X58" i="7"/>
  <c r="W58" i="7"/>
  <c r="V58" i="7"/>
  <c r="U58" i="7"/>
  <c r="T58" i="7"/>
  <c r="S58" i="7"/>
  <c r="R58" i="7"/>
  <c r="Q58" i="7"/>
  <c r="P58" i="7"/>
  <c r="O58" i="7"/>
  <c r="N58" i="7"/>
  <c r="M58" i="7"/>
  <c r="L58" i="7"/>
  <c r="K58" i="7"/>
  <c r="J58" i="7"/>
  <c r="I58" i="7"/>
  <c r="H58" i="7"/>
  <c r="G58" i="7"/>
  <c r="DB57" i="7"/>
  <c r="DA57" i="7"/>
  <c r="CZ57" i="7"/>
  <c r="CY57" i="7"/>
  <c r="CX57" i="7"/>
  <c r="CW57" i="7"/>
  <c r="CV57" i="7"/>
  <c r="CU57" i="7"/>
  <c r="CT57" i="7"/>
  <c r="CS57" i="7"/>
  <c r="CR57" i="7"/>
  <c r="CQ57" i="7"/>
  <c r="CP57" i="7"/>
  <c r="CO57" i="7"/>
  <c r="CN57" i="7"/>
  <c r="CM57" i="7"/>
  <c r="CL57" i="7"/>
  <c r="CK57" i="7"/>
  <c r="CJ57" i="7"/>
  <c r="CI57" i="7"/>
  <c r="CH57" i="7"/>
  <c r="CG57" i="7"/>
  <c r="CF57" i="7"/>
  <c r="CE57" i="7"/>
  <c r="CD57" i="7"/>
  <c r="CC57" i="7"/>
  <c r="CB57" i="7"/>
  <c r="CA57" i="7"/>
  <c r="BZ57" i="7"/>
  <c r="BY57" i="7"/>
  <c r="BX57" i="7"/>
  <c r="BW57" i="7"/>
  <c r="BV57" i="7"/>
  <c r="BU57" i="7"/>
  <c r="BT57" i="7"/>
  <c r="BS57" i="7"/>
  <c r="BR57" i="7"/>
  <c r="BQ57" i="7"/>
  <c r="BP57" i="7"/>
  <c r="BO57" i="7"/>
  <c r="BN57" i="7"/>
  <c r="BM57" i="7"/>
  <c r="BL57" i="7"/>
  <c r="BK57" i="7"/>
  <c r="BJ57" i="7"/>
  <c r="BI57" i="7"/>
  <c r="BH57" i="7"/>
  <c r="BG57" i="7"/>
  <c r="BF57" i="7"/>
  <c r="BE57" i="7"/>
  <c r="BD57" i="7"/>
  <c r="BC57" i="7"/>
  <c r="BB57" i="7"/>
  <c r="BA57" i="7"/>
  <c r="AZ57" i="7"/>
  <c r="AY57" i="7"/>
  <c r="AX57" i="7"/>
  <c r="AW57" i="7"/>
  <c r="AV57" i="7"/>
  <c r="AU57" i="7"/>
  <c r="AT57" i="7"/>
  <c r="AS57" i="7"/>
  <c r="AR57" i="7"/>
  <c r="AQ57" i="7"/>
  <c r="AP57" i="7"/>
  <c r="AO57" i="7"/>
  <c r="AN57" i="7"/>
  <c r="AM57" i="7"/>
  <c r="AL57" i="7"/>
  <c r="AK57" i="7"/>
  <c r="AJ57" i="7"/>
  <c r="AI57" i="7"/>
  <c r="AH57" i="7"/>
  <c r="AG57" i="7"/>
  <c r="AF57" i="7"/>
  <c r="AE57" i="7"/>
  <c r="AD57" i="7"/>
  <c r="AC57" i="7"/>
  <c r="AB57" i="7"/>
  <c r="AA57" i="7"/>
  <c r="Z57" i="7"/>
  <c r="Y57" i="7"/>
  <c r="X57" i="7"/>
  <c r="W57" i="7"/>
  <c r="V57" i="7"/>
  <c r="U57" i="7"/>
  <c r="T57" i="7"/>
  <c r="S57" i="7"/>
  <c r="R57" i="7"/>
  <c r="Q57" i="7"/>
  <c r="P57" i="7"/>
  <c r="O57" i="7"/>
  <c r="N57" i="7"/>
  <c r="M57" i="7"/>
  <c r="L57" i="7"/>
  <c r="K57" i="7"/>
  <c r="J57" i="7"/>
  <c r="I57" i="7"/>
  <c r="H57" i="7"/>
  <c r="G57" i="7"/>
  <c r="DB56" i="7"/>
  <c r="DA56" i="7"/>
  <c r="CZ56" i="7"/>
  <c r="CY56" i="7"/>
  <c r="CX56" i="7"/>
  <c r="CW56" i="7"/>
  <c r="CV56" i="7"/>
  <c r="CU56" i="7"/>
  <c r="CT56" i="7"/>
  <c r="CS56" i="7"/>
  <c r="CR56" i="7"/>
  <c r="CQ56" i="7"/>
  <c r="CP56" i="7"/>
  <c r="CO56" i="7"/>
  <c r="CN56" i="7"/>
  <c r="CM56" i="7"/>
  <c r="CL56" i="7"/>
  <c r="CK56" i="7"/>
  <c r="CJ56" i="7"/>
  <c r="CI56" i="7"/>
  <c r="CH56" i="7"/>
  <c r="CG56" i="7"/>
  <c r="CF56" i="7"/>
  <c r="CE56" i="7"/>
  <c r="CD56" i="7"/>
  <c r="CC56" i="7"/>
  <c r="CB56" i="7"/>
  <c r="CA56" i="7"/>
  <c r="BZ56" i="7"/>
  <c r="BY56" i="7"/>
  <c r="BX56" i="7"/>
  <c r="BW56" i="7"/>
  <c r="BV56" i="7"/>
  <c r="BU56" i="7"/>
  <c r="BT56" i="7"/>
  <c r="BS56" i="7"/>
  <c r="BR56" i="7"/>
  <c r="BQ56" i="7"/>
  <c r="BP56" i="7"/>
  <c r="BO56" i="7"/>
  <c r="BN56" i="7"/>
  <c r="BM56" i="7"/>
  <c r="BL56" i="7"/>
  <c r="BK56" i="7"/>
  <c r="BJ56" i="7"/>
  <c r="BI56" i="7"/>
  <c r="BH56" i="7"/>
  <c r="BG56" i="7"/>
  <c r="BF56" i="7"/>
  <c r="BE56" i="7"/>
  <c r="BD56" i="7"/>
  <c r="BC56" i="7"/>
  <c r="BB56" i="7"/>
  <c r="BA56" i="7"/>
  <c r="AZ56" i="7"/>
  <c r="AY56" i="7"/>
  <c r="AX56" i="7"/>
  <c r="AW56" i="7"/>
  <c r="AV56" i="7"/>
  <c r="AU56" i="7"/>
  <c r="AT56" i="7"/>
  <c r="AS56" i="7"/>
  <c r="AR56" i="7"/>
  <c r="AQ56" i="7"/>
  <c r="AP56" i="7"/>
  <c r="AO56" i="7"/>
  <c r="AN56" i="7"/>
  <c r="AM56" i="7"/>
  <c r="AL56" i="7"/>
  <c r="AK56" i="7"/>
  <c r="AJ56" i="7"/>
  <c r="AI56" i="7"/>
  <c r="AH56" i="7"/>
  <c r="AG56" i="7"/>
  <c r="AF56" i="7"/>
  <c r="AE56" i="7"/>
  <c r="AD56" i="7"/>
  <c r="AC56" i="7"/>
  <c r="AB56" i="7"/>
  <c r="AA56" i="7"/>
  <c r="Z56" i="7"/>
  <c r="Y56" i="7"/>
  <c r="X56" i="7"/>
  <c r="W56" i="7"/>
  <c r="V56" i="7"/>
  <c r="U56" i="7"/>
  <c r="T56" i="7"/>
  <c r="S56" i="7"/>
  <c r="R56" i="7"/>
  <c r="Q56" i="7"/>
  <c r="P56" i="7"/>
  <c r="O56" i="7"/>
  <c r="N56" i="7"/>
  <c r="M56" i="7"/>
  <c r="L56" i="7"/>
  <c r="K56" i="7"/>
  <c r="J56" i="7"/>
  <c r="I56" i="7"/>
  <c r="H56" i="7"/>
  <c r="G56" i="7"/>
  <c r="DB55" i="7"/>
  <c r="DA55" i="7"/>
  <c r="CZ55" i="7"/>
  <c r="CY55" i="7"/>
  <c r="CX55" i="7"/>
  <c r="CW55" i="7"/>
  <c r="CV55" i="7"/>
  <c r="CU55" i="7"/>
  <c r="CT55" i="7"/>
  <c r="CS55" i="7"/>
  <c r="CR55" i="7"/>
  <c r="CQ55" i="7"/>
  <c r="CP55" i="7"/>
  <c r="CO55" i="7"/>
  <c r="CN55" i="7"/>
  <c r="CM55" i="7"/>
  <c r="CL55" i="7"/>
  <c r="CK55" i="7"/>
  <c r="CJ55" i="7"/>
  <c r="CI55" i="7"/>
  <c r="CH55" i="7"/>
  <c r="CG55" i="7"/>
  <c r="CF55" i="7"/>
  <c r="CE55" i="7"/>
  <c r="CD55" i="7"/>
  <c r="CC55" i="7"/>
  <c r="CB55" i="7"/>
  <c r="CA55" i="7"/>
  <c r="BZ55" i="7"/>
  <c r="BY55" i="7"/>
  <c r="BX55" i="7"/>
  <c r="BW55" i="7"/>
  <c r="BV55" i="7"/>
  <c r="BU55" i="7"/>
  <c r="BT55" i="7"/>
  <c r="BS55" i="7"/>
  <c r="BR55" i="7"/>
  <c r="BQ55" i="7"/>
  <c r="BP55" i="7"/>
  <c r="BO55" i="7"/>
  <c r="BN55" i="7"/>
  <c r="BM55" i="7"/>
  <c r="BL55" i="7"/>
  <c r="BK55" i="7"/>
  <c r="BJ55" i="7"/>
  <c r="BI55" i="7"/>
  <c r="BH55" i="7"/>
  <c r="BG55" i="7"/>
  <c r="BF55" i="7"/>
  <c r="BE55" i="7"/>
  <c r="BD55" i="7"/>
  <c r="BC55" i="7"/>
  <c r="BB55" i="7"/>
  <c r="BA55" i="7"/>
  <c r="AZ55" i="7"/>
  <c r="AY55" i="7"/>
  <c r="AX55" i="7"/>
  <c r="AW55" i="7"/>
  <c r="AV55" i="7"/>
  <c r="AU55" i="7"/>
  <c r="AT55" i="7"/>
  <c r="AS55" i="7"/>
  <c r="AR55" i="7"/>
  <c r="AQ55" i="7"/>
  <c r="AP55" i="7"/>
  <c r="AO55" i="7"/>
  <c r="AN55" i="7"/>
  <c r="AM55" i="7"/>
  <c r="AL55" i="7"/>
  <c r="AK55" i="7"/>
  <c r="AJ55" i="7"/>
  <c r="AI55" i="7"/>
  <c r="AH55" i="7"/>
  <c r="AG55" i="7"/>
  <c r="AF55" i="7"/>
  <c r="AE55" i="7"/>
  <c r="AD55" i="7"/>
  <c r="AC55" i="7"/>
  <c r="AB55" i="7"/>
  <c r="AA55" i="7"/>
  <c r="Z55" i="7"/>
  <c r="Y55" i="7"/>
  <c r="X55" i="7"/>
  <c r="W55" i="7"/>
  <c r="V55" i="7"/>
  <c r="U55" i="7"/>
  <c r="T55" i="7"/>
  <c r="S55" i="7"/>
  <c r="R55" i="7"/>
  <c r="Q55" i="7"/>
  <c r="P55" i="7"/>
  <c r="O55" i="7"/>
  <c r="N55" i="7"/>
  <c r="M55" i="7"/>
  <c r="L55" i="7"/>
  <c r="K55" i="7"/>
  <c r="J55" i="7"/>
  <c r="I55" i="7"/>
  <c r="H55" i="7"/>
  <c r="G55" i="7"/>
  <c r="DB54" i="7"/>
  <c r="DA54" i="7"/>
  <c r="CZ54" i="7"/>
  <c r="CY54" i="7"/>
  <c r="CX54" i="7"/>
  <c r="CW54" i="7"/>
  <c r="CV54" i="7"/>
  <c r="CU54" i="7"/>
  <c r="CT54" i="7"/>
  <c r="CS54" i="7"/>
  <c r="CR54" i="7"/>
  <c r="CQ54" i="7"/>
  <c r="CP54" i="7"/>
  <c r="CO54" i="7"/>
  <c r="CN54" i="7"/>
  <c r="CM54" i="7"/>
  <c r="CL54" i="7"/>
  <c r="CK54" i="7"/>
  <c r="CJ54" i="7"/>
  <c r="CI54" i="7"/>
  <c r="CH54" i="7"/>
  <c r="CG54" i="7"/>
  <c r="CF54" i="7"/>
  <c r="CE54" i="7"/>
  <c r="CD54" i="7"/>
  <c r="CC54" i="7"/>
  <c r="CB54" i="7"/>
  <c r="CA54" i="7"/>
  <c r="BZ54" i="7"/>
  <c r="BY54" i="7"/>
  <c r="BX54" i="7"/>
  <c r="BW54" i="7"/>
  <c r="BV54" i="7"/>
  <c r="BU54" i="7"/>
  <c r="BT54" i="7"/>
  <c r="BS54" i="7"/>
  <c r="BR54" i="7"/>
  <c r="BQ54" i="7"/>
  <c r="BP54" i="7"/>
  <c r="BO54" i="7"/>
  <c r="BN54" i="7"/>
  <c r="BM54" i="7"/>
  <c r="BL54" i="7"/>
  <c r="BK54" i="7"/>
  <c r="BJ54" i="7"/>
  <c r="BI54" i="7"/>
  <c r="BH54" i="7"/>
  <c r="BG54" i="7"/>
  <c r="BF54" i="7"/>
  <c r="BE54" i="7"/>
  <c r="BD54" i="7"/>
  <c r="BC54" i="7"/>
  <c r="BB54" i="7"/>
  <c r="BA54" i="7"/>
  <c r="AZ54" i="7"/>
  <c r="AY54" i="7"/>
  <c r="AX54" i="7"/>
  <c r="AW54" i="7"/>
  <c r="AV54" i="7"/>
  <c r="AU54" i="7"/>
  <c r="AT54" i="7"/>
  <c r="AS54" i="7"/>
  <c r="AR54" i="7"/>
  <c r="AQ54" i="7"/>
  <c r="AP54" i="7"/>
  <c r="AO54" i="7"/>
  <c r="AN54" i="7"/>
  <c r="AM54" i="7"/>
  <c r="AL54" i="7"/>
  <c r="AK54" i="7"/>
  <c r="AJ54" i="7"/>
  <c r="AI54" i="7"/>
  <c r="AH54" i="7"/>
  <c r="AG54" i="7"/>
  <c r="AF54" i="7"/>
  <c r="AE54" i="7"/>
  <c r="AD54" i="7"/>
  <c r="AC54" i="7"/>
  <c r="AB54" i="7"/>
  <c r="AA54" i="7"/>
  <c r="Z54" i="7"/>
  <c r="Y54" i="7"/>
  <c r="X54" i="7"/>
  <c r="W54" i="7"/>
  <c r="V54" i="7"/>
  <c r="U54" i="7"/>
  <c r="T54" i="7"/>
  <c r="S54" i="7"/>
  <c r="R54" i="7"/>
  <c r="Q54" i="7"/>
  <c r="P54" i="7"/>
  <c r="O54" i="7"/>
  <c r="N54" i="7"/>
  <c r="M54" i="7"/>
  <c r="L54" i="7"/>
  <c r="K54" i="7"/>
  <c r="J54" i="7"/>
  <c r="I54" i="7"/>
  <c r="H54" i="7"/>
  <c r="G54" i="7"/>
  <c r="DB53" i="7"/>
  <c r="DA53" i="7"/>
  <c r="CZ53" i="7"/>
  <c r="CY53" i="7"/>
  <c r="CX53" i="7"/>
  <c r="CW53" i="7"/>
  <c r="CV53" i="7"/>
  <c r="CU53" i="7"/>
  <c r="CT53" i="7"/>
  <c r="CS53" i="7"/>
  <c r="CR53" i="7"/>
  <c r="CQ53" i="7"/>
  <c r="CP53" i="7"/>
  <c r="CO53" i="7"/>
  <c r="CN53" i="7"/>
  <c r="CM53" i="7"/>
  <c r="CL53" i="7"/>
  <c r="CK53" i="7"/>
  <c r="CJ53" i="7"/>
  <c r="CI53" i="7"/>
  <c r="CH53" i="7"/>
  <c r="CG53" i="7"/>
  <c r="CF53" i="7"/>
  <c r="CE53" i="7"/>
  <c r="CD53" i="7"/>
  <c r="CC53" i="7"/>
  <c r="CB53" i="7"/>
  <c r="CA53" i="7"/>
  <c r="BZ53" i="7"/>
  <c r="BY53" i="7"/>
  <c r="BX53" i="7"/>
  <c r="BW53" i="7"/>
  <c r="BV53" i="7"/>
  <c r="BU53" i="7"/>
  <c r="BT53" i="7"/>
  <c r="BS53" i="7"/>
  <c r="BR53" i="7"/>
  <c r="BQ53" i="7"/>
  <c r="BP53" i="7"/>
  <c r="BO53" i="7"/>
  <c r="BN53" i="7"/>
  <c r="BM53" i="7"/>
  <c r="BL53" i="7"/>
  <c r="BK53" i="7"/>
  <c r="BJ53" i="7"/>
  <c r="BI53" i="7"/>
  <c r="BH53" i="7"/>
  <c r="BG53" i="7"/>
  <c r="BF53" i="7"/>
  <c r="BE53" i="7"/>
  <c r="BD53" i="7"/>
  <c r="BC53" i="7"/>
  <c r="BB53" i="7"/>
  <c r="BA53" i="7"/>
  <c r="AZ53" i="7"/>
  <c r="AY53" i="7"/>
  <c r="AX53" i="7"/>
  <c r="AW53" i="7"/>
  <c r="AV53" i="7"/>
  <c r="AU53" i="7"/>
  <c r="AT53" i="7"/>
  <c r="AS53" i="7"/>
  <c r="AR53" i="7"/>
  <c r="AQ53" i="7"/>
  <c r="AP53" i="7"/>
  <c r="AO53" i="7"/>
  <c r="AN53" i="7"/>
  <c r="AM53" i="7"/>
  <c r="AL53" i="7"/>
  <c r="AK53" i="7"/>
  <c r="AJ53" i="7"/>
  <c r="AI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L53" i="7"/>
  <c r="K53" i="7"/>
  <c r="J53" i="7"/>
  <c r="I53" i="7"/>
  <c r="H53" i="7"/>
  <c r="G53" i="7"/>
  <c r="DB52" i="7"/>
  <c r="DA52" i="7"/>
  <c r="CZ52" i="7"/>
  <c r="CY52" i="7"/>
  <c r="CX52" i="7"/>
  <c r="CW52" i="7"/>
  <c r="CV52" i="7"/>
  <c r="CU52" i="7"/>
  <c r="CT52" i="7"/>
  <c r="CS52" i="7"/>
  <c r="CR52" i="7"/>
  <c r="CQ52" i="7"/>
  <c r="CP52" i="7"/>
  <c r="CO52" i="7"/>
  <c r="CN52" i="7"/>
  <c r="CM52" i="7"/>
  <c r="CL52" i="7"/>
  <c r="CK52" i="7"/>
  <c r="CJ52" i="7"/>
  <c r="CI52" i="7"/>
  <c r="CH52" i="7"/>
  <c r="CG52" i="7"/>
  <c r="CF52" i="7"/>
  <c r="CE52" i="7"/>
  <c r="CD52" i="7"/>
  <c r="CC52" i="7"/>
  <c r="CB52" i="7"/>
  <c r="CA52" i="7"/>
  <c r="BZ52" i="7"/>
  <c r="BY52" i="7"/>
  <c r="BX52" i="7"/>
  <c r="BW52" i="7"/>
  <c r="BV52" i="7"/>
  <c r="BU52" i="7"/>
  <c r="BT52" i="7"/>
  <c r="BS52" i="7"/>
  <c r="BR52" i="7"/>
  <c r="BQ52" i="7"/>
  <c r="BP52" i="7"/>
  <c r="BO52" i="7"/>
  <c r="BN52" i="7"/>
  <c r="BM52" i="7"/>
  <c r="BL52" i="7"/>
  <c r="BK52" i="7"/>
  <c r="BJ52" i="7"/>
  <c r="BI52" i="7"/>
  <c r="BH52" i="7"/>
  <c r="BG52" i="7"/>
  <c r="BF52" i="7"/>
  <c r="BE52" i="7"/>
  <c r="BD52" i="7"/>
  <c r="BC52" i="7"/>
  <c r="BB52" i="7"/>
  <c r="BA52" i="7"/>
  <c r="AZ52" i="7"/>
  <c r="AY52" i="7"/>
  <c r="AX52" i="7"/>
  <c r="AW52" i="7"/>
  <c r="AV52" i="7"/>
  <c r="AU52" i="7"/>
  <c r="AT52" i="7"/>
  <c r="AS52" i="7"/>
  <c r="AR52" i="7"/>
  <c r="AQ52" i="7"/>
  <c r="AP52" i="7"/>
  <c r="AO52" i="7"/>
  <c r="AN52" i="7"/>
  <c r="AM52" i="7"/>
  <c r="AL52" i="7"/>
  <c r="AK52" i="7"/>
  <c r="AJ52" i="7"/>
  <c r="AI52" i="7"/>
  <c r="AH52" i="7"/>
  <c r="AG52" i="7"/>
  <c r="AF52" i="7"/>
  <c r="AE52" i="7"/>
  <c r="AD52" i="7"/>
  <c r="AC52" i="7"/>
  <c r="AB52" i="7"/>
  <c r="AA52" i="7"/>
  <c r="Z52" i="7"/>
  <c r="Y52" i="7"/>
  <c r="X52" i="7"/>
  <c r="W52" i="7"/>
  <c r="V52" i="7"/>
  <c r="U52" i="7"/>
  <c r="T52" i="7"/>
  <c r="S52" i="7"/>
  <c r="R52" i="7"/>
  <c r="Q52" i="7"/>
  <c r="P52" i="7"/>
  <c r="O52" i="7"/>
  <c r="N52" i="7"/>
  <c r="M52" i="7"/>
  <c r="L52" i="7"/>
  <c r="K52" i="7"/>
  <c r="J52" i="7"/>
  <c r="I52" i="7"/>
  <c r="H52" i="7"/>
  <c r="G52" i="7"/>
  <c r="DB51" i="7"/>
  <c r="DA51" i="7"/>
  <c r="CZ51" i="7"/>
  <c r="CY51" i="7"/>
  <c r="CX51" i="7"/>
  <c r="CW51" i="7"/>
  <c r="CV51" i="7"/>
  <c r="CU51" i="7"/>
  <c r="CT51" i="7"/>
  <c r="CS51" i="7"/>
  <c r="CR51" i="7"/>
  <c r="CQ51" i="7"/>
  <c r="CP51" i="7"/>
  <c r="CO51" i="7"/>
  <c r="CN51" i="7"/>
  <c r="CM51" i="7"/>
  <c r="CL51" i="7"/>
  <c r="CK51" i="7"/>
  <c r="CJ51" i="7"/>
  <c r="CI51" i="7"/>
  <c r="CH51" i="7"/>
  <c r="CG51" i="7"/>
  <c r="CF51" i="7"/>
  <c r="CE51" i="7"/>
  <c r="CD51" i="7"/>
  <c r="CC51" i="7"/>
  <c r="CB51" i="7"/>
  <c r="CA51" i="7"/>
  <c r="BZ51" i="7"/>
  <c r="BY51" i="7"/>
  <c r="BX51" i="7"/>
  <c r="BW51" i="7"/>
  <c r="BV51" i="7"/>
  <c r="BU51" i="7"/>
  <c r="BT51" i="7"/>
  <c r="BS51" i="7"/>
  <c r="BR51" i="7"/>
  <c r="BQ51" i="7"/>
  <c r="BP51" i="7"/>
  <c r="BO51" i="7"/>
  <c r="BN51" i="7"/>
  <c r="BM51" i="7"/>
  <c r="BL51" i="7"/>
  <c r="BK51" i="7"/>
  <c r="BJ51" i="7"/>
  <c r="BI51" i="7"/>
  <c r="BH51" i="7"/>
  <c r="BG51" i="7"/>
  <c r="BF51" i="7"/>
  <c r="BE51" i="7"/>
  <c r="BD51" i="7"/>
  <c r="BC51" i="7"/>
  <c r="BB51" i="7"/>
  <c r="BA51" i="7"/>
  <c r="AZ51" i="7"/>
  <c r="AY51" i="7"/>
  <c r="AX51" i="7"/>
  <c r="AW51" i="7"/>
  <c r="AV51" i="7"/>
  <c r="AU51" i="7"/>
  <c r="AT51" i="7"/>
  <c r="AS51" i="7"/>
  <c r="AR51" i="7"/>
  <c r="AQ51" i="7"/>
  <c r="AP51" i="7"/>
  <c r="AO51" i="7"/>
  <c r="AN51" i="7"/>
  <c r="AM51" i="7"/>
  <c r="AL51" i="7"/>
  <c r="AK51" i="7"/>
  <c r="AJ51" i="7"/>
  <c r="AI51" i="7"/>
  <c r="AH51" i="7"/>
  <c r="AG51" i="7"/>
  <c r="AF51" i="7"/>
  <c r="AE51" i="7"/>
  <c r="AD51" i="7"/>
  <c r="AC51" i="7"/>
  <c r="AB51" i="7"/>
  <c r="AA51" i="7"/>
  <c r="Z51" i="7"/>
  <c r="Y51" i="7"/>
  <c r="X51" i="7"/>
  <c r="W51" i="7"/>
  <c r="V51" i="7"/>
  <c r="U51" i="7"/>
  <c r="T51" i="7"/>
  <c r="S51" i="7"/>
  <c r="R51" i="7"/>
  <c r="Q51" i="7"/>
  <c r="P51" i="7"/>
  <c r="O51" i="7"/>
  <c r="N51" i="7"/>
  <c r="M51" i="7"/>
  <c r="L51" i="7"/>
  <c r="K51" i="7"/>
  <c r="J51" i="7"/>
  <c r="I51" i="7"/>
  <c r="H51" i="7"/>
  <c r="G51" i="7"/>
  <c r="DB50" i="7"/>
  <c r="DA50" i="7"/>
  <c r="CZ50" i="7"/>
  <c r="CY50" i="7"/>
  <c r="CX50" i="7"/>
  <c r="CW50" i="7"/>
  <c r="CV50" i="7"/>
  <c r="CU50" i="7"/>
  <c r="CT50" i="7"/>
  <c r="CS50" i="7"/>
  <c r="CR50" i="7"/>
  <c r="CQ50" i="7"/>
  <c r="CP50" i="7"/>
  <c r="CO50" i="7"/>
  <c r="CN50" i="7"/>
  <c r="CM50" i="7"/>
  <c r="CL50" i="7"/>
  <c r="CK50" i="7"/>
  <c r="CJ50" i="7"/>
  <c r="CI50" i="7"/>
  <c r="CH50" i="7"/>
  <c r="CG50" i="7"/>
  <c r="CF50" i="7"/>
  <c r="CE50" i="7"/>
  <c r="CD50" i="7"/>
  <c r="CC50" i="7"/>
  <c r="CB50" i="7"/>
  <c r="CA50" i="7"/>
  <c r="BZ50" i="7"/>
  <c r="BY50" i="7"/>
  <c r="BX50" i="7"/>
  <c r="BW50" i="7"/>
  <c r="BV50" i="7"/>
  <c r="BU50" i="7"/>
  <c r="BT50" i="7"/>
  <c r="BS50" i="7"/>
  <c r="BR50" i="7"/>
  <c r="BQ50" i="7"/>
  <c r="BP50" i="7"/>
  <c r="BO50" i="7"/>
  <c r="BN50" i="7"/>
  <c r="BM50" i="7"/>
  <c r="BL50" i="7"/>
  <c r="BK50" i="7"/>
  <c r="BJ50" i="7"/>
  <c r="BI50" i="7"/>
  <c r="BH50" i="7"/>
  <c r="BG50" i="7"/>
  <c r="BF50" i="7"/>
  <c r="BE50" i="7"/>
  <c r="BD50" i="7"/>
  <c r="BC50" i="7"/>
  <c r="BB50" i="7"/>
  <c r="BA50" i="7"/>
  <c r="AZ50" i="7"/>
  <c r="AY50" i="7"/>
  <c r="AX50" i="7"/>
  <c r="AW50" i="7"/>
  <c r="AV50" i="7"/>
  <c r="AU50" i="7"/>
  <c r="AT50" i="7"/>
  <c r="AS50" i="7"/>
  <c r="AR50" i="7"/>
  <c r="AQ50" i="7"/>
  <c r="AP50" i="7"/>
  <c r="AO50" i="7"/>
  <c r="AN50" i="7"/>
  <c r="AM50" i="7"/>
  <c r="AL50" i="7"/>
  <c r="AK50" i="7"/>
  <c r="AJ50" i="7"/>
  <c r="AI50" i="7"/>
  <c r="AH50" i="7"/>
  <c r="AG50" i="7"/>
  <c r="AF50" i="7"/>
  <c r="AE50" i="7"/>
  <c r="AD50" i="7"/>
  <c r="AC50" i="7"/>
  <c r="AB50" i="7"/>
  <c r="AA50" i="7"/>
  <c r="Z50" i="7"/>
  <c r="Y50" i="7"/>
  <c r="X50" i="7"/>
  <c r="W50" i="7"/>
  <c r="V50" i="7"/>
  <c r="U50" i="7"/>
  <c r="T50" i="7"/>
  <c r="S50" i="7"/>
  <c r="R50" i="7"/>
  <c r="Q50" i="7"/>
  <c r="P50" i="7"/>
  <c r="O50" i="7"/>
  <c r="N50" i="7"/>
  <c r="M50" i="7"/>
  <c r="L50" i="7"/>
  <c r="K50" i="7"/>
  <c r="J50" i="7"/>
  <c r="I50" i="7"/>
  <c r="H50" i="7"/>
  <c r="G50" i="7"/>
  <c r="B3" i="9"/>
  <c r="B4" i="9"/>
  <c r="B5" i="9"/>
  <c r="B6" i="9"/>
  <c r="B7" i="9"/>
  <c r="B8" i="9"/>
  <c r="B9" i="9"/>
  <c r="B10" i="9"/>
  <c r="B11" i="9"/>
  <c r="B12" i="9"/>
  <c r="B13" i="9"/>
  <c r="B14" i="9"/>
  <c r="B15" i="9"/>
  <c r="B16" i="9"/>
  <c r="B17" i="9"/>
  <c r="B18" i="9"/>
  <c r="B19" i="9"/>
  <c r="B20" i="9"/>
  <c r="B21" i="9"/>
  <c r="B22" i="9"/>
  <c r="B23" i="9"/>
  <c r="B2" i="9"/>
  <c r="DB47" i="7"/>
  <c r="DA47" i="7"/>
  <c r="CZ47" i="7"/>
  <c r="CY47" i="7"/>
  <c r="CX47" i="7"/>
  <c r="CW47" i="7"/>
  <c r="CV47" i="7"/>
  <c r="CU47" i="7"/>
  <c r="CT47" i="7"/>
  <c r="CS47" i="7"/>
  <c r="CR47" i="7"/>
  <c r="CQ47" i="7"/>
  <c r="CP47" i="7"/>
  <c r="CO47" i="7"/>
  <c r="CN47" i="7"/>
  <c r="CM47" i="7"/>
  <c r="CL47" i="7"/>
  <c r="CK47" i="7"/>
  <c r="CJ47" i="7"/>
  <c r="CI47" i="7"/>
  <c r="CH47" i="7"/>
  <c r="CG47" i="7"/>
  <c r="CF47" i="7"/>
  <c r="CE47" i="7"/>
  <c r="CD47" i="7"/>
  <c r="CC47" i="7"/>
  <c r="CB47" i="7"/>
  <c r="CA47" i="7"/>
  <c r="BZ47" i="7"/>
  <c r="BY47" i="7"/>
  <c r="BX47" i="7"/>
  <c r="BW47" i="7"/>
  <c r="BV47" i="7"/>
  <c r="BU47" i="7"/>
  <c r="BT47" i="7"/>
  <c r="BS47" i="7"/>
  <c r="BR47" i="7"/>
  <c r="BQ47" i="7"/>
  <c r="BP47" i="7"/>
  <c r="BO47" i="7"/>
  <c r="BN47" i="7"/>
  <c r="BM47" i="7"/>
  <c r="BL47" i="7"/>
  <c r="BK47" i="7"/>
  <c r="BJ47" i="7"/>
  <c r="BI47" i="7"/>
  <c r="BH47" i="7"/>
  <c r="BG47" i="7"/>
  <c r="BF47" i="7"/>
  <c r="BE47" i="7"/>
  <c r="BD47" i="7"/>
  <c r="BC47" i="7"/>
  <c r="BB47" i="7"/>
  <c r="BA47" i="7"/>
  <c r="AZ47" i="7"/>
  <c r="AY47" i="7"/>
  <c r="AX47" i="7"/>
  <c r="AW47" i="7"/>
  <c r="AV47" i="7"/>
  <c r="AU47" i="7"/>
  <c r="AT47" i="7"/>
  <c r="AS47" i="7"/>
  <c r="AR47" i="7"/>
  <c r="AQ47" i="7"/>
  <c r="AP47" i="7"/>
  <c r="AO47" i="7"/>
  <c r="AN47" i="7"/>
  <c r="AM47" i="7"/>
  <c r="AL47" i="7"/>
  <c r="AK47" i="7"/>
  <c r="AJ47" i="7"/>
  <c r="AI47" i="7"/>
  <c r="AH47" i="7"/>
  <c r="AG47" i="7"/>
  <c r="AF47" i="7"/>
  <c r="AE47" i="7"/>
  <c r="AD47" i="7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DB46" i="7"/>
  <c r="DA46" i="7"/>
  <c r="CZ46" i="7"/>
  <c r="CY46" i="7"/>
  <c r="CX46" i="7"/>
  <c r="CW46" i="7"/>
  <c r="CV46" i="7"/>
  <c r="CU46" i="7"/>
  <c r="CT46" i="7"/>
  <c r="CS46" i="7"/>
  <c r="CR46" i="7"/>
  <c r="CQ46" i="7"/>
  <c r="CP46" i="7"/>
  <c r="CO46" i="7"/>
  <c r="CN46" i="7"/>
  <c r="CM46" i="7"/>
  <c r="CL46" i="7"/>
  <c r="CK46" i="7"/>
  <c r="CJ46" i="7"/>
  <c r="CI46" i="7"/>
  <c r="CH46" i="7"/>
  <c r="CG46" i="7"/>
  <c r="CF46" i="7"/>
  <c r="CE46" i="7"/>
  <c r="CD46" i="7"/>
  <c r="CC46" i="7"/>
  <c r="CB46" i="7"/>
  <c r="CA46" i="7"/>
  <c r="BZ46" i="7"/>
  <c r="BY46" i="7"/>
  <c r="BX46" i="7"/>
  <c r="BW46" i="7"/>
  <c r="BV46" i="7"/>
  <c r="BU46" i="7"/>
  <c r="BT46" i="7"/>
  <c r="BS46" i="7"/>
  <c r="BR46" i="7"/>
  <c r="BQ46" i="7"/>
  <c r="BP46" i="7"/>
  <c r="BO46" i="7"/>
  <c r="BN46" i="7"/>
  <c r="BM46" i="7"/>
  <c r="BL46" i="7"/>
  <c r="BK46" i="7"/>
  <c r="BJ46" i="7"/>
  <c r="BI46" i="7"/>
  <c r="BH46" i="7"/>
  <c r="BG46" i="7"/>
  <c r="BF46" i="7"/>
  <c r="BE46" i="7"/>
  <c r="BD46" i="7"/>
  <c r="BC46" i="7"/>
  <c r="BB46" i="7"/>
  <c r="BA46" i="7"/>
  <c r="AZ46" i="7"/>
  <c r="AY46" i="7"/>
  <c r="AX46" i="7"/>
  <c r="AW46" i="7"/>
  <c r="AV46" i="7"/>
  <c r="AU46" i="7"/>
  <c r="AT46" i="7"/>
  <c r="AS46" i="7"/>
  <c r="AR46" i="7"/>
  <c r="AQ46" i="7"/>
  <c r="AP46" i="7"/>
  <c r="AO46" i="7"/>
  <c r="AN46" i="7"/>
  <c r="AM46" i="7"/>
  <c r="AL46" i="7"/>
  <c r="AK46" i="7"/>
  <c r="AJ46" i="7"/>
  <c r="AI46" i="7"/>
  <c r="AH46" i="7"/>
  <c r="AG46" i="7"/>
  <c r="AF46" i="7"/>
  <c r="AE46" i="7"/>
  <c r="AD46" i="7"/>
  <c r="AC46" i="7"/>
  <c r="AB46" i="7"/>
  <c r="AA46" i="7"/>
  <c r="Z46" i="7"/>
  <c r="Y46" i="7"/>
  <c r="X46" i="7"/>
  <c r="W46" i="7"/>
  <c r="V46" i="7"/>
  <c r="U46" i="7"/>
  <c r="T46" i="7"/>
  <c r="S46" i="7"/>
  <c r="R46" i="7"/>
  <c r="Q46" i="7"/>
  <c r="P46" i="7"/>
  <c r="O46" i="7"/>
  <c r="N46" i="7"/>
  <c r="M46" i="7"/>
  <c r="L46" i="7"/>
  <c r="K46" i="7"/>
  <c r="J46" i="7"/>
  <c r="I46" i="7"/>
  <c r="H46" i="7"/>
  <c r="G46" i="7"/>
  <c r="DB45" i="7"/>
  <c r="DA45" i="7"/>
  <c r="CZ45" i="7"/>
  <c r="CY45" i="7"/>
  <c r="CX45" i="7"/>
  <c r="CW45" i="7"/>
  <c r="CV45" i="7"/>
  <c r="CU45" i="7"/>
  <c r="CT45" i="7"/>
  <c r="CS45" i="7"/>
  <c r="CR45" i="7"/>
  <c r="CQ45" i="7"/>
  <c r="CP45" i="7"/>
  <c r="CO45" i="7"/>
  <c r="CN45" i="7"/>
  <c r="CM45" i="7"/>
  <c r="CL45" i="7"/>
  <c r="CK45" i="7"/>
  <c r="CJ45" i="7"/>
  <c r="CI45" i="7"/>
  <c r="CH45" i="7"/>
  <c r="CG45" i="7"/>
  <c r="CF45" i="7"/>
  <c r="CE45" i="7"/>
  <c r="CD45" i="7"/>
  <c r="CC45" i="7"/>
  <c r="CB45" i="7"/>
  <c r="CA45" i="7"/>
  <c r="BZ45" i="7"/>
  <c r="BY45" i="7"/>
  <c r="BX45" i="7"/>
  <c r="BW45" i="7"/>
  <c r="BV45" i="7"/>
  <c r="BU45" i="7"/>
  <c r="BT45" i="7"/>
  <c r="BS45" i="7"/>
  <c r="BR45" i="7"/>
  <c r="BQ45" i="7"/>
  <c r="BP45" i="7"/>
  <c r="BO45" i="7"/>
  <c r="BN45" i="7"/>
  <c r="BM45" i="7"/>
  <c r="BL45" i="7"/>
  <c r="BK45" i="7"/>
  <c r="BJ45" i="7"/>
  <c r="BI45" i="7"/>
  <c r="BH45" i="7"/>
  <c r="BG45" i="7"/>
  <c r="BF45" i="7"/>
  <c r="BE45" i="7"/>
  <c r="BD45" i="7"/>
  <c r="BC45" i="7"/>
  <c r="BB45" i="7"/>
  <c r="BA45" i="7"/>
  <c r="AZ45" i="7"/>
  <c r="AY45" i="7"/>
  <c r="AX45" i="7"/>
  <c r="AW45" i="7"/>
  <c r="AV45" i="7"/>
  <c r="AU45" i="7"/>
  <c r="AT45" i="7"/>
  <c r="AS45" i="7"/>
  <c r="AR45" i="7"/>
  <c r="AQ45" i="7"/>
  <c r="AP45" i="7"/>
  <c r="AO45" i="7"/>
  <c r="AN45" i="7"/>
  <c r="AM45" i="7"/>
  <c r="AL45" i="7"/>
  <c r="AK45" i="7"/>
  <c r="AJ45" i="7"/>
  <c r="AI45" i="7"/>
  <c r="AH45" i="7"/>
  <c r="AG45" i="7"/>
  <c r="AF45" i="7"/>
  <c r="AE45" i="7"/>
  <c r="AD45" i="7"/>
  <c r="AC45" i="7"/>
  <c r="AB45" i="7"/>
  <c r="AA45" i="7"/>
  <c r="Z45" i="7"/>
  <c r="Y45" i="7"/>
  <c r="X45" i="7"/>
  <c r="W45" i="7"/>
  <c r="V45" i="7"/>
  <c r="U45" i="7"/>
  <c r="T45" i="7"/>
  <c r="S45" i="7"/>
  <c r="R45" i="7"/>
  <c r="Q45" i="7"/>
  <c r="P45" i="7"/>
  <c r="O45" i="7"/>
  <c r="N45" i="7"/>
  <c r="M45" i="7"/>
  <c r="L45" i="7"/>
  <c r="K45" i="7"/>
  <c r="J45" i="7"/>
  <c r="I45" i="7"/>
  <c r="H45" i="7"/>
  <c r="G45" i="7"/>
  <c r="DB44" i="7"/>
  <c r="DA44" i="7"/>
  <c r="CZ44" i="7"/>
  <c r="CY44" i="7"/>
  <c r="CX44" i="7"/>
  <c r="CW44" i="7"/>
  <c r="CV44" i="7"/>
  <c r="CU44" i="7"/>
  <c r="CT44" i="7"/>
  <c r="CS44" i="7"/>
  <c r="CR44" i="7"/>
  <c r="CQ44" i="7"/>
  <c r="CP44" i="7"/>
  <c r="CO44" i="7"/>
  <c r="CN44" i="7"/>
  <c r="CM44" i="7"/>
  <c r="CL44" i="7"/>
  <c r="CK44" i="7"/>
  <c r="CJ44" i="7"/>
  <c r="CI44" i="7"/>
  <c r="CH44" i="7"/>
  <c r="CG44" i="7"/>
  <c r="CF44" i="7"/>
  <c r="CE44" i="7"/>
  <c r="CD44" i="7"/>
  <c r="CC44" i="7"/>
  <c r="CB44" i="7"/>
  <c r="CA44" i="7"/>
  <c r="BZ44" i="7"/>
  <c r="BY44" i="7"/>
  <c r="BX44" i="7"/>
  <c r="BW44" i="7"/>
  <c r="BV44" i="7"/>
  <c r="BU44" i="7"/>
  <c r="BT44" i="7"/>
  <c r="BS44" i="7"/>
  <c r="BR44" i="7"/>
  <c r="BQ44" i="7"/>
  <c r="BP44" i="7"/>
  <c r="BO44" i="7"/>
  <c r="BN44" i="7"/>
  <c r="BM44" i="7"/>
  <c r="BL44" i="7"/>
  <c r="BK44" i="7"/>
  <c r="BJ44" i="7"/>
  <c r="BI44" i="7"/>
  <c r="BH44" i="7"/>
  <c r="BG44" i="7"/>
  <c r="BF44" i="7"/>
  <c r="BE44" i="7"/>
  <c r="BD44" i="7"/>
  <c r="BC44" i="7"/>
  <c r="BB44" i="7"/>
  <c r="BA44" i="7"/>
  <c r="AZ44" i="7"/>
  <c r="AY44" i="7"/>
  <c r="AX44" i="7"/>
  <c r="AW44" i="7"/>
  <c r="AV44" i="7"/>
  <c r="AU44" i="7"/>
  <c r="AT44" i="7"/>
  <c r="AS44" i="7"/>
  <c r="AR44" i="7"/>
  <c r="AQ44" i="7"/>
  <c r="AP44" i="7"/>
  <c r="AO44" i="7"/>
  <c r="AN44" i="7"/>
  <c r="AM44" i="7"/>
  <c r="AL44" i="7"/>
  <c r="AK44" i="7"/>
  <c r="AJ44" i="7"/>
  <c r="AI44" i="7"/>
  <c r="AH44" i="7"/>
  <c r="AG44" i="7"/>
  <c r="AF44" i="7"/>
  <c r="AE44" i="7"/>
  <c r="AD44" i="7"/>
  <c r="AC44" i="7"/>
  <c r="AB44" i="7"/>
  <c r="AA44" i="7"/>
  <c r="Z44" i="7"/>
  <c r="Y44" i="7"/>
  <c r="X44" i="7"/>
  <c r="W44" i="7"/>
  <c r="V44" i="7"/>
  <c r="U44" i="7"/>
  <c r="T44" i="7"/>
  <c r="S44" i="7"/>
  <c r="R44" i="7"/>
  <c r="Q44" i="7"/>
  <c r="P44" i="7"/>
  <c r="O44" i="7"/>
  <c r="N44" i="7"/>
  <c r="M44" i="7"/>
  <c r="L44" i="7"/>
  <c r="K44" i="7"/>
  <c r="J44" i="7"/>
  <c r="I44" i="7"/>
  <c r="H44" i="7"/>
  <c r="G44" i="7"/>
  <c r="DB43" i="7"/>
  <c r="DA43" i="7"/>
  <c r="CZ43" i="7"/>
  <c r="CY43" i="7"/>
  <c r="CX43" i="7"/>
  <c r="CW43" i="7"/>
  <c r="CV43" i="7"/>
  <c r="CU43" i="7"/>
  <c r="CT43" i="7"/>
  <c r="CS43" i="7"/>
  <c r="CR43" i="7"/>
  <c r="CQ43" i="7"/>
  <c r="CP43" i="7"/>
  <c r="CO43" i="7"/>
  <c r="CN43" i="7"/>
  <c r="CM43" i="7"/>
  <c r="CL43" i="7"/>
  <c r="CK43" i="7"/>
  <c r="CJ43" i="7"/>
  <c r="CI43" i="7"/>
  <c r="CH43" i="7"/>
  <c r="CG43" i="7"/>
  <c r="CF43" i="7"/>
  <c r="CE43" i="7"/>
  <c r="CD43" i="7"/>
  <c r="CC43" i="7"/>
  <c r="CB43" i="7"/>
  <c r="CA43" i="7"/>
  <c r="BZ43" i="7"/>
  <c r="BY43" i="7"/>
  <c r="BX43" i="7"/>
  <c r="BW43" i="7"/>
  <c r="BV43" i="7"/>
  <c r="BU43" i="7"/>
  <c r="BT43" i="7"/>
  <c r="BS43" i="7"/>
  <c r="BR43" i="7"/>
  <c r="BQ43" i="7"/>
  <c r="BP43" i="7"/>
  <c r="BO43" i="7"/>
  <c r="BN43" i="7"/>
  <c r="BM43" i="7"/>
  <c r="BL43" i="7"/>
  <c r="BK43" i="7"/>
  <c r="BJ43" i="7"/>
  <c r="BI43" i="7"/>
  <c r="BH43" i="7"/>
  <c r="BG43" i="7"/>
  <c r="BF43" i="7"/>
  <c r="BE43" i="7"/>
  <c r="BD43" i="7"/>
  <c r="BC43" i="7"/>
  <c r="BB43" i="7"/>
  <c r="BA43" i="7"/>
  <c r="AZ43" i="7"/>
  <c r="AY43" i="7"/>
  <c r="AX43" i="7"/>
  <c r="AW43" i="7"/>
  <c r="AV43" i="7"/>
  <c r="AU43" i="7"/>
  <c r="AT43" i="7"/>
  <c r="AS43" i="7"/>
  <c r="AR43" i="7"/>
  <c r="AQ43" i="7"/>
  <c r="AP43" i="7"/>
  <c r="AO43" i="7"/>
  <c r="AN43" i="7"/>
  <c r="AM43" i="7"/>
  <c r="AL43" i="7"/>
  <c r="AK43" i="7"/>
  <c r="AJ43" i="7"/>
  <c r="AI43" i="7"/>
  <c r="AH43" i="7"/>
  <c r="AG43" i="7"/>
  <c r="AF43" i="7"/>
  <c r="AE43" i="7"/>
  <c r="AD43" i="7"/>
  <c r="AC43" i="7"/>
  <c r="AB43" i="7"/>
  <c r="AA43" i="7"/>
  <c r="Z43" i="7"/>
  <c r="Y43" i="7"/>
  <c r="X43" i="7"/>
  <c r="W43" i="7"/>
  <c r="V43" i="7"/>
  <c r="U43" i="7"/>
  <c r="T43" i="7"/>
  <c r="S43" i="7"/>
  <c r="R43" i="7"/>
  <c r="Q43" i="7"/>
  <c r="P43" i="7"/>
  <c r="O43" i="7"/>
  <c r="N43" i="7"/>
  <c r="M43" i="7"/>
  <c r="L43" i="7"/>
  <c r="K43" i="7"/>
  <c r="J43" i="7"/>
  <c r="I43" i="7"/>
  <c r="H43" i="7"/>
  <c r="G43" i="7"/>
  <c r="DB42" i="7"/>
  <c r="DA42" i="7"/>
  <c r="CZ42" i="7"/>
  <c r="CY42" i="7"/>
  <c r="CX42" i="7"/>
  <c r="CW42" i="7"/>
  <c r="CV42" i="7"/>
  <c r="CU42" i="7"/>
  <c r="CT42" i="7"/>
  <c r="CS42" i="7"/>
  <c r="CR42" i="7"/>
  <c r="CQ42" i="7"/>
  <c r="CP42" i="7"/>
  <c r="CO42" i="7"/>
  <c r="CN42" i="7"/>
  <c r="CM42" i="7"/>
  <c r="CL42" i="7"/>
  <c r="CK42" i="7"/>
  <c r="CJ42" i="7"/>
  <c r="CI42" i="7"/>
  <c r="CH42" i="7"/>
  <c r="CG42" i="7"/>
  <c r="CF42" i="7"/>
  <c r="CE42" i="7"/>
  <c r="CD42" i="7"/>
  <c r="CC42" i="7"/>
  <c r="CB42" i="7"/>
  <c r="CA42" i="7"/>
  <c r="BZ42" i="7"/>
  <c r="BY42" i="7"/>
  <c r="BX42" i="7"/>
  <c r="BW42" i="7"/>
  <c r="BV42" i="7"/>
  <c r="BU42" i="7"/>
  <c r="BT42" i="7"/>
  <c r="BS42" i="7"/>
  <c r="BR42" i="7"/>
  <c r="BQ42" i="7"/>
  <c r="BP42" i="7"/>
  <c r="BO42" i="7"/>
  <c r="BN42" i="7"/>
  <c r="BM42" i="7"/>
  <c r="BL42" i="7"/>
  <c r="BK42" i="7"/>
  <c r="BJ42" i="7"/>
  <c r="BI42" i="7"/>
  <c r="BH42" i="7"/>
  <c r="BG42" i="7"/>
  <c r="BF42" i="7"/>
  <c r="BE42" i="7"/>
  <c r="BD42" i="7"/>
  <c r="BC42" i="7"/>
  <c r="BB42" i="7"/>
  <c r="BA42" i="7"/>
  <c r="AZ42" i="7"/>
  <c r="AY42" i="7"/>
  <c r="AX42" i="7"/>
  <c r="AW42" i="7"/>
  <c r="AV42" i="7"/>
  <c r="AU42" i="7"/>
  <c r="AT42" i="7"/>
  <c r="AS42" i="7"/>
  <c r="AR42" i="7"/>
  <c r="AQ42" i="7"/>
  <c r="AP42" i="7"/>
  <c r="AO42" i="7"/>
  <c r="AN42" i="7"/>
  <c r="AM42" i="7"/>
  <c r="AL42" i="7"/>
  <c r="AK42" i="7"/>
  <c r="AJ42" i="7"/>
  <c r="AI42" i="7"/>
  <c r="AH42" i="7"/>
  <c r="AG42" i="7"/>
  <c r="AF42" i="7"/>
  <c r="AE42" i="7"/>
  <c r="AD42" i="7"/>
  <c r="AC42" i="7"/>
  <c r="AB42" i="7"/>
  <c r="AA42" i="7"/>
  <c r="Z42" i="7"/>
  <c r="Y42" i="7"/>
  <c r="X42" i="7"/>
  <c r="W42" i="7"/>
  <c r="V42" i="7"/>
  <c r="U42" i="7"/>
  <c r="T42" i="7"/>
  <c r="S42" i="7"/>
  <c r="R42" i="7"/>
  <c r="Q42" i="7"/>
  <c r="P42" i="7"/>
  <c r="O42" i="7"/>
  <c r="N42" i="7"/>
  <c r="M42" i="7"/>
  <c r="L42" i="7"/>
  <c r="K42" i="7"/>
  <c r="J42" i="7"/>
  <c r="I42" i="7"/>
  <c r="H42" i="7"/>
  <c r="G42" i="7"/>
  <c r="DB41" i="7"/>
  <c r="DA41" i="7"/>
  <c r="CZ41" i="7"/>
  <c r="CY41" i="7"/>
  <c r="CX41" i="7"/>
  <c r="CW41" i="7"/>
  <c r="CV41" i="7"/>
  <c r="CU41" i="7"/>
  <c r="CT41" i="7"/>
  <c r="CS41" i="7"/>
  <c r="CR41" i="7"/>
  <c r="CQ41" i="7"/>
  <c r="CP41" i="7"/>
  <c r="CO41" i="7"/>
  <c r="CN41" i="7"/>
  <c r="CM41" i="7"/>
  <c r="CL41" i="7"/>
  <c r="CK41" i="7"/>
  <c r="CJ41" i="7"/>
  <c r="CI41" i="7"/>
  <c r="CH41" i="7"/>
  <c r="CG41" i="7"/>
  <c r="CF41" i="7"/>
  <c r="CE41" i="7"/>
  <c r="CD41" i="7"/>
  <c r="CC41" i="7"/>
  <c r="CB41" i="7"/>
  <c r="CA41" i="7"/>
  <c r="BZ41" i="7"/>
  <c r="BY41" i="7"/>
  <c r="BX41" i="7"/>
  <c r="BW41" i="7"/>
  <c r="BV41" i="7"/>
  <c r="BU41" i="7"/>
  <c r="BT41" i="7"/>
  <c r="BS41" i="7"/>
  <c r="BR41" i="7"/>
  <c r="BQ41" i="7"/>
  <c r="BP41" i="7"/>
  <c r="BO41" i="7"/>
  <c r="BN41" i="7"/>
  <c r="BM41" i="7"/>
  <c r="BL41" i="7"/>
  <c r="BK41" i="7"/>
  <c r="BJ41" i="7"/>
  <c r="BI41" i="7"/>
  <c r="BH41" i="7"/>
  <c r="BG41" i="7"/>
  <c r="BF41" i="7"/>
  <c r="BE41" i="7"/>
  <c r="BD41" i="7"/>
  <c r="BC41" i="7"/>
  <c r="BB41" i="7"/>
  <c r="BA41" i="7"/>
  <c r="AZ41" i="7"/>
  <c r="AY41" i="7"/>
  <c r="AX41" i="7"/>
  <c r="AW41" i="7"/>
  <c r="AV41" i="7"/>
  <c r="AU41" i="7"/>
  <c r="AT41" i="7"/>
  <c r="AS41" i="7"/>
  <c r="AR41" i="7"/>
  <c r="AQ41" i="7"/>
  <c r="AP41" i="7"/>
  <c r="AO41" i="7"/>
  <c r="AN41" i="7"/>
  <c r="AM41" i="7"/>
  <c r="AL41" i="7"/>
  <c r="AK41" i="7"/>
  <c r="AJ41" i="7"/>
  <c r="AI41" i="7"/>
  <c r="AH41" i="7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DB40" i="7"/>
  <c r="DA40" i="7"/>
  <c r="CZ40" i="7"/>
  <c r="CY40" i="7"/>
  <c r="CX40" i="7"/>
  <c r="CW40" i="7"/>
  <c r="CV40" i="7"/>
  <c r="CU40" i="7"/>
  <c r="CT40" i="7"/>
  <c r="CS40" i="7"/>
  <c r="CR40" i="7"/>
  <c r="CQ40" i="7"/>
  <c r="CP40" i="7"/>
  <c r="CO40" i="7"/>
  <c r="CN40" i="7"/>
  <c r="CM40" i="7"/>
  <c r="CL40" i="7"/>
  <c r="CK40" i="7"/>
  <c r="CJ40" i="7"/>
  <c r="CI40" i="7"/>
  <c r="CH40" i="7"/>
  <c r="CG40" i="7"/>
  <c r="CF40" i="7"/>
  <c r="CE40" i="7"/>
  <c r="CD40" i="7"/>
  <c r="CC40" i="7"/>
  <c r="CB40" i="7"/>
  <c r="CA40" i="7"/>
  <c r="BZ40" i="7"/>
  <c r="BY40" i="7"/>
  <c r="BX40" i="7"/>
  <c r="BW40" i="7"/>
  <c r="BV40" i="7"/>
  <c r="BU40" i="7"/>
  <c r="BT40" i="7"/>
  <c r="BS40" i="7"/>
  <c r="BR40" i="7"/>
  <c r="BQ40" i="7"/>
  <c r="BP40" i="7"/>
  <c r="BO40" i="7"/>
  <c r="BN40" i="7"/>
  <c r="BM40" i="7"/>
  <c r="BL40" i="7"/>
  <c r="BK40" i="7"/>
  <c r="BJ40" i="7"/>
  <c r="BI40" i="7"/>
  <c r="BH40" i="7"/>
  <c r="BG40" i="7"/>
  <c r="BF40" i="7"/>
  <c r="BE40" i="7"/>
  <c r="BD40" i="7"/>
  <c r="BC40" i="7"/>
  <c r="BB40" i="7"/>
  <c r="BA40" i="7"/>
  <c r="AZ40" i="7"/>
  <c r="AY40" i="7"/>
  <c r="AX40" i="7"/>
  <c r="AW40" i="7"/>
  <c r="AV40" i="7"/>
  <c r="AU40" i="7"/>
  <c r="AT40" i="7"/>
  <c r="AS40" i="7"/>
  <c r="AR40" i="7"/>
  <c r="AQ40" i="7"/>
  <c r="AP40" i="7"/>
  <c r="AO40" i="7"/>
  <c r="AN40" i="7"/>
  <c r="AM40" i="7"/>
  <c r="AL40" i="7"/>
  <c r="AK40" i="7"/>
  <c r="AJ40" i="7"/>
  <c r="AI40" i="7"/>
  <c r="AH40" i="7"/>
  <c r="AG40" i="7"/>
  <c r="AF40" i="7"/>
  <c r="AE40" i="7"/>
  <c r="AD40" i="7"/>
  <c r="AC40" i="7"/>
  <c r="AB40" i="7"/>
  <c r="AA40" i="7"/>
  <c r="Z40" i="7"/>
  <c r="Y40" i="7"/>
  <c r="X40" i="7"/>
  <c r="W40" i="7"/>
  <c r="V40" i="7"/>
  <c r="U40" i="7"/>
  <c r="T40" i="7"/>
  <c r="S40" i="7"/>
  <c r="R40" i="7"/>
  <c r="Q40" i="7"/>
  <c r="P40" i="7"/>
  <c r="O40" i="7"/>
  <c r="N40" i="7"/>
  <c r="M40" i="7"/>
  <c r="L40" i="7"/>
  <c r="K40" i="7"/>
  <c r="J40" i="7"/>
  <c r="I40" i="7"/>
  <c r="H40" i="7"/>
  <c r="G40" i="7"/>
  <c r="DB39" i="7"/>
  <c r="DA39" i="7"/>
  <c r="CZ39" i="7"/>
  <c r="CY39" i="7"/>
  <c r="CX39" i="7"/>
  <c r="CW39" i="7"/>
  <c r="CV39" i="7"/>
  <c r="CU39" i="7"/>
  <c r="CT39" i="7"/>
  <c r="CS39" i="7"/>
  <c r="CR39" i="7"/>
  <c r="CQ39" i="7"/>
  <c r="CP39" i="7"/>
  <c r="CO39" i="7"/>
  <c r="CN39" i="7"/>
  <c r="CM39" i="7"/>
  <c r="CL39" i="7"/>
  <c r="CK39" i="7"/>
  <c r="CJ39" i="7"/>
  <c r="CI39" i="7"/>
  <c r="CH39" i="7"/>
  <c r="CG39" i="7"/>
  <c r="CF39" i="7"/>
  <c r="CE39" i="7"/>
  <c r="CD39" i="7"/>
  <c r="CC39" i="7"/>
  <c r="CB39" i="7"/>
  <c r="CA39" i="7"/>
  <c r="BZ39" i="7"/>
  <c r="BY39" i="7"/>
  <c r="BX39" i="7"/>
  <c r="BW39" i="7"/>
  <c r="BV39" i="7"/>
  <c r="BU39" i="7"/>
  <c r="BT39" i="7"/>
  <c r="BS39" i="7"/>
  <c r="BR39" i="7"/>
  <c r="BQ39" i="7"/>
  <c r="BP39" i="7"/>
  <c r="BO39" i="7"/>
  <c r="BN39" i="7"/>
  <c r="BM39" i="7"/>
  <c r="BL39" i="7"/>
  <c r="BK39" i="7"/>
  <c r="BJ39" i="7"/>
  <c r="BI39" i="7"/>
  <c r="BH39" i="7"/>
  <c r="BG39" i="7"/>
  <c r="BF39" i="7"/>
  <c r="BE39" i="7"/>
  <c r="BD39" i="7"/>
  <c r="BC39" i="7"/>
  <c r="BB39" i="7"/>
  <c r="BA39" i="7"/>
  <c r="AZ39" i="7"/>
  <c r="AY39" i="7"/>
  <c r="AX39" i="7"/>
  <c r="AW39" i="7"/>
  <c r="AV39" i="7"/>
  <c r="AU39" i="7"/>
  <c r="AT39" i="7"/>
  <c r="AS39" i="7"/>
  <c r="AR39" i="7"/>
  <c r="AQ39" i="7"/>
  <c r="AP39" i="7"/>
  <c r="AO39" i="7"/>
  <c r="AN39" i="7"/>
  <c r="AM39" i="7"/>
  <c r="AL39" i="7"/>
  <c r="AK39" i="7"/>
  <c r="AJ39" i="7"/>
  <c r="AI39" i="7"/>
  <c r="AH39" i="7"/>
  <c r="AG39" i="7"/>
  <c r="AF39" i="7"/>
  <c r="AE39" i="7"/>
  <c r="AD39" i="7"/>
  <c r="AC39" i="7"/>
  <c r="AB39" i="7"/>
  <c r="AA39" i="7"/>
  <c r="Z39" i="7"/>
  <c r="Y39" i="7"/>
  <c r="X39" i="7"/>
  <c r="W39" i="7"/>
  <c r="V39" i="7"/>
  <c r="U39" i="7"/>
  <c r="T39" i="7"/>
  <c r="S39" i="7"/>
  <c r="R39" i="7"/>
  <c r="Q39" i="7"/>
  <c r="P39" i="7"/>
  <c r="O39" i="7"/>
  <c r="N39" i="7"/>
  <c r="M39" i="7"/>
  <c r="L39" i="7"/>
  <c r="K39" i="7"/>
  <c r="J39" i="7"/>
  <c r="I39" i="7"/>
  <c r="H39" i="7"/>
  <c r="G39" i="7"/>
  <c r="DB38" i="7"/>
  <c r="DA38" i="7"/>
  <c r="CZ38" i="7"/>
  <c r="CY38" i="7"/>
  <c r="CX38" i="7"/>
  <c r="CW38" i="7"/>
  <c r="CV38" i="7"/>
  <c r="CU38" i="7"/>
  <c r="CT38" i="7"/>
  <c r="CS38" i="7"/>
  <c r="CR38" i="7"/>
  <c r="CQ38" i="7"/>
  <c r="CP38" i="7"/>
  <c r="CO38" i="7"/>
  <c r="CN38" i="7"/>
  <c r="CM38" i="7"/>
  <c r="CL38" i="7"/>
  <c r="CK38" i="7"/>
  <c r="CJ38" i="7"/>
  <c r="CI38" i="7"/>
  <c r="CH38" i="7"/>
  <c r="CG38" i="7"/>
  <c r="CF38" i="7"/>
  <c r="CE38" i="7"/>
  <c r="CD38" i="7"/>
  <c r="CC38" i="7"/>
  <c r="CB38" i="7"/>
  <c r="CA38" i="7"/>
  <c r="BZ38" i="7"/>
  <c r="BY38" i="7"/>
  <c r="BX38" i="7"/>
  <c r="BW38" i="7"/>
  <c r="BV38" i="7"/>
  <c r="BU38" i="7"/>
  <c r="BT38" i="7"/>
  <c r="BS38" i="7"/>
  <c r="BR38" i="7"/>
  <c r="BQ38" i="7"/>
  <c r="BP38" i="7"/>
  <c r="BO38" i="7"/>
  <c r="BN38" i="7"/>
  <c r="BM38" i="7"/>
  <c r="BL38" i="7"/>
  <c r="BK38" i="7"/>
  <c r="BJ38" i="7"/>
  <c r="BI38" i="7"/>
  <c r="BH38" i="7"/>
  <c r="BG38" i="7"/>
  <c r="BF38" i="7"/>
  <c r="BE38" i="7"/>
  <c r="BD38" i="7"/>
  <c r="BC38" i="7"/>
  <c r="BB38" i="7"/>
  <c r="BA38" i="7"/>
  <c r="AZ38" i="7"/>
  <c r="AY38" i="7"/>
  <c r="AX38" i="7"/>
  <c r="AW38" i="7"/>
  <c r="AV38" i="7"/>
  <c r="AU38" i="7"/>
  <c r="AT38" i="7"/>
  <c r="AS38" i="7"/>
  <c r="AR38" i="7"/>
  <c r="AQ38" i="7"/>
  <c r="AP38" i="7"/>
  <c r="AO38" i="7"/>
  <c r="AN38" i="7"/>
  <c r="AM38" i="7"/>
  <c r="AL38" i="7"/>
  <c r="AK38" i="7"/>
  <c r="AJ38" i="7"/>
  <c r="AI38" i="7"/>
  <c r="AH38" i="7"/>
  <c r="AG38" i="7"/>
  <c r="AF38" i="7"/>
  <c r="AE38" i="7"/>
  <c r="AD38" i="7"/>
  <c r="AC38" i="7"/>
  <c r="AB38" i="7"/>
  <c r="AA38" i="7"/>
  <c r="Z38" i="7"/>
  <c r="Y38" i="7"/>
  <c r="X38" i="7"/>
  <c r="W38" i="7"/>
  <c r="V38" i="7"/>
  <c r="U38" i="7"/>
  <c r="T38" i="7"/>
  <c r="S38" i="7"/>
  <c r="R38" i="7"/>
  <c r="Q38" i="7"/>
  <c r="P38" i="7"/>
  <c r="O38" i="7"/>
  <c r="N38" i="7"/>
  <c r="M38" i="7"/>
  <c r="L38" i="7"/>
  <c r="K38" i="7"/>
  <c r="J38" i="7"/>
  <c r="I38" i="7"/>
  <c r="H38" i="7"/>
  <c r="G38" i="7"/>
  <c r="DB37" i="7"/>
  <c r="DA37" i="7"/>
  <c r="CZ37" i="7"/>
  <c r="CY37" i="7"/>
  <c r="CX37" i="7"/>
  <c r="CW37" i="7"/>
  <c r="CV37" i="7"/>
  <c r="CU37" i="7"/>
  <c r="CT37" i="7"/>
  <c r="CS37" i="7"/>
  <c r="CR37" i="7"/>
  <c r="CQ37" i="7"/>
  <c r="CP37" i="7"/>
  <c r="CO37" i="7"/>
  <c r="CN37" i="7"/>
  <c r="CM37" i="7"/>
  <c r="CL37" i="7"/>
  <c r="CK37" i="7"/>
  <c r="CJ37" i="7"/>
  <c r="CI37" i="7"/>
  <c r="CH37" i="7"/>
  <c r="CG37" i="7"/>
  <c r="CF37" i="7"/>
  <c r="CE37" i="7"/>
  <c r="CD37" i="7"/>
  <c r="CC37" i="7"/>
  <c r="CB37" i="7"/>
  <c r="CA37" i="7"/>
  <c r="BZ37" i="7"/>
  <c r="BY37" i="7"/>
  <c r="BX37" i="7"/>
  <c r="BW37" i="7"/>
  <c r="BV37" i="7"/>
  <c r="BU37" i="7"/>
  <c r="BT37" i="7"/>
  <c r="BS37" i="7"/>
  <c r="BR37" i="7"/>
  <c r="BQ37" i="7"/>
  <c r="BP37" i="7"/>
  <c r="BO37" i="7"/>
  <c r="BN37" i="7"/>
  <c r="BM37" i="7"/>
  <c r="BL37" i="7"/>
  <c r="BK37" i="7"/>
  <c r="BJ37" i="7"/>
  <c r="BI37" i="7"/>
  <c r="BH37" i="7"/>
  <c r="BG37" i="7"/>
  <c r="BF37" i="7"/>
  <c r="BE37" i="7"/>
  <c r="BD37" i="7"/>
  <c r="BC37" i="7"/>
  <c r="BB37" i="7"/>
  <c r="BA37" i="7"/>
  <c r="AZ37" i="7"/>
  <c r="AY37" i="7"/>
  <c r="AX37" i="7"/>
  <c r="AW37" i="7"/>
  <c r="AV37" i="7"/>
  <c r="AU37" i="7"/>
  <c r="AT37" i="7"/>
  <c r="AS37" i="7"/>
  <c r="AR37" i="7"/>
  <c r="AQ37" i="7"/>
  <c r="AP37" i="7"/>
  <c r="AO37" i="7"/>
  <c r="AN37" i="7"/>
  <c r="AM37" i="7"/>
  <c r="AL37" i="7"/>
  <c r="AK37" i="7"/>
  <c r="AJ37" i="7"/>
  <c r="AI37" i="7"/>
  <c r="AH37" i="7"/>
  <c r="AG37" i="7"/>
  <c r="AF37" i="7"/>
  <c r="AE37" i="7"/>
  <c r="AD37" i="7"/>
  <c r="AC37" i="7"/>
  <c r="AB37" i="7"/>
  <c r="AA37" i="7"/>
  <c r="Z37" i="7"/>
  <c r="Y37" i="7"/>
  <c r="X37" i="7"/>
  <c r="W37" i="7"/>
  <c r="V37" i="7"/>
  <c r="U37" i="7"/>
  <c r="T37" i="7"/>
  <c r="S37" i="7"/>
  <c r="R37" i="7"/>
  <c r="Q37" i="7"/>
  <c r="P37" i="7"/>
  <c r="O37" i="7"/>
  <c r="N37" i="7"/>
  <c r="M37" i="7"/>
  <c r="L37" i="7"/>
  <c r="K37" i="7"/>
  <c r="J37" i="7"/>
  <c r="I37" i="7"/>
  <c r="H37" i="7"/>
  <c r="G37" i="7"/>
  <c r="DB36" i="7"/>
  <c r="DA36" i="7"/>
  <c r="CZ36" i="7"/>
  <c r="CY36" i="7"/>
  <c r="CX36" i="7"/>
  <c r="CW36" i="7"/>
  <c r="CV36" i="7"/>
  <c r="CU36" i="7"/>
  <c r="CT36" i="7"/>
  <c r="CS36" i="7"/>
  <c r="CR36" i="7"/>
  <c r="CQ36" i="7"/>
  <c r="CP36" i="7"/>
  <c r="CO36" i="7"/>
  <c r="CN36" i="7"/>
  <c r="CM36" i="7"/>
  <c r="CL36" i="7"/>
  <c r="CK36" i="7"/>
  <c r="CJ36" i="7"/>
  <c r="CI36" i="7"/>
  <c r="CH36" i="7"/>
  <c r="CG36" i="7"/>
  <c r="CF36" i="7"/>
  <c r="CE36" i="7"/>
  <c r="CD36" i="7"/>
  <c r="CC36" i="7"/>
  <c r="CB36" i="7"/>
  <c r="CA36" i="7"/>
  <c r="BZ36" i="7"/>
  <c r="BY36" i="7"/>
  <c r="BX36" i="7"/>
  <c r="BW36" i="7"/>
  <c r="BV36" i="7"/>
  <c r="BU36" i="7"/>
  <c r="BT36" i="7"/>
  <c r="BS36" i="7"/>
  <c r="BR36" i="7"/>
  <c r="BQ36" i="7"/>
  <c r="BP36" i="7"/>
  <c r="BO36" i="7"/>
  <c r="BN36" i="7"/>
  <c r="BM36" i="7"/>
  <c r="BL36" i="7"/>
  <c r="BK36" i="7"/>
  <c r="BJ36" i="7"/>
  <c r="BI36" i="7"/>
  <c r="BH36" i="7"/>
  <c r="BG36" i="7"/>
  <c r="BF36" i="7"/>
  <c r="BE36" i="7"/>
  <c r="BD36" i="7"/>
  <c r="BC36" i="7"/>
  <c r="BB36" i="7"/>
  <c r="BA36" i="7"/>
  <c r="AZ36" i="7"/>
  <c r="AY36" i="7"/>
  <c r="AX36" i="7"/>
  <c r="AW36" i="7"/>
  <c r="AV36" i="7"/>
  <c r="AU36" i="7"/>
  <c r="AT36" i="7"/>
  <c r="AS36" i="7"/>
  <c r="AR36" i="7"/>
  <c r="AQ36" i="7"/>
  <c r="AP36" i="7"/>
  <c r="AO36" i="7"/>
  <c r="AN36" i="7"/>
  <c r="AM36" i="7"/>
  <c r="AL36" i="7"/>
  <c r="AK36" i="7"/>
  <c r="AJ36" i="7"/>
  <c r="AI36" i="7"/>
  <c r="AH36" i="7"/>
  <c r="AG36" i="7"/>
  <c r="AF36" i="7"/>
  <c r="AE36" i="7"/>
  <c r="AD36" i="7"/>
  <c r="AC36" i="7"/>
  <c r="AB36" i="7"/>
  <c r="AA36" i="7"/>
  <c r="Z36" i="7"/>
  <c r="Y36" i="7"/>
  <c r="X36" i="7"/>
  <c r="W36" i="7"/>
  <c r="V36" i="7"/>
  <c r="U36" i="7"/>
  <c r="T36" i="7"/>
  <c r="S36" i="7"/>
  <c r="R36" i="7"/>
  <c r="Q36" i="7"/>
  <c r="P36" i="7"/>
  <c r="O36" i="7"/>
  <c r="N36" i="7"/>
  <c r="M36" i="7"/>
  <c r="L36" i="7"/>
  <c r="K36" i="7"/>
  <c r="J36" i="7"/>
  <c r="I36" i="7"/>
  <c r="H36" i="7"/>
  <c r="G36" i="7"/>
  <c r="DB35" i="7"/>
  <c r="DA35" i="7"/>
  <c r="CZ35" i="7"/>
  <c r="CY35" i="7"/>
  <c r="CX35" i="7"/>
  <c r="CW35" i="7"/>
  <c r="CV35" i="7"/>
  <c r="CU35" i="7"/>
  <c r="CT35" i="7"/>
  <c r="CS35" i="7"/>
  <c r="CR35" i="7"/>
  <c r="CQ35" i="7"/>
  <c r="CP35" i="7"/>
  <c r="CO35" i="7"/>
  <c r="CN35" i="7"/>
  <c r="CM35" i="7"/>
  <c r="CL35" i="7"/>
  <c r="CK35" i="7"/>
  <c r="CJ35" i="7"/>
  <c r="CI35" i="7"/>
  <c r="CH35" i="7"/>
  <c r="CG35" i="7"/>
  <c r="CF35" i="7"/>
  <c r="CE35" i="7"/>
  <c r="CD35" i="7"/>
  <c r="CC35" i="7"/>
  <c r="CB35" i="7"/>
  <c r="CA35" i="7"/>
  <c r="BZ35" i="7"/>
  <c r="BY35" i="7"/>
  <c r="BX35" i="7"/>
  <c r="BW35" i="7"/>
  <c r="BV35" i="7"/>
  <c r="BU35" i="7"/>
  <c r="BT35" i="7"/>
  <c r="BS35" i="7"/>
  <c r="BR35" i="7"/>
  <c r="BQ35" i="7"/>
  <c r="BP35" i="7"/>
  <c r="BO35" i="7"/>
  <c r="BN35" i="7"/>
  <c r="BM35" i="7"/>
  <c r="BL35" i="7"/>
  <c r="BK35" i="7"/>
  <c r="BJ35" i="7"/>
  <c r="BI35" i="7"/>
  <c r="BH35" i="7"/>
  <c r="BG35" i="7"/>
  <c r="BF35" i="7"/>
  <c r="BE35" i="7"/>
  <c r="BD35" i="7"/>
  <c r="BC35" i="7"/>
  <c r="BB35" i="7"/>
  <c r="BA35" i="7"/>
  <c r="AZ35" i="7"/>
  <c r="AY35" i="7"/>
  <c r="AX35" i="7"/>
  <c r="AW35" i="7"/>
  <c r="AV35" i="7"/>
  <c r="AU35" i="7"/>
  <c r="AT35" i="7"/>
  <c r="AS35" i="7"/>
  <c r="AR35" i="7"/>
  <c r="AQ35" i="7"/>
  <c r="AP35" i="7"/>
  <c r="AO35" i="7"/>
  <c r="AN35" i="7"/>
  <c r="AM35" i="7"/>
  <c r="AL35" i="7"/>
  <c r="AK35" i="7"/>
  <c r="AJ35" i="7"/>
  <c r="AI35" i="7"/>
  <c r="AH35" i="7"/>
  <c r="AG35" i="7"/>
  <c r="AF35" i="7"/>
  <c r="AE35" i="7"/>
  <c r="AD35" i="7"/>
  <c r="AC35" i="7"/>
  <c r="AB35" i="7"/>
  <c r="AA35" i="7"/>
  <c r="Z35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DB34" i="7"/>
  <c r="DA34" i="7"/>
  <c r="CZ34" i="7"/>
  <c r="CY34" i="7"/>
  <c r="CX34" i="7"/>
  <c r="CW34" i="7"/>
  <c r="CV34" i="7"/>
  <c r="CU34" i="7"/>
  <c r="CT34" i="7"/>
  <c r="CS34" i="7"/>
  <c r="CR34" i="7"/>
  <c r="CQ34" i="7"/>
  <c r="CP34" i="7"/>
  <c r="CO34" i="7"/>
  <c r="CN34" i="7"/>
  <c r="CM34" i="7"/>
  <c r="CL34" i="7"/>
  <c r="CK34" i="7"/>
  <c r="CJ34" i="7"/>
  <c r="CI34" i="7"/>
  <c r="CH34" i="7"/>
  <c r="CG34" i="7"/>
  <c r="CF34" i="7"/>
  <c r="CE34" i="7"/>
  <c r="CD34" i="7"/>
  <c r="CC34" i="7"/>
  <c r="CB34" i="7"/>
  <c r="CA34" i="7"/>
  <c r="BZ34" i="7"/>
  <c r="BY34" i="7"/>
  <c r="BX34" i="7"/>
  <c r="BW34" i="7"/>
  <c r="BV34" i="7"/>
  <c r="BU34" i="7"/>
  <c r="BT34" i="7"/>
  <c r="BS34" i="7"/>
  <c r="BR34" i="7"/>
  <c r="BQ34" i="7"/>
  <c r="BP34" i="7"/>
  <c r="BO34" i="7"/>
  <c r="BN34" i="7"/>
  <c r="BM34" i="7"/>
  <c r="BL34" i="7"/>
  <c r="BK34" i="7"/>
  <c r="BJ34" i="7"/>
  <c r="BI34" i="7"/>
  <c r="BH34" i="7"/>
  <c r="BG34" i="7"/>
  <c r="BF34" i="7"/>
  <c r="BE34" i="7"/>
  <c r="BD34" i="7"/>
  <c r="BC34" i="7"/>
  <c r="BB34" i="7"/>
  <c r="BA34" i="7"/>
  <c r="AZ34" i="7"/>
  <c r="AY34" i="7"/>
  <c r="AX34" i="7"/>
  <c r="AW34" i="7"/>
  <c r="AV34" i="7"/>
  <c r="AU34" i="7"/>
  <c r="AT34" i="7"/>
  <c r="AS34" i="7"/>
  <c r="AR34" i="7"/>
  <c r="AQ34" i="7"/>
  <c r="AP34" i="7"/>
  <c r="AO34" i="7"/>
  <c r="AN34" i="7"/>
  <c r="AM34" i="7"/>
  <c r="AL34" i="7"/>
  <c r="AK34" i="7"/>
  <c r="AJ34" i="7"/>
  <c r="AI34" i="7"/>
  <c r="AH34" i="7"/>
  <c r="AG34" i="7"/>
  <c r="AF34" i="7"/>
  <c r="AE34" i="7"/>
  <c r="AD34" i="7"/>
  <c r="AC34" i="7"/>
  <c r="AB34" i="7"/>
  <c r="AA34" i="7"/>
  <c r="Z34" i="7"/>
  <c r="Y34" i="7"/>
  <c r="X34" i="7"/>
  <c r="W34" i="7"/>
  <c r="V34" i="7"/>
  <c r="U34" i="7"/>
  <c r="T34" i="7"/>
  <c r="S34" i="7"/>
  <c r="R34" i="7"/>
  <c r="Q34" i="7"/>
  <c r="P34" i="7"/>
  <c r="O34" i="7"/>
  <c r="N34" i="7"/>
  <c r="M34" i="7"/>
  <c r="L34" i="7"/>
  <c r="K34" i="7"/>
  <c r="J34" i="7"/>
  <c r="I34" i="7"/>
  <c r="H34" i="7"/>
  <c r="G34" i="7"/>
  <c r="DB33" i="7"/>
  <c r="DA33" i="7"/>
  <c r="CZ33" i="7"/>
  <c r="CY33" i="7"/>
  <c r="CX33" i="7"/>
  <c r="CW33" i="7"/>
  <c r="CV33" i="7"/>
  <c r="CU33" i="7"/>
  <c r="CT33" i="7"/>
  <c r="CS33" i="7"/>
  <c r="CR33" i="7"/>
  <c r="CQ33" i="7"/>
  <c r="CP33" i="7"/>
  <c r="CO33" i="7"/>
  <c r="CN33" i="7"/>
  <c r="CM33" i="7"/>
  <c r="CL33" i="7"/>
  <c r="CK33" i="7"/>
  <c r="CJ33" i="7"/>
  <c r="CI33" i="7"/>
  <c r="CH33" i="7"/>
  <c r="CG33" i="7"/>
  <c r="CF33" i="7"/>
  <c r="CE33" i="7"/>
  <c r="CD33" i="7"/>
  <c r="CC33" i="7"/>
  <c r="CB33" i="7"/>
  <c r="CA33" i="7"/>
  <c r="BZ33" i="7"/>
  <c r="BY33" i="7"/>
  <c r="BX33" i="7"/>
  <c r="BW33" i="7"/>
  <c r="BV33" i="7"/>
  <c r="BU33" i="7"/>
  <c r="BT33" i="7"/>
  <c r="BS33" i="7"/>
  <c r="BR33" i="7"/>
  <c r="BQ33" i="7"/>
  <c r="BP33" i="7"/>
  <c r="BO33" i="7"/>
  <c r="BN33" i="7"/>
  <c r="BM33" i="7"/>
  <c r="BL33" i="7"/>
  <c r="BK33" i="7"/>
  <c r="BJ33" i="7"/>
  <c r="BI33" i="7"/>
  <c r="BH33" i="7"/>
  <c r="BG33" i="7"/>
  <c r="BF33" i="7"/>
  <c r="BE33" i="7"/>
  <c r="BD33" i="7"/>
  <c r="BC33" i="7"/>
  <c r="BB33" i="7"/>
  <c r="BA33" i="7"/>
  <c r="AZ33" i="7"/>
  <c r="AY33" i="7"/>
  <c r="AX33" i="7"/>
  <c r="AW33" i="7"/>
  <c r="AV33" i="7"/>
  <c r="AU33" i="7"/>
  <c r="AT33" i="7"/>
  <c r="AS33" i="7"/>
  <c r="AR33" i="7"/>
  <c r="AQ33" i="7"/>
  <c r="AP33" i="7"/>
  <c r="AO33" i="7"/>
  <c r="AN33" i="7"/>
  <c r="AM33" i="7"/>
  <c r="AL33" i="7"/>
  <c r="AK33" i="7"/>
  <c r="AJ33" i="7"/>
  <c r="AI33" i="7"/>
  <c r="AH33" i="7"/>
  <c r="AG33" i="7"/>
  <c r="AF33" i="7"/>
  <c r="AE33" i="7"/>
  <c r="AD33" i="7"/>
  <c r="AC33" i="7"/>
  <c r="AB33" i="7"/>
  <c r="AA33" i="7"/>
  <c r="Z33" i="7"/>
  <c r="Y33" i="7"/>
  <c r="X33" i="7"/>
  <c r="W33" i="7"/>
  <c r="V33" i="7"/>
  <c r="U33" i="7"/>
  <c r="T33" i="7"/>
  <c r="S33" i="7"/>
  <c r="R33" i="7"/>
  <c r="Q33" i="7"/>
  <c r="P33" i="7"/>
  <c r="O33" i="7"/>
  <c r="N33" i="7"/>
  <c r="M33" i="7"/>
  <c r="L33" i="7"/>
  <c r="K33" i="7"/>
  <c r="J33" i="7"/>
  <c r="I33" i="7"/>
  <c r="H33" i="7"/>
  <c r="G33" i="7"/>
  <c r="DB32" i="7"/>
  <c r="DA32" i="7"/>
  <c r="CZ32" i="7"/>
  <c r="CY32" i="7"/>
  <c r="CX32" i="7"/>
  <c r="CW32" i="7"/>
  <c r="CV32" i="7"/>
  <c r="CU32" i="7"/>
  <c r="CT32" i="7"/>
  <c r="CS32" i="7"/>
  <c r="CR32" i="7"/>
  <c r="CQ32" i="7"/>
  <c r="CP32" i="7"/>
  <c r="CO32" i="7"/>
  <c r="CN32" i="7"/>
  <c r="CM32" i="7"/>
  <c r="CL32" i="7"/>
  <c r="CK32" i="7"/>
  <c r="CJ32" i="7"/>
  <c r="CI32" i="7"/>
  <c r="CH32" i="7"/>
  <c r="CG32" i="7"/>
  <c r="CF32" i="7"/>
  <c r="CE32" i="7"/>
  <c r="CD32" i="7"/>
  <c r="CC32" i="7"/>
  <c r="CB32" i="7"/>
  <c r="CA32" i="7"/>
  <c r="BZ32" i="7"/>
  <c r="BY32" i="7"/>
  <c r="BX32" i="7"/>
  <c r="BW32" i="7"/>
  <c r="BV32" i="7"/>
  <c r="BU32" i="7"/>
  <c r="BT32" i="7"/>
  <c r="BS32" i="7"/>
  <c r="BR32" i="7"/>
  <c r="BQ32" i="7"/>
  <c r="BP32" i="7"/>
  <c r="BO32" i="7"/>
  <c r="BN32" i="7"/>
  <c r="BM32" i="7"/>
  <c r="BL32" i="7"/>
  <c r="BK32" i="7"/>
  <c r="BJ32" i="7"/>
  <c r="BI32" i="7"/>
  <c r="BH32" i="7"/>
  <c r="BG32" i="7"/>
  <c r="BF32" i="7"/>
  <c r="BE32" i="7"/>
  <c r="BD32" i="7"/>
  <c r="BC32" i="7"/>
  <c r="BB32" i="7"/>
  <c r="BA32" i="7"/>
  <c r="AZ32" i="7"/>
  <c r="AY32" i="7"/>
  <c r="AX32" i="7"/>
  <c r="AW32" i="7"/>
  <c r="AV32" i="7"/>
  <c r="AU32" i="7"/>
  <c r="AT32" i="7"/>
  <c r="AS32" i="7"/>
  <c r="AR32" i="7"/>
  <c r="AQ32" i="7"/>
  <c r="AP32" i="7"/>
  <c r="AO32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B32" i="7"/>
  <c r="AA32" i="7"/>
  <c r="Z32" i="7"/>
  <c r="Y32" i="7"/>
  <c r="X32" i="7"/>
  <c r="W32" i="7"/>
  <c r="V32" i="7"/>
  <c r="U32" i="7"/>
  <c r="T32" i="7"/>
  <c r="S32" i="7"/>
  <c r="R32" i="7"/>
  <c r="Q32" i="7"/>
  <c r="P32" i="7"/>
  <c r="O32" i="7"/>
  <c r="N32" i="7"/>
  <c r="M32" i="7"/>
  <c r="L32" i="7"/>
  <c r="K32" i="7"/>
  <c r="J32" i="7"/>
  <c r="I32" i="7"/>
  <c r="H32" i="7"/>
  <c r="G32" i="7"/>
  <c r="DB31" i="7"/>
  <c r="DA31" i="7"/>
  <c r="CZ31" i="7"/>
  <c r="CY31" i="7"/>
  <c r="CX31" i="7"/>
  <c r="CW31" i="7"/>
  <c r="CV31" i="7"/>
  <c r="CU31" i="7"/>
  <c r="CT31" i="7"/>
  <c r="CS31" i="7"/>
  <c r="CR31" i="7"/>
  <c r="CQ31" i="7"/>
  <c r="CP31" i="7"/>
  <c r="CO31" i="7"/>
  <c r="CN31" i="7"/>
  <c r="CM31" i="7"/>
  <c r="CL31" i="7"/>
  <c r="CK31" i="7"/>
  <c r="CJ31" i="7"/>
  <c r="CI31" i="7"/>
  <c r="CH31" i="7"/>
  <c r="CG31" i="7"/>
  <c r="CF31" i="7"/>
  <c r="CE31" i="7"/>
  <c r="CD31" i="7"/>
  <c r="CC31" i="7"/>
  <c r="CB31" i="7"/>
  <c r="CA31" i="7"/>
  <c r="BZ31" i="7"/>
  <c r="BY31" i="7"/>
  <c r="BX31" i="7"/>
  <c r="BW31" i="7"/>
  <c r="BV31" i="7"/>
  <c r="BU31" i="7"/>
  <c r="BT31" i="7"/>
  <c r="BS31" i="7"/>
  <c r="BR31" i="7"/>
  <c r="BQ31" i="7"/>
  <c r="BP31" i="7"/>
  <c r="BO31" i="7"/>
  <c r="BN31" i="7"/>
  <c r="BM31" i="7"/>
  <c r="BL31" i="7"/>
  <c r="BK31" i="7"/>
  <c r="BJ31" i="7"/>
  <c r="BI31" i="7"/>
  <c r="BH31" i="7"/>
  <c r="BG31" i="7"/>
  <c r="BF31" i="7"/>
  <c r="BE31" i="7"/>
  <c r="BD31" i="7"/>
  <c r="BC31" i="7"/>
  <c r="BB31" i="7"/>
  <c r="BA31" i="7"/>
  <c r="AZ31" i="7"/>
  <c r="AY31" i="7"/>
  <c r="AX31" i="7"/>
  <c r="AW31" i="7"/>
  <c r="AV31" i="7"/>
  <c r="AU31" i="7"/>
  <c r="AT31" i="7"/>
  <c r="AS31" i="7"/>
  <c r="AR31" i="7"/>
  <c r="AQ31" i="7"/>
  <c r="AP31" i="7"/>
  <c r="AO31" i="7"/>
  <c r="AN31" i="7"/>
  <c r="AM31" i="7"/>
  <c r="AL31" i="7"/>
  <c r="AK31" i="7"/>
  <c r="AJ31" i="7"/>
  <c r="AI31" i="7"/>
  <c r="AH31" i="7"/>
  <c r="AG31" i="7"/>
  <c r="AF31" i="7"/>
  <c r="AE31" i="7"/>
  <c r="AD31" i="7"/>
  <c r="AC31" i="7"/>
  <c r="AB31" i="7"/>
  <c r="AA31" i="7"/>
  <c r="Z31" i="7"/>
  <c r="Y31" i="7"/>
  <c r="X31" i="7"/>
  <c r="W31" i="7"/>
  <c r="V31" i="7"/>
  <c r="U31" i="7"/>
  <c r="T31" i="7"/>
  <c r="S31" i="7"/>
  <c r="R31" i="7"/>
  <c r="Q31" i="7"/>
  <c r="P31" i="7"/>
  <c r="O31" i="7"/>
  <c r="N31" i="7"/>
  <c r="M31" i="7"/>
  <c r="L31" i="7"/>
  <c r="K31" i="7"/>
  <c r="J31" i="7"/>
  <c r="I31" i="7"/>
  <c r="H31" i="7"/>
  <c r="G31" i="7"/>
  <c r="DB30" i="7"/>
  <c r="DA30" i="7"/>
  <c r="CZ30" i="7"/>
  <c r="CY30" i="7"/>
  <c r="CX30" i="7"/>
  <c r="CW30" i="7"/>
  <c r="CV30" i="7"/>
  <c r="CU30" i="7"/>
  <c r="CT30" i="7"/>
  <c r="CS30" i="7"/>
  <c r="CR30" i="7"/>
  <c r="CQ30" i="7"/>
  <c r="CP30" i="7"/>
  <c r="CO30" i="7"/>
  <c r="CN30" i="7"/>
  <c r="CM30" i="7"/>
  <c r="CL30" i="7"/>
  <c r="CK30" i="7"/>
  <c r="CJ30" i="7"/>
  <c r="CI30" i="7"/>
  <c r="CH30" i="7"/>
  <c r="CG30" i="7"/>
  <c r="CF30" i="7"/>
  <c r="CE30" i="7"/>
  <c r="CD30" i="7"/>
  <c r="CC30" i="7"/>
  <c r="CB30" i="7"/>
  <c r="CA30" i="7"/>
  <c r="BZ30" i="7"/>
  <c r="BY30" i="7"/>
  <c r="BX30" i="7"/>
  <c r="BW30" i="7"/>
  <c r="BV30" i="7"/>
  <c r="BU30" i="7"/>
  <c r="BT30" i="7"/>
  <c r="BS30" i="7"/>
  <c r="BR30" i="7"/>
  <c r="BQ30" i="7"/>
  <c r="BP30" i="7"/>
  <c r="BO30" i="7"/>
  <c r="BN30" i="7"/>
  <c r="BM30" i="7"/>
  <c r="BL30" i="7"/>
  <c r="BK30" i="7"/>
  <c r="BJ30" i="7"/>
  <c r="BI30" i="7"/>
  <c r="BH30" i="7"/>
  <c r="BG30" i="7"/>
  <c r="BF30" i="7"/>
  <c r="BE30" i="7"/>
  <c r="BD30" i="7"/>
  <c r="BC30" i="7"/>
  <c r="BB30" i="7"/>
  <c r="BA30" i="7"/>
  <c r="AZ30" i="7"/>
  <c r="AY30" i="7"/>
  <c r="AX30" i="7"/>
  <c r="AW30" i="7"/>
  <c r="AV30" i="7"/>
  <c r="AU30" i="7"/>
  <c r="AT30" i="7"/>
  <c r="AS30" i="7"/>
  <c r="AR30" i="7"/>
  <c r="AQ30" i="7"/>
  <c r="AP30" i="7"/>
  <c r="AO30" i="7"/>
  <c r="AN30" i="7"/>
  <c r="AM30" i="7"/>
  <c r="AL30" i="7"/>
  <c r="AK30" i="7"/>
  <c r="AJ30" i="7"/>
  <c r="AI30" i="7"/>
  <c r="AH30" i="7"/>
  <c r="AG30" i="7"/>
  <c r="AF30" i="7"/>
  <c r="AE30" i="7"/>
  <c r="AD30" i="7"/>
  <c r="AC30" i="7"/>
  <c r="AB30" i="7"/>
  <c r="AA30" i="7"/>
  <c r="Z30" i="7"/>
  <c r="Y30" i="7"/>
  <c r="X30" i="7"/>
  <c r="W30" i="7"/>
  <c r="V30" i="7"/>
  <c r="U30" i="7"/>
  <c r="T30" i="7"/>
  <c r="S30" i="7"/>
  <c r="R30" i="7"/>
  <c r="Q30" i="7"/>
  <c r="P30" i="7"/>
  <c r="O30" i="7"/>
  <c r="N30" i="7"/>
  <c r="M30" i="7"/>
  <c r="L30" i="7"/>
  <c r="K30" i="7"/>
  <c r="J30" i="7"/>
  <c r="I30" i="7"/>
  <c r="H30" i="7"/>
  <c r="G30" i="7"/>
  <c r="DB29" i="7"/>
  <c r="DA29" i="7"/>
  <c r="CZ29" i="7"/>
  <c r="CY29" i="7"/>
  <c r="CX29" i="7"/>
  <c r="CW29" i="7"/>
  <c r="CV29" i="7"/>
  <c r="CU29" i="7"/>
  <c r="CT29" i="7"/>
  <c r="CS29" i="7"/>
  <c r="CR29" i="7"/>
  <c r="CQ29" i="7"/>
  <c r="CP29" i="7"/>
  <c r="CO29" i="7"/>
  <c r="CN29" i="7"/>
  <c r="CM29" i="7"/>
  <c r="CL29" i="7"/>
  <c r="CK29" i="7"/>
  <c r="CJ29" i="7"/>
  <c r="CI29" i="7"/>
  <c r="CH29" i="7"/>
  <c r="CG29" i="7"/>
  <c r="CF29" i="7"/>
  <c r="CE29" i="7"/>
  <c r="CD29" i="7"/>
  <c r="CC29" i="7"/>
  <c r="CB29" i="7"/>
  <c r="CA29" i="7"/>
  <c r="BZ29" i="7"/>
  <c r="BY29" i="7"/>
  <c r="BX29" i="7"/>
  <c r="BW29" i="7"/>
  <c r="BV29" i="7"/>
  <c r="BU29" i="7"/>
  <c r="BT29" i="7"/>
  <c r="BS29" i="7"/>
  <c r="BR29" i="7"/>
  <c r="BQ29" i="7"/>
  <c r="BP29" i="7"/>
  <c r="BO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B29" i="7"/>
  <c r="BA29" i="7"/>
  <c r="AZ29" i="7"/>
  <c r="AY29" i="7"/>
  <c r="AX29" i="7"/>
  <c r="AW29" i="7"/>
  <c r="AV29" i="7"/>
  <c r="AU29" i="7"/>
  <c r="AT29" i="7"/>
  <c r="AS29" i="7"/>
  <c r="AR29" i="7"/>
  <c r="AQ29" i="7"/>
  <c r="AP29" i="7"/>
  <c r="AO29" i="7"/>
  <c r="AN29" i="7"/>
  <c r="AM29" i="7"/>
  <c r="AL29" i="7"/>
  <c r="AK29" i="7"/>
  <c r="AJ29" i="7"/>
  <c r="AI29" i="7"/>
  <c r="AH29" i="7"/>
  <c r="AG29" i="7"/>
  <c r="AF29" i="7"/>
  <c r="AE29" i="7"/>
  <c r="AD29" i="7"/>
  <c r="AC29" i="7"/>
  <c r="AB29" i="7"/>
  <c r="AA29" i="7"/>
  <c r="Z29" i="7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DB28" i="7"/>
  <c r="DA28" i="7"/>
  <c r="CZ28" i="7"/>
  <c r="CY28" i="7"/>
  <c r="CX28" i="7"/>
  <c r="CW28" i="7"/>
  <c r="CV28" i="7"/>
  <c r="CU28" i="7"/>
  <c r="CT28" i="7"/>
  <c r="CS28" i="7"/>
  <c r="CR28" i="7"/>
  <c r="CQ28" i="7"/>
  <c r="CP28" i="7"/>
  <c r="CO28" i="7"/>
  <c r="CN28" i="7"/>
  <c r="CM28" i="7"/>
  <c r="CL28" i="7"/>
  <c r="CK28" i="7"/>
  <c r="CJ28" i="7"/>
  <c r="CI28" i="7"/>
  <c r="CH28" i="7"/>
  <c r="CG28" i="7"/>
  <c r="CF28" i="7"/>
  <c r="CE28" i="7"/>
  <c r="CD28" i="7"/>
  <c r="CC28" i="7"/>
  <c r="CB28" i="7"/>
  <c r="CA28" i="7"/>
  <c r="BZ28" i="7"/>
  <c r="BY28" i="7"/>
  <c r="BX28" i="7"/>
  <c r="BW28" i="7"/>
  <c r="BV28" i="7"/>
  <c r="BU28" i="7"/>
  <c r="BT28" i="7"/>
  <c r="BS28" i="7"/>
  <c r="BR28" i="7"/>
  <c r="BQ28" i="7"/>
  <c r="BP28" i="7"/>
  <c r="BO28" i="7"/>
  <c r="BN28" i="7"/>
  <c r="BM28" i="7"/>
  <c r="BL28" i="7"/>
  <c r="BK28" i="7"/>
  <c r="BJ28" i="7"/>
  <c r="BI28" i="7"/>
  <c r="BH28" i="7"/>
  <c r="BG28" i="7"/>
  <c r="BF28" i="7"/>
  <c r="BE28" i="7"/>
  <c r="BD28" i="7"/>
  <c r="BC28" i="7"/>
  <c r="BB28" i="7"/>
  <c r="BA28" i="7"/>
  <c r="AZ28" i="7"/>
  <c r="AY28" i="7"/>
  <c r="AX28" i="7"/>
  <c r="AW28" i="7"/>
  <c r="AV28" i="7"/>
  <c r="AU28" i="7"/>
  <c r="AT28" i="7"/>
  <c r="AS28" i="7"/>
  <c r="AR28" i="7"/>
  <c r="AQ28" i="7"/>
  <c r="AP28" i="7"/>
  <c r="AO28" i="7"/>
  <c r="AN28" i="7"/>
  <c r="AM28" i="7"/>
  <c r="AL28" i="7"/>
  <c r="AK28" i="7"/>
  <c r="AJ28" i="7"/>
  <c r="AI28" i="7"/>
  <c r="AH28" i="7"/>
  <c r="AG28" i="7"/>
  <c r="AF28" i="7"/>
  <c r="AE28" i="7"/>
  <c r="AD28" i="7"/>
  <c r="AC28" i="7"/>
  <c r="AB28" i="7"/>
  <c r="AA28" i="7"/>
  <c r="Z28" i="7"/>
  <c r="Y28" i="7"/>
  <c r="X28" i="7"/>
  <c r="W28" i="7"/>
  <c r="V28" i="7"/>
  <c r="U28" i="7"/>
  <c r="T28" i="7"/>
  <c r="S28" i="7"/>
  <c r="R28" i="7"/>
  <c r="Q28" i="7"/>
  <c r="P28" i="7"/>
  <c r="O28" i="7"/>
  <c r="N28" i="7"/>
  <c r="M28" i="7"/>
  <c r="L28" i="7"/>
  <c r="K28" i="7"/>
  <c r="J28" i="7"/>
  <c r="I28" i="7"/>
  <c r="H28" i="7"/>
  <c r="G28" i="7"/>
  <c r="DB27" i="7"/>
  <c r="DA27" i="7"/>
  <c r="CZ27" i="7"/>
  <c r="CY27" i="7"/>
  <c r="CX27" i="7"/>
  <c r="CW27" i="7"/>
  <c r="CV27" i="7"/>
  <c r="CU27" i="7"/>
  <c r="CT27" i="7"/>
  <c r="CS27" i="7"/>
  <c r="CR27" i="7"/>
  <c r="CQ27" i="7"/>
  <c r="CP27" i="7"/>
  <c r="CO27" i="7"/>
  <c r="CN27" i="7"/>
  <c r="CM27" i="7"/>
  <c r="CL27" i="7"/>
  <c r="CK27" i="7"/>
  <c r="CJ27" i="7"/>
  <c r="CI27" i="7"/>
  <c r="CH27" i="7"/>
  <c r="CG27" i="7"/>
  <c r="CF27" i="7"/>
  <c r="CE27" i="7"/>
  <c r="CD27" i="7"/>
  <c r="CC27" i="7"/>
  <c r="CB27" i="7"/>
  <c r="CA27" i="7"/>
  <c r="BZ27" i="7"/>
  <c r="BY27" i="7"/>
  <c r="BX27" i="7"/>
  <c r="BW27" i="7"/>
  <c r="BV27" i="7"/>
  <c r="BU27" i="7"/>
  <c r="BT27" i="7"/>
  <c r="BS27" i="7"/>
  <c r="BR27" i="7"/>
  <c r="BQ27" i="7"/>
  <c r="BP27" i="7"/>
  <c r="BO27" i="7"/>
  <c r="BN27" i="7"/>
  <c r="BM27" i="7"/>
  <c r="BL27" i="7"/>
  <c r="BK27" i="7"/>
  <c r="BJ27" i="7"/>
  <c r="BI27" i="7"/>
  <c r="BH27" i="7"/>
  <c r="BG27" i="7"/>
  <c r="BF27" i="7"/>
  <c r="BE27" i="7"/>
  <c r="BD27" i="7"/>
  <c r="BC27" i="7"/>
  <c r="BB27" i="7"/>
  <c r="BA27" i="7"/>
  <c r="AZ27" i="7"/>
  <c r="AY27" i="7"/>
  <c r="AX27" i="7"/>
  <c r="AW27" i="7"/>
  <c r="AV27" i="7"/>
  <c r="AU27" i="7"/>
  <c r="AT27" i="7"/>
  <c r="AS27" i="7"/>
  <c r="AR27" i="7"/>
  <c r="AQ27" i="7"/>
  <c r="AP27" i="7"/>
  <c r="AO27" i="7"/>
  <c r="AN27" i="7"/>
  <c r="AM27" i="7"/>
  <c r="AL27" i="7"/>
  <c r="AK27" i="7"/>
  <c r="AJ27" i="7"/>
  <c r="AI27" i="7"/>
  <c r="AH27" i="7"/>
  <c r="AG27" i="7"/>
  <c r="AF27" i="7"/>
  <c r="AE27" i="7"/>
  <c r="AD27" i="7"/>
  <c r="AC27" i="7"/>
  <c r="AB27" i="7"/>
  <c r="AA27" i="7"/>
  <c r="Z27" i="7"/>
  <c r="Y27" i="7"/>
  <c r="X27" i="7"/>
  <c r="W27" i="7"/>
  <c r="V27" i="7"/>
  <c r="U27" i="7"/>
  <c r="T27" i="7"/>
  <c r="S27" i="7"/>
  <c r="R27" i="7"/>
  <c r="Q27" i="7"/>
  <c r="P27" i="7"/>
  <c r="O27" i="7"/>
  <c r="N27" i="7"/>
  <c r="M27" i="7"/>
  <c r="L27" i="7"/>
  <c r="K27" i="7"/>
  <c r="J27" i="7"/>
  <c r="I27" i="7"/>
  <c r="H27" i="7"/>
  <c r="G27" i="7"/>
  <c r="DB26" i="7"/>
  <c r="DA26" i="7"/>
  <c r="CZ26" i="7"/>
  <c r="CY26" i="7"/>
  <c r="CX26" i="7"/>
  <c r="CW26" i="7"/>
  <c r="CV26" i="7"/>
  <c r="CU26" i="7"/>
  <c r="CT26" i="7"/>
  <c r="CS26" i="7"/>
  <c r="CR26" i="7"/>
  <c r="CQ26" i="7"/>
  <c r="CP26" i="7"/>
  <c r="CO26" i="7"/>
  <c r="CN26" i="7"/>
  <c r="CM26" i="7"/>
  <c r="CL26" i="7"/>
  <c r="CK26" i="7"/>
  <c r="CJ26" i="7"/>
  <c r="CI26" i="7"/>
  <c r="CH26" i="7"/>
  <c r="CG26" i="7"/>
  <c r="CF26" i="7"/>
  <c r="CE26" i="7"/>
  <c r="CD26" i="7"/>
  <c r="CC26" i="7"/>
  <c r="CB26" i="7"/>
  <c r="CA26" i="7"/>
  <c r="BZ26" i="7"/>
  <c r="BY26" i="7"/>
  <c r="BX26" i="7"/>
  <c r="BW26" i="7"/>
  <c r="BV26" i="7"/>
  <c r="BU26" i="7"/>
  <c r="BT26" i="7"/>
  <c r="BS26" i="7"/>
  <c r="BR26" i="7"/>
  <c r="BQ26" i="7"/>
  <c r="BP26" i="7"/>
  <c r="BO26" i="7"/>
  <c r="BN26" i="7"/>
  <c r="BM26" i="7"/>
  <c r="BL26" i="7"/>
  <c r="BK26" i="7"/>
  <c r="BJ26" i="7"/>
  <c r="BI26" i="7"/>
  <c r="BH26" i="7"/>
  <c r="BG26" i="7"/>
  <c r="BF26" i="7"/>
  <c r="BE26" i="7"/>
  <c r="BD26" i="7"/>
  <c r="BC26" i="7"/>
  <c r="BB26" i="7"/>
  <c r="BA26" i="7"/>
  <c r="AZ26" i="7"/>
  <c r="AY26" i="7"/>
  <c r="AX26" i="7"/>
  <c r="AW26" i="7"/>
  <c r="AV26" i="7"/>
  <c r="AU26" i="7"/>
  <c r="AT26" i="7"/>
  <c r="AS26" i="7"/>
  <c r="AR26" i="7"/>
  <c r="AQ26" i="7"/>
  <c r="AP26" i="7"/>
  <c r="AO26" i="7"/>
  <c r="AN26" i="7"/>
  <c r="AM26" i="7"/>
  <c r="AL26" i="7"/>
  <c r="AK26" i="7"/>
  <c r="AJ26" i="7"/>
  <c r="AI26" i="7"/>
  <c r="AH26" i="7"/>
  <c r="AG26" i="7"/>
  <c r="AF26" i="7"/>
  <c r="AE26" i="7"/>
  <c r="AD26" i="7"/>
  <c r="AC26" i="7"/>
  <c r="AB26" i="7"/>
  <c r="AA26" i="7"/>
  <c r="Z26" i="7"/>
  <c r="Y26" i="7"/>
  <c r="X26" i="7"/>
  <c r="W26" i="7"/>
  <c r="V26" i="7"/>
  <c r="U26" i="7"/>
  <c r="T26" i="7"/>
  <c r="S26" i="7"/>
  <c r="R26" i="7"/>
  <c r="Q26" i="7"/>
  <c r="P26" i="7"/>
  <c r="O26" i="7"/>
  <c r="N26" i="7"/>
  <c r="M26" i="7"/>
  <c r="L26" i="7"/>
  <c r="K26" i="7"/>
  <c r="J26" i="7"/>
  <c r="I26" i="7"/>
  <c r="H26" i="7"/>
  <c r="G26" i="7"/>
  <c r="B2" i="5"/>
  <c r="F1" i="7"/>
  <c r="F3" i="7"/>
  <c r="A3" i="9" s="1"/>
  <c r="H3" i="9" s="1"/>
  <c r="F4" i="7"/>
  <c r="F28" i="7" s="1"/>
  <c r="F52" i="7" s="1"/>
  <c r="F76" i="7" s="1"/>
  <c r="F100" i="7" s="1"/>
  <c r="F124" i="7" s="1"/>
  <c r="F148" i="7" s="1"/>
  <c r="F5" i="7"/>
  <c r="F29" i="7" s="1"/>
  <c r="F53" i="7" s="1"/>
  <c r="F77" i="7" s="1"/>
  <c r="F101" i="7" s="1"/>
  <c r="F125" i="7" s="1"/>
  <c r="F149" i="7" s="1"/>
  <c r="F6" i="7"/>
  <c r="F30" i="7" s="1"/>
  <c r="F54" i="7" s="1"/>
  <c r="F78" i="7" s="1"/>
  <c r="F102" i="7" s="1"/>
  <c r="F126" i="7" s="1"/>
  <c r="F150" i="7" s="1"/>
  <c r="F7" i="7"/>
  <c r="A7" i="9" s="1"/>
  <c r="H7" i="9" s="1"/>
  <c r="F8" i="7"/>
  <c r="F32" i="7" s="1"/>
  <c r="F56" i="7" s="1"/>
  <c r="F80" i="7" s="1"/>
  <c r="F104" i="7" s="1"/>
  <c r="F128" i="7" s="1"/>
  <c r="F152" i="7" s="1"/>
  <c r="F9" i="7"/>
  <c r="A9" i="9" s="1"/>
  <c r="H9" i="9" s="1"/>
  <c r="F10" i="7"/>
  <c r="A10" i="9" s="1"/>
  <c r="H10" i="9" s="1"/>
  <c r="F11" i="7"/>
  <c r="A11" i="9" s="1"/>
  <c r="H11" i="9" s="1"/>
  <c r="F12" i="7"/>
  <c r="F36" i="7" s="1"/>
  <c r="F60" i="7" s="1"/>
  <c r="F84" i="7" s="1"/>
  <c r="F108" i="7" s="1"/>
  <c r="F132" i="7" s="1"/>
  <c r="F156" i="7" s="1"/>
  <c r="F13" i="7"/>
  <c r="F37" i="7" s="1"/>
  <c r="F61" i="7" s="1"/>
  <c r="F85" i="7" s="1"/>
  <c r="F109" i="7" s="1"/>
  <c r="F133" i="7" s="1"/>
  <c r="F157" i="7" s="1"/>
  <c r="F14" i="7"/>
  <c r="F38" i="7" s="1"/>
  <c r="F62" i="7" s="1"/>
  <c r="F86" i="7" s="1"/>
  <c r="F110" i="7" s="1"/>
  <c r="F134" i="7" s="1"/>
  <c r="F158" i="7" s="1"/>
  <c r="F15" i="7"/>
  <c r="A15" i="9" s="1"/>
  <c r="H15" i="9" s="1"/>
  <c r="F16" i="7"/>
  <c r="F40" i="7" s="1"/>
  <c r="F64" i="7" s="1"/>
  <c r="F88" i="7" s="1"/>
  <c r="F112" i="7" s="1"/>
  <c r="F136" i="7" s="1"/>
  <c r="F160" i="7" s="1"/>
  <c r="F17" i="7"/>
  <c r="A17" i="9" s="1"/>
  <c r="H17" i="9" s="1"/>
  <c r="F18" i="7"/>
  <c r="A18" i="9" s="1"/>
  <c r="H18" i="9" s="1"/>
  <c r="F19" i="7"/>
  <c r="A19" i="9" s="1"/>
  <c r="H19" i="9" s="1"/>
  <c r="F20" i="7"/>
  <c r="F44" i="7" s="1"/>
  <c r="F68" i="7" s="1"/>
  <c r="F92" i="7" s="1"/>
  <c r="F116" i="7" s="1"/>
  <c r="F140" i="7" s="1"/>
  <c r="F164" i="7" s="1"/>
  <c r="F21" i="7"/>
  <c r="F45" i="7" s="1"/>
  <c r="F69" i="7" s="1"/>
  <c r="F93" i="7" s="1"/>
  <c r="F117" i="7" s="1"/>
  <c r="F141" i="7" s="1"/>
  <c r="F165" i="7" s="1"/>
  <c r="F22" i="7"/>
  <c r="F46" i="7" s="1"/>
  <c r="F70" i="7" s="1"/>
  <c r="F94" i="7" s="1"/>
  <c r="F118" i="7" s="1"/>
  <c r="F142" i="7" s="1"/>
  <c r="F166" i="7" s="1"/>
  <c r="F23" i="7"/>
  <c r="A23" i="9" s="1"/>
  <c r="H23" i="9" s="1"/>
  <c r="F2" i="7"/>
  <c r="F26" i="7" s="1"/>
  <c r="F50" i="7" s="1"/>
  <c r="F74" i="7" s="1"/>
  <c r="F98" i="7" s="1"/>
  <c r="F122" i="7" s="1"/>
  <c r="F146" i="7" s="1"/>
  <c r="E3" i="7"/>
  <c r="C3" i="7" s="1"/>
  <c r="E4" i="7"/>
  <c r="C4" i="7" s="1"/>
  <c r="E5" i="7"/>
  <c r="C5" i="7" s="1"/>
  <c r="E6" i="7"/>
  <c r="C6" i="7" s="1"/>
  <c r="E7" i="7"/>
  <c r="C7" i="7" s="1"/>
  <c r="E8" i="7"/>
  <c r="C8" i="7" s="1"/>
  <c r="E9" i="7"/>
  <c r="E10" i="7"/>
  <c r="C10" i="7" s="1"/>
  <c r="E11" i="7"/>
  <c r="C11" i="7" s="1"/>
  <c r="E12" i="7"/>
  <c r="C12" i="7" s="1"/>
  <c r="E13" i="7"/>
  <c r="C13" i="7" s="1"/>
  <c r="E14" i="7"/>
  <c r="C14" i="7" s="1"/>
  <c r="E15" i="7"/>
  <c r="C15" i="7" s="1"/>
  <c r="E16" i="7"/>
  <c r="C16" i="7" s="1"/>
  <c r="E17" i="7"/>
  <c r="E18" i="7"/>
  <c r="C18" i="7" s="1"/>
  <c r="E19" i="7"/>
  <c r="C19" i="7" s="1"/>
  <c r="E20" i="7"/>
  <c r="C20" i="7" s="1"/>
  <c r="E21" i="7"/>
  <c r="C21" i="7" s="1"/>
  <c r="E22" i="7"/>
  <c r="C22" i="7" s="1"/>
  <c r="E23" i="7"/>
  <c r="C23" i="7" s="1"/>
  <c r="E2" i="7"/>
  <c r="C2" i="7" s="1"/>
  <c r="AA832" i="4"/>
  <c r="AA831" i="4"/>
  <c r="AA823" i="4"/>
  <c r="AA822" i="4"/>
  <c r="AA821" i="4"/>
  <c r="AA819" i="4"/>
  <c r="AA818" i="4"/>
  <c r="AA817" i="4"/>
  <c r="AA814" i="4"/>
  <c r="AA813" i="4"/>
  <c r="AA812" i="4"/>
  <c r="AA811" i="4"/>
  <c r="AA804" i="4"/>
  <c r="AA803" i="4"/>
  <c r="AA802" i="4"/>
  <c r="AA800" i="4"/>
  <c r="AA799" i="4"/>
  <c r="AA795" i="4"/>
  <c r="AA792" i="4"/>
  <c r="AA791" i="4"/>
  <c r="AA789" i="4"/>
  <c r="AA788" i="4"/>
  <c r="AA787" i="4"/>
  <c r="AA784" i="4"/>
  <c r="AA782" i="4"/>
  <c r="AA778" i="4"/>
  <c r="AA777" i="4"/>
  <c r="AA775" i="4"/>
  <c r="AA774" i="4"/>
  <c r="AA773" i="4"/>
  <c r="AA771" i="4"/>
  <c r="AA769" i="4"/>
  <c r="AA768" i="4"/>
  <c r="AA767" i="4"/>
  <c r="AA765" i="4"/>
  <c r="AA764" i="4"/>
  <c r="AA763" i="4"/>
  <c r="AA762" i="4"/>
  <c r="AA759" i="4"/>
  <c r="AA758" i="4"/>
  <c r="AA757" i="4"/>
  <c r="AA756" i="4"/>
  <c r="AA755" i="4"/>
  <c r="AA754" i="4"/>
  <c r="AA753" i="4"/>
  <c r="AA750" i="4"/>
  <c r="AA749" i="4"/>
  <c r="AA748" i="4"/>
  <c r="AA747" i="4"/>
  <c r="AA746" i="4"/>
  <c r="AA739" i="4"/>
  <c r="AA737" i="4"/>
  <c r="AA735" i="4"/>
  <c r="AA733" i="4"/>
  <c r="AA732" i="4"/>
  <c r="AA731" i="4"/>
  <c r="AA730" i="4"/>
  <c r="AA729" i="4"/>
  <c r="AA728" i="4"/>
  <c r="AA727" i="4"/>
  <c r="AA726" i="4"/>
  <c r="AA725" i="4"/>
  <c r="AA724" i="4"/>
  <c r="AA722" i="4"/>
  <c r="AA721" i="4"/>
  <c r="AA720" i="4"/>
  <c r="AA719" i="4"/>
  <c r="AA718" i="4"/>
  <c r="AA717" i="4"/>
  <c r="AA716" i="4"/>
  <c r="AA715" i="4"/>
  <c r="AA714" i="4"/>
  <c r="AA713" i="4"/>
  <c r="AA712" i="4"/>
  <c r="AA711" i="4"/>
  <c r="AA710" i="4"/>
  <c r="AA708" i="4"/>
  <c r="AA707" i="4"/>
  <c r="AA706" i="4"/>
  <c r="AA705" i="4"/>
  <c r="AA704" i="4"/>
  <c r="AA703" i="4"/>
  <c r="AA702" i="4"/>
  <c r="AA701" i="4"/>
  <c r="AA700" i="4"/>
  <c r="AA699" i="4"/>
  <c r="AA698" i="4"/>
  <c r="AA697" i="4"/>
  <c r="AA695" i="4"/>
  <c r="AA693" i="4"/>
  <c r="AA692" i="4"/>
  <c r="AA691" i="4"/>
  <c r="AA690" i="4"/>
  <c r="AA689" i="4"/>
  <c r="AA688" i="4"/>
  <c r="AA687" i="4"/>
  <c r="AA686" i="4"/>
  <c r="AA685" i="4"/>
  <c r="AA684" i="4"/>
  <c r="AA683" i="4"/>
  <c r="AA682" i="4"/>
  <c r="AA681" i="4"/>
  <c r="AA680" i="4"/>
  <c r="AA679" i="4"/>
  <c r="AA678" i="4"/>
  <c r="AA677" i="4"/>
  <c r="AA676" i="4"/>
  <c r="AA675" i="4"/>
  <c r="AA674" i="4"/>
  <c r="AA673" i="4"/>
  <c r="AA672" i="4"/>
  <c r="AA671" i="4"/>
  <c r="AA670" i="4"/>
  <c r="AA669" i="4"/>
  <c r="AA668" i="4"/>
  <c r="AA667" i="4"/>
  <c r="AA666" i="4"/>
  <c r="AA665" i="4"/>
  <c r="AA664" i="4"/>
  <c r="AA663" i="4"/>
  <c r="AA662" i="4"/>
  <c r="AA661" i="4"/>
  <c r="AA660" i="4"/>
  <c r="AA659" i="4"/>
  <c r="AA658" i="4"/>
  <c r="AA657" i="4"/>
  <c r="AA656" i="4"/>
  <c r="AA655" i="4"/>
  <c r="AA654" i="4"/>
  <c r="AA653" i="4"/>
  <c r="AA652" i="4"/>
  <c r="AA651" i="4"/>
  <c r="AA650" i="4"/>
  <c r="AA649" i="4"/>
  <c r="AA648" i="4"/>
  <c r="AA647" i="4"/>
  <c r="AA646" i="4"/>
  <c r="AA645" i="4"/>
  <c r="AA644" i="4"/>
  <c r="AA643" i="4"/>
  <c r="AA642" i="4"/>
  <c r="AA641" i="4"/>
  <c r="AA640" i="4"/>
  <c r="AA639" i="4"/>
  <c r="AA638" i="4"/>
  <c r="AA637" i="4"/>
  <c r="AA636" i="4"/>
  <c r="AA635" i="4"/>
  <c r="AA634" i="4"/>
  <c r="AA633" i="4"/>
  <c r="AA632" i="4"/>
  <c r="AA631" i="4"/>
  <c r="AA630" i="4"/>
  <c r="AA629" i="4"/>
  <c r="AA628" i="4"/>
  <c r="AA627" i="4"/>
  <c r="AA626" i="4"/>
  <c r="AA625" i="4"/>
  <c r="AA624" i="4"/>
  <c r="AA623" i="4"/>
  <c r="AA622" i="4"/>
  <c r="AA621" i="4"/>
  <c r="AA620" i="4"/>
  <c r="AA619" i="4"/>
  <c r="AA618" i="4"/>
  <c r="AA613" i="4"/>
  <c r="AA612" i="4"/>
  <c r="AA611" i="4"/>
  <c r="AA610" i="4"/>
  <c r="AA609" i="4"/>
  <c r="AA608" i="4"/>
  <c r="AA607" i="4"/>
  <c r="AA606" i="4"/>
  <c r="AA605" i="4"/>
  <c r="AA604" i="4"/>
  <c r="AA603" i="4"/>
  <c r="AA602" i="4"/>
  <c r="AA601" i="4"/>
  <c r="AA600" i="4"/>
  <c r="AA599" i="4"/>
  <c r="AA594" i="4"/>
  <c r="AA593" i="4"/>
  <c r="AA592" i="4"/>
  <c r="AA591" i="4"/>
  <c r="AA590" i="4"/>
  <c r="AA589" i="4"/>
  <c r="AA588" i="4"/>
  <c r="AA587" i="4"/>
  <c r="AA586" i="4"/>
  <c r="AA584" i="4"/>
  <c r="AA583" i="4"/>
  <c r="AA581" i="4"/>
  <c r="AA580" i="4"/>
  <c r="AA579" i="4"/>
  <c r="AA578" i="4"/>
  <c r="AA577" i="4"/>
  <c r="AA576" i="4"/>
  <c r="AA575" i="4"/>
  <c r="AA574" i="4"/>
  <c r="AA573" i="4"/>
  <c r="AA572" i="4"/>
  <c r="AA571" i="4"/>
  <c r="AA570" i="4"/>
  <c r="AA569" i="4"/>
  <c r="AA568" i="4"/>
  <c r="AA567" i="4"/>
  <c r="AA566" i="4"/>
  <c r="AA565" i="4"/>
  <c r="AA564" i="4"/>
  <c r="AA563" i="4"/>
  <c r="AA553" i="4"/>
  <c r="AA552" i="4"/>
  <c r="AA549" i="4"/>
  <c r="AA548" i="4"/>
  <c r="AA547" i="4"/>
  <c r="AA546" i="4"/>
  <c r="AA545" i="4"/>
  <c r="AA544" i="4"/>
  <c r="AA543" i="4"/>
  <c r="AA542" i="4"/>
  <c r="AA541" i="4"/>
  <c r="AA540" i="4"/>
  <c r="AA539" i="4"/>
  <c r="AA538" i="4"/>
  <c r="AA537" i="4"/>
  <c r="AA536" i="4"/>
  <c r="AA535" i="4"/>
  <c r="AA534" i="4"/>
  <c r="AA533" i="4"/>
  <c r="AA532" i="4"/>
  <c r="AA529" i="4"/>
  <c r="AA528" i="4"/>
  <c r="AA527" i="4"/>
  <c r="AA526" i="4"/>
  <c r="AA525" i="4"/>
  <c r="AA524" i="4"/>
  <c r="AA523" i="4"/>
  <c r="AA521" i="4"/>
  <c r="AA520" i="4"/>
  <c r="AA519" i="4"/>
  <c r="AA518" i="4"/>
  <c r="AA517" i="4"/>
  <c r="AA516" i="4"/>
  <c r="AA515" i="4"/>
  <c r="AA514" i="4"/>
  <c r="AA513" i="4"/>
  <c r="AA512" i="4"/>
  <c r="AA511" i="4"/>
  <c r="AA510" i="4"/>
  <c r="AA509" i="4"/>
  <c r="AA508" i="4"/>
  <c r="AA507" i="4"/>
  <c r="AA505" i="4"/>
  <c r="AA504" i="4"/>
  <c r="AA503" i="4"/>
  <c r="AA502" i="4"/>
  <c r="AA498" i="4"/>
  <c r="AA495" i="4"/>
  <c r="AA494" i="4"/>
  <c r="AA492" i="4"/>
  <c r="AA491" i="4"/>
  <c r="AA490" i="4"/>
  <c r="AA488" i="4"/>
  <c r="AA487" i="4"/>
  <c r="AA486" i="4"/>
  <c r="AA485" i="4"/>
  <c r="AA484" i="4"/>
  <c r="AA483" i="4"/>
  <c r="AA482" i="4"/>
  <c r="AA481" i="4"/>
  <c r="AA480" i="4"/>
  <c r="AA479" i="4"/>
  <c r="AA478" i="4"/>
  <c r="AA477" i="4"/>
  <c r="AA476" i="4"/>
  <c r="AA475" i="4"/>
  <c r="AA474" i="4"/>
  <c r="AA473" i="4"/>
  <c r="AA472" i="4"/>
  <c r="AA471" i="4"/>
  <c r="AA470" i="4"/>
  <c r="AA469" i="4"/>
  <c r="AA468" i="4"/>
  <c r="AA467" i="4"/>
  <c r="AA466" i="4"/>
  <c r="AA465" i="4"/>
  <c r="AA464" i="4"/>
  <c r="AA463" i="4"/>
  <c r="AA462" i="4"/>
  <c r="AA461" i="4"/>
  <c r="AA460" i="4"/>
  <c r="AA459" i="4"/>
  <c r="AA458" i="4"/>
  <c r="AA457" i="4"/>
  <c r="AA456" i="4"/>
  <c r="AA455" i="4"/>
  <c r="AA454" i="4"/>
  <c r="AA453" i="4"/>
  <c r="AA452" i="4"/>
  <c r="AA451" i="4"/>
  <c r="AA450" i="4"/>
  <c r="AA449" i="4"/>
  <c r="AA448" i="4"/>
  <c r="AA447" i="4"/>
  <c r="AA446" i="4"/>
  <c r="AA445" i="4"/>
  <c r="AA444" i="4"/>
  <c r="AA443" i="4"/>
  <c r="AA442" i="4"/>
  <c r="AA441" i="4"/>
  <c r="AA440" i="4"/>
  <c r="AA439" i="4"/>
  <c r="AA438" i="4"/>
  <c r="AA437" i="4"/>
  <c r="AA436" i="4"/>
  <c r="AA435" i="4"/>
  <c r="AA434" i="4"/>
  <c r="AA433" i="4"/>
  <c r="AA432" i="4"/>
  <c r="AA431" i="4"/>
  <c r="AA430" i="4"/>
  <c r="AA429" i="4"/>
  <c r="AA428" i="4"/>
  <c r="AA427" i="4"/>
  <c r="AA426" i="4"/>
  <c r="AA425" i="4"/>
  <c r="AA424" i="4"/>
  <c r="AA423" i="4"/>
  <c r="AA422" i="4"/>
  <c r="AA421" i="4"/>
  <c r="AA419" i="4"/>
  <c r="AA418" i="4"/>
  <c r="AA417" i="4"/>
  <c r="AA416" i="4"/>
  <c r="AA415" i="4"/>
  <c r="AA414" i="4"/>
  <c r="AA413" i="4"/>
  <c r="AA412" i="4"/>
  <c r="AA409" i="4"/>
  <c r="AA408" i="4"/>
  <c r="AA407" i="4"/>
  <c r="AA406" i="4"/>
  <c r="AA405" i="4"/>
  <c r="AA404" i="4"/>
  <c r="AA401" i="4"/>
  <c r="AA400" i="4"/>
  <c r="AA399" i="4"/>
  <c r="AA398" i="4"/>
  <c r="AA397" i="4"/>
  <c r="AA396" i="4"/>
  <c r="AA395" i="4"/>
  <c r="AA394" i="4"/>
  <c r="AA393" i="4"/>
  <c r="AA392" i="4"/>
  <c r="AA391" i="4"/>
  <c r="AA390" i="4"/>
  <c r="AA389" i="4"/>
  <c r="AA388" i="4"/>
  <c r="AA385" i="4"/>
  <c r="AA384" i="4"/>
  <c r="AA383" i="4"/>
  <c r="AA382" i="4"/>
  <c r="AA381" i="4"/>
  <c r="AA367" i="4"/>
  <c r="AA366" i="4"/>
  <c r="AA365" i="4"/>
  <c r="AA364" i="4"/>
  <c r="AA363" i="4"/>
  <c r="AA362" i="4"/>
  <c r="AA361" i="4"/>
  <c r="AA360" i="4"/>
  <c r="AA359" i="4"/>
  <c r="AA358" i="4"/>
  <c r="AA357" i="4"/>
  <c r="AA356" i="4"/>
  <c r="AA355" i="4"/>
  <c r="AA354" i="4"/>
  <c r="AA353" i="4"/>
  <c r="AA352" i="4"/>
  <c r="AA351" i="4"/>
  <c r="AA350" i="4"/>
  <c r="AA349" i="4"/>
  <c r="AA348" i="4"/>
  <c r="AA347" i="4"/>
  <c r="AA346" i="4"/>
  <c r="AA345" i="4"/>
  <c r="AA344" i="4"/>
  <c r="AA343" i="4"/>
  <c r="AA338" i="4"/>
  <c r="AA337" i="4"/>
  <c r="AA336" i="4"/>
  <c r="AA335" i="4"/>
  <c r="AA334" i="4"/>
  <c r="AA333" i="4"/>
  <c r="AA332" i="4"/>
  <c r="AA331" i="4"/>
  <c r="AA330" i="4"/>
  <c r="AA329" i="4"/>
  <c r="AA328" i="4"/>
  <c r="AA327" i="4"/>
  <c r="AA326" i="4"/>
  <c r="AA325" i="4"/>
  <c r="AA323" i="4"/>
  <c r="AA322" i="4"/>
  <c r="AA321" i="4"/>
  <c r="AA320" i="4"/>
  <c r="AA319" i="4"/>
  <c r="AA318" i="4"/>
  <c r="AA317" i="4"/>
  <c r="AA316" i="4"/>
  <c r="AA314" i="4"/>
  <c r="AA313" i="4"/>
  <c r="AA312" i="4"/>
  <c r="AA311" i="4"/>
  <c r="AA310" i="4"/>
  <c r="AA309" i="4"/>
  <c r="AA308" i="4"/>
  <c r="AA307" i="4"/>
  <c r="AA306" i="4"/>
  <c r="AA305" i="4"/>
  <c r="AA304" i="4"/>
  <c r="AA303" i="4"/>
  <c r="AA302" i="4"/>
  <c r="AA301" i="4"/>
  <c r="AA300" i="4"/>
  <c r="AA299" i="4"/>
  <c r="AA298" i="4"/>
  <c r="AA297" i="4"/>
  <c r="AA296" i="4"/>
  <c r="AA295" i="4"/>
  <c r="AA294" i="4"/>
  <c r="AA293" i="4"/>
  <c r="AA292" i="4"/>
  <c r="AA291" i="4"/>
  <c r="AA290" i="4"/>
  <c r="AA289" i="4"/>
  <c r="AA288" i="4"/>
  <c r="AA287" i="4"/>
  <c r="AA286" i="4"/>
  <c r="AA285" i="4"/>
  <c r="AA284" i="4"/>
  <c r="AA283" i="4"/>
  <c r="AA282" i="4"/>
  <c r="AA281" i="4"/>
  <c r="AA280" i="4"/>
  <c r="AA279" i="4"/>
  <c r="AA278" i="4"/>
  <c r="AA277" i="4"/>
  <c r="AA276" i="4"/>
  <c r="AA275" i="4"/>
  <c r="AA274" i="4"/>
  <c r="AA273" i="4"/>
  <c r="AA272" i="4"/>
  <c r="AA271" i="4"/>
  <c r="AA270" i="4"/>
  <c r="AA269" i="4"/>
  <c r="AA268" i="4"/>
  <c r="AA267" i="4"/>
  <c r="AA266" i="4"/>
  <c r="AA265" i="4"/>
  <c r="AA264" i="4"/>
  <c r="AA263" i="4"/>
  <c r="AA262" i="4"/>
  <c r="AA261" i="4"/>
  <c r="AA260" i="4"/>
  <c r="AA259" i="4"/>
  <c r="AA258" i="4"/>
  <c r="AA257" i="4"/>
  <c r="AA256" i="4"/>
  <c r="AA255" i="4"/>
  <c r="AA254" i="4"/>
  <c r="AA253" i="4"/>
  <c r="AA252" i="4"/>
  <c r="AA251" i="4"/>
  <c r="AA250" i="4"/>
  <c r="AA249" i="4"/>
  <c r="AA248" i="4"/>
  <c r="AA247" i="4"/>
  <c r="AA246" i="4"/>
  <c r="AA245" i="4"/>
  <c r="AA244" i="4"/>
  <c r="AA243" i="4"/>
  <c r="AA242" i="4"/>
  <c r="AA241" i="4"/>
  <c r="AA240" i="4"/>
  <c r="AA239" i="4"/>
  <c r="AA238" i="4"/>
  <c r="AA237" i="4"/>
  <c r="AA236" i="4"/>
  <c r="AA235" i="4"/>
  <c r="AA234" i="4"/>
  <c r="AA233" i="4"/>
  <c r="AA232" i="4"/>
  <c r="AA224" i="4"/>
  <c r="AA223" i="4"/>
  <c r="AA217" i="4"/>
  <c r="AA210" i="4"/>
  <c r="AA209" i="4"/>
  <c r="AA208" i="4"/>
  <c r="AA207" i="4"/>
  <c r="AA206" i="4"/>
  <c r="AA205" i="4"/>
  <c r="AA204" i="4"/>
  <c r="AA203" i="4"/>
  <c r="AA200" i="4"/>
  <c r="AA199" i="4"/>
  <c r="AA198" i="4"/>
  <c r="AA197" i="4"/>
  <c r="AA196" i="4"/>
  <c r="AA195" i="4"/>
  <c r="AA194" i="4"/>
  <c r="AA193" i="4"/>
  <c r="AA192" i="4"/>
  <c r="AA190" i="4"/>
  <c r="AA189" i="4"/>
  <c r="AA188" i="4"/>
  <c r="AA187" i="4"/>
  <c r="AA186" i="4"/>
  <c r="AA185" i="4"/>
  <c r="AA184" i="4"/>
  <c r="AA183" i="4"/>
  <c r="AA182" i="4"/>
  <c r="AA181" i="4"/>
  <c r="AA180" i="4"/>
  <c r="AA179" i="4"/>
  <c r="AA178" i="4"/>
  <c r="AA177" i="4"/>
  <c r="AA176" i="4"/>
  <c r="AA175" i="4"/>
  <c r="AA174" i="4"/>
  <c r="AA173" i="4"/>
  <c r="AA172" i="4"/>
  <c r="AA171" i="4"/>
  <c r="AA169" i="4"/>
  <c r="AA168" i="4"/>
  <c r="AA166" i="4"/>
  <c r="AA165" i="4"/>
  <c r="AA164" i="4"/>
  <c r="AA163" i="4"/>
  <c r="AA162" i="4"/>
  <c r="AA161" i="4"/>
  <c r="AA160" i="4"/>
  <c r="AA159" i="4"/>
  <c r="AA158" i="4"/>
  <c r="AA157" i="4"/>
  <c r="AA156" i="4"/>
  <c r="AA155" i="4"/>
  <c r="AA154" i="4"/>
  <c r="AA153" i="4"/>
  <c r="AA152" i="4"/>
  <c r="AA151" i="4"/>
  <c r="AA150" i="4"/>
  <c r="AA149" i="4"/>
  <c r="AA148" i="4"/>
  <c r="AA147" i="4"/>
  <c r="AA146" i="4"/>
  <c r="AA145" i="4"/>
  <c r="AA144" i="4"/>
  <c r="AA142" i="4"/>
  <c r="AA141" i="4"/>
  <c r="AA133" i="4"/>
  <c r="AA132" i="4"/>
  <c r="AA131" i="4"/>
  <c r="AA130" i="4"/>
  <c r="AA129" i="4"/>
  <c r="AA128" i="4"/>
  <c r="AA127" i="4"/>
  <c r="AA126" i="4"/>
  <c r="AA125" i="4"/>
  <c r="AA124" i="4"/>
  <c r="AA123" i="4"/>
  <c r="AA122" i="4"/>
  <c r="AA121" i="4"/>
  <c r="AA118" i="4"/>
  <c r="AA117" i="4"/>
  <c r="AA114" i="4"/>
  <c r="AA113" i="4"/>
  <c r="AA112" i="4"/>
  <c r="AA111" i="4"/>
  <c r="AA110" i="4"/>
  <c r="AA109" i="4"/>
  <c r="AA108" i="4"/>
  <c r="AA107" i="4"/>
  <c r="AA106" i="4"/>
  <c r="AA105" i="4"/>
  <c r="AA104" i="4"/>
  <c r="AA103" i="4"/>
  <c r="AA102" i="4"/>
  <c r="AA101" i="4"/>
  <c r="AA100" i="4"/>
  <c r="AA99" i="4"/>
  <c r="AA98" i="4"/>
  <c r="AA97" i="4"/>
  <c r="AA96" i="4"/>
  <c r="AA95" i="4"/>
  <c r="AA94" i="4"/>
  <c r="AA93" i="4"/>
  <c r="AA92" i="4"/>
  <c r="AA91" i="4"/>
  <c r="AA90" i="4"/>
  <c r="AA89" i="4"/>
  <c r="AA88" i="4"/>
  <c r="AA87" i="4"/>
  <c r="AA86" i="4"/>
  <c r="AA85" i="4"/>
  <c r="AA84" i="4"/>
  <c r="AA83" i="4"/>
  <c r="AA82" i="4"/>
  <c r="AA81" i="4"/>
  <c r="AA80" i="4"/>
  <c r="AA79" i="4"/>
  <c r="AA78" i="4"/>
  <c r="AA77" i="4"/>
  <c r="AA76" i="4"/>
  <c r="AA75" i="4"/>
  <c r="AA74" i="4"/>
  <c r="AA73" i="4"/>
  <c r="AA72" i="4"/>
  <c r="AA71" i="4"/>
  <c r="AA70" i="4"/>
  <c r="AA69" i="4"/>
  <c r="AA68" i="4"/>
  <c r="AA67" i="4"/>
  <c r="AA66" i="4"/>
  <c r="AA65" i="4"/>
  <c r="AA64" i="4"/>
  <c r="AA63" i="4"/>
  <c r="AA62" i="4"/>
  <c r="AA61" i="4"/>
  <c r="AA60" i="4"/>
  <c r="AA59" i="4"/>
  <c r="AA58" i="4"/>
  <c r="AA57" i="4"/>
  <c r="AA49" i="4"/>
  <c r="AA48" i="4"/>
  <c r="AA47" i="4"/>
  <c r="AA46" i="4"/>
  <c r="AA45" i="4"/>
  <c r="AA44" i="4"/>
  <c r="AA43" i="4"/>
  <c r="AA42" i="4"/>
  <c r="AA41" i="4"/>
  <c r="AA40" i="4"/>
  <c r="AA39" i="4"/>
  <c r="AA38" i="4"/>
  <c r="AA37" i="4"/>
  <c r="AA26" i="4"/>
  <c r="AA25" i="4"/>
  <c r="AA24" i="4"/>
  <c r="AA23" i="4"/>
  <c r="AA22" i="4"/>
  <c r="AA21" i="4"/>
  <c r="AA20" i="4"/>
  <c r="AA19" i="4"/>
  <c r="AA18" i="4"/>
  <c r="AA17" i="4"/>
  <c r="AA16" i="4"/>
  <c r="AA15" i="4"/>
  <c r="AA14" i="4"/>
  <c r="AA13" i="4"/>
  <c r="AA12" i="4"/>
  <c r="AA11" i="4"/>
  <c r="AA9" i="4"/>
  <c r="AA7" i="4"/>
  <c r="AA6" i="4"/>
  <c r="AA5" i="4"/>
  <c r="C4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243" i="5"/>
  <c r="C244" i="5"/>
  <c r="C245" i="5"/>
  <c r="C246" i="5"/>
  <c r="C247" i="5"/>
  <c r="C248" i="5"/>
  <c r="C249" i="5"/>
  <c r="C250" i="5"/>
  <c r="C251" i="5"/>
  <c r="C252" i="5"/>
  <c r="C253" i="5"/>
  <c r="C254" i="5"/>
  <c r="C255" i="5"/>
  <c r="C256" i="5"/>
  <c r="C257" i="5"/>
  <c r="C258" i="5"/>
  <c r="C259" i="5"/>
  <c r="C260" i="5"/>
  <c r="C261" i="5"/>
  <c r="C262" i="5"/>
  <c r="C263" i="5"/>
  <c r="C264" i="5"/>
  <c r="C265" i="5"/>
  <c r="C266" i="5"/>
  <c r="C267" i="5"/>
  <c r="C268" i="5"/>
  <c r="C269" i="5"/>
  <c r="C270" i="5"/>
  <c r="C271" i="5"/>
  <c r="C272" i="5"/>
  <c r="C273" i="5"/>
  <c r="C274" i="5"/>
  <c r="C275" i="5"/>
  <c r="C276" i="5"/>
  <c r="C277" i="5"/>
  <c r="C278" i="5"/>
  <c r="C279" i="5"/>
  <c r="C280" i="5"/>
  <c r="C281" i="5"/>
  <c r="C282" i="5"/>
  <c r="C283" i="5"/>
  <c r="C284" i="5"/>
  <c r="C285" i="5"/>
  <c r="C286" i="5"/>
  <c r="C287" i="5"/>
  <c r="C288" i="5"/>
  <c r="C289" i="5"/>
  <c r="C290" i="5"/>
  <c r="C291" i="5"/>
  <c r="C292" i="5"/>
  <c r="C293" i="5"/>
  <c r="C294" i="5"/>
  <c r="C295" i="5"/>
  <c r="C296" i="5"/>
  <c r="C297" i="5"/>
  <c r="C298" i="5"/>
  <c r="C299" i="5"/>
  <c r="C300" i="5"/>
  <c r="C301" i="5"/>
  <c r="C302" i="5"/>
  <c r="C303" i="5"/>
  <c r="C304" i="5"/>
  <c r="C305" i="5"/>
  <c r="C306" i="5"/>
  <c r="C307" i="5"/>
  <c r="C308" i="5"/>
  <c r="C309" i="5"/>
  <c r="C310" i="5"/>
  <c r="C311" i="5"/>
  <c r="C312" i="5"/>
  <c r="C313" i="5"/>
  <c r="C314" i="5"/>
  <c r="C315" i="5"/>
  <c r="C316" i="5"/>
  <c r="C317" i="5"/>
  <c r="C318" i="5"/>
  <c r="C319" i="5"/>
  <c r="C320" i="5"/>
  <c r="C321" i="5"/>
  <c r="C322" i="5"/>
  <c r="C323" i="5"/>
  <c r="C324" i="5"/>
  <c r="C325" i="5"/>
  <c r="C326" i="5"/>
  <c r="C327" i="5"/>
  <c r="C328" i="5"/>
  <c r="C329" i="5"/>
  <c r="C330" i="5"/>
  <c r="C331" i="5"/>
  <c r="C332" i="5"/>
  <c r="C333" i="5"/>
  <c r="C334" i="5"/>
  <c r="C335" i="5"/>
  <c r="C336" i="5"/>
  <c r="C337" i="5"/>
  <c r="C338" i="5"/>
  <c r="C339" i="5"/>
  <c r="C340" i="5"/>
  <c r="C341" i="5"/>
  <c r="C342" i="5"/>
  <c r="C343" i="5"/>
  <c r="C344" i="5"/>
  <c r="C345" i="5"/>
  <c r="C346" i="5"/>
  <c r="C347" i="5"/>
  <c r="C348" i="5"/>
  <c r="C349" i="5"/>
  <c r="C350" i="5"/>
  <c r="C351" i="5"/>
  <c r="C352" i="5"/>
  <c r="C353" i="5"/>
  <c r="C354" i="5"/>
  <c r="C355" i="5"/>
  <c r="C356" i="5"/>
  <c r="C357" i="5"/>
  <c r="C358" i="5"/>
  <c r="C359" i="5"/>
  <c r="C360" i="5"/>
  <c r="C361" i="5"/>
  <c r="C362" i="5"/>
  <c r="C363" i="5"/>
  <c r="C364" i="5"/>
  <c r="C365" i="5"/>
  <c r="C366" i="5"/>
  <c r="C367" i="5"/>
  <c r="C368" i="5"/>
  <c r="C369" i="5"/>
  <c r="C370" i="5"/>
  <c r="C371" i="5"/>
  <c r="C372" i="5"/>
  <c r="C373" i="5"/>
  <c r="C374" i="5"/>
  <c r="C375" i="5"/>
  <c r="C376" i="5"/>
  <c r="C377" i="5"/>
  <c r="C378" i="5"/>
  <c r="C379" i="5"/>
  <c r="C380" i="5"/>
  <c r="C381" i="5"/>
  <c r="C382" i="5"/>
  <c r="C383" i="5"/>
  <c r="C384" i="5"/>
  <c r="C385" i="5"/>
  <c r="C386" i="5"/>
  <c r="C387" i="5"/>
  <c r="C388" i="5"/>
  <c r="C389" i="5"/>
  <c r="C390" i="5"/>
  <c r="C391" i="5"/>
  <c r="C392" i="5"/>
  <c r="C393" i="5"/>
  <c r="C394" i="5"/>
  <c r="C395" i="5"/>
  <c r="C396" i="5"/>
  <c r="C397" i="5"/>
  <c r="C398" i="5"/>
  <c r="C399" i="5"/>
  <c r="C400" i="5"/>
  <c r="C401" i="5"/>
  <c r="C402" i="5"/>
  <c r="C403" i="5"/>
  <c r="C404" i="5"/>
  <c r="C405" i="5"/>
  <c r="C406" i="5"/>
  <c r="C407" i="5"/>
  <c r="C408" i="5"/>
  <c r="C409" i="5"/>
  <c r="C410" i="5"/>
  <c r="C411" i="5"/>
  <c r="C412" i="5"/>
  <c r="C413" i="5"/>
  <c r="C414" i="5"/>
  <c r="C415" i="5"/>
  <c r="C416" i="5"/>
  <c r="C417" i="5"/>
  <c r="C418" i="5"/>
  <c r="C419" i="5"/>
  <c r="C420" i="5"/>
  <c r="C421" i="5"/>
  <c r="C422" i="5"/>
  <c r="C423" i="5"/>
  <c r="C424" i="5"/>
  <c r="C425" i="5"/>
  <c r="C426" i="5"/>
  <c r="C427" i="5"/>
  <c r="C428" i="5"/>
  <c r="C429" i="5"/>
  <c r="C430" i="5"/>
  <c r="C431" i="5"/>
  <c r="C432" i="5"/>
  <c r="C433" i="5"/>
  <c r="C434" i="5"/>
  <c r="C435" i="5"/>
  <c r="C436" i="5"/>
  <c r="C437" i="5"/>
  <c r="C438" i="5"/>
  <c r="C439" i="5"/>
  <c r="C440" i="5"/>
  <c r="C441" i="5"/>
  <c r="C442" i="5"/>
  <c r="C443" i="5"/>
  <c r="C444" i="5"/>
  <c r="C445" i="5"/>
  <c r="C446" i="5"/>
  <c r="C447" i="5"/>
  <c r="C448" i="5"/>
  <c r="C449" i="5"/>
  <c r="C450" i="5"/>
  <c r="C451" i="5"/>
  <c r="C452" i="5"/>
  <c r="C453" i="5"/>
  <c r="C454" i="5"/>
  <c r="C455" i="5"/>
  <c r="C456" i="5"/>
  <c r="C457" i="5"/>
  <c r="C458" i="5"/>
  <c r="C459" i="5"/>
  <c r="C460" i="5"/>
  <c r="C461" i="5"/>
  <c r="C462" i="5"/>
  <c r="C463" i="5"/>
  <c r="C464" i="5"/>
  <c r="C465" i="5"/>
  <c r="C466" i="5"/>
  <c r="C467" i="5"/>
  <c r="C468" i="5"/>
  <c r="C469" i="5"/>
  <c r="C470" i="5"/>
  <c r="C471" i="5"/>
  <c r="C472" i="5"/>
  <c r="C473" i="5"/>
  <c r="C474" i="5"/>
  <c r="C475" i="5"/>
  <c r="C476" i="5"/>
  <c r="C477" i="5"/>
  <c r="C478" i="5"/>
  <c r="C479" i="5"/>
  <c r="C480" i="5"/>
  <c r="C481" i="5"/>
  <c r="C482" i="5"/>
  <c r="C483" i="5"/>
  <c r="C484" i="5"/>
  <c r="C485" i="5"/>
  <c r="C486" i="5"/>
  <c r="C487" i="5"/>
  <c r="C488" i="5"/>
  <c r="C489" i="5"/>
  <c r="C490" i="5"/>
  <c r="C491" i="5"/>
  <c r="C492" i="5"/>
  <c r="C493" i="5"/>
  <c r="C494" i="5"/>
  <c r="C495" i="5"/>
  <c r="C496" i="5"/>
  <c r="C497" i="5"/>
  <c r="C498" i="5"/>
  <c r="C499" i="5"/>
  <c r="C500" i="5"/>
  <c r="C501" i="5"/>
  <c r="C502" i="5"/>
  <c r="C503" i="5"/>
  <c r="C504" i="5"/>
  <c r="C505" i="5"/>
  <c r="C506" i="5"/>
  <c r="C507" i="5"/>
  <c r="C508" i="5"/>
  <c r="C509" i="5"/>
  <c r="C510" i="5"/>
  <c r="C511" i="5"/>
  <c r="C512" i="5"/>
  <c r="C513" i="5"/>
  <c r="C514" i="5"/>
  <c r="C515" i="5"/>
  <c r="C516" i="5"/>
  <c r="C517" i="5"/>
  <c r="C518" i="5"/>
  <c r="C519" i="5"/>
  <c r="C520" i="5"/>
  <c r="C521" i="5"/>
  <c r="C522" i="5"/>
  <c r="C523" i="5"/>
  <c r="C524" i="5"/>
  <c r="C525" i="5"/>
  <c r="C526" i="5"/>
  <c r="C527" i="5"/>
  <c r="C528" i="5"/>
  <c r="C529" i="5"/>
  <c r="C530" i="5"/>
  <c r="C531" i="5"/>
  <c r="C532" i="5"/>
  <c r="C533" i="5"/>
  <c r="C534" i="5"/>
  <c r="C535" i="5"/>
  <c r="C536" i="5"/>
  <c r="C537" i="5"/>
  <c r="C538" i="5"/>
  <c r="C539" i="5"/>
  <c r="C540" i="5"/>
  <c r="C541" i="5"/>
  <c r="C542" i="5"/>
  <c r="C543" i="5"/>
  <c r="C544" i="5"/>
  <c r="C545" i="5"/>
  <c r="C546" i="5"/>
  <c r="C547" i="5"/>
  <c r="C548" i="5"/>
  <c r="C549" i="5"/>
  <c r="C550" i="5"/>
  <c r="C551" i="5"/>
  <c r="C552" i="5"/>
  <c r="C553" i="5"/>
  <c r="C554" i="5"/>
  <c r="C555" i="5"/>
  <c r="C556" i="5"/>
  <c r="C557" i="5"/>
  <c r="C558" i="5"/>
  <c r="C559" i="5"/>
  <c r="C560" i="5"/>
  <c r="C561" i="5"/>
  <c r="C562" i="5"/>
  <c r="C563" i="5"/>
  <c r="C564" i="5"/>
  <c r="C565" i="5"/>
  <c r="C566" i="5"/>
  <c r="C567" i="5"/>
  <c r="C568" i="5"/>
  <c r="C569" i="5"/>
  <c r="C570" i="5"/>
  <c r="C571" i="5"/>
  <c r="C572" i="5"/>
  <c r="C573" i="5"/>
  <c r="C574" i="5"/>
  <c r="C575" i="5"/>
  <c r="C576" i="5"/>
  <c r="C577" i="5"/>
  <c r="C578" i="5"/>
  <c r="C579" i="5"/>
  <c r="C580" i="5"/>
  <c r="C581" i="5"/>
  <c r="C582" i="5"/>
  <c r="C583" i="5"/>
  <c r="C584" i="5"/>
  <c r="C585" i="5"/>
  <c r="C586" i="5"/>
  <c r="C587" i="5"/>
  <c r="C588" i="5"/>
  <c r="C589" i="5"/>
  <c r="C590" i="5"/>
  <c r="C591" i="5"/>
  <c r="C592" i="5"/>
  <c r="C593" i="5"/>
  <c r="C594" i="5"/>
  <c r="C595" i="5"/>
  <c r="C596" i="5"/>
  <c r="C597" i="5"/>
  <c r="C598" i="5"/>
  <c r="C599" i="5"/>
  <c r="C600" i="5"/>
  <c r="C601" i="5"/>
  <c r="C602" i="5"/>
  <c r="C603" i="5"/>
  <c r="C604" i="5"/>
  <c r="C605" i="5"/>
  <c r="C606" i="5"/>
  <c r="C607" i="5"/>
  <c r="C608" i="5"/>
  <c r="C609" i="5"/>
  <c r="C610" i="5"/>
  <c r="C611" i="5"/>
  <c r="C612" i="5"/>
  <c r="C613" i="5"/>
  <c r="C614" i="5"/>
  <c r="C615" i="5"/>
  <c r="C616" i="5"/>
  <c r="C617" i="5"/>
  <c r="C618" i="5"/>
  <c r="C619" i="5"/>
  <c r="C620" i="5"/>
  <c r="C621" i="5"/>
  <c r="C622" i="5"/>
  <c r="C623" i="5"/>
  <c r="C624" i="5"/>
  <c r="C625" i="5"/>
  <c r="C626" i="5"/>
  <c r="C627" i="5"/>
  <c r="C628" i="5"/>
  <c r="C629" i="5"/>
  <c r="C630" i="5"/>
  <c r="C631" i="5"/>
  <c r="C632" i="5"/>
  <c r="C633" i="5"/>
  <c r="C634" i="5"/>
  <c r="C635" i="5"/>
  <c r="C636" i="5"/>
  <c r="C637" i="5"/>
  <c r="C638" i="5"/>
  <c r="C639" i="5"/>
  <c r="C640" i="5"/>
  <c r="C641" i="5"/>
  <c r="C642" i="5"/>
  <c r="C643" i="5"/>
  <c r="C644" i="5"/>
  <c r="C645" i="5"/>
  <c r="C646" i="5"/>
  <c r="C647" i="5"/>
  <c r="C648" i="5"/>
  <c r="C649" i="5"/>
  <c r="C650" i="5"/>
  <c r="C651" i="5"/>
  <c r="C652" i="5"/>
  <c r="C653" i="5"/>
  <c r="C654" i="5"/>
  <c r="C655" i="5"/>
  <c r="C656" i="5"/>
  <c r="C657" i="5"/>
  <c r="C658" i="5"/>
  <c r="C659" i="5"/>
  <c r="C660" i="5"/>
  <c r="C661" i="5"/>
  <c r="C662" i="5"/>
  <c r="C663" i="5"/>
  <c r="C664" i="5"/>
  <c r="C665" i="5"/>
  <c r="C666" i="5"/>
  <c r="C667" i="5"/>
  <c r="C668" i="5"/>
  <c r="C3" i="5"/>
  <c r="Z813" i="4"/>
  <c r="Z791" i="4"/>
  <c r="Z769" i="4"/>
  <c r="Z754" i="4"/>
  <c r="Z737" i="4"/>
  <c r="Z705" i="4"/>
  <c r="Z697" i="4"/>
  <c r="Z671" i="4"/>
  <c r="Z661" i="4"/>
  <c r="Z635" i="4"/>
  <c r="Z629" i="4"/>
  <c r="Z599" i="4"/>
  <c r="Z581" i="4"/>
  <c r="Z546" i="4"/>
  <c r="Z538" i="4"/>
  <c r="Z509" i="4"/>
  <c r="Z495" i="4"/>
  <c r="Z469" i="4"/>
  <c r="Z459" i="4"/>
  <c r="Z431" i="4"/>
  <c r="Z427" i="4"/>
  <c r="Z394" i="4"/>
  <c r="Z345" i="4"/>
  <c r="Z305" i="4"/>
  <c r="Z273" i="4"/>
  <c r="Z235" i="4"/>
  <c r="Z182" i="4"/>
  <c r="Z146" i="4"/>
  <c r="Z98" i="4"/>
  <c r="Z66" i="4"/>
  <c r="Z13" i="4"/>
  <c r="H2" i="5"/>
  <c r="Y832" i="4"/>
  <c r="Z832" i="4" s="1"/>
  <c r="Y831" i="4"/>
  <c r="Z831" i="4" s="1"/>
  <c r="Y823" i="4"/>
  <c r="Z823" i="4" s="1"/>
  <c r="Y822" i="4"/>
  <c r="Z822" i="4" s="1"/>
  <c r="Y821" i="4"/>
  <c r="Z821" i="4" s="1"/>
  <c r="Y819" i="4"/>
  <c r="Z819" i="4" s="1"/>
  <c r="Y818" i="4"/>
  <c r="Z818" i="4" s="1"/>
  <c r="Y817" i="4"/>
  <c r="Z817" i="4" s="1"/>
  <c r="Y814" i="4"/>
  <c r="Z814" i="4" s="1"/>
  <c r="Y813" i="4"/>
  <c r="Y812" i="4"/>
  <c r="Z812" i="4" s="1"/>
  <c r="Y811" i="4"/>
  <c r="Z811" i="4" s="1"/>
  <c r="Y804" i="4"/>
  <c r="Z804" i="4" s="1"/>
  <c r="Y803" i="4"/>
  <c r="Z803" i="4" s="1"/>
  <c r="Y802" i="4"/>
  <c r="Z802" i="4" s="1"/>
  <c r="Y800" i="4"/>
  <c r="Z800" i="4" s="1"/>
  <c r="Y799" i="4"/>
  <c r="Z799" i="4" s="1"/>
  <c r="Y795" i="4"/>
  <c r="Z795" i="4" s="1"/>
  <c r="Y792" i="4"/>
  <c r="Z792" i="4" s="1"/>
  <c r="Y791" i="4"/>
  <c r="Y789" i="4"/>
  <c r="Z789" i="4" s="1"/>
  <c r="Y788" i="4"/>
  <c r="Z788" i="4" s="1"/>
  <c r="Y787" i="4"/>
  <c r="Z787" i="4" s="1"/>
  <c r="Y784" i="4"/>
  <c r="Z784" i="4" s="1"/>
  <c r="Y782" i="4"/>
  <c r="Z782" i="4" s="1"/>
  <c r="Y778" i="4"/>
  <c r="Z778" i="4" s="1"/>
  <c r="Y777" i="4"/>
  <c r="Z777" i="4" s="1"/>
  <c r="Y775" i="4"/>
  <c r="Z775" i="4" s="1"/>
  <c r="Y774" i="4"/>
  <c r="Z774" i="4" s="1"/>
  <c r="Y773" i="4"/>
  <c r="Z773" i="4" s="1"/>
  <c r="Y771" i="4"/>
  <c r="Z771" i="4" s="1"/>
  <c r="Y769" i="4"/>
  <c r="Y768" i="4"/>
  <c r="Z768" i="4" s="1"/>
  <c r="Y767" i="4"/>
  <c r="Z767" i="4" s="1"/>
  <c r="Y765" i="4"/>
  <c r="Z765" i="4" s="1"/>
  <c r="Y764" i="4"/>
  <c r="Z764" i="4" s="1"/>
  <c r="Y763" i="4"/>
  <c r="Z763" i="4" s="1"/>
  <c r="Y762" i="4"/>
  <c r="Z762" i="4" s="1"/>
  <c r="Y759" i="4"/>
  <c r="Z759" i="4" s="1"/>
  <c r="Y758" i="4"/>
  <c r="Z758" i="4" s="1"/>
  <c r="Y757" i="4"/>
  <c r="Z757" i="4" s="1"/>
  <c r="Y756" i="4"/>
  <c r="Z756" i="4" s="1"/>
  <c r="Y755" i="4"/>
  <c r="Z755" i="4" s="1"/>
  <c r="Y754" i="4"/>
  <c r="Y753" i="4"/>
  <c r="Z753" i="4" s="1"/>
  <c r="Y750" i="4"/>
  <c r="Z750" i="4" s="1"/>
  <c r="Y749" i="4"/>
  <c r="Z749" i="4" s="1"/>
  <c r="Y748" i="4"/>
  <c r="Z748" i="4" s="1"/>
  <c r="Y747" i="4"/>
  <c r="Z747" i="4" s="1"/>
  <c r="Y746" i="4"/>
  <c r="Z746" i="4" s="1"/>
  <c r="Y739" i="4"/>
  <c r="Z739" i="4" s="1"/>
  <c r="Y737" i="4"/>
  <c r="Y735" i="4"/>
  <c r="Z735" i="4" s="1"/>
  <c r="Y733" i="4"/>
  <c r="Z733" i="4" s="1"/>
  <c r="Y732" i="4"/>
  <c r="Z732" i="4" s="1"/>
  <c r="Y731" i="4"/>
  <c r="Z731" i="4" s="1"/>
  <c r="Y730" i="4"/>
  <c r="Z730" i="4" s="1"/>
  <c r="Y729" i="4"/>
  <c r="Z729" i="4" s="1"/>
  <c r="Y728" i="4"/>
  <c r="Z728" i="4" s="1"/>
  <c r="Y727" i="4"/>
  <c r="Z727" i="4" s="1"/>
  <c r="Y726" i="4"/>
  <c r="Z726" i="4" s="1"/>
  <c r="Y725" i="4"/>
  <c r="Z725" i="4" s="1"/>
  <c r="Y724" i="4"/>
  <c r="Z724" i="4" s="1"/>
  <c r="Y722" i="4"/>
  <c r="Z722" i="4" s="1"/>
  <c r="Y721" i="4"/>
  <c r="Z721" i="4" s="1"/>
  <c r="Y720" i="4"/>
  <c r="Z720" i="4" s="1"/>
  <c r="Y719" i="4"/>
  <c r="Z719" i="4" s="1"/>
  <c r="Y718" i="4"/>
  <c r="Z718" i="4" s="1"/>
  <c r="Y717" i="4"/>
  <c r="Z717" i="4" s="1"/>
  <c r="Y716" i="4"/>
  <c r="Z716" i="4" s="1"/>
  <c r="Y715" i="4"/>
  <c r="Z715" i="4" s="1"/>
  <c r="Y714" i="4"/>
  <c r="Z714" i="4" s="1"/>
  <c r="Y713" i="4"/>
  <c r="Z713" i="4" s="1"/>
  <c r="Y712" i="4"/>
  <c r="Z712" i="4" s="1"/>
  <c r="Y711" i="4"/>
  <c r="Z711" i="4" s="1"/>
  <c r="Y710" i="4"/>
  <c r="Z710" i="4" s="1"/>
  <c r="Y708" i="4"/>
  <c r="Z708" i="4" s="1"/>
  <c r="Y707" i="4"/>
  <c r="Z707" i="4" s="1"/>
  <c r="Y706" i="4"/>
  <c r="Z706" i="4" s="1"/>
  <c r="Y705" i="4"/>
  <c r="Y704" i="4"/>
  <c r="Z704" i="4" s="1"/>
  <c r="Y703" i="4"/>
  <c r="Z703" i="4" s="1"/>
  <c r="Y702" i="4"/>
  <c r="Z702" i="4" s="1"/>
  <c r="Y701" i="4"/>
  <c r="Z701" i="4" s="1"/>
  <c r="Y700" i="4"/>
  <c r="Z700" i="4" s="1"/>
  <c r="Y699" i="4"/>
  <c r="Z699" i="4" s="1"/>
  <c r="Y698" i="4"/>
  <c r="Z698" i="4" s="1"/>
  <c r="Y697" i="4"/>
  <c r="Y695" i="4"/>
  <c r="Z695" i="4" s="1"/>
  <c r="Y693" i="4"/>
  <c r="Z693" i="4" s="1"/>
  <c r="Y692" i="4"/>
  <c r="Z692" i="4" s="1"/>
  <c r="Y691" i="4"/>
  <c r="Z691" i="4" s="1"/>
  <c r="Y690" i="4"/>
  <c r="Z690" i="4" s="1"/>
  <c r="Y689" i="4"/>
  <c r="Z689" i="4" s="1"/>
  <c r="Y688" i="4"/>
  <c r="Z688" i="4" s="1"/>
  <c r="Y687" i="4"/>
  <c r="Z687" i="4" s="1"/>
  <c r="Y686" i="4"/>
  <c r="Z686" i="4" s="1"/>
  <c r="Y685" i="4"/>
  <c r="Z685" i="4" s="1"/>
  <c r="Y684" i="4"/>
  <c r="Z684" i="4" s="1"/>
  <c r="Y683" i="4"/>
  <c r="Z683" i="4" s="1"/>
  <c r="Y682" i="4"/>
  <c r="Z682" i="4" s="1"/>
  <c r="Y681" i="4"/>
  <c r="Z681" i="4" s="1"/>
  <c r="Y680" i="4"/>
  <c r="Z680" i="4" s="1"/>
  <c r="Y679" i="4"/>
  <c r="Z679" i="4" s="1"/>
  <c r="Y678" i="4"/>
  <c r="Z678" i="4" s="1"/>
  <c r="Y677" i="4"/>
  <c r="Z677" i="4" s="1"/>
  <c r="Y676" i="4"/>
  <c r="Z676" i="4" s="1"/>
  <c r="Y675" i="4"/>
  <c r="Z675" i="4" s="1"/>
  <c r="Y674" i="4"/>
  <c r="Z674" i="4" s="1"/>
  <c r="Y673" i="4"/>
  <c r="Z673" i="4" s="1"/>
  <c r="Y672" i="4"/>
  <c r="Z672" i="4" s="1"/>
  <c r="Y671" i="4"/>
  <c r="Y670" i="4"/>
  <c r="Z670" i="4" s="1"/>
  <c r="Y669" i="4"/>
  <c r="Z669" i="4" s="1"/>
  <c r="Y668" i="4"/>
  <c r="Z668" i="4" s="1"/>
  <c r="Y667" i="4"/>
  <c r="Z667" i="4" s="1"/>
  <c r="Y666" i="4"/>
  <c r="Z666" i="4" s="1"/>
  <c r="Y665" i="4"/>
  <c r="Z665" i="4" s="1"/>
  <c r="Y664" i="4"/>
  <c r="Z664" i="4" s="1"/>
  <c r="Y663" i="4"/>
  <c r="Z663" i="4" s="1"/>
  <c r="Y662" i="4"/>
  <c r="Z662" i="4" s="1"/>
  <c r="Y661" i="4"/>
  <c r="Y660" i="4"/>
  <c r="Z660" i="4" s="1"/>
  <c r="Y659" i="4"/>
  <c r="Z659" i="4" s="1"/>
  <c r="Y658" i="4"/>
  <c r="Z658" i="4" s="1"/>
  <c r="Y657" i="4"/>
  <c r="Z657" i="4" s="1"/>
  <c r="Y656" i="4"/>
  <c r="Z656" i="4" s="1"/>
  <c r="Y655" i="4"/>
  <c r="Z655" i="4" s="1"/>
  <c r="Y654" i="4"/>
  <c r="Z654" i="4" s="1"/>
  <c r="Y653" i="4"/>
  <c r="Z653" i="4" s="1"/>
  <c r="Y652" i="4"/>
  <c r="Z652" i="4" s="1"/>
  <c r="Y651" i="4"/>
  <c r="Z651" i="4" s="1"/>
  <c r="Y650" i="4"/>
  <c r="Z650" i="4" s="1"/>
  <c r="Y649" i="4"/>
  <c r="Z649" i="4" s="1"/>
  <c r="Y648" i="4"/>
  <c r="Z648" i="4" s="1"/>
  <c r="Y647" i="4"/>
  <c r="Z647" i="4" s="1"/>
  <c r="Y646" i="4"/>
  <c r="Z646" i="4" s="1"/>
  <c r="Y645" i="4"/>
  <c r="Z645" i="4" s="1"/>
  <c r="Y644" i="4"/>
  <c r="Z644" i="4" s="1"/>
  <c r="Y643" i="4"/>
  <c r="Z643" i="4" s="1"/>
  <c r="Y642" i="4"/>
  <c r="Z642" i="4" s="1"/>
  <c r="Y641" i="4"/>
  <c r="Z641" i="4" s="1"/>
  <c r="Y640" i="4"/>
  <c r="Z640" i="4" s="1"/>
  <c r="Y639" i="4"/>
  <c r="Z639" i="4" s="1"/>
  <c r="Y638" i="4"/>
  <c r="Z638" i="4" s="1"/>
  <c r="Y637" i="4"/>
  <c r="Z637" i="4" s="1"/>
  <c r="Y636" i="4"/>
  <c r="Z636" i="4" s="1"/>
  <c r="Y635" i="4"/>
  <c r="Y634" i="4"/>
  <c r="Z634" i="4" s="1"/>
  <c r="Y633" i="4"/>
  <c r="Z633" i="4" s="1"/>
  <c r="Y632" i="4"/>
  <c r="Z632" i="4" s="1"/>
  <c r="Y631" i="4"/>
  <c r="Z631" i="4" s="1"/>
  <c r="Y630" i="4"/>
  <c r="Z630" i="4" s="1"/>
  <c r="Y629" i="4"/>
  <c r="Y628" i="4"/>
  <c r="Z628" i="4" s="1"/>
  <c r="Y627" i="4"/>
  <c r="Z627" i="4" s="1"/>
  <c r="Y626" i="4"/>
  <c r="Z626" i="4" s="1"/>
  <c r="Y625" i="4"/>
  <c r="Z625" i="4" s="1"/>
  <c r="Y624" i="4"/>
  <c r="Z624" i="4" s="1"/>
  <c r="Y623" i="4"/>
  <c r="Z623" i="4" s="1"/>
  <c r="Y622" i="4"/>
  <c r="Z622" i="4" s="1"/>
  <c r="Y621" i="4"/>
  <c r="Z621" i="4" s="1"/>
  <c r="Y620" i="4"/>
  <c r="Z620" i="4" s="1"/>
  <c r="Y619" i="4"/>
  <c r="Z619" i="4" s="1"/>
  <c r="Y618" i="4"/>
  <c r="Z618" i="4" s="1"/>
  <c r="Y613" i="4"/>
  <c r="Z613" i="4" s="1"/>
  <c r="Y612" i="4"/>
  <c r="Z612" i="4" s="1"/>
  <c r="Y611" i="4"/>
  <c r="Z611" i="4" s="1"/>
  <c r="Y610" i="4"/>
  <c r="Z610" i="4" s="1"/>
  <c r="Y609" i="4"/>
  <c r="Z609" i="4" s="1"/>
  <c r="Y608" i="4"/>
  <c r="Z608" i="4" s="1"/>
  <c r="Y607" i="4"/>
  <c r="Z607" i="4" s="1"/>
  <c r="Y606" i="4"/>
  <c r="Z606" i="4" s="1"/>
  <c r="Y605" i="4"/>
  <c r="Z605" i="4" s="1"/>
  <c r="Y604" i="4"/>
  <c r="Z604" i="4" s="1"/>
  <c r="Y603" i="4"/>
  <c r="Z603" i="4" s="1"/>
  <c r="Y602" i="4"/>
  <c r="Z602" i="4" s="1"/>
  <c r="Y601" i="4"/>
  <c r="Z601" i="4" s="1"/>
  <c r="Y600" i="4"/>
  <c r="Z600" i="4" s="1"/>
  <c r="Y599" i="4"/>
  <c r="Y594" i="4"/>
  <c r="Z594" i="4" s="1"/>
  <c r="Y593" i="4"/>
  <c r="Z593" i="4" s="1"/>
  <c r="Y592" i="4"/>
  <c r="Z592" i="4" s="1"/>
  <c r="Y591" i="4"/>
  <c r="Z591" i="4" s="1"/>
  <c r="Y590" i="4"/>
  <c r="Z590" i="4" s="1"/>
  <c r="Y589" i="4"/>
  <c r="Z589" i="4" s="1"/>
  <c r="Y588" i="4"/>
  <c r="Z588" i="4" s="1"/>
  <c r="Y587" i="4"/>
  <c r="Z587" i="4" s="1"/>
  <c r="Y586" i="4"/>
  <c r="Z586" i="4" s="1"/>
  <c r="Y584" i="4"/>
  <c r="Z584" i="4" s="1"/>
  <c r="Y583" i="4"/>
  <c r="Z583" i="4" s="1"/>
  <c r="Y581" i="4"/>
  <c r="Y580" i="4"/>
  <c r="Z580" i="4" s="1"/>
  <c r="Y579" i="4"/>
  <c r="Z579" i="4" s="1"/>
  <c r="Y578" i="4"/>
  <c r="Z578" i="4" s="1"/>
  <c r="Y577" i="4"/>
  <c r="Z577" i="4" s="1"/>
  <c r="Y576" i="4"/>
  <c r="Z576" i="4" s="1"/>
  <c r="Y575" i="4"/>
  <c r="Z575" i="4" s="1"/>
  <c r="Y574" i="4"/>
  <c r="Z574" i="4" s="1"/>
  <c r="Y573" i="4"/>
  <c r="Z573" i="4" s="1"/>
  <c r="Y572" i="4"/>
  <c r="Z572" i="4" s="1"/>
  <c r="Y571" i="4"/>
  <c r="Z571" i="4" s="1"/>
  <c r="Y570" i="4"/>
  <c r="Z570" i="4" s="1"/>
  <c r="Y569" i="4"/>
  <c r="Z569" i="4" s="1"/>
  <c r="Y568" i="4"/>
  <c r="Z568" i="4" s="1"/>
  <c r="Y567" i="4"/>
  <c r="Z567" i="4" s="1"/>
  <c r="Y566" i="4"/>
  <c r="Z566" i="4" s="1"/>
  <c r="Y565" i="4"/>
  <c r="Z565" i="4" s="1"/>
  <c r="Y564" i="4"/>
  <c r="Z564" i="4" s="1"/>
  <c r="Y563" i="4"/>
  <c r="Z563" i="4" s="1"/>
  <c r="Y553" i="4"/>
  <c r="Z553" i="4" s="1"/>
  <c r="Y552" i="4"/>
  <c r="Z552" i="4" s="1"/>
  <c r="Y549" i="4"/>
  <c r="Z549" i="4" s="1"/>
  <c r="Y548" i="4"/>
  <c r="Z548" i="4" s="1"/>
  <c r="Y547" i="4"/>
  <c r="Z547" i="4" s="1"/>
  <c r="Y546" i="4"/>
  <c r="Y545" i="4"/>
  <c r="Z545" i="4" s="1"/>
  <c r="Y544" i="4"/>
  <c r="Z544" i="4" s="1"/>
  <c r="Y543" i="4"/>
  <c r="Z543" i="4" s="1"/>
  <c r="Y542" i="4"/>
  <c r="Z542" i="4" s="1"/>
  <c r="Y541" i="4"/>
  <c r="Z541" i="4" s="1"/>
  <c r="Y540" i="4"/>
  <c r="Z540" i="4" s="1"/>
  <c r="Y539" i="4"/>
  <c r="Z539" i="4" s="1"/>
  <c r="Y538" i="4"/>
  <c r="Y537" i="4"/>
  <c r="Z537" i="4" s="1"/>
  <c r="Y536" i="4"/>
  <c r="Z536" i="4" s="1"/>
  <c r="Y535" i="4"/>
  <c r="Z535" i="4" s="1"/>
  <c r="Y534" i="4"/>
  <c r="Z534" i="4" s="1"/>
  <c r="Y533" i="4"/>
  <c r="Z533" i="4" s="1"/>
  <c r="Y532" i="4"/>
  <c r="Z532" i="4" s="1"/>
  <c r="Y529" i="4"/>
  <c r="Z529" i="4" s="1"/>
  <c r="Y528" i="4"/>
  <c r="Z528" i="4" s="1"/>
  <c r="Y527" i="4"/>
  <c r="Z527" i="4" s="1"/>
  <c r="Y526" i="4"/>
  <c r="Z526" i="4" s="1"/>
  <c r="Y525" i="4"/>
  <c r="Z525" i="4" s="1"/>
  <c r="Y524" i="4"/>
  <c r="Z524" i="4" s="1"/>
  <c r="Y523" i="4"/>
  <c r="Z523" i="4" s="1"/>
  <c r="Y521" i="4"/>
  <c r="Z521" i="4" s="1"/>
  <c r="Y520" i="4"/>
  <c r="Z520" i="4" s="1"/>
  <c r="Y519" i="4"/>
  <c r="Z519" i="4" s="1"/>
  <c r="Y518" i="4"/>
  <c r="Z518" i="4" s="1"/>
  <c r="Y517" i="4"/>
  <c r="Z517" i="4" s="1"/>
  <c r="Y516" i="4"/>
  <c r="Z516" i="4" s="1"/>
  <c r="Y515" i="4"/>
  <c r="Z515" i="4" s="1"/>
  <c r="Y514" i="4"/>
  <c r="Z514" i="4" s="1"/>
  <c r="Y513" i="4"/>
  <c r="Z513" i="4" s="1"/>
  <c r="Y512" i="4"/>
  <c r="Z512" i="4" s="1"/>
  <c r="Y511" i="4"/>
  <c r="Z511" i="4" s="1"/>
  <c r="Y510" i="4"/>
  <c r="Z510" i="4" s="1"/>
  <c r="Y509" i="4"/>
  <c r="Y508" i="4"/>
  <c r="Z508" i="4" s="1"/>
  <c r="Y507" i="4"/>
  <c r="Z507" i="4" s="1"/>
  <c r="Y505" i="4"/>
  <c r="Z505" i="4" s="1"/>
  <c r="Y504" i="4"/>
  <c r="Z504" i="4" s="1"/>
  <c r="Y503" i="4"/>
  <c r="Z503" i="4" s="1"/>
  <c r="Y502" i="4"/>
  <c r="Z502" i="4" s="1"/>
  <c r="Y498" i="4"/>
  <c r="Z498" i="4" s="1"/>
  <c r="Y495" i="4"/>
  <c r="Y494" i="4"/>
  <c r="Z494" i="4" s="1"/>
  <c r="Y492" i="4"/>
  <c r="Z492" i="4" s="1"/>
  <c r="Y491" i="4"/>
  <c r="Z491" i="4" s="1"/>
  <c r="Y490" i="4"/>
  <c r="Z490" i="4" s="1"/>
  <c r="Y488" i="4"/>
  <c r="Z488" i="4" s="1"/>
  <c r="Y487" i="4"/>
  <c r="Z487" i="4" s="1"/>
  <c r="Y486" i="4"/>
  <c r="Z486" i="4" s="1"/>
  <c r="Y485" i="4"/>
  <c r="Z485" i="4" s="1"/>
  <c r="Y484" i="4"/>
  <c r="Z484" i="4" s="1"/>
  <c r="Y483" i="4"/>
  <c r="Z483" i="4" s="1"/>
  <c r="Y482" i="4"/>
  <c r="Z482" i="4" s="1"/>
  <c r="Y481" i="4"/>
  <c r="Z481" i="4" s="1"/>
  <c r="Y480" i="4"/>
  <c r="Z480" i="4" s="1"/>
  <c r="Y479" i="4"/>
  <c r="Z479" i="4" s="1"/>
  <c r="Y478" i="4"/>
  <c r="Z478" i="4" s="1"/>
  <c r="Y477" i="4"/>
  <c r="Z477" i="4" s="1"/>
  <c r="Y476" i="4"/>
  <c r="Z476" i="4" s="1"/>
  <c r="Y475" i="4"/>
  <c r="Z475" i="4" s="1"/>
  <c r="Y474" i="4"/>
  <c r="Z474" i="4" s="1"/>
  <c r="Y473" i="4"/>
  <c r="Z473" i="4" s="1"/>
  <c r="Y472" i="4"/>
  <c r="Z472" i="4" s="1"/>
  <c r="Y471" i="4"/>
  <c r="Z471" i="4" s="1"/>
  <c r="Y470" i="4"/>
  <c r="Z470" i="4" s="1"/>
  <c r="Y469" i="4"/>
  <c r="Y468" i="4"/>
  <c r="Z468" i="4" s="1"/>
  <c r="Y467" i="4"/>
  <c r="Z467" i="4" s="1"/>
  <c r="Y466" i="4"/>
  <c r="Z466" i="4" s="1"/>
  <c r="Y465" i="4"/>
  <c r="Z465" i="4" s="1"/>
  <c r="Y464" i="4"/>
  <c r="Z464" i="4" s="1"/>
  <c r="Y463" i="4"/>
  <c r="Z463" i="4" s="1"/>
  <c r="Y462" i="4"/>
  <c r="Z462" i="4" s="1"/>
  <c r="Y461" i="4"/>
  <c r="Z461" i="4" s="1"/>
  <c r="Y460" i="4"/>
  <c r="Z460" i="4" s="1"/>
  <c r="Y459" i="4"/>
  <c r="Y458" i="4"/>
  <c r="Z458" i="4" s="1"/>
  <c r="Y457" i="4"/>
  <c r="Z457" i="4" s="1"/>
  <c r="Y456" i="4"/>
  <c r="Z456" i="4" s="1"/>
  <c r="Y455" i="4"/>
  <c r="Z455" i="4" s="1"/>
  <c r="Y454" i="4"/>
  <c r="Z454" i="4" s="1"/>
  <c r="Y453" i="4"/>
  <c r="Z453" i="4" s="1"/>
  <c r="Y452" i="4"/>
  <c r="Z452" i="4" s="1"/>
  <c r="Y451" i="4"/>
  <c r="Z451" i="4" s="1"/>
  <c r="Y450" i="4"/>
  <c r="Z450" i="4" s="1"/>
  <c r="Y449" i="4"/>
  <c r="Z449" i="4" s="1"/>
  <c r="Y448" i="4"/>
  <c r="Z448" i="4" s="1"/>
  <c r="Y447" i="4"/>
  <c r="Z447" i="4" s="1"/>
  <c r="Y446" i="4"/>
  <c r="Z446" i="4" s="1"/>
  <c r="Y445" i="4"/>
  <c r="Z445" i="4" s="1"/>
  <c r="Y444" i="4"/>
  <c r="Z444" i="4" s="1"/>
  <c r="Y443" i="4"/>
  <c r="Z443" i="4" s="1"/>
  <c r="Y442" i="4"/>
  <c r="Z442" i="4" s="1"/>
  <c r="Y441" i="4"/>
  <c r="Z441" i="4" s="1"/>
  <c r="Y440" i="4"/>
  <c r="Z440" i="4" s="1"/>
  <c r="Y439" i="4"/>
  <c r="Z439" i="4" s="1"/>
  <c r="Y438" i="4"/>
  <c r="Z438" i="4" s="1"/>
  <c r="Y437" i="4"/>
  <c r="Z437" i="4" s="1"/>
  <c r="Y436" i="4"/>
  <c r="Z436" i="4" s="1"/>
  <c r="Y435" i="4"/>
  <c r="Z435" i="4" s="1"/>
  <c r="Y434" i="4"/>
  <c r="Z434" i="4" s="1"/>
  <c r="Y433" i="4"/>
  <c r="Z433" i="4" s="1"/>
  <c r="Y432" i="4"/>
  <c r="Z432" i="4" s="1"/>
  <c r="Y431" i="4"/>
  <c r="Y430" i="4"/>
  <c r="Z430" i="4" s="1"/>
  <c r="Y429" i="4"/>
  <c r="Z429" i="4" s="1"/>
  <c r="Y428" i="4"/>
  <c r="Z428" i="4" s="1"/>
  <c r="Y427" i="4"/>
  <c r="Y426" i="4"/>
  <c r="Z426" i="4" s="1"/>
  <c r="Y425" i="4"/>
  <c r="Z425" i="4" s="1"/>
  <c r="Y424" i="4"/>
  <c r="Z424" i="4" s="1"/>
  <c r="Y423" i="4"/>
  <c r="Z423" i="4" s="1"/>
  <c r="Y422" i="4"/>
  <c r="Z422" i="4" s="1"/>
  <c r="Y421" i="4"/>
  <c r="Z421" i="4" s="1"/>
  <c r="Y419" i="4"/>
  <c r="Z419" i="4" s="1"/>
  <c r="Y418" i="4"/>
  <c r="Z418" i="4" s="1"/>
  <c r="Y417" i="4"/>
  <c r="Z417" i="4" s="1"/>
  <c r="Y416" i="4"/>
  <c r="Z416" i="4" s="1"/>
  <c r="Y415" i="4"/>
  <c r="Z415" i="4" s="1"/>
  <c r="Y414" i="4"/>
  <c r="Z414" i="4" s="1"/>
  <c r="Y413" i="4"/>
  <c r="Z413" i="4" s="1"/>
  <c r="Y412" i="4"/>
  <c r="Z412" i="4" s="1"/>
  <c r="Y409" i="4"/>
  <c r="Z409" i="4" s="1"/>
  <c r="Y408" i="4"/>
  <c r="Z408" i="4" s="1"/>
  <c r="Y407" i="4"/>
  <c r="Z407" i="4" s="1"/>
  <c r="Y406" i="4"/>
  <c r="Z406" i="4" s="1"/>
  <c r="Y405" i="4"/>
  <c r="Z405" i="4" s="1"/>
  <c r="Y404" i="4"/>
  <c r="Z404" i="4" s="1"/>
  <c r="Y401" i="4"/>
  <c r="Z401" i="4" s="1"/>
  <c r="Y400" i="4"/>
  <c r="Z400" i="4" s="1"/>
  <c r="Y399" i="4"/>
  <c r="Z399" i="4" s="1"/>
  <c r="Y398" i="4"/>
  <c r="Z398" i="4" s="1"/>
  <c r="Y397" i="4"/>
  <c r="Z397" i="4" s="1"/>
  <c r="Y396" i="4"/>
  <c r="Z396" i="4" s="1"/>
  <c r="Y395" i="4"/>
  <c r="Z395" i="4" s="1"/>
  <c r="Y394" i="4"/>
  <c r="Y393" i="4"/>
  <c r="Z393" i="4" s="1"/>
  <c r="Y392" i="4"/>
  <c r="Z392" i="4" s="1"/>
  <c r="Y391" i="4"/>
  <c r="Z391" i="4" s="1"/>
  <c r="Y390" i="4"/>
  <c r="Z390" i="4" s="1"/>
  <c r="Y389" i="4"/>
  <c r="Z389" i="4" s="1"/>
  <c r="Y388" i="4"/>
  <c r="Z388" i="4" s="1"/>
  <c r="Y385" i="4"/>
  <c r="Z385" i="4" s="1"/>
  <c r="Y384" i="4"/>
  <c r="Z384" i="4" s="1"/>
  <c r="Y383" i="4"/>
  <c r="Z383" i="4" s="1"/>
  <c r="Y382" i="4"/>
  <c r="Z382" i="4" s="1"/>
  <c r="Y381" i="4"/>
  <c r="Z381" i="4" s="1"/>
  <c r="Y367" i="4"/>
  <c r="Z367" i="4" s="1"/>
  <c r="Y366" i="4"/>
  <c r="Z366" i="4" s="1"/>
  <c r="Y365" i="4"/>
  <c r="Z365" i="4" s="1"/>
  <c r="Y364" i="4"/>
  <c r="Z364" i="4" s="1"/>
  <c r="Y363" i="4"/>
  <c r="Z363" i="4" s="1"/>
  <c r="Y362" i="4"/>
  <c r="Z362" i="4" s="1"/>
  <c r="Y361" i="4"/>
  <c r="Z361" i="4" s="1"/>
  <c r="Y360" i="4"/>
  <c r="Z360" i="4" s="1"/>
  <c r="Y359" i="4"/>
  <c r="Z359" i="4" s="1"/>
  <c r="Y358" i="4"/>
  <c r="Z358" i="4" s="1"/>
  <c r="Y357" i="4"/>
  <c r="Z357" i="4" s="1"/>
  <c r="Y356" i="4"/>
  <c r="Z356" i="4" s="1"/>
  <c r="Y355" i="4"/>
  <c r="Z355" i="4" s="1"/>
  <c r="Y354" i="4"/>
  <c r="Z354" i="4" s="1"/>
  <c r="Y353" i="4"/>
  <c r="Z353" i="4" s="1"/>
  <c r="Y352" i="4"/>
  <c r="Z352" i="4" s="1"/>
  <c r="Y351" i="4"/>
  <c r="Z351" i="4" s="1"/>
  <c r="Y350" i="4"/>
  <c r="Z350" i="4" s="1"/>
  <c r="Y349" i="4"/>
  <c r="Z349" i="4" s="1"/>
  <c r="Y348" i="4"/>
  <c r="Z348" i="4" s="1"/>
  <c r="Y347" i="4"/>
  <c r="Z347" i="4" s="1"/>
  <c r="Y346" i="4"/>
  <c r="Z346" i="4" s="1"/>
  <c r="Y345" i="4"/>
  <c r="Y344" i="4"/>
  <c r="Z344" i="4" s="1"/>
  <c r="Y343" i="4"/>
  <c r="Z343" i="4" s="1"/>
  <c r="Y338" i="4"/>
  <c r="Z338" i="4" s="1"/>
  <c r="Y337" i="4"/>
  <c r="Z337" i="4" s="1"/>
  <c r="Y336" i="4"/>
  <c r="Z336" i="4" s="1"/>
  <c r="Y335" i="4"/>
  <c r="Z335" i="4" s="1"/>
  <c r="Y334" i="4"/>
  <c r="Z334" i="4" s="1"/>
  <c r="Y333" i="4"/>
  <c r="Z333" i="4" s="1"/>
  <c r="Y332" i="4"/>
  <c r="Z332" i="4" s="1"/>
  <c r="Y331" i="4"/>
  <c r="Z331" i="4" s="1"/>
  <c r="Y330" i="4"/>
  <c r="Z330" i="4" s="1"/>
  <c r="Y329" i="4"/>
  <c r="Z329" i="4" s="1"/>
  <c r="Y328" i="4"/>
  <c r="Z328" i="4" s="1"/>
  <c r="Y327" i="4"/>
  <c r="Z327" i="4" s="1"/>
  <c r="Y326" i="4"/>
  <c r="Z326" i="4" s="1"/>
  <c r="Y325" i="4"/>
  <c r="Z325" i="4" s="1"/>
  <c r="Y323" i="4"/>
  <c r="Z323" i="4" s="1"/>
  <c r="Y322" i="4"/>
  <c r="Z322" i="4" s="1"/>
  <c r="Y321" i="4"/>
  <c r="Z321" i="4" s="1"/>
  <c r="Y320" i="4"/>
  <c r="Z320" i="4" s="1"/>
  <c r="Y319" i="4"/>
  <c r="Z319" i="4" s="1"/>
  <c r="Y318" i="4"/>
  <c r="Z318" i="4" s="1"/>
  <c r="Y317" i="4"/>
  <c r="Z317" i="4" s="1"/>
  <c r="Y316" i="4"/>
  <c r="Z316" i="4" s="1"/>
  <c r="Y314" i="4"/>
  <c r="Z314" i="4" s="1"/>
  <c r="Y313" i="4"/>
  <c r="Z313" i="4" s="1"/>
  <c r="Y312" i="4"/>
  <c r="Z312" i="4" s="1"/>
  <c r="Y311" i="4"/>
  <c r="Z311" i="4" s="1"/>
  <c r="Y310" i="4"/>
  <c r="Z310" i="4" s="1"/>
  <c r="Y309" i="4"/>
  <c r="Z309" i="4" s="1"/>
  <c r="Y308" i="4"/>
  <c r="Z308" i="4" s="1"/>
  <c r="Y307" i="4"/>
  <c r="Z307" i="4" s="1"/>
  <c r="Y306" i="4"/>
  <c r="Z306" i="4" s="1"/>
  <c r="Y305" i="4"/>
  <c r="Y304" i="4"/>
  <c r="Z304" i="4" s="1"/>
  <c r="Y303" i="4"/>
  <c r="Z303" i="4" s="1"/>
  <c r="Y302" i="4"/>
  <c r="Z302" i="4" s="1"/>
  <c r="Y301" i="4"/>
  <c r="Z301" i="4" s="1"/>
  <c r="Y300" i="4"/>
  <c r="Z300" i="4" s="1"/>
  <c r="Y299" i="4"/>
  <c r="Z299" i="4" s="1"/>
  <c r="Y298" i="4"/>
  <c r="Z298" i="4" s="1"/>
  <c r="Y297" i="4"/>
  <c r="Z297" i="4" s="1"/>
  <c r="Y296" i="4"/>
  <c r="Z296" i="4" s="1"/>
  <c r="Y295" i="4"/>
  <c r="Z295" i="4" s="1"/>
  <c r="Y294" i="4"/>
  <c r="Z294" i="4" s="1"/>
  <c r="Y293" i="4"/>
  <c r="Z293" i="4" s="1"/>
  <c r="Y292" i="4"/>
  <c r="Z292" i="4" s="1"/>
  <c r="Y291" i="4"/>
  <c r="Z291" i="4" s="1"/>
  <c r="Y290" i="4"/>
  <c r="Z290" i="4" s="1"/>
  <c r="Y289" i="4"/>
  <c r="Z289" i="4" s="1"/>
  <c r="Y288" i="4"/>
  <c r="Z288" i="4" s="1"/>
  <c r="Y287" i="4"/>
  <c r="Z287" i="4" s="1"/>
  <c r="Y286" i="4"/>
  <c r="Z286" i="4" s="1"/>
  <c r="Y285" i="4"/>
  <c r="Z285" i="4" s="1"/>
  <c r="Y284" i="4"/>
  <c r="Z284" i="4" s="1"/>
  <c r="Y283" i="4"/>
  <c r="Z283" i="4" s="1"/>
  <c r="Y282" i="4"/>
  <c r="Z282" i="4" s="1"/>
  <c r="Y281" i="4"/>
  <c r="Z281" i="4" s="1"/>
  <c r="Y280" i="4"/>
  <c r="Z280" i="4" s="1"/>
  <c r="Y279" i="4"/>
  <c r="Z279" i="4" s="1"/>
  <c r="Y278" i="4"/>
  <c r="Z278" i="4" s="1"/>
  <c r="Y277" i="4"/>
  <c r="Z277" i="4" s="1"/>
  <c r="Y276" i="4"/>
  <c r="Z276" i="4" s="1"/>
  <c r="Y275" i="4"/>
  <c r="Z275" i="4" s="1"/>
  <c r="Y274" i="4"/>
  <c r="Z274" i="4" s="1"/>
  <c r="Y273" i="4"/>
  <c r="Y272" i="4"/>
  <c r="Z272" i="4" s="1"/>
  <c r="Y271" i="4"/>
  <c r="Z271" i="4" s="1"/>
  <c r="Y270" i="4"/>
  <c r="Z270" i="4" s="1"/>
  <c r="Y269" i="4"/>
  <c r="Z269" i="4" s="1"/>
  <c r="Y268" i="4"/>
  <c r="Z268" i="4" s="1"/>
  <c r="Y267" i="4"/>
  <c r="Z267" i="4" s="1"/>
  <c r="Y266" i="4"/>
  <c r="Z266" i="4" s="1"/>
  <c r="Y265" i="4"/>
  <c r="Z265" i="4" s="1"/>
  <c r="Y264" i="4"/>
  <c r="Z264" i="4" s="1"/>
  <c r="Y263" i="4"/>
  <c r="Z263" i="4" s="1"/>
  <c r="Y262" i="4"/>
  <c r="Z262" i="4" s="1"/>
  <c r="Y261" i="4"/>
  <c r="Z261" i="4" s="1"/>
  <c r="Y260" i="4"/>
  <c r="Z260" i="4" s="1"/>
  <c r="Y259" i="4"/>
  <c r="Z259" i="4" s="1"/>
  <c r="Y258" i="4"/>
  <c r="Z258" i="4" s="1"/>
  <c r="Y257" i="4"/>
  <c r="Z257" i="4" s="1"/>
  <c r="Y256" i="4"/>
  <c r="Z256" i="4" s="1"/>
  <c r="Y255" i="4"/>
  <c r="Z255" i="4" s="1"/>
  <c r="Y254" i="4"/>
  <c r="Z254" i="4" s="1"/>
  <c r="Y253" i="4"/>
  <c r="Z253" i="4" s="1"/>
  <c r="Y252" i="4"/>
  <c r="Z252" i="4" s="1"/>
  <c r="Y251" i="4"/>
  <c r="Z251" i="4" s="1"/>
  <c r="Y250" i="4"/>
  <c r="Z250" i="4" s="1"/>
  <c r="Y249" i="4"/>
  <c r="Z249" i="4" s="1"/>
  <c r="Y248" i="4"/>
  <c r="Z248" i="4" s="1"/>
  <c r="Y247" i="4"/>
  <c r="Z247" i="4" s="1"/>
  <c r="Y246" i="4"/>
  <c r="Z246" i="4" s="1"/>
  <c r="Y245" i="4"/>
  <c r="Z245" i="4" s="1"/>
  <c r="Y244" i="4"/>
  <c r="Z244" i="4" s="1"/>
  <c r="Y243" i="4"/>
  <c r="Z243" i="4" s="1"/>
  <c r="Y242" i="4"/>
  <c r="Z242" i="4" s="1"/>
  <c r="Y241" i="4"/>
  <c r="Z241" i="4" s="1"/>
  <c r="Y240" i="4"/>
  <c r="Z240" i="4" s="1"/>
  <c r="Y239" i="4"/>
  <c r="Z239" i="4" s="1"/>
  <c r="Y238" i="4"/>
  <c r="Z238" i="4" s="1"/>
  <c r="Y237" i="4"/>
  <c r="Z237" i="4" s="1"/>
  <c r="Y236" i="4"/>
  <c r="Z236" i="4" s="1"/>
  <c r="Y235" i="4"/>
  <c r="Y234" i="4"/>
  <c r="Z234" i="4" s="1"/>
  <c r="Y233" i="4"/>
  <c r="Z233" i="4" s="1"/>
  <c r="Y232" i="4"/>
  <c r="Z232" i="4" s="1"/>
  <c r="Y224" i="4"/>
  <c r="Z224" i="4" s="1"/>
  <c r="Y223" i="4"/>
  <c r="Z223" i="4" s="1"/>
  <c r="Y217" i="4"/>
  <c r="Z217" i="4" s="1"/>
  <c r="Y210" i="4"/>
  <c r="Z210" i="4" s="1"/>
  <c r="Y209" i="4"/>
  <c r="Z209" i="4" s="1"/>
  <c r="Y208" i="4"/>
  <c r="Z208" i="4" s="1"/>
  <c r="Y207" i="4"/>
  <c r="Z207" i="4" s="1"/>
  <c r="Y206" i="4"/>
  <c r="Z206" i="4" s="1"/>
  <c r="Y205" i="4"/>
  <c r="Z205" i="4" s="1"/>
  <c r="Y204" i="4"/>
  <c r="Z204" i="4" s="1"/>
  <c r="Y203" i="4"/>
  <c r="Z203" i="4" s="1"/>
  <c r="Y200" i="4"/>
  <c r="Z200" i="4" s="1"/>
  <c r="Y199" i="4"/>
  <c r="Z199" i="4" s="1"/>
  <c r="Y198" i="4"/>
  <c r="Z198" i="4" s="1"/>
  <c r="Y197" i="4"/>
  <c r="Z197" i="4" s="1"/>
  <c r="Y196" i="4"/>
  <c r="Z196" i="4" s="1"/>
  <c r="Y195" i="4"/>
  <c r="Z195" i="4" s="1"/>
  <c r="Y194" i="4"/>
  <c r="Z194" i="4" s="1"/>
  <c r="Y193" i="4"/>
  <c r="Z193" i="4" s="1"/>
  <c r="Y192" i="4"/>
  <c r="Z192" i="4" s="1"/>
  <c r="Y190" i="4"/>
  <c r="Z190" i="4" s="1"/>
  <c r="Y189" i="4"/>
  <c r="Z189" i="4" s="1"/>
  <c r="Y188" i="4"/>
  <c r="Z188" i="4" s="1"/>
  <c r="Y187" i="4"/>
  <c r="Z187" i="4" s="1"/>
  <c r="Y186" i="4"/>
  <c r="Z186" i="4" s="1"/>
  <c r="Y185" i="4"/>
  <c r="Z185" i="4" s="1"/>
  <c r="Y184" i="4"/>
  <c r="Z184" i="4" s="1"/>
  <c r="Y183" i="4"/>
  <c r="Z183" i="4" s="1"/>
  <c r="Y182" i="4"/>
  <c r="Y181" i="4"/>
  <c r="Z181" i="4" s="1"/>
  <c r="Y180" i="4"/>
  <c r="Z180" i="4" s="1"/>
  <c r="Y179" i="4"/>
  <c r="Z179" i="4" s="1"/>
  <c r="Y178" i="4"/>
  <c r="Z178" i="4" s="1"/>
  <c r="Y177" i="4"/>
  <c r="Z177" i="4" s="1"/>
  <c r="Y176" i="4"/>
  <c r="Z176" i="4" s="1"/>
  <c r="Y175" i="4"/>
  <c r="Z175" i="4" s="1"/>
  <c r="Y174" i="4"/>
  <c r="Z174" i="4" s="1"/>
  <c r="Y173" i="4"/>
  <c r="Z173" i="4" s="1"/>
  <c r="Y172" i="4"/>
  <c r="Z172" i="4" s="1"/>
  <c r="Y171" i="4"/>
  <c r="Z171" i="4" s="1"/>
  <c r="Y169" i="4"/>
  <c r="Z169" i="4" s="1"/>
  <c r="Y168" i="4"/>
  <c r="Z168" i="4" s="1"/>
  <c r="Y166" i="4"/>
  <c r="Z166" i="4" s="1"/>
  <c r="Y165" i="4"/>
  <c r="Z165" i="4" s="1"/>
  <c r="Y164" i="4"/>
  <c r="Z164" i="4" s="1"/>
  <c r="Y163" i="4"/>
  <c r="Z163" i="4" s="1"/>
  <c r="Y162" i="4"/>
  <c r="Z162" i="4" s="1"/>
  <c r="Y161" i="4"/>
  <c r="Z161" i="4" s="1"/>
  <c r="Y160" i="4"/>
  <c r="Z160" i="4" s="1"/>
  <c r="Y159" i="4"/>
  <c r="Z159" i="4" s="1"/>
  <c r="Y158" i="4"/>
  <c r="Z158" i="4" s="1"/>
  <c r="Y157" i="4"/>
  <c r="Z157" i="4" s="1"/>
  <c r="Y156" i="4"/>
  <c r="Z156" i="4" s="1"/>
  <c r="Y155" i="4"/>
  <c r="Z155" i="4" s="1"/>
  <c r="Y154" i="4"/>
  <c r="Z154" i="4" s="1"/>
  <c r="Y153" i="4"/>
  <c r="Z153" i="4" s="1"/>
  <c r="Y152" i="4"/>
  <c r="Z152" i="4" s="1"/>
  <c r="Y151" i="4"/>
  <c r="Z151" i="4" s="1"/>
  <c r="Y150" i="4"/>
  <c r="Z150" i="4" s="1"/>
  <c r="Y149" i="4"/>
  <c r="Z149" i="4" s="1"/>
  <c r="Y148" i="4"/>
  <c r="Z148" i="4" s="1"/>
  <c r="Y147" i="4"/>
  <c r="Z147" i="4" s="1"/>
  <c r="Y146" i="4"/>
  <c r="Y145" i="4"/>
  <c r="Z145" i="4" s="1"/>
  <c r="Y144" i="4"/>
  <c r="Z144" i="4" s="1"/>
  <c r="Y142" i="4"/>
  <c r="Z142" i="4" s="1"/>
  <c r="Y141" i="4"/>
  <c r="Z141" i="4" s="1"/>
  <c r="Y133" i="4"/>
  <c r="Z133" i="4" s="1"/>
  <c r="Y132" i="4"/>
  <c r="Z132" i="4" s="1"/>
  <c r="Y131" i="4"/>
  <c r="Z131" i="4" s="1"/>
  <c r="Y130" i="4"/>
  <c r="Z130" i="4" s="1"/>
  <c r="Y129" i="4"/>
  <c r="Z129" i="4" s="1"/>
  <c r="Y128" i="4"/>
  <c r="Z128" i="4" s="1"/>
  <c r="Y127" i="4"/>
  <c r="Z127" i="4" s="1"/>
  <c r="Y126" i="4"/>
  <c r="Z126" i="4" s="1"/>
  <c r="Y125" i="4"/>
  <c r="Z125" i="4" s="1"/>
  <c r="Y124" i="4"/>
  <c r="Z124" i="4" s="1"/>
  <c r="Y123" i="4"/>
  <c r="Z123" i="4" s="1"/>
  <c r="Y122" i="4"/>
  <c r="Z122" i="4" s="1"/>
  <c r="Y121" i="4"/>
  <c r="Z121" i="4" s="1"/>
  <c r="Y118" i="4"/>
  <c r="Z118" i="4" s="1"/>
  <c r="Y117" i="4"/>
  <c r="Z117" i="4" s="1"/>
  <c r="Y114" i="4"/>
  <c r="Z114" i="4" s="1"/>
  <c r="Y113" i="4"/>
  <c r="Z113" i="4" s="1"/>
  <c r="Y112" i="4"/>
  <c r="Z112" i="4" s="1"/>
  <c r="Y111" i="4"/>
  <c r="Z111" i="4" s="1"/>
  <c r="Y110" i="4"/>
  <c r="Z110" i="4" s="1"/>
  <c r="Y109" i="4"/>
  <c r="Z109" i="4" s="1"/>
  <c r="Y108" i="4"/>
  <c r="Z108" i="4" s="1"/>
  <c r="Y107" i="4"/>
  <c r="Z107" i="4" s="1"/>
  <c r="Y106" i="4"/>
  <c r="Z106" i="4" s="1"/>
  <c r="Y105" i="4"/>
  <c r="Z105" i="4" s="1"/>
  <c r="Y104" i="4"/>
  <c r="Z104" i="4" s="1"/>
  <c r="Y103" i="4"/>
  <c r="Z103" i="4" s="1"/>
  <c r="Y102" i="4"/>
  <c r="Z102" i="4" s="1"/>
  <c r="Y101" i="4"/>
  <c r="Z101" i="4" s="1"/>
  <c r="Y100" i="4"/>
  <c r="Z100" i="4" s="1"/>
  <c r="Y99" i="4"/>
  <c r="Z99" i="4" s="1"/>
  <c r="Y98" i="4"/>
  <c r="Y97" i="4"/>
  <c r="Z97" i="4" s="1"/>
  <c r="Y96" i="4"/>
  <c r="Z96" i="4" s="1"/>
  <c r="Y95" i="4"/>
  <c r="Z95" i="4" s="1"/>
  <c r="Y94" i="4"/>
  <c r="Z94" i="4" s="1"/>
  <c r="Y93" i="4"/>
  <c r="Z93" i="4" s="1"/>
  <c r="Y92" i="4"/>
  <c r="Z92" i="4" s="1"/>
  <c r="Y91" i="4"/>
  <c r="Z91" i="4" s="1"/>
  <c r="Y90" i="4"/>
  <c r="Z90" i="4" s="1"/>
  <c r="Y89" i="4"/>
  <c r="Z89" i="4" s="1"/>
  <c r="Y88" i="4"/>
  <c r="Z88" i="4" s="1"/>
  <c r="Y87" i="4"/>
  <c r="Z87" i="4" s="1"/>
  <c r="Y86" i="4"/>
  <c r="Z86" i="4" s="1"/>
  <c r="Y85" i="4"/>
  <c r="Z85" i="4" s="1"/>
  <c r="Y84" i="4"/>
  <c r="Z84" i="4" s="1"/>
  <c r="Y83" i="4"/>
  <c r="Z83" i="4" s="1"/>
  <c r="Y82" i="4"/>
  <c r="Z82" i="4" s="1"/>
  <c r="Y81" i="4"/>
  <c r="Z81" i="4" s="1"/>
  <c r="Y80" i="4"/>
  <c r="Z80" i="4" s="1"/>
  <c r="Y79" i="4"/>
  <c r="Z79" i="4" s="1"/>
  <c r="Y78" i="4"/>
  <c r="Z78" i="4" s="1"/>
  <c r="Y77" i="4"/>
  <c r="Z77" i="4" s="1"/>
  <c r="Y76" i="4"/>
  <c r="Z76" i="4" s="1"/>
  <c r="Y75" i="4"/>
  <c r="Z75" i="4" s="1"/>
  <c r="Y74" i="4"/>
  <c r="Z74" i="4" s="1"/>
  <c r="Y73" i="4"/>
  <c r="Z73" i="4" s="1"/>
  <c r="Y72" i="4"/>
  <c r="Z72" i="4" s="1"/>
  <c r="Y71" i="4"/>
  <c r="Z71" i="4" s="1"/>
  <c r="Y70" i="4"/>
  <c r="Z70" i="4" s="1"/>
  <c r="Y69" i="4"/>
  <c r="Z69" i="4" s="1"/>
  <c r="Y68" i="4"/>
  <c r="Z68" i="4" s="1"/>
  <c r="Y67" i="4"/>
  <c r="Z67" i="4" s="1"/>
  <c r="Y66" i="4"/>
  <c r="Y65" i="4"/>
  <c r="Z65" i="4" s="1"/>
  <c r="Y64" i="4"/>
  <c r="Z64" i="4" s="1"/>
  <c r="Y63" i="4"/>
  <c r="Z63" i="4" s="1"/>
  <c r="Y62" i="4"/>
  <c r="Z62" i="4" s="1"/>
  <c r="Y61" i="4"/>
  <c r="Z61" i="4" s="1"/>
  <c r="Y60" i="4"/>
  <c r="Z60" i="4" s="1"/>
  <c r="Y59" i="4"/>
  <c r="Z59" i="4" s="1"/>
  <c r="Y58" i="4"/>
  <c r="Z58" i="4" s="1"/>
  <c r="Y57" i="4"/>
  <c r="Z57" i="4" s="1"/>
  <c r="Y49" i="4"/>
  <c r="Z49" i="4" s="1"/>
  <c r="Y48" i="4"/>
  <c r="Z48" i="4" s="1"/>
  <c r="Y47" i="4"/>
  <c r="Z47" i="4" s="1"/>
  <c r="Y46" i="4"/>
  <c r="Z46" i="4" s="1"/>
  <c r="Y45" i="4"/>
  <c r="Z45" i="4" s="1"/>
  <c r="Y44" i="4"/>
  <c r="Z44" i="4" s="1"/>
  <c r="Y43" i="4"/>
  <c r="Z43" i="4" s="1"/>
  <c r="Y42" i="4"/>
  <c r="Z42" i="4" s="1"/>
  <c r="Y41" i="4"/>
  <c r="Z41" i="4" s="1"/>
  <c r="Y40" i="4"/>
  <c r="Z40" i="4" s="1"/>
  <c r="Y39" i="4"/>
  <c r="Z39" i="4" s="1"/>
  <c r="Y38" i="4"/>
  <c r="Z38" i="4" s="1"/>
  <c r="Y37" i="4"/>
  <c r="Z37" i="4" s="1"/>
  <c r="Y26" i="4"/>
  <c r="Z26" i="4" s="1"/>
  <c r="Y25" i="4"/>
  <c r="Z25" i="4" s="1"/>
  <c r="Y24" i="4"/>
  <c r="Z24" i="4" s="1"/>
  <c r="Y23" i="4"/>
  <c r="Z23" i="4" s="1"/>
  <c r="Y22" i="4"/>
  <c r="Z22" i="4" s="1"/>
  <c r="Y21" i="4"/>
  <c r="Z21" i="4" s="1"/>
  <c r="Y20" i="4"/>
  <c r="Z20" i="4" s="1"/>
  <c r="Y19" i="4"/>
  <c r="Z19" i="4" s="1"/>
  <c r="Y18" i="4"/>
  <c r="Z18" i="4" s="1"/>
  <c r="Y17" i="4"/>
  <c r="Z17" i="4" s="1"/>
  <c r="Y16" i="4"/>
  <c r="Z16" i="4" s="1"/>
  <c r="Y15" i="4"/>
  <c r="Z15" i="4" s="1"/>
  <c r="Y14" i="4"/>
  <c r="Z14" i="4" s="1"/>
  <c r="Y13" i="4"/>
  <c r="Y12" i="4"/>
  <c r="Z12" i="4" s="1"/>
  <c r="Y11" i="4"/>
  <c r="Z11" i="4" s="1"/>
  <c r="Y9" i="4"/>
  <c r="Z9" i="4" s="1"/>
  <c r="Y7" i="4"/>
  <c r="Z7" i="4" s="1"/>
  <c r="Y6" i="4"/>
  <c r="Z6" i="4" s="1"/>
  <c r="Y5" i="4"/>
  <c r="Z5" i="4" s="1"/>
  <c r="X4" i="4"/>
  <c r="X5" i="4"/>
  <c r="X6" i="4"/>
  <c r="X7" i="4"/>
  <c r="X8" i="4"/>
  <c r="X9" i="4"/>
  <c r="X10" i="4"/>
  <c r="X11" i="4"/>
  <c r="X12" i="4"/>
  <c r="X13" i="4"/>
  <c r="X14" i="4"/>
  <c r="X15" i="4"/>
  <c r="X16" i="4"/>
  <c r="X17" i="4"/>
  <c r="X18" i="4"/>
  <c r="X19" i="4"/>
  <c r="X20" i="4"/>
  <c r="X21" i="4"/>
  <c r="X22" i="4"/>
  <c r="X23" i="4"/>
  <c r="X24" i="4"/>
  <c r="X25" i="4"/>
  <c r="X26" i="4"/>
  <c r="X27" i="4"/>
  <c r="X28" i="4"/>
  <c r="X29" i="4"/>
  <c r="X30" i="4"/>
  <c r="X31" i="4"/>
  <c r="X32" i="4"/>
  <c r="X33" i="4"/>
  <c r="X34" i="4"/>
  <c r="X35" i="4"/>
  <c r="X36" i="4"/>
  <c r="X37" i="4"/>
  <c r="X38" i="4"/>
  <c r="X39" i="4"/>
  <c r="X40" i="4"/>
  <c r="X41" i="4"/>
  <c r="X42" i="4"/>
  <c r="X43" i="4"/>
  <c r="X44" i="4"/>
  <c r="X45" i="4"/>
  <c r="X46" i="4"/>
  <c r="X47" i="4"/>
  <c r="X48" i="4"/>
  <c r="X49" i="4"/>
  <c r="X50" i="4"/>
  <c r="X51" i="4"/>
  <c r="X52" i="4"/>
  <c r="X53" i="4"/>
  <c r="X54" i="4"/>
  <c r="X55" i="4"/>
  <c r="X56" i="4"/>
  <c r="X57" i="4"/>
  <c r="X58" i="4"/>
  <c r="X59" i="4"/>
  <c r="X60" i="4"/>
  <c r="X61" i="4"/>
  <c r="X62" i="4"/>
  <c r="X63" i="4"/>
  <c r="X64" i="4"/>
  <c r="X65" i="4"/>
  <c r="X66" i="4"/>
  <c r="X67" i="4"/>
  <c r="X68" i="4"/>
  <c r="X69" i="4"/>
  <c r="X70" i="4"/>
  <c r="X71" i="4"/>
  <c r="X72" i="4"/>
  <c r="X73" i="4"/>
  <c r="X74" i="4"/>
  <c r="X75" i="4"/>
  <c r="X76" i="4"/>
  <c r="X77" i="4"/>
  <c r="X78" i="4"/>
  <c r="X79" i="4"/>
  <c r="X80" i="4"/>
  <c r="X81" i="4"/>
  <c r="X82" i="4"/>
  <c r="X83" i="4"/>
  <c r="X84" i="4"/>
  <c r="X85" i="4"/>
  <c r="X86" i="4"/>
  <c r="X87" i="4"/>
  <c r="X88" i="4"/>
  <c r="X89" i="4"/>
  <c r="X90" i="4"/>
  <c r="X91" i="4"/>
  <c r="X92" i="4"/>
  <c r="X93" i="4"/>
  <c r="X94" i="4"/>
  <c r="X95" i="4"/>
  <c r="X96" i="4"/>
  <c r="X97" i="4"/>
  <c r="X98" i="4"/>
  <c r="X99" i="4"/>
  <c r="X100" i="4"/>
  <c r="X101" i="4"/>
  <c r="X102" i="4"/>
  <c r="X103" i="4"/>
  <c r="X104" i="4"/>
  <c r="X105" i="4"/>
  <c r="X106" i="4"/>
  <c r="X107" i="4"/>
  <c r="X108" i="4"/>
  <c r="X109" i="4"/>
  <c r="X110" i="4"/>
  <c r="X111" i="4"/>
  <c r="X112" i="4"/>
  <c r="X113" i="4"/>
  <c r="X114" i="4"/>
  <c r="X115" i="4"/>
  <c r="X116" i="4"/>
  <c r="X117" i="4"/>
  <c r="X118" i="4"/>
  <c r="X119" i="4"/>
  <c r="X120" i="4"/>
  <c r="X121" i="4"/>
  <c r="X122" i="4"/>
  <c r="X123" i="4"/>
  <c r="X124" i="4"/>
  <c r="X125" i="4"/>
  <c r="X126" i="4"/>
  <c r="X127" i="4"/>
  <c r="X128" i="4"/>
  <c r="X129" i="4"/>
  <c r="X130" i="4"/>
  <c r="X131" i="4"/>
  <c r="X132" i="4"/>
  <c r="X133" i="4"/>
  <c r="X134" i="4"/>
  <c r="X135" i="4"/>
  <c r="X136" i="4"/>
  <c r="X137" i="4"/>
  <c r="X138" i="4"/>
  <c r="X139" i="4"/>
  <c r="X140" i="4"/>
  <c r="X141" i="4"/>
  <c r="X142" i="4"/>
  <c r="X143" i="4"/>
  <c r="X144" i="4"/>
  <c r="X145" i="4"/>
  <c r="X146" i="4"/>
  <c r="X147" i="4"/>
  <c r="X148" i="4"/>
  <c r="X149" i="4"/>
  <c r="X150" i="4"/>
  <c r="X151" i="4"/>
  <c r="X152" i="4"/>
  <c r="X153" i="4"/>
  <c r="X154" i="4"/>
  <c r="X155" i="4"/>
  <c r="X156" i="4"/>
  <c r="X157" i="4"/>
  <c r="X158" i="4"/>
  <c r="X159" i="4"/>
  <c r="X160" i="4"/>
  <c r="X161" i="4"/>
  <c r="X162" i="4"/>
  <c r="X163" i="4"/>
  <c r="X164" i="4"/>
  <c r="X165" i="4"/>
  <c r="X166" i="4"/>
  <c r="X167" i="4"/>
  <c r="X168" i="4"/>
  <c r="X169" i="4"/>
  <c r="X170" i="4"/>
  <c r="X171" i="4"/>
  <c r="X172" i="4"/>
  <c r="X173" i="4"/>
  <c r="X174" i="4"/>
  <c r="X175" i="4"/>
  <c r="X176" i="4"/>
  <c r="X177" i="4"/>
  <c r="X178" i="4"/>
  <c r="X179" i="4"/>
  <c r="X180" i="4"/>
  <c r="X181" i="4"/>
  <c r="X182" i="4"/>
  <c r="X183" i="4"/>
  <c r="X184" i="4"/>
  <c r="X185" i="4"/>
  <c r="X186" i="4"/>
  <c r="X187" i="4"/>
  <c r="X188" i="4"/>
  <c r="X189" i="4"/>
  <c r="X190" i="4"/>
  <c r="X191" i="4"/>
  <c r="X192" i="4"/>
  <c r="X193" i="4"/>
  <c r="X194" i="4"/>
  <c r="X195" i="4"/>
  <c r="X196" i="4"/>
  <c r="X197" i="4"/>
  <c r="X198" i="4"/>
  <c r="X199" i="4"/>
  <c r="X200" i="4"/>
  <c r="X201" i="4"/>
  <c r="X202" i="4"/>
  <c r="X203" i="4"/>
  <c r="X204" i="4"/>
  <c r="X205" i="4"/>
  <c r="X206" i="4"/>
  <c r="X207" i="4"/>
  <c r="X208" i="4"/>
  <c r="X209" i="4"/>
  <c r="X210" i="4"/>
  <c r="X211" i="4"/>
  <c r="X212" i="4"/>
  <c r="X213" i="4"/>
  <c r="X214" i="4"/>
  <c r="X215" i="4"/>
  <c r="X216" i="4"/>
  <c r="X217" i="4"/>
  <c r="X218" i="4"/>
  <c r="X219" i="4"/>
  <c r="X220" i="4"/>
  <c r="X221" i="4"/>
  <c r="X222" i="4"/>
  <c r="X223" i="4"/>
  <c r="X224" i="4"/>
  <c r="X225" i="4"/>
  <c r="X226" i="4"/>
  <c r="X227" i="4"/>
  <c r="X228" i="4"/>
  <c r="X229" i="4"/>
  <c r="X230" i="4"/>
  <c r="X231" i="4"/>
  <c r="X232" i="4"/>
  <c r="X233" i="4"/>
  <c r="X234" i="4"/>
  <c r="X235" i="4"/>
  <c r="X236" i="4"/>
  <c r="X237" i="4"/>
  <c r="X238" i="4"/>
  <c r="X239" i="4"/>
  <c r="X240" i="4"/>
  <c r="X241" i="4"/>
  <c r="X242" i="4"/>
  <c r="X243" i="4"/>
  <c r="X244" i="4"/>
  <c r="X245" i="4"/>
  <c r="X246" i="4"/>
  <c r="X247" i="4"/>
  <c r="X248" i="4"/>
  <c r="X249" i="4"/>
  <c r="X250" i="4"/>
  <c r="X251" i="4"/>
  <c r="X252" i="4"/>
  <c r="X253" i="4"/>
  <c r="X254" i="4"/>
  <c r="X255" i="4"/>
  <c r="X256" i="4"/>
  <c r="X257" i="4"/>
  <c r="X258" i="4"/>
  <c r="X259" i="4"/>
  <c r="X260" i="4"/>
  <c r="X261" i="4"/>
  <c r="X262" i="4"/>
  <c r="X263" i="4"/>
  <c r="X264" i="4"/>
  <c r="X265" i="4"/>
  <c r="X266" i="4"/>
  <c r="X267" i="4"/>
  <c r="X268" i="4"/>
  <c r="X269" i="4"/>
  <c r="X270" i="4"/>
  <c r="X271" i="4"/>
  <c r="X272" i="4"/>
  <c r="X273" i="4"/>
  <c r="X274" i="4"/>
  <c r="X275" i="4"/>
  <c r="X276" i="4"/>
  <c r="X277" i="4"/>
  <c r="X278" i="4"/>
  <c r="X279" i="4"/>
  <c r="X280" i="4"/>
  <c r="X281" i="4"/>
  <c r="X282" i="4"/>
  <c r="X283" i="4"/>
  <c r="X284" i="4"/>
  <c r="X285" i="4"/>
  <c r="X286" i="4"/>
  <c r="X287" i="4"/>
  <c r="X288" i="4"/>
  <c r="X289" i="4"/>
  <c r="X290" i="4"/>
  <c r="X291" i="4"/>
  <c r="X292" i="4"/>
  <c r="X293" i="4"/>
  <c r="X294" i="4"/>
  <c r="X295" i="4"/>
  <c r="X296" i="4"/>
  <c r="X297" i="4"/>
  <c r="X298" i="4"/>
  <c r="X299" i="4"/>
  <c r="X300" i="4"/>
  <c r="X301" i="4"/>
  <c r="X302" i="4"/>
  <c r="X303" i="4"/>
  <c r="X304" i="4"/>
  <c r="X305" i="4"/>
  <c r="X306" i="4"/>
  <c r="X307" i="4"/>
  <c r="X308" i="4"/>
  <c r="X309" i="4"/>
  <c r="X310" i="4"/>
  <c r="X311" i="4"/>
  <c r="X312" i="4"/>
  <c r="X313" i="4"/>
  <c r="X314" i="4"/>
  <c r="X315" i="4"/>
  <c r="X316" i="4"/>
  <c r="X317" i="4"/>
  <c r="X318" i="4"/>
  <c r="X319" i="4"/>
  <c r="X320" i="4"/>
  <c r="X321" i="4"/>
  <c r="X322" i="4"/>
  <c r="X323" i="4"/>
  <c r="X324" i="4"/>
  <c r="X325" i="4"/>
  <c r="X326" i="4"/>
  <c r="X327" i="4"/>
  <c r="X328" i="4"/>
  <c r="X329" i="4"/>
  <c r="X330" i="4"/>
  <c r="X331" i="4"/>
  <c r="X332" i="4"/>
  <c r="X333" i="4"/>
  <c r="X334" i="4"/>
  <c r="X335" i="4"/>
  <c r="X336" i="4"/>
  <c r="X337" i="4"/>
  <c r="X338" i="4"/>
  <c r="X339" i="4"/>
  <c r="X340" i="4"/>
  <c r="X341" i="4"/>
  <c r="X342" i="4"/>
  <c r="X343" i="4"/>
  <c r="X344" i="4"/>
  <c r="X345" i="4"/>
  <c r="X346" i="4"/>
  <c r="X347" i="4"/>
  <c r="X348" i="4"/>
  <c r="X349" i="4"/>
  <c r="X350" i="4"/>
  <c r="X351" i="4"/>
  <c r="X352" i="4"/>
  <c r="X353" i="4"/>
  <c r="X354" i="4"/>
  <c r="X355" i="4"/>
  <c r="X356" i="4"/>
  <c r="X357" i="4"/>
  <c r="X358" i="4"/>
  <c r="X359" i="4"/>
  <c r="X360" i="4"/>
  <c r="X361" i="4"/>
  <c r="X362" i="4"/>
  <c r="X363" i="4"/>
  <c r="X364" i="4"/>
  <c r="X365" i="4"/>
  <c r="X366" i="4"/>
  <c r="X367" i="4"/>
  <c r="X368" i="4"/>
  <c r="X369" i="4"/>
  <c r="X370" i="4"/>
  <c r="X371" i="4"/>
  <c r="X372" i="4"/>
  <c r="X373" i="4"/>
  <c r="X374" i="4"/>
  <c r="X375" i="4"/>
  <c r="X376" i="4"/>
  <c r="X377" i="4"/>
  <c r="X378" i="4"/>
  <c r="X379" i="4"/>
  <c r="X380" i="4"/>
  <c r="X381" i="4"/>
  <c r="X382" i="4"/>
  <c r="X383" i="4"/>
  <c r="X384" i="4"/>
  <c r="X385" i="4"/>
  <c r="X386" i="4"/>
  <c r="X387" i="4"/>
  <c r="X388" i="4"/>
  <c r="X389" i="4"/>
  <c r="X390" i="4"/>
  <c r="X391" i="4"/>
  <c r="X392" i="4"/>
  <c r="X393" i="4"/>
  <c r="X394" i="4"/>
  <c r="X395" i="4"/>
  <c r="X396" i="4"/>
  <c r="X397" i="4"/>
  <c r="X398" i="4"/>
  <c r="X399" i="4"/>
  <c r="X400" i="4"/>
  <c r="X401" i="4"/>
  <c r="X402" i="4"/>
  <c r="X403" i="4"/>
  <c r="X404" i="4"/>
  <c r="X405" i="4"/>
  <c r="X406" i="4"/>
  <c r="X407" i="4"/>
  <c r="X408" i="4"/>
  <c r="X409" i="4"/>
  <c r="X410" i="4"/>
  <c r="X411" i="4"/>
  <c r="X412" i="4"/>
  <c r="X413" i="4"/>
  <c r="X414" i="4"/>
  <c r="X415" i="4"/>
  <c r="X416" i="4"/>
  <c r="X417" i="4"/>
  <c r="X418" i="4"/>
  <c r="X419" i="4"/>
  <c r="X420" i="4"/>
  <c r="X421" i="4"/>
  <c r="X422" i="4"/>
  <c r="X423" i="4"/>
  <c r="X424" i="4"/>
  <c r="X425" i="4"/>
  <c r="X426" i="4"/>
  <c r="X427" i="4"/>
  <c r="X428" i="4"/>
  <c r="X429" i="4"/>
  <c r="X430" i="4"/>
  <c r="X431" i="4"/>
  <c r="X432" i="4"/>
  <c r="X433" i="4"/>
  <c r="X434" i="4"/>
  <c r="X435" i="4"/>
  <c r="X436" i="4"/>
  <c r="X437" i="4"/>
  <c r="X438" i="4"/>
  <c r="X439" i="4"/>
  <c r="X440" i="4"/>
  <c r="X441" i="4"/>
  <c r="X442" i="4"/>
  <c r="X443" i="4"/>
  <c r="X444" i="4"/>
  <c r="X445" i="4"/>
  <c r="X446" i="4"/>
  <c r="X447" i="4"/>
  <c r="X448" i="4"/>
  <c r="X449" i="4"/>
  <c r="X450" i="4"/>
  <c r="X451" i="4"/>
  <c r="X452" i="4"/>
  <c r="X453" i="4"/>
  <c r="X454" i="4"/>
  <c r="X455" i="4"/>
  <c r="X456" i="4"/>
  <c r="X457" i="4"/>
  <c r="X458" i="4"/>
  <c r="X459" i="4"/>
  <c r="X460" i="4"/>
  <c r="X461" i="4"/>
  <c r="X462" i="4"/>
  <c r="X463" i="4"/>
  <c r="X464" i="4"/>
  <c r="X465" i="4"/>
  <c r="X466" i="4"/>
  <c r="X467" i="4"/>
  <c r="X468" i="4"/>
  <c r="X469" i="4"/>
  <c r="X470" i="4"/>
  <c r="X471" i="4"/>
  <c r="X472" i="4"/>
  <c r="X473" i="4"/>
  <c r="X474" i="4"/>
  <c r="X475" i="4"/>
  <c r="X476" i="4"/>
  <c r="X477" i="4"/>
  <c r="X478" i="4"/>
  <c r="X479" i="4"/>
  <c r="X480" i="4"/>
  <c r="X481" i="4"/>
  <c r="X482" i="4"/>
  <c r="X483" i="4"/>
  <c r="X484" i="4"/>
  <c r="X485" i="4"/>
  <c r="X486" i="4"/>
  <c r="X487" i="4"/>
  <c r="X488" i="4"/>
  <c r="X489" i="4"/>
  <c r="X490" i="4"/>
  <c r="X491" i="4"/>
  <c r="X492" i="4"/>
  <c r="X493" i="4"/>
  <c r="X494" i="4"/>
  <c r="X495" i="4"/>
  <c r="X496" i="4"/>
  <c r="X497" i="4"/>
  <c r="X498" i="4"/>
  <c r="X499" i="4"/>
  <c r="X500" i="4"/>
  <c r="X501" i="4"/>
  <c r="X502" i="4"/>
  <c r="X503" i="4"/>
  <c r="X504" i="4"/>
  <c r="X505" i="4"/>
  <c r="X506" i="4"/>
  <c r="X507" i="4"/>
  <c r="X508" i="4"/>
  <c r="X509" i="4"/>
  <c r="X510" i="4"/>
  <c r="X511" i="4"/>
  <c r="X512" i="4"/>
  <c r="X513" i="4"/>
  <c r="X514" i="4"/>
  <c r="X515" i="4"/>
  <c r="X516" i="4"/>
  <c r="X517" i="4"/>
  <c r="X518" i="4"/>
  <c r="X519" i="4"/>
  <c r="X520" i="4"/>
  <c r="X521" i="4"/>
  <c r="X522" i="4"/>
  <c r="X523" i="4"/>
  <c r="X524" i="4"/>
  <c r="X525" i="4"/>
  <c r="X526" i="4"/>
  <c r="X527" i="4"/>
  <c r="X528" i="4"/>
  <c r="X529" i="4"/>
  <c r="X530" i="4"/>
  <c r="X531" i="4"/>
  <c r="X532" i="4"/>
  <c r="X533" i="4"/>
  <c r="X534" i="4"/>
  <c r="X535" i="4"/>
  <c r="X536" i="4"/>
  <c r="X537" i="4"/>
  <c r="X538" i="4"/>
  <c r="X539" i="4"/>
  <c r="X540" i="4"/>
  <c r="X541" i="4"/>
  <c r="X542" i="4"/>
  <c r="X543" i="4"/>
  <c r="X544" i="4"/>
  <c r="X545" i="4"/>
  <c r="X546" i="4"/>
  <c r="X547" i="4"/>
  <c r="X548" i="4"/>
  <c r="X549" i="4"/>
  <c r="X550" i="4"/>
  <c r="X551" i="4"/>
  <c r="X552" i="4"/>
  <c r="X553" i="4"/>
  <c r="X554" i="4"/>
  <c r="X555" i="4"/>
  <c r="X556" i="4"/>
  <c r="X557" i="4"/>
  <c r="X558" i="4"/>
  <c r="X559" i="4"/>
  <c r="X560" i="4"/>
  <c r="X561" i="4"/>
  <c r="X562" i="4"/>
  <c r="X563" i="4"/>
  <c r="X564" i="4"/>
  <c r="X565" i="4"/>
  <c r="X566" i="4"/>
  <c r="X567" i="4"/>
  <c r="X568" i="4"/>
  <c r="X569" i="4"/>
  <c r="X570" i="4"/>
  <c r="X571" i="4"/>
  <c r="X572" i="4"/>
  <c r="X573" i="4"/>
  <c r="X574" i="4"/>
  <c r="X575" i="4"/>
  <c r="X576" i="4"/>
  <c r="X577" i="4"/>
  <c r="X578" i="4"/>
  <c r="X579" i="4"/>
  <c r="X580" i="4"/>
  <c r="X581" i="4"/>
  <c r="X582" i="4"/>
  <c r="X583" i="4"/>
  <c r="X584" i="4"/>
  <c r="X585" i="4"/>
  <c r="X586" i="4"/>
  <c r="X587" i="4"/>
  <c r="X588" i="4"/>
  <c r="X589" i="4"/>
  <c r="X590" i="4"/>
  <c r="X591" i="4"/>
  <c r="X592" i="4"/>
  <c r="X593" i="4"/>
  <c r="X594" i="4"/>
  <c r="X595" i="4"/>
  <c r="X596" i="4"/>
  <c r="X597" i="4"/>
  <c r="X598" i="4"/>
  <c r="X599" i="4"/>
  <c r="X600" i="4"/>
  <c r="X601" i="4"/>
  <c r="X602" i="4"/>
  <c r="X603" i="4"/>
  <c r="X604" i="4"/>
  <c r="X605" i="4"/>
  <c r="X606" i="4"/>
  <c r="X607" i="4"/>
  <c r="X608" i="4"/>
  <c r="X609" i="4"/>
  <c r="X610" i="4"/>
  <c r="X611" i="4"/>
  <c r="X612" i="4"/>
  <c r="X613" i="4"/>
  <c r="X614" i="4"/>
  <c r="X615" i="4"/>
  <c r="X616" i="4"/>
  <c r="X617" i="4"/>
  <c r="X618" i="4"/>
  <c r="X619" i="4"/>
  <c r="X620" i="4"/>
  <c r="X621" i="4"/>
  <c r="X622" i="4"/>
  <c r="X623" i="4"/>
  <c r="X624" i="4"/>
  <c r="X625" i="4"/>
  <c r="X626" i="4"/>
  <c r="X627" i="4"/>
  <c r="X628" i="4"/>
  <c r="X629" i="4"/>
  <c r="X630" i="4"/>
  <c r="X631" i="4"/>
  <c r="X632" i="4"/>
  <c r="X633" i="4"/>
  <c r="X634" i="4"/>
  <c r="X635" i="4"/>
  <c r="X636" i="4"/>
  <c r="X637" i="4"/>
  <c r="X638" i="4"/>
  <c r="X639" i="4"/>
  <c r="X640" i="4"/>
  <c r="X641" i="4"/>
  <c r="X642" i="4"/>
  <c r="X643" i="4"/>
  <c r="X644" i="4"/>
  <c r="X645" i="4"/>
  <c r="X646" i="4"/>
  <c r="X647" i="4"/>
  <c r="X648" i="4"/>
  <c r="X649" i="4"/>
  <c r="X650" i="4"/>
  <c r="X651" i="4"/>
  <c r="X652" i="4"/>
  <c r="X653" i="4"/>
  <c r="X654" i="4"/>
  <c r="X655" i="4"/>
  <c r="X656" i="4"/>
  <c r="X657" i="4"/>
  <c r="X658" i="4"/>
  <c r="X659" i="4"/>
  <c r="X660" i="4"/>
  <c r="X661" i="4"/>
  <c r="X662" i="4"/>
  <c r="X663" i="4"/>
  <c r="X664" i="4"/>
  <c r="X665" i="4"/>
  <c r="X666" i="4"/>
  <c r="X667" i="4"/>
  <c r="X668" i="4"/>
  <c r="X669" i="4"/>
  <c r="X670" i="4"/>
  <c r="X671" i="4"/>
  <c r="X672" i="4"/>
  <c r="X673" i="4"/>
  <c r="X674" i="4"/>
  <c r="X675" i="4"/>
  <c r="X676" i="4"/>
  <c r="X677" i="4"/>
  <c r="X678" i="4"/>
  <c r="X679" i="4"/>
  <c r="X680" i="4"/>
  <c r="X681" i="4"/>
  <c r="X682" i="4"/>
  <c r="X683" i="4"/>
  <c r="X684" i="4"/>
  <c r="X685" i="4"/>
  <c r="X686" i="4"/>
  <c r="X687" i="4"/>
  <c r="X688" i="4"/>
  <c r="X689" i="4"/>
  <c r="X690" i="4"/>
  <c r="X691" i="4"/>
  <c r="X692" i="4"/>
  <c r="X693" i="4"/>
  <c r="X694" i="4"/>
  <c r="X695" i="4"/>
  <c r="X696" i="4"/>
  <c r="X697" i="4"/>
  <c r="X698" i="4"/>
  <c r="X699" i="4"/>
  <c r="X700" i="4"/>
  <c r="X701" i="4"/>
  <c r="X702" i="4"/>
  <c r="X703" i="4"/>
  <c r="X704" i="4"/>
  <c r="X705" i="4"/>
  <c r="X706" i="4"/>
  <c r="X707" i="4"/>
  <c r="X708" i="4"/>
  <c r="X709" i="4"/>
  <c r="X710" i="4"/>
  <c r="X711" i="4"/>
  <c r="X712" i="4"/>
  <c r="X713" i="4"/>
  <c r="X714" i="4"/>
  <c r="X715" i="4"/>
  <c r="X716" i="4"/>
  <c r="X717" i="4"/>
  <c r="X718" i="4"/>
  <c r="X719" i="4"/>
  <c r="X720" i="4"/>
  <c r="X721" i="4"/>
  <c r="X722" i="4"/>
  <c r="X723" i="4"/>
  <c r="X724" i="4"/>
  <c r="X725" i="4"/>
  <c r="X726" i="4"/>
  <c r="X727" i="4"/>
  <c r="X728" i="4"/>
  <c r="X729" i="4"/>
  <c r="X730" i="4"/>
  <c r="X731" i="4"/>
  <c r="X732" i="4"/>
  <c r="X733" i="4"/>
  <c r="X734" i="4"/>
  <c r="X735" i="4"/>
  <c r="X736" i="4"/>
  <c r="X737" i="4"/>
  <c r="X738" i="4"/>
  <c r="X739" i="4"/>
  <c r="X740" i="4"/>
  <c r="X741" i="4"/>
  <c r="X742" i="4"/>
  <c r="X743" i="4"/>
  <c r="X744" i="4"/>
  <c r="X745" i="4"/>
  <c r="X746" i="4"/>
  <c r="X747" i="4"/>
  <c r="X748" i="4"/>
  <c r="X749" i="4"/>
  <c r="X750" i="4"/>
  <c r="X751" i="4"/>
  <c r="X752" i="4"/>
  <c r="X753" i="4"/>
  <c r="X754" i="4"/>
  <c r="X755" i="4"/>
  <c r="X756" i="4"/>
  <c r="X757" i="4"/>
  <c r="X758" i="4"/>
  <c r="X759" i="4"/>
  <c r="X760" i="4"/>
  <c r="X761" i="4"/>
  <c r="X762" i="4"/>
  <c r="X763" i="4"/>
  <c r="X764" i="4"/>
  <c r="X765" i="4"/>
  <c r="X766" i="4"/>
  <c r="X767" i="4"/>
  <c r="X768" i="4"/>
  <c r="X769" i="4"/>
  <c r="X770" i="4"/>
  <c r="X771" i="4"/>
  <c r="X772" i="4"/>
  <c r="X773" i="4"/>
  <c r="X774" i="4"/>
  <c r="X775" i="4"/>
  <c r="X776" i="4"/>
  <c r="X777" i="4"/>
  <c r="X778" i="4"/>
  <c r="X779" i="4"/>
  <c r="X780" i="4"/>
  <c r="X781" i="4"/>
  <c r="X782" i="4"/>
  <c r="X783" i="4"/>
  <c r="X784" i="4"/>
  <c r="X785" i="4"/>
  <c r="X786" i="4"/>
  <c r="X787" i="4"/>
  <c r="X788" i="4"/>
  <c r="X789" i="4"/>
  <c r="X790" i="4"/>
  <c r="X791" i="4"/>
  <c r="X792" i="4"/>
  <c r="X793" i="4"/>
  <c r="X794" i="4"/>
  <c r="X795" i="4"/>
  <c r="X796" i="4"/>
  <c r="X797" i="4"/>
  <c r="X798" i="4"/>
  <c r="X799" i="4"/>
  <c r="X800" i="4"/>
  <c r="X801" i="4"/>
  <c r="X802" i="4"/>
  <c r="X803" i="4"/>
  <c r="X804" i="4"/>
  <c r="X805" i="4"/>
  <c r="X806" i="4"/>
  <c r="X807" i="4"/>
  <c r="X808" i="4"/>
  <c r="X809" i="4"/>
  <c r="X810" i="4"/>
  <c r="X811" i="4"/>
  <c r="X812" i="4"/>
  <c r="X813" i="4"/>
  <c r="X814" i="4"/>
  <c r="X815" i="4"/>
  <c r="X816" i="4"/>
  <c r="X817" i="4"/>
  <c r="X818" i="4"/>
  <c r="X819" i="4"/>
  <c r="X820" i="4"/>
  <c r="X821" i="4"/>
  <c r="X822" i="4"/>
  <c r="X823" i="4"/>
  <c r="X824" i="4"/>
  <c r="X825" i="4"/>
  <c r="X826" i="4"/>
  <c r="X827" i="4"/>
  <c r="X828" i="4"/>
  <c r="X829" i="4"/>
  <c r="X830" i="4"/>
  <c r="X831" i="4"/>
  <c r="X832" i="4"/>
  <c r="X3" i="4"/>
  <c r="DC3" i="2"/>
  <c r="DC4" i="2"/>
  <c r="DC5" i="2"/>
  <c r="DC6" i="2"/>
  <c r="DC7" i="2"/>
  <c r="DC8" i="2"/>
  <c r="DC9" i="2"/>
  <c r="DC10" i="2"/>
  <c r="DC11" i="2"/>
  <c r="DC12" i="2"/>
  <c r="DC13" i="2"/>
  <c r="DC14" i="2"/>
  <c r="DC15" i="2"/>
  <c r="DC16" i="2"/>
  <c r="DC17" i="2"/>
  <c r="DC18" i="2"/>
  <c r="DC19" i="2"/>
  <c r="DC20" i="2"/>
  <c r="DC21" i="2"/>
  <c r="DC22" i="2"/>
  <c r="DC23" i="2"/>
  <c r="DC2" i="2"/>
  <c r="DB3" i="2"/>
  <c r="DB4" i="2"/>
  <c r="DB5" i="2"/>
  <c r="DB6" i="2"/>
  <c r="DB7" i="2"/>
  <c r="DB8" i="2"/>
  <c r="DB9" i="2"/>
  <c r="DB10" i="2"/>
  <c r="DB11" i="2"/>
  <c r="DB12" i="2"/>
  <c r="DB13" i="2"/>
  <c r="DB14" i="2"/>
  <c r="DB15" i="2"/>
  <c r="DB16" i="2"/>
  <c r="DB17" i="2"/>
  <c r="DB18" i="2"/>
  <c r="DB19" i="2"/>
  <c r="DB20" i="2"/>
  <c r="DB21" i="2"/>
  <c r="DB22" i="2"/>
  <c r="DB23" i="2"/>
  <c r="DB2" i="2"/>
  <c r="DA3" i="2"/>
  <c r="DA4" i="2"/>
  <c r="DA5" i="2"/>
  <c r="DA6" i="2"/>
  <c r="DA7" i="2"/>
  <c r="DA8" i="2"/>
  <c r="DA9" i="2"/>
  <c r="DA10" i="2"/>
  <c r="DA11" i="2"/>
  <c r="DA12" i="2"/>
  <c r="DA13" i="2"/>
  <c r="DA14" i="2"/>
  <c r="DA15" i="2"/>
  <c r="DA16" i="2"/>
  <c r="DA17" i="2"/>
  <c r="DA18" i="2"/>
  <c r="DA19" i="2"/>
  <c r="DA20" i="2"/>
  <c r="DA21" i="2"/>
  <c r="DA22" i="2"/>
  <c r="DA23" i="2"/>
  <c r="DA2" i="2"/>
  <c r="CZ3" i="2"/>
  <c r="CZ4" i="2"/>
  <c r="CZ5" i="2"/>
  <c r="CZ6" i="2"/>
  <c r="CZ7" i="2"/>
  <c r="CZ8" i="2"/>
  <c r="CZ9" i="2"/>
  <c r="CZ10" i="2"/>
  <c r="CZ11" i="2"/>
  <c r="CZ12" i="2"/>
  <c r="CZ13" i="2"/>
  <c r="CZ14" i="2"/>
  <c r="CZ15" i="2"/>
  <c r="CZ16" i="2"/>
  <c r="CZ17" i="2"/>
  <c r="CZ18" i="2"/>
  <c r="CZ19" i="2"/>
  <c r="CZ20" i="2"/>
  <c r="CZ21" i="2"/>
  <c r="CZ22" i="2"/>
  <c r="CZ23" i="2"/>
  <c r="CZ2" i="2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AFB71" i="1"/>
  <c r="AFA71" i="1"/>
  <c r="AEZ71" i="1"/>
  <c r="AEY71" i="1"/>
  <c r="AEX71" i="1"/>
  <c r="AEW71" i="1"/>
  <c r="AEV71" i="1"/>
  <c r="AEU71" i="1"/>
  <c r="AET71" i="1"/>
  <c r="AES71" i="1"/>
  <c r="AER71" i="1"/>
  <c r="AEQ71" i="1"/>
  <c r="AEP71" i="1"/>
  <c r="AEO71" i="1"/>
  <c r="AEN71" i="1"/>
  <c r="AEM71" i="1"/>
  <c r="AEL71" i="1"/>
  <c r="AEK71" i="1"/>
  <c r="AEJ71" i="1"/>
  <c r="AEI71" i="1"/>
  <c r="AEH71" i="1"/>
  <c r="AEG71" i="1"/>
  <c r="AEF71" i="1"/>
  <c r="AEE71" i="1"/>
  <c r="AED71" i="1"/>
  <c r="AEC71" i="1"/>
  <c r="AEB71" i="1"/>
  <c r="AEA71" i="1"/>
  <c r="ADZ71" i="1"/>
  <c r="ADY71" i="1"/>
  <c r="ADX71" i="1"/>
  <c r="ADW71" i="1"/>
  <c r="ADV71" i="1"/>
  <c r="ADU71" i="1"/>
  <c r="ADT71" i="1"/>
  <c r="ADS71" i="1"/>
  <c r="ADR71" i="1"/>
  <c r="ADQ71" i="1"/>
  <c r="ADP71" i="1"/>
  <c r="ADO71" i="1"/>
  <c r="ADN71" i="1"/>
  <c r="ADM71" i="1"/>
  <c r="ADL71" i="1"/>
  <c r="ADK71" i="1"/>
  <c r="ADJ71" i="1"/>
  <c r="ADI71" i="1"/>
  <c r="ADH71" i="1"/>
  <c r="ADG71" i="1"/>
  <c r="ADF71" i="1"/>
  <c r="ADE71" i="1"/>
  <c r="ADD71" i="1"/>
  <c r="ADC71" i="1"/>
  <c r="ADB71" i="1"/>
  <c r="ADA71" i="1"/>
  <c r="ACZ71" i="1"/>
  <c r="ACY71" i="1"/>
  <c r="ACX71" i="1"/>
  <c r="ACW71" i="1"/>
  <c r="ACV71" i="1"/>
  <c r="ACU71" i="1"/>
  <c r="ACT71" i="1"/>
  <c r="ACS71" i="1"/>
  <c r="ACR71" i="1"/>
  <c r="ACQ71" i="1"/>
  <c r="ACP71" i="1"/>
  <c r="ACO71" i="1"/>
  <c r="ACN71" i="1"/>
  <c r="ACM71" i="1"/>
  <c r="ACL71" i="1"/>
  <c r="ACK71" i="1"/>
  <c r="ACJ71" i="1"/>
  <c r="ACI71" i="1"/>
  <c r="ACH71" i="1"/>
  <c r="ACG71" i="1"/>
  <c r="ACF71" i="1"/>
  <c r="ACE71" i="1"/>
  <c r="ACD71" i="1"/>
  <c r="ACC71" i="1"/>
  <c r="ACB71" i="1"/>
  <c r="ACA71" i="1"/>
  <c r="ABZ71" i="1"/>
  <c r="ABY71" i="1"/>
  <c r="ABX71" i="1"/>
  <c r="ABW71" i="1"/>
  <c r="ABV71" i="1"/>
  <c r="ABU71" i="1"/>
  <c r="ABT71" i="1"/>
  <c r="ABS71" i="1"/>
  <c r="ABR71" i="1"/>
  <c r="ABQ71" i="1"/>
  <c r="ABP71" i="1"/>
  <c r="ABO71" i="1"/>
  <c r="ABN71" i="1"/>
  <c r="ABM71" i="1"/>
  <c r="ABL71" i="1"/>
  <c r="ABK71" i="1"/>
  <c r="ABJ71" i="1"/>
  <c r="ABI71" i="1"/>
  <c r="ABH71" i="1"/>
  <c r="ABG71" i="1"/>
  <c r="ABF71" i="1"/>
  <c r="ABE71" i="1"/>
  <c r="ABD71" i="1"/>
  <c r="ABC71" i="1"/>
  <c r="ABB71" i="1"/>
  <c r="ABA71" i="1"/>
  <c r="AAZ71" i="1"/>
  <c r="AAY71" i="1"/>
  <c r="AAX71" i="1"/>
  <c r="AAW71" i="1"/>
  <c r="AAV71" i="1"/>
  <c r="AAU71" i="1"/>
  <c r="AAT71" i="1"/>
  <c r="AAS71" i="1"/>
  <c r="AAR71" i="1"/>
  <c r="AAQ71" i="1"/>
  <c r="AAP71" i="1"/>
  <c r="AAO71" i="1"/>
  <c r="AAN71" i="1"/>
  <c r="AAM71" i="1"/>
  <c r="AAL71" i="1"/>
  <c r="AAK71" i="1"/>
  <c r="AAJ71" i="1"/>
  <c r="AAI71" i="1"/>
  <c r="AAH71" i="1"/>
  <c r="AAG71" i="1"/>
  <c r="AAF71" i="1"/>
  <c r="AAE71" i="1"/>
  <c r="AAD71" i="1"/>
  <c r="AAC71" i="1"/>
  <c r="AAB71" i="1"/>
  <c r="AAA71" i="1"/>
  <c r="ZZ71" i="1"/>
  <c r="ZY71" i="1"/>
  <c r="ZX71" i="1"/>
  <c r="ZW71" i="1"/>
  <c r="ZV71" i="1"/>
  <c r="ZU71" i="1"/>
  <c r="ZT71" i="1"/>
  <c r="ZS71" i="1"/>
  <c r="ZR71" i="1"/>
  <c r="ZQ71" i="1"/>
  <c r="ZP71" i="1"/>
  <c r="ZO71" i="1"/>
  <c r="ZN71" i="1"/>
  <c r="ZM71" i="1"/>
  <c r="ZL71" i="1"/>
  <c r="ZK71" i="1"/>
  <c r="ZJ71" i="1"/>
  <c r="ZI71" i="1"/>
  <c r="ZH71" i="1"/>
  <c r="ZG71" i="1"/>
  <c r="ZF71" i="1"/>
  <c r="ZE71" i="1"/>
  <c r="ZD71" i="1"/>
  <c r="ZC71" i="1"/>
  <c r="ZB71" i="1"/>
  <c r="ZA71" i="1"/>
  <c r="YZ71" i="1"/>
  <c r="YY71" i="1"/>
  <c r="YX71" i="1"/>
  <c r="YW71" i="1"/>
  <c r="YV71" i="1"/>
  <c r="YU71" i="1"/>
  <c r="YT71" i="1"/>
  <c r="YS71" i="1"/>
  <c r="YR71" i="1"/>
  <c r="YQ71" i="1"/>
  <c r="YP71" i="1"/>
  <c r="YO71" i="1"/>
  <c r="YN71" i="1"/>
  <c r="YM71" i="1"/>
  <c r="YL71" i="1"/>
  <c r="YK71" i="1"/>
  <c r="YJ71" i="1"/>
  <c r="YI71" i="1"/>
  <c r="YH71" i="1"/>
  <c r="YG71" i="1"/>
  <c r="YF71" i="1"/>
  <c r="YE71" i="1"/>
  <c r="YD71" i="1"/>
  <c r="YC71" i="1"/>
  <c r="YB71" i="1"/>
  <c r="YA71" i="1"/>
  <c r="XZ71" i="1"/>
  <c r="XY71" i="1"/>
  <c r="XX71" i="1"/>
  <c r="XW71" i="1"/>
  <c r="XV71" i="1"/>
  <c r="XU71" i="1"/>
  <c r="XT71" i="1"/>
  <c r="XS71" i="1"/>
  <c r="XR71" i="1"/>
  <c r="XQ71" i="1"/>
  <c r="XP71" i="1"/>
  <c r="XO71" i="1"/>
  <c r="XN71" i="1"/>
  <c r="XM71" i="1"/>
  <c r="XL71" i="1"/>
  <c r="XK71" i="1"/>
  <c r="XJ71" i="1"/>
  <c r="XI71" i="1"/>
  <c r="XH71" i="1"/>
  <c r="XG71" i="1"/>
  <c r="XF71" i="1"/>
  <c r="XE71" i="1"/>
  <c r="XD71" i="1"/>
  <c r="XC71" i="1"/>
  <c r="XB71" i="1"/>
  <c r="XA71" i="1"/>
  <c r="WZ71" i="1"/>
  <c r="WY71" i="1"/>
  <c r="WX71" i="1"/>
  <c r="WW71" i="1"/>
  <c r="WV71" i="1"/>
  <c r="WU71" i="1"/>
  <c r="WT71" i="1"/>
  <c r="WS71" i="1"/>
  <c r="WR71" i="1"/>
  <c r="WQ71" i="1"/>
  <c r="WP71" i="1"/>
  <c r="WO71" i="1"/>
  <c r="WN71" i="1"/>
  <c r="WM71" i="1"/>
  <c r="WL71" i="1"/>
  <c r="WK71" i="1"/>
  <c r="WJ71" i="1"/>
  <c r="WI71" i="1"/>
  <c r="WH71" i="1"/>
  <c r="WG71" i="1"/>
  <c r="WF71" i="1"/>
  <c r="WE71" i="1"/>
  <c r="WD71" i="1"/>
  <c r="WC71" i="1"/>
  <c r="WB71" i="1"/>
  <c r="WA71" i="1"/>
  <c r="VZ71" i="1"/>
  <c r="VY71" i="1"/>
  <c r="VX71" i="1"/>
  <c r="VW71" i="1"/>
  <c r="VV71" i="1"/>
  <c r="VU71" i="1"/>
  <c r="VT71" i="1"/>
  <c r="VS71" i="1"/>
  <c r="VR71" i="1"/>
  <c r="VQ71" i="1"/>
  <c r="VP71" i="1"/>
  <c r="VO71" i="1"/>
  <c r="VN71" i="1"/>
  <c r="VM71" i="1"/>
  <c r="VL71" i="1"/>
  <c r="VK71" i="1"/>
  <c r="VJ71" i="1"/>
  <c r="VI71" i="1"/>
  <c r="VH71" i="1"/>
  <c r="VG71" i="1"/>
  <c r="VF71" i="1"/>
  <c r="VE71" i="1"/>
  <c r="VD71" i="1"/>
  <c r="VC71" i="1"/>
  <c r="VB71" i="1"/>
  <c r="VA71" i="1"/>
  <c r="UZ71" i="1"/>
  <c r="UY71" i="1"/>
  <c r="UX71" i="1"/>
  <c r="UW71" i="1"/>
  <c r="UV71" i="1"/>
  <c r="UU71" i="1"/>
  <c r="UT71" i="1"/>
  <c r="US71" i="1"/>
  <c r="UR71" i="1"/>
  <c r="UQ71" i="1"/>
  <c r="UP71" i="1"/>
  <c r="UO71" i="1"/>
  <c r="UN71" i="1"/>
  <c r="UM71" i="1"/>
  <c r="UL71" i="1"/>
  <c r="UK71" i="1"/>
  <c r="UJ71" i="1"/>
  <c r="UI71" i="1"/>
  <c r="UH71" i="1"/>
  <c r="UG71" i="1"/>
  <c r="UF71" i="1"/>
  <c r="UE71" i="1"/>
  <c r="UD71" i="1"/>
  <c r="UC71" i="1"/>
  <c r="UB71" i="1"/>
  <c r="UA71" i="1"/>
  <c r="TZ71" i="1"/>
  <c r="TY71" i="1"/>
  <c r="TX71" i="1"/>
  <c r="TW71" i="1"/>
  <c r="TV71" i="1"/>
  <c r="TU71" i="1"/>
  <c r="TT71" i="1"/>
  <c r="TS71" i="1"/>
  <c r="TR71" i="1"/>
  <c r="TQ71" i="1"/>
  <c r="TP71" i="1"/>
  <c r="TO71" i="1"/>
  <c r="TN71" i="1"/>
  <c r="TM71" i="1"/>
  <c r="TL71" i="1"/>
  <c r="TK71" i="1"/>
  <c r="TJ71" i="1"/>
  <c r="TI71" i="1"/>
  <c r="TH71" i="1"/>
  <c r="TG71" i="1"/>
  <c r="TF71" i="1"/>
  <c r="TE71" i="1"/>
  <c r="TD71" i="1"/>
  <c r="TC71" i="1"/>
  <c r="TB71" i="1"/>
  <c r="TA71" i="1"/>
  <c r="SZ71" i="1"/>
  <c r="SY71" i="1"/>
  <c r="SX71" i="1"/>
  <c r="SW71" i="1"/>
  <c r="SV71" i="1"/>
  <c r="SU71" i="1"/>
  <c r="ST71" i="1"/>
  <c r="SS71" i="1"/>
  <c r="SR71" i="1"/>
  <c r="SQ71" i="1"/>
  <c r="SP71" i="1"/>
  <c r="SO71" i="1"/>
  <c r="SN71" i="1"/>
  <c r="SM71" i="1"/>
  <c r="SL71" i="1"/>
  <c r="SK71" i="1"/>
  <c r="SJ71" i="1"/>
  <c r="SI71" i="1"/>
  <c r="SH71" i="1"/>
  <c r="SG71" i="1"/>
  <c r="SF71" i="1"/>
  <c r="SE71" i="1"/>
  <c r="SD71" i="1"/>
  <c r="SC71" i="1"/>
  <c r="SB71" i="1"/>
  <c r="SA71" i="1"/>
  <c r="RZ71" i="1"/>
  <c r="RY71" i="1"/>
  <c r="RX71" i="1"/>
  <c r="RW71" i="1"/>
  <c r="RV71" i="1"/>
  <c r="RU71" i="1"/>
  <c r="RT71" i="1"/>
  <c r="RS71" i="1"/>
  <c r="RR71" i="1"/>
  <c r="RQ71" i="1"/>
  <c r="RP71" i="1"/>
  <c r="RO71" i="1"/>
  <c r="RN71" i="1"/>
  <c r="RM71" i="1"/>
  <c r="RL71" i="1"/>
  <c r="RK71" i="1"/>
  <c r="RJ71" i="1"/>
  <c r="RI71" i="1"/>
  <c r="RH71" i="1"/>
  <c r="RG71" i="1"/>
  <c r="RF71" i="1"/>
  <c r="RE71" i="1"/>
  <c r="RD71" i="1"/>
  <c r="RC71" i="1"/>
  <c r="RB71" i="1"/>
  <c r="RA71" i="1"/>
  <c r="QZ71" i="1"/>
  <c r="QY71" i="1"/>
  <c r="QX71" i="1"/>
  <c r="QW71" i="1"/>
  <c r="QV71" i="1"/>
  <c r="QU71" i="1"/>
  <c r="QT71" i="1"/>
  <c r="QS71" i="1"/>
  <c r="QR71" i="1"/>
  <c r="QQ71" i="1"/>
  <c r="QP71" i="1"/>
  <c r="QO71" i="1"/>
  <c r="QN71" i="1"/>
  <c r="QM71" i="1"/>
  <c r="QL71" i="1"/>
  <c r="QK71" i="1"/>
  <c r="QJ71" i="1"/>
  <c r="QI71" i="1"/>
  <c r="QH71" i="1"/>
  <c r="QG71" i="1"/>
  <c r="QF71" i="1"/>
  <c r="QE71" i="1"/>
  <c r="QD71" i="1"/>
  <c r="QC71" i="1"/>
  <c r="QB71" i="1"/>
  <c r="QA71" i="1"/>
  <c r="PZ71" i="1"/>
  <c r="PY71" i="1"/>
  <c r="PX71" i="1"/>
  <c r="PW71" i="1"/>
  <c r="PV71" i="1"/>
  <c r="PU71" i="1"/>
  <c r="PT71" i="1"/>
  <c r="PS71" i="1"/>
  <c r="PR71" i="1"/>
  <c r="PQ71" i="1"/>
  <c r="PP71" i="1"/>
  <c r="PO71" i="1"/>
  <c r="PN71" i="1"/>
  <c r="PM71" i="1"/>
  <c r="PL71" i="1"/>
  <c r="PK71" i="1"/>
  <c r="PJ71" i="1"/>
  <c r="PI71" i="1"/>
  <c r="PH71" i="1"/>
  <c r="PG71" i="1"/>
  <c r="PF71" i="1"/>
  <c r="PE71" i="1"/>
  <c r="PD71" i="1"/>
  <c r="PC71" i="1"/>
  <c r="PB71" i="1"/>
  <c r="PA71" i="1"/>
  <c r="OZ71" i="1"/>
  <c r="OY71" i="1"/>
  <c r="OX71" i="1"/>
  <c r="OW71" i="1"/>
  <c r="OV71" i="1"/>
  <c r="OU71" i="1"/>
  <c r="OT71" i="1"/>
  <c r="OS71" i="1"/>
  <c r="OR71" i="1"/>
  <c r="OQ71" i="1"/>
  <c r="OP71" i="1"/>
  <c r="OO71" i="1"/>
  <c r="ON71" i="1"/>
  <c r="OM71" i="1"/>
  <c r="OL71" i="1"/>
  <c r="OK71" i="1"/>
  <c r="OJ71" i="1"/>
  <c r="OI71" i="1"/>
  <c r="OH71" i="1"/>
  <c r="OG71" i="1"/>
  <c r="OF71" i="1"/>
  <c r="OE71" i="1"/>
  <c r="OD71" i="1"/>
  <c r="OC71" i="1"/>
  <c r="OB71" i="1"/>
  <c r="OA71" i="1"/>
  <c r="NZ71" i="1"/>
  <c r="NY71" i="1"/>
  <c r="NX71" i="1"/>
  <c r="NW71" i="1"/>
  <c r="NV71" i="1"/>
  <c r="NU71" i="1"/>
  <c r="NT71" i="1"/>
  <c r="NS71" i="1"/>
  <c r="NR71" i="1"/>
  <c r="NQ71" i="1"/>
  <c r="NP71" i="1"/>
  <c r="NO71" i="1"/>
  <c r="NN71" i="1"/>
  <c r="NM71" i="1"/>
  <c r="NL71" i="1"/>
  <c r="NK71" i="1"/>
  <c r="NJ71" i="1"/>
  <c r="NI71" i="1"/>
  <c r="NH71" i="1"/>
  <c r="NG71" i="1"/>
  <c r="NF71" i="1"/>
  <c r="NE71" i="1"/>
  <c r="ND71" i="1"/>
  <c r="NC71" i="1"/>
  <c r="NB71" i="1"/>
  <c r="NA71" i="1"/>
  <c r="MZ71" i="1"/>
  <c r="MY71" i="1"/>
  <c r="MX71" i="1"/>
  <c r="MW71" i="1"/>
  <c r="MV71" i="1"/>
  <c r="MU71" i="1"/>
  <c r="MT71" i="1"/>
  <c r="MS71" i="1"/>
  <c r="MR71" i="1"/>
  <c r="MQ71" i="1"/>
  <c r="MP71" i="1"/>
  <c r="MO71" i="1"/>
  <c r="MN71" i="1"/>
  <c r="MM71" i="1"/>
  <c r="ML71" i="1"/>
  <c r="MK71" i="1"/>
  <c r="MJ71" i="1"/>
  <c r="MI71" i="1"/>
  <c r="MH71" i="1"/>
  <c r="MG71" i="1"/>
  <c r="MF71" i="1"/>
  <c r="ME71" i="1"/>
  <c r="MD71" i="1"/>
  <c r="MC71" i="1"/>
  <c r="MB71" i="1"/>
  <c r="MA71" i="1"/>
  <c r="LZ71" i="1"/>
  <c r="LY71" i="1"/>
  <c r="LX71" i="1"/>
  <c r="LW71" i="1"/>
  <c r="LV71" i="1"/>
  <c r="LU71" i="1"/>
  <c r="LT71" i="1"/>
  <c r="LS71" i="1"/>
  <c r="LR71" i="1"/>
  <c r="LQ71" i="1"/>
  <c r="LP71" i="1"/>
  <c r="LO71" i="1"/>
  <c r="LN71" i="1"/>
  <c r="LM71" i="1"/>
  <c r="LL71" i="1"/>
  <c r="LK71" i="1"/>
  <c r="LJ71" i="1"/>
  <c r="LI71" i="1"/>
  <c r="LH71" i="1"/>
  <c r="LG71" i="1"/>
  <c r="LF71" i="1"/>
  <c r="LE71" i="1"/>
  <c r="LD71" i="1"/>
  <c r="LC71" i="1"/>
  <c r="LB71" i="1"/>
  <c r="LA71" i="1"/>
  <c r="KZ71" i="1"/>
  <c r="KY71" i="1"/>
  <c r="KX71" i="1"/>
  <c r="KW71" i="1"/>
  <c r="KV71" i="1"/>
  <c r="KU71" i="1"/>
  <c r="KT71" i="1"/>
  <c r="KS71" i="1"/>
  <c r="KR71" i="1"/>
  <c r="KQ71" i="1"/>
  <c r="KP71" i="1"/>
  <c r="KO71" i="1"/>
  <c r="KN71" i="1"/>
  <c r="KM71" i="1"/>
  <c r="KL71" i="1"/>
  <c r="KK71" i="1"/>
  <c r="KJ71" i="1"/>
  <c r="KI71" i="1"/>
  <c r="KH71" i="1"/>
  <c r="KG71" i="1"/>
  <c r="KF71" i="1"/>
  <c r="KE71" i="1"/>
  <c r="KD71" i="1"/>
  <c r="KC71" i="1"/>
  <c r="KB71" i="1"/>
  <c r="KA71" i="1"/>
  <c r="JZ71" i="1"/>
  <c r="JY71" i="1"/>
  <c r="JX71" i="1"/>
  <c r="JW71" i="1"/>
  <c r="JV71" i="1"/>
  <c r="JU71" i="1"/>
  <c r="JT71" i="1"/>
  <c r="JS71" i="1"/>
  <c r="JR71" i="1"/>
  <c r="JQ71" i="1"/>
  <c r="JP71" i="1"/>
  <c r="JO71" i="1"/>
  <c r="JN71" i="1"/>
  <c r="JM71" i="1"/>
  <c r="JL71" i="1"/>
  <c r="JK71" i="1"/>
  <c r="JJ71" i="1"/>
  <c r="JI71" i="1"/>
  <c r="JH71" i="1"/>
  <c r="JG71" i="1"/>
  <c r="JF71" i="1"/>
  <c r="JE71" i="1"/>
  <c r="JD71" i="1"/>
  <c r="JC71" i="1"/>
  <c r="JB71" i="1"/>
  <c r="JA71" i="1"/>
  <c r="IZ71" i="1"/>
  <c r="IY71" i="1"/>
  <c r="IX71" i="1"/>
  <c r="IW71" i="1"/>
  <c r="IV71" i="1"/>
  <c r="IU71" i="1"/>
  <c r="IT71" i="1"/>
  <c r="IS71" i="1"/>
  <c r="IR71" i="1"/>
  <c r="IQ71" i="1"/>
  <c r="IP71" i="1"/>
  <c r="IO71" i="1"/>
  <c r="IN71" i="1"/>
  <c r="IM71" i="1"/>
  <c r="IL71" i="1"/>
  <c r="IK71" i="1"/>
  <c r="IJ71" i="1"/>
  <c r="II71" i="1"/>
  <c r="IH71" i="1"/>
  <c r="IG71" i="1"/>
  <c r="IF71" i="1"/>
  <c r="IE71" i="1"/>
  <c r="ID71" i="1"/>
  <c r="IC71" i="1"/>
  <c r="IB71" i="1"/>
  <c r="IA71" i="1"/>
  <c r="HZ71" i="1"/>
  <c r="HY71" i="1"/>
  <c r="HX71" i="1"/>
  <c r="HW71" i="1"/>
  <c r="HV71" i="1"/>
  <c r="HU71" i="1"/>
  <c r="HT71" i="1"/>
  <c r="HS71" i="1"/>
  <c r="HR71" i="1"/>
  <c r="HQ71" i="1"/>
  <c r="HP71" i="1"/>
  <c r="HO71" i="1"/>
  <c r="HN71" i="1"/>
  <c r="HM71" i="1"/>
  <c r="HL71" i="1"/>
  <c r="HK71" i="1"/>
  <c r="HJ71" i="1"/>
  <c r="HI71" i="1"/>
  <c r="HH71" i="1"/>
  <c r="HG71" i="1"/>
  <c r="HF71" i="1"/>
  <c r="HE71" i="1"/>
  <c r="HD71" i="1"/>
  <c r="HC71" i="1"/>
  <c r="HB71" i="1"/>
  <c r="HA71" i="1"/>
  <c r="GZ71" i="1"/>
  <c r="GY71" i="1"/>
  <c r="GX71" i="1"/>
  <c r="GW71" i="1"/>
  <c r="GV71" i="1"/>
  <c r="GU71" i="1"/>
  <c r="GT71" i="1"/>
  <c r="GS71" i="1"/>
  <c r="GR71" i="1"/>
  <c r="GQ71" i="1"/>
  <c r="GP71" i="1"/>
  <c r="GO71" i="1"/>
  <c r="GN71" i="1"/>
  <c r="GM71" i="1"/>
  <c r="GL71" i="1"/>
  <c r="GK71" i="1"/>
  <c r="GJ71" i="1"/>
  <c r="GI71" i="1"/>
  <c r="GH71" i="1"/>
  <c r="GG71" i="1"/>
  <c r="GF71" i="1"/>
  <c r="GE71" i="1"/>
  <c r="GD71" i="1"/>
  <c r="GC71" i="1"/>
  <c r="GB71" i="1"/>
  <c r="GA71" i="1"/>
  <c r="FZ71" i="1"/>
  <c r="FY71" i="1"/>
  <c r="FX71" i="1"/>
  <c r="FW71" i="1"/>
  <c r="FV71" i="1"/>
  <c r="FU71" i="1"/>
  <c r="FT71" i="1"/>
  <c r="FS71" i="1"/>
  <c r="FR71" i="1"/>
  <c r="FQ71" i="1"/>
  <c r="FP71" i="1"/>
  <c r="FO71" i="1"/>
  <c r="FN71" i="1"/>
  <c r="FM71" i="1"/>
  <c r="FL71" i="1"/>
  <c r="FK71" i="1"/>
  <c r="FJ71" i="1"/>
  <c r="FI71" i="1"/>
  <c r="FH71" i="1"/>
  <c r="FG71" i="1"/>
  <c r="FF71" i="1"/>
  <c r="FE71" i="1"/>
  <c r="FD71" i="1"/>
  <c r="FC71" i="1"/>
  <c r="FB71" i="1"/>
  <c r="FA71" i="1"/>
  <c r="EZ71" i="1"/>
  <c r="EY71" i="1"/>
  <c r="EX71" i="1"/>
  <c r="EW71" i="1"/>
  <c r="EV71" i="1"/>
  <c r="EU71" i="1"/>
  <c r="ET71" i="1"/>
  <c r="ES71" i="1"/>
  <c r="ER71" i="1"/>
  <c r="EQ71" i="1"/>
  <c r="EP71" i="1"/>
  <c r="EO71" i="1"/>
  <c r="EN71" i="1"/>
  <c r="EM71" i="1"/>
  <c r="EL71" i="1"/>
  <c r="EK71" i="1"/>
  <c r="EJ71" i="1"/>
  <c r="EI71" i="1"/>
  <c r="EH71" i="1"/>
  <c r="EG71" i="1"/>
  <c r="EF71" i="1"/>
  <c r="EE71" i="1"/>
  <c r="ED71" i="1"/>
  <c r="EC71" i="1"/>
  <c r="EB71" i="1"/>
  <c r="EA71" i="1"/>
  <c r="DZ71" i="1"/>
  <c r="DY71" i="1"/>
  <c r="DX71" i="1"/>
  <c r="DW71" i="1"/>
  <c r="DV71" i="1"/>
  <c r="DU71" i="1"/>
  <c r="DT71" i="1"/>
  <c r="DS71" i="1"/>
  <c r="DR71" i="1"/>
  <c r="DQ71" i="1"/>
  <c r="DP71" i="1"/>
  <c r="DO71" i="1"/>
  <c r="DN71" i="1"/>
  <c r="DM71" i="1"/>
  <c r="DL71" i="1"/>
  <c r="DK71" i="1"/>
  <c r="DJ71" i="1"/>
  <c r="DI71" i="1"/>
  <c r="DH71" i="1"/>
  <c r="DG71" i="1"/>
  <c r="DF71" i="1"/>
  <c r="DE71" i="1"/>
  <c r="DD71" i="1"/>
  <c r="DC71" i="1"/>
  <c r="DB71" i="1"/>
  <c r="DA71" i="1"/>
  <c r="CZ71" i="1"/>
  <c r="CY71" i="1"/>
  <c r="CX71" i="1"/>
  <c r="CW71" i="1"/>
  <c r="CV71" i="1"/>
  <c r="CU71" i="1"/>
  <c r="CT71" i="1"/>
  <c r="CS71" i="1"/>
  <c r="CR71" i="1"/>
  <c r="CQ71" i="1"/>
  <c r="CP71" i="1"/>
  <c r="CO71" i="1"/>
  <c r="CN71" i="1"/>
  <c r="CM71" i="1"/>
  <c r="CL71" i="1"/>
  <c r="CK71" i="1"/>
  <c r="CJ71" i="1"/>
  <c r="CI71" i="1"/>
  <c r="CH71" i="1"/>
  <c r="CG71" i="1"/>
  <c r="CF71" i="1"/>
  <c r="CE71" i="1"/>
  <c r="CD71" i="1"/>
  <c r="CC71" i="1"/>
  <c r="CB71" i="1"/>
  <c r="CA71" i="1"/>
  <c r="BZ71" i="1"/>
  <c r="BY71" i="1"/>
  <c r="BX71" i="1"/>
  <c r="BW71" i="1"/>
  <c r="BV71" i="1"/>
  <c r="BU71" i="1"/>
  <c r="BT71" i="1"/>
  <c r="BS71" i="1"/>
  <c r="BR71" i="1"/>
  <c r="BQ71" i="1"/>
  <c r="BP71" i="1"/>
  <c r="BO71" i="1"/>
  <c r="BN71" i="1"/>
  <c r="BM71" i="1"/>
  <c r="BL71" i="1"/>
  <c r="BK71" i="1"/>
  <c r="BJ71" i="1"/>
  <c r="BI71" i="1"/>
  <c r="BH71" i="1"/>
  <c r="BG71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AP71" i="1"/>
  <c r="AO71" i="1"/>
  <c r="AN71" i="1"/>
  <c r="AM71" i="1"/>
  <c r="AL71" i="1"/>
  <c r="AK71" i="1"/>
  <c r="AJ71" i="1"/>
  <c r="AI71" i="1"/>
  <c r="AH71" i="1"/>
  <c r="AG71" i="1"/>
  <c r="AF71" i="1"/>
  <c r="AE71" i="1"/>
  <c r="AD71" i="1"/>
  <c r="AC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AFB70" i="1"/>
  <c r="AFA70" i="1"/>
  <c r="AEZ70" i="1"/>
  <c r="AEY70" i="1"/>
  <c r="AEX70" i="1"/>
  <c r="AEW70" i="1"/>
  <c r="AEV70" i="1"/>
  <c r="AEU70" i="1"/>
  <c r="AET70" i="1"/>
  <c r="AES70" i="1"/>
  <c r="AER70" i="1"/>
  <c r="AEQ70" i="1"/>
  <c r="AEP70" i="1"/>
  <c r="AEO70" i="1"/>
  <c r="AEN70" i="1"/>
  <c r="AEM70" i="1"/>
  <c r="AEL70" i="1"/>
  <c r="AEK70" i="1"/>
  <c r="AEJ70" i="1"/>
  <c r="AEI70" i="1"/>
  <c r="AEH70" i="1"/>
  <c r="AEG70" i="1"/>
  <c r="AEF70" i="1"/>
  <c r="AEE70" i="1"/>
  <c r="AED70" i="1"/>
  <c r="AEC70" i="1"/>
  <c r="AEB70" i="1"/>
  <c r="AEA70" i="1"/>
  <c r="ADZ70" i="1"/>
  <c r="ADY70" i="1"/>
  <c r="ADX70" i="1"/>
  <c r="ADW70" i="1"/>
  <c r="ADV70" i="1"/>
  <c r="ADU70" i="1"/>
  <c r="ADT70" i="1"/>
  <c r="ADS70" i="1"/>
  <c r="ADR70" i="1"/>
  <c r="ADQ70" i="1"/>
  <c r="ADP70" i="1"/>
  <c r="ADO70" i="1"/>
  <c r="ADN70" i="1"/>
  <c r="ADM70" i="1"/>
  <c r="ADL70" i="1"/>
  <c r="ADK70" i="1"/>
  <c r="ADJ70" i="1"/>
  <c r="ADI70" i="1"/>
  <c r="ADH70" i="1"/>
  <c r="ADG70" i="1"/>
  <c r="ADF70" i="1"/>
  <c r="ADE70" i="1"/>
  <c r="ADD70" i="1"/>
  <c r="ADC70" i="1"/>
  <c r="ADB70" i="1"/>
  <c r="ADA70" i="1"/>
  <c r="ACZ70" i="1"/>
  <c r="ACY70" i="1"/>
  <c r="ACX70" i="1"/>
  <c r="ACW70" i="1"/>
  <c r="ACV70" i="1"/>
  <c r="ACU70" i="1"/>
  <c r="ACT70" i="1"/>
  <c r="ACS70" i="1"/>
  <c r="ACR70" i="1"/>
  <c r="ACQ70" i="1"/>
  <c r="ACP70" i="1"/>
  <c r="ACO70" i="1"/>
  <c r="ACN70" i="1"/>
  <c r="ACM70" i="1"/>
  <c r="ACL70" i="1"/>
  <c r="ACK70" i="1"/>
  <c r="ACJ70" i="1"/>
  <c r="ACI70" i="1"/>
  <c r="ACH70" i="1"/>
  <c r="ACG70" i="1"/>
  <c r="ACF70" i="1"/>
  <c r="ACE70" i="1"/>
  <c r="ACD70" i="1"/>
  <c r="ACC70" i="1"/>
  <c r="ACB70" i="1"/>
  <c r="ACA70" i="1"/>
  <c r="ABZ70" i="1"/>
  <c r="ABY70" i="1"/>
  <c r="ABX70" i="1"/>
  <c r="ABW70" i="1"/>
  <c r="ABV70" i="1"/>
  <c r="ABU70" i="1"/>
  <c r="ABT70" i="1"/>
  <c r="ABS70" i="1"/>
  <c r="ABR70" i="1"/>
  <c r="ABQ70" i="1"/>
  <c r="ABP70" i="1"/>
  <c r="ABO70" i="1"/>
  <c r="ABN70" i="1"/>
  <c r="ABM70" i="1"/>
  <c r="ABL70" i="1"/>
  <c r="ABK70" i="1"/>
  <c r="ABJ70" i="1"/>
  <c r="ABI70" i="1"/>
  <c r="ABH70" i="1"/>
  <c r="ABG70" i="1"/>
  <c r="ABF70" i="1"/>
  <c r="ABE70" i="1"/>
  <c r="ABD70" i="1"/>
  <c r="ABC70" i="1"/>
  <c r="ABB70" i="1"/>
  <c r="ABA70" i="1"/>
  <c r="AAZ70" i="1"/>
  <c r="AAY70" i="1"/>
  <c r="AAX70" i="1"/>
  <c r="AAW70" i="1"/>
  <c r="AAV70" i="1"/>
  <c r="AAU70" i="1"/>
  <c r="AAT70" i="1"/>
  <c r="AAS70" i="1"/>
  <c r="AAR70" i="1"/>
  <c r="AAQ70" i="1"/>
  <c r="AAP70" i="1"/>
  <c r="AAO70" i="1"/>
  <c r="AAN70" i="1"/>
  <c r="AAM70" i="1"/>
  <c r="AAL70" i="1"/>
  <c r="AAK70" i="1"/>
  <c r="AAJ70" i="1"/>
  <c r="AAI70" i="1"/>
  <c r="AAH70" i="1"/>
  <c r="AAG70" i="1"/>
  <c r="AAF70" i="1"/>
  <c r="AAE70" i="1"/>
  <c r="AAD70" i="1"/>
  <c r="AAC70" i="1"/>
  <c r="AAB70" i="1"/>
  <c r="AAA70" i="1"/>
  <c r="ZZ70" i="1"/>
  <c r="ZY70" i="1"/>
  <c r="ZX70" i="1"/>
  <c r="ZW70" i="1"/>
  <c r="ZV70" i="1"/>
  <c r="ZU70" i="1"/>
  <c r="ZT70" i="1"/>
  <c r="ZS70" i="1"/>
  <c r="ZR70" i="1"/>
  <c r="ZQ70" i="1"/>
  <c r="ZP70" i="1"/>
  <c r="ZO70" i="1"/>
  <c r="ZN70" i="1"/>
  <c r="ZM70" i="1"/>
  <c r="ZL70" i="1"/>
  <c r="ZK70" i="1"/>
  <c r="ZJ70" i="1"/>
  <c r="ZI70" i="1"/>
  <c r="ZH70" i="1"/>
  <c r="ZG70" i="1"/>
  <c r="ZF70" i="1"/>
  <c r="ZE70" i="1"/>
  <c r="ZD70" i="1"/>
  <c r="ZC70" i="1"/>
  <c r="ZB70" i="1"/>
  <c r="ZA70" i="1"/>
  <c r="YZ70" i="1"/>
  <c r="YY70" i="1"/>
  <c r="YX70" i="1"/>
  <c r="YW70" i="1"/>
  <c r="YV70" i="1"/>
  <c r="YU70" i="1"/>
  <c r="YT70" i="1"/>
  <c r="YS70" i="1"/>
  <c r="YR70" i="1"/>
  <c r="YQ70" i="1"/>
  <c r="YP70" i="1"/>
  <c r="YO70" i="1"/>
  <c r="YN70" i="1"/>
  <c r="YM70" i="1"/>
  <c r="YL70" i="1"/>
  <c r="YK70" i="1"/>
  <c r="YJ70" i="1"/>
  <c r="YI70" i="1"/>
  <c r="YH70" i="1"/>
  <c r="YG70" i="1"/>
  <c r="YF70" i="1"/>
  <c r="YE70" i="1"/>
  <c r="YD70" i="1"/>
  <c r="YC70" i="1"/>
  <c r="YB70" i="1"/>
  <c r="YA70" i="1"/>
  <c r="XZ70" i="1"/>
  <c r="XY70" i="1"/>
  <c r="XX70" i="1"/>
  <c r="XW70" i="1"/>
  <c r="XV70" i="1"/>
  <c r="XU70" i="1"/>
  <c r="XT70" i="1"/>
  <c r="XS70" i="1"/>
  <c r="XR70" i="1"/>
  <c r="XQ70" i="1"/>
  <c r="XP70" i="1"/>
  <c r="XO70" i="1"/>
  <c r="XN70" i="1"/>
  <c r="XM70" i="1"/>
  <c r="XL70" i="1"/>
  <c r="XK70" i="1"/>
  <c r="XJ70" i="1"/>
  <c r="XI70" i="1"/>
  <c r="XH70" i="1"/>
  <c r="XG70" i="1"/>
  <c r="XF70" i="1"/>
  <c r="XE70" i="1"/>
  <c r="XD70" i="1"/>
  <c r="XC70" i="1"/>
  <c r="XB70" i="1"/>
  <c r="XA70" i="1"/>
  <c r="WZ70" i="1"/>
  <c r="WY70" i="1"/>
  <c r="WX70" i="1"/>
  <c r="WW70" i="1"/>
  <c r="WV70" i="1"/>
  <c r="WU70" i="1"/>
  <c r="WT70" i="1"/>
  <c r="WS70" i="1"/>
  <c r="WR70" i="1"/>
  <c r="WQ70" i="1"/>
  <c r="WP70" i="1"/>
  <c r="WO70" i="1"/>
  <c r="WN70" i="1"/>
  <c r="WM70" i="1"/>
  <c r="WL70" i="1"/>
  <c r="WK70" i="1"/>
  <c r="WJ70" i="1"/>
  <c r="WI70" i="1"/>
  <c r="WH70" i="1"/>
  <c r="WG70" i="1"/>
  <c r="WF70" i="1"/>
  <c r="WE70" i="1"/>
  <c r="WD70" i="1"/>
  <c r="WC70" i="1"/>
  <c r="WB70" i="1"/>
  <c r="WA70" i="1"/>
  <c r="VZ70" i="1"/>
  <c r="VY70" i="1"/>
  <c r="VX70" i="1"/>
  <c r="VW70" i="1"/>
  <c r="VV70" i="1"/>
  <c r="VU70" i="1"/>
  <c r="VT70" i="1"/>
  <c r="VS70" i="1"/>
  <c r="VR70" i="1"/>
  <c r="VQ70" i="1"/>
  <c r="VP70" i="1"/>
  <c r="VO70" i="1"/>
  <c r="VN70" i="1"/>
  <c r="VM70" i="1"/>
  <c r="VL70" i="1"/>
  <c r="VK70" i="1"/>
  <c r="VJ70" i="1"/>
  <c r="VI70" i="1"/>
  <c r="VH70" i="1"/>
  <c r="VG70" i="1"/>
  <c r="VF70" i="1"/>
  <c r="VE70" i="1"/>
  <c r="VD70" i="1"/>
  <c r="VC70" i="1"/>
  <c r="VB70" i="1"/>
  <c r="VA70" i="1"/>
  <c r="UZ70" i="1"/>
  <c r="UY70" i="1"/>
  <c r="UX70" i="1"/>
  <c r="UW70" i="1"/>
  <c r="UV70" i="1"/>
  <c r="UU70" i="1"/>
  <c r="UT70" i="1"/>
  <c r="US70" i="1"/>
  <c r="UR70" i="1"/>
  <c r="UQ70" i="1"/>
  <c r="UP70" i="1"/>
  <c r="UO70" i="1"/>
  <c r="UN70" i="1"/>
  <c r="UM70" i="1"/>
  <c r="UL70" i="1"/>
  <c r="UK70" i="1"/>
  <c r="UJ70" i="1"/>
  <c r="UI70" i="1"/>
  <c r="UH70" i="1"/>
  <c r="UG70" i="1"/>
  <c r="UF70" i="1"/>
  <c r="UE70" i="1"/>
  <c r="UD70" i="1"/>
  <c r="UC70" i="1"/>
  <c r="UB70" i="1"/>
  <c r="UA70" i="1"/>
  <c r="TZ70" i="1"/>
  <c r="TY70" i="1"/>
  <c r="TX70" i="1"/>
  <c r="TW70" i="1"/>
  <c r="TV70" i="1"/>
  <c r="TU70" i="1"/>
  <c r="TT70" i="1"/>
  <c r="TS70" i="1"/>
  <c r="TR70" i="1"/>
  <c r="TQ70" i="1"/>
  <c r="TP70" i="1"/>
  <c r="TO70" i="1"/>
  <c r="TN70" i="1"/>
  <c r="TM70" i="1"/>
  <c r="TL70" i="1"/>
  <c r="TK70" i="1"/>
  <c r="TJ70" i="1"/>
  <c r="TI70" i="1"/>
  <c r="TH70" i="1"/>
  <c r="TG70" i="1"/>
  <c r="TF70" i="1"/>
  <c r="TE70" i="1"/>
  <c r="TD70" i="1"/>
  <c r="TC70" i="1"/>
  <c r="TB70" i="1"/>
  <c r="TA70" i="1"/>
  <c r="SZ70" i="1"/>
  <c r="SY70" i="1"/>
  <c r="SX70" i="1"/>
  <c r="SW70" i="1"/>
  <c r="SV70" i="1"/>
  <c r="SU70" i="1"/>
  <c r="ST70" i="1"/>
  <c r="SS70" i="1"/>
  <c r="SR70" i="1"/>
  <c r="SQ70" i="1"/>
  <c r="SP70" i="1"/>
  <c r="SO70" i="1"/>
  <c r="SN70" i="1"/>
  <c r="SM70" i="1"/>
  <c r="SL70" i="1"/>
  <c r="SK70" i="1"/>
  <c r="SJ70" i="1"/>
  <c r="SI70" i="1"/>
  <c r="SH70" i="1"/>
  <c r="SG70" i="1"/>
  <c r="SF70" i="1"/>
  <c r="SE70" i="1"/>
  <c r="SD70" i="1"/>
  <c r="SC70" i="1"/>
  <c r="SB70" i="1"/>
  <c r="SA70" i="1"/>
  <c r="RZ70" i="1"/>
  <c r="RY70" i="1"/>
  <c r="RX70" i="1"/>
  <c r="RW70" i="1"/>
  <c r="RV70" i="1"/>
  <c r="RU70" i="1"/>
  <c r="RT70" i="1"/>
  <c r="RS70" i="1"/>
  <c r="RR70" i="1"/>
  <c r="RQ70" i="1"/>
  <c r="RP70" i="1"/>
  <c r="RO70" i="1"/>
  <c r="RN70" i="1"/>
  <c r="RM70" i="1"/>
  <c r="RL70" i="1"/>
  <c r="RK70" i="1"/>
  <c r="RJ70" i="1"/>
  <c r="RI70" i="1"/>
  <c r="RH70" i="1"/>
  <c r="RG70" i="1"/>
  <c r="RF70" i="1"/>
  <c r="RE70" i="1"/>
  <c r="RD70" i="1"/>
  <c r="RC70" i="1"/>
  <c r="RB70" i="1"/>
  <c r="RA70" i="1"/>
  <c r="QZ70" i="1"/>
  <c r="QY70" i="1"/>
  <c r="QX70" i="1"/>
  <c r="QW70" i="1"/>
  <c r="QV70" i="1"/>
  <c r="QU70" i="1"/>
  <c r="QT70" i="1"/>
  <c r="QS70" i="1"/>
  <c r="QR70" i="1"/>
  <c r="QQ70" i="1"/>
  <c r="QP70" i="1"/>
  <c r="QO70" i="1"/>
  <c r="QN70" i="1"/>
  <c r="QM70" i="1"/>
  <c r="QL70" i="1"/>
  <c r="QK70" i="1"/>
  <c r="QJ70" i="1"/>
  <c r="QI70" i="1"/>
  <c r="QH70" i="1"/>
  <c r="QG70" i="1"/>
  <c r="QF70" i="1"/>
  <c r="QE70" i="1"/>
  <c r="QD70" i="1"/>
  <c r="QC70" i="1"/>
  <c r="QB70" i="1"/>
  <c r="QA70" i="1"/>
  <c r="PZ70" i="1"/>
  <c r="PY70" i="1"/>
  <c r="PX70" i="1"/>
  <c r="PW70" i="1"/>
  <c r="PV70" i="1"/>
  <c r="PU70" i="1"/>
  <c r="PT70" i="1"/>
  <c r="PS70" i="1"/>
  <c r="PR70" i="1"/>
  <c r="PQ70" i="1"/>
  <c r="PP70" i="1"/>
  <c r="PO70" i="1"/>
  <c r="PN70" i="1"/>
  <c r="PM70" i="1"/>
  <c r="PL70" i="1"/>
  <c r="PK70" i="1"/>
  <c r="PJ70" i="1"/>
  <c r="PI70" i="1"/>
  <c r="PH70" i="1"/>
  <c r="PG70" i="1"/>
  <c r="PF70" i="1"/>
  <c r="PE70" i="1"/>
  <c r="PD70" i="1"/>
  <c r="PC70" i="1"/>
  <c r="PB70" i="1"/>
  <c r="PA70" i="1"/>
  <c r="OZ70" i="1"/>
  <c r="OY70" i="1"/>
  <c r="OX70" i="1"/>
  <c r="OW70" i="1"/>
  <c r="OV70" i="1"/>
  <c r="OU70" i="1"/>
  <c r="OT70" i="1"/>
  <c r="OS70" i="1"/>
  <c r="OR70" i="1"/>
  <c r="OQ70" i="1"/>
  <c r="OP70" i="1"/>
  <c r="OO70" i="1"/>
  <c r="ON70" i="1"/>
  <c r="OM70" i="1"/>
  <c r="OL70" i="1"/>
  <c r="OK70" i="1"/>
  <c r="OJ70" i="1"/>
  <c r="OI70" i="1"/>
  <c r="OH70" i="1"/>
  <c r="OG70" i="1"/>
  <c r="OF70" i="1"/>
  <c r="OE70" i="1"/>
  <c r="OD70" i="1"/>
  <c r="OC70" i="1"/>
  <c r="OB70" i="1"/>
  <c r="OA70" i="1"/>
  <c r="NZ70" i="1"/>
  <c r="NY70" i="1"/>
  <c r="NX70" i="1"/>
  <c r="NW70" i="1"/>
  <c r="NV70" i="1"/>
  <c r="NU70" i="1"/>
  <c r="NT70" i="1"/>
  <c r="NS70" i="1"/>
  <c r="NR70" i="1"/>
  <c r="NQ70" i="1"/>
  <c r="NP70" i="1"/>
  <c r="NO70" i="1"/>
  <c r="NN70" i="1"/>
  <c r="NM70" i="1"/>
  <c r="NL70" i="1"/>
  <c r="NK70" i="1"/>
  <c r="NJ70" i="1"/>
  <c r="NI70" i="1"/>
  <c r="NH70" i="1"/>
  <c r="NG70" i="1"/>
  <c r="NF70" i="1"/>
  <c r="NE70" i="1"/>
  <c r="ND70" i="1"/>
  <c r="NC70" i="1"/>
  <c r="NB70" i="1"/>
  <c r="NA70" i="1"/>
  <c r="MZ70" i="1"/>
  <c r="MY70" i="1"/>
  <c r="MX70" i="1"/>
  <c r="MW70" i="1"/>
  <c r="MV70" i="1"/>
  <c r="MU70" i="1"/>
  <c r="MT70" i="1"/>
  <c r="MS70" i="1"/>
  <c r="MR70" i="1"/>
  <c r="MQ70" i="1"/>
  <c r="MP70" i="1"/>
  <c r="MO70" i="1"/>
  <c r="MN70" i="1"/>
  <c r="MM70" i="1"/>
  <c r="ML70" i="1"/>
  <c r="MK70" i="1"/>
  <c r="MJ70" i="1"/>
  <c r="MI70" i="1"/>
  <c r="MH70" i="1"/>
  <c r="MG70" i="1"/>
  <c r="MF70" i="1"/>
  <c r="ME70" i="1"/>
  <c r="MD70" i="1"/>
  <c r="MC70" i="1"/>
  <c r="MB70" i="1"/>
  <c r="MA70" i="1"/>
  <c r="LZ70" i="1"/>
  <c r="LY70" i="1"/>
  <c r="LX70" i="1"/>
  <c r="LW70" i="1"/>
  <c r="LV70" i="1"/>
  <c r="LU70" i="1"/>
  <c r="LT70" i="1"/>
  <c r="LS70" i="1"/>
  <c r="LR70" i="1"/>
  <c r="LQ70" i="1"/>
  <c r="LP70" i="1"/>
  <c r="LO70" i="1"/>
  <c r="LN70" i="1"/>
  <c r="LM70" i="1"/>
  <c r="LL70" i="1"/>
  <c r="LK70" i="1"/>
  <c r="LJ70" i="1"/>
  <c r="LI70" i="1"/>
  <c r="LH70" i="1"/>
  <c r="LG70" i="1"/>
  <c r="LF70" i="1"/>
  <c r="LE70" i="1"/>
  <c r="LD70" i="1"/>
  <c r="LC70" i="1"/>
  <c r="LB70" i="1"/>
  <c r="LA70" i="1"/>
  <c r="KZ70" i="1"/>
  <c r="KY70" i="1"/>
  <c r="KX70" i="1"/>
  <c r="KW70" i="1"/>
  <c r="KV70" i="1"/>
  <c r="KU70" i="1"/>
  <c r="KT70" i="1"/>
  <c r="KS70" i="1"/>
  <c r="KR70" i="1"/>
  <c r="KQ70" i="1"/>
  <c r="KP70" i="1"/>
  <c r="KO70" i="1"/>
  <c r="KN70" i="1"/>
  <c r="KM70" i="1"/>
  <c r="KL70" i="1"/>
  <c r="KK70" i="1"/>
  <c r="KJ70" i="1"/>
  <c r="KI70" i="1"/>
  <c r="KH70" i="1"/>
  <c r="KG70" i="1"/>
  <c r="KF70" i="1"/>
  <c r="KE70" i="1"/>
  <c r="KD70" i="1"/>
  <c r="KC70" i="1"/>
  <c r="KB70" i="1"/>
  <c r="KA70" i="1"/>
  <c r="JZ70" i="1"/>
  <c r="JY70" i="1"/>
  <c r="JX70" i="1"/>
  <c r="JW70" i="1"/>
  <c r="JV70" i="1"/>
  <c r="JU70" i="1"/>
  <c r="JT70" i="1"/>
  <c r="JS70" i="1"/>
  <c r="JR70" i="1"/>
  <c r="JQ70" i="1"/>
  <c r="JP70" i="1"/>
  <c r="JO70" i="1"/>
  <c r="JN70" i="1"/>
  <c r="JM70" i="1"/>
  <c r="JL70" i="1"/>
  <c r="JK70" i="1"/>
  <c r="JJ70" i="1"/>
  <c r="JI70" i="1"/>
  <c r="JH70" i="1"/>
  <c r="JG70" i="1"/>
  <c r="JF70" i="1"/>
  <c r="JE70" i="1"/>
  <c r="JD70" i="1"/>
  <c r="JC70" i="1"/>
  <c r="JB70" i="1"/>
  <c r="JA70" i="1"/>
  <c r="IZ70" i="1"/>
  <c r="IY70" i="1"/>
  <c r="IX70" i="1"/>
  <c r="IW70" i="1"/>
  <c r="IV70" i="1"/>
  <c r="IU70" i="1"/>
  <c r="IT70" i="1"/>
  <c r="IS70" i="1"/>
  <c r="IR70" i="1"/>
  <c r="IQ70" i="1"/>
  <c r="IP70" i="1"/>
  <c r="IO70" i="1"/>
  <c r="IN70" i="1"/>
  <c r="IM70" i="1"/>
  <c r="IL70" i="1"/>
  <c r="IK70" i="1"/>
  <c r="IJ70" i="1"/>
  <c r="II70" i="1"/>
  <c r="IH70" i="1"/>
  <c r="IG70" i="1"/>
  <c r="IF70" i="1"/>
  <c r="IE70" i="1"/>
  <c r="ID70" i="1"/>
  <c r="IC70" i="1"/>
  <c r="IB70" i="1"/>
  <c r="IA70" i="1"/>
  <c r="HZ70" i="1"/>
  <c r="HY70" i="1"/>
  <c r="HX70" i="1"/>
  <c r="HW70" i="1"/>
  <c r="HV70" i="1"/>
  <c r="HU70" i="1"/>
  <c r="HT70" i="1"/>
  <c r="HS70" i="1"/>
  <c r="HR70" i="1"/>
  <c r="HQ70" i="1"/>
  <c r="HP70" i="1"/>
  <c r="HO70" i="1"/>
  <c r="HN70" i="1"/>
  <c r="HM70" i="1"/>
  <c r="HL70" i="1"/>
  <c r="HK70" i="1"/>
  <c r="HJ70" i="1"/>
  <c r="HI70" i="1"/>
  <c r="HH70" i="1"/>
  <c r="HG70" i="1"/>
  <c r="HF70" i="1"/>
  <c r="HE70" i="1"/>
  <c r="HD70" i="1"/>
  <c r="HC70" i="1"/>
  <c r="HB70" i="1"/>
  <c r="HA70" i="1"/>
  <c r="GZ70" i="1"/>
  <c r="GY70" i="1"/>
  <c r="GX70" i="1"/>
  <c r="GW70" i="1"/>
  <c r="GV70" i="1"/>
  <c r="GU70" i="1"/>
  <c r="GT70" i="1"/>
  <c r="GS70" i="1"/>
  <c r="GR70" i="1"/>
  <c r="GQ70" i="1"/>
  <c r="GP70" i="1"/>
  <c r="GO70" i="1"/>
  <c r="GN70" i="1"/>
  <c r="GM70" i="1"/>
  <c r="GL70" i="1"/>
  <c r="GK70" i="1"/>
  <c r="GJ70" i="1"/>
  <c r="GI70" i="1"/>
  <c r="GH70" i="1"/>
  <c r="GG70" i="1"/>
  <c r="GF70" i="1"/>
  <c r="GE70" i="1"/>
  <c r="GD70" i="1"/>
  <c r="GC70" i="1"/>
  <c r="GB70" i="1"/>
  <c r="GA70" i="1"/>
  <c r="FZ70" i="1"/>
  <c r="FY70" i="1"/>
  <c r="FX70" i="1"/>
  <c r="FW70" i="1"/>
  <c r="FV70" i="1"/>
  <c r="FU70" i="1"/>
  <c r="FT70" i="1"/>
  <c r="FS70" i="1"/>
  <c r="FR70" i="1"/>
  <c r="FQ70" i="1"/>
  <c r="FP70" i="1"/>
  <c r="FO70" i="1"/>
  <c r="FN70" i="1"/>
  <c r="FM70" i="1"/>
  <c r="FL70" i="1"/>
  <c r="FK70" i="1"/>
  <c r="FJ70" i="1"/>
  <c r="FI70" i="1"/>
  <c r="FH70" i="1"/>
  <c r="FG70" i="1"/>
  <c r="FF70" i="1"/>
  <c r="FE70" i="1"/>
  <c r="FD70" i="1"/>
  <c r="FC70" i="1"/>
  <c r="FB70" i="1"/>
  <c r="FA70" i="1"/>
  <c r="EZ70" i="1"/>
  <c r="EY70" i="1"/>
  <c r="EX70" i="1"/>
  <c r="EW70" i="1"/>
  <c r="EV70" i="1"/>
  <c r="EU70" i="1"/>
  <c r="ET70" i="1"/>
  <c r="ES70" i="1"/>
  <c r="ER70" i="1"/>
  <c r="EQ70" i="1"/>
  <c r="EP70" i="1"/>
  <c r="EO70" i="1"/>
  <c r="EN70" i="1"/>
  <c r="EM70" i="1"/>
  <c r="EL70" i="1"/>
  <c r="EK70" i="1"/>
  <c r="EJ70" i="1"/>
  <c r="EI70" i="1"/>
  <c r="EH70" i="1"/>
  <c r="EG70" i="1"/>
  <c r="EF70" i="1"/>
  <c r="EE70" i="1"/>
  <c r="ED70" i="1"/>
  <c r="EC70" i="1"/>
  <c r="EB70" i="1"/>
  <c r="EA70" i="1"/>
  <c r="DZ70" i="1"/>
  <c r="DY70" i="1"/>
  <c r="DX70" i="1"/>
  <c r="DW70" i="1"/>
  <c r="DV70" i="1"/>
  <c r="DU70" i="1"/>
  <c r="DT70" i="1"/>
  <c r="DS70" i="1"/>
  <c r="DR70" i="1"/>
  <c r="DQ70" i="1"/>
  <c r="DP70" i="1"/>
  <c r="DO70" i="1"/>
  <c r="DN70" i="1"/>
  <c r="DM70" i="1"/>
  <c r="DL70" i="1"/>
  <c r="DK70" i="1"/>
  <c r="DJ70" i="1"/>
  <c r="DI70" i="1"/>
  <c r="DH70" i="1"/>
  <c r="DG70" i="1"/>
  <c r="DF70" i="1"/>
  <c r="DE70" i="1"/>
  <c r="DD70" i="1"/>
  <c r="DC70" i="1"/>
  <c r="DB70" i="1"/>
  <c r="DA70" i="1"/>
  <c r="CZ70" i="1"/>
  <c r="CY70" i="1"/>
  <c r="CX70" i="1"/>
  <c r="CW70" i="1"/>
  <c r="CV70" i="1"/>
  <c r="CU70" i="1"/>
  <c r="CT70" i="1"/>
  <c r="CS70" i="1"/>
  <c r="CR70" i="1"/>
  <c r="CQ70" i="1"/>
  <c r="CP70" i="1"/>
  <c r="CO70" i="1"/>
  <c r="CN70" i="1"/>
  <c r="CM70" i="1"/>
  <c r="CL70" i="1"/>
  <c r="CK70" i="1"/>
  <c r="CJ70" i="1"/>
  <c r="CI70" i="1"/>
  <c r="CH70" i="1"/>
  <c r="CG70" i="1"/>
  <c r="CF70" i="1"/>
  <c r="CE70" i="1"/>
  <c r="CD70" i="1"/>
  <c r="CC70" i="1"/>
  <c r="CB70" i="1"/>
  <c r="CA70" i="1"/>
  <c r="BZ70" i="1"/>
  <c r="BY70" i="1"/>
  <c r="BX70" i="1"/>
  <c r="BW70" i="1"/>
  <c r="BV70" i="1"/>
  <c r="BU70" i="1"/>
  <c r="BT70" i="1"/>
  <c r="BS70" i="1"/>
  <c r="BR70" i="1"/>
  <c r="BQ70" i="1"/>
  <c r="BP70" i="1"/>
  <c r="BO70" i="1"/>
  <c r="BN70" i="1"/>
  <c r="BM70" i="1"/>
  <c r="BL70" i="1"/>
  <c r="BK70" i="1"/>
  <c r="BJ70" i="1"/>
  <c r="BI70" i="1"/>
  <c r="BH70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AFB69" i="1"/>
  <c r="AFA69" i="1"/>
  <c r="AEZ69" i="1"/>
  <c r="AEY69" i="1"/>
  <c r="AEX69" i="1"/>
  <c r="AEW69" i="1"/>
  <c r="AEV69" i="1"/>
  <c r="AEU69" i="1"/>
  <c r="AET69" i="1"/>
  <c r="AES69" i="1"/>
  <c r="AER69" i="1"/>
  <c r="AEQ69" i="1"/>
  <c r="AEP69" i="1"/>
  <c r="AEO69" i="1"/>
  <c r="AEN69" i="1"/>
  <c r="AEM69" i="1"/>
  <c r="AEL69" i="1"/>
  <c r="AEK69" i="1"/>
  <c r="AEJ69" i="1"/>
  <c r="AEI69" i="1"/>
  <c r="AEH69" i="1"/>
  <c r="AEG69" i="1"/>
  <c r="AEF69" i="1"/>
  <c r="AEE69" i="1"/>
  <c r="AED69" i="1"/>
  <c r="AEC69" i="1"/>
  <c r="AEB69" i="1"/>
  <c r="AEA69" i="1"/>
  <c r="ADZ69" i="1"/>
  <c r="ADY69" i="1"/>
  <c r="ADX69" i="1"/>
  <c r="ADW69" i="1"/>
  <c r="ADV69" i="1"/>
  <c r="ADU69" i="1"/>
  <c r="ADT69" i="1"/>
  <c r="ADS69" i="1"/>
  <c r="ADR69" i="1"/>
  <c r="ADQ69" i="1"/>
  <c r="ADP69" i="1"/>
  <c r="ADO69" i="1"/>
  <c r="ADN69" i="1"/>
  <c r="ADM69" i="1"/>
  <c r="ADL69" i="1"/>
  <c r="ADK69" i="1"/>
  <c r="ADJ69" i="1"/>
  <c r="ADI69" i="1"/>
  <c r="ADH69" i="1"/>
  <c r="ADG69" i="1"/>
  <c r="ADF69" i="1"/>
  <c r="ADE69" i="1"/>
  <c r="ADD69" i="1"/>
  <c r="ADC69" i="1"/>
  <c r="ADB69" i="1"/>
  <c r="ADA69" i="1"/>
  <c r="ACZ69" i="1"/>
  <c r="ACY69" i="1"/>
  <c r="ACX69" i="1"/>
  <c r="ACW69" i="1"/>
  <c r="ACV69" i="1"/>
  <c r="ACU69" i="1"/>
  <c r="ACT69" i="1"/>
  <c r="ACS69" i="1"/>
  <c r="ACR69" i="1"/>
  <c r="ACQ69" i="1"/>
  <c r="ACP69" i="1"/>
  <c r="ACO69" i="1"/>
  <c r="ACN69" i="1"/>
  <c r="ACM69" i="1"/>
  <c r="ACL69" i="1"/>
  <c r="ACK69" i="1"/>
  <c r="ACJ69" i="1"/>
  <c r="ACI69" i="1"/>
  <c r="ACH69" i="1"/>
  <c r="ACG69" i="1"/>
  <c r="ACF69" i="1"/>
  <c r="ACE69" i="1"/>
  <c r="ACD69" i="1"/>
  <c r="ACC69" i="1"/>
  <c r="ACB69" i="1"/>
  <c r="ACA69" i="1"/>
  <c r="ABZ69" i="1"/>
  <c r="ABY69" i="1"/>
  <c r="ABX69" i="1"/>
  <c r="ABW69" i="1"/>
  <c r="ABV69" i="1"/>
  <c r="ABU69" i="1"/>
  <c r="ABT69" i="1"/>
  <c r="ABS69" i="1"/>
  <c r="ABR69" i="1"/>
  <c r="ABQ69" i="1"/>
  <c r="ABP69" i="1"/>
  <c r="ABO69" i="1"/>
  <c r="ABN69" i="1"/>
  <c r="ABM69" i="1"/>
  <c r="ABL69" i="1"/>
  <c r="ABK69" i="1"/>
  <c r="ABJ69" i="1"/>
  <c r="ABI69" i="1"/>
  <c r="ABH69" i="1"/>
  <c r="ABG69" i="1"/>
  <c r="ABF69" i="1"/>
  <c r="ABE69" i="1"/>
  <c r="ABD69" i="1"/>
  <c r="ABC69" i="1"/>
  <c r="ABB69" i="1"/>
  <c r="ABA69" i="1"/>
  <c r="AAZ69" i="1"/>
  <c r="AAY69" i="1"/>
  <c r="AAX69" i="1"/>
  <c r="AAW69" i="1"/>
  <c r="AAV69" i="1"/>
  <c r="AAU69" i="1"/>
  <c r="AAT69" i="1"/>
  <c r="AAS69" i="1"/>
  <c r="AAR69" i="1"/>
  <c r="AAQ69" i="1"/>
  <c r="AAP69" i="1"/>
  <c r="AAO69" i="1"/>
  <c r="AAN69" i="1"/>
  <c r="AAM69" i="1"/>
  <c r="AAL69" i="1"/>
  <c r="AAK69" i="1"/>
  <c r="AAJ69" i="1"/>
  <c r="AAI69" i="1"/>
  <c r="AAH69" i="1"/>
  <c r="AAG69" i="1"/>
  <c r="AAF69" i="1"/>
  <c r="AAE69" i="1"/>
  <c r="AAD69" i="1"/>
  <c r="AAC69" i="1"/>
  <c r="AAB69" i="1"/>
  <c r="AAA69" i="1"/>
  <c r="ZZ69" i="1"/>
  <c r="ZY69" i="1"/>
  <c r="ZX69" i="1"/>
  <c r="ZW69" i="1"/>
  <c r="ZV69" i="1"/>
  <c r="ZU69" i="1"/>
  <c r="ZT69" i="1"/>
  <c r="ZS69" i="1"/>
  <c r="ZR69" i="1"/>
  <c r="ZQ69" i="1"/>
  <c r="ZP69" i="1"/>
  <c r="ZO69" i="1"/>
  <c r="ZN69" i="1"/>
  <c r="ZM69" i="1"/>
  <c r="ZL69" i="1"/>
  <c r="ZK69" i="1"/>
  <c r="ZJ69" i="1"/>
  <c r="ZI69" i="1"/>
  <c r="ZH69" i="1"/>
  <c r="ZG69" i="1"/>
  <c r="ZF69" i="1"/>
  <c r="ZE69" i="1"/>
  <c r="ZD69" i="1"/>
  <c r="ZC69" i="1"/>
  <c r="ZB69" i="1"/>
  <c r="ZA69" i="1"/>
  <c r="YZ69" i="1"/>
  <c r="YY69" i="1"/>
  <c r="YX69" i="1"/>
  <c r="YW69" i="1"/>
  <c r="YV69" i="1"/>
  <c r="YU69" i="1"/>
  <c r="YT69" i="1"/>
  <c r="YS69" i="1"/>
  <c r="YR69" i="1"/>
  <c r="YQ69" i="1"/>
  <c r="YP69" i="1"/>
  <c r="YO69" i="1"/>
  <c r="YN69" i="1"/>
  <c r="YM69" i="1"/>
  <c r="YL69" i="1"/>
  <c r="YK69" i="1"/>
  <c r="YJ69" i="1"/>
  <c r="YI69" i="1"/>
  <c r="YH69" i="1"/>
  <c r="YG69" i="1"/>
  <c r="YF69" i="1"/>
  <c r="YE69" i="1"/>
  <c r="YD69" i="1"/>
  <c r="YC69" i="1"/>
  <c r="YB69" i="1"/>
  <c r="YA69" i="1"/>
  <c r="XZ69" i="1"/>
  <c r="XY69" i="1"/>
  <c r="XX69" i="1"/>
  <c r="XW69" i="1"/>
  <c r="XV69" i="1"/>
  <c r="XU69" i="1"/>
  <c r="XT69" i="1"/>
  <c r="XS69" i="1"/>
  <c r="XR69" i="1"/>
  <c r="XQ69" i="1"/>
  <c r="XP69" i="1"/>
  <c r="XO69" i="1"/>
  <c r="XN69" i="1"/>
  <c r="XM69" i="1"/>
  <c r="XL69" i="1"/>
  <c r="XK69" i="1"/>
  <c r="XJ69" i="1"/>
  <c r="XI69" i="1"/>
  <c r="XH69" i="1"/>
  <c r="XG69" i="1"/>
  <c r="XF69" i="1"/>
  <c r="XE69" i="1"/>
  <c r="XD69" i="1"/>
  <c r="XC69" i="1"/>
  <c r="XB69" i="1"/>
  <c r="XA69" i="1"/>
  <c r="WZ69" i="1"/>
  <c r="WY69" i="1"/>
  <c r="WX69" i="1"/>
  <c r="WW69" i="1"/>
  <c r="WV69" i="1"/>
  <c r="WU69" i="1"/>
  <c r="WT69" i="1"/>
  <c r="WS69" i="1"/>
  <c r="WR69" i="1"/>
  <c r="WQ69" i="1"/>
  <c r="WP69" i="1"/>
  <c r="WO69" i="1"/>
  <c r="WN69" i="1"/>
  <c r="WM69" i="1"/>
  <c r="WL69" i="1"/>
  <c r="WK69" i="1"/>
  <c r="WJ69" i="1"/>
  <c r="WI69" i="1"/>
  <c r="WH69" i="1"/>
  <c r="WG69" i="1"/>
  <c r="WF69" i="1"/>
  <c r="WE69" i="1"/>
  <c r="WD69" i="1"/>
  <c r="WC69" i="1"/>
  <c r="WB69" i="1"/>
  <c r="WA69" i="1"/>
  <c r="VZ69" i="1"/>
  <c r="VY69" i="1"/>
  <c r="VX69" i="1"/>
  <c r="VW69" i="1"/>
  <c r="VV69" i="1"/>
  <c r="VU69" i="1"/>
  <c r="VT69" i="1"/>
  <c r="VS69" i="1"/>
  <c r="VR69" i="1"/>
  <c r="VQ69" i="1"/>
  <c r="VP69" i="1"/>
  <c r="VO69" i="1"/>
  <c r="VN69" i="1"/>
  <c r="VM69" i="1"/>
  <c r="VL69" i="1"/>
  <c r="VK69" i="1"/>
  <c r="VJ69" i="1"/>
  <c r="VI69" i="1"/>
  <c r="VH69" i="1"/>
  <c r="VG69" i="1"/>
  <c r="VF69" i="1"/>
  <c r="VE69" i="1"/>
  <c r="VD69" i="1"/>
  <c r="VC69" i="1"/>
  <c r="VB69" i="1"/>
  <c r="VA69" i="1"/>
  <c r="UZ69" i="1"/>
  <c r="UY69" i="1"/>
  <c r="UX69" i="1"/>
  <c r="UW69" i="1"/>
  <c r="UV69" i="1"/>
  <c r="UU69" i="1"/>
  <c r="UT69" i="1"/>
  <c r="US69" i="1"/>
  <c r="UR69" i="1"/>
  <c r="UQ69" i="1"/>
  <c r="UP69" i="1"/>
  <c r="UO69" i="1"/>
  <c r="UN69" i="1"/>
  <c r="UM69" i="1"/>
  <c r="UL69" i="1"/>
  <c r="UK69" i="1"/>
  <c r="UJ69" i="1"/>
  <c r="UI69" i="1"/>
  <c r="UH69" i="1"/>
  <c r="UG69" i="1"/>
  <c r="UF69" i="1"/>
  <c r="UE69" i="1"/>
  <c r="UD69" i="1"/>
  <c r="UC69" i="1"/>
  <c r="UB69" i="1"/>
  <c r="UA69" i="1"/>
  <c r="TZ69" i="1"/>
  <c r="TY69" i="1"/>
  <c r="TX69" i="1"/>
  <c r="TW69" i="1"/>
  <c r="TV69" i="1"/>
  <c r="TU69" i="1"/>
  <c r="TT69" i="1"/>
  <c r="TS69" i="1"/>
  <c r="TR69" i="1"/>
  <c r="TQ69" i="1"/>
  <c r="TP69" i="1"/>
  <c r="TO69" i="1"/>
  <c r="TN69" i="1"/>
  <c r="TM69" i="1"/>
  <c r="TL69" i="1"/>
  <c r="TK69" i="1"/>
  <c r="TJ69" i="1"/>
  <c r="TI69" i="1"/>
  <c r="TH69" i="1"/>
  <c r="TG69" i="1"/>
  <c r="TF69" i="1"/>
  <c r="TE69" i="1"/>
  <c r="TD69" i="1"/>
  <c r="TC69" i="1"/>
  <c r="TB69" i="1"/>
  <c r="TA69" i="1"/>
  <c r="SZ69" i="1"/>
  <c r="SY69" i="1"/>
  <c r="SX69" i="1"/>
  <c r="SW69" i="1"/>
  <c r="SV69" i="1"/>
  <c r="SU69" i="1"/>
  <c r="ST69" i="1"/>
  <c r="SS69" i="1"/>
  <c r="SR69" i="1"/>
  <c r="SQ69" i="1"/>
  <c r="SP69" i="1"/>
  <c r="SO69" i="1"/>
  <c r="SN69" i="1"/>
  <c r="SM69" i="1"/>
  <c r="SL69" i="1"/>
  <c r="SK69" i="1"/>
  <c r="SJ69" i="1"/>
  <c r="SI69" i="1"/>
  <c r="SH69" i="1"/>
  <c r="SG69" i="1"/>
  <c r="SF69" i="1"/>
  <c r="SE69" i="1"/>
  <c r="SD69" i="1"/>
  <c r="SC69" i="1"/>
  <c r="SB69" i="1"/>
  <c r="SA69" i="1"/>
  <c r="RZ69" i="1"/>
  <c r="RY69" i="1"/>
  <c r="RX69" i="1"/>
  <c r="RW69" i="1"/>
  <c r="RV69" i="1"/>
  <c r="RU69" i="1"/>
  <c r="RT69" i="1"/>
  <c r="RS69" i="1"/>
  <c r="RR69" i="1"/>
  <c r="RQ69" i="1"/>
  <c r="RP69" i="1"/>
  <c r="RO69" i="1"/>
  <c r="RN69" i="1"/>
  <c r="RM69" i="1"/>
  <c r="RL69" i="1"/>
  <c r="RK69" i="1"/>
  <c r="RJ69" i="1"/>
  <c r="RI69" i="1"/>
  <c r="RH69" i="1"/>
  <c r="RG69" i="1"/>
  <c r="RF69" i="1"/>
  <c r="RE69" i="1"/>
  <c r="RD69" i="1"/>
  <c r="RC69" i="1"/>
  <c r="RB69" i="1"/>
  <c r="RA69" i="1"/>
  <c r="QZ69" i="1"/>
  <c r="QY69" i="1"/>
  <c r="QX69" i="1"/>
  <c r="QW69" i="1"/>
  <c r="QV69" i="1"/>
  <c r="QU69" i="1"/>
  <c r="QT69" i="1"/>
  <c r="QS69" i="1"/>
  <c r="QR69" i="1"/>
  <c r="QQ69" i="1"/>
  <c r="QP69" i="1"/>
  <c r="QO69" i="1"/>
  <c r="QN69" i="1"/>
  <c r="QM69" i="1"/>
  <c r="QL69" i="1"/>
  <c r="QK69" i="1"/>
  <c r="QJ69" i="1"/>
  <c r="QI69" i="1"/>
  <c r="QH69" i="1"/>
  <c r="QG69" i="1"/>
  <c r="QF69" i="1"/>
  <c r="QE69" i="1"/>
  <c r="QD69" i="1"/>
  <c r="QC69" i="1"/>
  <c r="QB69" i="1"/>
  <c r="QA69" i="1"/>
  <c r="PZ69" i="1"/>
  <c r="PY69" i="1"/>
  <c r="PX69" i="1"/>
  <c r="PW69" i="1"/>
  <c r="PV69" i="1"/>
  <c r="PU69" i="1"/>
  <c r="PT69" i="1"/>
  <c r="PS69" i="1"/>
  <c r="PR69" i="1"/>
  <c r="PQ69" i="1"/>
  <c r="PP69" i="1"/>
  <c r="PO69" i="1"/>
  <c r="PN69" i="1"/>
  <c r="PM69" i="1"/>
  <c r="PL69" i="1"/>
  <c r="PK69" i="1"/>
  <c r="PJ69" i="1"/>
  <c r="PI69" i="1"/>
  <c r="PH69" i="1"/>
  <c r="PG69" i="1"/>
  <c r="PF69" i="1"/>
  <c r="PE69" i="1"/>
  <c r="PD69" i="1"/>
  <c r="PC69" i="1"/>
  <c r="PB69" i="1"/>
  <c r="PA69" i="1"/>
  <c r="OZ69" i="1"/>
  <c r="OY69" i="1"/>
  <c r="OX69" i="1"/>
  <c r="OW69" i="1"/>
  <c r="OV69" i="1"/>
  <c r="OU69" i="1"/>
  <c r="OT69" i="1"/>
  <c r="OS69" i="1"/>
  <c r="OR69" i="1"/>
  <c r="OQ69" i="1"/>
  <c r="OP69" i="1"/>
  <c r="OO69" i="1"/>
  <c r="ON69" i="1"/>
  <c r="OM69" i="1"/>
  <c r="OL69" i="1"/>
  <c r="OK69" i="1"/>
  <c r="OJ69" i="1"/>
  <c r="OI69" i="1"/>
  <c r="OH69" i="1"/>
  <c r="OG69" i="1"/>
  <c r="OF69" i="1"/>
  <c r="OE69" i="1"/>
  <c r="OD69" i="1"/>
  <c r="OC69" i="1"/>
  <c r="OB69" i="1"/>
  <c r="OA69" i="1"/>
  <c r="NZ69" i="1"/>
  <c r="NY69" i="1"/>
  <c r="NX69" i="1"/>
  <c r="NW69" i="1"/>
  <c r="NV69" i="1"/>
  <c r="NU69" i="1"/>
  <c r="NT69" i="1"/>
  <c r="NS69" i="1"/>
  <c r="NR69" i="1"/>
  <c r="NQ69" i="1"/>
  <c r="NP69" i="1"/>
  <c r="NO69" i="1"/>
  <c r="NN69" i="1"/>
  <c r="NM69" i="1"/>
  <c r="NL69" i="1"/>
  <c r="NK69" i="1"/>
  <c r="NJ69" i="1"/>
  <c r="NI69" i="1"/>
  <c r="NH69" i="1"/>
  <c r="NG69" i="1"/>
  <c r="NF69" i="1"/>
  <c r="NE69" i="1"/>
  <c r="ND69" i="1"/>
  <c r="NC69" i="1"/>
  <c r="NB69" i="1"/>
  <c r="NA69" i="1"/>
  <c r="MZ69" i="1"/>
  <c r="MY69" i="1"/>
  <c r="MX69" i="1"/>
  <c r="MW69" i="1"/>
  <c r="MV69" i="1"/>
  <c r="MU69" i="1"/>
  <c r="MT69" i="1"/>
  <c r="MS69" i="1"/>
  <c r="MR69" i="1"/>
  <c r="MQ69" i="1"/>
  <c r="MP69" i="1"/>
  <c r="MO69" i="1"/>
  <c r="MN69" i="1"/>
  <c r="MM69" i="1"/>
  <c r="ML69" i="1"/>
  <c r="MK69" i="1"/>
  <c r="MJ69" i="1"/>
  <c r="MI69" i="1"/>
  <c r="MH69" i="1"/>
  <c r="MG69" i="1"/>
  <c r="MF69" i="1"/>
  <c r="ME69" i="1"/>
  <c r="MD69" i="1"/>
  <c r="MC69" i="1"/>
  <c r="MB69" i="1"/>
  <c r="MA69" i="1"/>
  <c r="LZ69" i="1"/>
  <c r="LY69" i="1"/>
  <c r="LX69" i="1"/>
  <c r="LW69" i="1"/>
  <c r="LV69" i="1"/>
  <c r="LU69" i="1"/>
  <c r="LT69" i="1"/>
  <c r="LS69" i="1"/>
  <c r="LR69" i="1"/>
  <c r="LQ69" i="1"/>
  <c r="LP69" i="1"/>
  <c r="LO69" i="1"/>
  <c r="LN69" i="1"/>
  <c r="LM69" i="1"/>
  <c r="LL69" i="1"/>
  <c r="LK69" i="1"/>
  <c r="LJ69" i="1"/>
  <c r="LI69" i="1"/>
  <c r="LH69" i="1"/>
  <c r="LG69" i="1"/>
  <c r="LF69" i="1"/>
  <c r="LE69" i="1"/>
  <c r="LD69" i="1"/>
  <c r="LC69" i="1"/>
  <c r="LB69" i="1"/>
  <c r="LA69" i="1"/>
  <c r="KZ69" i="1"/>
  <c r="KY69" i="1"/>
  <c r="KX69" i="1"/>
  <c r="KW69" i="1"/>
  <c r="KV69" i="1"/>
  <c r="KU69" i="1"/>
  <c r="KT69" i="1"/>
  <c r="KS69" i="1"/>
  <c r="KR69" i="1"/>
  <c r="KQ69" i="1"/>
  <c r="KP69" i="1"/>
  <c r="KO69" i="1"/>
  <c r="KN69" i="1"/>
  <c r="KM69" i="1"/>
  <c r="KL69" i="1"/>
  <c r="KK69" i="1"/>
  <c r="KJ69" i="1"/>
  <c r="KI69" i="1"/>
  <c r="KH69" i="1"/>
  <c r="KG69" i="1"/>
  <c r="KF69" i="1"/>
  <c r="KE69" i="1"/>
  <c r="KD69" i="1"/>
  <c r="KC69" i="1"/>
  <c r="KB69" i="1"/>
  <c r="KA69" i="1"/>
  <c r="JZ69" i="1"/>
  <c r="JY69" i="1"/>
  <c r="JX69" i="1"/>
  <c r="JW69" i="1"/>
  <c r="JV69" i="1"/>
  <c r="JU69" i="1"/>
  <c r="JT69" i="1"/>
  <c r="JS69" i="1"/>
  <c r="JR69" i="1"/>
  <c r="JQ69" i="1"/>
  <c r="JP69" i="1"/>
  <c r="JO69" i="1"/>
  <c r="JN69" i="1"/>
  <c r="JM69" i="1"/>
  <c r="JL69" i="1"/>
  <c r="JK69" i="1"/>
  <c r="JJ69" i="1"/>
  <c r="JI69" i="1"/>
  <c r="JH69" i="1"/>
  <c r="JG69" i="1"/>
  <c r="JF69" i="1"/>
  <c r="JE69" i="1"/>
  <c r="JD69" i="1"/>
  <c r="JC69" i="1"/>
  <c r="JB69" i="1"/>
  <c r="JA69" i="1"/>
  <c r="IZ69" i="1"/>
  <c r="IY69" i="1"/>
  <c r="IX69" i="1"/>
  <c r="IW69" i="1"/>
  <c r="IV69" i="1"/>
  <c r="IU69" i="1"/>
  <c r="IT69" i="1"/>
  <c r="IS69" i="1"/>
  <c r="IR69" i="1"/>
  <c r="IQ69" i="1"/>
  <c r="IP69" i="1"/>
  <c r="IO69" i="1"/>
  <c r="IN69" i="1"/>
  <c r="IM69" i="1"/>
  <c r="IL69" i="1"/>
  <c r="IK69" i="1"/>
  <c r="IJ69" i="1"/>
  <c r="II69" i="1"/>
  <c r="IH69" i="1"/>
  <c r="IG69" i="1"/>
  <c r="IF69" i="1"/>
  <c r="IE69" i="1"/>
  <c r="ID69" i="1"/>
  <c r="IC69" i="1"/>
  <c r="IB69" i="1"/>
  <c r="IA69" i="1"/>
  <c r="HZ69" i="1"/>
  <c r="HY69" i="1"/>
  <c r="HX69" i="1"/>
  <c r="HW69" i="1"/>
  <c r="HV69" i="1"/>
  <c r="HU69" i="1"/>
  <c r="HT69" i="1"/>
  <c r="HS69" i="1"/>
  <c r="HR69" i="1"/>
  <c r="HQ69" i="1"/>
  <c r="HP69" i="1"/>
  <c r="HO69" i="1"/>
  <c r="HN69" i="1"/>
  <c r="HM69" i="1"/>
  <c r="HL69" i="1"/>
  <c r="HK69" i="1"/>
  <c r="HJ69" i="1"/>
  <c r="HI69" i="1"/>
  <c r="HH69" i="1"/>
  <c r="HG69" i="1"/>
  <c r="HF69" i="1"/>
  <c r="HE69" i="1"/>
  <c r="HD69" i="1"/>
  <c r="HC69" i="1"/>
  <c r="HB69" i="1"/>
  <c r="HA69" i="1"/>
  <c r="GZ69" i="1"/>
  <c r="GY69" i="1"/>
  <c r="GX69" i="1"/>
  <c r="GW69" i="1"/>
  <c r="GV69" i="1"/>
  <c r="GU69" i="1"/>
  <c r="GT69" i="1"/>
  <c r="GS69" i="1"/>
  <c r="GR69" i="1"/>
  <c r="GQ69" i="1"/>
  <c r="GP69" i="1"/>
  <c r="GO69" i="1"/>
  <c r="GN69" i="1"/>
  <c r="GM69" i="1"/>
  <c r="GL69" i="1"/>
  <c r="GK69" i="1"/>
  <c r="GJ69" i="1"/>
  <c r="GI69" i="1"/>
  <c r="GH69" i="1"/>
  <c r="GG69" i="1"/>
  <c r="GF69" i="1"/>
  <c r="GE69" i="1"/>
  <c r="GD69" i="1"/>
  <c r="GC69" i="1"/>
  <c r="GB69" i="1"/>
  <c r="GA69" i="1"/>
  <c r="FZ69" i="1"/>
  <c r="FY69" i="1"/>
  <c r="FX69" i="1"/>
  <c r="FW69" i="1"/>
  <c r="FV69" i="1"/>
  <c r="FU69" i="1"/>
  <c r="FT69" i="1"/>
  <c r="FS69" i="1"/>
  <c r="FR69" i="1"/>
  <c r="FQ69" i="1"/>
  <c r="FP69" i="1"/>
  <c r="FO69" i="1"/>
  <c r="FN69" i="1"/>
  <c r="FM69" i="1"/>
  <c r="FL69" i="1"/>
  <c r="FK69" i="1"/>
  <c r="FJ69" i="1"/>
  <c r="FI69" i="1"/>
  <c r="FH69" i="1"/>
  <c r="FG69" i="1"/>
  <c r="FF69" i="1"/>
  <c r="FE69" i="1"/>
  <c r="FD69" i="1"/>
  <c r="FC69" i="1"/>
  <c r="FB69" i="1"/>
  <c r="FA69" i="1"/>
  <c r="EZ69" i="1"/>
  <c r="EY69" i="1"/>
  <c r="EX69" i="1"/>
  <c r="EW69" i="1"/>
  <c r="EV69" i="1"/>
  <c r="EU69" i="1"/>
  <c r="ET69" i="1"/>
  <c r="ES69" i="1"/>
  <c r="ER69" i="1"/>
  <c r="EQ69" i="1"/>
  <c r="EP69" i="1"/>
  <c r="EO69" i="1"/>
  <c r="EN69" i="1"/>
  <c r="EM69" i="1"/>
  <c r="EL69" i="1"/>
  <c r="EK69" i="1"/>
  <c r="EJ69" i="1"/>
  <c r="EI69" i="1"/>
  <c r="EH69" i="1"/>
  <c r="EG69" i="1"/>
  <c r="EF69" i="1"/>
  <c r="EE69" i="1"/>
  <c r="ED69" i="1"/>
  <c r="EC69" i="1"/>
  <c r="EB69" i="1"/>
  <c r="EA69" i="1"/>
  <c r="DZ69" i="1"/>
  <c r="DY69" i="1"/>
  <c r="DX69" i="1"/>
  <c r="DW69" i="1"/>
  <c r="DV69" i="1"/>
  <c r="DU69" i="1"/>
  <c r="DT69" i="1"/>
  <c r="DS69" i="1"/>
  <c r="DR69" i="1"/>
  <c r="DQ69" i="1"/>
  <c r="DP69" i="1"/>
  <c r="DO69" i="1"/>
  <c r="DN69" i="1"/>
  <c r="DM69" i="1"/>
  <c r="DL69" i="1"/>
  <c r="DK69" i="1"/>
  <c r="DJ69" i="1"/>
  <c r="DI69" i="1"/>
  <c r="DH69" i="1"/>
  <c r="DG69" i="1"/>
  <c r="DF69" i="1"/>
  <c r="DE69" i="1"/>
  <c r="DD69" i="1"/>
  <c r="DC69" i="1"/>
  <c r="DB69" i="1"/>
  <c r="DA69" i="1"/>
  <c r="CZ69" i="1"/>
  <c r="CY69" i="1"/>
  <c r="CX69" i="1"/>
  <c r="CW69" i="1"/>
  <c r="CV69" i="1"/>
  <c r="CU69" i="1"/>
  <c r="CT69" i="1"/>
  <c r="CS69" i="1"/>
  <c r="CR69" i="1"/>
  <c r="CQ69" i="1"/>
  <c r="CP69" i="1"/>
  <c r="CO69" i="1"/>
  <c r="CN69" i="1"/>
  <c r="CM69" i="1"/>
  <c r="CL69" i="1"/>
  <c r="CK69" i="1"/>
  <c r="CJ69" i="1"/>
  <c r="CI69" i="1"/>
  <c r="CH69" i="1"/>
  <c r="CG69" i="1"/>
  <c r="CF69" i="1"/>
  <c r="CE69" i="1"/>
  <c r="CD69" i="1"/>
  <c r="CC69" i="1"/>
  <c r="CB69" i="1"/>
  <c r="CA69" i="1"/>
  <c r="BZ69" i="1"/>
  <c r="BY69" i="1"/>
  <c r="BX69" i="1"/>
  <c r="BW69" i="1"/>
  <c r="BV69" i="1"/>
  <c r="BU69" i="1"/>
  <c r="BT69" i="1"/>
  <c r="BS69" i="1"/>
  <c r="BR69" i="1"/>
  <c r="BQ69" i="1"/>
  <c r="BP69" i="1"/>
  <c r="BO69" i="1"/>
  <c r="BN69" i="1"/>
  <c r="BM69" i="1"/>
  <c r="BL69" i="1"/>
  <c r="BK69" i="1"/>
  <c r="BJ69" i="1"/>
  <c r="BI69" i="1"/>
  <c r="BH69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AP69" i="1"/>
  <c r="AO69" i="1"/>
  <c r="AN69" i="1"/>
  <c r="AM69" i="1"/>
  <c r="AL69" i="1"/>
  <c r="AK69" i="1"/>
  <c r="AJ69" i="1"/>
  <c r="AI69" i="1"/>
  <c r="AH69" i="1"/>
  <c r="AG69" i="1"/>
  <c r="AF69" i="1"/>
  <c r="AE69" i="1"/>
  <c r="AD69" i="1"/>
  <c r="AC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AFB68" i="1"/>
  <c r="AFA68" i="1"/>
  <c r="AEZ68" i="1"/>
  <c r="AEY68" i="1"/>
  <c r="AEX68" i="1"/>
  <c r="AEW68" i="1"/>
  <c r="AEV68" i="1"/>
  <c r="AEU68" i="1"/>
  <c r="AET68" i="1"/>
  <c r="AES68" i="1"/>
  <c r="AER68" i="1"/>
  <c r="AEQ68" i="1"/>
  <c r="AEP68" i="1"/>
  <c r="AEO68" i="1"/>
  <c r="AEN68" i="1"/>
  <c r="AEM68" i="1"/>
  <c r="AEL68" i="1"/>
  <c r="AEK68" i="1"/>
  <c r="AEJ68" i="1"/>
  <c r="AEI68" i="1"/>
  <c r="AEH68" i="1"/>
  <c r="AEG68" i="1"/>
  <c r="AEF68" i="1"/>
  <c r="AEE68" i="1"/>
  <c r="AED68" i="1"/>
  <c r="AEC68" i="1"/>
  <c r="AEB68" i="1"/>
  <c r="AEA68" i="1"/>
  <c r="ADZ68" i="1"/>
  <c r="ADY68" i="1"/>
  <c r="ADX68" i="1"/>
  <c r="ADW68" i="1"/>
  <c r="ADV68" i="1"/>
  <c r="ADU68" i="1"/>
  <c r="ADT68" i="1"/>
  <c r="ADS68" i="1"/>
  <c r="ADR68" i="1"/>
  <c r="ADQ68" i="1"/>
  <c r="ADP68" i="1"/>
  <c r="ADO68" i="1"/>
  <c r="ADN68" i="1"/>
  <c r="ADM68" i="1"/>
  <c r="ADL68" i="1"/>
  <c r="ADK68" i="1"/>
  <c r="ADJ68" i="1"/>
  <c r="ADI68" i="1"/>
  <c r="ADH68" i="1"/>
  <c r="ADG68" i="1"/>
  <c r="ADF68" i="1"/>
  <c r="ADE68" i="1"/>
  <c r="ADD68" i="1"/>
  <c r="ADC68" i="1"/>
  <c r="ADB68" i="1"/>
  <c r="ADA68" i="1"/>
  <c r="ACZ68" i="1"/>
  <c r="ACY68" i="1"/>
  <c r="ACX68" i="1"/>
  <c r="ACW68" i="1"/>
  <c r="ACV68" i="1"/>
  <c r="ACU68" i="1"/>
  <c r="ACT68" i="1"/>
  <c r="ACS68" i="1"/>
  <c r="ACR68" i="1"/>
  <c r="ACQ68" i="1"/>
  <c r="ACP68" i="1"/>
  <c r="ACO68" i="1"/>
  <c r="ACN68" i="1"/>
  <c r="ACM68" i="1"/>
  <c r="ACL68" i="1"/>
  <c r="ACK68" i="1"/>
  <c r="ACJ68" i="1"/>
  <c r="ACI68" i="1"/>
  <c r="ACH68" i="1"/>
  <c r="ACG68" i="1"/>
  <c r="ACF68" i="1"/>
  <c r="ACE68" i="1"/>
  <c r="ACD68" i="1"/>
  <c r="ACC68" i="1"/>
  <c r="ACB68" i="1"/>
  <c r="ACA68" i="1"/>
  <c r="ABZ68" i="1"/>
  <c r="ABY68" i="1"/>
  <c r="ABX68" i="1"/>
  <c r="ABW68" i="1"/>
  <c r="ABV68" i="1"/>
  <c r="ABU68" i="1"/>
  <c r="ABT68" i="1"/>
  <c r="ABS68" i="1"/>
  <c r="ABR68" i="1"/>
  <c r="ABQ68" i="1"/>
  <c r="ABP68" i="1"/>
  <c r="ABO68" i="1"/>
  <c r="ABN68" i="1"/>
  <c r="ABM68" i="1"/>
  <c r="ABL68" i="1"/>
  <c r="ABK68" i="1"/>
  <c r="ABJ68" i="1"/>
  <c r="ABI68" i="1"/>
  <c r="ABH68" i="1"/>
  <c r="ABG68" i="1"/>
  <c r="ABF68" i="1"/>
  <c r="ABE68" i="1"/>
  <c r="ABD68" i="1"/>
  <c r="ABC68" i="1"/>
  <c r="ABB68" i="1"/>
  <c r="ABA68" i="1"/>
  <c r="AAZ68" i="1"/>
  <c r="AAY68" i="1"/>
  <c r="AAX68" i="1"/>
  <c r="AAW68" i="1"/>
  <c r="AAV68" i="1"/>
  <c r="AAU68" i="1"/>
  <c r="AAT68" i="1"/>
  <c r="AAS68" i="1"/>
  <c r="AAR68" i="1"/>
  <c r="AAQ68" i="1"/>
  <c r="AAP68" i="1"/>
  <c r="AAO68" i="1"/>
  <c r="AAN68" i="1"/>
  <c r="AAM68" i="1"/>
  <c r="AAL68" i="1"/>
  <c r="AAK68" i="1"/>
  <c r="AAJ68" i="1"/>
  <c r="AAI68" i="1"/>
  <c r="AAH68" i="1"/>
  <c r="AAG68" i="1"/>
  <c r="AAF68" i="1"/>
  <c r="AAE68" i="1"/>
  <c r="AAD68" i="1"/>
  <c r="AAC68" i="1"/>
  <c r="AAB68" i="1"/>
  <c r="AAA68" i="1"/>
  <c r="ZZ68" i="1"/>
  <c r="ZY68" i="1"/>
  <c r="ZX68" i="1"/>
  <c r="ZW68" i="1"/>
  <c r="ZV68" i="1"/>
  <c r="ZU68" i="1"/>
  <c r="ZT68" i="1"/>
  <c r="ZS68" i="1"/>
  <c r="ZR68" i="1"/>
  <c r="ZQ68" i="1"/>
  <c r="ZP68" i="1"/>
  <c r="ZO68" i="1"/>
  <c r="ZN68" i="1"/>
  <c r="ZM68" i="1"/>
  <c r="ZL68" i="1"/>
  <c r="ZK68" i="1"/>
  <c r="ZJ68" i="1"/>
  <c r="ZI68" i="1"/>
  <c r="ZH68" i="1"/>
  <c r="ZG68" i="1"/>
  <c r="ZF68" i="1"/>
  <c r="ZE68" i="1"/>
  <c r="ZD68" i="1"/>
  <c r="ZC68" i="1"/>
  <c r="ZB68" i="1"/>
  <c r="ZA68" i="1"/>
  <c r="YZ68" i="1"/>
  <c r="YY68" i="1"/>
  <c r="YX68" i="1"/>
  <c r="YW68" i="1"/>
  <c r="YV68" i="1"/>
  <c r="YU68" i="1"/>
  <c r="YT68" i="1"/>
  <c r="YS68" i="1"/>
  <c r="YR68" i="1"/>
  <c r="YQ68" i="1"/>
  <c r="YP68" i="1"/>
  <c r="YO68" i="1"/>
  <c r="YN68" i="1"/>
  <c r="YM68" i="1"/>
  <c r="YL68" i="1"/>
  <c r="YK68" i="1"/>
  <c r="YJ68" i="1"/>
  <c r="YI68" i="1"/>
  <c r="YH68" i="1"/>
  <c r="YG68" i="1"/>
  <c r="YF68" i="1"/>
  <c r="YE68" i="1"/>
  <c r="YD68" i="1"/>
  <c r="YC68" i="1"/>
  <c r="YB68" i="1"/>
  <c r="YA68" i="1"/>
  <c r="XZ68" i="1"/>
  <c r="XY68" i="1"/>
  <c r="XX68" i="1"/>
  <c r="XW68" i="1"/>
  <c r="XV68" i="1"/>
  <c r="XU68" i="1"/>
  <c r="XT68" i="1"/>
  <c r="XS68" i="1"/>
  <c r="XR68" i="1"/>
  <c r="XQ68" i="1"/>
  <c r="XP68" i="1"/>
  <c r="XO68" i="1"/>
  <c r="XN68" i="1"/>
  <c r="XM68" i="1"/>
  <c r="XL68" i="1"/>
  <c r="XK68" i="1"/>
  <c r="XJ68" i="1"/>
  <c r="XI68" i="1"/>
  <c r="XH68" i="1"/>
  <c r="XG68" i="1"/>
  <c r="XF68" i="1"/>
  <c r="XE68" i="1"/>
  <c r="XD68" i="1"/>
  <c r="XC68" i="1"/>
  <c r="XB68" i="1"/>
  <c r="XA68" i="1"/>
  <c r="WZ68" i="1"/>
  <c r="WY68" i="1"/>
  <c r="WX68" i="1"/>
  <c r="WW68" i="1"/>
  <c r="WV68" i="1"/>
  <c r="WU68" i="1"/>
  <c r="WT68" i="1"/>
  <c r="WS68" i="1"/>
  <c r="WR68" i="1"/>
  <c r="WQ68" i="1"/>
  <c r="WP68" i="1"/>
  <c r="WO68" i="1"/>
  <c r="WN68" i="1"/>
  <c r="WM68" i="1"/>
  <c r="WL68" i="1"/>
  <c r="WK68" i="1"/>
  <c r="WJ68" i="1"/>
  <c r="WI68" i="1"/>
  <c r="WH68" i="1"/>
  <c r="WG68" i="1"/>
  <c r="WF68" i="1"/>
  <c r="WE68" i="1"/>
  <c r="WD68" i="1"/>
  <c r="WC68" i="1"/>
  <c r="WB68" i="1"/>
  <c r="WA68" i="1"/>
  <c r="VZ68" i="1"/>
  <c r="VY68" i="1"/>
  <c r="VX68" i="1"/>
  <c r="VW68" i="1"/>
  <c r="VV68" i="1"/>
  <c r="VU68" i="1"/>
  <c r="VT68" i="1"/>
  <c r="VS68" i="1"/>
  <c r="VR68" i="1"/>
  <c r="VQ68" i="1"/>
  <c r="VP68" i="1"/>
  <c r="VO68" i="1"/>
  <c r="VN68" i="1"/>
  <c r="VM68" i="1"/>
  <c r="VL68" i="1"/>
  <c r="VK68" i="1"/>
  <c r="VJ68" i="1"/>
  <c r="VI68" i="1"/>
  <c r="VH68" i="1"/>
  <c r="VG68" i="1"/>
  <c r="VF68" i="1"/>
  <c r="VE68" i="1"/>
  <c r="VD68" i="1"/>
  <c r="VC68" i="1"/>
  <c r="VB68" i="1"/>
  <c r="VA68" i="1"/>
  <c r="UZ68" i="1"/>
  <c r="UY68" i="1"/>
  <c r="UX68" i="1"/>
  <c r="UW68" i="1"/>
  <c r="UV68" i="1"/>
  <c r="UU68" i="1"/>
  <c r="UT68" i="1"/>
  <c r="US68" i="1"/>
  <c r="UR68" i="1"/>
  <c r="UQ68" i="1"/>
  <c r="UP68" i="1"/>
  <c r="UO68" i="1"/>
  <c r="UN68" i="1"/>
  <c r="UM68" i="1"/>
  <c r="UL68" i="1"/>
  <c r="UK68" i="1"/>
  <c r="UJ68" i="1"/>
  <c r="UI68" i="1"/>
  <c r="UH68" i="1"/>
  <c r="UG68" i="1"/>
  <c r="UF68" i="1"/>
  <c r="UE68" i="1"/>
  <c r="UD68" i="1"/>
  <c r="UC68" i="1"/>
  <c r="UB68" i="1"/>
  <c r="UA68" i="1"/>
  <c r="TZ68" i="1"/>
  <c r="TY68" i="1"/>
  <c r="TX68" i="1"/>
  <c r="TW68" i="1"/>
  <c r="TV68" i="1"/>
  <c r="TU68" i="1"/>
  <c r="TT68" i="1"/>
  <c r="TS68" i="1"/>
  <c r="TR68" i="1"/>
  <c r="TQ68" i="1"/>
  <c r="TP68" i="1"/>
  <c r="TO68" i="1"/>
  <c r="TN68" i="1"/>
  <c r="TM68" i="1"/>
  <c r="TL68" i="1"/>
  <c r="TK68" i="1"/>
  <c r="TJ68" i="1"/>
  <c r="TI68" i="1"/>
  <c r="TH68" i="1"/>
  <c r="TG68" i="1"/>
  <c r="TF68" i="1"/>
  <c r="TE68" i="1"/>
  <c r="TD68" i="1"/>
  <c r="TC68" i="1"/>
  <c r="TB68" i="1"/>
  <c r="TA68" i="1"/>
  <c r="SZ68" i="1"/>
  <c r="SY68" i="1"/>
  <c r="SX68" i="1"/>
  <c r="SW68" i="1"/>
  <c r="SV68" i="1"/>
  <c r="SU68" i="1"/>
  <c r="ST68" i="1"/>
  <c r="SS68" i="1"/>
  <c r="SR68" i="1"/>
  <c r="SQ68" i="1"/>
  <c r="SP68" i="1"/>
  <c r="SO68" i="1"/>
  <c r="SN68" i="1"/>
  <c r="SM68" i="1"/>
  <c r="SL68" i="1"/>
  <c r="SK68" i="1"/>
  <c r="SJ68" i="1"/>
  <c r="SI68" i="1"/>
  <c r="SH68" i="1"/>
  <c r="SG68" i="1"/>
  <c r="SF68" i="1"/>
  <c r="SE68" i="1"/>
  <c r="SD68" i="1"/>
  <c r="SC68" i="1"/>
  <c r="SB68" i="1"/>
  <c r="SA68" i="1"/>
  <c r="RZ68" i="1"/>
  <c r="RY68" i="1"/>
  <c r="RX68" i="1"/>
  <c r="RW68" i="1"/>
  <c r="RV68" i="1"/>
  <c r="RU68" i="1"/>
  <c r="RT68" i="1"/>
  <c r="RS68" i="1"/>
  <c r="RR68" i="1"/>
  <c r="RQ68" i="1"/>
  <c r="RP68" i="1"/>
  <c r="RO68" i="1"/>
  <c r="RN68" i="1"/>
  <c r="RM68" i="1"/>
  <c r="RL68" i="1"/>
  <c r="RK68" i="1"/>
  <c r="RJ68" i="1"/>
  <c r="RI68" i="1"/>
  <c r="RH68" i="1"/>
  <c r="RG68" i="1"/>
  <c r="RF68" i="1"/>
  <c r="RE68" i="1"/>
  <c r="RD68" i="1"/>
  <c r="RC68" i="1"/>
  <c r="RB68" i="1"/>
  <c r="RA68" i="1"/>
  <c r="QZ68" i="1"/>
  <c r="QY68" i="1"/>
  <c r="QX68" i="1"/>
  <c r="QW68" i="1"/>
  <c r="QV68" i="1"/>
  <c r="QU68" i="1"/>
  <c r="QT68" i="1"/>
  <c r="QS68" i="1"/>
  <c r="QR68" i="1"/>
  <c r="QQ68" i="1"/>
  <c r="QP68" i="1"/>
  <c r="QO68" i="1"/>
  <c r="QN68" i="1"/>
  <c r="QM68" i="1"/>
  <c r="QL68" i="1"/>
  <c r="QK68" i="1"/>
  <c r="QJ68" i="1"/>
  <c r="QI68" i="1"/>
  <c r="QH68" i="1"/>
  <c r="QG68" i="1"/>
  <c r="QF68" i="1"/>
  <c r="QE68" i="1"/>
  <c r="QD68" i="1"/>
  <c r="QC68" i="1"/>
  <c r="QB68" i="1"/>
  <c r="QA68" i="1"/>
  <c r="PZ68" i="1"/>
  <c r="PY68" i="1"/>
  <c r="PX68" i="1"/>
  <c r="PW68" i="1"/>
  <c r="PV68" i="1"/>
  <c r="PU68" i="1"/>
  <c r="PT68" i="1"/>
  <c r="PS68" i="1"/>
  <c r="PR68" i="1"/>
  <c r="PQ68" i="1"/>
  <c r="PP68" i="1"/>
  <c r="PO68" i="1"/>
  <c r="PN68" i="1"/>
  <c r="PM68" i="1"/>
  <c r="PL68" i="1"/>
  <c r="PK68" i="1"/>
  <c r="PJ68" i="1"/>
  <c r="PI68" i="1"/>
  <c r="PH68" i="1"/>
  <c r="PG68" i="1"/>
  <c r="PF68" i="1"/>
  <c r="PE68" i="1"/>
  <c r="PD68" i="1"/>
  <c r="PC68" i="1"/>
  <c r="PB68" i="1"/>
  <c r="PA68" i="1"/>
  <c r="OZ68" i="1"/>
  <c r="OY68" i="1"/>
  <c r="OX68" i="1"/>
  <c r="OW68" i="1"/>
  <c r="OV68" i="1"/>
  <c r="OU68" i="1"/>
  <c r="OT68" i="1"/>
  <c r="OS68" i="1"/>
  <c r="OR68" i="1"/>
  <c r="OQ68" i="1"/>
  <c r="OP68" i="1"/>
  <c r="OO68" i="1"/>
  <c r="ON68" i="1"/>
  <c r="OM68" i="1"/>
  <c r="OL68" i="1"/>
  <c r="OK68" i="1"/>
  <c r="OJ68" i="1"/>
  <c r="OI68" i="1"/>
  <c r="OH68" i="1"/>
  <c r="OG68" i="1"/>
  <c r="OF68" i="1"/>
  <c r="OE68" i="1"/>
  <c r="OD68" i="1"/>
  <c r="OC68" i="1"/>
  <c r="OB68" i="1"/>
  <c r="OA68" i="1"/>
  <c r="NZ68" i="1"/>
  <c r="NY68" i="1"/>
  <c r="NX68" i="1"/>
  <c r="NW68" i="1"/>
  <c r="NV68" i="1"/>
  <c r="NU68" i="1"/>
  <c r="NT68" i="1"/>
  <c r="NS68" i="1"/>
  <c r="NR68" i="1"/>
  <c r="NQ68" i="1"/>
  <c r="NP68" i="1"/>
  <c r="NO68" i="1"/>
  <c r="NN68" i="1"/>
  <c r="NM68" i="1"/>
  <c r="NL68" i="1"/>
  <c r="NK68" i="1"/>
  <c r="NJ68" i="1"/>
  <c r="NI68" i="1"/>
  <c r="NH68" i="1"/>
  <c r="NG68" i="1"/>
  <c r="NF68" i="1"/>
  <c r="NE68" i="1"/>
  <c r="ND68" i="1"/>
  <c r="NC68" i="1"/>
  <c r="NB68" i="1"/>
  <c r="NA68" i="1"/>
  <c r="MZ68" i="1"/>
  <c r="MY68" i="1"/>
  <c r="MX68" i="1"/>
  <c r="MW68" i="1"/>
  <c r="MV68" i="1"/>
  <c r="MU68" i="1"/>
  <c r="MT68" i="1"/>
  <c r="MS68" i="1"/>
  <c r="MR68" i="1"/>
  <c r="MQ68" i="1"/>
  <c r="MP68" i="1"/>
  <c r="MO68" i="1"/>
  <c r="MN68" i="1"/>
  <c r="MM68" i="1"/>
  <c r="ML68" i="1"/>
  <c r="MK68" i="1"/>
  <c r="MJ68" i="1"/>
  <c r="MI68" i="1"/>
  <c r="MH68" i="1"/>
  <c r="MG68" i="1"/>
  <c r="MF68" i="1"/>
  <c r="ME68" i="1"/>
  <c r="MD68" i="1"/>
  <c r="MC68" i="1"/>
  <c r="MB68" i="1"/>
  <c r="MA68" i="1"/>
  <c r="LZ68" i="1"/>
  <c r="LY68" i="1"/>
  <c r="LX68" i="1"/>
  <c r="LW68" i="1"/>
  <c r="LV68" i="1"/>
  <c r="LU68" i="1"/>
  <c r="LT68" i="1"/>
  <c r="LS68" i="1"/>
  <c r="LR68" i="1"/>
  <c r="LQ68" i="1"/>
  <c r="LP68" i="1"/>
  <c r="LO68" i="1"/>
  <c r="LN68" i="1"/>
  <c r="LM68" i="1"/>
  <c r="LL68" i="1"/>
  <c r="LK68" i="1"/>
  <c r="LJ68" i="1"/>
  <c r="LI68" i="1"/>
  <c r="LH68" i="1"/>
  <c r="LG68" i="1"/>
  <c r="LF68" i="1"/>
  <c r="LE68" i="1"/>
  <c r="LD68" i="1"/>
  <c r="LC68" i="1"/>
  <c r="LB68" i="1"/>
  <c r="LA68" i="1"/>
  <c r="KZ68" i="1"/>
  <c r="KY68" i="1"/>
  <c r="KX68" i="1"/>
  <c r="KW68" i="1"/>
  <c r="KV68" i="1"/>
  <c r="KU68" i="1"/>
  <c r="KT68" i="1"/>
  <c r="KS68" i="1"/>
  <c r="KR68" i="1"/>
  <c r="KQ68" i="1"/>
  <c r="KP68" i="1"/>
  <c r="KO68" i="1"/>
  <c r="KN68" i="1"/>
  <c r="KM68" i="1"/>
  <c r="KL68" i="1"/>
  <c r="KK68" i="1"/>
  <c r="KJ68" i="1"/>
  <c r="KI68" i="1"/>
  <c r="KH68" i="1"/>
  <c r="KG68" i="1"/>
  <c r="KF68" i="1"/>
  <c r="KE68" i="1"/>
  <c r="KD68" i="1"/>
  <c r="KC68" i="1"/>
  <c r="KB68" i="1"/>
  <c r="KA68" i="1"/>
  <c r="JZ68" i="1"/>
  <c r="JY68" i="1"/>
  <c r="JX68" i="1"/>
  <c r="JW68" i="1"/>
  <c r="JV68" i="1"/>
  <c r="JU68" i="1"/>
  <c r="JT68" i="1"/>
  <c r="JS68" i="1"/>
  <c r="JR68" i="1"/>
  <c r="JQ68" i="1"/>
  <c r="JP68" i="1"/>
  <c r="JO68" i="1"/>
  <c r="JN68" i="1"/>
  <c r="JM68" i="1"/>
  <c r="JL68" i="1"/>
  <c r="JK68" i="1"/>
  <c r="JJ68" i="1"/>
  <c r="JI68" i="1"/>
  <c r="JH68" i="1"/>
  <c r="JG68" i="1"/>
  <c r="JF68" i="1"/>
  <c r="JE68" i="1"/>
  <c r="JD68" i="1"/>
  <c r="JC68" i="1"/>
  <c r="JB68" i="1"/>
  <c r="JA68" i="1"/>
  <c r="IZ68" i="1"/>
  <c r="IY68" i="1"/>
  <c r="IX68" i="1"/>
  <c r="IW68" i="1"/>
  <c r="IV68" i="1"/>
  <c r="IU68" i="1"/>
  <c r="IT68" i="1"/>
  <c r="IS68" i="1"/>
  <c r="IR68" i="1"/>
  <c r="IQ68" i="1"/>
  <c r="IP68" i="1"/>
  <c r="IO68" i="1"/>
  <c r="IN68" i="1"/>
  <c r="IM68" i="1"/>
  <c r="IL68" i="1"/>
  <c r="IK68" i="1"/>
  <c r="IJ68" i="1"/>
  <c r="II68" i="1"/>
  <c r="IH68" i="1"/>
  <c r="IG68" i="1"/>
  <c r="IF68" i="1"/>
  <c r="IE68" i="1"/>
  <c r="ID68" i="1"/>
  <c r="IC68" i="1"/>
  <c r="IB68" i="1"/>
  <c r="IA68" i="1"/>
  <c r="HZ68" i="1"/>
  <c r="HY68" i="1"/>
  <c r="HX68" i="1"/>
  <c r="HW68" i="1"/>
  <c r="HV68" i="1"/>
  <c r="HU68" i="1"/>
  <c r="HT68" i="1"/>
  <c r="HS68" i="1"/>
  <c r="HR68" i="1"/>
  <c r="HQ68" i="1"/>
  <c r="HP68" i="1"/>
  <c r="HO68" i="1"/>
  <c r="HN68" i="1"/>
  <c r="HM68" i="1"/>
  <c r="HL68" i="1"/>
  <c r="HK68" i="1"/>
  <c r="HJ68" i="1"/>
  <c r="HI68" i="1"/>
  <c r="HH68" i="1"/>
  <c r="HG68" i="1"/>
  <c r="HF68" i="1"/>
  <c r="HE68" i="1"/>
  <c r="HD68" i="1"/>
  <c r="HC68" i="1"/>
  <c r="HB68" i="1"/>
  <c r="HA68" i="1"/>
  <c r="GZ68" i="1"/>
  <c r="GY68" i="1"/>
  <c r="GX68" i="1"/>
  <c r="GW68" i="1"/>
  <c r="GV68" i="1"/>
  <c r="GU68" i="1"/>
  <c r="GT68" i="1"/>
  <c r="GS68" i="1"/>
  <c r="GR68" i="1"/>
  <c r="GQ68" i="1"/>
  <c r="GP68" i="1"/>
  <c r="GO68" i="1"/>
  <c r="GN68" i="1"/>
  <c r="GM68" i="1"/>
  <c r="GL68" i="1"/>
  <c r="GK68" i="1"/>
  <c r="GJ68" i="1"/>
  <c r="GI68" i="1"/>
  <c r="GH68" i="1"/>
  <c r="GG68" i="1"/>
  <c r="GF68" i="1"/>
  <c r="GE68" i="1"/>
  <c r="GD68" i="1"/>
  <c r="GC68" i="1"/>
  <c r="GB68" i="1"/>
  <c r="GA68" i="1"/>
  <c r="FZ68" i="1"/>
  <c r="FY68" i="1"/>
  <c r="FX68" i="1"/>
  <c r="FW68" i="1"/>
  <c r="FV68" i="1"/>
  <c r="FU68" i="1"/>
  <c r="FT68" i="1"/>
  <c r="FS68" i="1"/>
  <c r="FR68" i="1"/>
  <c r="FQ68" i="1"/>
  <c r="FP68" i="1"/>
  <c r="FO68" i="1"/>
  <c r="FN68" i="1"/>
  <c r="FM68" i="1"/>
  <c r="FL68" i="1"/>
  <c r="FK68" i="1"/>
  <c r="FJ68" i="1"/>
  <c r="FI68" i="1"/>
  <c r="FH68" i="1"/>
  <c r="FG68" i="1"/>
  <c r="FF68" i="1"/>
  <c r="FE68" i="1"/>
  <c r="FD68" i="1"/>
  <c r="FC68" i="1"/>
  <c r="FB68" i="1"/>
  <c r="FA68" i="1"/>
  <c r="EZ68" i="1"/>
  <c r="EY68" i="1"/>
  <c r="EX68" i="1"/>
  <c r="EW68" i="1"/>
  <c r="EV68" i="1"/>
  <c r="EU68" i="1"/>
  <c r="ET68" i="1"/>
  <c r="ES68" i="1"/>
  <c r="ER68" i="1"/>
  <c r="EQ68" i="1"/>
  <c r="EP68" i="1"/>
  <c r="EO68" i="1"/>
  <c r="EN68" i="1"/>
  <c r="EM68" i="1"/>
  <c r="EL68" i="1"/>
  <c r="EK68" i="1"/>
  <c r="EJ68" i="1"/>
  <c r="EI68" i="1"/>
  <c r="EH68" i="1"/>
  <c r="EG68" i="1"/>
  <c r="EF68" i="1"/>
  <c r="EE68" i="1"/>
  <c r="ED68" i="1"/>
  <c r="EC68" i="1"/>
  <c r="EB68" i="1"/>
  <c r="EA68" i="1"/>
  <c r="DZ68" i="1"/>
  <c r="DY68" i="1"/>
  <c r="DX68" i="1"/>
  <c r="DW68" i="1"/>
  <c r="DV68" i="1"/>
  <c r="DU68" i="1"/>
  <c r="DT68" i="1"/>
  <c r="DS68" i="1"/>
  <c r="DR68" i="1"/>
  <c r="DQ68" i="1"/>
  <c r="DP68" i="1"/>
  <c r="DO68" i="1"/>
  <c r="DN68" i="1"/>
  <c r="DM68" i="1"/>
  <c r="DL68" i="1"/>
  <c r="DK68" i="1"/>
  <c r="DJ68" i="1"/>
  <c r="DI68" i="1"/>
  <c r="DH68" i="1"/>
  <c r="DG68" i="1"/>
  <c r="DF68" i="1"/>
  <c r="DE68" i="1"/>
  <c r="DD68" i="1"/>
  <c r="DC68" i="1"/>
  <c r="DB68" i="1"/>
  <c r="DA68" i="1"/>
  <c r="CZ68" i="1"/>
  <c r="CY68" i="1"/>
  <c r="CX68" i="1"/>
  <c r="CW68" i="1"/>
  <c r="CV68" i="1"/>
  <c r="CU68" i="1"/>
  <c r="CT68" i="1"/>
  <c r="CS68" i="1"/>
  <c r="CR68" i="1"/>
  <c r="CQ68" i="1"/>
  <c r="CP68" i="1"/>
  <c r="CO68" i="1"/>
  <c r="CN68" i="1"/>
  <c r="CM68" i="1"/>
  <c r="CL68" i="1"/>
  <c r="CK68" i="1"/>
  <c r="CJ68" i="1"/>
  <c r="CI68" i="1"/>
  <c r="CH68" i="1"/>
  <c r="CG68" i="1"/>
  <c r="CF68" i="1"/>
  <c r="CE68" i="1"/>
  <c r="CD68" i="1"/>
  <c r="CC68" i="1"/>
  <c r="CB68" i="1"/>
  <c r="CA68" i="1"/>
  <c r="BZ68" i="1"/>
  <c r="BY68" i="1"/>
  <c r="BX68" i="1"/>
  <c r="BW68" i="1"/>
  <c r="BV68" i="1"/>
  <c r="BU68" i="1"/>
  <c r="BT68" i="1"/>
  <c r="BS68" i="1"/>
  <c r="BR68" i="1"/>
  <c r="BQ68" i="1"/>
  <c r="BP68" i="1"/>
  <c r="BO68" i="1"/>
  <c r="BN68" i="1"/>
  <c r="BM68" i="1"/>
  <c r="BL68" i="1"/>
  <c r="BK68" i="1"/>
  <c r="BJ68" i="1"/>
  <c r="BI68" i="1"/>
  <c r="BH68" i="1"/>
  <c r="BG68" i="1"/>
  <c r="BF68" i="1"/>
  <c r="BE68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AP68" i="1"/>
  <c r="AO68" i="1"/>
  <c r="AN68" i="1"/>
  <c r="AM68" i="1"/>
  <c r="AL68" i="1"/>
  <c r="AK68" i="1"/>
  <c r="AJ68" i="1"/>
  <c r="AI68" i="1"/>
  <c r="AH68" i="1"/>
  <c r="AG68" i="1"/>
  <c r="AF68" i="1"/>
  <c r="AE68" i="1"/>
  <c r="AD68" i="1"/>
  <c r="AC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AFB67" i="1"/>
  <c r="AFA67" i="1"/>
  <c r="AEZ67" i="1"/>
  <c r="AEY67" i="1"/>
  <c r="AEX67" i="1"/>
  <c r="AEW67" i="1"/>
  <c r="AEV67" i="1"/>
  <c r="AEU67" i="1"/>
  <c r="AET67" i="1"/>
  <c r="AES67" i="1"/>
  <c r="AER67" i="1"/>
  <c r="AEQ67" i="1"/>
  <c r="AEP67" i="1"/>
  <c r="AEO67" i="1"/>
  <c r="AEN67" i="1"/>
  <c r="AEM67" i="1"/>
  <c r="AEL67" i="1"/>
  <c r="AEK67" i="1"/>
  <c r="AEJ67" i="1"/>
  <c r="AEI67" i="1"/>
  <c r="AEH67" i="1"/>
  <c r="AEG67" i="1"/>
  <c r="AEF67" i="1"/>
  <c r="AEE67" i="1"/>
  <c r="AED67" i="1"/>
  <c r="AEC67" i="1"/>
  <c r="AEB67" i="1"/>
  <c r="AEA67" i="1"/>
  <c r="ADZ67" i="1"/>
  <c r="ADY67" i="1"/>
  <c r="ADX67" i="1"/>
  <c r="ADW67" i="1"/>
  <c r="ADV67" i="1"/>
  <c r="ADU67" i="1"/>
  <c r="ADT67" i="1"/>
  <c r="ADS67" i="1"/>
  <c r="ADR67" i="1"/>
  <c r="ADQ67" i="1"/>
  <c r="ADP67" i="1"/>
  <c r="ADO67" i="1"/>
  <c r="ADN67" i="1"/>
  <c r="ADM67" i="1"/>
  <c r="ADL67" i="1"/>
  <c r="ADK67" i="1"/>
  <c r="ADJ67" i="1"/>
  <c r="ADI67" i="1"/>
  <c r="ADH67" i="1"/>
  <c r="ADG67" i="1"/>
  <c r="ADF67" i="1"/>
  <c r="ADE67" i="1"/>
  <c r="ADD67" i="1"/>
  <c r="ADC67" i="1"/>
  <c r="ADB67" i="1"/>
  <c r="ADA67" i="1"/>
  <c r="ACZ67" i="1"/>
  <c r="ACY67" i="1"/>
  <c r="ACX67" i="1"/>
  <c r="ACW67" i="1"/>
  <c r="ACV67" i="1"/>
  <c r="ACU67" i="1"/>
  <c r="ACT67" i="1"/>
  <c r="ACS67" i="1"/>
  <c r="ACR67" i="1"/>
  <c r="ACQ67" i="1"/>
  <c r="ACP67" i="1"/>
  <c r="ACO67" i="1"/>
  <c r="ACN67" i="1"/>
  <c r="ACM67" i="1"/>
  <c r="ACL67" i="1"/>
  <c r="ACK67" i="1"/>
  <c r="ACJ67" i="1"/>
  <c r="ACI67" i="1"/>
  <c r="ACH67" i="1"/>
  <c r="ACG67" i="1"/>
  <c r="ACF67" i="1"/>
  <c r="ACE67" i="1"/>
  <c r="ACD67" i="1"/>
  <c r="ACC67" i="1"/>
  <c r="ACB67" i="1"/>
  <c r="ACA67" i="1"/>
  <c r="ABZ67" i="1"/>
  <c r="ABY67" i="1"/>
  <c r="ABX67" i="1"/>
  <c r="ABW67" i="1"/>
  <c r="ABV67" i="1"/>
  <c r="ABU67" i="1"/>
  <c r="ABT67" i="1"/>
  <c r="ABS67" i="1"/>
  <c r="ABR67" i="1"/>
  <c r="ABQ67" i="1"/>
  <c r="ABP67" i="1"/>
  <c r="ABO67" i="1"/>
  <c r="ABN67" i="1"/>
  <c r="ABM67" i="1"/>
  <c r="ABL67" i="1"/>
  <c r="ABK67" i="1"/>
  <c r="ABJ67" i="1"/>
  <c r="ABI67" i="1"/>
  <c r="ABH67" i="1"/>
  <c r="ABG67" i="1"/>
  <c r="ABF67" i="1"/>
  <c r="ABE67" i="1"/>
  <c r="ABD67" i="1"/>
  <c r="ABC67" i="1"/>
  <c r="ABB67" i="1"/>
  <c r="ABA67" i="1"/>
  <c r="AAZ67" i="1"/>
  <c r="AAY67" i="1"/>
  <c r="AAX67" i="1"/>
  <c r="AAW67" i="1"/>
  <c r="AAV67" i="1"/>
  <c r="AAU67" i="1"/>
  <c r="AAT67" i="1"/>
  <c r="AAS67" i="1"/>
  <c r="AAR67" i="1"/>
  <c r="AAQ67" i="1"/>
  <c r="AAP67" i="1"/>
  <c r="AAO67" i="1"/>
  <c r="AAN67" i="1"/>
  <c r="AAM67" i="1"/>
  <c r="AAL67" i="1"/>
  <c r="AAK67" i="1"/>
  <c r="AAJ67" i="1"/>
  <c r="AAI67" i="1"/>
  <c r="AAH67" i="1"/>
  <c r="AAG67" i="1"/>
  <c r="AAF67" i="1"/>
  <c r="AAE67" i="1"/>
  <c r="AAD67" i="1"/>
  <c r="AAC67" i="1"/>
  <c r="AAB67" i="1"/>
  <c r="AAA67" i="1"/>
  <c r="ZZ67" i="1"/>
  <c r="ZY67" i="1"/>
  <c r="ZX67" i="1"/>
  <c r="ZW67" i="1"/>
  <c r="ZV67" i="1"/>
  <c r="ZU67" i="1"/>
  <c r="ZT67" i="1"/>
  <c r="ZS67" i="1"/>
  <c r="ZR67" i="1"/>
  <c r="ZQ67" i="1"/>
  <c r="ZP67" i="1"/>
  <c r="ZO67" i="1"/>
  <c r="ZN67" i="1"/>
  <c r="ZM67" i="1"/>
  <c r="ZL67" i="1"/>
  <c r="ZK67" i="1"/>
  <c r="ZJ67" i="1"/>
  <c r="ZI67" i="1"/>
  <c r="ZH67" i="1"/>
  <c r="ZG67" i="1"/>
  <c r="ZF67" i="1"/>
  <c r="ZE67" i="1"/>
  <c r="ZD67" i="1"/>
  <c r="ZC67" i="1"/>
  <c r="ZB67" i="1"/>
  <c r="ZA67" i="1"/>
  <c r="YZ67" i="1"/>
  <c r="YY67" i="1"/>
  <c r="YX67" i="1"/>
  <c r="YW67" i="1"/>
  <c r="YV67" i="1"/>
  <c r="YU67" i="1"/>
  <c r="YT67" i="1"/>
  <c r="YS67" i="1"/>
  <c r="YR67" i="1"/>
  <c r="YQ67" i="1"/>
  <c r="YP67" i="1"/>
  <c r="YO67" i="1"/>
  <c r="YN67" i="1"/>
  <c r="YM67" i="1"/>
  <c r="YL67" i="1"/>
  <c r="YK67" i="1"/>
  <c r="YJ67" i="1"/>
  <c r="YI67" i="1"/>
  <c r="YH67" i="1"/>
  <c r="YG67" i="1"/>
  <c r="YF67" i="1"/>
  <c r="YE67" i="1"/>
  <c r="YD67" i="1"/>
  <c r="YC67" i="1"/>
  <c r="YB67" i="1"/>
  <c r="YA67" i="1"/>
  <c r="XZ67" i="1"/>
  <c r="XY67" i="1"/>
  <c r="XX67" i="1"/>
  <c r="XW67" i="1"/>
  <c r="XV67" i="1"/>
  <c r="XU67" i="1"/>
  <c r="XT67" i="1"/>
  <c r="XS67" i="1"/>
  <c r="XR67" i="1"/>
  <c r="XQ67" i="1"/>
  <c r="XP67" i="1"/>
  <c r="XO67" i="1"/>
  <c r="XN67" i="1"/>
  <c r="XM67" i="1"/>
  <c r="XL67" i="1"/>
  <c r="XK67" i="1"/>
  <c r="XJ67" i="1"/>
  <c r="XI67" i="1"/>
  <c r="XH67" i="1"/>
  <c r="XG67" i="1"/>
  <c r="XF67" i="1"/>
  <c r="XE67" i="1"/>
  <c r="XD67" i="1"/>
  <c r="XC67" i="1"/>
  <c r="XB67" i="1"/>
  <c r="XA67" i="1"/>
  <c r="WZ67" i="1"/>
  <c r="WY67" i="1"/>
  <c r="WX67" i="1"/>
  <c r="WW67" i="1"/>
  <c r="WV67" i="1"/>
  <c r="WU67" i="1"/>
  <c r="WT67" i="1"/>
  <c r="WS67" i="1"/>
  <c r="WR67" i="1"/>
  <c r="WQ67" i="1"/>
  <c r="WP67" i="1"/>
  <c r="WO67" i="1"/>
  <c r="WN67" i="1"/>
  <c r="WM67" i="1"/>
  <c r="WL67" i="1"/>
  <c r="WK67" i="1"/>
  <c r="WJ67" i="1"/>
  <c r="WI67" i="1"/>
  <c r="WH67" i="1"/>
  <c r="WG67" i="1"/>
  <c r="WF67" i="1"/>
  <c r="WE67" i="1"/>
  <c r="WD67" i="1"/>
  <c r="WC67" i="1"/>
  <c r="WB67" i="1"/>
  <c r="WA67" i="1"/>
  <c r="VZ67" i="1"/>
  <c r="VY67" i="1"/>
  <c r="VX67" i="1"/>
  <c r="VW67" i="1"/>
  <c r="VV67" i="1"/>
  <c r="VU67" i="1"/>
  <c r="VT67" i="1"/>
  <c r="VS67" i="1"/>
  <c r="VR67" i="1"/>
  <c r="VQ67" i="1"/>
  <c r="VP67" i="1"/>
  <c r="VO67" i="1"/>
  <c r="VN67" i="1"/>
  <c r="VM67" i="1"/>
  <c r="VL67" i="1"/>
  <c r="VK67" i="1"/>
  <c r="VJ67" i="1"/>
  <c r="VI67" i="1"/>
  <c r="VH67" i="1"/>
  <c r="VG67" i="1"/>
  <c r="VF67" i="1"/>
  <c r="VE67" i="1"/>
  <c r="VD67" i="1"/>
  <c r="VC67" i="1"/>
  <c r="VB67" i="1"/>
  <c r="VA67" i="1"/>
  <c r="UZ67" i="1"/>
  <c r="UY67" i="1"/>
  <c r="UX67" i="1"/>
  <c r="UW67" i="1"/>
  <c r="UV67" i="1"/>
  <c r="UU67" i="1"/>
  <c r="UT67" i="1"/>
  <c r="US67" i="1"/>
  <c r="UR67" i="1"/>
  <c r="UQ67" i="1"/>
  <c r="UP67" i="1"/>
  <c r="UO67" i="1"/>
  <c r="UN67" i="1"/>
  <c r="UM67" i="1"/>
  <c r="UL67" i="1"/>
  <c r="UK67" i="1"/>
  <c r="UJ67" i="1"/>
  <c r="UI67" i="1"/>
  <c r="UH67" i="1"/>
  <c r="UG67" i="1"/>
  <c r="UF67" i="1"/>
  <c r="UE67" i="1"/>
  <c r="UD67" i="1"/>
  <c r="UC67" i="1"/>
  <c r="UB67" i="1"/>
  <c r="UA67" i="1"/>
  <c r="TZ67" i="1"/>
  <c r="TY67" i="1"/>
  <c r="TX67" i="1"/>
  <c r="TW67" i="1"/>
  <c r="TV67" i="1"/>
  <c r="TU67" i="1"/>
  <c r="TT67" i="1"/>
  <c r="TS67" i="1"/>
  <c r="TR67" i="1"/>
  <c r="TQ67" i="1"/>
  <c r="TP67" i="1"/>
  <c r="TO67" i="1"/>
  <c r="TN67" i="1"/>
  <c r="TM67" i="1"/>
  <c r="TL67" i="1"/>
  <c r="TK67" i="1"/>
  <c r="TJ67" i="1"/>
  <c r="TI67" i="1"/>
  <c r="TH67" i="1"/>
  <c r="TG67" i="1"/>
  <c r="TF67" i="1"/>
  <c r="TE67" i="1"/>
  <c r="TD67" i="1"/>
  <c r="TC67" i="1"/>
  <c r="TB67" i="1"/>
  <c r="TA67" i="1"/>
  <c r="SZ67" i="1"/>
  <c r="SY67" i="1"/>
  <c r="SX67" i="1"/>
  <c r="SW67" i="1"/>
  <c r="SV67" i="1"/>
  <c r="SU67" i="1"/>
  <c r="ST67" i="1"/>
  <c r="SS67" i="1"/>
  <c r="SR67" i="1"/>
  <c r="SQ67" i="1"/>
  <c r="SP67" i="1"/>
  <c r="SO67" i="1"/>
  <c r="SN67" i="1"/>
  <c r="SM67" i="1"/>
  <c r="SL67" i="1"/>
  <c r="SK67" i="1"/>
  <c r="SJ67" i="1"/>
  <c r="SI67" i="1"/>
  <c r="SH67" i="1"/>
  <c r="SG67" i="1"/>
  <c r="SF67" i="1"/>
  <c r="SE67" i="1"/>
  <c r="SD67" i="1"/>
  <c r="SC67" i="1"/>
  <c r="SB67" i="1"/>
  <c r="SA67" i="1"/>
  <c r="RZ67" i="1"/>
  <c r="RY67" i="1"/>
  <c r="RX67" i="1"/>
  <c r="RW67" i="1"/>
  <c r="RV67" i="1"/>
  <c r="RU67" i="1"/>
  <c r="RT67" i="1"/>
  <c r="RS67" i="1"/>
  <c r="RR67" i="1"/>
  <c r="RQ67" i="1"/>
  <c r="RP67" i="1"/>
  <c r="RO67" i="1"/>
  <c r="RN67" i="1"/>
  <c r="RM67" i="1"/>
  <c r="RL67" i="1"/>
  <c r="RK67" i="1"/>
  <c r="RJ67" i="1"/>
  <c r="RI67" i="1"/>
  <c r="RH67" i="1"/>
  <c r="RG67" i="1"/>
  <c r="RF67" i="1"/>
  <c r="RE67" i="1"/>
  <c r="RD67" i="1"/>
  <c r="RC67" i="1"/>
  <c r="RB67" i="1"/>
  <c r="RA67" i="1"/>
  <c r="QZ67" i="1"/>
  <c r="QY67" i="1"/>
  <c r="QX67" i="1"/>
  <c r="QW67" i="1"/>
  <c r="QV67" i="1"/>
  <c r="QU67" i="1"/>
  <c r="QT67" i="1"/>
  <c r="QS67" i="1"/>
  <c r="QR67" i="1"/>
  <c r="QQ67" i="1"/>
  <c r="QP67" i="1"/>
  <c r="QO67" i="1"/>
  <c r="QN67" i="1"/>
  <c r="QM67" i="1"/>
  <c r="QL67" i="1"/>
  <c r="QK67" i="1"/>
  <c r="QJ67" i="1"/>
  <c r="QI67" i="1"/>
  <c r="QH67" i="1"/>
  <c r="QG67" i="1"/>
  <c r="QF67" i="1"/>
  <c r="QE67" i="1"/>
  <c r="QD67" i="1"/>
  <c r="QC67" i="1"/>
  <c r="QB67" i="1"/>
  <c r="QA67" i="1"/>
  <c r="PZ67" i="1"/>
  <c r="PY67" i="1"/>
  <c r="PX67" i="1"/>
  <c r="PW67" i="1"/>
  <c r="PV67" i="1"/>
  <c r="PU67" i="1"/>
  <c r="PT67" i="1"/>
  <c r="PS67" i="1"/>
  <c r="PR67" i="1"/>
  <c r="PQ67" i="1"/>
  <c r="PP67" i="1"/>
  <c r="PO67" i="1"/>
  <c r="PN67" i="1"/>
  <c r="PM67" i="1"/>
  <c r="PL67" i="1"/>
  <c r="PK67" i="1"/>
  <c r="PJ67" i="1"/>
  <c r="PI67" i="1"/>
  <c r="PH67" i="1"/>
  <c r="PG67" i="1"/>
  <c r="PF67" i="1"/>
  <c r="PE67" i="1"/>
  <c r="PD67" i="1"/>
  <c r="PC67" i="1"/>
  <c r="PB67" i="1"/>
  <c r="PA67" i="1"/>
  <c r="OZ67" i="1"/>
  <c r="OY67" i="1"/>
  <c r="OX67" i="1"/>
  <c r="OW67" i="1"/>
  <c r="OV67" i="1"/>
  <c r="OU67" i="1"/>
  <c r="OT67" i="1"/>
  <c r="OS67" i="1"/>
  <c r="OR67" i="1"/>
  <c r="OQ67" i="1"/>
  <c r="OP67" i="1"/>
  <c r="OO67" i="1"/>
  <c r="ON67" i="1"/>
  <c r="OM67" i="1"/>
  <c r="OL67" i="1"/>
  <c r="OK67" i="1"/>
  <c r="OJ67" i="1"/>
  <c r="OI67" i="1"/>
  <c r="OH67" i="1"/>
  <c r="OG67" i="1"/>
  <c r="OF67" i="1"/>
  <c r="OE67" i="1"/>
  <c r="OD67" i="1"/>
  <c r="OC67" i="1"/>
  <c r="OB67" i="1"/>
  <c r="OA67" i="1"/>
  <c r="NZ67" i="1"/>
  <c r="NY67" i="1"/>
  <c r="NX67" i="1"/>
  <c r="NW67" i="1"/>
  <c r="NV67" i="1"/>
  <c r="NU67" i="1"/>
  <c r="NT67" i="1"/>
  <c r="NS67" i="1"/>
  <c r="NR67" i="1"/>
  <c r="NQ67" i="1"/>
  <c r="NP67" i="1"/>
  <c r="NO67" i="1"/>
  <c r="NN67" i="1"/>
  <c r="NM67" i="1"/>
  <c r="NL67" i="1"/>
  <c r="NK67" i="1"/>
  <c r="NJ67" i="1"/>
  <c r="NI67" i="1"/>
  <c r="NH67" i="1"/>
  <c r="NG67" i="1"/>
  <c r="NF67" i="1"/>
  <c r="NE67" i="1"/>
  <c r="ND67" i="1"/>
  <c r="NC67" i="1"/>
  <c r="NB67" i="1"/>
  <c r="NA67" i="1"/>
  <c r="MZ67" i="1"/>
  <c r="MY67" i="1"/>
  <c r="MX67" i="1"/>
  <c r="MW67" i="1"/>
  <c r="MV67" i="1"/>
  <c r="MU67" i="1"/>
  <c r="MT67" i="1"/>
  <c r="MS67" i="1"/>
  <c r="MR67" i="1"/>
  <c r="MQ67" i="1"/>
  <c r="MP67" i="1"/>
  <c r="MO67" i="1"/>
  <c r="MN67" i="1"/>
  <c r="MM67" i="1"/>
  <c r="ML67" i="1"/>
  <c r="MK67" i="1"/>
  <c r="MJ67" i="1"/>
  <c r="MI67" i="1"/>
  <c r="MH67" i="1"/>
  <c r="MG67" i="1"/>
  <c r="MF67" i="1"/>
  <c r="ME67" i="1"/>
  <c r="MD67" i="1"/>
  <c r="MC67" i="1"/>
  <c r="MB67" i="1"/>
  <c r="MA67" i="1"/>
  <c r="LZ67" i="1"/>
  <c r="LY67" i="1"/>
  <c r="LX67" i="1"/>
  <c r="LW67" i="1"/>
  <c r="LV67" i="1"/>
  <c r="LU67" i="1"/>
  <c r="LT67" i="1"/>
  <c r="LS67" i="1"/>
  <c r="LR67" i="1"/>
  <c r="LQ67" i="1"/>
  <c r="LP67" i="1"/>
  <c r="LO67" i="1"/>
  <c r="LN67" i="1"/>
  <c r="LM67" i="1"/>
  <c r="LL67" i="1"/>
  <c r="LK67" i="1"/>
  <c r="LJ67" i="1"/>
  <c r="LI67" i="1"/>
  <c r="LH67" i="1"/>
  <c r="LG67" i="1"/>
  <c r="LF67" i="1"/>
  <c r="LE67" i="1"/>
  <c r="LD67" i="1"/>
  <c r="LC67" i="1"/>
  <c r="LB67" i="1"/>
  <c r="LA67" i="1"/>
  <c r="KZ67" i="1"/>
  <c r="KY67" i="1"/>
  <c r="KX67" i="1"/>
  <c r="KW67" i="1"/>
  <c r="KV67" i="1"/>
  <c r="KU67" i="1"/>
  <c r="KT67" i="1"/>
  <c r="KS67" i="1"/>
  <c r="KR67" i="1"/>
  <c r="KQ67" i="1"/>
  <c r="KP67" i="1"/>
  <c r="KO67" i="1"/>
  <c r="KN67" i="1"/>
  <c r="KM67" i="1"/>
  <c r="KL67" i="1"/>
  <c r="KK67" i="1"/>
  <c r="KJ67" i="1"/>
  <c r="KI67" i="1"/>
  <c r="KH67" i="1"/>
  <c r="KG67" i="1"/>
  <c r="KF67" i="1"/>
  <c r="KE67" i="1"/>
  <c r="KD67" i="1"/>
  <c r="KC67" i="1"/>
  <c r="KB67" i="1"/>
  <c r="KA67" i="1"/>
  <c r="JZ67" i="1"/>
  <c r="JY67" i="1"/>
  <c r="JX67" i="1"/>
  <c r="JW67" i="1"/>
  <c r="JV67" i="1"/>
  <c r="JU67" i="1"/>
  <c r="JT67" i="1"/>
  <c r="JS67" i="1"/>
  <c r="JR67" i="1"/>
  <c r="JQ67" i="1"/>
  <c r="JP67" i="1"/>
  <c r="JO67" i="1"/>
  <c r="JN67" i="1"/>
  <c r="JM67" i="1"/>
  <c r="JL67" i="1"/>
  <c r="JK67" i="1"/>
  <c r="JJ67" i="1"/>
  <c r="JI67" i="1"/>
  <c r="JH67" i="1"/>
  <c r="JG67" i="1"/>
  <c r="JF67" i="1"/>
  <c r="JE67" i="1"/>
  <c r="JD67" i="1"/>
  <c r="JC67" i="1"/>
  <c r="JB67" i="1"/>
  <c r="JA67" i="1"/>
  <c r="IZ67" i="1"/>
  <c r="IY67" i="1"/>
  <c r="IX67" i="1"/>
  <c r="IW67" i="1"/>
  <c r="IV67" i="1"/>
  <c r="IU67" i="1"/>
  <c r="IT67" i="1"/>
  <c r="IS67" i="1"/>
  <c r="IR67" i="1"/>
  <c r="IQ67" i="1"/>
  <c r="IP67" i="1"/>
  <c r="IO67" i="1"/>
  <c r="IN67" i="1"/>
  <c r="IM67" i="1"/>
  <c r="IL67" i="1"/>
  <c r="IK67" i="1"/>
  <c r="IJ67" i="1"/>
  <c r="II67" i="1"/>
  <c r="IH67" i="1"/>
  <c r="IG67" i="1"/>
  <c r="IF67" i="1"/>
  <c r="IE67" i="1"/>
  <c r="ID67" i="1"/>
  <c r="IC67" i="1"/>
  <c r="IB67" i="1"/>
  <c r="IA67" i="1"/>
  <c r="HZ67" i="1"/>
  <c r="HY67" i="1"/>
  <c r="HX67" i="1"/>
  <c r="HW67" i="1"/>
  <c r="HV67" i="1"/>
  <c r="HU67" i="1"/>
  <c r="HT67" i="1"/>
  <c r="HS67" i="1"/>
  <c r="HR67" i="1"/>
  <c r="HQ67" i="1"/>
  <c r="HP67" i="1"/>
  <c r="HO67" i="1"/>
  <c r="HN67" i="1"/>
  <c r="HM67" i="1"/>
  <c r="HL67" i="1"/>
  <c r="HK67" i="1"/>
  <c r="HJ67" i="1"/>
  <c r="HI67" i="1"/>
  <c r="HH67" i="1"/>
  <c r="HG67" i="1"/>
  <c r="HF67" i="1"/>
  <c r="HE67" i="1"/>
  <c r="HD67" i="1"/>
  <c r="HC67" i="1"/>
  <c r="HB67" i="1"/>
  <c r="HA67" i="1"/>
  <c r="GZ67" i="1"/>
  <c r="GY67" i="1"/>
  <c r="GX67" i="1"/>
  <c r="GW67" i="1"/>
  <c r="GV67" i="1"/>
  <c r="GU67" i="1"/>
  <c r="GT67" i="1"/>
  <c r="GS67" i="1"/>
  <c r="GR67" i="1"/>
  <c r="GQ67" i="1"/>
  <c r="GP67" i="1"/>
  <c r="GO67" i="1"/>
  <c r="GN67" i="1"/>
  <c r="GM67" i="1"/>
  <c r="GL67" i="1"/>
  <c r="GK67" i="1"/>
  <c r="GJ67" i="1"/>
  <c r="GI67" i="1"/>
  <c r="GH67" i="1"/>
  <c r="GG67" i="1"/>
  <c r="GF67" i="1"/>
  <c r="GE67" i="1"/>
  <c r="GD67" i="1"/>
  <c r="GC67" i="1"/>
  <c r="GB67" i="1"/>
  <c r="GA67" i="1"/>
  <c r="FZ67" i="1"/>
  <c r="FY67" i="1"/>
  <c r="FX67" i="1"/>
  <c r="FW67" i="1"/>
  <c r="FV67" i="1"/>
  <c r="FU67" i="1"/>
  <c r="FT67" i="1"/>
  <c r="FS67" i="1"/>
  <c r="FR67" i="1"/>
  <c r="FQ67" i="1"/>
  <c r="FP67" i="1"/>
  <c r="FO67" i="1"/>
  <c r="FN67" i="1"/>
  <c r="FM67" i="1"/>
  <c r="FL67" i="1"/>
  <c r="FK67" i="1"/>
  <c r="FJ67" i="1"/>
  <c r="FI67" i="1"/>
  <c r="FH67" i="1"/>
  <c r="FG67" i="1"/>
  <c r="FF67" i="1"/>
  <c r="FE67" i="1"/>
  <c r="FD67" i="1"/>
  <c r="FC67" i="1"/>
  <c r="FB67" i="1"/>
  <c r="FA67" i="1"/>
  <c r="EZ67" i="1"/>
  <c r="EY67" i="1"/>
  <c r="EX67" i="1"/>
  <c r="EW67" i="1"/>
  <c r="EV67" i="1"/>
  <c r="EU67" i="1"/>
  <c r="ET67" i="1"/>
  <c r="ES67" i="1"/>
  <c r="ER67" i="1"/>
  <c r="EQ67" i="1"/>
  <c r="EP67" i="1"/>
  <c r="EO67" i="1"/>
  <c r="EN67" i="1"/>
  <c r="EM67" i="1"/>
  <c r="EL67" i="1"/>
  <c r="EK67" i="1"/>
  <c r="EJ67" i="1"/>
  <c r="EI67" i="1"/>
  <c r="EH67" i="1"/>
  <c r="EG67" i="1"/>
  <c r="EF67" i="1"/>
  <c r="EE67" i="1"/>
  <c r="ED67" i="1"/>
  <c r="EC67" i="1"/>
  <c r="EB67" i="1"/>
  <c r="EA67" i="1"/>
  <c r="DZ67" i="1"/>
  <c r="DY67" i="1"/>
  <c r="DX67" i="1"/>
  <c r="DW67" i="1"/>
  <c r="DV67" i="1"/>
  <c r="DU67" i="1"/>
  <c r="DT67" i="1"/>
  <c r="DS67" i="1"/>
  <c r="DR67" i="1"/>
  <c r="DQ67" i="1"/>
  <c r="DP67" i="1"/>
  <c r="DO67" i="1"/>
  <c r="DN67" i="1"/>
  <c r="DM67" i="1"/>
  <c r="DL67" i="1"/>
  <c r="DK67" i="1"/>
  <c r="DJ67" i="1"/>
  <c r="DI67" i="1"/>
  <c r="DH67" i="1"/>
  <c r="DG67" i="1"/>
  <c r="DF67" i="1"/>
  <c r="DE67" i="1"/>
  <c r="DD67" i="1"/>
  <c r="DC67" i="1"/>
  <c r="DB67" i="1"/>
  <c r="DA67" i="1"/>
  <c r="CZ67" i="1"/>
  <c r="CY67" i="1"/>
  <c r="CX67" i="1"/>
  <c r="CW67" i="1"/>
  <c r="CV67" i="1"/>
  <c r="CU67" i="1"/>
  <c r="CT67" i="1"/>
  <c r="CS67" i="1"/>
  <c r="CR67" i="1"/>
  <c r="CQ67" i="1"/>
  <c r="CP67" i="1"/>
  <c r="CO67" i="1"/>
  <c r="CN67" i="1"/>
  <c r="CM67" i="1"/>
  <c r="CL67" i="1"/>
  <c r="CK67" i="1"/>
  <c r="CJ67" i="1"/>
  <c r="CI67" i="1"/>
  <c r="CH67" i="1"/>
  <c r="CG67" i="1"/>
  <c r="CF67" i="1"/>
  <c r="CE67" i="1"/>
  <c r="CD67" i="1"/>
  <c r="CC67" i="1"/>
  <c r="CB67" i="1"/>
  <c r="CA67" i="1"/>
  <c r="BZ67" i="1"/>
  <c r="BY67" i="1"/>
  <c r="BX67" i="1"/>
  <c r="BW67" i="1"/>
  <c r="BV67" i="1"/>
  <c r="BU67" i="1"/>
  <c r="BT67" i="1"/>
  <c r="BS67" i="1"/>
  <c r="BR67" i="1"/>
  <c r="BQ67" i="1"/>
  <c r="BP67" i="1"/>
  <c r="BO67" i="1"/>
  <c r="BN67" i="1"/>
  <c r="BM67" i="1"/>
  <c r="BL67" i="1"/>
  <c r="BK67" i="1"/>
  <c r="BJ67" i="1"/>
  <c r="BI67" i="1"/>
  <c r="BH67" i="1"/>
  <c r="BG67" i="1"/>
  <c r="BF67" i="1"/>
  <c r="BE67" i="1"/>
  <c r="BD67" i="1"/>
  <c r="BC67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AP67" i="1"/>
  <c r="AO67" i="1"/>
  <c r="AN67" i="1"/>
  <c r="AM67" i="1"/>
  <c r="AL67" i="1"/>
  <c r="AK67" i="1"/>
  <c r="AJ67" i="1"/>
  <c r="AI67" i="1"/>
  <c r="AH67" i="1"/>
  <c r="AG67" i="1"/>
  <c r="AF67" i="1"/>
  <c r="AE67" i="1"/>
  <c r="AD67" i="1"/>
  <c r="AC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AFB66" i="1"/>
  <c r="AFA66" i="1"/>
  <c r="AEZ66" i="1"/>
  <c r="AEY66" i="1"/>
  <c r="AEX66" i="1"/>
  <c r="AEW66" i="1"/>
  <c r="AEV66" i="1"/>
  <c r="AEU66" i="1"/>
  <c r="AET66" i="1"/>
  <c r="AES66" i="1"/>
  <c r="AER66" i="1"/>
  <c r="AEQ66" i="1"/>
  <c r="AEP66" i="1"/>
  <c r="AEO66" i="1"/>
  <c r="AEN66" i="1"/>
  <c r="AEM66" i="1"/>
  <c r="AEL66" i="1"/>
  <c r="AEK66" i="1"/>
  <c r="AEJ66" i="1"/>
  <c r="AEI66" i="1"/>
  <c r="AEH66" i="1"/>
  <c r="AEG66" i="1"/>
  <c r="AEF66" i="1"/>
  <c r="AEE66" i="1"/>
  <c r="AED66" i="1"/>
  <c r="AEC66" i="1"/>
  <c r="AEB66" i="1"/>
  <c r="AEA66" i="1"/>
  <c r="ADZ66" i="1"/>
  <c r="ADY66" i="1"/>
  <c r="ADX66" i="1"/>
  <c r="ADW66" i="1"/>
  <c r="ADV66" i="1"/>
  <c r="ADU66" i="1"/>
  <c r="ADT66" i="1"/>
  <c r="ADS66" i="1"/>
  <c r="ADR66" i="1"/>
  <c r="ADQ66" i="1"/>
  <c r="ADP66" i="1"/>
  <c r="ADO66" i="1"/>
  <c r="ADN66" i="1"/>
  <c r="ADM66" i="1"/>
  <c r="ADL66" i="1"/>
  <c r="ADK66" i="1"/>
  <c r="ADJ66" i="1"/>
  <c r="ADI66" i="1"/>
  <c r="ADH66" i="1"/>
  <c r="ADG66" i="1"/>
  <c r="ADF66" i="1"/>
  <c r="ADE66" i="1"/>
  <c r="ADD66" i="1"/>
  <c r="ADC66" i="1"/>
  <c r="ADB66" i="1"/>
  <c r="ADA66" i="1"/>
  <c r="ACZ66" i="1"/>
  <c r="ACY66" i="1"/>
  <c r="ACX66" i="1"/>
  <c r="ACW66" i="1"/>
  <c r="ACV66" i="1"/>
  <c r="ACU66" i="1"/>
  <c r="ACT66" i="1"/>
  <c r="ACS66" i="1"/>
  <c r="ACR66" i="1"/>
  <c r="ACQ66" i="1"/>
  <c r="ACP66" i="1"/>
  <c r="ACO66" i="1"/>
  <c r="ACN66" i="1"/>
  <c r="ACM66" i="1"/>
  <c r="ACL66" i="1"/>
  <c r="ACK66" i="1"/>
  <c r="ACJ66" i="1"/>
  <c r="ACI66" i="1"/>
  <c r="ACH66" i="1"/>
  <c r="ACG66" i="1"/>
  <c r="ACF66" i="1"/>
  <c r="ACE66" i="1"/>
  <c r="ACD66" i="1"/>
  <c r="ACC66" i="1"/>
  <c r="ACB66" i="1"/>
  <c r="ACA66" i="1"/>
  <c r="ABZ66" i="1"/>
  <c r="ABY66" i="1"/>
  <c r="ABX66" i="1"/>
  <c r="ABW66" i="1"/>
  <c r="ABV66" i="1"/>
  <c r="ABU66" i="1"/>
  <c r="ABT66" i="1"/>
  <c r="ABS66" i="1"/>
  <c r="ABR66" i="1"/>
  <c r="ABQ66" i="1"/>
  <c r="ABP66" i="1"/>
  <c r="ABO66" i="1"/>
  <c r="ABN66" i="1"/>
  <c r="ABM66" i="1"/>
  <c r="ABL66" i="1"/>
  <c r="ABK66" i="1"/>
  <c r="ABJ66" i="1"/>
  <c r="ABI66" i="1"/>
  <c r="ABH66" i="1"/>
  <c r="ABG66" i="1"/>
  <c r="ABF66" i="1"/>
  <c r="ABE66" i="1"/>
  <c r="ABD66" i="1"/>
  <c r="ABC66" i="1"/>
  <c r="ABB66" i="1"/>
  <c r="ABA66" i="1"/>
  <c r="AAZ66" i="1"/>
  <c r="AAY66" i="1"/>
  <c r="AAX66" i="1"/>
  <c r="AAW66" i="1"/>
  <c r="AAV66" i="1"/>
  <c r="AAU66" i="1"/>
  <c r="AAT66" i="1"/>
  <c r="AAS66" i="1"/>
  <c r="AAR66" i="1"/>
  <c r="AAQ66" i="1"/>
  <c r="AAP66" i="1"/>
  <c r="AAO66" i="1"/>
  <c r="AAN66" i="1"/>
  <c r="AAM66" i="1"/>
  <c r="AAL66" i="1"/>
  <c r="AAK66" i="1"/>
  <c r="AAJ66" i="1"/>
  <c r="AAI66" i="1"/>
  <c r="AAH66" i="1"/>
  <c r="AAG66" i="1"/>
  <c r="AAF66" i="1"/>
  <c r="AAE66" i="1"/>
  <c r="AAD66" i="1"/>
  <c r="AAC66" i="1"/>
  <c r="AAB66" i="1"/>
  <c r="AAA66" i="1"/>
  <c r="ZZ66" i="1"/>
  <c r="ZY66" i="1"/>
  <c r="ZX66" i="1"/>
  <c r="ZW66" i="1"/>
  <c r="ZV66" i="1"/>
  <c r="ZU66" i="1"/>
  <c r="ZT66" i="1"/>
  <c r="ZS66" i="1"/>
  <c r="ZR66" i="1"/>
  <c r="ZQ66" i="1"/>
  <c r="ZP66" i="1"/>
  <c r="ZO66" i="1"/>
  <c r="ZN66" i="1"/>
  <c r="ZM66" i="1"/>
  <c r="ZL66" i="1"/>
  <c r="ZK66" i="1"/>
  <c r="ZJ66" i="1"/>
  <c r="ZI66" i="1"/>
  <c r="ZH66" i="1"/>
  <c r="ZG66" i="1"/>
  <c r="ZF66" i="1"/>
  <c r="ZE66" i="1"/>
  <c r="ZD66" i="1"/>
  <c r="ZC66" i="1"/>
  <c r="ZB66" i="1"/>
  <c r="ZA66" i="1"/>
  <c r="YZ66" i="1"/>
  <c r="YY66" i="1"/>
  <c r="YX66" i="1"/>
  <c r="YW66" i="1"/>
  <c r="YV66" i="1"/>
  <c r="YU66" i="1"/>
  <c r="YT66" i="1"/>
  <c r="YS66" i="1"/>
  <c r="YR66" i="1"/>
  <c r="YQ66" i="1"/>
  <c r="YP66" i="1"/>
  <c r="YO66" i="1"/>
  <c r="YN66" i="1"/>
  <c r="YM66" i="1"/>
  <c r="YL66" i="1"/>
  <c r="YK66" i="1"/>
  <c r="YJ66" i="1"/>
  <c r="YI66" i="1"/>
  <c r="YH66" i="1"/>
  <c r="YG66" i="1"/>
  <c r="YF66" i="1"/>
  <c r="YE66" i="1"/>
  <c r="YD66" i="1"/>
  <c r="YC66" i="1"/>
  <c r="YB66" i="1"/>
  <c r="YA66" i="1"/>
  <c r="XZ66" i="1"/>
  <c r="XY66" i="1"/>
  <c r="XX66" i="1"/>
  <c r="XW66" i="1"/>
  <c r="XV66" i="1"/>
  <c r="XU66" i="1"/>
  <c r="XT66" i="1"/>
  <c r="XS66" i="1"/>
  <c r="XR66" i="1"/>
  <c r="XQ66" i="1"/>
  <c r="XP66" i="1"/>
  <c r="XO66" i="1"/>
  <c r="XN66" i="1"/>
  <c r="XM66" i="1"/>
  <c r="XL66" i="1"/>
  <c r="XK66" i="1"/>
  <c r="XJ66" i="1"/>
  <c r="XI66" i="1"/>
  <c r="XH66" i="1"/>
  <c r="XG66" i="1"/>
  <c r="XF66" i="1"/>
  <c r="XE66" i="1"/>
  <c r="XD66" i="1"/>
  <c r="XC66" i="1"/>
  <c r="XB66" i="1"/>
  <c r="XA66" i="1"/>
  <c r="WZ66" i="1"/>
  <c r="WY66" i="1"/>
  <c r="WX66" i="1"/>
  <c r="WW66" i="1"/>
  <c r="WV66" i="1"/>
  <c r="WU66" i="1"/>
  <c r="WT66" i="1"/>
  <c r="WS66" i="1"/>
  <c r="WR66" i="1"/>
  <c r="WQ66" i="1"/>
  <c r="WP66" i="1"/>
  <c r="WO66" i="1"/>
  <c r="WN66" i="1"/>
  <c r="WM66" i="1"/>
  <c r="WL66" i="1"/>
  <c r="WK66" i="1"/>
  <c r="WJ66" i="1"/>
  <c r="WI66" i="1"/>
  <c r="WH66" i="1"/>
  <c r="WG66" i="1"/>
  <c r="WF66" i="1"/>
  <c r="WE66" i="1"/>
  <c r="WD66" i="1"/>
  <c r="WC66" i="1"/>
  <c r="WB66" i="1"/>
  <c r="WA66" i="1"/>
  <c r="VZ66" i="1"/>
  <c r="VY66" i="1"/>
  <c r="VX66" i="1"/>
  <c r="VW66" i="1"/>
  <c r="VV66" i="1"/>
  <c r="VU66" i="1"/>
  <c r="VT66" i="1"/>
  <c r="VS66" i="1"/>
  <c r="VR66" i="1"/>
  <c r="VQ66" i="1"/>
  <c r="VP66" i="1"/>
  <c r="VO66" i="1"/>
  <c r="VN66" i="1"/>
  <c r="VM66" i="1"/>
  <c r="VL66" i="1"/>
  <c r="VK66" i="1"/>
  <c r="VJ66" i="1"/>
  <c r="VI66" i="1"/>
  <c r="VH66" i="1"/>
  <c r="VG66" i="1"/>
  <c r="VF66" i="1"/>
  <c r="VE66" i="1"/>
  <c r="VD66" i="1"/>
  <c r="VC66" i="1"/>
  <c r="VB66" i="1"/>
  <c r="VA66" i="1"/>
  <c r="UZ66" i="1"/>
  <c r="UY66" i="1"/>
  <c r="UX66" i="1"/>
  <c r="UW66" i="1"/>
  <c r="UV66" i="1"/>
  <c r="UU66" i="1"/>
  <c r="UT66" i="1"/>
  <c r="US66" i="1"/>
  <c r="UR66" i="1"/>
  <c r="UQ66" i="1"/>
  <c r="UP66" i="1"/>
  <c r="UO66" i="1"/>
  <c r="UN66" i="1"/>
  <c r="UM66" i="1"/>
  <c r="UL66" i="1"/>
  <c r="UK66" i="1"/>
  <c r="UJ66" i="1"/>
  <c r="UI66" i="1"/>
  <c r="UH66" i="1"/>
  <c r="UG66" i="1"/>
  <c r="UF66" i="1"/>
  <c r="UE66" i="1"/>
  <c r="UD66" i="1"/>
  <c r="UC66" i="1"/>
  <c r="UB66" i="1"/>
  <c r="UA66" i="1"/>
  <c r="TZ66" i="1"/>
  <c r="TY66" i="1"/>
  <c r="TX66" i="1"/>
  <c r="TW66" i="1"/>
  <c r="TV66" i="1"/>
  <c r="TU66" i="1"/>
  <c r="TT66" i="1"/>
  <c r="TS66" i="1"/>
  <c r="TR66" i="1"/>
  <c r="TQ66" i="1"/>
  <c r="TP66" i="1"/>
  <c r="TO66" i="1"/>
  <c r="TN66" i="1"/>
  <c r="TM66" i="1"/>
  <c r="TL66" i="1"/>
  <c r="TK66" i="1"/>
  <c r="TJ66" i="1"/>
  <c r="TI66" i="1"/>
  <c r="TH66" i="1"/>
  <c r="TG66" i="1"/>
  <c r="TF66" i="1"/>
  <c r="TE66" i="1"/>
  <c r="TD66" i="1"/>
  <c r="TC66" i="1"/>
  <c r="TB66" i="1"/>
  <c r="TA66" i="1"/>
  <c r="SZ66" i="1"/>
  <c r="SY66" i="1"/>
  <c r="SX66" i="1"/>
  <c r="SW66" i="1"/>
  <c r="SV66" i="1"/>
  <c r="SU66" i="1"/>
  <c r="ST66" i="1"/>
  <c r="SS66" i="1"/>
  <c r="SR66" i="1"/>
  <c r="SQ66" i="1"/>
  <c r="SP66" i="1"/>
  <c r="SO66" i="1"/>
  <c r="SN66" i="1"/>
  <c r="SM66" i="1"/>
  <c r="SL66" i="1"/>
  <c r="SK66" i="1"/>
  <c r="SJ66" i="1"/>
  <c r="SI66" i="1"/>
  <c r="SH66" i="1"/>
  <c r="SG66" i="1"/>
  <c r="SF66" i="1"/>
  <c r="SE66" i="1"/>
  <c r="SD66" i="1"/>
  <c r="SC66" i="1"/>
  <c r="SB66" i="1"/>
  <c r="SA66" i="1"/>
  <c r="RZ66" i="1"/>
  <c r="RY66" i="1"/>
  <c r="RX66" i="1"/>
  <c r="RW66" i="1"/>
  <c r="RV66" i="1"/>
  <c r="RU66" i="1"/>
  <c r="RT66" i="1"/>
  <c r="RS66" i="1"/>
  <c r="RR66" i="1"/>
  <c r="RQ66" i="1"/>
  <c r="RP66" i="1"/>
  <c r="RO66" i="1"/>
  <c r="RN66" i="1"/>
  <c r="RM66" i="1"/>
  <c r="RL66" i="1"/>
  <c r="RK66" i="1"/>
  <c r="RJ66" i="1"/>
  <c r="RI66" i="1"/>
  <c r="RH66" i="1"/>
  <c r="RG66" i="1"/>
  <c r="RF66" i="1"/>
  <c r="RE66" i="1"/>
  <c r="RD66" i="1"/>
  <c r="RC66" i="1"/>
  <c r="RB66" i="1"/>
  <c r="RA66" i="1"/>
  <c r="QZ66" i="1"/>
  <c r="QY66" i="1"/>
  <c r="QX66" i="1"/>
  <c r="QW66" i="1"/>
  <c r="QV66" i="1"/>
  <c r="QU66" i="1"/>
  <c r="QT66" i="1"/>
  <c r="QS66" i="1"/>
  <c r="QR66" i="1"/>
  <c r="QQ66" i="1"/>
  <c r="QP66" i="1"/>
  <c r="QO66" i="1"/>
  <c r="QN66" i="1"/>
  <c r="QM66" i="1"/>
  <c r="QL66" i="1"/>
  <c r="QK66" i="1"/>
  <c r="QJ66" i="1"/>
  <c r="QI66" i="1"/>
  <c r="QH66" i="1"/>
  <c r="QG66" i="1"/>
  <c r="QF66" i="1"/>
  <c r="QE66" i="1"/>
  <c r="QD66" i="1"/>
  <c r="QC66" i="1"/>
  <c r="QB66" i="1"/>
  <c r="QA66" i="1"/>
  <c r="PZ66" i="1"/>
  <c r="PY66" i="1"/>
  <c r="PX66" i="1"/>
  <c r="PW66" i="1"/>
  <c r="PV66" i="1"/>
  <c r="PU66" i="1"/>
  <c r="PT66" i="1"/>
  <c r="PS66" i="1"/>
  <c r="PR66" i="1"/>
  <c r="PQ66" i="1"/>
  <c r="PP66" i="1"/>
  <c r="PO66" i="1"/>
  <c r="PN66" i="1"/>
  <c r="PM66" i="1"/>
  <c r="PL66" i="1"/>
  <c r="PK66" i="1"/>
  <c r="PJ66" i="1"/>
  <c r="PI66" i="1"/>
  <c r="PH66" i="1"/>
  <c r="PG66" i="1"/>
  <c r="PF66" i="1"/>
  <c r="PE66" i="1"/>
  <c r="PD66" i="1"/>
  <c r="PC66" i="1"/>
  <c r="PB66" i="1"/>
  <c r="PA66" i="1"/>
  <c r="OZ66" i="1"/>
  <c r="OY66" i="1"/>
  <c r="OX66" i="1"/>
  <c r="OW66" i="1"/>
  <c r="OV66" i="1"/>
  <c r="OU66" i="1"/>
  <c r="OT66" i="1"/>
  <c r="OS66" i="1"/>
  <c r="OR66" i="1"/>
  <c r="OQ66" i="1"/>
  <c r="OP66" i="1"/>
  <c r="OO66" i="1"/>
  <c r="ON66" i="1"/>
  <c r="OM66" i="1"/>
  <c r="OL66" i="1"/>
  <c r="OK66" i="1"/>
  <c r="OJ66" i="1"/>
  <c r="OI66" i="1"/>
  <c r="OH66" i="1"/>
  <c r="OG66" i="1"/>
  <c r="OF66" i="1"/>
  <c r="OE66" i="1"/>
  <c r="OD66" i="1"/>
  <c r="OC66" i="1"/>
  <c r="OB66" i="1"/>
  <c r="OA66" i="1"/>
  <c r="NZ66" i="1"/>
  <c r="NY66" i="1"/>
  <c r="NX66" i="1"/>
  <c r="NW66" i="1"/>
  <c r="NV66" i="1"/>
  <c r="NU66" i="1"/>
  <c r="NT66" i="1"/>
  <c r="NS66" i="1"/>
  <c r="NR66" i="1"/>
  <c r="NQ66" i="1"/>
  <c r="NP66" i="1"/>
  <c r="NO66" i="1"/>
  <c r="NN66" i="1"/>
  <c r="NM66" i="1"/>
  <c r="NL66" i="1"/>
  <c r="NK66" i="1"/>
  <c r="NJ66" i="1"/>
  <c r="NI66" i="1"/>
  <c r="NH66" i="1"/>
  <c r="NG66" i="1"/>
  <c r="NF66" i="1"/>
  <c r="NE66" i="1"/>
  <c r="ND66" i="1"/>
  <c r="NC66" i="1"/>
  <c r="NB66" i="1"/>
  <c r="NA66" i="1"/>
  <c r="MZ66" i="1"/>
  <c r="MY66" i="1"/>
  <c r="MX66" i="1"/>
  <c r="MW66" i="1"/>
  <c r="MV66" i="1"/>
  <c r="MU66" i="1"/>
  <c r="MT66" i="1"/>
  <c r="MS66" i="1"/>
  <c r="MR66" i="1"/>
  <c r="MQ66" i="1"/>
  <c r="MP66" i="1"/>
  <c r="MO66" i="1"/>
  <c r="MN66" i="1"/>
  <c r="MM66" i="1"/>
  <c r="ML66" i="1"/>
  <c r="MK66" i="1"/>
  <c r="MJ66" i="1"/>
  <c r="MI66" i="1"/>
  <c r="MH66" i="1"/>
  <c r="MG66" i="1"/>
  <c r="MF66" i="1"/>
  <c r="ME66" i="1"/>
  <c r="MD66" i="1"/>
  <c r="MC66" i="1"/>
  <c r="MB66" i="1"/>
  <c r="MA66" i="1"/>
  <c r="LZ66" i="1"/>
  <c r="LY66" i="1"/>
  <c r="LX66" i="1"/>
  <c r="LW66" i="1"/>
  <c r="LV66" i="1"/>
  <c r="LU66" i="1"/>
  <c r="LT66" i="1"/>
  <c r="LS66" i="1"/>
  <c r="LR66" i="1"/>
  <c r="LQ66" i="1"/>
  <c r="LP66" i="1"/>
  <c r="LO66" i="1"/>
  <c r="LN66" i="1"/>
  <c r="LM66" i="1"/>
  <c r="LL66" i="1"/>
  <c r="LK66" i="1"/>
  <c r="LJ66" i="1"/>
  <c r="LI66" i="1"/>
  <c r="LH66" i="1"/>
  <c r="LG66" i="1"/>
  <c r="LF66" i="1"/>
  <c r="LE66" i="1"/>
  <c r="LD66" i="1"/>
  <c r="LC66" i="1"/>
  <c r="LB66" i="1"/>
  <c r="LA66" i="1"/>
  <c r="KZ66" i="1"/>
  <c r="KY66" i="1"/>
  <c r="KX66" i="1"/>
  <c r="KW66" i="1"/>
  <c r="KV66" i="1"/>
  <c r="KU66" i="1"/>
  <c r="KT66" i="1"/>
  <c r="KS66" i="1"/>
  <c r="KR66" i="1"/>
  <c r="KQ66" i="1"/>
  <c r="KP66" i="1"/>
  <c r="KO66" i="1"/>
  <c r="KN66" i="1"/>
  <c r="KM66" i="1"/>
  <c r="KL66" i="1"/>
  <c r="KK66" i="1"/>
  <c r="KJ66" i="1"/>
  <c r="KI66" i="1"/>
  <c r="KH66" i="1"/>
  <c r="KG66" i="1"/>
  <c r="KF66" i="1"/>
  <c r="KE66" i="1"/>
  <c r="KD66" i="1"/>
  <c r="KC66" i="1"/>
  <c r="KB66" i="1"/>
  <c r="KA66" i="1"/>
  <c r="JZ66" i="1"/>
  <c r="JY66" i="1"/>
  <c r="JX66" i="1"/>
  <c r="JW66" i="1"/>
  <c r="JV66" i="1"/>
  <c r="JU66" i="1"/>
  <c r="JT66" i="1"/>
  <c r="JS66" i="1"/>
  <c r="JR66" i="1"/>
  <c r="JQ66" i="1"/>
  <c r="JP66" i="1"/>
  <c r="JO66" i="1"/>
  <c r="JN66" i="1"/>
  <c r="JM66" i="1"/>
  <c r="JL66" i="1"/>
  <c r="JK66" i="1"/>
  <c r="JJ66" i="1"/>
  <c r="JI66" i="1"/>
  <c r="JH66" i="1"/>
  <c r="JG66" i="1"/>
  <c r="JF66" i="1"/>
  <c r="JE66" i="1"/>
  <c r="JD66" i="1"/>
  <c r="JC66" i="1"/>
  <c r="JB66" i="1"/>
  <c r="JA66" i="1"/>
  <c r="IZ66" i="1"/>
  <c r="IY66" i="1"/>
  <c r="IX66" i="1"/>
  <c r="IW66" i="1"/>
  <c r="IV66" i="1"/>
  <c r="IU66" i="1"/>
  <c r="IT66" i="1"/>
  <c r="IS66" i="1"/>
  <c r="IR66" i="1"/>
  <c r="IQ66" i="1"/>
  <c r="IP66" i="1"/>
  <c r="IO66" i="1"/>
  <c r="IN66" i="1"/>
  <c r="IM66" i="1"/>
  <c r="IL66" i="1"/>
  <c r="IK66" i="1"/>
  <c r="IJ66" i="1"/>
  <c r="II66" i="1"/>
  <c r="IH66" i="1"/>
  <c r="IG66" i="1"/>
  <c r="IF66" i="1"/>
  <c r="IE66" i="1"/>
  <c r="ID66" i="1"/>
  <c r="IC66" i="1"/>
  <c r="IB66" i="1"/>
  <c r="IA66" i="1"/>
  <c r="HZ66" i="1"/>
  <c r="HY66" i="1"/>
  <c r="HX66" i="1"/>
  <c r="HW66" i="1"/>
  <c r="HV66" i="1"/>
  <c r="HU66" i="1"/>
  <c r="HT66" i="1"/>
  <c r="HS66" i="1"/>
  <c r="HR66" i="1"/>
  <c r="HQ66" i="1"/>
  <c r="HP66" i="1"/>
  <c r="HO66" i="1"/>
  <c r="HN66" i="1"/>
  <c r="HM66" i="1"/>
  <c r="HL66" i="1"/>
  <c r="HK66" i="1"/>
  <c r="HJ66" i="1"/>
  <c r="HI66" i="1"/>
  <c r="HH66" i="1"/>
  <c r="HG66" i="1"/>
  <c r="HF66" i="1"/>
  <c r="HE66" i="1"/>
  <c r="HD66" i="1"/>
  <c r="HC66" i="1"/>
  <c r="HB66" i="1"/>
  <c r="HA66" i="1"/>
  <c r="GZ66" i="1"/>
  <c r="GY66" i="1"/>
  <c r="GX66" i="1"/>
  <c r="GW66" i="1"/>
  <c r="GV66" i="1"/>
  <c r="GU66" i="1"/>
  <c r="GT66" i="1"/>
  <c r="GS66" i="1"/>
  <c r="GR66" i="1"/>
  <c r="GQ66" i="1"/>
  <c r="GP66" i="1"/>
  <c r="GO66" i="1"/>
  <c r="GN66" i="1"/>
  <c r="GM66" i="1"/>
  <c r="GL66" i="1"/>
  <c r="GK66" i="1"/>
  <c r="GJ66" i="1"/>
  <c r="GI66" i="1"/>
  <c r="GH66" i="1"/>
  <c r="GG66" i="1"/>
  <c r="GF66" i="1"/>
  <c r="GE66" i="1"/>
  <c r="GD66" i="1"/>
  <c r="GC66" i="1"/>
  <c r="GB66" i="1"/>
  <c r="GA66" i="1"/>
  <c r="FZ66" i="1"/>
  <c r="FY66" i="1"/>
  <c r="FX66" i="1"/>
  <c r="FW66" i="1"/>
  <c r="FV66" i="1"/>
  <c r="FU66" i="1"/>
  <c r="FT66" i="1"/>
  <c r="FS66" i="1"/>
  <c r="FR66" i="1"/>
  <c r="FQ66" i="1"/>
  <c r="FP66" i="1"/>
  <c r="FO66" i="1"/>
  <c r="FN66" i="1"/>
  <c r="FM66" i="1"/>
  <c r="FL66" i="1"/>
  <c r="FK66" i="1"/>
  <c r="FJ66" i="1"/>
  <c r="FI66" i="1"/>
  <c r="FH66" i="1"/>
  <c r="FG66" i="1"/>
  <c r="FF66" i="1"/>
  <c r="FE66" i="1"/>
  <c r="FD66" i="1"/>
  <c r="FC66" i="1"/>
  <c r="FB66" i="1"/>
  <c r="FA66" i="1"/>
  <c r="EZ66" i="1"/>
  <c r="EY66" i="1"/>
  <c r="EX66" i="1"/>
  <c r="EW66" i="1"/>
  <c r="EV66" i="1"/>
  <c r="EU66" i="1"/>
  <c r="ET66" i="1"/>
  <c r="ES66" i="1"/>
  <c r="ER66" i="1"/>
  <c r="EQ66" i="1"/>
  <c r="EP66" i="1"/>
  <c r="EO66" i="1"/>
  <c r="EN66" i="1"/>
  <c r="EM66" i="1"/>
  <c r="EL66" i="1"/>
  <c r="EK66" i="1"/>
  <c r="EJ66" i="1"/>
  <c r="EI66" i="1"/>
  <c r="EH66" i="1"/>
  <c r="EG66" i="1"/>
  <c r="EF66" i="1"/>
  <c r="EE66" i="1"/>
  <c r="ED66" i="1"/>
  <c r="EC66" i="1"/>
  <c r="EB66" i="1"/>
  <c r="EA66" i="1"/>
  <c r="DZ66" i="1"/>
  <c r="DY66" i="1"/>
  <c r="DX66" i="1"/>
  <c r="DW66" i="1"/>
  <c r="DV66" i="1"/>
  <c r="DU66" i="1"/>
  <c r="DT66" i="1"/>
  <c r="DS66" i="1"/>
  <c r="DR66" i="1"/>
  <c r="DQ66" i="1"/>
  <c r="DP66" i="1"/>
  <c r="DO66" i="1"/>
  <c r="DN66" i="1"/>
  <c r="DM66" i="1"/>
  <c r="DL66" i="1"/>
  <c r="DK66" i="1"/>
  <c r="DJ66" i="1"/>
  <c r="DI66" i="1"/>
  <c r="DH66" i="1"/>
  <c r="DG66" i="1"/>
  <c r="DF66" i="1"/>
  <c r="DE66" i="1"/>
  <c r="DD66" i="1"/>
  <c r="DC66" i="1"/>
  <c r="DB66" i="1"/>
  <c r="DA66" i="1"/>
  <c r="CZ66" i="1"/>
  <c r="CY66" i="1"/>
  <c r="CX66" i="1"/>
  <c r="CW66" i="1"/>
  <c r="CV66" i="1"/>
  <c r="CU66" i="1"/>
  <c r="CT66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B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O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AFB65" i="1"/>
  <c r="AFA65" i="1"/>
  <c r="AEZ65" i="1"/>
  <c r="AEY65" i="1"/>
  <c r="AEX65" i="1"/>
  <c r="AEW65" i="1"/>
  <c r="AEV65" i="1"/>
  <c r="AEU65" i="1"/>
  <c r="AET65" i="1"/>
  <c r="AES65" i="1"/>
  <c r="AER65" i="1"/>
  <c r="AEQ65" i="1"/>
  <c r="AEP65" i="1"/>
  <c r="AEO65" i="1"/>
  <c r="AEN65" i="1"/>
  <c r="AEM65" i="1"/>
  <c r="AEL65" i="1"/>
  <c r="AEK65" i="1"/>
  <c r="AEJ65" i="1"/>
  <c r="AEI65" i="1"/>
  <c r="AEH65" i="1"/>
  <c r="AEG65" i="1"/>
  <c r="AEF65" i="1"/>
  <c r="AEE65" i="1"/>
  <c r="AED65" i="1"/>
  <c r="AEC65" i="1"/>
  <c r="AEB65" i="1"/>
  <c r="AEA65" i="1"/>
  <c r="ADZ65" i="1"/>
  <c r="ADY65" i="1"/>
  <c r="ADX65" i="1"/>
  <c r="ADW65" i="1"/>
  <c r="ADV65" i="1"/>
  <c r="ADU65" i="1"/>
  <c r="ADT65" i="1"/>
  <c r="ADS65" i="1"/>
  <c r="ADR65" i="1"/>
  <c r="ADQ65" i="1"/>
  <c r="ADP65" i="1"/>
  <c r="ADO65" i="1"/>
  <c r="ADN65" i="1"/>
  <c r="ADM65" i="1"/>
  <c r="ADL65" i="1"/>
  <c r="ADK65" i="1"/>
  <c r="ADJ65" i="1"/>
  <c r="ADI65" i="1"/>
  <c r="ADH65" i="1"/>
  <c r="ADG65" i="1"/>
  <c r="ADF65" i="1"/>
  <c r="ADE65" i="1"/>
  <c r="ADD65" i="1"/>
  <c r="ADC65" i="1"/>
  <c r="ADB65" i="1"/>
  <c r="ADA65" i="1"/>
  <c r="ACZ65" i="1"/>
  <c r="ACY65" i="1"/>
  <c r="ACX65" i="1"/>
  <c r="ACW65" i="1"/>
  <c r="ACV65" i="1"/>
  <c r="ACU65" i="1"/>
  <c r="ACT65" i="1"/>
  <c r="ACS65" i="1"/>
  <c r="ACR65" i="1"/>
  <c r="ACQ65" i="1"/>
  <c r="ACP65" i="1"/>
  <c r="ACO65" i="1"/>
  <c r="ACN65" i="1"/>
  <c r="ACM65" i="1"/>
  <c r="ACL65" i="1"/>
  <c r="ACK65" i="1"/>
  <c r="ACJ65" i="1"/>
  <c r="ACI65" i="1"/>
  <c r="ACH65" i="1"/>
  <c r="ACG65" i="1"/>
  <c r="ACF65" i="1"/>
  <c r="ACE65" i="1"/>
  <c r="ACD65" i="1"/>
  <c r="ACC65" i="1"/>
  <c r="ACB65" i="1"/>
  <c r="ACA65" i="1"/>
  <c r="ABZ65" i="1"/>
  <c r="ABY65" i="1"/>
  <c r="ABX65" i="1"/>
  <c r="ABW65" i="1"/>
  <c r="ABV65" i="1"/>
  <c r="ABU65" i="1"/>
  <c r="ABT65" i="1"/>
  <c r="ABS65" i="1"/>
  <c r="ABR65" i="1"/>
  <c r="ABQ65" i="1"/>
  <c r="ABP65" i="1"/>
  <c r="ABO65" i="1"/>
  <c r="ABN65" i="1"/>
  <c r="ABM65" i="1"/>
  <c r="ABL65" i="1"/>
  <c r="ABK65" i="1"/>
  <c r="ABJ65" i="1"/>
  <c r="ABI65" i="1"/>
  <c r="ABH65" i="1"/>
  <c r="ABG65" i="1"/>
  <c r="ABF65" i="1"/>
  <c r="ABE65" i="1"/>
  <c r="ABD65" i="1"/>
  <c r="ABC65" i="1"/>
  <c r="ABB65" i="1"/>
  <c r="ABA65" i="1"/>
  <c r="AAZ65" i="1"/>
  <c r="AAY65" i="1"/>
  <c r="AAX65" i="1"/>
  <c r="AAW65" i="1"/>
  <c r="AAV65" i="1"/>
  <c r="AAU65" i="1"/>
  <c r="AAT65" i="1"/>
  <c r="AAS65" i="1"/>
  <c r="AAR65" i="1"/>
  <c r="AAQ65" i="1"/>
  <c r="AAP65" i="1"/>
  <c r="AAO65" i="1"/>
  <c r="AAN65" i="1"/>
  <c r="AAM65" i="1"/>
  <c r="AAL65" i="1"/>
  <c r="AAK65" i="1"/>
  <c r="AAJ65" i="1"/>
  <c r="AAI65" i="1"/>
  <c r="AAH65" i="1"/>
  <c r="AAG65" i="1"/>
  <c r="AAF65" i="1"/>
  <c r="AAE65" i="1"/>
  <c r="AAD65" i="1"/>
  <c r="AAC65" i="1"/>
  <c r="AAB65" i="1"/>
  <c r="AAA65" i="1"/>
  <c r="ZZ65" i="1"/>
  <c r="ZY65" i="1"/>
  <c r="ZX65" i="1"/>
  <c r="ZW65" i="1"/>
  <c r="ZV65" i="1"/>
  <c r="ZU65" i="1"/>
  <c r="ZT65" i="1"/>
  <c r="ZS65" i="1"/>
  <c r="ZR65" i="1"/>
  <c r="ZQ65" i="1"/>
  <c r="ZP65" i="1"/>
  <c r="ZO65" i="1"/>
  <c r="ZN65" i="1"/>
  <c r="ZM65" i="1"/>
  <c r="ZL65" i="1"/>
  <c r="ZK65" i="1"/>
  <c r="ZJ65" i="1"/>
  <c r="ZI65" i="1"/>
  <c r="ZH65" i="1"/>
  <c r="ZG65" i="1"/>
  <c r="ZF65" i="1"/>
  <c r="ZE65" i="1"/>
  <c r="ZD65" i="1"/>
  <c r="ZC65" i="1"/>
  <c r="ZB65" i="1"/>
  <c r="ZA65" i="1"/>
  <c r="YZ65" i="1"/>
  <c r="YY65" i="1"/>
  <c r="YX65" i="1"/>
  <c r="YW65" i="1"/>
  <c r="YV65" i="1"/>
  <c r="YU65" i="1"/>
  <c r="YT65" i="1"/>
  <c r="YS65" i="1"/>
  <c r="YR65" i="1"/>
  <c r="YQ65" i="1"/>
  <c r="YP65" i="1"/>
  <c r="YO65" i="1"/>
  <c r="YN65" i="1"/>
  <c r="YM65" i="1"/>
  <c r="YL65" i="1"/>
  <c r="YK65" i="1"/>
  <c r="YJ65" i="1"/>
  <c r="YI65" i="1"/>
  <c r="YH65" i="1"/>
  <c r="YG65" i="1"/>
  <c r="YF65" i="1"/>
  <c r="YE65" i="1"/>
  <c r="YD65" i="1"/>
  <c r="YC65" i="1"/>
  <c r="YB65" i="1"/>
  <c r="YA65" i="1"/>
  <c r="XZ65" i="1"/>
  <c r="XY65" i="1"/>
  <c r="XX65" i="1"/>
  <c r="XW65" i="1"/>
  <c r="XV65" i="1"/>
  <c r="XU65" i="1"/>
  <c r="XT65" i="1"/>
  <c r="XS65" i="1"/>
  <c r="XR65" i="1"/>
  <c r="XQ65" i="1"/>
  <c r="XP65" i="1"/>
  <c r="XO65" i="1"/>
  <c r="XN65" i="1"/>
  <c r="XM65" i="1"/>
  <c r="XL65" i="1"/>
  <c r="XK65" i="1"/>
  <c r="XJ65" i="1"/>
  <c r="XI65" i="1"/>
  <c r="XH65" i="1"/>
  <c r="XG65" i="1"/>
  <c r="XF65" i="1"/>
  <c r="XE65" i="1"/>
  <c r="XD65" i="1"/>
  <c r="XC65" i="1"/>
  <c r="XB65" i="1"/>
  <c r="XA65" i="1"/>
  <c r="WZ65" i="1"/>
  <c r="WY65" i="1"/>
  <c r="WX65" i="1"/>
  <c r="WW65" i="1"/>
  <c r="WV65" i="1"/>
  <c r="WU65" i="1"/>
  <c r="WT65" i="1"/>
  <c r="WS65" i="1"/>
  <c r="WR65" i="1"/>
  <c r="WQ65" i="1"/>
  <c r="WP65" i="1"/>
  <c r="WO65" i="1"/>
  <c r="WN65" i="1"/>
  <c r="WM65" i="1"/>
  <c r="WL65" i="1"/>
  <c r="WK65" i="1"/>
  <c r="WJ65" i="1"/>
  <c r="WI65" i="1"/>
  <c r="WH65" i="1"/>
  <c r="WG65" i="1"/>
  <c r="WF65" i="1"/>
  <c r="WE65" i="1"/>
  <c r="WD65" i="1"/>
  <c r="WC65" i="1"/>
  <c r="WB65" i="1"/>
  <c r="WA65" i="1"/>
  <c r="VZ65" i="1"/>
  <c r="VY65" i="1"/>
  <c r="VX65" i="1"/>
  <c r="VW65" i="1"/>
  <c r="VV65" i="1"/>
  <c r="VU65" i="1"/>
  <c r="VT65" i="1"/>
  <c r="VS65" i="1"/>
  <c r="VR65" i="1"/>
  <c r="VQ65" i="1"/>
  <c r="VP65" i="1"/>
  <c r="VO65" i="1"/>
  <c r="VN65" i="1"/>
  <c r="VM65" i="1"/>
  <c r="VL65" i="1"/>
  <c r="VK65" i="1"/>
  <c r="VJ65" i="1"/>
  <c r="VI65" i="1"/>
  <c r="VH65" i="1"/>
  <c r="VG65" i="1"/>
  <c r="VF65" i="1"/>
  <c r="VE65" i="1"/>
  <c r="VD65" i="1"/>
  <c r="VC65" i="1"/>
  <c r="VB65" i="1"/>
  <c r="VA65" i="1"/>
  <c r="UZ65" i="1"/>
  <c r="UY65" i="1"/>
  <c r="UX65" i="1"/>
  <c r="UW65" i="1"/>
  <c r="UV65" i="1"/>
  <c r="UU65" i="1"/>
  <c r="UT65" i="1"/>
  <c r="US65" i="1"/>
  <c r="UR65" i="1"/>
  <c r="UQ65" i="1"/>
  <c r="UP65" i="1"/>
  <c r="UO65" i="1"/>
  <c r="UN65" i="1"/>
  <c r="UM65" i="1"/>
  <c r="UL65" i="1"/>
  <c r="UK65" i="1"/>
  <c r="UJ65" i="1"/>
  <c r="UI65" i="1"/>
  <c r="UH65" i="1"/>
  <c r="UG65" i="1"/>
  <c r="UF65" i="1"/>
  <c r="UE65" i="1"/>
  <c r="UD65" i="1"/>
  <c r="UC65" i="1"/>
  <c r="UB65" i="1"/>
  <c r="UA65" i="1"/>
  <c r="TZ65" i="1"/>
  <c r="TY65" i="1"/>
  <c r="TX65" i="1"/>
  <c r="TW65" i="1"/>
  <c r="TV65" i="1"/>
  <c r="TU65" i="1"/>
  <c r="TT65" i="1"/>
  <c r="TS65" i="1"/>
  <c r="TR65" i="1"/>
  <c r="TQ65" i="1"/>
  <c r="TP65" i="1"/>
  <c r="TO65" i="1"/>
  <c r="TN65" i="1"/>
  <c r="TM65" i="1"/>
  <c r="TL65" i="1"/>
  <c r="TK65" i="1"/>
  <c r="TJ65" i="1"/>
  <c r="TI65" i="1"/>
  <c r="TH65" i="1"/>
  <c r="TG65" i="1"/>
  <c r="TF65" i="1"/>
  <c r="TE65" i="1"/>
  <c r="TD65" i="1"/>
  <c r="TC65" i="1"/>
  <c r="TB65" i="1"/>
  <c r="TA65" i="1"/>
  <c r="SZ65" i="1"/>
  <c r="SY65" i="1"/>
  <c r="SX65" i="1"/>
  <c r="SW65" i="1"/>
  <c r="SV65" i="1"/>
  <c r="SU65" i="1"/>
  <c r="ST65" i="1"/>
  <c r="SS65" i="1"/>
  <c r="SR65" i="1"/>
  <c r="SQ65" i="1"/>
  <c r="SP65" i="1"/>
  <c r="SO65" i="1"/>
  <c r="SN65" i="1"/>
  <c r="SM65" i="1"/>
  <c r="SL65" i="1"/>
  <c r="SK65" i="1"/>
  <c r="SJ65" i="1"/>
  <c r="SI65" i="1"/>
  <c r="SH65" i="1"/>
  <c r="SG65" i="1"/>
  <c r="SF65" i="1"/>
  <c r="SE65" i="1"/>
  <c r="SD65" i="1"/>
  <c r="SC65" i="1"/>
  <c r="SB65" i="1"/>
  <c r="SA65" i="1"/>
  <c r="RZ65" i="1"/>
  <c r="RY65" i="1"/>
  <c r="RX65" i="1"/>
  <c r="RW65" i="1"/>
  <c r="RV65" i="1"/>
  <c r="RU65" i="1"/>
  <c r="RT65" i="1"/>
  <c r="RS65" i="1"/>
  <c r="RR65" i="1"/>
  <c r="RQ65" i="1"/>
  <c r="RP65" i="1"/>
  <c r="RO65" i="1"/>
  <c r="RN65" i="1"/>
  <c r="RM65" i="1"/>
  <c r="RL65" i="1"/>
  <c r="RK65" i="1"/>
  <c r="RJ65" i="1"/>
  <c r="RI65" i="1"/>
  <c r="RH65" i="1"/>
  <c r="RG65" i="1"/>
  <c r="RF65" i="1"/>
  <c r="RE65" i="1"/>
  <c r="RD65" i="1"/>
  <c r="RC65" i="1"/>
  <c r="RB65" i="1"/>
  <c r="RA65" i="1"/>
  <c r="QZ65" i="1"/>
  <c r="QY65" i="1"/>
  <c r="QX65" i="1"/>
  <c r="QW65" i="1"/>
  <c r="QV65" i="1"/>
  <c r="QU65" i="1"/>
  <c r="QT65" i="1"/>
  <c r="QS65" i="1"/>
  <c r="QR65" i="1"/>
  <c r="QQ65" i="1"/>
  <c r="QP65" i="1"/>
  <c r="QO65" i="1"/>
  <c r="QN65" i="1"/>
  <c r="QM65" i="1"/>
  <c r="QL65" i="1"/>
  <c r="QK65" i="1"/>
  <c r="QJ65" i="1"/>
  <c r="QI65" i="1"/>
  <c r="QH65" i="1"/>
  <c r="QG65" i="1"/>
  <c r="QF65" i="1"/>
  <c r="QE65" i="1"/>
  <c r="QD65" i="1"/>
  <c r="QC65" i="1"/>
  <c r="QB65" i="1"/>
  <c r="QA65" i="1"/>
  <c r="PZ65" i="1"/>
  <c r="PY65" i="1"/>
  <c r="PX65" i="1"/>
  <c r="PW65" i="1"/>
  <c r="PV65" i="1"/>
  <c r="PU65" i="1"/>
  <c r="PT65" i="1"/>
  <c r="PS65" i="1"/>
  <c r="PR65" i="1"/>
  <c r="PQ65" i="1"/>
  <c r="PP65" i="1"/>
  <c r="PO65" i="1"/>
  <c r="PN65" i="1"/>
  <c r="PM65" i="1"/>
  <c r="PL65" i="1"/>
  <c r="PK65" i="1"/>
  <c r="PJ65" i="1"/>
  <c r="PI65" i="1"/>
  <c r="PH65" i="1"/>
  <c r="PG65" i="1"/>
  <c r="PF65" i="1"/>
  <c r="PE65" i="1"/>
  <c r="PD65" i="1"/>
  <c r="PC65" i="1"/>
  <c r="PB65" i="1"/>
  <c r="PA65" i="1"/>
  <c r="OZ65" i="1"/>
  <c r="OY65" i="1"/>
  <c r="OX65" i="1"/>
  <c r="OW65" i="1"/>
  <c r="OV65" i="1"/>
  <c r="OU65" i="1"/>
  <c r="OT65" i="1"/>
  <c r="OS65" i="1"/>
  <c r="OR65" i="1"/>
  <c r="OQ65" i="1"/>
  <c r="OP65" i="1"/>
  <c r="OO65" i="1"/>
  <c r="ON65" i="1"/>
  <c r="OM65" i="1"/>
  <c r="OL65" i="1"/>
  <c r="OK65" i="1"/>
  <c r="OJ65" i="1"/>
  <c r="OI65" i="1"/>
  <c r="OH65" i="1"/>
  <c r="OG65" i="1"/>
  <c r="OF65" i="1"/>
  <c r="OE65" i="1"/>
  <c r="OD65" i="1"/>
  <c r="OC65" i="1"/>
  <c r="OB65" i="1"/>
  <c r="OA65" i="1"/>
  <c r="NZ65" i="1"/>
  <c r="NY65" i="1"/>
  <c r="NX65" i="1"/>
  <c r="NW65" i="1"/>
  <c r="NV65" i="1"/>
  <c r="NU65" i="1"/>
  <c r="NT65" i="1"/>
  <c r="NS65" i="1"/>
  <c r="NR65" i="1"/>
  <c r="NQ65" i="1"/>
  <c r="NP65" i="1"/>
  <c r="NO65" i="1"/>
  <c r="NN65" i="1"/>
  <c r="NM65" i="1"/>
  <c r="NL65" i="1"/>
  <c r="NK65" i="1"/>
  <c r="NJ65" i="1"/>
  <c r="NI65" i="1"/>
  <c r="NH65" i="1"/>
  <c r="NG65" i="1"/>
  <c r="NF65" i="1"/>
  <c r="NE65" i="1"/>
  <c r="ND65" i="1"/>
  <c r="NC65" i="1"/>
  <c r="NB65" i="1"/>
  <c r="NA65" i="1"/>
  <c r="MZ65" i="1"/>
  <c r="MY65" i="1"/>
  <c r="MX65" i="1"/>
  <c r="MW65" i="1"/>
  <c r="MV65" i="1"/>
  <c r="MU65" i="1"/>
  <c r="MT65" i="1"/>
  <c r="MS65" i="1"/>
  <c r="MR65" i="1"/>
  <c r="MQ65" i="1"/>
  <c r="MP65" i="1"/>
  <c r="MO65" i="1"/>
  <c r="MN65" i="1"/>
  <c r="MM65" i="1"/>
  <c r="ML65" i="1"/>
  <c r="MK65" i="1"/>
  <c r="MJ65" i="1"/>
  <c r="MI65" i="1"/>
  <c r="MH65" i="1"/>
  <c r="MG65" i="1"/>
  <c r="MF65" i="1"/>
  <c r="ME65" i="1"/>
  <c r="MD65" i="1"/>
  <c r="MC65" i="1"/>
  <c r="MB65" i="1"/>
  <c r="MA65" i="1"/>
  <c r="LZ65" i="1"/>
  <c r="LY65" i="1"/>
  <c r="LX65" i="1"/>
  <c r="LW65" i="1"/>
  <c r="LV65" i="1"/>
  <c r="LU65" i="1"/>
  <c r="LT65" i="1"/>
  <c r="LS65" i="1"/>
  <c r="LR65" i="1"/>
  <c r="LQ65" i="1"/>
  <c r="LP65" i="1"/>
  <c r="LO65" i="1"/>
  <c r="LN65" i="1"/>
  <c r="LM65" i="1"/>
  <c r="LL65" i="1"/>
  <c r="LK65" i="1"/>
  <c r="LJ65" i="1"/>
  <c r="LI65" i="1"/>
  <c r="LH65" i="1"/>
  <c r="LG65" i="1"/>
  <c r="LF65" i="1"/>
  <c r="LE65" i="1"/>
  <c r="LD65" i="1"/>
  <c r="LC65" i="1"/>
  <c r="LB65" i="1"/>
  <c r="LA65" i="1"/>
  <c r="KZ65" i="1"/>
  <c r="KY65" i="1"/>
  <c r="KX65" i="1"/>
  <c r="KW65" i="1"/>
  <c r="KV65" i="1"/>
  <c r="KU65" i="1"/>
  <c r="KT65" i="1"/>
  <c r="KS65" i="1"/>
  <c r="KR65" i="1"/>
  <c r="KQ65" i="1"/>
  <c r="KP65" i="1"/>
  <c r="KO65" i="1"/>
  <c r="KN65" i="1"/>
  <c r="KM65" i="1"/>
  <c r="KL65" i="1"/>
  <c r="KK65" i="1"/>
  <c r="KJ65" i="1"/>
  <c r="KI65" i="1"/>
  <c r="KH65" i="1"/>
  <c r="KG65" i="1"/>
  <c r="KF65" i="1"/>
  <c r="KE65" i="1"/>
  <c r="KD65" i="1"/>
  <c r="KC65" i="1"/>
  <c r="KB65" i="1"/>
  <c r="KA65" i="1"/>
  <c r="JZ65" i="1"/>
  <c r="JY65" i="1"/>
  <c r="JX65" i="1"/>
  <c r="JW65" i="1"/>
  <c r="JV65" i="1"/>
  <c r="JU65" i="1"/>
  <c r="JT65" i="1"/>
  <c r="JS65" i="1"/>
  <c r="JR65" i="1"/>
  <c r="JQ65" i="1"/>
  <c r="JP65" i="1"/>
  <c r="JO65" i="1"/>
  <c r="JN65" i="1"/>
  <c r="JM65" i="1"/>
  <c r="JL65" i="1"/>
  <c r="JK65" i="1"/>
  <c r="JJ65" i="1"/>
  <c r="JI65" i="1"/>
  <c r="JH65" i="1"/>
  <c r="JG65" i="1"/>
  <c r="JF65" i="1"/>
  <c r="JE65" i="1"/>
  <c r="JD65" i="1"/>
  <c r="JC65" i="1"/>
  <c r="JB65" i="1"/>
  <c r="JA65" i="1"/>
  <c r="IZ65" i="1"/>
  <c r="IY65" i="1"/>
  <c r="IX65" i="1"/>
  <c r="IW65" i="1"/>
  <c r="IV65" i="1"/>
  <c r="IU65" i="1"/>
  <c r="IT65" i="1"/>
  <c r="IS65" i="1"/>
  <c r="IR65" i="1"/>
  <c r="IQ65" i="1"/>
  <c r="IP65" i="1"/>
  <c r="IO65" i="1"/>
  <c r="IN65" i="1"/>
  <c r="IM65" i="1"/>
  <c r="IL65" i="1"/>
  <c r="IK65" i="1"/>
  <c r="IJ65" i="1"/>
  <c r="II65" i="1"/>
  <c r="IH65" i="1"/>
  <c r="IG65" i="1"/>
  <c r="IF65" i="1"/>
  <c r="IE65" i="1"/>
  <c r="ID65" i="1"/>
  <c r="IC65" i="1"/>
  <c r="IB65" i="1"/>
  <c r="IA65" i="1"/>
  <c r="HZ65" i="1"/>
  <c r="HY65" i="1"/>
  <c r="HX65" i="1"/>
  <c r="HW65" i="1"/>
  <c r="HV65" i="1"/>
  <c r="HU65" i="1"/>
  <c r="HT65" i="1"/>
  <c r="HS65" i="1"/>
  <c r="HR65" i="1"/>
  <c r="HQ65" i="1"/>
  <c r="HP65" i="1"/>
  <c r="HO65" i="1"/>
  <c r="HN65" i="1"/>
  <c r="HM65" i="1"/>
  <c r="HL65" i="1"/>
  <c r="HK65" i="1"/>
  <c r="HJ65" i="1"/>
  <c r="HI65" i="1"/>
  <c r="HH65" i="1"/>
  <c r="HG65" i="1"/>
  <c r="HF65" i="1"/>
  <c r="HE65" i="1"/>
  <c r="HD65" i="1"/>
  <c r="HC65" i="1"/>
  <c r="HB65" i="1"/>
  <c r="HA65" i="1"/>
  <c r="GZ65" i="1"/>
  <c r="GY65" i="1"/>
  <c r="GX65" i="1"/>
  <c r="GW65" i="1"/>
  <c r="GV65" i="1"/>
  <c r="GU65" i="1"/>
  <c r="GT65" i="1"/>
  <c r="GS65" i="1"/>
  <c r="GR65" i="1"/>
  <c r="GQ65" i="1"/>
  <c r="GP65" i="1"/>
  <c r="GO65" i="1"/>
  <c r="GN65" i="1"/>
  <c r="GM65" i="1"/>
  <c r="GL65" i="1"/>
  <c r="GK65" i="1"/>
  <c r="GJ65" i="1"/>
  <c r="GI65" i="1"/>
  <c r="GH65" i="1"/>
  <c r="GG65" i="1"/>
  <c r="GF65" i="1"/>
  <c r="GE65" i="1"/>
  <c r="GD65" i="1"/>
  <c r="GC65" i="1"/>
  <c r="GB65" i="1"/>
  <c r="GA65" i="1"/>
  <c r="FZ65" i="1"/>
  <c r="FY65" i="1"/>
  <c r="FX65" i="1"/>
  <c r="FW65" i="1"/>
  <c r="FV65" i="1"/>
  <c r="FU65" i="1"/>
  <c r="FT65" i="1"/>
  <c r="FS65" i="1"/>
  <c r="FR65" i="1"/>
  <c r="FQ65" i="1"/>
  <c r="FP65" i="1"/>
  <c r="FO65" i="1"/>
  <c r="FN65" i="1"/>
  <c r="FM65" i="1"/>
  <c r="FL65" i="1"/>
  <c r="FK65" i="1"/>
  <c r="FJ65" i="1"/>
  <c r="FI65" i="1"/>
  <c r="FH65" i="1"/>
  <c r="FG65" i="1"/>
  <c r="FF65" i="1"/>
  <c r="FE65" i="1"/>
  <c r="FD65" i="1"/>
  <c r="FC65" i="1"/>
  <c r="FB65" i="1"/>
  <c r="FA65" i="1"/>
  <c r="EZ65" i="1"/>
  <c r="EY65" i="1"/>
  <c r="EX65" i="1"/>
  <c r="EW65" i="1"/>
  <c r="EV65" i="1"/>
  <c r="EU65" i="1"/>
  <c r="ET65" i="1"/>
  <c r="ES65" i="1"/>
  <c r="ER65" i="1"/>
  <c r="EQ65" i="1"/>
  <c r="EP65" i="1"/>
  <c r="EO65" i="1"/>
  <c r="EN65" i="1"/>
  <c r="EM65" i="1"/>
  <c r="EL65" i="1"/>
  <c r="EK65" i="1"/>
  <c r="EJ65" i="1"/>
  <c r="EI65" i="1"/>
  <c r="EH65" i="1"/>
  <c r="EG65" i="1"/>
  <c r="EF65" i="1"/>
  <c r="EE65" i="1"/>
  <c r="ED65" i="1"/>
  <c r="EC65" i="1"/>
  <c r="EB65" i="1"/>
  <c r="EA65" i="1"/>
  <c r="DZ65" i="1"/>
  <c r="DY65" i="1"/>
  <c r="DX65" i="1"/>
  <c r="DW65" i="1"/>
  <c r="DV65" i="1"/>
  <c r="DU65" i="1"/>
  <c r="DT65" i="1"/>
  <c r="DS65" i="1"/>
  <c r="DR65" i="1"/>
  <c r="DQ65" i="1"/>
  <c r="DP65" i="1"/>
  <c r="DO65" i="1"/>
  <c r="DN65" i="1"/>
  <c r="DM65" i="1"/>
  <c r="DL65" i="1"/>
  <c r="DK65" i="1"/>
  <c r="DJ65" i="1"/>
  <c r="DI65" i="1"/>
  <c r="DH65" i="1"/>
  <c r="DG65" i="1"/>
  <c r="DF65" i="1"/>
  <c r="DE65" i="1"/>
  <c r="DD65" i="1"/>
  <c r="DC65" i="1"/>
  <c r="DB65" i="1"/>
  <c r="DA65" i="1"/>
  <c r="CZ65" i="1"/>
  <c r="CY65" i="1"/>
  <c r="CX65" i="1"/>
  <c r="CW65" i="1"/>
  <c r="CV65" i="1"/>
  <c r="CU65" i="1"/>
  <c r="CT65" i="1"/>
  <c r="CS65" i="1"/>
  <c r="CR65" i="1"/>
  <c r="CQ65" i="1"/>
  <c r="CP65" i="1"/>
  <c r="CO65" i="1"/>
  <c r="CN65" i="1"/>
  <c r="CM65" i="1"/>
  <c r="CL65" i="1"/>
  <c r="CK65" i="1"/>
  <c r="CJ65" i="1"/>
  <c r="CI65" i="1"/>
  <c r="CH65" i="1"/>
  <c r="CG65" i="1"/>
  <c r="CF65" i="1"/>
  <c r="CE65" i="1"/>
  <c r="CD65" i="1"/>
  <c r="CC65" i="1"/>
  <c r="CB65" i="1"/>
  <c r="CA65" i="1"/>
  <c r="BZ65" i="1"/>
  <c r="BY65" i="1"/>
  <c r="BX65" i="1"/>
  <c r="BW65" i="1"/>
  <c r="BV65" i="1"/>
  <c r="BU65" i="1"/>
  <c r="BT65" i="1"/>
  <c r="BS65" i="1"/>
  <c r="BR65" i="1"/>
  <c r="BQ65" i="1"/>
  <c r="BP65" i="1"/>
  <c r="BO65" i="1"/>
  <c r="BN65" i="1"/>
  <c r="BM65" i="1"/>
  <c r="BL65" i="1"/>
  <c r="BK65" i="1"/>
  <c r="BJ65" i="1"/>
  <c r="BI65" i="1"/>
  <c r="BH65" i="1"/>
  <c r="BG65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AFB64" i="1"/>
  <c r="AFA64" i="1"/>
  <c r="AEZ64" i="1"/>
  <c r="AEY64" i="1"/>
  <c r="AEX64" i="1"/>
  <c r="AEW64" i="1"/>
  <c r="AEV64" i="1"/>
  <c r="AEU64" i="1"/>
  <c r="AET64" i="1"/>
  <c r="AES64" i="1"/>
  <c r="AER64" i="1"/>
  <c r="AEQ64" i="1"/>
  <c r="AEP64" i="1"/>
  <c r="AEO64" i="1"/>
  <c r="AEN64" i="1"/>
  <c r="AEM64" i="1"/>
  <c r="AEL64" i="1"/>
  <c r="AEK64" i="1"/>
  <c r="AEJ64" i="1"/>
  <c r="AEI64" i="1"/>
  <c r="AEH64" i="1"/>
  <c r="AEG64" i="1"/>
  <c r="AEF64" i="1"/>
  <c r="AEE64" i="1"/>
  <c r="AED64" i="1"/>
  <c r="AEC64" i="1"/>
  <c r="AEB64" i="1"/>
  <c r="AEA64" i="1"/>
  <c r="ADZ64" i="1"/>
  <c r="ADY64" i="1"/>
  <c r="ADX64" i="1"/>
  <c r="ADW64" i="1"/>
  <c r="ADV64" i="1"/>
  <c r="ADU64" i="1"/>
  <c r="ADT64" i="1"/>
  <c r="ADS64" i="1"/>
  <c r="ADR64" i="1"/>
  <c r="ADQ64" i="1"/>
  <c r="ADP64" i="1"/>
  <c r="ADO64" i="1"/>
  <c r="ADN64" i="1"/>
  <c r="ADM64" i="1"/>
  <c r="ADL64" i="1"/>
  <c r="ADK64" i="1"/>
  <c r="ADJ64" i="1"/>
  <c r="ADI64" i="1"/>
  <c r="ADH64" i="1"/>
  <c r="ADG64" i="1"/>
  <c r="ADF64" i="1"/>
  <c r="ADE64" i="1"/>
  <c r="ADD64" i="1"/>
  <c r="ADC64" i="1"/>
  <c r="ADB64" i="1"/>
  <c r="ADA64" i="1"/>
  <c r="ACZ64" i="1"/>
  <c r="ACY64" i="1"/>
  <c r="ACX64" i="1"/>
  <c r="ACW64" i="1"/>
  <c r="ACV64" i="1"/>
  <c r="ACU64" i="1"/>
  <c r="ACT64" i="1"/>
  <c r="ACS64" i="1"/>
  <c r="ACR64" i="1"/>
  <c r="ACQ64" i="1"/>
  <c r="ACP64" i="1"/>
  <c r="ACO64" i="1"/>
  <c r="ACN64" i="1"/>
  <c r="ACM64" i="1"/>
  <c r="ACL64" i="1"/>
  <c r="ACK64" i="1"/>
  <c r="ACJ64" i="1"/>
  <c r="ACI64" i="1"/>
  <c r="ACH64" i="1"/>
  <c r="ACG64" i="1"/>
  <c r="ACF64" i="1"/>
  <c r="ACE64" i="1"/>
  <c r="ACD64" i="1"/>
  <c r="ACC64" i="1"/>
  <c r="ACB64" i="1"/>
  <c r="ACA64" i="1"/>
  <c r="ABZ64" i="1"/>
  <c r="ABY64" i="1"/>
  <c r="ABX64" i="1"/>
  <c r="ABW64" i="1"/>
  <c r="ABV64" i="1"/>
  <c r="ABU64" i="1"/>
  <c r="ABT64" i="1"/>
  <c r="ABS64" i="1"/>
  <c r="ABR64" i="1"/>
  <c r="ABQ64" i="1"/>
  <c r="ABP64" i="1"/>
  <c r="ABO64" i="1"/>
  <c r="ABN64" i="1"/>
  <c r="ABM64" i="1"/>
  <c r="ABL64" i="1"/>
  <c r="ABK64" i="1"/>
  <c r="ABJ64" i="1"/>
  <c r="ABI64" i="1"/>
  <c r="ABH64" i="1"/>
  <c r="ABG64" i="1"/>
  <c r="ABF64" i="1"/>
  <c r="ABE64" i="1"/>
  <c r="ABD64" i="1"/>
  <c r="ABC64" i="1"/>
  <c r="ABB64" i="1"/>
  <c r="ABA64" i="1"/>
  <c r="AAZ64" i="1"/>
  <c r="AAY64" i="1"/>
  <c r="AAX64" i="1"/>
  <c r="AAW64" i="1"/>
  <c r="AAV64" i="1"/>
  <c r="AAU64" i="1"/>
  <c r="AAT64" i="1"/>
  <c r="AAS64" i="1"/>
  <c r="AAR64" i="1"/>
  <c r="AAQ64" i="1"/>
  <c r="AAP64" i="1"/>
  <c r="AAO64" i="1"/>
  <c r="AAN64" i="1"/>
  <c r="AAM64" i="1"/>
  <c r="AAL64" i="1"/>
  <c r="AAK64" i="1"/>
  <c r="AAJ64" i="1"/>
  <c r="AAI64" i="1"/>
  <c r="AAH64" i="1"/>
  <c r="AAG64" i="1"/>
  <c r="AAF64" i="1"/>
  <c r="AAE64" i="1"/>
  <c r="AAD64" i="1"/>
  <c r="AAC64" i="1"/>
  <c r="AAB64" i="1"/>
  <c r="AAA64" i="1"/>
  <c r="ZZ64" i="1"/>
  <c r="ZY64" i="1"/>
  <c r="ZX64" i="1"/>
  <c r="ZW64" i="1"/>
  <c r="ZV64" i="1"/>
  <c r="ZU64" i="1"/>
  <c r="ZT64" i="1"/>
  <c r="ZS64" i="1"/>
  <c r="ZR64" i="1"/>
  <c r="ZQ64" i="1"/>
  <c r="ZP64" i="1"/>
  <c r="ZO64" i="1"/>
  <c r="ZN64" i="1"/>
  <c r="ZM64" i="1"/>
  <c r="ZL64" i="1"/>
  <c r="ZK64" i="1"/>
  <c r="ZJ64" i="1"/>
  <c r="ZI64" i="1"/>
  <c r="ZH64" i="1"/>
  <c r="ZG64" i="1"/>
  <c r="ZF64" i="1"/>
  <c r="ZE64" i="1"/>
  <c r="ZD64" i="1"/>
  <c r="ZC64" i="1"/>
  <c r="ZB64" i="1"/>
  <c r="ZA64" i="1"/>
  <c r="YZ64" i="1"/>
  <c r="YY64" i="1"/>
  <c r="YX64" i="1"/>
  <c r="YW64" i="1"/>
  <c r="YV64" i="1"/>
  <c r="YU64" i="1"/>
  <c r="YT64" i="1"/>
  <c r="YS64" i="1"/>
  <c r="YR64" i="1"/>
  <c r="YQ64" i="1"/>
  <c r="YP64" i="1"/>
  <c r="YO64" i="1"/>
  <c r="YN64" i="1"/>
  <c r="YM64" i="1"/>
  <c r="YL64" i="1"/>
  <c r="YK64" i="1"/>
  <c r="YJ64" i="1"/>
  <c r="YI64" i="1"/>
  <c r="YH64" i="1"/>
  <c r="YG64" i="1"/>
  <c r="YF64" i="1"/>
  <c r="YE64" i="1"/>
  <c r="YD64" i="1"/>
  <c r="YC64" i="1"/>
  <c r="YB64" i="1"/>
  <c r="YA64" i="1"/>
  <c r="XZ64" i="1"/>
  <c r="XY64" i="1"/>
  <c r="XX64" i="1"/>
  <c r="XW64" i="1"/>
  <c r="XV64" i="1"/>
  <c r="XU64" i="1"/>
  <c r="XT64" i="1"/>
  <c r="XS64" i="1"/>
  <c r="XR64" i="1"/>
  <c r="XQ64" i="1"/>
  <c r="XP64" i="1"/>
  <c r="XO64" i="1"/>
  <c r="XN64" i="1"/>
  <c r="XM64" i="1"/>
  <c r="XL64" i="1"/>
  <c r="XK64" i="1"/>
  <c r="XJ64" i="1"/>
  <c r="XI64" i="1"/>
  <c r="XH64" i="1"/>
  <c r="XG64" i="1"/>
  <c r="XF64" i="1"/>
  <c r="XE64" i="1"/>
  <c r="XD64" i="1"/>
  <c r="XC64" i="1"/>
  <c r="XB64" i="1"/>
  <c r="XA64" i="1"/>
  <c r="WZ64" i="1"/>
  <c r="WY64" i="1"/>
  <c r="WX64" i="1"/>
  <c r="WW64" i="1"/>
  <c r="WV64" i="1"/>
  <c r="WU64" i="1"/>
  <c r="WT64" i="1"/>
  <c r="WS64" i="1"/>
  <c r="WR64" i="1"/>
  <c r="WQ64" i="1"/>
  <c r="WP64" i="1"/>
  <c r="WO64" i="1"/>
  <c r="WN64" i="1"/>
  <c r="WM64" i="1"/>
  <c r="WL64" i="1"/>
  <c r="WK64" i="1"/>
  <c r="WJ64" i="1"/>
  <c r="WI64" i="1"/>
  <c r="WH64" i="1"/>
  <c r="WG64" i="1"/>
  <c r="WF64" i="1"/>
  <c r="WE64" i="1"/>
  <c r="WD64" i="1"/>
  <c r="WC64" i="1"/>
  <c r="WB64" i="1"/>
  <c r="WA64" i="1"/>
  <c r="VZ64" i="1"/>
  <c r="VY64" i="1"/>
  <c r="VX64" i="1"/>
  <c r="VW64" i="1"/>
  <c r="VV64" i="1"/>
  <c r="VU64" i="1"/>
  <c r="VT64" i="1"/>
  <c r="VS64" i="1"/>
  <c r="VR64" i="1"/>
  <c r="VQ64" i="1"/>
  <c r="VP64" i="1"/>
  <c r="VO64" i="1"/>
  <c r="VN64" i="1"/>
  <c r="VM64" i="1"/>
  <c r="VL64" i="1"/>
  <c r="VK64" i="1"/>
  <c r="VJ64" i="1"/>
  <c r="VI64" i="1"/>
  <c r="VH64" i="1"/>
  <c r="VG64" i="1"/>
  <c r="VF64" i="1"/>
  <c r="VE64" i="1"/>
  <c r="VD64" i="1"/>
  <c r="VC64" i="1"/>
  <c r="VB64" i="1"/>
  <c r="VA64" i="1"/>
  <c r="UZ64" i="1"/>
  <c r="UY64" i="1"/>
  <c r="UX64" i="1"/>
  <c r="UW64" i="1"/>
  <c r="UV64" i="1"/>
  <c r="UU64" i="1"/>
  <c r="UT64" i="1"/>
  <c r="US64" i="1"/>
  <c r="UR64" i="1"/>
  <c r="UQ64" i="1"/>
  <c r="UP64" i="1"/>
  <c r="UO64" i="1"/>
  <c r="UN64" i="1"/>
  <c r="UM64" i="1"/>
  <c r="UL64" i="1"/>
  <c r="UK64" i="1"/>
  <c r="UJ64" i="1"/>
  <c r="UI64" i="1"/>
  <c r="UH64" i="1"/>
  <c r="UG64" i="1"/>
  <c r="UF64" i="1"/>
  <c r="UE64" i="1"/>
  <c r="UD64" i="1"/>
  <c r="UC64" i="1"/>
  <c r="UB64" i="1"/>
  <c r="UA64" i="1"/>
  <c r="TZ64" i="1"/>
  <c r="TY64" i="1"/>
  <c r="TX64" i="1"/>
  <c r="TW64" i="1"/>
  <c r="TV64" i="1"/>
  <c r="TU64" i="1"/>
  <c r="TT64" i="1"/>
  <c r="TS64" i="1"/>
  <c r="TR64" i="1"/>
  <c r="TQ64" i="1"/>
  <c r="TP64" i="1"/>
  <c r="TO64" i="1"/>
  <c r="TN64" i="1"/>
  <c r="TM64" i="1"/>
  <c r="TL64" i="1"/>
  <c r="TK64" i="1"/>
  <c r="TJ64" i="1"/>
  <c r="TI64" i="1"/>
  <c r="TH64" i="1"/>
  <c r="TG64" i="1"/>
  <c r="TF64" i="1"/>
  <c r="TE64" i="1"/>
  <c r="TD64" i="1"/>
  <c r="TC64" i="1"/>
  <c r="TB64" i="1"/>
  <c r="TA64" i="1"/>
  <c r="SZ64" i="1"/>
  <c r="SY64" i="1"/>
  <c r="SX64" i="1"/>
  <c r="SW64" i="1"/>
  <c r="SV64" i="1"/>
  <c r="SU64" i="1"/>
  <c r="ST64" i="1"/>
  <c r="SS64" i="1"/>
  <c r="SR64" i="1"/>
  <c r="SQ64" i="1"/>
  <c r="SP64" i="1"/>
  <c r="SO64" i="1"/>
  <c r="SN64" i="1"/>
  <c r="SM64" i="1"/>
  <c r="SL64" i="1"/>
  <c r="SK64" i="1"/>
  <c r="SJ64" i="1"/>
  <c r="SI64" i="1"/>
  <c r="SH64" i="1"/>
  <c r="SG64" i="1"/>
  <c r="SF64" i="1"/>
  <c r="SE64" i="1"/>
  <c r="SD64" i="1"/>
  <c r="SC64" i="1"/>
  <c r="SB64" i="1"/>
  <c r="SA64" i="1"/>
  <c r="RZ64" i="1"/>
  <c r="RY64" i="1"/>
  <c r="RX64" i="1"/>
  <c r="RW64" i="1"/>
  <c r="RV64" i="1"/>
  <c r="RU64" i="1"/>
  <c r="RT64" i="1"/>
  <c r="RS64" i="1"/>
  <c r="RR64" i="1"/>
  <c r="RQ64" i="1"/>
  <c r="RP64" i="1"/>
  <c r="RO64" i="1"/>
  <c r="RN64" i="1"/>
  <c r="RM64" i="1"/>
  <c r="RL64" i="1"/>
  <c r="RK64" i="1"/>
  <c r="RJ64" i="1"/>
  <c r="RI64" i="1"/>
  <c r="RH64" i="1"/>
  <c r="RG64" i="1"/>
  <c r="RF64" i="1"/>
  <c r="RE64" i="1"/>
  <c r="RD64" i="1"/>
  <c r="RC64" i="1"/>
  <c r="RB64" i="1"/>
  <c r="RA64" i="1"/>
  <c r="QZ64" i="1"/>
  <c r="QY64" i="1"/>
  <c r="QX64" i="1"/>
  <c r="QW64" i="1"/>
  <c r="QV64" i="1"/>
  <c r="QU64" i="1"/>
  <c r="QT64" i="1"/>
  <c r="QS64" i="1"/>
  <c r="QR64" i="1"/>
  <c r="QQ64" i="1"/>
  <c r="QP64" i="1"/>
  <c r="QO64" i="1"/>
  <c r="QN64" i="1"/>
  <c r="QM64" i="1"/>
  <c r="QL64" i="1"/>
  <c r="QK64" i="1"/>
  <c r="QJ64" i="1"/>
  <c r="QI64" i="1"/>
  <c r="QH64" i="1"/>
  <c r="QG64" i="1"/>
  <c r="QF64" i="1"/>
  <c r="QE64" i="1"/>
  <c r="QD64" i="1"/>
  <c r="QC64" i="1"/>
  <c r="QB64" i="1"/>
  <c r="QA64" i="1"/>
  <c r="PZ64" i="1"/>
  <c r="PY64" i="1"/>
  <c r="PX64" i="1"/>
  <c r="PW64" i="1"/>
  <c r="PV64" i="1"/>
  <c r="PU64" i="1"/>
  <c r="PT64" i="1"/>
  <c r="PS64" i="1"/>
  <c r="PR64" i="1"/>
  <c r="PQ64" i="1"/>
  <c r="PP64" i="1"/>
  <c r="PO64" i="1"/>
  <c r="PN64" i="1"/>
  <c r="PM64" i="1"/>
  <c r="PL64" i="1"/>
  <c r="PK64" i="1"/>
  <c r="PJ64" i="1"/>
  <c r="PI64" i="1"/>
  <c r="PH64" i="1"/>
  <c r="PG64" i="1"/>
  <c r="PF64" i="1"/>
  <c r="PE64" i="1"/>
  <c r="PD64" i="1"/>
  <c r="PC64" i="1"/>
  <c r="PB64" i="1"/>
  <c r="PA64" i="1"/>
  <c r="OZ64" i="1"/>
  <c r="OY64" i="1"/>
  <c r="OX64" i="1"/>
  <c r="OW64" i="1"/>
  <c r="OV64" i="1"/>
  <c r="OU64" i="1"/>
  <c r="OT64" i="1"/>
  <c r="OS64" i="1"/>
  <c r="OR64" i="1"/>
  <c r="OQ64" i="1"/>
  <c r="OP64" i="1"/>
  <c r="OO64" i="1"/>
  <c r="ON64" i="1"/>
  <c r="OM64" i="1"/>
  <c r="OL64" i="1"/>
  <c r="OK64" i="1"/>
  <c r="OJ64" i="1"/>
  <c r="OI64" i="1"/>
  <c r="OH64" i="1"/>
  <c r="OG64" i="1"/>
  <c r="OF64" i="1"/>
  <c r="OE64" i="1"/>
  <c r="OD64" i="1"/>
  <c r="OC64" i="1"/>
  <c r="OB64" i="1"/>
  <c r="OA64" i="1"/>
  <c r="NZ64" i="1"/>
  <c r="NY64" i="1"/>
  <c r="NX64" i="1"/>
  <c r="NW64" i="1"/>
  <c r="NV64" i="1"/>
  <c r="NU64" i="1"/>
  <c r="NT64" i="1"/>
  <c r="NS64" i="1"/>
  <c r="NR64" i="1"/>
  <c r="NQ64" i="1"/>
  <c r="NP64" i="1"/>
  <c r="NO64" i="1"/>
  <c r="NN64" i="1"/>
  <c r="NM64" i="1"/>
  <c r="NL64" i="1"/>
  <c r="NK64" i="1"/>
  <c r="NJ64" i="1"/>
  <c r="NI64" i="1"/>
  <c r="NH64" i="1"/>
  <c r="NG64" i="1"/>
  <c r="NF64" i="1"/>
  <c r="NE64" i="1"/>
  <c r="ND64" i="1"/>
  <c r="NC64" i="1"/>
  <c r="NB64" i="1"/>
  <c r="NA64" i="1"/>
  <c r="MZ64" i="1"/>
  <c r="MY64" i="1"/>
  <c r="MX64" i="1"/>
  <c r="MW64" i="1"/>
  <c r="MV64" i="1"/>
  <c r="MU64" i="1"/>
  <c r="MT64" i="1"/>
  <c r="MS64" i="1"/>
  <c r="MR64" i="1"/>
  <c r="MQ64" i="1"/>
  <c r="MP64" i="1"/>
  <c r="MO64" i="1"/>
  <c r="MN64" i="1"/>
  <c r="MM64" i="1"/>
  <c r="ML64" i="1"/>
  <c r="MK64" i="1"/>
  <c r="MJ64" i="1"/>
  <c r="MI64" i="1"/>
  <c r="MH64" i="1"/>
  <c r="MG64" i="1"/>
  <c r="MF64" i="1"/>
  <c r="ME64" i="1"/>
  <c r="MD64" i="1"/>
  <c r="MC64" i="1"/>
  <c r="MB64" i="1"/>
  <c r="MA64" i="1"/>
  <c r="LZ64" i="1"/>
  <c r="LY64" i="1"/>
  <c r="LX64" i="1"/>
  <c r="LW64" i="1"/>
  <c r="LV64" i="1"/>
  <c r="LU64" i="1"/>
  <c r="LT64" i="1"/>
  <c r="LS64" i="1"/>
  <c r="LR64" i="1"/>
  <c r="LQ64" i="1"/>
  <c r="LP64" i="1"/>
  <c r="LO64" i="1"/>
  <c r="LN64" i="1"/>
  <c r="LM64" i="1"/>
  <c r="LL64" i="1"/>
  <c r="LK64" i="1"/>
  <c r="LJ64" i="1"/>
  <c r="LI64" i="1"/>
  <c r="LH64" i="1"/>
  <c r="LG64" i="1"/>
  <c r="LF64" i="1"/>
  <c r="LE64" i="1"/>
  <c r="LD64" i="1"/>
  <c r="LC64" i="1"/>
  <c r="LB64" i="1"/>
  <c r="LA64" i="1"/>
  <c r="KZ64" i="1"/>
  <c r="KY64" i="1"/>
  <c r="KX64" i="1"/>
  <c r="KW64" i="1"/>
  <c r="KV64" i="1"/>
  <c r="KU64" i="1"/>
  <c r="KT64" i="1"/>
  <c r="KS64" i="1"/>
  <c r="KR64" i="1"/>
  <c r="KQ64" i="1"/>
  <c r="KP64" i="1"/>
  <c r="KO64" i="1"/>
  <c r="KN64" i="1"/>
  <c r="KM64" i="1"/>
  <c r="KL64" i="1"/>
  <c r="KK64" i="1"/>
  <c r="KJ64" i="1"/>
  <c r="KI64" i="1"/>
  <c r="KH64" i="1"/>
  <c r="KG64" i="1"/>
  <c r="KF64" i="1"/>
  <c r="KE64" i="1"/>
  <c r="KD64" i="1"/>
  <c r="KC64" i="1"/>
  <c r="KB64" i="1"/>
  <c r="KA64" i="1"/>
  <c r="JZ64" i="1"/>
  <c r="JY64" i="1"/>
  <c r="JX64" i="1"/>
  <c r="JW64" i="1"/>
  <c r="JV64" i="1"/>
  <c r="JU64" i="1"/>
  <c r="JT64" i="1"/>
  <c r="JS64" i="1"/>
  <c r="JR64" i="1"/>
  <c r="JQ64" i="1"/>
  <c r="JP64" i="1"/>
  <c r="JO64" i="1"/>
  <c r="JN64" i="1"/>
  <c r="JM64" i="1"/>
  <c r="JL64" i="1"/>
  <c r="JK64" i="1"/>
  <c r="JJ64" i="1"/>
  <c r="JI64" i="1"/>
  <c r="JH64" i="1"/>
  <c r="JG64" i="1"/>
  <c r="JF64" i="1"/>
  <c r="JE64" i="1"/>
  <c r="JD64" i="1"/>
  <c r="JC64" i="1"/>
  <c r="JB64" i="1"/>
  <c r="JA64" i="1"/>
  <c r="IZ64" i="1"/>
  <c r="IY64" i="1"/>
  <c r="IX64" i="1"/>
  <c r="IW64" i="1"/>
  <c r="IV64" i="1"/>
  <c r="IU64" i="1"/>
  <c r="IT64" i="1"/>
  <c r="IS64" i="1"/>
  <c r="IR64" i="1"/>
  <c r="IQ64" i="1"/>
  <c r="IP64" i="1"/>
  <c r="IO64" i="1"/>
  <c r="IN64" i="1"/>
  <c r="IM64" i="1"/>
  <c r="IL64" i="1"/>
  <c r="IK64" i="1"/>
  <c r="IJ64" i="1"/>
  <c r="II64" i="1"/>
  <c r="IH64" i="1"/>
  <c r="IG64" i="1"/>
  <c r="IF64" i="1"/>
  <c r="IE64" i="1"/>
  <c r="ID64" i="1"/>
  <c r="IC64" i="1"/>
  <c r="IB64" i="1"/>
  <c r="IA64" i="1"/>
  <c r="HZ64" i="1"/>
  <c r="HY64" i="1"/>
  <c r="HX64" i="1"/>
  <c r="HW64" i="1"/>
  <c r="HV64" i="1"/>
  <c r="HU64" i="1"/>
  <c r="HT64" i="1"/>
  <c r="HS64" i="1"/>
  <c r="HR64" i="1"/>
  <c r="HQ64" i="1"/>
  <c r="HP64" i="1"/>
  <c r="HO64" i="1"/>
  <c r="HN64" i="1"/>
  <c r="HM64" i="1"/>
  <c r="HL64" i="1"/>
  <c r="HK64" i="1"/>
  <c r="HJ64" i="1"/>
  <c r="HI64" i="1"/>
  <c r="HH64" i="1"/>
  <c r="HG64" i="1"/>
  <c r="HF64" i="1"/>
  <c r="HE64" i="1"/>
  <c r="HD64" i="1"/>
  <c r="HC64" i="1"/>
  <c r="HB64" i="1"/>
  <c r="HA64" i="1"/>
  <c r="GZ64" i="1"/>
  <c r="GY64" i="1"/>
  <c r="GX64" i="1"/>
  <c r="GW64" i="1"/>
  <c r="GV64" i="1"/>
  <c r="GU64" i="1"/>
  <c r="GT64" i="1"/>
  <c r="GS64" i="1"/>
  <c r="GR64" i="1"/>
  <c r="GQ64" i="1"/>
  <c r="GP64" i="1"/>
  <c r="GO64" i="1"/>
  <c r="GN64" i="1"/>
  <c r="GM64" i="1"/>
  <c r="GL64" i="1"/>
  <c r="GK64" i="1"/>
  <c r="GJ64" i="1"/>
  <c r="GI64" i="1"/>
  <c r="GH64" i="1"/>
  <c r="GG64" i="1"/>
  <c r="GF64" i="1"/>
  <c r="GE64" i="1"/>
  <c r="GD64" i="1"/>
  <c r="GC64" i="1"/>
  <c r="GB64" i="1"/>
  <c r="GA64" i="1"/>
  <c r="FZ64" i="1"/>
  <c r="FY64" i="1"/>
  <c r="FX64" i="1"/>
  <c r="FW64" i="1"/>
  <c r="FV64" i="1"/>
  <c r="FU64" i="1"/>
  <c r="FT64" i="1"/>
  <c r="FS64" i="1"/>
  <c r="FR64" i="1"/>
  <c r="FQ64" i="1"/>
  <c r="FP64" i="1"/>
  <c r="FO64" i="1"/>
  <c r="FN64" i="1"/>
  <c r="FM64" i="1"/>
  <c r="FL64" i="1"/>
  <c r="FK64" i="1"/>
  <c r="FJ64" i="1"/>
  <c r="FI64" i="1"/>
  <c r="FH64" i="1"/>
  <c r="FG64" i="1"/>
  <c r="FF64" i="1"/>
  <c r="FE64" i="1"/>
  <c r="FD64" i="1"/>
  <c r="FC64" i="1"/>
  <c r="FB64" i="1"/>
  <c r="FA64" i="1"/>
  <c r="EZ64" i="1"/>
  <c r="EY64" i="1"/>
  <c r="EX64" i="1"/>
  <c r="EW64" i="1"/>
  <c r="EV64" i="1"/>
  <c r="EU64" i="1"/>
  <c r="ET64" i="1"/>
  <c r="ES64" i="1"/>
  <c r="ER64" i="1"/>
  <c r="EQ64" i="1"/>
  <c r="EP64" i="1"/>
  <c r="EO64" i="1"/>
  <c r="EN64" i="1"/>
  <c r="EM64" i="1"/>
  <c r="EL64" i="1"/>
  <c r="EK64" i="1"/>
  <c r="EJ64" i="1"/>
  <c r="EI64" i="1"/>
  <c r="EH64" i="1"/>
  <c r="EG64" i="1"/>
  <c r="EF64" i="1"/>
  <c r="EE64" i="1"/>
  <c r="ED64" i="1"/>
  <c r="EC64" i="1"/>
  <c r="EB64" i="1"/>
  <c r="EA64" i="1"/>
  <c r="DZ64" i="1"/>
  <c r="DY64" i="1"/>
  <c r="DX64" i="1"/>
  <c r="DW64" i="1"/>
  <c r="DV64" i="1"/>
  <c r="DU64" i="1"/>
  <c r="DT64" i="1"/>
  <c r="DS64" i="1"/>
  <c r="DR64" i="1"/>
  <c r="DQ64" i="1"/>
  <c r="DP64" i="1"/>
  <c r="DO64" i="1"/>
  <c r="DN64" i="1"/>
  <c r="DM64" i="1"/>
  <c r="DL64" i="1"/>
  <c r="DK64" i="1"/>
  <c r="DJ64" i="1"/>
  <c r="DI64" i="1"/>
  <c r="DH64" i="1"/>
  <c r="DG64" i="1"/>
  <c r="DF64" i="1"/>
  <c r="DE64" i="1"/>
  <c r="DD64" i="1"/>
  <c r="DC64" i="1"/>
  <c r="DB64" i="1"/>
  <c r="DA64" i="1"/>
  <c r="CZ64" i="1"/>
  <c r="CY64" i="1"/>
  <c r="CX64" i="1"/>
  <c r="CW64" i="1"/>
  <c r="CV64" i="1"/>
  <c r="CU64" i="1"/>
  <c r="CT64" i="1"/>
  <c r="CS64" i="1"/>
  <c r="CR64" i="1"/>
  <c r="CQ64" i="1"/>
  <c r="CP64" i="1"/>
  <c r="CO64" i="1"/>
  <c r="CN64" i="1"/>
  <c r="CM64" i="1"/>
  <c r="CL64" i="1"/>
  <c r="CK64" i="1"/>
  <c r="CJ64" i="1"/>
  <c r="CI64" i="1"/>
  <c r="CH64" i="1"/>
  <c r="CG64" i="1"/>
  <c r="CF64" i="1"/>
  <c r="CE64" i="1"/>
  <c r="CD64" i="1"/>
  <c r="CC64" i="1"/>
  <c r="CB64" i="1"/>
  <c r="CA64" i="1"/>
  <c r="BZ64" i="1"/>
  <c r="BY64" i="1"/>
  <c r="BX64" i="1"/>
  <c r="BW64" i="1"/>
  <c r="BV64" i="1"/>
  <c r="BU64" i="1"/>
  <c r="BT64" i="1"/>
  <c r="BS64" i="1"/>
  <c r="BR64" i="1"/>
  <c r="BQ64" i="1"/>
  <c r="BP64" i="1"/>
  <c r="BO64" i="1"/>
  <c r="BN64" i="1"/>
  <c r="BM64" i="1"/>
  <c r="BL64" i="1"/>
  <c r="BK64" i="1"/>
  <c r="BJ64" i="1"/>
  <c r="BI64" i="1"/>
  <c r="BH64" i="1"/>
  <c r="BG64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AFB63" i="1"/>
  <c r="AFA63" i="1"/>
  <c r="AEZ63" i="1"/>
  <c r="AEY63" i="1"/>
  <c r="AEX63" i="1"/>
  <c r="AEW63" i="1"/>
  <c r="AEV63" i="1"/>
  <c r="AEU63" i="1"/>
  <c r="AET63" i="1"/>
  <c r="AES63" i="1"/>
  <c r="AER63" i="1"/>
  <c r="AEQ63" i="1"/>
  <c r="AEP63" i="1"/>
  <c r="AEO63" i="1"/>
  <c r="AEN63" i="1"/>
  <c r="AEM63" i="1"/>
  <c r="AEL63" i="1"/>
  <c r="AEK63" i="1"/>
  <c r="AEJ63" i="1"/>
  <c r="AEI63" i="1"/>
  <c r="AEH63" i="1"/>
  <c r="AEG63" i="1"/>
  <c r="AEF63" i="1"/>
  <c r="AEE63" i="1"/>
  <c r="AED63" i="1"/>
  <c r="AEC63" i="1"/>
  <c r="AEB63" i="1"/>
  <c r="AEA63" i="1"/>
  <c r="ADZ63" i="1"/>
  <c r="ADY63" i="1"/>
  <c r="ADX63" i="1"/>
  <c r="ADW63" i="1"/>
  <c r="ADV63" i="1"/>
  <c r="ADU63" i="1"/>
  <c r="ADT63" i="1"/>
  <c r="ADS63" i="1"/>
  <c r="ADR63" i="1"/>
  <c r="ADQ63" i="1"/>
  <c r="ADP63" i="1"/>
  <c r="ADO63" i="1"/>
  <c r="ADN63" i="1"/>
  <c r="ADM63" i="1"/>
  <c r="ADL63" i="1"/>
  <c r="ADK63" i="1"/>
  <c r="ADJ63" i="1"/>
  <c r="ADI63" i="1"/>
  <c r="ADH63" i="1"/>
  <c r="ADG63" i="1"/>
  <c r="ADF63" i="1"/>
  <c r="ADE63" i="1"/>
  <c r="ADD63" i="1"/>
  <c r="ADC63" i="1"/>
  <c r="ADB63" i="1"/>
  <c r="ADA63" i="1"/>
  <c r="ACZ63" i="1"/>
  <c r="ACY63" i="1"/>
  <c r="ACX63" i="1"/>
  <c r="ACW63" i="1"/>
  <c r="ACV63" i="1"/>
  <c r="ACU63" i="1"/>
  <c r="ACT63" i="1"/>
  <c r="ACS63" i="1"/>
  <c r="ACR63" i="1"/>
  <c r="ACQ63" i="1"/>
  <c r="ACP63" i="1"/>
  <c r="ACO63" i="1"/>
  <c r="ACN63" i="1"/>
  <c r="ACM63" i="1"/>
  <c r="ACL63" i="1"/>
  <c r="ACK63" i="1"/>
  <c r="ACJ63" i="1"/>
  <c r="ACI63" i="1"/>
  <c r="ACH63" i="1"/>
  <c r="ACG63" i="1"/>
  <c r="ACF63" i="1"/>
  <c r="ACE63" i="1"/>
  <c r="ACD63" i="1"/>
  <c r="ACC63" i="1"/>
  <c r="ACB63" i="1"/>
  <c r="ACA63" i="1"/>
  <c r="ABZ63" i="1"/>
  <c r="ABY63" i="1"/>
  <c r="ABX63" i="1"/>
  <c r="ABW63" i="1"/>
  <c r="ABV63" i="1"/>
  <c r="ABU63" i="1"/>
  <c r="ABT63" i="1"/>
  <c r="ABS63" i="1"/>
  <c r="ABR63" i="1"/>
  <c r="ABQ63" i="1"/>
  <c r="ABP63" i="1"/>
  <c r="ABO63" i="1"/>
  <c r="ABN63" i="1"/>
  <c r="ABM63" i="1"/>
  <c r="ABL63" i="1"/>
  <c r="ABK63" i="1"/>
  <c r="ABJ63" i="1"/>
  <c r="ABI63" i="1"/>
  <c r="ABH63" i="1"/>
  <c r="ABG63" i="1"/>
  <c r="ABF63" i="1"/>
  <c r="ABE63" i="1"/>
  <c r="ABD63" i="1"/>
  <c r="ABC63" i="1"/>
  <c r="ABB63" i="1"/>
  <c r="ABA63" i="1"/>
  <c r="AAZ63" i="1"/>
  <c r="AAY63" i="1"/>
  <c r="AAX63" i="1"/>
  <c r="AAW63" i="1"/>
  <c r="AAV63" i="1"/>
  <c r="AAU63" i="1"/>
  <c r="AAT63" i="1"/>
  <c r="AAS63" i="1"/>
  <c r="AAR63" i="1"/>
  <c r="AAQ63" i="1"/>
  <c r="AAP63" i="1"/>
  <c r="AAO63" i="1"/>
  <c r="AAN63" i="1"/>
  <c r="AAM63" i="1"/>
  <c r="AAL63" i="1"/>
  <c r="AAK63" i="1"/>
  <c r="AAJ63" i="1"/>
  <c r="AAI63" i="1"/>
  <c r="AAH63" i="1"/>
  <c r="AAG63" i="1"/>
  <c r="AAF63" i="1"/>
  <c r="AAE63" i="1"/>
  <c r="AAD63" i="1"/>
  <c r="AAC63" i="1"/>
  <c r="AAB63" i="1"/>
  <c r="AAA63" i="1"/>
  <c r="ZZ63" i="1"/>
  <c r="ZY63" i="1"/>
  <c r="ZX63" i="1"/>
  <c r="ZW63" i="1"/>
  <c r="ZV63" i="1"/>
  <c r="ZU63" i="1"/>
  <c r="ZT63" i="1"/>
  <c r="ZS63" i="1"/>
  <c r="ZR63" i="1"/>
  <c r="ZQ63" i="1"/>
  <c r="ZP63" i="1"/>
  <c r="ZO63" i="1"/>
  <c r="ZN63" i="1"/>
  <c r="ZM63" i="1"/>
  <c r="ZL63" i="1"/>
  <c r="ZK63" i="1"/>
  <c r="ZJ63" i="1"/>
  <c r="ZI63" i="1"/>
  <c r="ZH63" i="1"/>
  <c r="ZG63" i="1"/>
  <c r="ZF63" i="1"/>
  <c r="ZE63" i="1"/>
  <c r="ZD63" i="1"/>
  <c r="ZC63" i="1"/>
  <c r="ZB63" i="1"/>
  <c r="ZA63" i="1"/>
  <c r="YZ63" i="1"/>
  <c r="YY63" i="1"/>
  <c r="YX63" i="1"/>
  <c r="YW63" i="1"/>
  <c r="YV63" i="1"/>
  <c r="YU63" i="1"/>
  <c r="YT63" i="1"/>
  <c r="YS63" i="1"/>
  <c r="YR63" i="1"/>
  <c r="YQ63" i="1"/>
  <c r="YP63" i="1"/>
  <c r="YO63" i="1"/>
  <c r="YN63" i="1"/>
  <c r="YM63" i="1"/>
  <c r="YL63" i="1"/>
  <c r="YK63" i="1"/>
  <c r="YJ63" i="1"/>
  <c r="YI63" i="1"/>
  <c r="YH63" i="1"/>
  <c r="YG63" i="1"/>
  <c r="YF63" i="1"/>
  <c r="YE63" i="1"/>
  <c r="YD63" i="1"/>
  <c r="YC63" i="1"/>
  <c r="YB63" i="1"/>
  <c r="YA63" i="1"/>
  <c r="XZ63" i="1"/>
  <c r="XY63" i="1"/>
  <c r="XX63" i="1"/>
  <c r="XW63" i="1"/>
  <c r="XV63" i="1"/>
  <c r="XU63" i="1"/>
  <c r="XT63" i="1"/>
  <c r="XS63" i="1"/>
  <c r="XR63" i="1"/>
  <c r="XQ63" i="1"/>
  <c r="XP63" i="1"/>
  <c r="XO63" i="1"/>
  <c r="XN63" i="1"/>
  <c r="XM63" i="1"/>
  <c r="XL63" i="1"/>
  <c r="XK63" i="1"/>
  <c r="XJ63" i="1"/>
  <c r="XI63" i="1"/>
  <c r="XH63" i="1"/>
  <c r="XG63" i="1"/>
  <c r="XF63" i="1"/>
  <c r="XE63" i="1"/>
  <c r="XD63" i="1"/>
  <c r="XC63" i="1"/>
  <c r="XB63" i="1"/>
  <c r="XA63" i="1"/>
  <c r="WZ63" i="1"/>
  <c r="WY63" i="1"/>
  <c r="WX63" i="1"/>
  <c r="WW63" i="1"/>
  <c r="WV63" i="1"/>
  <c r="WU63" i="1"/>
  <c r="WT63" i="1"/>
  <c r="WS63" i="1"/>
  <c r="WR63" i="1"/>
  <c r="WQ63" i="1"/>
  <c r="WP63" i="1"/>
  <c r="WO63" i="1"/>
  <c r="WN63" i="1"/>
  <c r="WM63" i="1"/>
  <c r="WL63" i="1"/>
  <c r="WK63" i="1"/>
  <c r="WJ63" i="1"/>
  <c r="WI63" i="1"/>
  <c r="WH63" i="1"/>
  <c r="WG63" i="1"/>
  <c r="WF63" i="1"/>
  <c r="WE63" i="1"/>
  <c r="WD63" i="1"/>
  <c r="WC63" i="1"/>
  <c r="WB63" i="1"/>
  <c r="WA63" i="1"/>
  <c r="VZ63" i="1"/>
  <c r="VY63" i="1"/>
  <c r="VX63" i="1"/>
  <c r="VW63" i="1"/>
  <c r="VV63" i="1"/>
  <c r="VU63" i="1"/>
  <c r="VT63" i="1"/>
  <c r="VS63" i="1"/>
  <c r="VR63" i="1"/>
  <c r="VQ63" i="1"/>
  <c r="VP63" i="1"/>
  <c r="VO63" i="1"/>
  <c r="VN63" i="1"/>
  <c r="VM63" i="1"/>
  <c r="VL63" i="1"/>
  <c r="VK63" i="1"/>
  <c r="VJ63" i="1"/>
  <c r="VI63" i="1"/>
  <c r="VH63" i="1"/>
  <c r="VG63" i="1"/>
  <c r="VF63" i="1"/>
  <c r="VE63" i="1"/>
  <c r="VD63" i="1"/>
  <c r="VC63" i="1"/>
  <c r="VB63" i="1"/>
  <c r="VA63" i="1"/>
  <c r="UZ63" i="1"/>
  <c r="UY63" i="1"/>
  <c r="UX63" i="1"/>
  <c r="UW63" i="1"/>
  <c r="UV63" i="1"/>
  <c r="UU63" i="1"/>
  <c r="UT63" i="1"/>
  <c r="US63" i="1"/>
  <c r="UR63" i="1"/>
  <c r="UQ63" i="1"/>
  <c r="UP63" i="1"/>
  <c r="UO63" i="1"/>
  <c r="UN63" i="1"/>
  <c r="UM63" i="1"/>
  <c r="UL63" i="1"/>
  <c r="UK63" i="1"/>
  <c r="UJ63" i="1"/>
  <c r="UI63" i="1"/>
  <c r="UH63" i="1"/>
  <c r="UG63" i="1"/>
  <c r="UF63" i="1"/>
  <c r="UE63" i="1"/>
  <c r="UD63" i="1"/>
  <c r="UC63" i="1"/>
  <c r="UB63" i="1"/>
  <c r="UA63" i="1"/>
  <c r="TZ63" i="1"/>
  <c r="TY63" i="1"/>
  <c r="TX63" i="1"/>
  <c r="TW63" i="1"/>
  <c r="TV63" i="1"/>
  <c r="TU63" i="1"/>
  <c r="TT63" i="1"/>
  <c r="TS63" i="1"/>
  <c r="TR63" i="1"/>
  <c r="TQ63" i="1"/>
  <c r="TP63" i="1"/>
  <c r="TO63" i="1"/>
  <c r="TN63" i="1"/>
  <c r="TM63" i="1"/>
  <c r="TL63" i="1"/>
  <c r="TK63" i="1"/>
  <c r="TJ63" i="1"/>
  <c r="TI63" i="1"/>
  <c r="TH63" i="1"/>
  <c r="TG63" i="1"/>
  <c r="TF63" i="1"/>
  <c r="TE63" i="1"/>
  <c r="TD63" i="1"/>
  <c r="TC63" i="1"/>
  <c r="TB63" i="1"/>
  <c r="TA63" i="1"/>
  <c r="SZ63" i="1"/>
  <c r="SY63" i="1"/>
  <c r="SX63" i="1"/>
  <c r="SW63" i="1"/>
  <c r="SV63" i="1"/>
  <c r="SU63" i="1"/>
  <c r="ST63" i="1"/>
  <c r="SS63" i="1"/>
  <c r="SR63" i="1"/>
  <c r="SQ63" i="1"/>
  <c r="SP63" i="1"/>
  <c r="SO63" i="1"/>
  <c r="SN63" i="1"/>
  <c r="SM63" i="1"/>
  <c r="SL63" i="1"/>
  <c r="SK63" i="1"/>
  <c r="SJ63" i="1"/>
  <c r="SI63" i="1"/>
  <c r="SH63" i="1"/>
  <c r="SG63" i="1"/>
  <c r="SF63" i="1"/>
  <c r="SE63" i="1"/>
  <c r="SD63" i="1"/>
  <c r="SC63" i="1"/>
  <c r="SB63" i="1"/>
  <c r="SA63" i="1"/>
  <c r="RZ63" i="1"/>
  <c r="RY63" i="1"/>
  <c r="RX63" i="1"/>
  <c r="RW63" i="1"/>
  <c r="RV63" i="1"/>
  <c r="RU63" i="1"/>
  <c r="RT63" i="1"/>
  <c r="RS63" i="1"/>
  <c r="RR63" i="1"/>
  <c r="RQ63" i="1"/>
  <c r="RP63" i="1"/>
  <c r="RO63" i="1"/>
  <c r="RN63" i="1"/>
  <c r="RM63" i="1"/>
  <c r="RL63" i="1"/>
  <c r="RK63" i="1"/>
  <c r="RJ63" i="1"/>
  <c r="RI63" i="1"/>
  <c r="RH63" i="1"/>
  <c r="RG63" i="1"/>
  <c r="RF63" i="1"/>
  <c r="RE63" i="1"/>
  <c r="RD63" i="1"/>
  <c r="RC63" i="1"/>
  <c r="RB63" i="1"/>
  <c r="RA63" i="1"/>
  <c r="QZ63" i="1"/>
  <c r="QY63" i="1"/>
  <c r="QX63" i="1"/>
  <c r="QW63" i="1"/>
  <c r="QV63" i="1"/>
  <c r="QU63" i="1"/>
  <c r="QT63" i="1"/>
  <c r="QS63" i="1"/>
  <c r="QR63" i="1"/>
  <c r="QQ63" i="1"/>
  <c r="QP63" i="1"/>
  <c r="QO63" i="1"/>
  <c r="QN63" i="1"/>
  <c r="QM63" i="1"/>
  <c r="QL63" i="1"/>
  <c r="QK63" i="1"/>
  <c r="QJ63" i="1"/>
  <c r="QI63" i="1"/>
  <c r="QH63" i="1"/>
  <c r="QG63" i="1"/>
  <c r="QF63" i="1"/>
  <c r="QE63" i="1"/>
  <c r="QD63" i="1"/>
  <c r="QC63" i="1"/>
  <c r="QB63" i="1"/>
  <c r="QA63" i="1"/>
  <c r="PZ63" i="1"/>
  <c r="PY63" i="1"/>
  <c r="PX63" i="1"/>
  <c r="PW63" i="1"/>
  <c r="PV63" i="1"/>
  <c r="PU63" i="1"/>
  <c r="PT63" i="1"/>
  <c r="PS63" i="1"/>
  <c r="PR63" i="1"/>
  <c r="PQ63" i="1"/>
  <c r="PP63" i="1"/>
  <c r="PO63" i="1"/>
  <c r="PN63" i="1"/>
  <c r="PM63" i="1"/>
  <c r="PL63" i="1"/>
  <c r="PK63" i="1"/>
  <c r="PJ63" i="1"/>
  <c r="PI63" i="1"/>
  <c r="PH63" i="1"/>
  <c r="PG63" i="1"/>
  <c r="PF63" i="1"/>
  <c r="PE63" i="1"/>
  <c r="PD63" i="1"/>
  <c r="PC63" i="1"/>
  <c r="PB63" i="1"/>
  <c r="PA63" i="1"/>
  <c r="OZ63" i="1"/>
  <c r="OY63" i="1"/>
  <c r="OX63" i="1"/>
  <c r="OW63" i="1"/>
  <c r="OV63" i="1"/>
  <c r="OU63" i="1"/>
  <c r="OT63" i="1"/>
  <c r="OS63" i="1"/>
  <c r="OR63" i="1"/>
  <c r="OQ63" i="1"/>
  <c r="OP63" i="1"/>
  <c r="OO63" i="1"/>
  <c r="ON63" i="1"/>
  <c r="OM63" i="1"/>
  <c r="OL63" i="1"/>
  <c r="OK63" i="1"/>
  <c r="OJ63" i="1"/>
  <c r="OI63" i="1"/>
  <c r="OH63" i="1"/>
  <c r="OG63" i="1"/>
  <c r="OF63" i="1"/>
  <c r="OE63" i="1"/>
  <c r="OD63" i="1"/>
  <c r="OC63" i="1"/>
  <c r="OB63" i="1"/>
  <c r="OA63" i="1"/>
  <c r="NZ63" i="1"/>
  <c r="NY63" i="1"/>
  <c r="NX63" i="1"/>
  <c r="NW63" i="1"/>
  <c r="NV63" i="1"/>
  <c r="NU63" i="1"/>
  <c r="NT63" i="1"/>
  <c r="NS63" i="1"/>
  <c r="NR63" i="1"/>
  <c r="NQ63" i="1"/>
  <c r="NP63" i="1"/>
  <c r="NO63" i="1"/>
  <c r="NN63" i="1"/>
  <c r="NM63" i="1"/>
  <c r="NL63" i="1"/>
  <c r="NK63" i="1"/>
  <c r="NJ63" i="1"/>
  <c r="NI63" i="1"/>
  <c r="NH63" i="1"/>
  <c r="NG63" i="1"/>
  <c r="NF63" i="1"/>
  <c r="NE63" i="1"/>
  <c r="ND63" i="1"/>
  <c r="NC63" i="1"/>
  <c r="NB63" i="1"/>
  <c r="NA63" i="1"/>
  <c r="MZ63" i="1"/>
  <c r="MY63" i="1"/>
  <c r="MX63" i="1"/>
  <c r="MW63" i="1"/>
  <c r="MV63" i="1"/>
  <c r="MU63" i="1"/>
  <c r="MT63" i="1"/>
  <c r="MS63" i="1"/>
  <c r="MR63" i="1"/>
  <c r="MQ63" i="1"/>
  <c r="MP63" i="1"/>
  <c r="MO63" i="1"/>
  <c r="MN63" i="1"/>
  <c r="MM63" i="1"/>
  <c r="ML63" i="1"/>
  <c r="MK63" i="1"/>
  <c r="MJ63" i="1"/>
  <c r="MI63" i="1"/>
  <c r="MH63" i="1"/>
  <c r="MG63" i="1"/>
  <c r="MF63" i="1"/>
  <c r="ME63" i="1"/>
  <c r="MD63" i="1"/>
  <c r="MC63" i="1"/>
  <c r="MB63" i="1"/>
  <c r="MA63" i="1"/>
  <c r="LZ63" i="1"/>
  <c r="LY63" i="1"/>
  <c r="LX63" i="1"/>
  <c r="LW63" i="1"/>
  <c r="LV63" i="1"/>
  <c r="LU63" i="1"/>
  <c r="LT63" i="1"/>
  <c r="LS63" i="1"/>
  <c r="LR63" i="1"/>
  <c r="LQ63" i="1"/>
  <c r="LP63" i="1"/>
  <c r="LO63" i="1"/>
  <c r="LN63" i="1"/>
  <c r="LM63" i="1"/>
  <c r="LL63" i="1"/>
  <c r="LK63" i="1"/>
  <c r="LJ63" i="1"/>
  <c r="LI63" i="1"/>
  <c r="LH63" i="1"/>
  <c r="LG63" i="1"/>
  <c r="LF63" i="1"/>
  <c r="LE63" i="1"/>
  <c r="LD63" i="1"/>
  <c r="LC63" i="1"/>
  <c r="LB63" i="1"/>
  <c r="LA63" i="1"/>
  <c r="KZ63" i="1"/>
  <c r="KY63" i="1"/>
  <c r="KX63" i="1"/>
  <c r="KW63" i="1"/>
  <c r="KV63" i="1"/>
  <c r="KU63" i="1"/>
  <c r="KT63" i="1"/>
  <c r="KS63" i="1"/>
  <c r="KR63" i="1"/>
  <c r="KQ63" i="1"/>
  <c r="KP63" i="1"/>
  <c r="KO63" i="1"/>
  <c r="KN63" i="1"/>
  <c r="KM63" i="1"/>
  <c r="KL63" i="1"/>
  <c r="KK63" i="1"/>
  <c r="KJ63" i="1"/>
  <c r="KI63" i="1"/>
  <c r="KH63" i="1"/>
  <c r="KG63" i="1"/>
  <c r="KF63" i="1"/>
  <c r="KE63" i="1"/>
  <c r="KD63" i="1"/>
  <c r="KC63" i="1"/>
  <c r="KB63" i="1"/>
  <c r="KA63" i="1"/>
  <c r="JZ63" i="1"/>
  <c r="JY63" i="1"/>
  <c r="JX63" i="1"/>
  <c r="JW63" i="1"/>
  <c r="JV63" i="1"/>
  <c r="JU63" i="1"/>
  <c r="JT63" i="1"/>
  <c r="JS63" i="1"/>
  <c r="JR63" i="1"/>
  <c r="JQ63" i="1"/>
  <c r="JP63" i="1"/>
  <c r="JO63" i="1"/>
  <c r="JN63" i="1"/>
  <c r="JM63" i="1"/>
  <c r="JL63" i="1"/>
  <c r="JK63" i="1"/>
  <c r="JJ63" i="1"/>
  <c r="JI63" i="1"/>
  <c r="JH63" i="1"/>
  <c r="JG63" i="1"/>
  <c r="JF63" i="1"/>
  <c r="JE63" i="1"/>
  <c r="JD63" i="1"/>
  <c r="JC63" i="1"/>
  <c r="JB63" i="1"/>
  <c r="JA63" i="1"/>
  <c r="IZ63" i="1"/>
  <c r="IY63" i="1"/>
  <c r="IX63" i="1"/>
  <c r="IW63" i="1"/>
  <c r="IV63" i="1"/>
  <c r="IU63" i="1"/>
  <c r="IT63" i="1"/>
  <c r="IS63" i="1"/>
  <c r="IR63" i="1"/>
  <c r="IQ63" i="1"/>
  <c r="IP63" i="1"/>
  <c r="IO63" i="1"/>
  <c r="IN63" i="1"/>
  <c r="IM63" i="1"/>
  <c r="IL63" i="1"/>
  <c r="IK63" i="1"/>
  <c r="IJ63" i="1"/>
  <c r="II63" i="1"/>
  <c r="IH63" i="1"/>
  <c r="IG63" i="1"/>
  <c r="IF63" i="1"/>
  <c r="IE63" i="1"/>
  <c r="ID63" i="1"/>
  <c r="IC63" i="1"/>
  <c r="IB63" i="1"/>
  <c r="IA63" i="1"/>
  <c r="HZ63" i="1"/>
  <c r="HY63" i="1"/>
  <c r="HX63" i="1"/>
  <c r="HW63" i="1"/>
  <c r="HV63" i="1"/>
  <c r="HU63" i="1"/>
  <c r="HT63" i="1"/>
  <c r="HS63" i="1"/>
  <c r="HR63" i="1"/>
  <c r="HQ63" i="1"/>
  <c r="HP63" i="1"/>
  <c r="HO63" i="1"/>
  <c r="HN63" i="1"/>
  <c r="HM63" i="1"/>
  <c r="HL63" i="1"/>
  <c r="HK63" i="1"/>
  <c r="HJ63" i="1"/>
  <c r="HI63" i="1"/>
  <c r="HH63" i="1"/>
  <c r="HG63" i="1"/>
  <c r="HF63" i="1"/>
  <c r="HE63" i="1"/>
  <c r="HD63" i="1"/>
  <c r="HC63" i="1"/>
  <c r="HB63" i="1"/>
  <c r="HA63" i="1"/>
  <c r="GZ63" i="1"/>
  <c r="GY63" i="1"/>
  <c r="GX63" i="1"/>
  <c r="GW63" i="1"/>
  <c r="GV63" i="1"/>
  <c r="GU63" i="1"/>
  <c r="GT63" i="1"/>
  <c r="GS63" i="1"/>
  <c r="GR63" i="1"/>
  <c r="GQ63" i="1"/>
  <c r="GP63" i="1"/>
  <c r="GO63" i="1"/>
  <c r="GN63" i="1"/>
  <c r="GM63" i="1"/>
  <c r="GL63" i="1"/>
  <c r="GK63" i="1"/>
  <c r="GJ63" i="1"/>
  <c r="GI63" i="1"/>
  <c r="GH63" i="1"/>
  <c r="GG63" i="1"/>
  <c r="GF63" i="1"/>
  <c r="GE63" i="1"/>
  <c r="GD63" i="1"/>
  <c r="GC63" i="1"/>
  <c r="GB63" i="1"/>
  <c r="GA63" i="1"/>
  <c r="FZ63" i="1"/>
  <c r="FY63" i="1"/>
  <c r="FX63" i="1"/>
  <c r="FW63" i="1"/>
  <c r="FV63" i="1"/>
  <c r="FU63" i="1"/>
  <c r="FT63" i="1"/>
  <c r="FS63" i="1"/>
  <c r="FR63" i="1"/>
  <c r="FQ63" i="1"/>
  <c r="FP63" i="1"/>
  <c r="FO63" i="1"/>
  <c r="FN63" i="1"/>
  <c r="FM63" i="1"/>
  <c r="FL63" i="1"/>
  <c r="FK63" i="1"/>
  <c r="FJ63" i="1"/>
  <c r="FI63" i="1"/>
  <c r="FH63" i="1"/>
  <c r="FG63" i="1"/>
  <c r="FF63" i="1"/>
  <c r="FE63" i="1"/>
  <c r="FD63" i="1"/>
  <c r="FC63" i="1"/>
  <c r="FB63" i="1"/>
  <c r="FA63" i="1"/>
  <c r="EZ63" i="1"/>
  <c r="EY63" i="1"/>
  <c r="EX63" i="1"/>
  <c r="EW63" i="1"/>
  <c r="EV63" i="1"/>
  <c r="EU63" i="1"/>
  <c r="ET63" i="1"/>
  <c r="ES63" i="1"/>
  <c r="ER63" i="1"/>
  <c r="EQ63" i="1"/>
  <c r="EP63" i="1"/>
  <c r="EO63" i="1"/>
  <c r="EN63" i="1"/>
  <c r="EM63" i="1"/>
  <c r="EL63" i="1"/>
  <c r="EK63" i="1"/>
  <c r="EJ63" i="1"/>
  <c r="EI63" i="1"/>
  <c r="EH63" i="1"/>
  <c r="EG63" i="1"/>
  <c r="EF63" i="1"/>
  <c r="EE63" i="1"/>
  <c r="ED63" i="1"/>
  <c r="EC63" i="1"/>
  <c r="EB63" i="1"/>
  <c r="EA63" i="1"/>
  <c r="DZ63" i="1"/>
  <c r="DY63" i="1"/>
  <c r="DX63" i="1"/>
  <c r="DW63" i="1"/>
  <c r="DV63" i="1"/>
  <c r="DU63" i="1"/>
  <c r="DT63" i="1"/>
  <c r="DS63" i="1"/>
  <c r="DR63" i="1"/>
  <c r="DQ63" i="1"/>
  <c r="DP63" i="1"/>
  <c r="DO63" i="1"/>
  <c r="DN63" i="1"/>
  <c r="DM63" i="1"/>
  <c r="DL63" i="1"/>
  <c r="DK63" i="1"/>
  <c r="DJ63" i="1"/>
  <c r="DI63" i="1"/>
  <c r="DH63" i="1"/>
  <c r="DG63" i="1"/>
  <c r="DF63" i="1"/>
  <c r="DE63" i="1"/>
  <c r="DD63" i="1"/>
  <c r="DC63" i="1"/>
  <c r="DB63" i="1"/>
  <c r="DA63" i="1"/>
  <c r="CZ63" i="1"/>
  <c r="CY63" i="1"/>
  <c r="CX63" i="1"/>
  <c r="CW63" i="1"/>
  <c r="CV63" i="1"/>
  <c r="CU63" i="1"/>
  <c r="CT63" i="1"/>
  <c r="CS63" i="1"/>
  <c r="CR63" i="1"/>
  <c r="CQ63" i="1"/>
  <c r="CP63" i="1"/>
  <c r="CO63" i="1"/>
  <c r="CN63" i="1"/>
  <c r="CM63" i="1"/>
  <c r="CL63" i="1"/>
  <c r="CK63" i="1"/>
  <c r="CJ63" i="1"/>
  <c r="CI63" i="1"/>
  <c r="CH63" i="1"/>
  <c r="CG63" i="1"/>
  <c r="CF63" i="1"/>
  <c r="CE63" i="1"/>
  <c r="CD63" i="1"/>
  <c r="CC63" i="1"/>
  <c r="CB63" i="1"/>
  <c r="CA63" i="1"/>
  <c r="BZ63" i="1"/>
  <c r="BY63" i="1"/>
  <c r="BX63" i="1"/>
  <c r="BW63" i="1"/>
  <c r="BV63" i="1"/>
  <c r="BU63" i="1"/>
  <c r="BT63" i="1"/>
  <c r="BS63" i="1"/>
  <c r="BR63" i="1"/>
  <c r="BQ63" i="1"/>
  <c r="BP63" i="1"/>
  <c r="BO63" i="1"/>
  <c r="BN63" i="1"/>
  <c r="BM63" i="1"/>
  <c r="BL63" i="1"/>
  <c r="BK63" i="1"/>
  <c r="BJ63" i="1"/>
  <c r="BI63" i="1"/>
  <c r="BH63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AFB62" i="1"/>
  <c r="AFA62" i="1"/>
  <c r="AEZ62" i="1"/>
  <c r="AEY62" i="1"/>
  <c r="AEX62" i="1"/>
  <c r="AEW62" i="1"/>
  <c r="AEV62" i="1"/>
  <c r="AEU62" i="1"/>
  <c r="AET62" i="1"/>
  <c r="AES62" i="1"/>
  <c r="AER62" i="1"/>
  <c r="AEQ62" i="1"/>
  <c r="AEP62" i="1"/>
  <c r="AEO62" i="1"/>
  <c r="AEN62" i="1"/>
  <c r="AEM62" i="1"/>
  <c r="AEL62" i="1"/>
  <c r="AEK62" i="1"/>
  <c r="AEJ62" i="1"/>
  <c r="AEI62" i="1"/>
  <c r="AEH62" i="1"/>
  <c r="AEG62" i="1"/>
  <c r="AEF62" i="1"/>
  <c r="AEE62" i="1"/>
  <c r="AED62" i="1"/>
  <c r="AEC62" i="1"/>
  <c r="AEB62" i="1"/>
  <c r="AEA62" i="1"/>
  <c r="ADZ62" i="1"/>
  <c r="ADY62" i="1"/>
  <c r="ADX62" i="1"/>
  <c r="ADW62" i="1"/>
  <c r="ADV62" i="1"/>
  <c r="ADU62" i="1"/>
  <c r="ADT62" i="1"/>
  <c r="ADS62" i="1"/>
  <c r="ADR62" i="1"/>
  <c r="ADQ62" i="1"/>
  <c r="ADP62" i="1"/>
  <c r="ADO62" i="1"/>
  <c r="ADN62" i="1"/>
  <c r="ADM62" i="1"/>
  <c r="ADL62" i="1"/>
  <c r="ADK62" i="1"/>
  <c r="ADJ62" i="1"/>
  <c r="ADI62" i="1"/>
  <c r="ADH62" i="1"/>
  <c r="ADG62" i="1"/>
  <c r="ADF62" i="1"/>
  <c r="ADE62" i="1"/>
  <c r="ADD62" i="1"/>
  <c r="ADC62" i="1"/>
  <c r="ADB62" i="1"/>
  <c r="ADA62" i="1"/>
  <c r="ACZ62" i="1"/>
  <c r="ACY62" i="1"/>
  <c r="ACX62" i="1"/>
  <c r="ACW62" i="1"/>
  <c r="ACV62" i="1"/>
  <c r="ACU62" i="1"/>
  <c r="ACT62" i="1"/>
  <c r="ACS62" i="1"/>
  <c r="ACR62" i="1"/>
  <c r="ACQ62" i="1"/>
  <c r="ACP62" i="1"/>
  <c r="ACO62" i="1"/>
  <c r="ACN62" i="1"/>
  <c r="ACM62" i="1"/>
  <c r="ACL62" i="1"/>
  <c r="ACK62" i="1"/>
  <c r="ACJ62" i="1"/>
  <c r="ACI62" i="1"/>
  <c r="ACH62" i="1"/>
  <c r="ACG62" i="1"/>
  <c r="ACF62" i="1"/>
  <c r="ACE62" i="1"/>
  <c r="ACD62" i="1"/>
  <c r="ACC62" i="1"/>
  <c r="ACB62" i="1"/>
  <c r="ACA62" i="1"/>
  <c r="ABZ62" i="1"/>
  <c r="ABY62" i="1"/>
  <c r="ABX62" i="1"/>
  <c r="ABW62" i="1"/>
  <c r="ABV62" i="1"/>
  <c r="ABU62" i="1"/>
  <c r="ABT62" i="1"/>
  <c r="ABS62" i="1"/>
  <c r="ABR62" i="1"/>
  <c r="ABQ62" i="1"/>
  <c r="ABP62" i="1"/>
  <c r="ABO62" i="1"/>
  <c r="ABN62" i="1"/>
  <c r="ABM62" i="1"/>
  <c r="ABL62" i="1"/>
  <c r="ABK62" i="1"/>
  <c r="ABJ62" i="1"/>
  <c r="ABI62" i="1"/>
  <c r="ABH62" i="1"/>
  <c r="ABG62" i="1"/>
  <c r="ABF62" i="1"/>
  <c r="ABE62" i="1"/>
  <c r="ABD62" i="1"/>
  <c r="ABC62" i="1"/>
  <c r="ABB62" i="1"/>
  <c r="ABA62" i="1"/>
  <c r="AAZ62" i="1"/>
  <c r="AAY62" i="1"/>
  <c r="AAX62" i="1"/>
  <c r="AAW62" i="1"/>
  <c r="AAV62" i="1"/>
  <c r="AAU62" i="1"/>
  <c r="AAT62" i="1"/>
  <c r="AAS62" i="1"/>
  <c r="AAR62" i="1"/>
  <c r="AAQ62" i="1"/>
  <c r="AAP62" i="1"/>
  <c r="AAO62" i="1"/>
  <c r="AAN62" i="1"/>
  <c r="AAM62" i="1"/>
  <c r="AAL62" i="1"/>
  <c r="AAK62" i="1"/>
  <c r="AAJ62" i="1"/>
  <c r="AAI62" i="1"/>
  <c r="AAH62" i="1"/>
  <c r="AAG62" i="1"/>
  <c r="AAF62" i="1"/>
  <c r="AAE62" i="1"/>
  <c r="AAD62" i="1"/>
  <c r="AAC62" i="1"/>
  <c r="AAB62" i="1"/>
  <c r="AAA62" i="1"/>
  <c r="ZZ62" i="1"/>
  <c r="ZY62" i="1"/>
  <c r="ZX62" i="1"/>
  <c r="ZW62" i="1"/>
  <c r="ZV62" i="1"/>
  <c r="ZU62" i="1"/>
  <c r="ZT62" i="1"/>
  <c r="ZS62" i="1"/>
  <c r="ZR62" i="1"/>
  <c r="ZQ62" i="1"/>
  <c r="ZP62" i="1"/>
  <c r="ZO62" i="1"/>
  <c r="ZN62" i="1"/>
  <c r="ZM62" i="1"/>
  <c r="ZL62" i="1"/>
  <c r="ZK62" i="1"/>
  <c r="ZJ62" i="1"/>
  <c r="ZI62" i="1"/>
  <c r="ZH62" i="1"/>
  <c r="ZG62" i="1"/>
  <c r="ZF62" i="1"/>
  <c r="ZE62" i="1"/>
  <c r="ZD62" i="1"/>
  <c r="ZC62" i="1"/>
  <c r="ZB62" i="1"/>
  <c r="ZA62" i="1"/>
  <c r="YZ62" i="1"/>
  <c r="YY62" i="1"/>
  <c r="YX62" i="1"/>
  <c r="YW62" i="1"/>
  <c r="YV62" i="1"/>
  <c r="YU62" i="1"/>
  <c r="YT62" i="1"/>
  <c r="YS62" i="1"/>
  <c r="YR62" i="1"/>
  <c r="YQ62" i="1"/>
  <c r="YP62" i="1"/>
  <c r="YO62" i="1"/>
  <c r="YN62" i="1"/>
  <c r="YM62" i="1"/>
  <c r="YL62" i="1"/>
  <c r="YK62" i="1"/>
  <c r="YJ62" i="1"/>
  <c r="YI62" i="1"/>
  <c r="YH62" i="1"/>
  <c r="YG62" i="1"/>
  <c r="YF62" i="1"/>
  <c r="YE62" i="1"/>
  <c r="YD62" i="1"/>
  <c r="YC62" i="1"/>
  <c r="YB62" i="1"/>
  <c r="YA62" i="1"/>
  <c r="XZ62" i="1"/>
  <c r="XY62" i="1"/>
  <c r="XX62" i="1"/>
  <c r="XW62" i="1"/>
  <c r="XV62" i="1"/>
  <c r="XU62" i="1"/>
  <c r="XT62" i="1"/>
  <c r="XS62" i="1"/>
  <c r="XR62" i="1"/>
  <c r="XQ62" i="1"/>
  <c r="XP62" i="1"/>
  <c r="XO62" i="1"/>
  <c r="XN62" i="1"/>
  <c r="XM62" i="1"/>
  <c r="XL62" i="1"/>
  <c r="XK62" i="1"/>
  <c r="XJ62" i="1"/>
  <c r="XI62" i="1"/>
  <c r="XH62" i="1"/>
  <c r="XG62" i="1"/>
  <c r="XF62" i="1"/>
  <c r="XE62" i="1"/>
  <c r="XD62" i="1"/>
  <c r="XC62" i="1"/>
  <c r="XB62" i="1"/>
  <c r="XA62" i="1"/>
  <c r="WZ62" i="1"/>
  <c r="WY62" i="1"/>
  <c r="WX62" i="1"/>
  <c r="WW62" i="1"/>
  <c r="WV62" i="1"/>
  <c r="WU62" i="1"/>
  <c r="WT62" i="1"/>
  <c r="WS62" i="1"/>
  <c r="WR62" i="1"/>
  <c r="WQ62" i="1"/>
  <c r="WP62" i="1"/>
  <c r="WO62" i="1"/>
  <c r="WN62" i="1"/>
  <c r="WM62" i="1"/>
  <c r="WL62" i="1"/>
  <c r="WK62" i="1"/>
  <c r="WJ62" i="1"/>
  <c r="WI62" i="1"/>
  <c r="WH62" i="1"/>
  <c r="WG62" i="1"/>
  <c r="WF62" i="1"/>
  <c r="WE62" i="1"/>
  <c r="WD62" i="1"/>
  <c r="WC62" i="1"/>
  <c r="WB62" i="1"/>
  <c r="WA62" i="1"/>
  <c r="VZ62" i="1"/>
  <c r="VY62" i="1"/>
  <c r="VX62" i="1"/>
  <c r="VW62" i="1"/>
  <c r="VV62" i="1"/>
  <c r="VU62" i="1"/>
  <c r="VT62" i="1"/>
  <c r="VS62" i="1"/>
  <c r="VR62" i="1"/>
  <c r="VQ62" i="1"/>
  <c r="VP62" i="1"/>
  <c r="VO62" i="1"/>
  <c r="VN62" i="1"/>
  <c r="VM62" i="1"/>
  <c r="VL62" i="1"/>
  <c r="VK62" i="1"/>
  <c r="VJ62" i="1"/>
  <c r="VI62" i="1"/>
  <c r="VH62" i="1"/>
  <c r="VG62" i="1"/>
  <c r="VF62" i="1"/>
  <c r="VE62" i="1"/>
  <c r="VD62" i="1"/>
  <c r="VC62" i="1"/>
  <c r="VB62" i="1"/>
  <c r="VA62" i="1"/>
  <c r="UZ62" i="1"/>
  <c r="UY62" i="1"/>
  <c r="UX62" i="1"/>
  <c r="UW62" i="1"/>
  <c r="UV62" i="1"/>
  <c r="UU62" i="1"/>
  <c r="UT62" i="1"/>
  <c r="US62" i="1"/>
  <c r="UR62" i="1"/>
  <c r="UQ62" i="1"/>
  <c r="UP62" i="1"/>
  <c r="UO62" i="1"/>
  <c r="UN62" i="1"/>
  <c r="UM62" i="1"/>
  <c r="UL62" i="1"/>
  <c r="UK62" i="1"/>
  <c r="UJ62" i="1"/>
  <c r="UI62" i="1"/>
  <c r="UH62" i="1"/>
  <c r="UG62" i="1"/>
  <c r="UF62" i="1"/>
  <c r="UE62" i="1"/>
  <c r="UD62" i="1"/>
  <c r="UC62" i="1"/>
  <c r="UB62" i="1"/>
  <c r="UA62" i="1"/>
  <c r="TZ62" i="1"/>
  <c r="TY62" i="1"/>
  <c r="TX62" i="1"/>
  <c r="TW62" i="1"/>
  <c r="TV62" i="1"/>
  <c r="TU62" i="1"/>
  <c r="TT62" i="1"/>
  <c r="TS62" i="1"/>
  <c r="TR62" i="1"/>
  <c r="TQ62" i="1"/>
  <c r="TP62" i="1"/>
  <c r="TO62" i="1"/>
  <c r="TN62" i="1"/>
  <c r="TM62" i="1"/>
  <c r="TL62" i="1"/>
  <c r="TK62" i="1"/>
  <c r="TJ62" i="1"/>
  <c r="TI62" i="1"/>
  <c r="TH62" i="1"/>
  <c r="TG62" i="1"/>
  <c r="TF62" i="1"/>
  <c r="TE62" i="1"/>
  <c r="TD62" i="1"/>
  <c r="TC62" i="1"/>
  <c r="TB62" i="1"/>
  <c r="TA62" i="1"/>
  <c r="SZ62" i="1"/>
  <c r="SY62" i="1"/>
  <c r="SX62" i="1"/>
  <c r="SW62" i="1"/>
  <c r="SV62" i="1"/>
  <c r="SU62" i="1"/>
  <c r="ST62" i="1"/>
  <c r="SS62" i="1"/>
  <c r="SR62" i="1"/>
  <c r="SQ62" i="1"/>
  <c r="SP62" i="1"/>
  <c r="SO62" i="1"/>
  <c r="SN62" i="1"/>
  <c r="SM62" i="1"/>
  <c r="SL62" i="1"/>
  <c r="SK62" i="1"/>
  <c r="SJ62" i="1"/>
  <c r="SI62" i="1"/>
  <c r="SH62" i="1"/>
  <c r="SG62" i="1"/>
  <c r="SF62" i="1"/>
  <c r="SE62" i="1"/>
  <c r="SD62" i="1"/>
  <c r="SC62" i="1"/>
  <c r="SB62" i="1"/>
  <c r="SA62" i="1"/>
  <c r="RZ62" i="1"/>
  <c r="RY62" i="1"/>
  <c r="RX62" i="1"/>
  <c r="RW62" i="1"/>
  <c r="RV62" i="1"/>
  <c r="RU62" i="1"/>
  <c r="RT62" i="1"/>
  <c r="RS62" i="1"/>
  <c r="RR62" i="1"/>
  <c r="RQ62" i="1"/>
  <c r="RP62" i="1"/>
  <c r="RO62" i="1"/>
  <c r="RN62" i="1"/>
  <c r="RM62" i="1"/>
  <c r="RL62" i="1"/>
  <c r="RK62" i="1"/>
  <c r="RJ62" i="1"/>
  <c r="RI62" i="1"/>
  <c r="RH62" i="1"/>
  <c r="RG62" i="1"/>
  <c r="RF62" i="1"/>
  <c r="RE62" i="1"/>
  <c r="RD62" i="1"/>
  <c r="RC62" i="1"/>
  <c r="RB62" i="1"/>
  <c r="RA62" i="1"/>
  <c r="QZ62" i="1"/>
  <c r="QY62" i="1"/>
  <c r="QX62" i="1"/>
  <c r="QW62" i="1"/>
  <c r="QV62" i="1"/>
  <c r="QU62" i="1"/>
  <c r="QT62" i="1"/>
  <c r="QS62" i="1"/>
  <c r="QR62" i="1"/>
  <c r="QQ62" i="1"/>
  <c r="QP62" i="1"/>
  <c r="QO62" i="1"/>
  <c r="QN62" i="1"/>
  <c r="QM62" i="1"/>
  <c r="QL62" i="1"/>
  <c r="QK62" i="1"/>
  <c r="QJ62" i="1"/>
  <c r="QI62" i="1"/>
  <c r="QH62" i="1"/>
  <c r="QG62" i="1"/>
  <c r="QF62" i="1"/>
  <c r="QE62" i="1"/>
  <c r="QD62" i="1"/>
  <c r="QC62" i="1"/>
  <c r="QB62" i="1"/>
  <c r="QA62" i="1"/>
  <c r="PZ62" i="1"/>
  <c r="PY62" i="1"/>
  <c r="PX62" i="1"/>
  <c r="PW62" i="1"/>
  <c r="PV62" i="1"/>
  <c r="PU62" i="1"/>
  <c r="PT62" i="1"/>
  <c r="PS62" i="1"/>
  <c r="PR62" i="1"/>
  <c r="PQ62" i="1"/>
  <c r="PP62" i="1"/>
  <c r="PO62" i="1"/>
  <c r="PN62" i="1"/>
  <c r="PM62" i="1"/>
  <c r="PL62" i="1"/>
  <c r="PK62" i="1"/>
  <c r="PJ62" i="1"/>
  <c r="PI62" i="1"/>
  <c r="PH62" i="1"/>
  <c r="PG62" i="1"/>
  <c r="PF62" i="1"/>
  <c r="PE62" i="1"/>
  <c r="PD62" i="1"/>
  <c r="PC62" i="1"/>
  <c r="PB62" i="1"/>
  <c r="PA62" i="1"/>
  <c r="OZ62" i="1"/>
  <c r="OY62" i="1"/>
  <c r="OX62" i="1"/>
  <c r="OW62" i="1"/>
  <c r="OV62" i="1"/>
  <c r="OU62" i="1"/>
  <c r="OT62" i="1"/>
  <c r="OS62" i="1"/>
  <c r="OR62" i="1"/>
  <c r="OQ62" i="1"/>
  <c r="OP62" i="1"/>
  <c r="OO62" i="1"/>
  <c r="ON62" i="1"/>
  <c r="OM62" i="1"/>
  <c r="OL62" i="1"/>
  <c r="OK62" i="1"/>
  <c r="OJ62" i="1"/>
  <c r="OI62" i="1"/>
  <c r="OH62" i="1"/>
  <c r="OG62" i="1"/>
  <c r="OF62" i="1"/>
  <c r="OE62" i="1"/>
  <c r="OD62" i="1"/>
  <c r="OC62" i="1"/>
  <c r="OB62" i="1"/>
  <c r="OA62" i="1"/>
  <c r="NZ62" i="1"/>
  <c r="NY62" i="1"/>
  <c r="NX62" i="1"/>
  <c r="NW62" i="1"/>
  <c r="NV62" i="1"/>
  <c r="NU62" i="1"/>
  <c r="NT62" i="1"/>
  <c r="NS62" i="1"/>
  <c r="NR62" i="1"/>
  <c r="NQ62" i="1"/>
  <c r="NP62" i="1"/>
  <c r="NO62" i="1"/>
  <c r="NN62" i="1"/>
  <c r="NM62" i="1"/>
  <c r="NL62" i="1"/>
  <c r="NK62" i="1"/>
  <c r="NJ62" i="1"/>
  <c r="NI62" i="1"/>
  <c r="NH62" i="1"/>
  <c r="NG62" i="1"/>
  <c r="NF62" i="1"/>
  <c r="NE62" i="1"/>
  <c r="ND62" i="1"/>
  <c r="NC62" i="1"/>
  <c r="NB62" i="1"/>
  <c r="NA62" i="1"/>
  <c r="MZ62" i="1"/>
  <c r="MY62" i="1"/>
  <c r="MX62" i="1"/>
  <c r="MW62" i="1"/>
  <c r="MV62" i="1"/>
  <c r="MU62" i="1"/>
  <c r="MT62" i="1"/>
  <c r="MS62" i="1"/>
  <c r="MR62" i="1"/>
  <c r="MQ62" i="1"/>
  <c r="MP62" i="1"/>
  <c r="MO62" i="1"/>
  <c r="MN62" i="1"/>
  <c r="MM62" i="1"/>
  <c r="ML62" i="1"/>
  <c r="MK62" i="1"/>
  <c r="MJ62" i="1"/>
  <c r="MI62" i="1"/>
  <c r="MH62" i="1"/>
  <c r="MG62" i="1"/>
  <c r="MF62" i="1"/>
  <c r="ME62" i="1"/>
  <c r="MD62" i="1"/>
  <c r="MC62" i="1"/>
  <c r="MB62" i="1"/>
  <c r="MA62" i="1"/>
  <c r="LZ62" i="1"/>
  <c r="LY62" i="1"/>
  <c r="LX62" i="1"/>
  <c r="LW62" i="1"/>
  <c r="LV62" i="1"/>
  <c r="LU62" i="1"/>
  <c r="LT62" i="1"/>
  <c r="LS62" i="1"/>
  <c r="LR62" i="1"/>
  <c r="LQ62" i="1"/>
  <c r="LP62" i="1"/>
  <c r="LO62" i="1"/>
  <c r="LN62" i="1"/>
  <c r="LM62" i="1"/>
  <c r="LL62" i="1"/>
  <c r="LK62" i="1"/>
  <c r="LJ62" i="1"/>
  <c r="LI62" i="1"/>
  <c r="LH62" i="1"/>
  <c r="LG62" i="1"/>
  <c r="LF62" i="1"/>
  <c r="LE62" i="1"/>
  <c r="LD62" i="1"/>
  <c r="LC62" i="1"/>
  <c r="LB62" i="1"/>
  <c r="LA62" i="1"/>
  <c r="KZ62" i="1"/>
  <c r="KY62" i="1"/>
  <c r="KX62" i="1"/>
  <c r="KW62" i="1"/>
  <c r="KV62" i="1"/>
  <c r="KU62" i="1"/>
  <c r="KT62" i="1"/>
  <c r="KS62" i="1"/>
  <c r="KR62" i="1"/>
  <c r="KQ62" i="1"/>
  <c r="KP62" i="1"/>
  <c r="KO62" i="1"/>
  <c r="KN62" i="1"/>
  <c r="KM62" i="1"/>
  <c r="KL62" i="1"/>
  <c r="KK62" i="1"/>
  <c r="KJ62" i="1"/>
  <c r="KI62" i="1"/>
  <c r="KH62" i="1"/>
  <c r="KG62" i="1"/>
  <c r="KF62" i="1"/>
  <c r="KE62" i="1"/>
  <c r="KD62" i="1"/>
  <c r="KC62" i="1"/>
  <c r="KB62" i="1"/>
  <c r="KA62" i="1"/>
  <c r="JZ62" i="1"/>
  <c r="JY62" i="1"/>
  <c r="JX62" i="1"/>
  <c r="JW62" i="1"/>
  <c r="JV62" i="1"/>
  <c r="JU62" i="1"/>
  <c r="JT62" i="1"/>
  <c r="JS62" i="1"/>
  <c r="JR62" i="1"/>
  <c r="JQ62" i="1"/>
  <c r="JP62" i="1"/>
  <c r="JO62" i="1"/>
  <c r="JN62" i="1"/>
  <c r="JM62" i="1"/>
  <c r="JL62" i="1"/>
  <c r="JK62" i="1"/>
  <c r="JJ62" i="1"/>
  <c r="JI62" i="1"/>
  <c r="JH62" i="1"/>
  <c r="JG62" i="1"/>
  <c r="JF62" i="1"/>
  <c r="JE62" i="1"/>
  <c r="JD62" i="1"/>
  <c r="JC62" i="1"/>
  <c r="JB62" i="1"/>
  <c r="JA62" i="1"/>
  <c r="IZ62" i="1"/>
  <c r="IY62" i="1"/>
  <c r="IX62" i="1"/>
  <c r="IW62" i="1"/>
  <c r="IV62" i="1"/>
  <c r="IU62" i="1"/>
  <c r="IT62" i="1"/>
  <c r="IS62" i="1"/>
  <c r="IR62" i="1"/>
  <c r="IQ62" i="1"/>
  <c r="IP62" i="1"/>
  <c r="IO62" i="1"/>
  <c r="IN62" i="1"/>
  <c r="IM62" i="1"/>
  <c r="IL62" i="1"/>
  <c r="IK62" i="1"/>
  <c r="IJ62" i="1"/>
  <c r="II62" i="1"/>
  <c r="IH62" i="1"/>
  <c r="IG62" i="1"/>
  <c r="IF62" i="1"/>
  <c r="IE62" i="1"/>
  <c r="ID62" i="1"/>
  <c r="IC62" i="1"/>
  <c r="IB62" i="1"/>
  <c r="IA62" i="1"/>
  <c r="HZ62" i="1"/>
  <c r="HY62" i="1"/>
  <c r="HX62" i="1"/>
  <c r="HW62" i="1"/>
  <c r="HV62" i="1"/>
  <c r="HU62" i="1"/>
  <c r="HT62" i="1"/>
  <c r="HS62" i="1"/>
  <c r="HR62" i="1"/>
  <c r="HQ62" i="1"/>
  <c r="HP62" i="1"/>
  <c r="HO62" i="1"/>
  <c r="HN62" i="1"/>
  <c r="HM62" i="1"/>
  <c r="HL62" i="1"/>
  <c r="HK62" i="1"/>
  <c r="HJ62" i="1"/>
  <c r="HI62" i="1"/>
  <c r="HH62" i="1"/>
  <c r="HG62" i="1"/>
  <c r="HF62" i="1"/>
  <c r="HE62" i="1"/>
  <c r="HD62" i="1"/>
  <c r="HC62" i="1"/>
  <c r="HB62" i="1"/>
  <c r="HA62" i="1"/>
  <c r="GZ62" i="1"/>
  <c r="GY62" i="1"/>
  <c r="GX62" i="1"/>
  <c r="GW62" i="1"/>
  <c r="GV62" i="1"/>
  <c r="GU62" i="1"/>
  <c r="GT62" i="1"/>
  <c r="GS62" i="1"/>
  <c r="GR62" i="1"/>
  <c r="GQ62" i="1"/>
  <c r="GP62" i="1"/>
  <c r="GO62" i="1"/>
  <c r="GN62" i="1"/>
  <c r="GM62" i="1"/>
  <c r="GL62" i="1"/>
  <c r="GK62" i="1"/>
  <c r="GJ62" i="1"/>
  <c r="GI62" i="1"/>
  <c r="GH62" i="1"/>
  <c r="GG62" i="1"/>
  <c r="GF62" i="1"/>
  <c r="GE62" i="1"/>
  <c r="GD62" i="1"/>
  <c r="GC62" i="1"/>
  <c r="GB62" i="1"/>
  <c r="GA62" i="1"/>
  <c r="FZ62" i="1"/>
  <c r="FY62" i="1"/>
  <c r="FX62" i="1"/>
  <c r="FW62" i="1"/>
  <c r="FV62" i="1"/>
  <c r="FU62" i="1"/>
  <c r="FT62" i="1"/>
  <c r="FS62" i="1"/>
  <c r="FR62" i="1"/>
  <c r="FQ62" i="1"/>
  <c r="FP62" i="1"/>
  <c r="FO62" i="1"/>
  <c r="FN62" i="1"/>
  <c r="FM62" i="1"/>
  <c r="FL62" i="1"/>
  <c r="FK62" i="1"/>
  <c r="FJ62" i="1"/>
  <c r="FI62" i="1"/>
  <c r="FH62" i="1"/>
  <c r="FG62" i="1"/>
  <c r="FF62" i="1"/>
  <c r="FE62" i="1"/>
  <c r="FD62" i="1"/>
  <c r="FC62" i="1"/>
  <c r="FB62" i="1"/>
  <c r="FA62" i="1"/>
  <c r="EZ62" i="1"/>
  <c r="EY62" i="1"/>
  <c r="EX62" i="1"/>
  <c r="EW62" i="1"/>
  <c r="EV62" i="1"/>
  <c r="EU62" i="1"/>
  <c r="ET62" i="1"/>
  <c r="ES62" i="1"/>
  <c r="ER62" i="1"/>
  <c r="EQ62" i="1"/>
  <c r="EP62" i="1"/>
  <c r="EO62" i="1"/>
  <c r="EN62" i="1"/>
  <c r="EM62" i="1"/>
  <c r="EL62" i="1"/>
  <c r="EK62" i="1"/>
  <c r="EJ62" i="1"/>
  <c r="EI62" i="1"/>
  <c r="EH62" i="1"/>
  <c r="EG62" i="1"/>
  <c r="EF62" i="1"/>
  <c r="EE62" i="1"/>
  <c r="ED62" i="1"/>
  <c r="EC62" i="1"/>
  <c r="EB62" i="1"/>
  <c r="EA62" i="1"/>
  <c r="DZ62" i="1"/>
  <c r="DY62" i="1"/>
  <c r="DX62" i="1"/>
  <c r="DW62" i="1"/>
  <c r="DV62" i="1"/>
  <c r="DU62" i="1"/>
  <c r="DT62" i="1"/>
  <c r="DS62" i="1"/>
  <c r="DR62" i="1"/>
  <c r="DQ62" i="1"/>
  <c r="DP62" i="1"/>
  <c r="DO62" i="1"/>
  <c r="DN62" i="1"/>
  <c r="DM62" i="1"/>
  <c r="DL62" i="1"/>
  <c r="DK62" i="1"/>
  <c r="DJ62" i="1"/>
  <c r="DI62" i="1"/>
  <c r="DH62" i="1"/>
  <c r="DG62" i="1"/>
  <c r="DF62" i="1"/>
  <c r="DE62" i="1"/>
  <c r="DD62" i="1"/>
  <c r="DC62" i="1"/>
  <c r="DB62" i="1"/>
  <c r="DA62" i="1"/>
  <c r="CZ62" i="1"/>
  <c r="CY62" i="1"/>
  <c r="CX62" i="1"/>
  <c r="CW62" i="1"/>
  <c r="CV62" i="1"/>
  <c r="CU62" i="1"/>
  <c r="CT62" i="1"/>
  <c r="CS62" i="1"/>
  <c r="CR62" i="1"/>
  <c r="CQ62" i="1"/>
  <c r="CP62" i="1"/>
  <c r="CO62" i="1"/>
  <c r="CN62" i="1"/>
  <c r="CM62" i="1"/>
  <c r="CL62" i="1"/>
  <c r="CK62" i="1"/>
  <c r="CJ62" i="1"/>
  <c r="CI62" i="1"/>
  <c r="CH62" i="1"/>
  <c r="CG62" i="1"/>
  <c r="CF62" i="1"/>
  <c r="CE62" i="1"/>
  <c r="CD62" i="1"/>
  <c r="CC62" i="1"/>
  <c r="CB62" i="1"/>
  <c r="CA62" i="1"/>
  <c r="BZ62" i="1"/>
  <c r="BY62" i="1"/>
  <c r="BX62" i="1"/>
  <c r="BW62" i="1"/>
  <c r="BV62" i="1"/>
  <c r="BU62" i="1"/>
  <c r="BT62" i="1"/>
  <c r="BS62" i="1"/>
  <c r="BR62" i="1"/>
  <c r="BQ62" i="1"/>
  <c r="BP62" i="1"/>
  <c r="BO62" i="1"/>
  <c r="BN62" i="1"/>
  <c r="BM62" i="1"/>
  <c r="BL62" i="1"/>
  <c r="BK62" i="1"/>
  <c r="BJ62" i="1"/>
  <c r="BI62" i="1"/>
  <c r="BH62" i="1"/>
  <c r="BG62" i="1"/>
  <c r="BF62" i="1"/>
  <c r="BE62" i="1"/>
  <c r="BD62" i="1"/>
  <c r="BC62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G62" i="1"/>
  <c r="AF62" i="1"/>
  <c r="AE62" i="1"/>
  <c r="AD62" i="1"/>
  <c r="AC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AFB61" i="1"/>
  <c r="AFA61" i="1"/>
  <c r="AEZ61" i="1"/>
  <c r="AEY61" i="1"/>
  <c r="AEX61" i="1"/>
  <c r="AEW61" i="1"/>
  <c r="AEV61" i="1"/>
  <c r="AEU61" i="1"/>
  <c r="AET61" i="1"/>
  <c r="AES61" i="1"/>
  <c r="AER61" i="1"/>
  <c r="AEQ61" i="1"/>
  <c r="AEP61" i="1"/>
  <c r="AEO61" i="1"/>
  <c r="AEN61" i="1"/>
  <c r="AEM61" i="1"/>
  <c r="AEL61" i="1"/>
  <c r="AEK61" i="1"/>
  <c r="AEJ61" i="1"/>
  <c r="AEI61" i="1"/>
  <c r="AEH61" i="1"/>
  <c r="AEG61" i="1"/>
  <c r="AEF61" i="1"/>
  <c r="AEE61" i="1"/>
  <c r="AED61" i="1"/>
  <c r="AEC61" i="1"/>
  <c r="AEB61" i="1"/>
  <c r="AEA61" i="1"/>
  <c r="ADZ61" i="1"/>
  <c r="ADY61" i="1"/>
  <c r="ADX61" i="1"/>
  <c r="ADW61" i="1"/>
  <c r="ADV61" i="1"/>
  <c r="ADU61" i="1"/>
  <c r="ADT61" i="1"/>
  <c r="ADS61" i="1"/>
  <c r="ADR61" i="1"/>
  <c r="ADQ61" i="1"/>
  <c r="ADP61" i="1"/>
  <c r="ADO61" i="1"/>
  <c r="ADN61" i="1"/>
  <c r="ADM61" i="1"/>
  <c r="ADL61" i="1"/>
  <c r="ADK61" i="1"/>
  <c r="ADJ61" i="1"/>
  <c r="ADI61" i="1"/>
  <c r="ADH61" i="1"/>
  <c r="ADG61" i="1"/>
  <c r="ADF61" i="1"/>
  <c r="ADE61" i="1"/>
  <c r="ADD61" i="1"/>
  <c r="ADC61" i="1"/>
  <c r="ADB61" i="1"/>
  <c r="ADA61" i="1"/>
  <c r="ACZ61" i="1"/>
  <c r="ACY61" i="1"/>
  <c r="ACX61" i="1"/>
  <c r="ACW61" i="1"/>
  <c r="ACV61" i="1"/>
  <c r="ACU61" i="1"/>
  <c r="ACT61" i="1"/>
  <c r="ACS61" i="1"/>
  <c r="ACR61" i="1"/>
  <c r="ACQ61" i="1"/>
  <c r="ACP61" i="1"/>
  <c r="ACO61" i="1"/>
  <c r="ACN61" i="1"/>
  <c r="ACM61" i="1"/>
  <c r="ACL61" i="1"/>
  <c r="ACK61" i="1"/>
  <c r="ACJ61" i="1"/>
  <c r="ACI61" i="1"/>
  <c r="ACH61" i="1"/>
  <c r="ACG61" i="1"/>
  <c r="ACF61" i="1"/>
  <c r="ACE61" i="1"/>
  <c r="ACD61" i="1"/>
  <c r="ACC61" i="1"/>
  <c r="ACB61" i="1"/>
  <c r="ACA61" i="1"/>
  <c r="ABZ61" i="1"/>
  <c r="ABY61" i="1"/>
  <c r="ABX61" i="1"/>
  <c r="ABW61" i="1"/>
  <c r="ABV61" i="1"/>
  <c r="ABU61" i="1"/>
  <c r="ABT61" i="1"/>
  <c r="ABS61" i="1"/>
  <c r="ABR61" i="1"/>
  <c r="ABQ61" i="1"/>
  <c r="ABP61" i="1"/>
  <c r="ABO61" i="1"/>
  <c r="ABN61" i="1"/>
  <c r="ABM61" i="1"/>
  <c r="ABL61" i="1"/>
  <c r="ABK61" i="1"/>
  <c r="ABJ61" i="1"/>
  <c r="ABI61" i="1"/>
  <c r="ABH61" i="1"/>
  <c r="ABG61" i="1"/>
  <c r="ABF61" i="1"/>
  <c r="ABE61" i="1"/>
  <c r="ABD61" i="1"/>
  <c r="ABC61" i="1"/>
  <c r="ABB61" i="1"/>
  <c r="ABA61" i="1"/>
  <c r="AAZ61" i="1"/>
  <c r="AAY61" i="1"/>
  <c r="AAX61" i="1"/>
  <c r="AAW61" i="1"/>
  <c r="AAV61" i="1"/>
  <c r="AAU61" i="1"/>
  <c r="AAT61" i="1"/>
  <c r="AAS61" i="1"/>
  <c r="AAR61" i="1"/>
  <c r="AAQ61" i="1"/>
  <c r="AAP61" i="1"/>
  <c r="AAO61" i="1"/>
  <c r="AAN61" i="1"/>
  <c r="AAM61" i="1"/>
  <c r="AAL61" i="1"/>
  <c r="AAK61" i="1"/>
  <c r="AAJ61" i="1"/>
  <c r="AAI61" i="1"/>
  <c r="AAH61" i="1"/>
  <c r="AAG61" i="1"/>
  <c r="AAF61" i="1"/>
  <c r="AAE61" i="1"/>
  <c r="AAD61" i="1"/>
  <c r="AAC61" i="1"/>
  <c r="AAB61" i="1"/>
  <c r="AAA61" i="1"/>
  <c r="ZZ61" i="1"/>
  <c r="ZY61" i="1"/>
  <c r="ZX61" i="1"/>
  <c r="ZW61" i="1"/>
  <c r="ZV61" i="1"/>
  <c r="ZU61" i="1"/>
  <c r="ZT61" i="1"/>
  <c r="ZS61" i="1"/>
  <c r="ZR61" i="1"/>
  <c r="ZQ61" i="1"/>
  <c r="ZP61" i="1"/>
  <c r="ZO61" i="1"/>
  <c r="ZN61" i="1"/>
  <c r="ZM61" i="1"/>
  <c r="ZL61" i="1"/>
  <c r="ZK61" i="1"/>
  <c r="ZJ61" i="1"/>
  <c r="ZI61" i="1"/>
  <c r="ZH61" i="1"/>
  <c r="ZG61" i="1"/>
  <c r="ZF61" i="1"/>
  <c r="ZE61" i="1"/>
  <c r="ZD61" i="1"/>
  <c r="ZC61" i="1"/>
  <c r="ZB61" i="1"/>
  <c r="ZA61" i="1"/>
  <c r="YZ61" i="1"/>
  <c r="YY61" i="1"/>
  <c r="YX61" i="1"/>
  <c r="YW61" i="1"/>
  <c r="YV61" i="1"/>
  <c r="YU61" i="1"/>
  <c r="YT61" i="1"/>
  <c r="YS61" i="1"/>
  <c r="YR61" i="1"/>
  <c r="YQ61" i="1"/>
  <c r="YP61" i="1"/>
  <c r="YO61" i="1"/>
  <c r="YN61" i="1"/>
  <c r="YM61" i="1"/>
  <c r="YL61" i="1"/>
  <c r="YK61" i="1"/>
  <c r="YJ61" i="1"/>
  <c r="YI61" i="1"/>
  <c r="YH61" i="1"/>
  <c r="YG61" i="1"/>
  <c r="YF61" i="1"/>
  <c r="YE61" i="1"/>
  <c r="YD61" i="1"/>
  <c r="YC61" i="1"/>
  <c r="YB61" i="1"/>
  <c r="YA61" i="1"/>
  <c r="XZ61" i="1"/>
  <c r="XY61" i="1"/>
  <c r="XX61" i="1"/>
  <c r="XW61" i="1"/>
  <c r="XV61" i="1"/>
  <c r="XU61" i="1"/>
  <c r="XT61" i="1"/>
  <c r="XS61" i="1"/>
  <c r="XR61" i="1"/>
  <c r="XQ61" i="1"/>
  <c r="XP61" i="1"/>
  <c r="XO61" i="1"/>
  <c r="XN61" i="1"/>
  <c r="XM61" i="1"/>
  <c r="XL61" i="1"/>
  <c r="XK61" i="1"/>
  <c r="XJ61" i="1"/>
  <c r="XI61" i="1"/>
  <c r="XH61" i="1"/>
  <c r="XG61" i="1"/>
  <c r="XF61" i="1"/>
  <c r="XE61" i="1"/>
  <c r="XD61" i="1"/>
  <c r="XC61" i="1"/>
  <c r="XB61" i="1"/>
  <c r="XA61" i="1"/>
  <c r="WZ61" i="1"/>
  <c r="WY61" i="1"/>
  <c r="WX61" i="1"/>
  <c r="WW61" i="1"/>
  <c r="WV61" i="1"/>
  <c r="WU61" i="1"/>
  <c r="WT61" i="1"/>
  <c r="WS61" i="1"/>
  <c r="WR61" i="1"/>
  <c r="WQ61" i="1"/>
  <c r="WP61" i="1"/>
  <c r="WO61" i="1"/>
  <c r="WN61" i="1"/>
  <c r="WM61" i="1"/>
  <c r="WL61" i="1"/>
  <c r="WK61" i="1"/>
  <c r="WJ61" i="1"/>
  <c r="WI61" i="1"/>
  <c r="WH61" i="1"/>
  <c r="WG61" i="1"/>
  <c r="WF61" i="1"/>
  <c r="WE61" i="1"/>
  <c r="WD61" i="1"/>
  <c r="WC61" i="1"/>
  <c r="WB61" i="1"/>
  <c r="WA61" i="1"/>
  <c r="VZ61" i="1"/>
  <c r="VY61" i="1"/>
  <c r="VX61" i="1"/>
  <c r="VW61" i="1"/>
  <c r="VV61" i="1"/>
  <c r="VU61" i="1"/>
  <c r="VT61" i="1"/>
  <c r="VS61" i="1"/>
  <c r="VR61" i="1"/>
  <c r="VQ61" i="1"/>
  <c r="VP61" i="1"/>
  <c r="VO61" i="1"/>
  <c r="VN61" i="1"/>
  <c r="VM61" i="1"/>
  <c r="VL61" i="1"/>
  <c r="VK61" i="1"/>
  <c r="VJ61" i="1"/>
  <c r="VI61" i="1"/>
  <c r="VH61" i="1"/>
  <c r="VG61" i="1"/>
  <c r="VF61" i="1"/>
  <c r="VE61" i="1"/>
  <c r="VD61" i="1"/>
  <c r="VC61" i="1"/>
  <c r="VB61" i="1"/>
  <c r="VA61" i="1"/>
  <c r="UZ61" i="1"/>
  <c r="UY61" i="1"/>
  <c r="UX61" i="1"/>
  <c r="UW61" i="1"/>
  <c r="UV61" i="1"/>
  <c r="UU61" i="1"/>
  <c r="UT61" i="1"/>
  <c r="US61" i="1"/>
  <c r="UR61" i="1"/>
  <c r="UQ61" i="1"/>
  <c r="UP61" i="1"/>
  <c r="UO61" i="1"/>
  <c r="UN61" i="1"/>
  <c r="UM61" i="1"/>
  <c r="UL61" i="1"/>
  <c r="UK61" i="1"/>
  <c r="UJ61" i="1"/>
  <c r="UI61" i="1"/>
  <c r="UH61" i="1"/>
  <c r="UG61" i="1"/>
  <c r="UF61" i="1"/>
  <c r="UE61" i="1"/>
  <c r="UD61" i="1"/>
  <c r="UC61" i="1"/>
  <c r="UB61" i="1"/>
  <c r="UA61" i="1"/>
  <c r="TZ61" i="1"/>
  <c r="TY61" i="1"/>
  <c r="TX61" i="1"/>
  <c r="TW61" i="1"/>
  <c r="TV61" i="1"/>
  <c r="TU61" i="1"/>
  <c r="TT61" i="1"/>
  <c r="TS61" i="1"/>
  <c r="TR61" i="1"/>
  <c r="TQ61" i="1"/>
  <c r="TP61" i="1"/>
  <c r="TO61" i="1"/>
  <c r="TN61" i="1"/>
  <c r="TM61" i="1"/>
  <c r="TL61" i="1"/>
  <c r="TK61" i="1"/>
  <c r="TJ61" i="1"/>
  <c r="TI61" i="1"/>
  <c r="TH61" i="1"/>
  <c r="TG61" i="1"/>
  <c r="TF61" i="1"/>
  <c r="TE61" i="1"/>
  <c r="TD61" i="1"/>
  <c r="TC61" i="1"/>
  <c r="TB61" i="1"/>
  <c r="TA61" i="1"/>
  <c r="SZ61" i="1"/>
  <c r="SY61" i="1"/>
  <c r="SX61" i="1"/>
  <c r="SW61" i="1"/>
  <c r="SV61" i="1"/>
  <c r="SU61" i="1"/>
  <c r="ST61" i="1"/>
  <c r="SS61" i="1"/>
  <c r="SR61" i="1"/>
  <c r="SQ61" i="1"/>
  <c r="SP61" i="1"/>
  <c r="SO61" i="1"/>
  <c r="SN61" i="1"/>
  <c r="SM61" i="1"/>
  <c r="SL61" i="1"/>
  <c r="SK61" i="1"/>
  <c r="SJ61" i="1"/>
  <c r="SI61" i="1"/>
  <c r="SH61" i="1"/>
  <c r="SG61" i="1"/>
  <c r="SF61" i="1"/>
  <c r="SE61" i="1"/>
  <c r="SD61" i="1"/>
  <c r="SC61" i="1"/>
  <c r="SB61" i="1"/>
  <c r="SA61" i="1"/>
  <c r="RZ61" i="1"/>
  <c r="RY61" i="1"/>
  <c r="RX61" i="1"/>
  <c r="RW61" i="1"/>
  <c r="RV61" i="1"/>
  <c r="RU61" i="1"/>
  <c r="RT61" i="1"/>
  <c r="RS61" i="1"/>
  <c r="RR61" i="1"/>
  <c r="RQ61" i="1"/>
  <c r="RP61" i="1"/>
  <c r="RO61" i="1"/>
  <c r="RN61" i="1"/>
  <c r="RM61" i="1"/>
  <c r="RL61" i="1"/>
  <c r="RK61" i="1"/>
  <c r="RJ61" i="1"/>
  <c r="RI61" i="1"/>
  <c r="RH61" i="1"/>
  <c r="RG61" i="1"/>
  <c r="RF61" i="1"/>
  <c r="RE61" i="1"/>
  <c r="RD61" i="1"/>
  <c r="RC61" i="1"/>
  <c r="RB61" i="1"/>
  <c r="RA61" i="1"/>
  <c r="QZ61" i="1"/>
  <c r="QY61" i="1"/>
  <c r="QX61" i="1"/>
  <c r="QW61" i="1"/>
  <c r="QV61" i="1"/>
  <c r="QU61" i="1"/>
  <c r="QT61" i="1"/>
  <c r="QS61" i="1"/>
  <c r="QR61" i="1"/>
  <c r="QQ61" i="1"/>
  <c r="QP61" i="1"/>
  <c r="QO61" i="1"/>
  <c r="QN61" i="1"/>
  <c r="QM61" i="1"/>
  <c r="QL61" i="1"/>
  <c r="QK61" i="1"/>
  <c r="QJ61" i="1"/>
  <c r="QI61" i="1"/>
  <c r="QH61" i="1"/>
  <c r="QG61" i="1"/>
  <c r="QF61" i="1"/>
  <c r="QE61" i="1"/>
  <c r="QD61" i="1"/>
  <c r="QC61" i="1"/>
  <c r="QB61" i="1"/>
  <c r="QA61" i="1"/>
  <c r="PZ61" i="1"/>
  <c r="PY61" i="1"/>
  <c r="PX61" i="1"/>
  <c r="PW61" i="1"/>
  <c r="PV61" i="1"/>
  <c r="PU61" i="1"/>
  <c r="PT61" i="1"/>
  <c r="PS61" i="1"/>
  <c r="PR61" i="1"/>
  <c r="PQ61" i="1"/>
  <c r="PP61" i="1"/>
  <c r="PO61" i="1"/>
  <c r="PN61" i="1"/>
  <c r="PM61" i="1"/>
  <c r="PL61" i="1"/>
  <c r="PK61" i="1"/>
  <c r="PJ61" i="1"/>
  <c r="PI61" i="1"/>
  <c r="PH61" i="1"/>
  <c r="PG61" i="1"/>
  <c r="PF61" i="1"/>
  <c r="PE61" i="1"/>
  <c r="PD61" i="1"/>
  <c r="PC61" i="1"/>
  <c r="PB61" i="1"/>
  <c r="PA61" i="1"/>
  <c r="OZ61" i="1"/>
  <c r="OY61" i="1"/>
  <c r="OX61" i="1"/>
  <c r="OW61" i="1"/>
  <c r="OV61" i="1"/>
  <c r="OU61" i="1"/>
  <c r="OT61" i="1"/>
  <c r="OS61" i="1"/>
  <c r="OR61" i="1"/>
  <c r="OQ61" i="1"/>
  <c r="OP61" i="1"/>
  <c r="OO61" i="1"/>
  <c r="ON61" i="1"/>
  <c r="OM61" i="1"/>
  <c r="OL61" i="1"/>
  <c r="OK61" i="1"/>
  <c r="OJ61" i="1"/>
  <c r="OI61" i="1"/>
  <c r="OH61" i="1"/>
  <c r="OG61" i="1"/>
  <c r="OF61" i="1"/>
  <c r="OE61" i="1"/>
  <c r="OD61" i="1"/>
  <c r="OC61" i="1"/>
  <c r="OB61" i="1"/>
  <c r="OA61" i="1"/>
  <c r="NZ61" i="1"/>
  <c r="NY61" i="1"/>
  <c r="NX61" i="1"/>
  <c r="NW61" i="1"/>
  <c r="NV61" i="1"/>
  <c r="NU61" i="1"/>
  <c r="NT61" i="1"/>
  <c r="NS61" i="1"/>
  <c r="NR61" i="1"/>
  <c r="NQ61" i="1"/>
  <c r="NP61" i="1"/>
  <c r="NO61" i="1"/>
  <c r="NN61" i="1"/>
  <c r="NM61" i="1"/>
  <c r="NL61" i="1"/>
  <c r="NK61" i="1"/>
  <c r="NJ61" i="1"/>
  <c r="NI61" i="1"/>
  <c r="NH61" i="1"/>
  <c r="NG61" i="1"/>
  <c r="NF61" i="1"/>
  <c r="NE61" i="1"/>
  <c r="ND61" i="1"/>
  <c r="NC61" i="1"/>
  <c r="NB61" i="1"/>
  <c r="NA61" i="1"/>
  <c r="MZ61" i="1"/>
  <c r="MY61" i="1"/>
  <c r="MX61" i="1"/>
  <c r="MW61" i="1"/>
  <c r="MV61" i="1"/>
  <c r="MU61" i="1"/>
  <c r="MT61" i="1"/>
  <c r="MS61" i="1"/>
  <c r="MR61" i="1"/>
  <c r="MQ61" i="1"/>
  <c r="MP61" i="1"/>
  <c r="MO61" i="1"/>
  <c r="MN61" i="1"/>
  <c r="MM61" i="1"/>
  <c r="ML61" i="1"/>
  <c r="MK61" i="1"/>
  <c r="MJ61" i="1"/>
  <c r="MI61" i="1"/>
  <c r="MH61" i="1"/>
  <c r="MG61" i="1"/>
  <c r="MF61" i="1"/>
  <c r="ME61" i="1"/>
  <c r="MD61" i="1"/>
  <c r="MC61" i="1"/>
  <c r="MB61" i="1"/>
  <c r="MA61" i="1"/>
  <c r="LZ61" i="1"/>
  <c r="LY61" i="1"/>
  <c r="LX61" i="1"/>
  <c r="LW61" i="1"/>
  <c r="LV61" i="1"/>
  <c r="LU61" i="1"/>
  <c r="LT61" i="1"/>
  <c r="LS61" i="1"/>
  <c r="LR61" i="1"/>
  <c r="LQ61" i="1"/>
  <c r="LP61" i="1"/>
  <c r="LO61" i="1"/>
  <c r="LN61" i="1"/>
  <c r="LM61" i="1"/>
  <c r="LL61" i="1"/>
  <c r="LK61" i="1"/>
  <c r="LJ61" i="1"/>
  <c r="LI61" i="1"/>
  <c r="LH61" i="1"/>
  <c r="LG61" i="1"/>
  <c r="LF61" i="1"/>
  <c r="LE61" i="1"/>
  <c r="LD61" i="1"/>
  <c r="LC61" i="1"/>
  <c r="LB61" i="1"/>
  <c r="LA61" i="1"/>
  <c r="KZ61" i="1"/>
  <c r="KY61" i="1"/>
  <c r="KX61" i="1"/>
  <c r="KW61" i="1"/>
  <c r="KV61" i="1"/>
  <c r="KU61" i="1"/>
  <c r="KT61" i="1"/>
  <c r="KS61" i="1"/>
  <c r="KR61" i="1"/>
  <c r="KQ61" i="1"/>
  <c r="KP61" i="1"/>
  <c r="KO61" i="1"/>
  <c r="KN61" i="1"/>
  <c r="KM61" i="1"/>
  <c r="KL61" i="1"/>
  <c r="KK61" i="1"/>
  <c r="KJ61" i="1"/>
  <c r="KI61" i="1"/>
  <c r="KH61" i="1"/>
  <c r="KG61" i="1"/>
  <c r="KF61" i="1"/>
  <c r="KE61" i="1"/>
  <c r="KD61" i="1"/>
  <c r="KC61" i="1"/>
  <c r="KB61" i="1"/>
  <c r="KA61" i="1"/>
  <c r="JZ61" i="1"/>
  <c r="JY61" i="1"/>
  <c r="JX61" i="1"/>
  <c r="JW61" i="1"/>
  <c r="JV61" i="1"/>
  <c r="JU61" i="1"/>
  <c r="JT61" i="1"/>
  <c r="JS61" i="1"/>
  <c r="JR61" i="1"/>
  <c r="JQ61" i="1"/>
  <c r="JP61" i="1"/>
  <c r="JO61" i="1"/>
  <c r="JN61" i="1"/>
  <c r="JM61" i="1"/>
  <c r="JL61" i="1"/>
  <c r="JK61" i="1"/>
  <c r="JJ61" i="1"/>
  <c r="JI61" i="1"/>
  <c r="JH61" i="1"/>
  <c r="JG61" i="1"/>
  <c r="JF61" i="1"/>
  <c r="JE61" i="1"/>
  <c r="JD61" i="1"/>
  <c r="JC61" i="1"/>
  <c r="JB61" i="1"/>
  <c r="JA61" i="1"/>
  <c r="IZ61" i="1"/>
  <c r="IY61" i="1"/>
  <c r="IX61" i="1"/>
  <c r="IW61" i="1"/>
  <c r="IV61" i="1"/>
  <c r="IU61" i="1"/>
  <c r="IT61" i="1"/>
  <c r="IS61" i="1"/>
  <c r="IR61" i="1"/>
  <c r="IQ61" i="1"/>
  <c r="IP61" i="1"/>
  <c r="IO61" i="1"/>
  <c r="IN61" i="1"/>
  <c r="IM61" i="1"/>
  <c r="IL61" i="1"/>
  <c r="IK61" i="1"/>
  <c r="IJ61" i="1"/>
  <c r="II61" i="1"/>
  <c r="IH61" i="1"/>
  <c r="IG61" i="1"/>
  <c r="IF61" i="1"/>
  <c r="IE61" i="1"/>
  <c r="ID61" i="1"/>
  <c r="IC61" i="1"/>
  <c r="IB61" i="1"/>
  <c r="IA61" i="1"/>
  <c r="HZ61" i="1"/>
  <c r="HY61" i="1"/>
  <c r="HX61" i="1"/>
  <c r="HW61" i="1"/>
  <c r="HV61" i="1"/>
  <c r="HU61" i="1"/>
  <c r="HT61" i="1"/>
  <c r="HS61" i="1"/>
  <c r="HR61" i="1"/>
  <c r="HQ61" i="1"/>
  <c r="HP61" i="1"/>
  <c r="HO61" i="1"/>
  <c r="HN61" i="1"/>
  <c r="HM61" i="1"/>
  <c r="HL61" i="1"/>
  <c r="HK61" i="1"/>
  <c r="HJ61" i="1"/>
  <c r="HI61" i="1"/>
  <c r="HH61" i="1"/>
  <c r="HG61" i="1"/>
  <c r="HF61" i="1"/>
  <c r="HE61" i="1"/>
  <c r="HD61" i="1"/>
  <c r="HC61" i="1"/>
  <c r="HB61" i="1"/>
  <c r="HA61" i="1"/>
  <c r="GZ61" i="1"/>
  <c r="GY61" i="1"/>
  <c r="GX61" i="1"/>
  <c r="GW61" i="1"/>
  <c r="GV61" i="1"/>
  <c r="GU61" i="1"/>
  <c r="GT61" i="1"/>
  <c r="GS61" i="1"/>
  <c r="GR61" i="1"/>
  <c r="GQ61" i="1"/>
  <c r="GP61" i="1"/>
  <c r="GO61" i="1"/>
  <c r="GN61" i="1"/>
  <c r="GM61" i="1"/>
  <c r="GL61" i="1"/>
  <c r="GK61" i="1"/>
  <c r="GJ61" i="1"/>
  <c r="GI61" i="1"/>
  <c r="GH61" i="1"/>
  <c r="GG61" i="1"/>
  <c r="GF61" i="1"/>
  <c r="GE61" i="1"/>
  <c r="GD61" i="1"/>
  <c r="GC61" i="1"/>
  <c r="GB61" i="1"/>
  <c r="GA61" i="1"/>
  <c r="FZ61" i="1"/>
  <c r="FY61" i="1"/>
  <c r="FX61" i="1"/>
  <c r="FW61" i="1"/>
  <c r="FV61" i="1"/>
  <c r="FU61" i="1"/>
  <c r="FT61" i="1"/>
  <c r="FS61" i="1"/>
  <c r="FR61" i="1"/>
  <c r="FQ61" i="1"/>
  <c r="FP61" i="1"/>
  <c r="FO61" i="1"/>
  <c r="FN61" i="1"/>
  <c r="FM61" i="1"/>
  <c r="FL61" i="1"/>
  <c r="FK61" i="1"/>
  <c r="FJ61" i="1"/>
  <c r="FI61" i="1"/>
  <c r="FH61" i="1"/>
  <c r="FG61" i="1"/>
  <c r="FF61" i="1"/>
  <c r="FE61" i="1"/>
  <c r="FD61" i="1"/>
  <c r="FC61" i="1"/>
  <c r="FB61" i="1"/>
  <c r="FA61" i="1"/>
  <c r="EZ61" i="1"/>
  <c r="EY61" i="1"/>
  <c r="EX61" i="1"/>
  <c r="EW61" i="1"/>
  <c r="EV61" i="1"/>
  <c r="EU61" i="1"/>
  <c r="ET61" i="1"/>
  <c r="ES61" i="1"/>
  <c r="ER61" i="1"/>
  <c r="EQ61" i="1"/>
  <c r="EP61" i="1"/>
  <c r="EO61" i="1"/>
  <c r="EN61" i="1"/>
  <c r="EM61" i="1"/>
  <c r="EL61" i="1"/>
  <c r="EK61" i="1"/>
  <c r="EJ61" i="1"/>
  <c r="EI61" i="1"/>
  <c r="EH61" i="1"/>
  <c r="EG61" i="1"/>
  <c r="EF61" i="1"/>
  <c r="EE61" i="1"/>
  <c r="ED61" i="1"/>
  <c r="EC61" i="1"/>
  <c r="EB61" i="1"/>
  <c r="EA61" i="1"/>
  <c r="DZ61" i="1"/>
  <c r="DY61" i="1"/>
  <c r="DX61" i="1"/>
  <c r="DW61" i="1"/>
  <c r="DV61" i="1"/>
  <c r="DU61" i="1"/>
  <c r="DT61" i="1"/>
  <c r="DS61" i="1"/>
  <c r="DR61" i="1"/>
  <c r="DQ61" i="1"/>
  <c r="DP61" i="1"/>
  <c r="DO61" i="1"/>
  <c r="DN61" i="1"/>
  <c r="DM61" i="1"/>
  <c r="DL61" i="1"/>
  <c r="DK61" i="1"/>
  <c r="DJ61" i="1"/>
  <c r="DI61" i="1"/>
  <c r="DH61" i="1"/>
  <c r="DG61" i="1"/>
  <c r="DF61" i="1"/>
  <c r="DE61" i="1"/>
  <c r="DD61" i="1"/>
  <c r="DC61" i="1"/>
  <c r="DB61" i="1"/>
  <c r="DA61" i="1"/>
  <c r="CZ61" i="1"/>
  <c r="CY61" i="1"/>
  <c r="CX61" i="1"/>
  <c r="CW61" i="1"/>
  <c r="CV61" i="1"/>
  <c r="CU61" i="1"/>
  <c r="CT61" i="1"/>
  <c r="CS61" i="1"/>
  <c r="CR61" i="1"/>
  <c r="CQ61" i="1"/>
  <c r="CP61" i="1"/>
  <c r="CO61" i="1"/>
  <c r="CN61" i="1"/>
  <c r="CM61" i="1"/>
  <c r="CL61" i="1"/>
  <c r="CK61" i="1"/>
  <c r="CJ61" i="1"/>
  <c r="CI61" i="1"/>
  <c r="CH61" i="1"/>
  <c r="CG61" i="1"/>
  <c r="CF61" i="1"/>
  <c r="CE61" i="1"/>
  <c r="CD61" i="1"/>
  <c r="CC61" i="1"/>
  <c r="CB61" i="1"/>
  <c r="CA61" i="1"/>
  <c r="BZ61" i="1"/>
  <c r="BY61" i="1"/>
  <c r="BX61" i="1"/>
  <c r="BW61" i="1"/>
  <c r="BV61" i="1"/>
  <c r="BU61" i="1"/>
  <c r="BT61" i="1"/>
  <c r="BS61" i="1"/>
  <c r="BR61" i="1"/>
  <c r="BQ61" i="1"/>
  <c r="BP61" i="1"/>
  <c r="BO61" i="1"/>
  <c r="BN61" i="1"/>
  <c r="BM61" i="1"/>
  <c r="BL61" i="1"/>
  <c r="BK61" i="1"/>
  <c r="BJ61" i="1"/>
  <c r="BI61" i="1"/>
  <c r="BH61" i="1"/>
  <c r="BG61" i="1"/>
  <c r="BF61" i="1"/>
  <c r="BE61" i="1"/>
  <c r="BD61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G61" i="1"/>
  <c r="AF61" i="1"/>
  <c r="AE61" i="1"/>
  <c r="AD61" i="1"/>
  <c r="AC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AFB60" i="1"/>
  <c r="AFA60" i="1"/>
  <c r="AEZ60" i="1"/>
  <c r="AEY60" i="1"/>
  <c r="AEX60" i="1"/>
  <c r="AEW60" i="1"/>
  <c r="AEV60" i="1"/>
  <c r="AEU60" i="1"/>
  <c r="AET60" i="1"/>
  <c r="AES60" i="1"/>
  <c r="AER60" i="1"/>
  <c r="AEQ60" i="1"/>
  <c r="AEP60" i="1"/>
  <c r="AEO60" i="1"/>
  <c r="AEN60" i="1"/>
  <c r="AEM60" i="1"/>
  <c r="AEL60" i="1"/>
  <c r="AEK60" i="1"/>
  <c r="AEJ60" i="1"/>
  <c r="AEI60" i="1"/>
  <c r="AEH60" i="1"/>
  <c r="AEG60" i="1"/>
  <c r="AEF60" i="1"/>
  <c r="AEE60" i="1"/>
  <c r="AED60" i="1"/>
  <c r="AEC60" i="1"/>
  <c r="AEB60" i="1"/>
  <c r="AEA60" i="1"/>
  <c r="ADZ60" i="1"/>
  <c r="ADY60" i="1"/>
  <c r="ADX60" i="1"/>
  <c r="ADW60" i="1"/>
  <c r="ADV60" i="1"/>
  <c r="ADU60" i="1"/>
  <c r="ADT60" i="1"/>
  <c r="ADS60" i="1"/>
  <c r="ADR60" i="1"/>
  <c r="ADQ60" i="1"/>
  <c r="ADP60" i="1"/>
  <c r="ADO60" i="1"/>
  <c r="ADN60" i="1"/>
  <c r="ADM60" i="1"/>
  <c r="ADL60" i="1"/>
  <c r="ADK60" i="1"/>
  <c r="ADJ60" i="1"/>
  <c r="ADI60" i="1"/>
  <c r="ADH60" i="1"/>
  <c r="ADG60" i="1"/>
  <c r="ADF60" i="1"/>
  <c r="ADE60" i="1"/>
  <c r="ADD60" i="1"/>
  <c r="ADC60" i="1"/>
  <c r="ADB60" i="1"/>
  <c r="ADA60" i="1"/>
  <c r="ACZ60" i="1"/>
  <c r="ACY60" i="1"/>
  <c r="ACX60" i="1"/>
  <c r="ACW60" i="1"/>
  <c r="ACV60" i="1"/>
  <c r="ACU60" i="1"/>
  <c r="ACT60" i="1"/>
  <c r="ACS60" i="1"/>
  <c r="ACR60" i="1"/>
  <c r="ACQ60" i="1"/>
  <c r="ACP60" i="1"/>
  <c r="ACO60" i="1"/>
  <c r="ACN60" i="1"/>
  <c r="ACM60" i="1"/>
  <c r="ACL60" i="1"/>
  <c r="ACK60" i="1"/>
  <c r="ACJ60" i="1"/>
  <c r="ACI60" i="1"/>
  <c r="ACH60" i="1"/>
  <c r="ACG60" i="1"/>
  <c r="ACF60" i="1"/>
  <c r="ACE60" i="1"/>
  <c r="ACD60" i="1"/>
  <c r="ACC60" i="1"/>
  <c r="ACB60" i="1"/>
  <c r="ACA60" i="1"/>
  <c r="ABZ60" i="1"/>
  <c r="ABY60" i="1"/>
  <c r="ABX60" i="1"/>
  <c r="ABW60" i="1"/>
  <c r="ABV60" i="1"/>
  <c r="ABU60" i="1"/>
  <c r="ABT60" i="1"/>
  <c r="ABS60" i="1"/>
  <c r="ABR60" i="1"/>
  <c r="ABQ60" i="1"/>
  <c r="ABP60" i="1"/>
  <c r="ABO60" i="1"/>
  <c r="ABN60" i="1"/>
  <c r="ABM60" i="1"/>
  <c r="ABL60" i="1"/>
  <c r="ABK60" i="1"/>
  <c r="ABJ60" i="1"/>
  <c r="ABI60" i="1"/>
  <c r="ABH60" i="1"/>
  <c r="ABG60" i="1"/>
  <c r="ABF60" i="1"/>
  <c r="ABE60" i="1"/>
  <c r="ABD60" i="1"/>
  <c r="ABC60" i="1"/>
  <c r="ABB60" i="1"/>
  <c r="ABA60" i="1"/>
  <c r="AAZ60" i="1"/>
  <c r="AAY60" i="1"/>
  <c r="AAX60" i="1"/>
  <c r="AAW60" i="1"/>
  <c r="AAV60" i="1"/>
  <c r="AAU60" i="1"/>
  <c r="AAT60" i="1"/>
  <c r="AAS60" i="1"/>
  <c r="AAR60" i="1"/>
  <c r="AAQ60" i="1"/>
  <c r="AAP60" i="1"/>
  <c r="AAO60" i="1"/>
  <c r="AAN60" i="1"/>
  <c r="AAM60" i="1"/>
  <c r="AAL60" i="1"/>
  <c r="AAK60" i="1"/>
  <c r="AAJ60" i="1"/>
  <c r="AAI60" i="1"/>
  <c r="AAH60" i="1"/>
  <c r="AAG60" i="1"/>
  <c r="AAF60" i="1"/>
  <c r="AAE60" i="1"/>
  <c r="AAD60" i="1"/>
  <c r="AAC60" i="1"/>
  <c r="AAB60" i="1"/>
  <c r="AAA60" i="1"/>
  <c r="ZZ60" i="1"/>
  <c r="ZY60" i="1"/>
  <c r="ZX60" i="1"/>
  <c r="ZW60" i="1"/>
  <c r="ZV60" i="1"/>
  <c r="ZU60" i="1"/>
  <c r="ZT60" i="1"/>
  <c r="ZS60" i="1"/>
  <c r="ZR60" i="1"/>
  <c r="ZQ60" i="1"/>
  <c r="ZP60" i="1"/>
  <c r="ZO60" i="1"/>
  <c r="ZN60" i="1"/>
  <c r="ZM60" i="1"/>
  <c r="ZL60" i="1"/>
  <c r="ZK60" i="1"/>
  <c r="ZJ60" i="1"/>
  <c r="ZI60" i="1"/>
  <c r="ZH60" i="1"/>
  <c r="ZG60" i="1"/>
  <c r="ZF60" i="1"/>
  <c r="ZE60" i="1"/>
  <c r="ZD60" i="1"/>
  <c r="ZC60" i="1"/>
  <c r="ZB60" i="1"/>
  <c r="ZA60" i="1"/>
  <c r="YZ60" i="1"/>
  <c r="YY60" i="1"/>
  <c r="YX60" i="1"/>
  <c r="YW60" i="1"/>
  <c r="YV60" i="1"/>
  <c r="YU60" i="1"/>
  <c r="YT60" i="1"/>
  <c r="YS60" i="1"/>
  <c r="YR60" i="1"/>
  <c r="YQ60" i="1"/>
  <c r="YP60" i="1"/>
  <c r="YO60" i="1"/>
  <c r="YN60" i="1"/>
  <c r="YM60" i="1"/>
  <c r="YL60" i="1"/>
  <c r="YK60" i="1"/>
  <c r="YJ60" i="1"/>
  <c r="YI60" i="1"/>
  <c r="YH60" i="1"/>
  <c r="YG60" i="1"/>
  <c r="YF60" i="1"/>
  <c r="YE60" i="1"/>
  <c r="YD60" i="1"/>
  <c r="YC60" i="1"/>
  <c r="YB60" i="1"/>
  <c r="YA60" i="1"/>
  <c r="XZ60" i="1"/>
  <c r="XY60" i="1"/>
  <c r="XX60" i="1"/>
  <c r="XW60" i="1"/>
  <c r="XV60" i="1"/>
  <c r="XU60" i="1"/>
  <c r="XT60" i="1"/>
  <c r="XS60" i="1"/>
  <c r="XR60" i="1"/>
  <c r="XQ60" i="1"/>
  <c r="XP60" i="1"/>
  <c r="XO60" i="1"/>
  <c r="XN60" i="1"/>
  <c r="XM60" i="1"/>
  <c r="XL60" i="1"/>
  <c r="XK60" i="1"/>
  <c r="XJ60" i="1"/>
  <c r="XI60" i="1"/>
  <c r="XH60" i="1"/>
  <c r="XG60" i="1"/>
  <c r="XF60" i="1"/>
  <c r="XE60" i="1"/>
  <c r="XD60" i="1"/>
  <c r="XC60" i="1"/>
  <c r="XB60" i="1"/>
  <c r="XA60" i="1"/>
  <c r="WZ60" i="1"/>
  <c r="WY60" i="1"/>
  <c r="WX60" i="1"/>
  <c r="WW60" i="1"/>
  <c r="WV60" i="1"/>
  <c r="WU60" i="1"/>
  <c r="WT60" i="1"/>
  <c r="WS60" i="1"/>
  <c r="WR60" i="1"/>
  <c r="WQ60" i="1"/>
  <c r="WP60" i="1"/>
  <c r="WO60" i="1"/>
  <c r="WN60" i="1"/>
  <c r="WM60" i="1"/>
  <c r="WL60" i="1"/>
  <c r="WK60" i="1"/>
  <c r="WJ60" i="1"/>
  <c r="WI60" i="1"/>
  <c r="WH60" i="1"/>
  <c r="WG60" i="1"/>
  <c r="WF60" i="1"/>
  <c r="WE60" i="1"/>
  <c r="WD60" i="1"/>
  <c r="WC60" i="1"/>
  <c r="WB60" i="1"/>
  <c r="WA60" i="1"/>
  <c r="VZ60" i="1"/>
  <c r="VY60" i="1"/>
  <c r="VX60" i="1"/>
  <c r="VW60" i="1"/>
  <c r="VV60" i="1"/>
  <c r="VU60" i="1"/>
  <c r="VT60" i="1"/>
  <c r="VS60" i="1"/>
  <c r="VR60" i="1"/>
  <c r="VQ60" i="1"/>
  <c r="VP60" i="1"/>
  <c r="VO60" i="1"/>
  <c r="VN60" i="1"/>
  <c r="VM60" i="1"/>
  <c r="VL60" i="1"/>
  <c r="VK60" i="1"/>
  <c r="VJ60" i="1"/>
  <c r="VI60" i="1"/>
  <c r="VH60" i="1"/>
  <c r="VG60" i="1"/>
  <c r="VF60" i="1"/>
  <c r="VE60" i="1"/>
  <c r="VD60" i="1"/>
  <c r="VC60" i="1"/>
  <c r="VB60" i="1"/>
  <c r="VA60" i="1"/>
  <c r="UZ60" i="1"/>
  <c r="UY60" i="1"/>
  <c r="UX60" i="1"/>
  <c r="UW60" i="1"/>
  <c r="UV60" i="1"/>
  <c r="UU60" i="1"/>
  <c r="UT60" i="1"/>
  <c r="US60" i="1"/>
  <c r="UR60" i="1"/>
  <c r="UQ60" i="1"/>
  <c r="UP60" i="1"/>
  <c r="UO60" i="1"/>
  <c r="UN60" i="1"/>
  <c r="UM60" i="1"/>
  <c r="UL60" i="1"/>
  <c r="UK60" i="1"/>
  <c r="UJ60" i="1"/>
  <c r="UI60" i="1"/>
  <c r="UH60" i="1"/>
  <c r="UG60" i="1"/>
  <c r="UF60" i="1"/>
  <c r="UE60" i="1"/>
  <c r="UD60" i="1"/>
  <c r="UC60" i="1"/>
  <c r="UB60" i="1"/>
  <c r="UA60" i="1"/>
  <c r="TZ60" i="1"/>
  <c r="TY60" i="1"/>
  <c r="TX60" i="1"/>
  <c r="TW60" i="1"/>
  <c r="TV60" i="1"/>
  <c r="TU60" i="1"/>
  <c r="TT60" i="1"/>
  <c r="TS60" i="1"/>
  <c r="TR60" i="1"/>
  <c r="TQ60" i="1"/>
  <c r="TP60" i="1"/>
  <c r="TO60" i="1"/>
  <c r="TN60" i="1"/>
  <c r="TM60" i="1"/>
  <c r="TL60" i="1"/>
  <c r="TK60" i="1"/>
  <c r="TJ60" i="1"/>
  <c r="TI60" i="1"/>
  <c r="TH60" i="1"/>
  <c r="TG60" i="1"/>
  <c r="TF60" i="1"/>
  <c r="TE60" i="1"/>
  <c r="TD60" i="1"/>
  <c r="TC60" i="1"/>
  <c r="TB60" i="1"/>
  <c r="TA60" i="1"/>
  <c r="SZ60" i="1"/>
  <c r="SY60" i="1"/>
  <c r="SX60" i="1"/>
  <c r="SW60" i="1"/>
  <c r="SV60" i="1"/>
  <c r="SU60" i="1"/>
  <c r="ST60" i="1"/>
  <c r="SS60" i="1"/>
  <c r="SR60" i="1"/>
  <c r="SQ60" i="1"/>
  <c r="SP60" i="1"/>
  <c r="SO60" i="1"/>
  <c r="SN60" i="1"/>
  <c r="SM60" i="1"/>
  <c r="SL60" i="1"/>
  <c r="SK60" i="1"/>
  <c r="SJ60" i="1"/>
  <c r="SI60" i="1"/>
  <c r="SH60" i="1"/>
  <c r="SG60" i="1"/>
  <c r="SF60" i="1"/>
  <c r="SE60" i="1"/>
  <c r="SD60" i="1"/>
  <c r="SC60" i="1"/>
  <c r="SB60" i="1"/>
  <c r="SA60" i="1"/>
  <c r="RZ60" i="1"/>
  <c r="RY60" i="1"/>
  <c r="RX60" i="1"/>
  <c r="RW60" i="1"/>
  <c r="RV60" i="1"/>
  <c r="RU60" i="1"/>
  <c r="RT60" i="1"/>
  <c r="RS60" i="1"/>
  <c r="RR60" i="1"/>
  <c r="RQ60" i="1"/>
  <c r="RP60" i="1"/>
  <c r="RO60" i="1"/>
  <c r="RN60" i="1"/>
  <c r="RM60" i="1"/>
  <c r="RL60" i="1"/>
  <c r="RK60" i="1"/>
  <c r="RJ60" i="1"/>
  <c r="RI60" i="1"/>
  <c r="RH60" i="1"/>
  <c r="RG60" i="1"/>
  <c r="RF60" i="1"/>
  <c r="RE60" i="1"/>
  <c r="RD60" i="1"/>
  <c r="RC60" i="1"/>
  <c r="RB60" i="1"/>
  <c r="RA60" i="1"/>
  <c r="QZ60" i="1"/>
  <c r="QY60" i="1"/>
  <c r="QX60" i="1"/>
  <c r="QW60" i="1"/>
  <c r="QV60" i="1"/>
  <c r="QU60" i="1"/>
  <c r="QT60" i="1"/>
  <c r="QS60" i="1"/>
  <c r="QR60" i="1"/>
  <c r="QQ60" i="1"/>
  <c r="QP60" i="1"/>
  <c r="QO60" i="1"/>
  <c r="QN60" i="1"/>
  <c r="QM60" i="1"/>
  <c r="QL60" i="1"/>
  <c r="QK60" i="1"/>
  <c r="QJ60" i="1"/>
  <c r="QI60" i="1"/>
  <c r="QH60" i="1"/>
  <c r="QG60" i="1"/>
  <c r="QF60" i="1"/>
  <c r="QE60" i="1"/>
  <c r="QD60" i="1"/>
  <c r="QC60" i="1"/>
  <c r="QB60" i="1"/>
  <c r="QA60" i="1"/>
  <c r="PZ60" i="1"/>
  <c r="PY60" i="1"/>
  <c r="PX60" i="1"/>
  <c r="PW60" i="1"/>
  <c r="PV60" i="1"/>
  <c r="PU60" i="1"/>
  <c r="PT60" i="1"/>
  <c r="PS60" i="1"/>
  <c r="PR60" i="1"/>
  <c r="PQ60" i="1"/>
  <c r="PP60" i="1"/>
  <c r="PO60" i="1"/>
  <c r="PN60" i="1"/>
  <c r="PM60" i="1"/>
  <c r="PL60" i="1"/>
  <c r="PK60" i="1"/>
  <c r="PJ60" i="1"/>
  <c r="PI60" i="1"/>
  <c r="PH60" i="1"/>
  <c r="PG60" i="1"/>
  <c r="PF60" i="1"/>
  <c r="PE60" i="1"/>
  <c r="PD60" i="1"/>
  <c r="PC60" i="1"/>
  <c r="PB60" i="1"/>
  <c r="PA60" i="1"/>
  <c r="OZ60" i="1"/>
  <c r="OY60" i="1"/>
  <c r="OX60" i="1"/>
  <c r="OW60" i="1"/>
  <c r="OV60" i="1"/>
  <c r="OU60" i="1"/>
  <c r="OT60" i="1"/>
  <c r="OS60" i="1"/>
  <c r="OR60" i="1"/>
  <c r="OQ60" i="1"/>
  <c r="OP60" i="1"/>
  <c r="OO60" i="1"/>
  <c r="ON60" i="1"/>
  <c r="OM60" i="1"/>
  <c r="OL60" i="1"/>
  <c r="OK60" i="1"/>
  <c r="OJ60" i="1"/>
  <c r="OI60" i="1"/>
  <c r="OH60" i="1"/>
  <c r="OG60" i="1"/>
  <c r="OF60" i="1"/>
  <c r="OE60" i="1"/>
  <c r="OD60" i="1"/>
  <c r="OC60" i="1"/>
  <c r="OB60" i="1"/>
  <c r="OA60" i="1"/>
  <c r="NZ60" i="1"/>
  <c r="NY60" i="1"/>
  <c r="NX60" i="1"/>
  <c r="NW60" i="1"/>
  <c r="NV60" i="1"/>
  <c r="NU60" i="1"/>
  <c r="NT60" i="1"/>
  <c r="NS60" i="1"/>
  <c r="NR60" i="1"/>
  <c r="NQ60" i="1"/>
  <c r="NP60" i="1"/>
  <c r="NO60" i="1"/>
  <c r="NN60" i="1"/>
  <c r="NM60" i="1"/>
  <c r="NL60" i="1"/>
  <c r="NK60" i="1"/>
  <c r="NJ60" i="1"/>
  <c r="NI60" i="1"/>
  <c r="NH60" i="1"/>
  <c r="NG60" i="1"/>
  <c r="NF60" i="1"/>
  <c r="NE60" i="1"/>
  <c r="ND60" i="1"/>
  <c r="NC60" i="1"/>
  <c r="NB60" i="1"/>
  <c r="NA60" i="1"/>
  <c r="MZ60" i="1"/>
  <c r="MY60" i="1"/>
  <c r="MX60" i="1"/>
  <c r="MW60" i="1"/>
  <c r="MV60" i="1"/>
  <c r="MU60" i="1"/>
  <c r="MT60" i="1"/>
  <c r="MS60" i="1"/>
  <c r="MR60" i="1"/>
  <c r="MQ60" i="1"/>
  <c r="MP60" i="1"/>
  <c r="MO60" i="1"/>
  <c r="MN60" i="1"/>
  <c r="MM60" i="1"/>
  <c r="ML60" i="1"/>
  <c r="MK60" i="1"/>
  <c r="MJ60" i="1"/>
  <c r="MI60" i="1"/>
  <c r="MH60" i="1"/>
  <c r="MG60" i="1"/>
  <c r="MF60" i="1"/>
  <c r="ME60" i="1"/>
  <c r="MD60" i="1"/>
  <c r="MC60" i="1"/>
  <c r="MB60" i="1"/>
  <c r="MA60" i="1"/>
  <c r="LZ60" i="1"/>
  <c r="LY60" i="1"/>
  <c r="LX60" i="1"/>
  <c r="LW60" i="1"/>
  <c r="LV60" i="1"/>
  <c r="LU60" i="1"/>
  <c r="LT60" i="1"/>
  <c r="LS60" i="1"/>
  <c r="LR60" i="1"/>
  <c r="LQ60" i="1"/>
  <c r="LP60" i="1"/>
  <c r="LO60" i="1"/>
  <c r="LN60" i="1"/>
  <c r="LM60" i="1"/>
  <c r="LL60" i="1"/>
  <c r="LK60" i="1"/>
  <c r="LJ60" i="1"/>
  <c r="LI60" i="1"/>
  <c r="LH60" i="1"/>
  <c r="LG60" i="1"/>
  <c r="LF60" i="1"/>
  <c r="LE60" i="1"/>
  <c r="LD60" i="1"/>
  <c r="LC60" i="1"/>
  <c r="LB60" i="1"/>
  <c r="LA60" i="1"/>
  <c r="KZ60" i="1"/>
  <c r="KY60" i="1"/>
  <c r="KX60" i="1"/>
  <c r="KW60" i="1"/>
  <c r="KV60" i="1"/>
  <c r="KU60" i="1"/>
  <c r="KT60" i="1"/>
  <c r="KS60" i="1"/>
  <c r="KR60" i="1"/>
  <c r="KQ60" i="1"/>
  <c r="KP60" i="1"/>
  <c r="KO60" i="1"/>
  <c r="KN60" i="1"/>
  <c r="KM60" i="1"/>
  <c r="KL60" i="1"/>
  <c r="KK60" i="1"/>
  <c r="KJ60" i="1"/>
  <c r="KI60" i="1"/>
  <c r="KH60" i="1"/>
  <c r="KG60" i="1"/>
  <c r="KF60" i="1"/>
  <c r="KE60" i="1"/>
  <c r="KD60" i="1"/>
  <c r="KC60" i="1"/>
  <c r="KB60" i="1"/>
  <c r="KA60" i="1"/>
  <c r="JZ60" i="1"/>
  <c r="JY60" i="1"/>
  <c r="JX60" i="1"/>
  <c r="JW60" i="1"/>
  <c r="JV60" i="1"/>
  <c r="JU60" i="1"/>
  <c r="JT60" i="1"/>
  <c r="JS60" i="1"/>
  <c r="JR60" i="1"/>
  <c r="JQ60" i="1"/>
  <c r="JP60" i="1"/>
  <c r="JO60" i="1"/>
  <c r="JN60" i="1"/>
  <c r="JM60" i="1"/>
  <c r="JL60" i="1"/>
  <c r="JK60" i="1"/>
  <c r="JJ60" i="1"/>
  <c r="JI60" i="1"/>
  <c r="JH60" i="1"/>
  <c r="JG60" i="1"/>
  <c r="JF60" i="1"/>
  <c r="JE60" i="1"/>
  <c r="JD60" i="1"/>
  <c r="JC60" i="1"/>
  <c r="JB60" i="1"/>
  <c r="JA60" i="1"/>
  <c r="IZ60" i="1"/>
  <c r="IY60" i="1"/>
  <c r="IX60" i="1"/>
  <c r="IW60" i="1"/>
  <c r="IV60" i="1"/>
  <c r="IU60" i="1"/>
  <c r="IT60" i="1"/>
  <c r="IS60" i="1"/>
  <c r="IR60" i="1"/>
  <c r="IQ60" i="1"/>
  <c r="IP60" i="1"/>
  <c r="IO60" i="1"/>
  <c r="IN60" i="1"/>
  <c r="IM60" i="1"/>
  <c r="IL60" i="1"/>
  <c r="IK60" i="1"/>
  <c r="IJ60" i="1"/>
  <c r="II60" i="1"/>
  <c r="IH60" i="1"/>
  <c r="IG60" i="1"/>
  <c r="IF60" i="1"/>
  <c r="IE60" i="1"/>
  <c r="ID60" i="1"/>
  <c r="IC60" i="1"/>
  <c r="IB60" i="1"/>
  <c r="IA60" i="1"/>
  <c r="HZ60" i="1"/>
  <c r="HY60" i="1"/>
  <c r="HX60" i="1"/>
  <c r="HW60" i="1"/>
  <c r="HV60" i="1"/>
  <c r="HU60" i="1"/>
  <c r="HT60" i="1"/>
  <c r="HS60" i="1"/>
  <c r="HR60" i="1"/>
  <c r="HQ60" i="1"/>
  <c r="HP60" i="1"/>
  <c r="HO60" i="1"/>
  <c r="HN60" i="1"/>
  <c r="HM60" i="1"/>
  <c r="HL60" i="1"/>
  <c r="HK60" i="1"/>
  <c r="HJ60" i="1"/>
  <c r="HI60" i="1"/>
  <c r="HH60" i="1"/>
  <c r="HG60" i="1"/>
  <c r="HF60" i="1"/>
  <c r="HE60" i="1"/>
  <c r="HD60" i="1"/>
  <c r="HC60" i="1"/>
  <c r="HB60" i="1"/>
  <c r="HA60" i="1"/>
  <c r="GZ60" i="1"/>
  <c r="GY60" i="1"/>
  <c r="GX60" i="1"/>
  <c r="GW60" i="1"/>
  <c r="GV60" i="1"/>
  <c r="GU60" i="1"/>
  <c r="GT60" i="1"/>
  <c r="GS60" i="1"/>
  <c r="GR60" i="1"/>
  <c r="GQ60" i="1"/>
  <c r="GP60" i="1"/>
  <c r="GO60" i="1"/>
  <c r="GN60" i="1"/>
  <c r="GM60" i="1"/>
  <c r="GL60" i="1"/>
  <c r="GK60" i="1"/>
  <c r="GJ60" i="1"/>
  <c r="GI60" i="1"/>
  <c r="GH60" i="1"/>
  <c r="GG60" i="1"/>
  <c r="GF60" i="1"/>
  <c r="GE60" i="1"/>
  <c r="GD60" i="1"/>
  <c r="GC60" i="1"/>
  <c r="GB60" i="1"/>
  <c r="GA60" i="1"/>
  <c r="FZ60" i="1"/>
  <c r="FY60" i="1"/>
  <c r="FX60" i="1"/>
  <c r="FW60" i="1"/>
  <c r="FV60" i="1"/>
  <c r="FU60" i="1"/>
  <c r="FT60" i="1"/>
  <c r="FS60" i="1"/>
  <c r="FR60" i="1"/>
  <c r="FQ60" i="1"/>
  <c r="FP60" i="1"/>
  <c r="FO60" i="1"/>
  <c r="FN60" i="1"/>
  <c r="FM60" i="1"/>
  <c r="FL60" i="1"/>
  <c r="FK60" i="1"/>
  <c r="FJ60" i="1"/>
  <c r="FI60" i="1"/>
  <c r="FH60" i="1"/>
  <c r="FG60" i="1"/>
  <c r="FF60" i="1"/>
  <c r="FE60" i="1"/>
  <c r="FD60" i="1"/>
  <c r="FC60" i="1"/>
  <c r="FB60" i="1"/>
  <c r="FA60" i="1"/>
  <c r="EZ60" i="1"/>
  <c r="EY60" i="1"/>
  <c r="EX60" i="1"/>
  <c r="EW60" i="1"/>
  <c r="EV60" i="1"/>
  <c r="EU60" i="1"/>
  <c r="ET60" i="1"/>
  <c r="ES60" i="1"/>
  <c r="ER60" i="1"/>
  <c r="EQ60" i="1"/>
  <c r="EP60" i="1"/>
  <c r="EO60" i="1"/>
  <c r="EN60" i="1"/>
  <c r="EM60" i="1"/>
  <c r="EL60" i="1"/>
  <c r="EK60" i="1"/>
  <c r="EJ60" i="1"/>
  <c r="EI60" i="1"/>
  <c r="EH60" i="1"/>
  <c r="EG60" i="1"/>
  <c r="EF60" i="1"/>
  <c r="EE60" i="1"/>
  <c r="ED60" i="1"/>
  <c r="EC60" i="1"/>
  <c r="EB60" i="1"/>
  <c r="EA60" i="1"/>
  <c r="DZ60" i="1"/>
  <c r="DY60" i="1"/>
  <c r="DX60" i="1"/>
  <c r="DW60" i="1"/>
  <c r="DV60" i="1"/>
  <c r="DU60" i="1"/>
  <c r="DT60" i="1"/>
  <c r="DS60" i="1"/>
  <c r="DR60" i="1"/>
  <c r="DQ60" i="1"/>
  <c r="DP60" i="1"/>
  <c r="DO60" i="1"/>
  <c r="DN60" i="1"/>
  <c r="DM60" i="1"/>
  <c r="DL60" i="1"/>
  <c r="DK60" i="1"/>
  <c r="DJ60" i="1"/>
  <c r="DI60" i="1"/>
  <c r="DH60" i="1"/>
  <c r="DG60" i="1"/>
  <c r="DF60" i="1"/>
  <c r="DE60" i="1"/>
  <c r="DD60" i="1"/>
  <c r="DC60" i="1"/>
  <c r="DB60" i="1"/>
  <c r="DA60" i="1"/>
  <c r="CZ60" i="1"/>
  <c r="CY60" i="1"/>
  <c r="CX60" i="1"/>
  <c r="CW60" i="1"/>
  <c r="CV60" i="1"/>
  <c r="CU60" i="1"/>
  <c r="CT60" i="1"/>
  <c r="CS60" i="1"/>
  <c r="CR60" i="1"/>
  <c r="CQ60" i="1"/>
  <c r="CP60" i="1"/>
  <c r="CO60" i="1"/>
  <c r="CN60" i="1"/>
  <c r="CM60" i="1"/>
  <c r="CL60" i="1"/>
  <c r="CK60" i="1"/>
  <c r="CJ60" i="1"/>
  <c r="CI60" i="1"/>
  <c r="CH60" i="1"/>
  <c r="CG60" i="1"/>
  <c r="CF60" i="1"/>
  <c r="CE60" i="1"/>
  <c r="CD60" i="1"/>
  <c r="CC60" i="1"/>
  <c r="CB60" i="1"/>
  <c r="CA60" i="1"/>
  <c r="BZ60" i="1"/>
  <c r="BY60" i="1"/>
  <c r="BX60" i="1"/>
  <c r="BW60" i="1"/>
  <c r="BV60" i="1"/>
  <c r="BU60" i="1"/>
  <c r="BT60" i="1"/>
  <c r="BS60" i="1"/>
  <c r="BR60" i="1"/>
  <c r="BQ60" i="1"/>
  <c r="BP60" i="1"/>
  <c r="BO60" i="1"/>
  <c r="BN60" i="1"/>
  <c r="BM60" i="1"/>
  <c r="BL60" i="1"/>
  <c r="BK60" i="1"/>
  <c r="BJ60" i="1"/>
  <c r="BI60" i="1"/>
  <c r="BH60" i="1"/>
  <c r="BG60" i="1"/>
  <c r="BF60" i="1"/>
  <c r="BE60" i="1"/>
  <c r="BD60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AFB59" i="1"/>
  <c r="AFA59" i="1"/>
  <c r="AEZ59" i="1"/>
  <c r="AEY59" i="1"/>
  <c r="AEX59" i="1"/>
  <c r="AEW59" i="1"/>
  <c r="AEV59" i="1"/>
  <c r="AEU59" i="1"/>
  <c r="AET59" i="1"/>
  <c r="AES59" i="1"/>
  <c r="AER59" i="1"/>
  <c r="AEQ59" i="1"/>
  <c r="AEP59" i="1"/>
  <c r="AEO59" i="1"/>
  <c r="AEN59" i="1"/>
  <c r="AEM59" i="1"/>
  <c r="AEL59" i="1"/>
  <c r="AEK59" i="1"/>
  <c r="AEJ59" i="1"/>
  <c r="AEI59" i="1"/>
  <c r="AEH59" i="1"/>
  <c r="AEG59" i="1"/>
  <c r="AEF59" i="1"/>
  <c r="AEE59" i="1"/>
  <c r="AED59" i="1"/>
  <c r="AEC59" i="1"/>
  <c r="AEB59" i="1"/>
  <c r="AEA59" i="1"/>
  <c r="ADZ59" i="1"/>
  <c r="ADY59" i="1"/>
  <c r="ADX59" i="1"/>
  <c r="ADW59" i="1"/>
  <c r="ADV59" i="1"/>
  <c r="ADU59" i="1"/>
  <c r="ADT59" i="1"/>
  <c r="ADS59" i="1"/>
  <c r="ADR59" i="1"/>
  <c r="ADQ59" i="1"/>
  <c r="ADP59" i="1"/>
  <c r="ADO59" i="1"/>
  <c r="ADN59" i="1"/>
  <c r="ADM59" i="1"/>
  <c r="ADL59" i="1"/>
  <c r="ADK59" i="1"/>
  <c r="ADJ59" i="1"/>
  <c r="ADI59" i="1"/>
  <c r="ADH59" i="1"/>
  <c r="ADG59" i="1"/>
  <c r="ADF59" i="1"/>
  <c r="ADE59" i="1"/>
  <c r="ADD59" i="1"/>
  <c r="ADC59" i="1"/>
  <c r="ADB59" i="1"/>
  <c r="ADA59" i="1"/>
  <c r="ACZ59" i="1"/>
  <c r="ACY59" i="1"/>
  <c r="ACX59" i="1"/>
  <c r="ACW59" i="1"/>
  <c r="ACV59" i="1"/>
  <c r="ACU59" i="1"/>
  <c r="ACT59" i="1"/>
  <c r="ACS59" i="1"/>
  <c r="ACR59" i="1"/>
  <c r="ACQ59" i="1"/>
  <c r="ACP59" i="1"/>
  <c r="ACO59" i="1"/>
  <c r="ACN59" i="1"/>
  <c r="ACM59" i="1"/>
  <c r="ACL59" i="1"/>
  <c r="ACK59" i="1"/>
  <c r="ACJ59" i="1"/>
  <c r="ACI59" i="1"/>
  <c r="ACH59" i="1"/>
  <c r="ACG59" i="1"/>
  <c r="ACF59" i="1"/>
  <c r="ACE59" i="1"/>
  <c r="ACD59" i="1"/>
  <c r="ACC59" i="1"/>
  <c r="ACB59" i="1"/>
  <c r="ACA59" i="1"/>
  <c r="ABZ59" i="1"/>
  <c r="ABY59" i="1"/>
  <c r="ABX59" i="1"/>
  <c r="ABW59" i="1"/>
  <c r="ABV59" i="1"/>
  <c r="ABU59" i="1"/>
  <c r="ABT59" i="1"/>
  <c r="ABS59" i="1"/>
  <c r="ABR59" i="1"/>
  <c r="ABQ59" i="1"/>
  <c r="ABP59" i="1"/>
  <c r="ABO59" i="1"/>
  <c r="ABN59" i="1"/>
  <c r="ABM59" i="1"/>
  <c r="ABL59" i="1"/>
  <c r="ABK59" i="1"/>
  <c r="ABJ59" i="1"/>
  <c r="ABI59" i="1"/>
  <c r="ABH59" i="1"/>
  <c r="ABG59" i="1"/>
  <c r="ABF59" i="1"/>
  <c r="ABE59" i="1"/>
  <c r="ABD59" i="1"/>
  <c r="ABC59" i="1"/>
  <c r="ABB59" i="1"/>
  <c r="ABA59" i="1"/>
  <c r="AAZ59" i="1"/>
  <c r="AAY59" i="1"/>
  <c r="AAX59" i="1"/>
  <c r="AAW59" i="1"/>
  <c r="AAV59" i="1"/>
  <c r="AAU59" i="1"/>
  <c r="AAT59" i="1"/>
  <c r="AAS59" i="1"/>
  <c r="AAR59" i="1"/>
  <c r="AAQ59" i="1"/>
  <c r="AAP59" i="1"/>
  <c r="AAO59" i="1"/>
  <c r="AAN59" i="1"/>
  <c r="AAM59" i="1"/>
  <c r="AAL59" i="1"/>
  <c r="AAK59" i="1"/>
  <c r="AAJ59" i="1"/>
  <c r="AAI59" i="1"/>
  <c r="AAH59" i="1"/>
  <c r="AAG59" i="1"/>
  <c r="AAF59" i="1"/>
  <c r="AAE59" i="1"/>
  <c r="AAD59" i="1"/>
  <c r="AAC59" i="1"/>
  <c r="AAB59" i="1"/>
  <c r="AAA59" i="1"/>
  <c r="ZZ59" i="1"/>
  <c r="ZY59" i="1"/>
  <c r="ZX59" i="1"/>
  <c r="ZW59" i="1"/>
  <c r="ZV59" i="1"/>
  <c r="ZU59" i="1"/>
  <c r="ZT59" i="1"/>
  <c r="ZS59" i="1"/>
  <c r="ZR59" i="1"/>
  <c r="ZQ59" i="1"/>
  <c r="ZP59" i="1"/>
  <c r="ZO59" i="1"/>
  <c r="ZN59" i="1"/>
  <c r="ZM59" i="1"/>
  <c r="ZL59" i="1"/>
  <c r="ZK59" i="1"/>
  <c r="ZJ59" i="1"/>
  <c r="ZI59" i="1"/>
  <c r="ZH59" i="1"/>
  <c r="ZG59" i="1"/>
  <c r="ZF59" i="1"/>
  <c r="ZE59" i="1"/>
  <c r="ZD59" i="1"/>
  <c r="ZC59" i="1"/>
  <c r="ZB59" i="1"/>
  <c r="ZA59" i="1"/>
  <c r="YZ59" i="1"/>
  <c r="YY59" i="1"/>
  <c r="YX59" i="1"/>
  <c r="YW59" i="1"/>
  <c r="YV59" i="1"/>
  <c r="YU59" i="1"/>
  <c r="YT59" i="1"/>
  <c r="YS59" i="1"/>
  <c r="YR59" i="1"/>
  <c r="YQ59" i="1"/>
  <c r="YP59" i="1"/>
  <c r="YO59" i="1"/>
  <c r="YN59" i="1"/>
  <c r="YM59" i="1"/>
  <c r="YL59" i="1"/>
  <c r="YK59" i="1"/>
  <c r="YJ59" i="1"/>
  <c r="YI59" i="1"/>
  <c r="YH59" i="1"/>
  <c r="YG59" i="1"/>
  <c r="YF59" i="1"/>
  <c r="YE59" i="1"/>
  <c r="YD59" i="1"/>
  <c r="YC59" i="1"/>
  <c r="YB59" i="1"/>
  <c r="YA59" i="1"/>
  <c r="XZ59" i="1"/>
  <c r="XY59" i="1"/>
  <c r="XX59" i="1"/>
  <c r="XW59" i="1"/>
  <c r="XV59" i="1"/>
  <c r="XU59" i="1"/>
  <c r="XT59" i="1"/>
  <c r="XS59" i="1"/>
  <c r="XR59" i="1"/>
  <c r="XQ59" i="1"/>
  <c r="XP59" i="1"/>
  <c r="XO59" i="1"/>
  <c r="XN59" i="1"/>
  <c r="XM59" i="1"/>
  <c r="XL59" i="1"/>
  <c r="XK59" i="1"/>
  <c r="XJ59" i="1"/>
  <c r="XI59" i="1"/>
  <c r="XH59" i="1"/>
  <c r="XG59" i="1"/>
  <c r="XF59" i="1"/>
  <c r="XE59" i="1"/>
  <c r="XD59" i="1"/>
  <c r="XC59" i="1"/>
  <c r="XB59" i="1"/>
  <c r="XA59" i="1"/>
  <c r="WZ59" i="1"/>
  <c r="WY59" i="1"/>
  <c r="WX59" i="1"/>
  <c r="WW59" i="1"/>
  <c r="WV59" i="1"/>
  <c r="WU59" i="1"/>
  <c r="WT59" i="1"/>
  <c r="WS59" i="1"/>
  <c r="WR59" i="1"/>
  <c r="WQ59" i="1"/>
  <c r="WP59" i="1"/>
  <c r="WO59" i="1"/>
  <c r="WN59" i="1"/>
  <c r="WM59" i="1"/>
  <c r="WL59" i="1"/>
  <c r="WK59" i="1"/>
  <c r="WJ59" i="1"/>
  <c r="WI59" i="1"/>
  <c r="WH59" i="1"/>
  <c r="WG59" i="1"/>
  <c r="WF59" i="1"/>
  <c r="WE59" i="1"/>
  <c r="WD59" i="1"/>
  <c r="WC59" i="1"/>
  <c r="WB59" i="1"/>
  <c r="WA59" i="1"/>
  <c r="VZ59" i="1"/>
  <c r="VY59" i="1"/>
  <c r="VX59" i="1"/>
  <c r="VW59" i="1"/>
  <c r="VV59" i="1"/>
  <c r="VU59" i="1"/>
  <c r="VT59" i="1"/>
  <c r="VS59" i="1"/>
  <c r="VR59" i="1"/>
  <c r="VQ59" i="1"/>
  <c r="VP59" i="1"/>
  <c r="VO59" i="1"/>
  <c r="VN59" i="1"/>
  <c r="VM59" i="1"/>
  <c r="VL59" i="1"/>
  <c r="VK59" i="1"/>
  <c r="VJ59" i="1"/>
  <c r="VI59" i="1"/>
  <c r="VH59" i="1"/>
  <c r="VG59" i="1"/>
  <c r="VF59" i="1"/>
  <c r="VE59" i="1"/>
  <c r="VD59" i="1"/>
  <c r="VC59" i="1"/>
  <c r="VB59" i="1"/>
  <c r="VA59" i="1"/>
  <c r="UZ59" i="1"/>
  <c r="UY59" i="1"/>
  <c r="UX59" i="1"/>
  <c r="UW59" i="1"/>
  <c r="UV59" i="1"/>
  <c r="UU59" i="1"/>
  <c r="UT59" i="1"/>
  <c r="US59" i="1"/>
  <c r="UR59" i="1"/>
  <c r="UQ59" i="1"/>
  <c r="UP59" i="1"/>
  <c r="UO59" i="1"/>
  <c r="UN59" i="1"/>
  <c r="UM59" i="1"/>
  <c r="UL59" i="1"/>
  <c r="UK59" i="1"/>
  <c r="UJ59" i="1"/>
  <c r="UI59" i="1"/>
  <c r="UH59" i="1"/>
  <c r="UG59" i="1"/>
  <c r="UF59" i="1"/>
  <c r="UE59" i="1"/>
  <c r="UD59" i="1"/>
  <c r="UC59" i="1"/>
  <c r="UB59" i="1"/>
  <c r="UA59" i="1"/>
  <c r="TZ59" i="1"/>
  <c r="TY59" i="1"/>
  <c r="TX59" i="1"/>
  <c r="TW59" i="1"/>
  <c r="TV59" i="1"/>
  <c r="TU59" i="1"/>
  <c r="TT59" i="1"/>
  <c r="TS59" i="1"/>
  <c r="TR59" i="1"/>
  <c r="TQ59" i="1"/>
  <c r="TP59" i="1"/>
  <c r="TO59" i="1"/>
  <c r="TN59" i="1"/>
  <c r="TM59" i="1"/>
  <c r="TL59" i="1"/>
  <c r="TK59" i="1"/>
  <c r="TJ59" i="1"/>
  <c r="TI59" i="1"/>
  <c r="TH59" i="1"/>
  <c r="TG59" i="1"/>
  <c r="TF59" i="1"/>
  <c r="TE59" i="1"/>
  <c r="TD59" i="1"/>
  <c r="TC59" i="1"/>
  <c r="TB59" i="1"/>
  <c r="TA59" i="1"/>
  <c r="SZ59" i="1"/>
  <c r="SY59" i="1"/>
  <c r="SX59" i="1"/>
  <c r="SW59" i="1"/>
  <c r="SV59" i="1"/>
  <c r="SU59" i="1"/>
  <c r="ST59" i="1"/>
  <c r="SS59" i="1"/>
  <c r="SR59" i="1"/>
  <c r="SQ59" i="1"/>
  <c r="SP59" i="1"/>
  <c r="SO59" i="1"/>
  <c r="SN59" i="1"/>
  <c r="SM59" i="1"/>
  <c r="SL59" i="1"/>
  <c r="SK59" i="1"/>
  <c r="SJ59" i="1"/>
  <c r="SI59" i="1"/>
  <c r="SH59" i="1"/>
  <c r="SG59" i="1"/>
  <c r="SF59" i="1"/>
  <c r="SE59" i="1"/>
  <c r="SD59" i="1"/>
  <c r="SC59" i="1"/>
  <c r="SB59" i="1"/>
  <c r="SA59" i="1"/>
  <c r="RZ59" i="1"/>
  <c r="RY59" i="1"/>
  <c r="RX59" i="1"/>
  <c r="RW59" i="1"/>
  <c r="RV59" i="1"/>
  <c r="RU59" i="1"/>
  <c r="RT59" i="1"/>
  <c r="RS59" i="1"/>
  <c r="RR59" i="1"/>
  <c r="RQ59" i="1"/>
  <c r="RP59" i="1"/>
  <c r="RO59" i="1"/>
  <c r="RN59" i="1"/>
  <c r="RM59" i="1"/>
  <c r="RL59" i="1"/>
  <c r="RK59" i="1"/>
  <c r="RJ59" i="1"/>
  <c r="RI59" i="1"/>
  <c r="RH59" i="1"/>
  <c r="RG59" i="1"/>
  <c r="RF59" i="1"/>
  <c r="RE59" i="1"/>
  <c r="RD59" i="1"/>
  <c r="RC59" i="1"/>
  <c r="RB59" i="1"/>
  <c r="RA59" i="1"/>
  <c r="QZ59" i="1"/>
  <c r="QY59" i="1"/>
  <c r="QX59" i="1"/>
  <c r="QW59" i="1"/>
  <c r="QV59" i="1"/>
  <c r="QU59" i="1"/>
  <c r="QT59" i="1"/>
  <c r="QS59" i="1"/>
  <c r="QR59" i="1"/>
  <c r="QQ59" i="1"/>
  <c r="QP59" i="1"/>
  <c r="QO59" i="1"/>
  <c r="QN59" i="1"/>
  <c r="QM59" i="1"/>
  <c r="QL59" i="1"/>
  <c r="QK59" i="1"/>
  <c r="QJ59" i="1"/>
  <c r="QI59" i="1"/>
  <c r="QH59" i="1"/>
  <c r="QG59" i="1"/>
  <c r="QF59" i="1"/>
  <c r="QE59" i="1"/>
  <c r="QD59" i="1"/>
  <c r="QC59" i="1"/>
  <c r="QB59" i="1"/>
  <c r="QA59" i="1"/>
  <c r="PZ59" i="1"/>
  <c r="PY59" i="1"/>
  <c r="PX59" i="1"/>
  <c r="PW59" i="1"/>
  <c r="PV59" i="1"/>
  <c r="PU59" i="1"/>
  <c r="PT59" i="1"/>
  <c r="PS59" i="1"/>
  <c r="PR59" i="1"/>
  <c r="PQ59" i="1"/>
  <c r="PP59" i="1"/>
  <c r="PO59" i="1"/>
  <c r="PN59" i="1"/>
  <c r="PM59" i="1"/>
  <c r="PL59" i="1"/>
  <c r="PK59" i="1"/>
  <c r="PJ59" i="1"/>
  <c r="PI59" i="1"/>
  <c r="PH59" i="1"/>
  <c r="PG59" i="1"/>
  <c r="PF59" i="1"/>
  <c r="PE59" i="1"/>
  <c r="PD59" i="1"/>
  <c r="PC59" i="1"/>
  <c r="PB59" i="1"/>
  <c r="PA59" i="1"/>
  <c r="OZ59" i="1"/>
  <c r="OY59" i="1"/>
  <c r="OX59" i="1"/>
  <c r="OW59" i="1"/>
  <c r="OV59" i="1"/>
  <c r="OU59" i="1"/>
  <c r="OT59" i="1"/>
  <c r="OS59" i="1"/>
  <c r="OR59" i="1"/>
  <c r="OQ59" i="1"/>
  <c r="OP59" i="1"/>
  <c r="OO59" i="1"/>
  <c r="ON59" i="1"/>
  <c r="OM59" i="1"/>
  <c r="OL59" i="1"/>
  <c r="OK59" i="1"/>
  <c r="OJ59" i="1"/>
  <c r="OI59" i="1"/>
  <c r="OH59" i="1"/>
  <c r="OG59" i="1"/>
  <c r="OF59" i="1"/>
  <c r="OE59" i="1"/>
  <c r="OD59" i="1"/>
  <c r="OC59" i="1"/>
  <c r="OB59" i="1"/>
  <c r="OA59" i="1"/>
  <c r="NZ59" i="1"/>
  <c r="NY59" i="1"/>
  <c r="NX59" i="1"/>
  <c r="NW59" i="1"/>
  <c r="NV59" i="1"/>
  <c r="NU59" i="1"/>
  <c r="NT59" i="1"/>
  <c r="NS59" i="1"/>
  <c r="NR59" i="1"/>
  <c r="NQ59" i="1"/>
  <c r="NP59" i="1"/>
  <c r="NO59" i="1"/>
  <c r="NN59" i="1"/>
  <c r="NM59" i="1"/>
  <c r="NL59" i="1"/>
  <c r="NK59" i="1"/>
  <c r="NJ59" i="1"/>
  <c r="NI59" i="1"/>
  <c r="NH59" i="1"/>
  <c r="NG59" i="1"/>
  <c r="NF59" i="1"/>
  <c r="NE59" i="1"/>
  <c r="ND59" i="1"/>
  <c r="NC59" i="1"/>
  <c r="NB59" i="1"/>
  <c r="NA59" i="1"/>
  <c r="MZ59" i="1"/>
  <c r="MY59" i="1"/>
  <c r="MX59" i="1"/>
  <c r="MW59" i="1"/>
  <c r="MV59" i="1"/>
  <c r="MU59" i="1"/>
  <c r="MT59" i="1"/>
  <c r="MS59" i="1"/>
  <c r="MR59" i="1"/>
  <c r="MQ59" i="1"/>
  <c r="MP59" i="1"/>
  <c r="MO59" i="1"/>
  <c r="MN59" i="1"/>
  <c r="MM59" i="1"/>
  <c r="ML59" i="1"/>
  <c r="MK59" i="1"/>
  <c r="MJ59" i="1"/>
  <c r="MI59" i="1"/>
  <c r="MH59" i="1"/>
  <c r="MG59" i="1"/>
  <c r="MF59" i="1"/>
  <c r="ME59" i="1"/>
  <c r="MD59" i="1"/>
  <c r="MC59" i="1"/>
  <c r="MB59" i="1"/>
  <c r="MA59" i="1"/>
  <c r="LZ59" i="1"/>
  <c r="LY59" i="1"/>
  <c r="LX59" i="1"/>
  <c r="LW59" i="1"/>
  <c r="LV59" i="1"/>
  <c r="LU59" i="1"/>
  <c r="LT59" i="1"/>
  <c r="LS59" i="1"/>
  <c r="LR59" i="1"/>
  <c r="LQ59" i="1"/>
  <c r="LP59" i="1"/>
  <c r="LO59" i="1"/>
  <c r="LN59" i="1"/>
  <c r="LM59" i="1"/>
  <c r="LL59" i="1"/>
  <c r="LK59" i="1"/>
  <c r="LJ59" i="1"/>
  <c r="LI59" i="1"/>
  <c r="LH59" i="1"/>
  <c r="LG59" i="1"/>
  <c r="LF59" i="1"/>
  <c r="LE59" i="1"/>
  <c r="LD59" i="1"/>
  <c r="LC59" i="1"/>
  <c r="LB59" i="1"/>
  <c r="LA59" i="1"/>
  <c r="KZ59" i="1"/>
  <c r="KY59" i="1"/>
  <c r="KX59" i="1"/>
  <c r="KW59" i="1"/>
  <c r="KV59" i="1"/>
  <c r="KU59" i="1"/>
  <c r="KT59" i="1"/>
  <c r="KS59" i="1"/>
  <c r="KR59" i="1"/>
  <c r="KQ59" i="1"/>
  <c r="KP59" i="1"/>
  <c r="KO59" i="1"/>
  <c r="KN59" i="1"/>
  <c r="KM59" i="1"/>
  <c r="KL59" i="1"/>
  <c r="KK59" i="1"/>
  <c r="KJ59" i="1"/>
  <c r="KI59" i="1"/>
  <c r="KH59" i="1"/>
  <c r="KG59" i="1"/>
  <c r="KF59" i="1"/>
  <c r="KE59" i="1"/>
  <c r="KD59" i="1"/>
  <c r="KC59" i="1"/>
  <c r="KB59" i="1"/>
  <c r="KA59" i="1"/>
  <c r="JZ59" i="1"/>
  <c r="JY59" i="1"/>
  <c r="JX59" i="1"/>
  <c r="JW59" i="1"/>
  <c r="JV59" i="1"/>
  <c r="JU59" i="1"/>
  <c r="JT59" i="1"/>
  <c r="JS59" i="1"/>
  <c r="JR59" i="1"/>
  <c r="JQ59" i="1"/>
  <c r="JP59" i="1"/>
  <c r="JO59" i="1"/>
  <c r="JN59" i="1"/>
  <c r="JM59" i="1"/>
  <c r="JL59" i="1"/>
  <c r="JK59" i="1"/>
  <c r="JJ59" i="1"/>
  <c r="JI59" i="1"/>
  <c r="JH59" i="1"/>
  <c r="JG59" i="1"/>
  <c r="JF59" i="1"/>
  <c r="JE59" i="1"/>
  <c r="JD59" i="1"/>
  <c r="JC59" i="1"/>
  <c r="JB59" i="1"/>
  <c r="JA59" i="1"/>
  <c r="IZ59" i="1"/>
  <c r="IY59" i="1"/>
  <c r="IX59" i="1"/>
  <c r="IW59" i="1"/>
  <c r="IV59" i="1"/>
  <c r="IU59" i="1"/>
  <c r="IT59" i="1"/>
  <c r="IS59" i="1"/>
  <c r="IR59" i="1"/>
  <c r="IQ59" i="1"/>
  <c r="IP59" i="1"/>
  <c r="IO59" i="1"/>
  <c r="IN59" i="1"/>
  <c r="IM59" i="1"/>
  <c r="IL59" i="1"/>
  <c r="IK59" i="1"/>
  <c r="IJ59" i="1"/>
  <c r="II59" i="1"/>
  <c r="IH59" i="1"/>
  <c r="IG59" i="1"/>
  <c r="IF59" i="1"/>
  <c r="IE59" i="1"/>
  <c r="ID59" i="1"/>
  <c r="IC59" i="1"/>
  <c r="IB59" i="1"/>
  <c r="IA59" i="1"/>
  <c r="HZ59" i="1"/>
  <c r="HY59" i="1"/>
  <c r="HX59" i="1"/>
  <c r="HW59" i="1"/>
  <c r="HV59" i="1"/>
  <c r="HU59" i="1"/>
  <c r="HT59" i="1"/>
  <c r="HS59" i="1"/>
  <c r="HR59" i="1"/>
  <c r="HQ59" i="1"/>
  <c r="HP59" i="1"/>
  <c r="HO59" i="1"/>
  <c r="HN59" i="1"/>
  <c r="HM59" i="1"/>
  <c r="HL59" i="1"/>
  <c r="HK59" i="1"/>
  <c r="HJ59" i="1"/>
  <c r="HI59" i="1"/>
  <c r="HH59" i="1"/>
  <c r="HG59" i="1"/>
  <c r="HF59" i="1"/>
  <c r="HE59" i="1"/>
  <c r="HD59" i="1"/>
  <c r="HC59" i="1"/>
  <c r="HB59" i="1"/>
  <c r="HA59" i="1"/>
  <c r="GZ59" i="1"/>
  <c r="GY59" i="1"/>
  <c r="GX59" i="1"/>
  <c r="GW59" i="1"/>
  <c r="GV59" i="1"/>
  <c r="GU59" i="1"/>
  <c r="GT59" i="1"/>
  <c r="GS59" i="1"/>
  <c r="GR59" i="1"/>
  <c r="GQ59" i="1"/>
  <c r="GP59" i="1"/>
  <c r="GO59" i="1"/>
  <c r="GN59" i="1"/>
  <c r="GM59" i="1"/>
  <c r="GL59" i="1"/>
  <c r="GK59" i="1"/>
  <c r="GJ59" i="1"/>
  <c r="GI59" i="1"/>
  <c r="GH59" i="1"/>
  <c r="GG59" i="1"/>
  <c r="GF59" i="1"/>
  <c r="GE59" i="1"/>
  <c r="GD59" i="1"/>
  <c r="GC59" i="1"/>
  <c r="GB59" i="1"/>
  <c r="GA59" i="1"/>
  <c r="FZ59" i="1"/>
  <c r="FY59" i="1"/>
  <c r="FX59" i="1"/>
  <c r="FW59" i="1"/>
  <c r="FV59" i="1"/>
  <c r="FU59" i="1"/>
  <c r="FT59" i="1"/>
  <c r="FS59" i="1"/>
  <c r="FR59" i="1"/>
  <c r="FQ59" i="1"/>
  <c r="FP59" i="1"/>
  <c r="FO59" i="1"/>
  <c r="FN59" i="1"/>
  <c r="FM59" i="1"/>
  <c r="FL59" i="1"/>
  <c r="FK59" i="1"/>
  <c r="FJ59" i="1"/>
  <c r="FI59" i="1"/>
  <c r="FH59" i="1"/>
  <c r="FG59" i="1"/>
  <c r="FF59" i="1"/>
  <c r="FE59" i="1"/>
  <c r="FD59" i="1"/>
  <c r="FC59" i="1"/>
  <c r="FB59" i="1"/>
  <c r="FA59" i="1"/>
  <c r="EZ59" i="1"/>
  <c r="EY59" i="1"/>
  <c r="EX59" i="1"/>
  <c r="EW59" i="1"/>
  <c r="EV59" i="1"/>
  <c r="EU59" i="1"/>
  <c r="ET59" i="1"/>
  <c r="ES59" i="1"/>
  <c r="ER59" i="1"/>
  <c r="EQ59" i="1"/>
  <c r="EP59" i="1"/>
  <c r="EO59" i="1"/>
  <c r="EN59" i="1"/>
  <c r="EM59" i="1"/>
  <c r="EL59" i="1"/>
  <c r="EK59" i="1"/>
  <c r="EJ59" i="1"/>
  <c r="EI59" i="1"/>
  <c r="EH59" i="1"/>
  <c r="EG59" i="1"/>
  <c r="EF59" i="1"/>
  <c r="EE59" i="1"/>
  <c r="ED59" i="1"/>
  <c r="EC59" i="1"/>
  <c r="EB59" i="1"/>
  <c r="EA59" i="1"/>
  <c r="DZ59" i="1"/>
  <c r="DY59" i="1"/>
  <c r="DX59" i="1"/>
  <c r="DW59" i="1"/>
  <c r="DV59" i="1"/>
  <c r="DU59" i="1"/>
  <c r="DT59" i="1"/>
  <c r="DS59" i="1"/>
  <c r="DR59" i="1"/>
  <c r="DQ59" i="1"/>
  <c r="DP59" i="1"/>
  <c r="DO59" i="1"/>
  <c r="DN59" i="1"/>
  <c r="DM59" i="1"/>
  <c r="DL59" i="1"/>
  <c r="DK59" i="1"/>
  <c r="DJ59" i="1"/>
  <c r="DI59" i="1"/>
  <c r="DH59" i="1"/>
  <c r="DG59" i="1"/>
  <c r="DF59" i="1"/>
  <c r="DE59" i="1"/>
  <c r="DD59" i="1"/>
  <c r="DC59" i="1"/>
  <c r="DB59" i="1"/>
  <c r="DA59" i="1"/>
  <c r="CZ59" i="1"/>
  <c r="CY59" i="1"/>
  <c r="CX59" i="1"/>
  <c r="CW59" i="1"/>
  <c r="CV59" i="1"/>
  <c r="CU59" i="1"/>
  <c r="CT59" i="1"/>
  <c r="CS59" i="1"/>
  <c r="CR59" i="1"/>
  <c r="CQ59" i="1"/>
  <c r="CP59" i="1"/>
  <c r="CO59" i="1"/>
  <c r="CN59" i="1"/>
  <c r="CM59" i="1"/>
  <c r="CL59" i="1"/>
  <c r="CK59" i="1"/>
  <c r="CJ59" i="1"/>
  <c r="CI59" i="1"/>
  <c r="CH59" i="1"/>
  <c r="CG59" i="1"/>
  <c r="CF59" i="1"/>
  <c r="CE59" i="1"/>
  <c r="CD59" i="1"/>
  <c r="CC59" i="1"/>
  <c r="CB59" i="1"/>
  <c r="CA59" i="1"/>
  <c r="BZ59" i="1"/>
  <c r="BY59" i="1"/>
  <c r="BX59" i="1"/>
  <c r="BW59" i="1"/>
  <c r="BV59" i="1"/>
  <c r="BU59" i="1"/>
  <c r="BT59" i="1"/>
  <c r="BS59" i="1"/>
  <c r="BR59" i="1"/>
  <c r="BQ59" i="1"/>
  <c r="BP59" i="1"/>
  <c r="BO59" i="1"/>
  <c r="BN59" i="1"/>
  <c r="BM59" i="1"/>
  <c r="BL59" i="1"/>
  <c r="BK59" i="1"/>
  <c r="BJ59" i="1"/>
  <c r="BI59" i="1"/>
  <c r="BH59" i="1"/>
  <c r="BG59" i="1"/>
  <c r="BF59" i="1"/>
  <c r="BE59" i="1"/>
  <c r="BD59" i="1"/>
  <c r="BC59" i="1"/>
  <c r="BB59" i="1"/>
  <c r="BA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AFB58" i="1"/>
  <c r="AFA58" i="1"/>
  <c r="AEZ58" i="1"/>
  <c r="AEY58" i="1"/>
  <c r="AEX58" i="1"/>
  <c r="AEW58" i="1"/>
  <c r="AEV58" i="1"/>
  <c r="AEU58" i="1"/>
  <c r="AET58" i="1"/>
  <c r="AES58" i="1"/>
  <c r="AER58" i="1"/>
  <c r="AEQ58" i="1"/>
  <c r="AEP58" i="1"/>
  <c r="AEO58" i="1"/>
  <c r="AEN58" i="1"/>
  <c r="AEM58" i="1"/>
  <c r="AEL58" i="1"/>
  <c r="AEK58" i="1"/>
  <c r="AEJ58" i="1"/>
  <c r="AEI58" i="1"/>
  <c r="AEH58" i="1"/>
  <c r="AEG58" i="1"/>
  <c r="AEF58" i="1"/>
  <c r="AEE58" i="1"/>
  <c r="AED58" i="1"/>
  <c r="AEC58" i="1"/>
  <c r="AEB58" i="1"/>
  <c r="AEA58" i="1"/>
  <c r="ADZ58" i="1"/>
  <c r="ADY58" i="1"/>
  <c r="ADX58" i="1"/>
  <c r="ADW58" i="1"/>
  <c r="ADV58" i="1"/>
  <c r="ADU58" i="1"/>
  <c r="ADT58" i="1"/>
  <c r="ADS58" i="1"/>
  <c r="ADR58" i="1"/>
  <c r="ADQ58" i="1"/>
  <c r="ADP58" i="1"/>
  <c r="ADO58" i="1"/>
  <c r="ADN58" i="1"/>
  <c r="ADM58" i="1"/>
  <c r="ADL58" i="1"/>
  <c r="ADK58" i="1"/>
  <c r="ADJ58" i="1"/>
  <c r="ADI58" i="1"/>
  <c r="ADH58" i="1"/>
  <c r="ADG58" i="1"/>
  <c r="ADF58" i="1"/>
  <c r="ADE58" i="1"/>
  <c r="ADD58" i="1"/>
  <c r="ADC58" i="1"/>
  <c r="ADB58" i="1"/>
  <c r="ADA58" i="1"/>
  <c r="ACZ58" i="1"/>
  <c r="ACY58" i="1"/>
  <c r="ACX58" i="1"/>
  <c r="ACW58" i="1"/>
  <c r="ACV58" i="1"/>
  <c r="ACU58" i="1"/>
  <c r="ACT58" i="1"/>
  <c r="ACS58" i="1"/>
  <c r="ACR58" i="1"/>
  <c r="ACQ58" i="1"/>
  <c r="ACP58" i="1"/>
  <c r="ACO58" i="1"/>
  <c r="ACN58" i="1"/>
  <c r="ACM58" i="1"/>
  <c r="ACL58" i="1"/>
  <c r="ACK58" i="1"/>
  <c r="ACJ58" i="1"/>
  <c r="ACI58" i="1"/>
  <c r="ACH58" i="1"/>
  <c r="ACG58" i="1"/>
  <c r="ACF58" i="1"/>
  <c r="ACE58" i="1"/>
  <c r="ACD58" i="1"/>
  <c r="ACC58" i="1"/>
  <c r="ACB58" i="1"/>
  <c r="ACA58" i="1"/>
  <c r="ABZ58" i="1"/>
  <c r="ABY58" i="1"/>
  <c r="ABX58" i="1"/>
  <c r="ABW58" i="1"/>
  <c r="ABV58" i="1"/>
  <c r="ABU58" i="1"/>
  <c r="ABT58" i="1"/>
  <c r="ABS58" i="1"/>
  <c r="ABR58" i="1"/>
  <c r="ABQ58" i="1"/>
  <c r="ABP58" i="1"/>
  <c r="ABO58" i="1"/>
  <c r="ABN58" i="1"/>
  <c r="ABM58" i="1"/>
  <c r="ABL58" i="1"/>
  <c r="ABK58" i="1"/>
  <c r="ABJ58" i="1"/>
  <c r="ABI58" i="1"/>
  <c r="ABH58" i="1"/>
  <c r="ABG58" i="1"/>
  <c r="ABF58" i="1"/>
  <c r="ABE58" i="1"/>
  <c r="ABD58" i="1"/>
  <c r="ABC58" i="1"/>
  <c r="ABB58" i="1"/>
  <c r="ABA58" i="1"/>
  <c r="AAZ58" i="1"/>
  <c r="AAY58" i="1"/>
  <c r="AAX58" i="1"/>
  <c r="AAW58" i="1"/>
  <c r="AAV58" i="1"/>
  <c r="AAU58" i="1"/>
  <c r="AAT58" i="1"/>
  <c r="AAS58" i="1"/>
  <c r="AAR58" i="1"/>
  <c r="AAQ58" i="1"/>
  <c r="AAP58" i="1"/>
  <c r="AAO58" i="1"/>
  <c r="AAN58" i="1"/>
  <c r="AAM58" i="1"/>
  <c r="AAL58" i="1"/>
  <c r="AAK58" i="1"/>
  <c r="AAJ58" i="1"/>
  <c r="AAI58" i="1"/>
  <c r="AAH58" i="1"/>
  <c r="AAG58" i="1"/>
  <c r="AAF58" i="1"/>
  <c r="AAE58" i="1"/>
  <c r="AAD58" i="1"/>
  <c r="AAC58" i="1"/>
  <c r="AAB58" i="1"/>
  <c r="AAA58" i="1"/>
  <c r="ZZ58" i="1"/>
  <c r="ZY58" i="1"/>
  <c r="ZX58" i="1"/>
  <c r="ZW58" i="1"/>
  <c r="ZV58" i="1"/>
  <c r="ZU58" i="1"/>
  <c r="ZT58" i="1"/>
  <c r="ZS58" i="1"/>
  <c r="ZR58" i="1"/>
  <c r="ZQ58" i="1"/>
  <c r="ZP58" i="1"/>
  <c r="ZO58" i="1"/>
  <c r="ZN58" i="1"/>
  <c r="ZM58" i="1"/>
  <c r="ZL58" i="1"/>
  <c r="ZK58" i="1"/>
  <c r="ZJ58" i="1"/>
  <c r="ZI58" i="1"/>
  <c r="ZH58" i="1"/>
  <c r="ZG58" i="1"/>
  <c r="ZF58" i="1"/>
  <c r="ZE58" i="1"/>
  <c r="ZD58" i="1"/>
  <c r="ZC58" i="1"/>
  <c r="ZB58" i="1"/>
  <c r="ZA58" i="1"/>
  <c r="YZ58" i="1"/>
  <c r="YY58" i="1"/>
  <c r="YX58" i="1"/>
  <c r="YW58" i="1"/>
  <c r="YV58" i="1"/>
  <c r="YU58" i="1"/>
  <c r="YT58" i="1"/>
  <c r="YS58" i="1"/>
  <c r="YR58" i="1"/>
  <c r="YQ58" i="1"/>
  <c r="YP58" i="1"/>
  <c r="YO58" i="1"/>
  <c r="YN58" i="1"/>
  <c r="YM58" i="1"/>
  <c r="YL58" i="1"/>
  <c r="YK58" i="1"/>
  <c r="YJ58" i="1"/>
  <c r="YI58" i="1"/>
  <c r="YH58" i="1"/>
  <c r="YG58" i="1"/>
  <c r="YF58" i="1"/>
  <c r="YE58" i="1"/>
  <c r="YD58" i="1"/>
  <c r="YC58" i="1"/>
  <c r="YB58" i="1"/>
  <c r="YA58" i="1"/>
  <c r="XZ58" i="1"/>
  <c r="XY58" i="1"/>
  <c r="XX58" i="1"/>
  <c r="XW58" i="1"/>
  <c r="XV58" i="1"/>
  <c r="XU58" i="1"/>
  <c r="XT58" i="1"/>
  <c r="XS58" i="1"/>
  <c r="XR58" i="1"/>
  <c r="XQ58" i="1"/>
  <c r="XP58" i="1"/>
  <c r="XO58" i="1"/>
  <c r="XN58" i="1"/>
  <c r="XM58" i="1"/>
  <c r="XL58" i="1"/>
  <c r="XK58" i="1"/>
  <c r="XJ58" i="1"/>
  <c r="XI58" i="1"/>
  <c r="XH58" i="1"/>
  <c r="XG58" i="1"/>
  <c r="XF58" i="1"/>
  <c r="XE58" i="1"/>
  <c r="XD58" i="1"/>
  <c r="XC58" i="1"/>
  <c r="XB58" i="1"/>
  <c r="XA58" i="1"/>
  <c r="WZ58" i="1"/>
  <c r="WY58" i="1"/>
  <c r="WX58" i="1"/>
  <c r="WW58" i="1"/>
  <c r="WV58" i="1"/>
  <c r="WU58" i="1"/>
  <c r="WT58" i="1"/>
  <c r="WS58" i="1"/>
  <c r="WR58" i="1"/>
  <c r="WQ58" i="1"/>
  <c r="WP58" i="1"/>
  <c r="WO58" i="1"/>
  <c r="WN58" i="1"/>
  <c r="WM58" i="1"/>
  <c r="WL58" i="1"/>
  <c r="WK58" i="1"/>
  <c r="WJ58" i="1"/>
  <c r="WI58" i="1"/>
  <c r="WH58" i="1"/>
  <c r="WG58" i="1"/>
  <c r="WF58" i="1"/>
  <c r="WE58" i="1"/>
  <c r="WD58" i="1"/>
  <c r="WC58" i="1"/>
  <c r="WB58" i="1"/>
  <c r="WA58" i="1"/>
  <c r="VZ58" i="1"/>
  <c r="VY58" i="1"/>
  <c r="VX58" i="1"/>
  <c r="VW58" i="1"/>
  <c r="VV58" i="1"/>
  <c r="VU58" i="1"/>
  <c r="VT58" i="1"/>
  <c r="VS58" i="1"/>
  <c r="VR58" i="1"/>
  <c r="VQ58" i="1"/>
  <c r="VP58" i="1"/>
  <c r="VO58" i="1"/>
  <c r="VN58" i="1"/>
  <c r="VM58" i="1"/>
  <c r="VL58" i="1"/>
  <c r="VK58" i="1"/>
  <c r="VJ58" i="1"/>
  <c r="VI58" i="1"/>
  <c r="VH58" i="1"/>
  <c r="VG58" i="1"/>
  <c r="VF58" i="1"/>
  <c r="VE58" i="1"/>
  <c r="VD58" i="1"/>
  <c r="VC58" i="1"/>
  <c r="VB58" i="1"/>
  <c r="VA58" i="1"/>
  <c r="UZ58" i="1"/>
  <c r="UY58" i="1"/>
  <c r="UX58" i="1"/>
  <c r="UW58" i="1"/>
  <c r="UV58" i="1"/>
  <c r="UU58" i="1"/>
  <c r="UT58" i="1"/>
  <c r="US58" i="1"/>
  <c r="UR58" i="1"/>
  <c r="UQ58" i="1"/>
  <c r="UP58" i="1"/>
  <c r="UO58" i="1"/>
  <c r="UN58" i="1"/>
  <c r="UM58" i="1"/>
  <c r="UL58" i="1"/>
  <c r="UK58" i="1"/>
  <c r="UJ58" i="1"/>
  <c r="UI58" i="1"/>
  <c r="UH58" i="1"/>
  <c r="UG58" i="1"/>
  <c r="UF58" i="1"/>
  <c r="UE58" i="1"/>
  <c r="UD58" i="1"/>
  <c r="UC58" i="1"/>
  <c r="UB58" i="1"/>
  <c r="UA58" i="1"/>
  <c r="TZ58" i="1"/>
  <c r="TY58" i="1"/>
  <c r="TX58" i="1"/>
  <c r="TW58" i="1"/>
  <c r="TV58" i="1"/>
  <c r="TU58" i="1"/>
  <c r="TT58" i="1"/>
  <c r="TS58" i="1"/>
  <c r="TR58" i="1"/>
  <c r="TQ58" i="1"/>
  <c r="TP58" i="1"/>
  <c r="TO58" i="1"/>
  <c r="TN58" i="1"/>
  <c r="TM58" i="1"/>
  <c r="TL58" i="1"/>
  <c r="TK58" i="1"/>
  <c r="TJ58" i="1"/>
  <c r="TI58" i="1"/>
  <c r="TH58" i="1"/>
  <c r="TG58" i="1"/>
  <c r="TF58" i="1"/>
  <c r="TE58" i="1"/>
  <c r="TD58" i="1"/>
  <c r="TC58" i="1"/>
  <c r="TB58" i="1"/>
  <c r="TA58" i="1"/>
  <c r="SZ58" i="1"/>
  <c r="SY58" i="1"/>
  <c r="SX58" i="1"/>
  <c r="SW58" i="1"/>
  <c r="SV58" i="1"/>
  <c r="SU58" i="1"/>
  <c r="ST58" i="1"/>
  <c r="SS58" i="1"/>
  <c r="SR58" i="1"/>
  <c r="SQ58" i="1"/>
  <c r="SP58" i="1"/>
  <c r="SO58" i="1"/>
  <c r="SN58" i="1"/>
  <c r="SM58" i="1"/>
  <c r="SL58" i="1"/>
  <c r="SK58" i="1"/>
  <c r="SJ58" i="1"/>
  <c r="SI58" i="1"/>
  <c r="SH58" i="1"/>
  <c r="SG58" i="1"/>
  <c r="SF58" i="1"/>
  <c r="SE58" i="1"/>
  <c r="SD58" i="1"/>
  <c r="SC58" i="1"/>
  <c r="SB58" i="1"/>
  <c r="SA58" i="1"/>
  <c r="RZ58" i="1"/>
  <c r="RY58" i="1"/>
  <c r="RX58" i="1"/>
  <c r="RW58" i="1"/>
  <c r="RV58" i="1"/>
  <c r="RU58" i="1"/>
  <c r="RT58" i="1"/>
  <c r="RS58" i="1"/>
  <c r="RR58" i="1"/>
  <c r="RQ58" i="1"/>
  <c r="RP58" i="1"/>
  <c r="RO58" i="1"/>
  <c r="RN58" i="1"/>
  <c r="RM58" i="1"/>
  <c r="RL58" i="1"/>
  <c r="RK58" i="1"/>
  <c r="RJ58" i="1"/>
  <c r="RI58" i="1"/>
  <c r="RH58" i="1"/>
  <c r="RG58" i="1"/>
  <c r="RF58" i="1"/>
  <c r="RE58" i="1"/>
  <c r="RD58" i="1"/>
  <c r="RC58" i="1"/>
  <c r="RB58" i="1"/>
  <c r="RA58" i="1"/>
  <c r="QZ58" i="1"/>
  <c r="QY58" i="1"/>
  <c r="QX58" i="1"/>
  <c r="QW58" i="1"/>
  <c r="QV58" i="1"/>
  <c r="QU58" i="1"/>
  <c r="QT58" i="1"/>
  <c r="QS58" i="1"/>
  <c r="QR58" i="1"/>
  <c r="QQ58" i="1"/>
  <c r="QP58" i="1"/>
  <c r="QO58" i="1"/>
  <c r="QN58" i="1"/>
  <c r="QM58" i="1"/>
  <c r="QL58" i="1"/>
  <c r="QK58" i="1"/>
  <c r="QJ58" i="1"/>
  <c r="QI58" i="1"/>
  <c r="QH58" i="1"/>
  <c r="QG58" i="1"/>
  <c r="QF58" i="1"/>
  <c r="QE58" i="1"/>
  <c r="QD58" i="1"/>
  <c r="QC58" i="1"/>
  <c r="QB58" i="1"/>
  <c r="QA58" i="1"/>
  <c r="PZ58" i="1"/>
  <c r="PY58" i="1"/>
  <c r="PX58" i="1"/>
  <c r="PW58" i="1"/>
  <c r="PV58" i="1"/>
  <c r="PU58" i="1"/>
  <c r="PT58" i="1"/>
  <c r="PS58" i="1"/>
  <c r="PR58" i="1"/>
  <c r="PQ58" i="1"/>
  <c r="PP58" i="1"/>
  <c r="PO58" i="1"/>
  <c r="PN58" i="1"/>
  <c r="PM58" i="1"/>
  <c r="PL58" i="1"/>
  <c r="PK58" i="1"/>
  <c r="PJ58" i="1"/>
  <c r="PI58" i="1"/>
  <c r="PH58" i="1"/>
  <c r="PG58" i="1"/>
  <c r="PF58" i="1"/>
  <c r="PE58" i="1"/>
  <c r="PD58" i="1"/>
  <c r="PC58" i="1"/>
  <c r="PB58" i="1"/>
  <c r="PA58" i="1"/>
  <c r="OZ58" i="1"/>
  <c r="OY58" i="1"/>
  <c r="OX58" i="1"/>
  <c r="OW58" i="1"/>
  <c r="OV58" i="1"/>
  <c r="OU58" i="1"/>
  <c r="OT58" i="1"/>
  <c r="OS58" i="1"/>
  <c r="OR58" i="1"/>
  <c r="OQ58" i="1"/>
  <c r="OP58" i="1"/>
  <c r="OO58" i="1"/>
  <c r="ON58" i="1"/>
  <c r="OM58" i="1"/>
  <c r="OL58" i="1"/>
  <c r="OK58" i="1"/>
  <c r="OJ58" i="1"/>
  <c r="OI58" i="1"/>
  <c r="OH58" i="1"/>
  <c r="OG58" i="1"/>
  <c r="OF58" i="1"/>
  <c r="OE58" i="1"/>
  <c r="OD58" i="1"/>
  <c r="OC58" i="1"/>
  <c r="OB58" i="1"/>
  <c r="OA58" i="1"/>
  <c r="NZ58" i="1"/>
  <c r="NY58" i="1"/>
  <c r="NX58" i="1"/>
  <c r="NW58" i="1"/>
  <c r="NV58" i="1"/>
  <c r="NU58" i="1"/>
  <c r="NT58" i="1"/>
  <c r="NS58" i="1"/>
  <c r="NR58" i="1"/>
  <c r="NQ58" i="1"/>
  <c r="NP58" i="1"/>
  <c r="NO58" i="1"/>
  <c r="NN58" i="1"/>
  <c r="NM58" i="1"/>
  <c r="NL58" i="1"/>
  <c r="NK58" i="1"/>
  <c r="NJ58" i="1"/>
  <c r="NI58" i="1"/>
  <c r="NH58" i="1"/>
  <c r="NG58" i="1"/>
  <c r="NF58" i="1"/>
  <c r="NE58" i="1"/>
  <c r="ND58" i="1"/>
  <c r="NC58" i="1"/>
  <c r="NB58" i="1"/>
  <c r="NA58" i="1"/>
  <c r="MZ58" i="1"/>
  <c r="MY58" i="1"/>
  <c r="MX58" i="1"/>
  <c r="MW58" i="1"/>
  <c r="MV58" i="1"/>
  <c r="MU58" i="1"/>
  <c r="MT58" i="1"/>
  <c r="MS58" i="1"/>
  <c r="MR58" i="1"/>
  <c r="MQ58" i="1"/>
  <c r="MP58" i="1"/>
  <c r="MO58" i="1"/>
  <c r="MN58" i="1"/>
  <c r="MM58" i="1"/>
  <c r="ML58" i="1"/>
  <c r="MK58" i="1"/>
  <c r="MJ58" i="1"/>
  <c r="MI58" i="1"/>
  <c r="MH58" i="1"/>
  <c r="MG58" i="1"/>
  <c r="MF58" i="1"/>
  <c r="ME58" i="1"/>
  <c r="MD58" i="1"/>
  <c r="MC58" i="1"/>
  <c r="MB58" i="1"/>
  <c r="MA58" i="1"/>
  <c r="LZ58" i="1"/>
  <c r="LY58" i="1"/>
  <c r="LX58" i="1"/>
  <c r="LW58" i="1"/>
  <c r="LV58" i="1"/>
  <c r="LU58" i="1"/>
  <c r="LT58" i="1"/>
  <c r="LS58" i="1"/>
  <c r="LR58" i="1"/>
  <c r="LQ58" i="1"/>
  <c r="LP58" i="1"/>
  <c r="LO58" i="1"/>
  <c r="LN58" i="1"/>
  <c r="LM58" i="1"/>
  <c r="LL58" i="1"/>
  <c r="LK58" i="1"/>
  <c r="LJ58" i="1"/>
  <c r="LI58" i="1"/>
  <c r="LH58" i="1"/>
  <c r="LG58" i="1"/>
  <c r="LF58" i="1"/>
  <c r="LE58" i="1"/>
  <c r="LD58" i="1"/>
  <c r="LC58" i="1"/>
  <c r="LB58" i="1"/>
  <c r="LA58" i="1"/>
  <c r="KZ58" i="1"/>
  <c r="KY58" i="1"/>
  <c r="KX58" i="1"/>
  <c r="KW58" i="1"/>
  <c r="KV58" i="1"/>
  <c r="KU58" i="1"/>
  <c r="KT58" i="1"/>
  <c r="KS58" i="1"/>
  <c r="KR58" i="1"/>
  <c r="KQ58" i="1"/>
  <c r="KP58" i="1"/>
  <c r="KO58" i="1"/>
  <c r="KN58" i="1"/>
  <c r="KM58" i="1"/>
  <c r="KL58" i="1"/>
  <c r="KK58" i="1"/>
  <c r="KJ58" i="1"/>
  <c r="KI58" i="1"/>
  <c r="KH58" i="1"/>
  <c r="KG58" i="1"/>
  <c r="KF58" i="1"/>
  <c r="KE58" i="1"/>
  <c r="KD58" i="1"/>
  <c r="KC58" i="1"/>
  <c r="KB58" i="1"/>
  <c r="KA58" i="1"/>
  <c r="JZ58" i="1"/>
  <c r="JY58" i="1"/>
  <c r="JX58" i="1"/>
  <c r="JW58" i="1"/>
  <c r="JV58" i="1"/>
  <c r="JU58" i="1"/>
  <c r="JT58" i="1"/>
  <c r="JS58" i="1"/>
  <c r="JR58" i="1"/>
  <c r="JQ58" i="1"/>
  <c r="JP58" i="1"/>
  <c r="JO58" i="1"/>
  <c r="JN58" i="1"/>
  <c r="JM58" i="1"/>
  <c r="JL58" i="1"/>
  <c r="JK58" i="1"/>
  <c r="JJ58" i="1"/>
  <c r="JI58" i="1"/>
  <c r="JH58" i="1"/>
  <c r="JG58" i="1"/>
  <c r="JF58" i="1"/>
  <c r="JE58" i="1"/>
  <c r="JD58" i="1"/>
  <c r="JC58" i="1"/>
  <c r="JB58" i="1"/>
  <c r="JA58" i="1"/>
  <c r="IZ58" i="1"/>
  <c r="IY58" i="1"/>
  <c r="IX58" i="1"/>
  <c r="IW58" i="1"/>
  <c r="IV58" i="1"/>
  <c r="IU58" i="1"/>
  <c r="IT58" i="1"/>
  <c r="IS58" i="1"/>
  <c r="IR58" i="1"/>
  <c r="IQ58" i="1"/>
  <c r="IP58" i="1"/>
  <c r="IO58" i="1"/>
  <c r="IN58" i="1"/>
  <c r="IM58" i="1"/>
  <c r="IL58" i="1"/>
  <c r="IK58" i="1"/>
  <c r="IJ58" i="1"/>
  <c r="II58" i="1"/>
  <c r="IH58" i="1"/>
  <c r="IG58" i="1"/>
  <c r="IF58" i="1"/>
  <c r="IE58" i="1"/>
  <c r="ID58" i="1"/>
  <c r="IC58" i="1"/>
  <c r="IB58" i="1"/>
  <c r="IA58" i="1"/>
  <c r="HZ58" i="1"/>
  <c r="HY58" i="1"/>
  <c r="HX58" i="1"/>
  <c r="HW58" i="1"/>
  <c r="HV58" i="1"/>
  <c r="HU58" i="1"/>
  <c r="HT58" i="1"/>
  <c r="HS58" i="1"/>
  <c r="HR58" i="1"/>
  <c r="HQ58" i="1"/>
  <c r="HP58" i="1"/>
  <c r="HO58" i="1"/>
  <c r="HN58" i="1"/>
  <c r="HM58" i="1"/>
  <c r="HL58" i="1"/>
  <c r="HK58" i="1"/>
  <c r="HJ58" i="1"/>
  <c r="HI58" i="1"/>
  <c r="HH58" i="1"/>
  <c r="HG58" i="1"/>
  <c r="HF58" i="1"/>
  <c r="HE58" i="1"/>
  <c r="HD58" i="1"/>
  <c r="HC58" i="1"/>
  <c r="HB58" i="1"/>
  <c r="HA58" i="1"/>
  <c r="GZ58" i="1"/>
  <c r="GY58" i="1"/>
  <c r="GX58" i="1"/>
  <c r="GW58" i="1"/>
  <c r="GV58" i="1"/>
  <c r="GU58" i="1"/>
  <c r="GT58" i="1"/>
  <c r="GS58" i="1"/>
  <c r="GR58" i="1"/>
  <c r="GQ58" i="1"/>
  <c r="GP58" i="1"/>
  <c r="GO58" i="1"/>
  <c r="GN58" i="1"/>
  <c r="GM58" i="1"/>
  <c r="GL58" i="1"/>
  <c r="GK58" i="1"/>
  <c r="GJ58" i="1"/>
  <c r="GI58" i="1"/>
  <c r="GH58" i="1"/>
  <c r="GG58" i="1"/>
  <c r="GF58" i="1"/>
  <c r="GE58" i="1"/>
  <c r="GD58" i="1"/>
  <c r="GC58" i="1"/>
  <c r="GB58" i="1"/>
  <c r="GA58" i="1"/>
  <c r="FZ58" i="1"/>
  <c r="FY58" i="1"/>
  <c r="FX58" i="1"/>
  <c r="FW58" i="1"/>
  <c r="FV58" i="1"/>
  <c r="FU58" i="1"/>
  <c r="FT58" i="1"/>
  <c r="FS58" i="1"/>
  <c r="FR58" i="1"/>
  <c r="FQ58" i="1"/>
  <c r="FP58" i="1"/>
  <c r="FO58" i="1"/>
  <c r="FN58" i="1"/>
  <c r="FM58" i="1"/>
  <c r="FL58" i="1"/>
  <c r="FK58" i="1"/>
  <c r="FJ58" i="1"/>
  <c r="FI58" i="1"/>
  <c r="FH58" i="1"/>
  <c r="FG58" i="1"/>
  <c r="FF58" i="1"/>
  <c r="FE58" i="1"/>
  <c r="FD58" i="1"/>
  <c r="FC58" i="1"/>
  <c r="FB58" i="1"/>
  <c r="FA58" i="1"/>
  <c r="EZ58" i="1"/>
  <c r="EY58" i="1"/>
  <c r="EX58" i="1"/>
  <c r="EW58" i="1"/>
  <c r="EV58" i="1"/>
  <c r="EU58" i="1"/>
  <c r="ET58" i="1"/>
  <c r="ES58" i="1"/>
  <c r="ER58" i="1"/>
  <c r="EQ58" i="1"/>
  <c r="EP58" i="1"/>
  <c r="EO58" i="1"/>
  <c r="EN58" i="1"/>
  <c r="EM58" i="1"/>
  <c r="EL58" i="1"/>
  <c r="EK58" i="1"/>
  <c r="EJ58" i="1"/>
  <c r="EI58" i="1"/>
  <c r="EH58" i="1"/>
  <c r="EG58" i="1"/>
  <c r="EF58" i="1"/>
  <c r="EE58" i="1"/>
  <c r="ED58" i="1"/>
  <c r="EC58" i="1"/>
  <c r="EB58" i="1"/>
  <c r="EA58" i="1"/>
  <c r="DZ58" i="1"/>
  <c r="DY58" i="1"/>
  <c r="DX58" i="1"/>
  <c r="DW58" i="1"/>
  <c r="DV58" i="1"/>
  <c r="DU58" i="1"/>
  <c r="DT58" i="1"/>
  <c r="DS58" i="1"/>
  <c r="DR58" i="1"/>
  <c r="DQ58" i="1"/>
  <c r="DP58" i="1"/>
  <c r="DO58" i="1"/>
  <c r="DN58" i="1"/>
  <c r="DM58" i="1"/>
  <c r="DL58" i="1"/>
  <c r="DK58" i="1"/>
  <c r="DJ58" i="1"/>
  <c r="DI58" i="1"/>
  <c r="DH58" i="1"/>
  <c r="DG58" i="1"/>
  <c r="DF58" i="1"/>
  <c r="DE58" i="1"/>
  <c r="DD58" i="1"/>
  <c r="DC58" i="1"/>
  <c r="DB58" i="1"/>
  <c r="DA58" i="1"/>
  <c r="CZ58" i="1"/>
  <c r="CY58" i="1"/>
  <c r="CX58" i="1"/>
  <c r="CW58" i="1"/>
  <c r="CV58" i="1"/>
  <c r="CU58" i="1"/>
  <c r="CT58" i="1"/>
  <c r="CS58" i="1"/>
  <c r="CR58" i="1"/>
  <c r="CQ58" i="1"/>
  <c r="CP58" i="1"/>
  <c r="CO58" i="1"/>
  <c r="CN58" i="1"/>
  <c r="CM58" i="1"/>
  <c r="CL58" i="1"/>
  <c r="CK58" i="1"/>
  <c r="CJ58" i="1"/>
  <c r="CI58" i="1"/>
  <c r="CH58" i="1"/>
  <c r="CG58" i="1"/>
  <c r="CF58" i="1"/>
  <c r="CE58" i="1"/>
  <c r="CD58" i="1"/>
  <c r="CC58" i="1"/>
  <c r="CB58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AFB57" i="1"/>
  <c r="AFA57" i="1"/>
  <c r="AEZ57" i="1"/>
  <c r="AEY57" i="1"/>
  <c r="AEX57" i="1"/>
  <c r="AEW57" i="1"/>
  <c r="AEV57" i="1"/>
  <c r="AEU57" i="1"/>
  <c r="AET57" i="1"/>
  <c r="AES57" i="1"/>
  <c r="AER57" i="1"/>
  <c r="AEQ57" i="1"/>
  <c r="AEP57" i="1"/>
  <c r="AEO57" i="1"/>
  <c r="AEN57" i="1"/>
  <c r="AEM57" i="1"/>
  <c r="AEL57" i="1"/>
  <c r="AEK57" i="1"/>
  <c r="AEJ57" i="1"/>
  <c r="AEI57" i="1"/>
  <c r="AEH57" i="1"/>
  <c r="AEG57" i="1"/>
  <c r="AEF57" i="1"/>
  <c r="AEE57" i="1"/>
  <c r="AED57" i="1"/>
  <c r="AEC57" i="1"/>
  <c r="AEB57" i="1"/>
  <c r="AEA57" i="1"/>
  <c r="ADZ57" i="1"/>
  <c r="ADY57" i="1"/>
  <c r="ADX57" i="1"/>
  <c r="ADW57" i="1"/>
  <c r="ADV57" i="1"/>
  <c r="ADU57" i="1"/>
  <c r="ADT57" i="1"/>
  <c r="ADS57" i="1"/>
  <c r="ADR57" i="1"/>
  <c r="ADQ57" i="1"/>
  <c r="ADP57" i="1"/>
  <c r="ADO57" i="1"/>
  <c r="ADN57" i="1"/>
  <c r="ADM57" i="1"/>
  <c r="ADL57" i="1"/>
  <c r="ADK57" i="1"/>
  <c r="ADJ57" i="1"/>
  <c r="ADI57" i="1"/>
  <c r="ADH57" i="1"/>
  <c r="ADG57" i="1"/>
  <c r="ADF57" i="1"/>
  <c r="ADE57" i="1"/>
  <c r="ADD57" i="1"/>
  <c r="ADC57" i="1"/>
  <c r="ADB57" i="1"/>
  <c r="ADA57" i="1"/>
  <c r="ACZ57" i="1"/>
  <c r="ACY57" i="1"/>
  <c r="ACX57" i="1"/>
  <c r="ACW57" i="1"/>
  <c r="ACV57" i="1"/>
  <c r="ACU57" i="1"/>
  <c r="ACT57" i="1"/>
  <c r="ACS57" i="1"/>
  <c r="ACR57" i="1"/>
  <c r="ACQ57" i="1"/>
  <c r="ACP57" i="1"/>
  <c r="ACO57" i="1"/>
  <c r="ACN57" i="1"/>
  <c r="ACM57" i="1"/>
  <c r="ACL57" i="1"/>
  <c r="ACK57" i="1"/>
  <c r="ACJ57" i="1"/>
  <c r="ACI57" i="1"/>
  <c r="ACH57" i="1"/>
  <c r="ACG57" i="1"/>
  <c r="ACF57" i="1"/>
  <c r="ACE57" i="1"/>
  <c r="ACD57" i="1"/>
  <c r="ACC57" i="1"/>
  <c r="ACB57" i="1"/>
  <c r="ACA57" i="1"/>
  <c r="ABZ57" i="1"/>
  <c r="ABY57" i="1"/>
  <c r="ABX57" i="1"/>
  <c r="ABW57" i="1"/>
  <c r="ABV57" i="1"/>
  <c r="ABU57" i="1"/>
  <c r="ABT57" i="1"/>
  <c r="ABS57" i="1"/>
  <c r="ABR57" i="1"/>
  <c r="ABQ57" i="1"/>
  <c r="ABP57" i="1"/>
  <c r="ABO57" i="1"/>
  <c r="ABN57" i="1"/>
  <c r="ABM57" i="1"/>
  <c r="ABL57" i="1"/>
  <c r="ABK57" i="1"/>
  <c r="ABJ57" i="1"/>
  <c r="ABI57" i="1"/>
  <c r="ABH57" i="1"/>
  <c r="ABG57" i="1"/>
  <c r="ABF57" i="1"/>
  <c r="ABE57" i="1"/>
  <c r="ABD57" i="1"/>
  <c r="ABC57" i="1"/>
  <c r="ABB57" i="1"/>
  <c r="ABA57" i="1"/>
  <c r="AAZ57" i="1"/>
  <c r="AAY57" i="1"/>
  <c r="AAX57" i="1"/>
  <c r="AAW57" i="1"/>
  <c r="AAV57" i="1"/>
  <c r="AAU57" i="1"/>
  <c r="AAT57" i="1"/>
  <c r="AAS57" i="1"/>
  <c r="AAR57" i="1"/>
  <c r="AAQ57" i="1"/>
  <c r="AAP57" i="1"/>
  <c r="AAO57" i="1"/>
  <c r="AAN57" i="1"/>
  <c r="AAM57" i="1"/>
  <c r="AAL57" i="1"/>
  <c r="AAK57" i="1"/>
  <c r="AAJ57" i="1"/>
  <c r="AAI57" i="1"/>
  <c r="AAH57" i="1"/>
  <c r="AAG57" i="1"/>
  <c r="AAF57" i="1"/>
  <c r="AAE57" i="1"/>
  <c r="AAD57" i="1"/>
  <c r="AAC57" i="1"/>
  <c r="AAB57" i="1"/>
  <c r="AAA57" i="1"/>
  <c r="ZZ57" i="1"/>
  <c r="ZY57" i="1"/>
  <c r="ZX57" i="1"/>
  <c r="ZW57" i="1"/>
  <c r="ZV57" i="1"/>
  <c r="ZU57" i="1"/>
  <c r="ZT57" i="1"/>
  <c r="ZS57" i="1"/>
  <c r="ZR57" i="1"/>
  <c r="ZQ57" i="1"/>
  <c r="ZP57" i="1"/>
  <c r="ZO57" i="1"/>
  <c r="ZN57" i="1"/>
  <c r="ZM57" i="1"/>
  <c r="ZL57" i="1"/>
  <c r="ZK57" i="1"/>
  <c r="ZJ57" i="1"/>
  <c r="ZI57" i="1"/>
  <c r="ZH57" i="1"/>
  <c r="ZG57" i="1"/>
  <c r="ZF57" i="1"/>
  <c r="ZE57" i="1"/>
  <c r="ZD57" i="1"/>
  <c r="ZC57" i="1"/>
  <c r="ZB57" i="1"/>
  <c r="ZA57" i="1"/>
  <c r="YZ57" i="1"/>
  <c r="YY57" i="1"/>
  <c r="YX57" i="1"/>
  <c r="YW57" i="1"/>
  <c r="YV57" i="1"/>
  <c r="YU57" i="1"/>
  <c r="YT57" i="1"/>
  <c r="YS57" i="1"/>
  <c r="YR57" i="1"/>
  <c r="YQ57" i="1"/>
  <c r="YP57" i="1"/>
  <c r="YO57" i="1"/>
  <c r="YN57" i="1"/>
  <c r="YM57" i="1"/>
  <c r="YL57" i="1"/>
  <c r="YK57" i="1"/>
  <c r="YJ57" i="1"/>
  <c r="YI57" i="1"/>
  <c r="YH57" i="1"/>
  <c r="YG57" i="1"/>
  <c r="YF57" i="1"/>
  <c r="YE57" i="1"/>
  <c r="YD57" i="1"/>
  <c r="YC57" i="1"/>
  <c r="YB57" i="1"/>
  <c r="YA57" i="1"/>
  <c r="XZ57" i="1"/>
  <c r="XY57" i="1"/>
  <c r="XX57" i="1"/>
  <c r="XW57" i="1"/>
  <c r="XV57" i="1"/>
  <c r="XU57" i="1"/>
  <c r="XT57" i="1"/>
  <c r="XS57" i="1"/>
  <c r="XR57" i="1"/>
  <c r="XQ57" i="1"/>
  <c r="XP57" i="1"/>
  <c r="XO57" i="1"/>
  <c r="XN57" i="1"/>
  <c r="XM57" i="1"/>
  <c r="XL57" i="1"/>
  <c r="XK57" i="1"/>
  <c r="XJ57" i="1"/>
  <c r="XI57" i="1"/>
  <c r="XH57" i="1"/>
  <c r="XG57" i="1"/>
  <c r="XF57" i="1"/>
  <c r="XE57" i="1"/>
  <c r="XD57" i="1"/>
  <c r="XC57" i="1"/>
  <c r="XB57" i="1"/>
  <c r="XA57" i="1"/>
  <c r="WZ57" i="1"/>
  <c r="WY57" i="1"/>
  <c r="WX57" i="1"/>
  <c r="WW57" i="1"/>
  <c r="WV57" i="1"/>
  <c r="WU57" i="1"/>
  <c r="WT57" i="1"/>
  <c r="WS57" i="1"/>
  <c r="WR57" i="1"/>
  <c r="WQ57" i="1"/>
  <c r="WP57" i="1"/>
  <c r="WO57" i="1"/>
  <c r="WN57" i="1"/>
  <c r="WM57" i="1"/>
  <c r="WL57" i="1"/>
  <c r="WK57" i="1"/>
  <c r="WJ57" i="1"/>
  <c r="WI57" i="1"/>
  <c r="WH57" i="1"/>
  <c r="WG57" i="1"/>
  <c r="WF57" i="1"/>
  <c r="WE57" i="1"/>
  <c r="WD57" i="1"/>
  <c r="WC57" i="1"/>
  <c r="WB57" i="1"/>
  <c r="WA57" i="1"/>
  <c r="VZ57" i="1"/>
  <c r="VY57" i="1"/>
  <c r="VX57" i="1"/>
  <c r="VW57" i="1"/>
  <c r="VV57" i="1"/>
  <c r="VU57" i="1"/>
  <c r="VT57" i="1"/>
  <c r="VS57" i="1"/>
  <c r="VR57" i="1"/>
  <c r="VQ57" i="1"/>
  <c r="VP57" i="1"/>
  <c r="VO57" i="1"/>
  <c r="VN57" i="1"/>
  <c r="VM57" i="1"/>
  <c r="VL57" i="1"/>
  <c r="VK57" i="1"/>
  <c r="VJ57" i="1"/>
  <c r="VI57" i="1"/>
  <c r="VH57" i="1"/>
  <c r="VG57" i="1"/>
  <c r="VF57" i="1"/>
  <c r="VE57" i="1"/>
  <c r="VD57" i="1"/>
  <c r="VC57" i="1"/>
  <c r="VB57" i="1"/>
  <c r="VA57" i="1"/>
  <c r="UZ57" i="1"/>
  <c r="UY57" i="1"/>
  <c r="UX57" i="1"/>
  <c r="UW57" i="1"/>
  <c r="UV57" i="1"/>
  <c r="UU57" i="1"/>
  <c r="UT57" i="1"/>
  <c r="US57" i="1"/>
  <c r="UR57" i="1"/>
  <c r="UQ57" i="1"/>
  <c r="UP57" i="1"/>
  <c r="UO57" i="1"/>
  <c r="UN57" i="1"/>
  <c r="UM57" i="1"/>
  <c r="UL57" i="1"/>
  <c r="UK57" i="1"/>
  <c r="UJ57" i="1"/>
  <c r="UI57" i="1"/>
  <c r="UH57" i="1"/>
  <c r="UG57" i="1"/>
  <c r="UF57" i="1"/>
  <c r="UE57" i="1"/>
  <c r="UD57" i="1"/>
  <c r="UC57" i="1"/>
  <c r="UB57" i="1"/>
  <c r="UA57" i="1"/>
  <c r="TZ57" i="1"/>
  <c r="TY57" i="1"/>
  <c r="TX57" i="1"/>
  <c r="TW57" i="1"/>
  <c r="TV57" i="1"/>
  <c r="TU57" i="1"/>
  <c r="TT57" i="1"/>
  <c r="TS57" i="1"/>
  <c r="TR57" i="1"/>
  <c r="TQ57" i="1"/>
  <c r="TP57" i="1"/>
  <c r="TO57" i="1"/>
  <c r="TN57" i="1"/>
  <c r="TM57" i="1"/>
  <c r="TL57" i="1"/>
  <c r="TK57" i="1"/>
  <c r="TJ57" i="1"/>
  <c r="TI57" i="1"/>
  <c r="TH57" i="1"/>
  <c r="TG57" i="1"/>
  <c r="TF57" i="1"/>
  <c r="TE57" i="1"/>
  <c r="TD57" i="1"/>
  <c r="TC57" i="1"/>
  <c r="TB57" i="1"/>
  <c r="TA57" i="1"/>
  <c r="SZ57" i="1"/>
  <c r="SY57" i="1"/>
  <c r="SX57" i="1"/>
  <c r="SW57" i="1"/>
  <c r="SV57" i="1"/>
  <c r="SU57" i="1"/>
  <c r="ST57" i="1"/>
  <c r="SS57" i="1"/>
  <c r="SR57" i="1"/>
  <c r="SQ57" i="1"/>
  <c r="SP57" i="1"/>
  <c r="SO57" i="1"/>
  <c r="SN57" i="1"/>
  <c r="SM57" i="1"/>
  <c r="SL57" i="1"/>
  <c r="SK57" i="1"/>
  <c r="SJ57" i="1"/>
  <c r="SI57" i="1"/>
  <c r="SH57" i="1"/>
  <c r="SG57" i="1"/>
  <c r="SF57" i="1"/>
  <c r="SE57" i="1"/>
  <c r="SD57" i="1"/>
  <c r="SC57" i="1"/>
  <c r="SB57" i="1"/>
  <c r="SA57" i="1"/>
  <c r="RZ57" i="1"/>
  <c r="RY57" i="1"/>
  <c r="RX57" i="1"/>
  <c r="RW57" i="1"/>
  <c r="RV57" i="1"/>
  <c r="RU57" i="1"/>
  <c r="RT57" i="1"/>
  <c r="RS57" i="1"/>
  <c r="RR57" i="1"/>
  <c r="RQ57" i="1"/>
  <c r="RP57" i="1"/>
  <c r="RO57" i="1"/>
  <c r="RN57" i="1"/>
  <c r="RM57" i="1"/>
  <c r="RL57" i="1"/>
  <c r="RK57" i="1"/>
  <c r="RJ57" i="1"/>
  <c r="RI57" i="1"/>
  <c r="RH57" i="1"/>
  <c r="RG57" i="1"/>
  <c r="RF57" i="1"/>
  <c r="RE57" i="1"/>
  <c r="RD57" i="1"/>
  <c r="RC57" i="1"/>
  <c r="RB57" i="1"/>
  <c r="RA57" i="1"/>
  <c r="QZ57" i="1"/>
  <c r="QY57" i="1"/>
  <c r="QX57" i="1"/>
  <c r="QW57" i="1"/>
  <c r="QV57" i="1"/>
  <c r="QU57" i="1"/>
  <c r="QT57" i="1"/>
  <c r="QS57" i="1"/>
  <c r="QR57" i="1"/>
  <c r="QQ57" i="1"/>
  <c r="QP57" i="1"/>
  <c r="QO57" i="1"/>
  <c r="QN57" i="1"/>
  <c r="QM57" i="1"/>
  <c r="QL57" i="1"/>
  <c r="QK57" i="1"/>
  <c r="QJ57" i="1"/>
  <c r="QI57" i="1"/>
  <c r="QH57" i="1"/>
  <c r="QG57" i="1"/>
  <c r="QF57" i="1"/>
  <c r="QE57" i="1"/>
  <c r="QD57" i="1"/>
  <c r="QC57" i="1"/>
  <c r="QB57" i="1"/>
  <c r="QA57" i="1"/>
  <c r="PZ57" i="1"/>
  <c r="PY57" i="1"/>
  <c r="PX57" i="1"/>
  <c r="PW57" i="1"/>
  <c r="PV57" i="1"/>
  <c r="PU57" i="1"/>
  <c r="PT57" i="1"/>
  <c r="PS57" i="1"/>
  <c r="PR57" i="1"/>
  <c r="PQ57" i="1"/>
  <c r="PP57" i="1"/>
  <c r="PO57" i="1"/>
  <c r="PN57" i="1"/>
  <c r="PM57" i="1"/>
  <c r="PL57" i="1"/>
  <c r="PK57" i="1"/>
  <c r="PJ57" i="1"/>
  <c r="PI57" i="1"/>
  <c r="PH57" i="1"/>
  <c r="PG57" i="1"/>
  <c r="PF57" i="1"/>
  <c r="PE57" i="1"/>
  <c r="PD57" i="1"/>
  <c r="PC57" i="1"/>
  <c r="PB57" i="1"/>
  <c r="PA57" i="1"/>
  <c r="OZ57" i="1"/>
  <c r="OY57" i="1"/>
  <c r="OX57" i="1"/>
  <c r="OW57" i="1"/>
  <c r="OV57" i="1"/>
  <c r="OU57" i="1"/>
  <c r="OT57" i="1"/>
  <c r="OS57" i="1"/>
  <c r="OR57" i="1"/>
  <c r="OQ57" i="1"/>
  <c r="OP57" i="1"/>
  <c r="OO57" i="1"/>
  <c r="ON57" i="1"/>
  <c r="OM57" i="1"/>
  <c r="OL57" i="1"/>
  <c r="OK57" i="1"/>
  <c r="OJ57" i="1"/>
  <c r="OI57" i="1"/>
  <c r="OH57" i="1"/>
  <c r="OG57" i="1"/>
  <c r="OF57" i="1"/>
  <c r="OE57" i="1"/>
  <c r="OD57" i="1"/>
  <c r="OC57" i="1"/>
  <c r="OB57" i="1"/>
  <c r="OA57" i="1"/>
  <c r="NZ57" i="1"/>
  <c r="NY57" i="1"/>
  <c r="NX57" i="1"/>
  <c r="NW57" i="1"/>
  <c r="NV57" i="1"/>
  <c r="NU57" i="1"/>
  <c r="NT57" i="1"/>
  <c r="NS57" i="1"/>
  <c r="NR57" i="1"/>
  <c r="NQ57" i="1"/>
  <c r="NP57" i="1"/>
  <c r="NO57" i="1"/>
  <c r="NN57" i="1"/>
  <c r="NM57" i="1"/>
  <c r="NL57" i="1"/>
  <c r="NK57" i="1"/>
  <c r="NJ57" i="1"/>
  <c r="NI57" i="1"/>
  <c r="NH57" i="1"/>
  <c r="NG57" i="1"/>
  <c r="NF57" i="1"/>
  <c r="NE57" i="1"/>
  <c r="ND57" i="1"/>
  <c r="NC57" i="1"/>
  <c r="NB57" i="1"/>
  <c r="NA57" i="1"/>
  <c r="MZ57" i="1"/>
  <c r="MY57" i="1"/>
  <c r="MX57" i="1"/>
  <c r="MW57" i="1"/>
  <c r="MV57" i="1"/>
  <c r="MU57" i="1"/>
  <c r="MT57" i="1"/>
  <c r="MS57" i="1"/>
  <c r="MR57" i="1"/>
  <c r="MQ57" i="1"/>
  <c r="MP57" i="1"/>
  <c r="MO57" i="1"/>
  <c r="MN57" i="1"/>
  <c r="MM57" i="1"/>
  <c r="ML57" i="1"/>
  <c r="MK57" i="1"/>
  <c r="MJ57" i="1"/>
  <c r="MI57" i="1"/>
  <c r="MH57" i="1"/>
  <c r="MG57" i="1"/>
  <c r="MF57" i="1"/>
  <c r="ME57" i="1"/>
  <c r="MD57" i="1"/>
  <c r="MC57" i="1"/>
  <c r="MB57" i="1"/>
  <c r="MA57" i="1"/>
  <c r="LZ57" i="1"/>
  <c r="LY57" i="1"/>
  <c r="LX57" i="1"/>
  <c r="LW57" i="1"/>
  <c r="LV57" i="1"/>
  <c r="LU57" i="1"/>
  <c r="LT57" i="1"/>
  <c r="LS57" i="1"/>
  <c r="LR57" i="1"/>
  <c r="LQ57" i="1"/>
  <c r="LP57" i="1"/>
  <c r="LO57" i="1"/>
  <c r="LN57" i="1"/>
  <c r="LM57" i="1"/>
  <c r="LL57" i="1"/>
  <c r="LK57" i="1"/>
  <c r="LJ57" i="1"/>
  <c r="LI57" i="1"/>
  <c r="LH57" i="1"/>
  <c r="LG57" i="1"/>
  <c r="LF57" i="1"/>
  <c r="LE57" i="1"/>
  <c r="LD57" i="1"/>
  <c r="LC57" i="1"/>
  <c r="LB57" i="1"/>
  <c r="LA57" i="1"/>
  <c r="KZ57" i="1"/>
  <c r="KY57" i="1"/>
  <c r="KX57" i="1"/>
  <c r="KW57" i="1"/>
  <c r="KV57" i="1"/>
  <c r="KU57" i="1"/>
  <c r="KT57" i="1"/>
  <c r="KS57" i="1"/>
  <c r="KR57" i="1"/>
  <c r="KQ57" i="1"/>
  <c r="KP57" i="1"/>
  <c r="KO57" i="1"/>
  <c r="KN57" i="1"/>
  <c r="KM57" i="1"/>
  <c r="KL57" i="1"/>
  <c r="KK57" i="1"/>
  <c r="KJ57" i="1"/>
  <c r="KI57" i="1"/>
  <c r="KH57" i="1"/>
  <c r="KG57" i="1"/>
  <c r="KF57" i="1"/>
  <c r="KE57" i="1"/>
  <c r="KD57" i="1"/>
  <c r="KC57" i="1"/>
  <c r="KB57" i="1"/>
  <c r="KA57" i="1"/>
  <c r="JZ57" i="1"/>
  <c r="JY57" i="1"/>
  <c r="JX57" i="1"/>
  <c r="JW57" i="1"/>
  <c r="JV57" i="1"/>
  <c r="JU57" i="1"/>
  <c r="JT57" i="1"/>
  <c r="JS57" i="1"/>
  <c r="JR57" i="1"/>
  <c r="JQ57" i="1"/>
  <c r="JP57" i="1"/>
  <c r="JO57" i="1"/>
  <c r="JN57" i="1"/>
  <c r="JM57" i="1"/>
  <c r="JL57" i="1"/>
  <c r="JK57" i="1"/>
  <c r="JJ57" i="1"/>
  <c r="JI57" i="1"/>
  <c r="JH57" i="1"/>
  <c r="JG57" i="1"/>
  <c r="JF57" i="1"/>
  <c r="JE57" i="1"/>
  <c r="JD57" i="1"/>
  <c r="JC57" i="1"/>
  <c r="JB57" i="1"/>
  <c r="JA57" i="1"/>
  <c r="IZ57" i="1"/>
  <c r="IY57" i="1"/>
  <c r="IX57" i="1"/>
  <c r="IW57" i="1"/>
  <c r="IV57" i="1"/>
  <c r="IU57" i="1"/>
  <c r="IT57" i="1"/>
  <c r="IS57" i="1"/>
  <c r="IR57" i="1"/>
  <c r="IQ57" i="1"/>
  <c r="IP57" i="1"/>
  <c r="IO57" i="1"/>
  <c r="IN57" i="1"/>
  <c r="IM57" i="1"/>
  <c r="IL57" i="1"/>
  <c r="IK57" i="1"/>
  <c r="IJ57" i="1"/>
  <c r="II57" i="1"/>
  <c r="IH57" i="1"/>
  <c r="IG57" i="1"/>
  <c r="IF57" i="1"/>
  <c r="IE57" i="1"/>
  <c r="ID57" i="1"/>
  <c r="IC57" i="1"/>
  <c r="IB57" i="1"/>
  <c r="IA57" i="1"/>
  <c r="HZ57" i="1"/>
  <c r="HY57" i="1"/>
  <c r="HX57" i="1"/>
  <c r="HW57" i="1"/>
  <c r="HV57" i="1"/>
  <c r="HU57" i="1"/>
  <c r="HT57" i="1"/>
  <c r="HS57" i="1"/>
  <c r="HR57" i="1"/>
  <c r="HQ57" i="1"/>
  <c r="HP57" i="1"/>
  <c r="HO57" i="1"/>
  <c r="HN57" i="1"/>
  <c r="HM57" i="1"/>
  <c r="HL57" i="1"/>
  <c r="HK57" i="1"/>
  <c r="HJ57" i="1"/>
  <c r="HI57" i="1"/>
  <c r="HH57" i="1"/>
  <c r="HG57" i="1"/>
  <c r="HF57" i="1"/>
  <c r="HE57" i="1"/>
  <c r="HD57" i="1"/>
  <c r="HC57" i="1"/>
  <c r="HB57" i="1"/>
  <c r="HA57" i="1"/>
  <c r="GZ57" i="1"/>
  <c r="GY57" i="1"/>
  <c r="GX57" i="1"/>
  <c r="GW57" i="1"/>
  <c r="GV57" i="1"/>
  <c r="GU57" i="1"/>
  <c r="GT57" i="1"/>
  <c r="GS57" i="1"/>
  <c r="GR57" i="1"/>
  <c r="GQ57" i="1"/>
  <c r="GP57" i="1"/>
  <c r="GO57" i="1"/>
  <c r="GN57" i="1"/>
  <c r="GM57" i="1"/>
  <c r="GL57" i="1"/>
  <c r="GK57" i="1"/>
  <c r="GJ57" i="1"/>
  <c r="GI57" i="1"/>
  <c r="GH57" i="1"/>
  <c r="GG57" i="1"/>
  <c r="GF57" i="1"/>
  <c r="GE57" i="1"/>
  <c r="GD57" i="1"/>
  <c r="GC57" i="1"/>
  <c r="GB57" i="1"/>
  <c r="GA57" i="1"/>
  <c r="FZ57" i="1"/>
  <c r="FY57" i="1"/>
  <c r="FX57" i="1"/>
  <c r="FW57" i="1"/>
  <c r="FV57" i="1"/>
  <c r="FU57" i="1"/>
  <c r="FT57" i="1"/>
  <c r="FS57" i="1"/>
  <c r="FR57" i="1"/>
  <c r="FQ57" i="1"/>
  <c r="FP57" i="1"/>
  <c r="FO57" i="1"/>
  <c r="FN57" i="1"/>
  <c r="FM57" i="1"/>
  <c r="FL57" i="1"/>
  <c r="FK57" i="1"/>
  <c r="FJ57" i="1"/>
  <c r="FI57" i="1"/>
  <c r="FH57" i="1"/>
  <c r="FG57" i="1"/>
  <c r="FF57" i="1"/>
  <c r="FE57" i="1"/>
  <c r="FD57" i="1"/>
  <c r="FC57" i="1"/>
  <c r="FB57" i="1"/>
  <c r="FA57" i="1"/>
  <c r="EZ57" i="1"/>
  <c r="EY57" i="1"/>
  <c r="EX57" i="1"/>
  <c r="EW57" i="1"/>
  <c r="EV57" i="1"/>
  <c r="EU57" i="1"/>
  <c r="ET57" i="1"/>
  <c r="ES57" i="1"/>
  <c r="ER57" i="1"/>
  <c r="EQ57" i="1"/>
  <c r="EP57" i="1"/>
  <c r="EO57" i="1"/>
  <c r="EN57" i="1"/>
  <c r="EM57" i="1"/>
  <c r="EL57" i="1"/>
  <c r="EK57" i="1"/>
  <c r="EJ57" i="1"/>
  <c r="EI57" i="1"/>
  <c r="EH57" i="1"/>
  <c r="EG57" i="1"/>
  <c r="EF57" i="1"/>
  <c r="EE57" i="1"/>
  <c r="ED57" i="1"/>
  <c r="EC57" i="1"/>
  <c r="EB57" i="1"/>
  <c r="EA57" i="1"/>
  <c r="DZ57" i="1"/>
  <c r="DY57" i="1"/>
  <c r="DX57" i="1"/>
  <c r="DW57" i="1"/>
  <c r="DV57" i="1"/>
  <c r="DU57" i="1"/>
  <c r="DT57" i="1"/>
  <c r="DS57" i="1"/>
  <c r="DR57" i="1"/>
  <c r="DQ57" i="1"/>
  <c r="DP57" i="1"/>
  <c r="DO57" i="1"/>
  <c r="DN57" i="1"/>
  <c r="DM57" i="1"/>
  <c r="DL57" i="1"/>
  <c r="DK57" i="1"/>
  <c r="DJ57" i="1"/>
  <c r="DI57" i="1"/>
  <c r="DH57" i="1"/>
  <c r="DG57" i="1"/>
  <c r="DF57" i="1"/>
  <c r="DE57" i="1"/>
  <c r="DD57" i="1"/>
  <c r="DC57" i="1"/>
  <c r="DB57" i="1"/>
  <c r="DA57" i="1"/>
  <c r="CZ57" i="1"/>
  <c r="CY57" i="1"/>
  <c r="CX57" i="1"/>
  <c r="CW57" i="1"/>
  <c r="CV57" i="1"/>
  <c r="CU57" i="1"/>
  <c r="CT57" i="1"/>
  <c r="CS57" i="1"/>
  <c r="CR57" i="1"/>
  <c r="CQ57" i="1"/>
  <c r="CP57" i="1"/>
  <c r="CO57" i="1"/>
  <c r="CN57" i="1"/>
  <c r="CM57" i="1"/>
  <c r="CL57" i="1"/>
  <c r="CK57" i="1"/>
  <c r="CJ57" i="1"/>
  <c r="CI57" i="1"/>
  <c r="CH57" i="1"/>
  <c r="CG57" i="1"/>
  <c r="CF57" i="1"/>
  <c r="CE57" i="1"/>
  <c r="CD57" i="1"/>
  <c r="CC57" i="1"/>
  <c r="CB57" i="1"/>
  <c r="CA57" i="1"/>
  <c r="BZ57" i="1"/>
  <c r="BY57" i="1"/>
  <c r="BX57" i="1"/>
  <c r="BW57" i="1"/>
  <c r="BV57" i="1"/>
  <c r="BU57" i="1"/>
  <c r="BT57" i="1"/>
  <c r="BS57" i="1"/>
  <c r="BR57" i="1"/>
  <c r="BQ57" i="1"/>
  <c r="BP57" i="1"/>
  <c r="BO57" i="1"/>
  <c r="BN57" i="1"/>
  <c r="BM57" i="1"/>
  <c r="BL57" i="1"/>
  <c r="BK57" i="1"/>
  <c r="BJ57" i="1"/>
  <c r="BI57" i="1"/>
  <c r="BH57" i="1"/>
  <c r="BG57" i="1"/>
  <c r="BF57" i="1"/>
  <c r="BE57" i="1"/>
  <c r="BD57" i="1"/>
  <c r="BC57" i="1"/>
  <c r="BB57" i="1"/>
  <c r="BA57" i="1"/>
  <c r="AZ57" i="1"/>
  <c r="AY57" i="1"/>
  <c r="AX57" i="1"/>
  <c r="AW57" i="1"/>
  <c r="AV57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AFB56" i="1"/>
  <c r="AFA56" i="1"/>
  <c r="AEZ56" i="1"/>
  <c r="AEY56" i="1"/>
  <c r="AEX56" i="1"/>
  <c r="AEW56" i="1"/>
  <c r="AEV56" i="1"/>
  <c r="AEU56" i="1"/>
  <c r="AET56" i="1"/>
  <c r="AES56" i="1"/>
  <c r="AER56" i="1"/>
  <c r="AEQ56" i="1"/>
  <c r="AEP56" i="1"/>
  <c r="AEO56" i="1"/>
  <c r="AEN56" i="1"/>
  <c r="AEM56" i="1"/>
  <c r="AEL56" i="1"/>
  <c r="AEK56" i="1"/>
  <c r="AEJ56" i="1"/>
  <c r="AEI56" i="1"/>
  <c r="AEH56" i="1"/>
  <c r="AEG56" i="1"/>
  <c r="AEF56" i="1"/>
  <c r="AEE56" i="1"/>
  <c r="AED56" i="1"/>
  <c r="AEC56" i="1"/>
  <c r="AEB56" i="1"/>
  <c r="AEA56" i="1"/>
  <c r="ADZ56" i="1"/>
  <c r="ADY56" i="1"/>
  <c r="ADX56" i="1"/>
  <c r="ADW56" i="1"/>
  <c r="ADV56" i="1"/>
  <c r="ADU56" i="1"/>
  <c r="ADT56" i="1"/>
  <c r="ADS56" i="1"/>
  <c r="ADR56" i="1"/>
  <c r="ADQ56" i="1"/>
  <c r="ADP56" i="1"/>
  <c r="ADO56" i="1"/>
  <c r="ADN56" i="1"/>
  <c r="ADM56" i="1"/>
  <c r="ADL56" i="1"/>
  <c r="ADK56" i="1"/>
  <c r="ADJ56" i="1"/>
  <c r="ADI56" i="1"/>
  <c r="ADH56" i="1"/>
  <c r="ADG56" i="1"/>
  <c r="ADF56" i="1"/>
  <c r="ADE56" i="1"/>
  <c r="ADD56" i="1"/>
  <c r="ADC56" i="1"/>
  <c r="ADB56" i="1"/>
  <c r="ADA56" i="1"/>
  <c r="ACZ56" i="1"/>
  <c r="ACY56" i="1"/>
  <c r="ACX56" i="1"/>
  <c r="ACW56" i="1"/>
  <c r="ACV56" i="1"/>
  <c r="ACU56" i="1"/>
  <c r="ACT56" i="1"/>
  <c r="ACS56" i="1"/>
  <c r="ACR56" i="1"/>
  <c r="ACQ56" i="1"/>
  <c r="ACP56" i="1"/>
  <c r="ACO56" i="1"/>
  <c r="ACN56" i="1"/>
  <c r="ACM56" i="1"/>
  <c r="ACL56" i="1"/>
  <c r="ACK56" i="1"/>
  <c r="ACJ56" i="1"/>
  <c r="ACI56" i="1"/>
  <c r="ACH56" i="1"/>
  <c r="ACG56" i="1"/>
  <c r="ACF56" i="1"/>
  <c r="ACE56" i="1"/>
  <c r="ACD56" i="1"/>
  <c r="ACC56" i="1"/>
  <c r="ACB56" i="1"/>
  <c r="ACA56" i="1"/>
  <c r="ABZ56" i="1"/>
  <c r="ABY56" i="1"/>
  <c r="ABX56" i="1"/>
  <c r="ABW56" i="1"/>
  <c r="ABV56" i="1"/>
  <c r="ABU56" i="1"/>
  <c r="ABT56" i="1"/>
  <c r="ABS56" i="1"/>
  <c r="ABR56" i="1"/>
  <c r="ABQ56" i="1"/>
  <c r="ABP56" i="1"/>
  <c r="ABO56" i="1"/>
  <c r="ABN56" i="1"/>
  <c r="ABM56" i="1"/>
  <c r="ABL56" i="1"/>
  <c r="ABK56" i="1"/>
  <c r="ABJ56" i="1"/>
  <c r="ABI56" i="1"/>
  <c r="ABH56" i="1"/>
  <c r="ABG56" i="1"/>
  <c r="ABF56" i="1"/>
  <c r="ABE56" i="1"/>
  <c r="ABD56" i="1"/>
  <c r="ABC56" i="1"/>
  <c r="ABB56" i="1"/>
  <c r="ABA56" i="1"/>
  <c r="AAZ56" i="1"/>
  <c r="AAY56" i="1"/>
  <c r="AAX56" i="1"/>
  <c r="AAW56" i="1"/>
  <c r="AAV56" i="1"/>
  <c r="AAU56" i="1"/>
  <c r="AAT56" i="1"/>
  <c r="AAS56" i="1"/>
  <c r="AAR56" i="1"/>
  <c r="AAQ56" i="1"/>
  <c r="AAP56" i="1"/>
  <c r="AAO56" i="1"/>
  <c r="AAN56" i="1"/>
  <c r="AAM56" i="1"/>
  <c r="AAL56" i="1"/>
  <c r="AAK56" i="1"/>
  <c r="AAJ56" i="1"/>
  <c r="AAI56" i="1"/>
  <c r="AAH56" i="1"/>
  <c r="AAG56" i="1"/>
  <c r="AAF56" i="1"/>
  <c r="AAE56" i="1"/>
  <c r="AAD56" i="1"/>
  <c r="AAC56" i="1"/>
  <c r="AAB56" i="1"/>
  <c r="AAA56" i="1"/>
  <c r="ZZ56" i="1"/>
  <c r="ZY56" i="1"/>
  <c r="ZX56" i="1"/>
  <c r="ZW56" i="1"/>
  <c r="ZV56" i="1"/>
  <c r="ZU56" i="1"/>
  <c r="ZT56" i="1"/>
  <c r="ZS56" i="1"/>
  <c r="ZR56" i="1"/>
  <c r="ZQ56" i="1"/>
  <c r="ZP56" i="1"/>
  <c r="ZO56" i="1"/>
  <c r="ZN56" i="1"/>
  <c r="ZM56" i="1"/>
  <c r="ZL56" i="1"/>
  <c r="ZK56" i="1"/>
  <c r="ZJ56" i="1"/>
  <c r="ZI56" i="1"/>
  <c r="ZH56" i="1"/>
  <c r="ZG56" i="1"/>
  <c r="ZF56" i="1"/>
  <c r="ZE56" i="1"/>
  <c r="ZD56" i="1"/>
  <c r="ZC56" i="1"/>
  <c r="ZB56" i="1"/>
  <c r="ZA56" i="1"/>
  <c r="YZ56" i="1"/>
  <c r="YY56" i="1"/>
  <c r="YX56" i="1"/>
  <c r="YW56" i="1"/>
  <c r="YV56" i="1"/>
  <c r="YU56" i="1"/>
  <c r="YT56" i="1"/>
  <c r="YS56" i="1"/>
  <c r="YR56" i="1"/>
  <c r="YQ56" i="1"/>
  <c r="YP56" i="1"/>
  <c r="YO56" i="1"/>
  <c r="YN56" i="1"/>
  <c r="YM56" i="1"/>
  <c r="YL56" i="1"/>
  <c r="YK56" i="1"/>
  <c r="YJ56" i="1"/>
  <c r="YI56" i="1"/>
  <c r="YH56" i="1"/>
  <c r="YG56" i="1"/>
  <c r="YF56" i="1"/>
  <c r="YE56" i="1"/>
  <c r="YD56" i="1"/>
  <c r="YC56" i="1"/>
  <c r="YB56" i="1"/>
  <c r="YA56" i="1"/>
  <c r="XZ56" i="1"/>
  <c r="XY56" i="1"/>
  <c r="XX56" i="1"/>
  <c r="XW56" i="1"/>
  <c r="XV56" i="1"/>
  <c r="XU56" i="1"/>
  <c r="XT56" i="1"/>
  <c r="XS56" i="1"/>
  <c r="XR56" i="1"/>
  <c r="XQ56" i="1"/>
  <c r="XP56" i="1"/>
  <c r="XO56" i="1"/>
  <c r="XN56" i="1"/>
  <c r="XM56" i="1"/>
  <c r="XL56" i="1"/>
  <c r="XK56" i="1"/>
  <c r="XJ56" i="1"/>
  <c r="XI56" i="1"/>
  <c r="XH56" i="1"/>
  <c r="XG56" i="1"/>
  <c r="XF56" i="1"/>
  <c r="XE56" i="1"/>
  <c r="XD56" i="1"/>
  <c r="XC56" i="1"/>
  <c r="XB56" i="1"/>
  <c r="XA56" i="1"/>
  <c r="WZ56" i="1"/>
  <c r="WY56" i="1"/>
  <c r="WX56" i="1"/>
  <c r="WW56" i="1"/>
  <c r="WV56" i="1"/>
  <c r="WU56" i="1"/>
  <c r="WT56" i="1"/>
  <c r="WS56" i="1"/>
  <c r="WR56" i="1"/>
  <c r="WQ56" i="1"/>
  <c r="WP56" i="1"/>
  <c r="WO56" i="1"/>
  <c r="WN56" i="1"/>
  <c r="WM56" i="1"/>
  <c r="WL56" i="1"/>
  <c r="WK56" i="1"/>
  <c r="WJ56" i="1"/>
  <c r="WI56" i="1"/>
  <c r="WH56" i="1"/>
  <c r="WG56" i="1"/>
  <c r="WF56" i="1"/>
  <c r="WE56" i="1"/>
  <c r="WD56" i="1"/>
  <c r="WC56" i="1"/>
  <c r="WB56" i="1"/>
  <c r="WA56" i="1"/>
  <c r="VZ56" i="1"/>
  <c r="VY56" i="1"/>
  <c r="VX56" i="1"/>
  <c r="VW56" i="1"/>
  <c r="VV56" i="1"/>
  <c r="VU56" i="1"/>
  <c r="VT56" i="1"/>
  <c r="VS56" i="1"/>
  <c r="VR56" i="1"/>
  <c r="VQ56" i="1"/>
  <c r="VP56" i="1"/>
  <c r="VO56" i="1"/>
  <c r="VN56" i="1"/>
  <c r="VM56" i="1"/>
  <c r="VL56" i="1"/>
  <c r="VK56" i="1"/>
  <c r="VJ56" i="1"/>
  <c r="VI56" i="1"/>
  <c r="VH56" i="1"/>
  <c r="VG56" i="1"/>
  <c r="VF56" i="1"/>
  <c r="VE56" i="1"/>
  <c r="VD56" i="1"/>
  <c r="VC56" i="1"/>
  <c r="VB56" i="1"/>
  <c r="VA56" i="1"/>
  <c r="UZ56" i="1"/>
  <c r="UY56" i="1"/>
  <c r="UX56" i="1"/>
  <c r="UW56" i="1"/>
  <c r="UV56" i="1"/>
  <c r="UU56" i="1"/>
  <c r="UT56" i="1"/>
  <c r="US56" i="1"/>
  <c r="UR56" i="1"/>
  <c r="UQ56" i="1"/>
  <c r="UP56" i="1"/>
  <c r="UO56" i="1"/>
  <c r="UN56" i="1"/>
  <c r="UM56" i="1"/>
  <c r="UL56" i="1"/>
  <c r="UK56" i="1"/>
  <c r="UJ56" i="1"/>
  <c r="UI56" i="1"/>
  <c r="UH56" i="1"/>
  <c r="UG56" i="1"/>
  <c r="UF56" i="1"/>
  <c r="UE56" i="1"/>
  <c r="UD56" i="1"/>
  <c r="UC56" i="1"/>
  <c r="UB56" i="1"/>
  <c r="UA56" i="1"/>
  <c r="TZ56" i="1"/>
  <c r="TY56" i="1"/>
  <c r="TX56" i="1"/>
  <c r="TW56" i="1"/>
  <c r="TV56" i="1"/>
  <c r="TU56" i="1"/>
  <c r="TT56" i="1"/>
  <c r="TS56" i="1"/>
  <c r="TR56" i="1"/>
  <c r="TQ56" i="1"/>
  <c r="TP56" i="1"/>
  <c r="TO56" i="1"/>
  <c r="TN56" i="1"/>
  <c r="TM56" i="1"/>
  <c r="TL56" i="1"/>
  <c r="TK56" i="1"/>
  <c r="TJ56" i="1"/>
  <c r="TI56" i="1"/>
  <c r="TH56" i="1"/>
  <c r="TG56" i="1"/>
  <c r="TF56" i="1"/>
  <c r="TE56" i="1"/>
  <c r="TD56" i="1"/>
  <c r="TC56" i="1"/>
  <c r="TB56" i="1"/>
  <c r="TA56" i="1"/>
  <c r="SZ56" i="1"/>
  <c r="SY56" i="1"/>
  <c r="SX56" i="1"/>
  <c r="SW56" i="1"/>
  <c r="SV56" i="1"/>
  <c r="SU56" i="1"/>
  <c r="ST56" i="1"/>
  <c r="SS56" i="1"/>
  <c r="SR56" i="1"/>
  <c r="SQ56" i="1"/>
  <c r="SP56" i="1"/>
  <c r="SO56" i="1"/>
  <c r="SN56" i="1"/>
  <c r="SM56" i="1"/>
  <c r="SL56" i="1"/>
  <c r="SK56" i="1"/>
  <c r="SJ56" i="1"/>
  <c r="SI56" i="1"/>
  <c r="SH56" i="1"/>
  <c r="SG56" i="1"/>
  <c r="SF56" i="1"/>
  <c r="SE56" i="1"/>
  <c r="SD56" i="1"/>
  <c r="SC56" i="1"/>
  <c r="SB56" i="1"/>
  <c r="SA56" i="1"/>
  <c r="RZ56" i="1"/>
  <c r="RY56" i="1"/>
  <c r="RX56" i="1"/>
  <c r="RW56" i="1"/>
  <c r="RV56" i="1"/>
  <c r="RU56" i="1"/>
  <c r="RT56" i="1"/>
  <c r="RS56" i="1"/>
  <c r="RR56" i="1"/>
  <c r="RQ56" i="1"/>
  <c r="RP56" i="1"/>
  <c r="RO56" i="1"/>
  <c r="RN56" i="1"/>
  <c r="RM56" i="1"/>
  <c r="RL56" i="1"/>
  <c r="RK56" i="1"/>
  <c r="RJ56" i="1"/>
  <c r="RI56" i="1"/>
  <c r="RH56" i="1"/>
  <c r="RG56" i="1"/>
  <c r="RF56" i="1"/>
  <c r="RE56" i="1"/>
  <c r="RD56" i="1"/>
  <c r="RC56" i="1"/>
  <c r="RB56" i="1"/>
  <c r="RA56" i="1"/>
  <c r="QZ56" i="1"/>
  <c r="QY56" i="1"/>
  <c r="QX56" i="1"/>
  <c r="QW56" i="1"/>
  <c r="QV56" i="1"/>
  <c r="QU56" i="1"/>
  <c r="QT56" i="1"/>
  <c r="QS56" i="1"/>
  <c r="QR56" i="1"/>
  <c r="QQ56" i="1"/>
  <c r="QP56" i="1"/>
  <c r="QO56" i="1"/>
  <c r="QN56" i="1"/>
  <c r="QM56" i="1"/>
  <c r="QL56" i="1"/>
  <c r="QK56" i="1"/>
  <c r="QJ56" i="1"/>
  <c r="QI56" i="1"/>
  <c r="QH56" i="1"/>
  <c r="QG56" i="1"/>
  <c r="QF56" i="1"/>
  <c r="QE56" i="1"/>
  <c r="QD56" i="1"/>
  <c r="QC56" i="1"/>
  <c r="QB56" i="1"/>
  <c r="QA56" i="1"/>
  <c r="PZ56" i="1"/>
  <c r="PY56" i="1"/>
  <c r="PX56" i="1"/>
  <c r="PW56" i="1"/>
  <c r="PV56" i="1"/>
  <c r="PU56" i="1"/>
  <c r="PT56" i="1"/>
  <c r="PS56" i="1"/>
  <c r="PR56" i="1"/>
  <c r="PQ56" i="1"/>
  <c r="PP56" i="1"/>
  <c r="PO56" i="1"/>
  <c r="PN56" i="1"/>
  <c r="PM56" i="1"/>
  <c r="PL56" i="1"/>
  <c r="PK56" i="1"/>
  <c r="PJ56" i="1"/>
  <c r="PI56" i="1"/>
  <c r="PH56" i="1"/>
  <c r="PG56" i="1"/>
  <c r="PF56" i="1"/>
  <c r="PE56" i="1"/>
  <c r="PD56" i="1"/>
  <c r="PC56" i="1"/>
  <c r="PB56" i="1"/>
  <c r="PA56" i="1"/>
  <c r="OZ56" i="1"/>
  <c r="OY56" i="1"/>
  <c r="OX56" i="1"/>
  <c r="OW56" i="1"/>
  <c r="OV56" i="1"/>
  <c r="OU56" i="1"/>
  <c r="OT56" i="1"/>
  <c r="OS56" i="1"/>
  <c r="OR56" i="1"/>
  <c r="OQ56" i="1"/>
  <c r="OP56" i="1"/>
  <c r="OO56" i="1"/>
  <c r="ON56" i="1"/>
  <c r="OM56" i="1"/>
  <c r="OL56" i="1"/>
  <c r="OK56" i="1"/>
  <c r="OJ56" i="1"/>
  <c r="OI56" i="1"/>
  <c r="OH56" i="1"/>
  <c r="OG56" i="1"/>
  <c r="OF56" i="1"/>
  <c r="OE56" i="1"/>
  <c r="OD56" i="1"/>
  <c r="OC56" i="1"/>
  <c r="OB56" i="1"/>
  <c r="OA56" i="1"/>
  <c r="NZ56" i="1"/>
  <c r="NY56" i="1"/>
  <c r="NX56" i="1"/>
  <c r="NW56" i="1"/>
  <c r="NV56" i="1"/>
  <c r="NU56" i="1"/>
  <c r="NT56" i="1"/>
  <c r="NS56" i="1"/>
  <c r="NR56" i="1"/>
  <c r="NQ56" i="1"/>
  <c r="NP56" i="1"/>
  <c r="NO56" i="1"/>
  <c r="NN56" i="1"/>
  <c r="NM56" i="1"/>
  <c r="NL56" i="1"/>
  <c r="NK56" i="1"/>
  <c r="NJ56" i="1"/>
  <c r="NI56" i="1"/>
  <c r="NH56" i="1"/>
  <c r="NG56" i="1"/>
  <c r="NF56" i="1"/>
  <c r="NE56" i="1"/>
  <c r="ND56" i="1"/>
  <c r="NC56" i="1"/>
  <c r="NB56" i="1"/>
  <c r="NA56" i="1"/>
  <c r="MZ56" i="1"/>
  <c r="MY56" i="1"/>
  <c r="MX56" i="1"/>
  <c r="MW56" i="1"/>
  <c r="MV56" i="1"/>
  <c r="MU56" i="1"/>
  <c r="MT56" i="1"/>
  <c r="MS56" i="1"/>
  <c r="MR56" i="1"/>
  <c r="MQ56" i="1"/>
  <c r="MP56" i="1"/>
  <c r="MO56" i="1"/>
  <c r="MN56" i="1"/>
  <c r="MM56" i="1"/>
  <c r="ML56" i="1"/>
  <c r="MK56" i="1"/>
  <c r="MJ56" i="1"/>
  <c r="MI56" i="1"/>
  <c r="MH56" i="1"/>
  <c r="MG56" i="1"/>
  <c r="MF56" i="1"/>
  <c r="ME56" i="1"/>
  <c r="MD56" i="1"/>
  <c r="MC56" i="1"/>
  <c r="MB56" i="1"/>
  <c r="MA56" i="1"/>
  <c r="LZ56" i="1"/>
  <c r="LY56" i="1"/>
  <c r="LX56" i="1"/>
  <c r="LW56" i="1"/>
  <c r="LV56" i="1"/>
  <c r="LU56" i="1"/>
  <c r="LT56" i="1"/>
  <c r="LS56" i="1"/>
  <c r="LR56" i="1"/>
  <c r="LQ56" i="1"/>
  <c r="LP56" i="1"/>
  <c r="LO56" i="1"/>
  <c r="LN56" i="1"/>
  <c r="LM56" i="1"/>
  <c r="LL56" i="1"/>
  <c r="LK56" i="1"/>
  <c r="LJ56" i="1"/>
  <c r="LI56" i="1"/>
  <c r="LH56" i="1"/>
  <c r="LG56" i="1"/>
  <c r="LF56" i="1"/>
  <c r="LE56" i="1"/>
  <c r="LD56" i="1"/>
  <c r="LC56" i="1"/>
  <c r="LB56" i="1"/>
  <c r="LA56" i="1"/>
  <c r="KZ56" i="1"/>
  <c r="KY56" i="1"/>
  <c r="KX56" i="1"/>
  <c r="KW56" i="1"/>
  <c r="KV56" i="1"/>
  <c r="KU56" i="1"/>
  <c r="KT56" i="1"/>
  <c r="KS56" i="1"/>
  <c r="KR56" i="1"/>
  <c r="KQ56" i="1"/>
  <c r="KP56" i="1"/>
  <c r="KO56" i="1"/>
  <c r="KN56" i="1"/>
  <c r="KM56" i="1"/>
  <c r="KL56" i="1"/>
  <c r="KK56" i="1"/>
  <c r="KJ56" i="1"/>
  <c r="KI56" i="1"/>
  <c r="KH56" i="1"/>
  <c r="KG56" i="1"/>
  <c r="KF56" i="1"/>
  <c r="KE56" i="1"/>
  <c r="KD56" i="1"/>
  <c r="KC56" i="1"/>
  <c r="KB56" i="1"/>
  <c r="KA56" i="1"/>
  <c r="JZ56" i="1"/>
  <c r="JY56" i="1"/>
  <c r="JX56" i="1"/>
  <c r="JW56" i="1"/>
  <c r="JV56" i="1"/>
  <c r="JU56" i="1"/>
  <c r="JT56" i="1"/>
  <c r="JS56" i="1"/>
  <c r="JR56" i="1"/>
  <c r="JQ56" i="1"/>
  <c r="JP56" i="1"/>
  <c r="JO56" i="1"/>
  <c r="JN56" i="1"/>
  <c r="JM56" i="1"/>
  <c r="JL56" i="1"/>
  <c r="JK56" i="1"/>
  <c r="JJ56" i="1"/>
  <c r="JI56" i="1"/>
  <c r="JH56" i="1"/>
  <c r="JG56" i="1"/>
  <c r="JF56" i="1"/>
  <c r="JE56" i="1"/>
  <c r="JD56" i="1"/>
  <c r="JC56" i="1"/>
  <c r="JB56" i="1"/>
  <c r="JA56" i="1"/>
  <c r="IZ56" i="1"/>
  <c r="IY56" i="1"/>
  <c r="IX56" i="1"/>
  <c r="IW56" i="1"/>
  <c r="IV56" i="1"/>
  <c r="IU56" i="1"/>
  <c r="IT56" i="1"/>
  <c r="IS56" i="1"/>
  <c r="IR56" i="1"/>
  <c r="IQ56" i="1"/>
  <c r="IP56" i="1"/>
  <c r="IO56" i="1"/>
  <c r="IN56" i="1"/>
  <c r="IM56" i="1"/>
  <c r="IL56" i="1"/>
  <c r="IK56" i="1"/>
  <c r="IJ56" i="1"/>
  <c r="II56" i="1"/>
  <c r="IH56" i="1"/>
  <c r="IG56" i="1"/>
  <c r="IF56" i="1"/>
  <c r="IE56" i="1"/>
  <c r="ID56" i="1"/>
  <c r="IC56" i="1"/>
  <c r="IB56" i="1"/>
  <c r="IA56" i="1"/>
  <c r="HZ56" i="1"/>
  <c r="HY56" i="1"/>
  <c r="HX56" i="1"/>
  <c r="HW56" i="1"/>
  <c r="HV56" i="1"/>
  <c r="HU56" i="1"/>
  <c r="HT56" i="1"/>
  <c r="HS56" i="1"/>
  <c r="HR56" i="1"/>
  <c r="HQ56" i="1"/>
  <c r="HP56" i="1"/>
  <c r="HO56" i="1"/>
  <c r="HN56" i="1"/>
  <c r="HM56" i="1"/>
  <c r="HL56" i="1"/>
  <c r="HK56" i="1"/>
  <c r="HJ56" i="1"/>
  <c r="HI56" i="1"/>
  <c r="HH56" i="1"/>
  <c r="HG56" i="1"/>
  <c r="HF56" i="1"/>
  <c r="HE56" i="1"/>
  <c r="HD56" i="1"/>
  <c r="HC56" i="1"/>
  <c r="HB56" i="1"/>
  <c r="HA56" i="1"/>
  <c r="GZ56" i="1"/>
  <c r="GY56" i="1"/>
  <c r="GX56" i="1"/>
  <c r="GW56" i="1"/>
  <c r="GV56" i="1"/>
  <c r="GU56" i="1"/>
  <c r="GT56" i="1"/>
  <c r="GS56" i="1"/>
  <c r="GR56" i="1"/>
  <c r="GQ56" i="1"/>
  <c r="GP56" i="1"/>
  <c r="GO56" i="1"/>
  <c r="GN56" i="1"/>
  <c r="GM56" i="1"/>
  <c r="GL56" i="1"/>
  <c r="GK56" i="1"/>
  <c r="GJ56" i="1"/>
  <c r="GI56" i="1"/>
  <c r="GH56" i="1"/>
  <c r="GG56" i="1"/>
  <c r="GF56" i="1"/>
  <c r="GE56" i="1"/>
  <c r="GD56" i="1"/>
  <c r="GC56" i="1"/>
  <c r="GB56" i="1"/>
  <c r="GA56" i="1"/>
  <c r="FZ56" i="1"/>
  <c r="FY56" i="1"/>
  <c r="FX56" i="1"/>
  <c r="FW56" i="1"/>
  <c r="FV56" i="1"/>
  <c r="FU56" i="1"/>
  <c r="FT56" i="1"/>
  <c r="FS56" i="1"/>
  <c r="FR56" i="1"/>
  <c r="FQ56" i="1"/>
  <c r="FP56" i="1"/>
  <c r="FO56" i="1"/>
  <c r="FN56" i="1"/>
  <c r="FM56" i="1"/>
  <c r="FL56" i="1"/>
  <c r="FK56" i="1"/>
  <c r="FJ56" i="1"/>
  <c r="FI56" i="1"/>
  <c r="FH56" i="1"/>
  <c r="FG56" i="1"/>
  <c r="FF56" i="1"/>
  <c r="FE56" i="1"/>
  <c r="FD56" i="1"/>
  <c r="FC56" i="1"/>
  <c r="FB56" i="1"/>
  <c r="FA56" i="1"/>
  <c r="EZ56" i="1"/>
  <c r="EY56" i="1"/>
  <c r="EX56" i="1"/>
  <c r="EW56" i="1"/>
  <c r="EV56" i="1"/>
  <c r="EU56" i="1"/>
  <c r="ET56" i="1"/>
  <c r="ES56" i="1"/>
  <c r="ER56" i="1"/>
  <c r="EQ56" i="1"/>
  <c r="EP56" i="1"/>
  <c r="EO56" i="1"/>
  <c r="EN56" i="1"/>
  <c r="EM56" i="1"/>
  <c r="EL56" i="1"/>
  <c r="EK56" i="1"/>
  <c r="EJ56" i="1"/>
  <c r="EI56" i="1"/>
  <c r="EH56" i="1"/>
  <c r="EG56" i="1"/>
  <c r="EF56" i="1"/>
  <c r="EE56" i="1"/>
  <c r="ED56" i="1"/>
  <c r="EC56" i="1"/>
  <c r="EB56" i="1"/>
  <c r="EA56" i="1"/>
  <c r="DZ56" i="1"/>
  <c r="DY56" i="1"/>
  <c r="DX56" i="1"/>
  <c r="DW56" i="1"/>
  <c r="DV56" i="1"/>
  <c r="DU56" i="1"/>
  <c r="DT56" i="1"/>
  <c r="DS56" i="1"/>
  <c r="DR56" i="1"/>
  <c r="DQ56" i="1"/>
  <c r="DP56" i="1"/>
  <c r="DO56" i="1"/>
  <c r="DN56" i="1"/>
  <c r="DM56" i="1"/>
  <c r="DL56" i="1"/>
  <c r="DK56" i="1"/>
  <c r="DJ56" i="1"/>
  <c r="DI56" i="1"/>
  <c r="DH56" i="1"/>
  <c r="DG56" i="1"/>
  <c r="DF56" i="1"/>
  <c r="DE56" i="1"/>
  <c r="DD56" i="1"/>
  <c r="DC56" i="1"/>
  <c r="DB56" i="1"/>
  <c r="DA56" i="1"/>
  <c r="CZ56" i="1"/>
  <c r="CY56" i="1"/>
  <c r="CX56" i="1"/>
  <c r="CW56" i="1"/>
  <c r="CV56" i="1"/>
  <c r="CU56" i="1"/>
  <c r="CT56" i="1"/>
  <c r="CS56" i="1"/>
  <c r="CR56" i="1"/>
  <c r="CQ56" i="1"/>
  <c r="CP56" i="1"/>
  <c r="CO56" i="1"/>
  <c r="CN56" i="1"/>
  <c r="CM56" i="1"/>
  <c r="CL56" i="1"/>
  <c r="CK56" i="1"/>
  <c r="CJ56" i="1"/>
  <c r="CI56" i="1"/>
  <c r="CH56" i="1"/>
  <c r="CG56" i="1"/>
  <c r="CF56" i="1"/>
  <c r="CE56" i="1"/>
  <c r="CD56" i="1"/>
  <c r="CC56" i="1"/>
  <c r="CB56" i="1"/>
  <c r="CA56" i="1"/>
  <c r="BZ56" i="1"/>
  <c r="BY56" i="1"/>
  <c r="BX56" i="1"/>
  <c r="BW56" i="1"/>
  <c r="BV56" i="1"/>
  <c r="BU56" i="1"/>
  <c r="BT56" i="1"/>
  <c r="BS56" i="1"/>
  <c r="BR56" i="1"/>
  <c r="BQ56" i="1"/>
  <c r="BP56" i="1"/>
  <c r="BO56" i="1"/>
  <c r="BN56" i="1"/>
  <c r="BM56" i="1"/>
  <c r="BL56" i="1"/>
  <c r="BK56" i="1"/>
  <c r="BJ56" i="1"/>
  <c r="BI56" i="1"/>
  <c r="BH56" i="1"/>
  <c r="BG56" i="1"/>
  <c r="BF56" i="1"/>
  <c r="BE56" i="1"/>
  <c r="BD56" i="1"/>
  <c r="BC56" i="1"/>
  <c r="BB56" i="1"/>
  <c r="BA56" i="1"/>
  <c r="AZ56" i="1"/>
  <c r="AY56" i="1"/>
  <c r="AX56" i="1"/>
  <c r="AW56" i="1"/>
  <c r="AV56" i="1"/>
  <c r="AU56" i="1"/>
  <c r="AT56" i="1"/>
  <c r="AS56" i="1"/>
  <c r="AR56" i="1"/>
  <c r="AQ56" i="1"/>
  <c r="AP56" i="1"/>
  <c r="AO56" i="1"/>
  <c r="AN56" i="1"/>
  <c r="AM56" i="1"/>
  <c r="AL56" i="1"/>
  <c r="AK56" i="1"/>
  <c r="AJ56" i="1"/>
  <c r="AI56" i="1"/>
  <c r="AH56" i="1"/>
  <c r="AG56" i="1"/>
  <c r="AF56" i="1"/>
  <c r="AE56" i="1"/>
  <c r="AD56" i="1"/>
  <c r="AC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AFB55" i="1"/>
  <c r="AFA55" i="1"/>
  <c r="AEZ55" i="1"/>
  <c r="AEY55" i="1"/>
  <c r="AEX55" i="1"/>
  <c r="AEW55" i="1"/>
  <c r="AEV55" i="1"/>
  <c r="AEU55" i="1"/>
  <c r="AET55" i="1"/>
  <c r="AES55" i="1"/>
  <c r="AER55" i="1"/>
  <c r="AEQ55" i="1"/>
  <c r="AEP55" i="1"/>
  <c r="AEO55" i="1"/>
  <c r="AEN55" i="1"/>
  <c r="AEM55" i="1"/>
  <c r="AEL55" i="1"/>
  <c r="AEK55" i="1"/>
  <c r="AEJ55" i="1"/>
  <c r="AEI55" i="1"/>
  <c r="AEH55" i="1"/>
  <c r="AEG55" i="1"/>
  <c r="AEF55" i="1"/>
  <c r="AEE55" i="1"/>
  <c r="AED55" i="1"/>
  <c r="AEC55" i="1"/>
  <c r="AEB55" i="1"/>
  <c r="AEA55" i="1"/>
  <c r="ADZ55" i="1"/>
  <c r="ADY55" i="1"/>
  <c r="ADX55" i="1"/>
  <c r="ADW55" i="1"/>
  <c r="ADV55" i="1"/>
  <c r="ADU55" i="1"/>
  <c r="ADT55" i="1"/>
  <c r="ADS55" i="1"/>
  <c r="ADR55" i="1"/>
  <c r="ADQ55" i="1"/>
  <c r="ADP55" i="1"/>
  <c r="ADO55" i="1"/>
  <c r="ADN55" i="1"/>
  <c r="ADM55" i="1"/>
  <c r="ADL55" i="1"/>
  <c r="ADK55" i="1"/>
  <c r="ADJ55" i="1"/>
  <c r="ADI55" i="1"/>
  <c r="ADH55" i="1"/>
  <c r="ADG55" i="1"/>
  <c r="ADF55" i="1"/>
  <c r="ADE55" i="1"/>
  <c r="ADD55" i="1"/>
  <c r="ADC55" i="1"/>
  <c r="ADB55" i="1"/>
  <c r="ADA55" i="1"/>
  <c r="ACZ55" i="1"/>
  <c r="ACY55" i="1"/>
  <c r="ACX55" i="1"/>
  <c r="ACW55" i="1"/>
  <c r="ACV55" i="1"/>
  <c r="ACU55" i="1"/>
  <c r="ACT55" i="1"/>
  <c r="ACS55" i="1"/>
  <c r="ACR55" i="1"/>
  <c r="ACQ55" i="1"/>
  <c r="ACP55" i="1"/>
  <c r="ACO55" i="1"/>
  <c r="ACN55" i="1"/>
  <c r="ACM55" i="1"/>
  <c r="ACL55" i="1"/>
  <c r="ACK55" i="1"/>
  <c r="ACJ55" i="1"/>
  <c r="ACI55" i="1"/>
  <c r="ACH55" i="1"/>
  <c r="ACG55" i="1"/>
  <c r="ACF55" i="1"/>
  <c r="ACE55" i="1"/>
  <c r="ACD55" i="1"/>
  <c r="ACC55" i="1"/>
  <c r="ACB55" i="1"/>
  <c r="ACA55" i="1"/>
  <c r="ABZ55" i="1"/>
  <c r="ABY55" i="1"/>
  <c r="ABX55" i="1"/>
  <c r="ABW55" i="1"/>
  <c r="ABV55" i="1"/>
  <c r="ABU55" i="1"/>
  <c r="ABT55" i="1"/>
  <c r="ABS55" i="1"/>
  <c r="ABR55" i="1"/>
  <c r="ABQ55" i="1"/>
  <c r="ABP55" i="1"/>
  <c r="ABO55" i="1"/>
  <c r="ABN55" i="1"/>
  <c r="ABM55" i="1"/>
  <c r="ABL55" i="1"/>
  <c r="ABK55" i="1"/>
  <c r="ABJ55" i="1"/>
  <c r="ABI55" i="1"/>
  <c r="ABH55" i="1"/>
  <c r="ABG55" i="1"/>
  <c r="ABF55" i="1"/>
  <c r="ABE55" i="1"/>
  <c r="ABD55" i="1"/>
  <c r="ABC55" i="1"/>
  <c r="ABB55" i="1"/>
  <c r="ABA55" i="1"/>
  <c r="AAZ55" i="1"/>
  <c r="AAY55" i="1"/>
  <c r="AAX55" i="1"/>
  <c r="AAW55" i="1"/>
  <c r="AAV55" i="1"/>
  <c r="AAU55" i="1"/>
  <c r="AAT55" i="1"/>
  <c r="AAS55" i="1"/>
  <c r="AAR55" i="1"/>
  <c r="AAQ55" i="1"/>
  <c r="AAP55" i="1"/>
  <c r="AAO55" i="1"/>
  <c r="AAN55" i="1"/>
  <c r="AAM55" i="1"/>
  <c r="AAL55" i="1"/>
  <c r="AAK55" i="1"/>
  <c r="AAJ55" i="1"/>
  <c r="AAI55" i="1"/>
  <c r="AAH55" i="1"/>
  <c r="AAG55" i="1"/>
  <c r="AAF55" i="1"/>
  <c r="AAE55" i="1"/>
  <c r="AAD55" i="1"/>
  <c r="AAC55" i="1"/>
  <c r="AAB55" i="1"/>
  <c r="AAA55" i="1"/>
  <c r="ZZ55" i="1"/>
  <c r="ZY55" i="1"/>
  <c r="ZX55" i="1"/>
  <c r="ZW55" i="1"/>
  <c r="ZV55" i="1"/>
  <c r="ZU55" i="1"/>
  <c r="ZT55" i="1"/>
  <c r="ZS55" i="1"/>
  <c r="ZR55" i="1"/>
  <c r="ZQ55" i="1"/>
  <c r="ZP55" i="1"/>
  <c r="ZO55" i="1"/>
  <c r="ZN55" i="1"/>
  <c r="ZM55" i="1"/>
  <c r="ZL55" i="1"/>
  <c r="ZK55" i="1"/>
  <c r="ZJ55" i="1"/>
  <c r="ZI55" i="1"/>
  <c r="ZH55" i="1"/>
  <c r="ZG55" i="1"/>
  <c r="ZF55" i="1"/>
  <c r="ZE55" i="1"/>
  <c r="ZD55" i="1"/>
  <c r="ZC55" i="1"/>
  <c r="ZB55" i="1"/>
  <c r="ZA55" i="1"/>
  <c r="YZ55" i="1"/>
  <c r="YY55" i="1"/>
  <c r="YX55" i="1"/>
  <c r="YW55" i="1"/>
  <c r="YV55" i="1"/>
  <c r="YU55" i="1"/>
  <c r="YT55" i="1"/>
  <c r="YS55" i="1"/>
  <c r="YR55" i="1"/>
  <c r="YQ55" i="1"/>
  <c r="YP55" i="1"/>
  <c r="YO55" i="1"/>
  <c r="YN55" i="1"/>
  <c r="YM55" i="1"/>
  <c r="YL55" i="1"/>
  <c r="YK55" i="1"/>
  <c r="YJ55" i="1"/>
  <c r="YI55" i="1"/>
  <c r="YH55" i="1"/>
  <c r="YG55" i="1"/>
  <c r="YF55" i="1"/>
  <c r="YE55" i="1"/>
  <c r="YD55" i="1"/>
  <c r="YC55" i="1"/>
  <c r="YB55" i="1"/>
  <c r="YA55" i="1"/>
  <c r="XZ55" i="1"/>
  <c r="XY55" i="1"/>
  <c r="XX55" i="1"/>
  <c r="XW55" i="1"/>
  <c r="XV55" i="1"/>
  <c r="XU55" i="1"/>
  <c r="XT55" i="1"/>
  <c r="XS55" i="1"/>
  <c r="XR55" i="1"/>
  <c r="XQ55" i="1"/>
  <c r="XP55" i="1"/>
  <c r="XO55" i="1"/>
  <c r="XN55" i="1"/>
  <c r="XM55" i="1"/>
  <c r="XL55" i="1"/>
  <c r="XK55" i="1"/>
  <c r="XJ55" i="1"/>
  <c r="XI55" i="1"/>
  <c r="XH55" i="1"/>
  <c r="XG55" i="1"/>
  <c r="XF55" i="1"/>
  <c r="XE55" i="1"/>
  <c r="XD55" i="1"/>
  <c r="XC55" i="1"/>
  <c r="XB55" i="1"/>
  <c r="XA55" i="1"/>
  <c r="WZ55" i="1"/>
  <c r="WY55" i="1"/>
  <c r="WX55" i="1"/>
  <c r="WW55" i="1"/>
  <c r="WV55" i="1"/>
  <c r="WU55" i="1"/>
  <c r="WT55" i="1"/>
  <c r="WS55" i="1"/>
  <c r="WR55" i="1"/>
  <c r="WQ55" i="1"/>
  <c r="WP55" i="1"/>
  <c r="WO55" i="1"/>
  <c r="WN55" i="1"/>
  <c r="WM55" i="1"/>
  <c r="WL55" i="1"/>
  <c r="WK55" i="1"/>
  <c r="WJ55" i="1"/>
  <c r="WI55" i="1"/>
  <c r="WH55" i="1"/>
  <c r="WG55" i="1"/>
  <c r="WF55" i="1"/>
  <c r="WE55" i="1"/>
  <c r="WD55" i="1"/>
  <c r="WC55" i="1"/>
  <c r="WB55" i="1"/>
  <c r="WA55" i="1"/>
  <c r="VZ55" i="1"/>
  <c r="VY55" i="1"/>
  <c r="VX55" i="1"/>
  <c r="VW55" i="1"/>
  <c r="VV55" i="1"/>
  <c r="VU55" i="1"/>
  <c r="VT55" i="1"/>
  <c r="VS55" i="1"/>
  <c r="VR55" i="1"/>
  <c r="VQ55" i="1"/>
  <c r="VP55" i="1"/>
  <c r="VO55" i="1"/>
  <c r="VN55" i="1"/>
  <c r="VM55" i="1"/>
  <c r="VL55" i="1"/>
  <c r="VK55" i="1"/>
  <c r="VJ55" i="1"/>
  <c r="VI55" i="1"/>
  <c r="VH55" i="1"/>
  <c r="VG55" i="1"/>
  <c r="VF55" i="1"/>
  <c r="VE55" i="1"/>
  <c r="VD55" i="1"/>
  <c r="VC55" i="1"/>
  <c r="VB55" i="1"/>
  <c r="VA55" i="1"/>
  <c r="UZ55" i="1"/>
  <c r="UY55" i="1"/>
  <c r="UX55" i="1"/>
  <c r="UW55" i="1"/>
  <c r="UV55" i="1"/>
  <c r="UU55" i="1"/>
  <c r="UT55" i="1"/>
  <c r="US55" i="1"/>
  <c r="UR55" i="1"/>
  <c r="UQ55" i="1"/>
  <c r="UP55" i="1"/>
  <c r="UO55" i="1"/>
  <c r="UN55" i="1"/>
  <c r="UM55" i="1"/>
  <c r="UL55" i="1"/>
  <c r="UK55" i="1"/>
  <c r="UJ55" i="1"/>
  <c r="UI55" i="1"/>
  <c r="UH55" i="1"/>
  <c r="UG55" i="1"/>
  <c r="UF55" i="1"/>
  <c r="UE55" i="1"/>
  <c r="UD55" i="1"/>
  <c r="UC55" i="1"/>
  <c r="UB55" i="1"/>
  <c r="UA55" i="1"/>
  <c r="TZ55" i="1"/>
  <c r="TY55" i="1"/>
  <c r="TX55" i="1"/>
  <c r="TW55" i="1"/>
  <c r="TV55" i="1"/>
  <c r="TU55" i="1"/>
  <c r="TT55" i="1"/>
  <c r="TS55" i="1"/>
  <c r="TR55" i="1"/>
  <c r="TQ55" i="1"/>
  <c r="TP55" i="1"/>
  <c r="TO55" i="1"/>
  <c r="TN55" i="1"/>
  <c r="TM55" i="1"/>
  <c r="TL55" i="1"/>
  <c r="TK55" i="1"/>
  <c r="TJ55" i="1"/>
  <c r="TI55" i="1"/>
  <c r="TH55" i="1"/>
  <c r="TG55" i="1"/>
  <c r="TF55" i="1"/>
  <c r="TE55" i="1"/>
  <c r="TD55" i="1"/>
  <c r="TC55" i="1"/>
  <c r="TB55" i="1"/>
  <c r="TA55" i="1"/>
  <c r="SZ55" i="1"/>
  <c r="SY55" i="1"/>
  <c r="SX55" i="1"/>
  <c r="SW55" i="1"/>
  <c r="SV55" i="1"/>
  <c r="SU55" i="1"/>
  <c r="ST55" i="1"/>
  <c r="SS55" i="1"/>
  <c r="SR55" i="1"/>
  <c r="SQ55" i="1"/>
  <c r="SP55" i="1"/>
  <c r="SO55" i="1"/>
  <c r="SN55" i="1"/>
  <c r="SM55" i="1"/>
  <c r="SL55" i="1"/>
  <c r="SK55" i="1"/>
  <c r="SJ55" i="1"/>
  <c r="SI55" i="1"/>
  <c r="SH55" i="1"/>
  <c r="SG55" i="1"/>
  <c r="SF55" i="1"/>
  <c r="SE55" i="1"/>
  <c r="SD55" i="1"/>
  <c r="SC55" i="1"/>
  <c r="SB55" i="1"/>
  <c r="SA55" i="1"/>
  <c r="RZ55" i="1"/>
  <c r="RY55" i="1"/>
  <c r="RX55" i="1"/>
  <c r="RW55" i="1"/>
  <c r="RV55" i="1"/>
  <c r="RU55" i="1"/>
  <c r="RT55" i="1"/>
  <c r="RS55" i="1"/>
  <c r="RR55" i="1"/>
  <c r="RQ55" i="1"/>
  <c r="RP55" i="1"/>
  <c r="RO55" i="1"/>
  <c r="RN55" i="1"/>
  <c r="RM55" i="1"/>
  <c r="RL55" i="1"/>
  <c r="RK55" i="1"/>
  <c r="RJ55" i="1"/>
  <c r="RI55" i="1"/>
  <c r="RH55" i="1"/>
  <c r="RG55" i="1"/>
  <c r="RF55" i="1"/>
  <c r="RE55" i="1"/>
  <c r="RD55" i="1"/>
  <c r="RC55" i="1"/>
  <c r="RB55" i="1"/>
  <c r="RA55" i="1"/>
  <c r="QZ55" i="1"/>
  <c r="QY55" i="1"/>
  <c r="QX55" i="1"/>
  <c r="QW55" i="1"/>
  <c r="QV55" i="1"/>
  <c r="QU55" i="1"/>
  <c r="QT55" i="1"/>
  <c r="QS55" i="1"/>
  <c r="QR55" i="1"/>
  <c r="QQ55" i="1"/>
  <c r="QP55" i="1"/>
  <c r="QO55" i="1"/>
  <c r="QN55" i="1"/>
  <c r="QM55" i="1"/>
  <c r="QL55" i="1"/>
  <c r="QK55" i="1"/>
  <c r="QJ55" i="1"/>
  <c r="QI55" i="1"/>
  <c r="QH55" i="1"/>
  <c r="QG55" i="1"/>
  <c r="QF55" i="1"/>
  <c r="QE55" i="1"/>
  <c r="QD55" i="1"/>
  <c r="QC55" i="1"/>
  <c r="QB55" i="1"/>
  <c r="QA55" i="1"/>
  <c r="PZ55" i="1"/>
  <c r="PY55" i="1"/>
  <c r="PX55" i="1"/>
  <c r="PW55" i="1"/>
  <c r="PV55" i="1"/>
  <c r="PU55" i="1"/>
  <c r="PT55" i="1"/>
  <c r="PS55" i="1"/>
  <c r="PR55" i="1"/>
  <c r="PQ55" i="1"/>
  <c r="PP55" i="1"/>
  <c r="PO55" i="1"/>
  <c r="PN55" i="1"/>
  <c r="PM55" i="1"/>
  <c r="PL55" i="1"/>
  <c r="PK55" i="1"/>
  <c r="PJ55" i="1"/>
  <c r="PI55" i="1"/>
  <c r="PH55" i="1"/>
  <c r="PG55" i="1"/>
  <c r="PF55" i="1"/>
  <c r="PE55" i="1"/>
  <c r="PD55" i="1"/>
  <c r="PC55" i="1"/>
  <c r="PB55" i="1"/>
  <c r="PA55" i="1"/>
  <c r="OZ55" i="1"/>
  <c r="OY55" i="1"/>
  <c r="OX55" i="1"/>
  <c r="OW55" i="1"/>
  <c r="OV55" i="1"/>
  <c r="OU55" i="1"/>
  <c r="OT55" i="1"/>
  <c r="OS55" i="1"/>
  <c r="OR55" i="1"/>
  <c r="OQ55" i="1"/>
  <c r="OP55" i="1"/>
  <c r="OO55" i="1"/>
  <c r="ON55" i="1"/>
  <c r="OM55" i="1"/>
  <c r="OL55" i="1"/>
  <c r="OK55" i="1"/>
  <c r="OJ55" i="1"/>
  <c r="OI55" i="1"/>
  <c r="OH55" i="1"/>
  <c r="OG55" i="1"/>
  <c r="OF55" i="1"/>
  <c r="OE55" i="1"/>
  <c r="OD55" i="1"/>
  <c r="OC55" i="1"/>
  <c r="OB55" i="1"/>
  <c r="OA55" i="1"/>
  <c r="NZ55" i="1"/>
  <c r="NY55" i="1"/>
  <c r="NX55" i="1"/>
  <c r="NW55" i="1"/>
  <c r="NV55" i="1"/>
  <c r="NU55" i="1"/>
  <c r="NT55" i="1"/>
  <c r="NS55" i="1"/>
  <c r="NR55" i="1"/>
  <c r="NQ55" i="1"/>
  <c r="NP55" i="1"/>
  <c r="NO55" i="1"/>
  <c r="NN55" i="1"/>
  <c r="NM55" i="1"/>
  <c r="NL55" i="1"/>
  <c r="NK55" i="1"/>
  <c r="NJ55" i="1"/>
  <c r="NI55" i="1"/>
  <c r="NH55" i="1"/>
  <c r="NG55" i="1"/>
  <c r="NF55" i="1"/>
  <c r="NE55" i="1"/>
  <c r="ND55" i="1"/>
  <c r="NC55" i="1"/>
  <c r="NB55" i="1"/>
  <c r="NA55" i="1"/>
  <c r="MZ55" i="1"/>
  <c r="MY55" i="1"/>
  <c r="MX55" i="1"/>
  <c r="MW55" i="1"/>
  <c r="MV55" i="1"/>
  <c r="MU55" i="1"/>
  <c r="MT55" i="1"/>
  <c r="MS55" i="1"/>
  <c r="MR55" i="1"/>
  <c r="MQ55" i="1"/>
  <c r="MP55" i="1"/>
  <c r="MO55" i="1"/>
  <c r="MN55" i="1"/>
  <c r="MM55" i="1"/>
  <c r="ML55" i="1"/>
  <c r="MK55" i="1"/>
  <c r="MJ55" i="1"/>
  <c r="MI55" i="1"/>
  <c r="MH55" i="1"/>
  <c r="MG55" i="1"/>
  <c r="MF55" i="1"/>
  <c r="ME55" i="1"/>
  <c r="MD55" i="1"/>
  <c r="MC55" i="1"/>
  <c r="MB55" i="1"/>
  <c r="MA55" i="1"/>
  <c r="LZ55" i="1"/>
  <c r="LY55" i="1"/>
  <c r="LX55" i="1"/>
  <c r="LW55" i="1"/>
  <c r="LV55" i="1"/>
  <c r="LU55" i="1"/>
  <c r="LT55" i="1"/>
  <c r="LS55" i="1"/>
  <c r="LR55" i="1"/>
  <c r="LQ55" i="1"/>
  <c r="LP55" i="1"/>
  <c r="LO55" i="1"/>
  <c r="LN55" i="1"/>
  <c r="LM55" i="1"/>
  <c r="LL55" i="1"/>
  <c r="LK55" i="1"/>
  <c r="LJ55" i="1"/>
  <c r="LI55" i="1"/>
  <c r="LH55" i="1"/>
  <c r="LG55" i="1"/>
  <c r="LF55" i="1"/>
  <c r="LE55" i="1"/>
  <c r="LD55" i="1"/>
  <c r="LC55" i="1"/>
  <c r="LB55" i="1"/>
  <c r="LA55" i="1"/>
  <c r="KZ55" i="1"/>
  <c r="KY55" i="1"/>
  <c r="KX55" i="1"/>
  <c r="KW55" i="1"/>
  <c r="KV55" i="1"/>
  <c r="KU55" i="1"/>
  <c r="KT55" i="1"/>
  <c r="KS55" i="1"/>
  <c r="KR55" i="1"/>
  <c r="KQ55" i="1"/>
  <c r="KP55" i="1"/>
  <c r="KO55" i="1"/>
  <c r="KN55" i="1"/>
  <c r="KM55" i="1"/>
  <c r="KL55" i="1"/>
  <c r="KK55" i="1"/>
  <c r="KJ55" i="1"/>
  <c r="KI55" i="1"/>
  <c r="KH55" i="1"/>
  <c r="KG55" i="1"/>
  <c r="KF55" i="1"/>
  <c r="KE55" i="1"/>
  <c r="KD55" i="1"/>
  <c r="KC55" i="1"/>
  <c r="KB55" i="1"/>
  <c r="KA55" i="1"/>
  <c r="JZ55" i="1"/>
  <c r="JY55" i="1"/>
  <c r="JX55" i="1"/>
  <c r="JW55" i="1"/>
  <c r="JV55" i="1"/>
  <c r="JU55" i="1"/>
  <c r="JT55" i="1"/>
  <c r="JS55" i="1"/>
  <c r="JR55" i="1"/>
  <c r="JQ55" i="1"/>
  <c r="JP55" i="1"/>
  <c r="JO55" i="1"/>
  <c r="JN55" i="1"/>
  <c r="JM55" i="1"/>
  <c r="JL55" i="1"/>
  <c r="JK55" i="1"/>
  <c r="JJ55" i="1"/>
  <c r="JI55" i="1"/>
  <c r="JH55" i="1"/>
  <c r="JG55" i="1"/>
  <c r="JF55" i="1"/>
  <c r="JE55" i="1"/>
  <c r="JD55" i="1"/>
  <c r="JC55" i="1"/>
  <c r="JB55" i="1"/>
  <c r="JA55" i="1"/>
  <c r="IZ55" i="1"/>
  <c r="IY55" i="1"/>
  <c r="IX55" i="1"/>
  <c r="IW55" i="1"/>
  <c r="IV55" i="1"/>
  <c r="IU55" i="1"/>
  <c r="IT55" i="1"/>
  <c r="IS55" i="1"/>
  <c r="IR55" i="1"/>
  <c r="IQ55" i="1"/>
  <c r="IP55" i="1"/>
  <c r="IO55" i="1"/>
  <c r="IN55" i="1"/>
  <c r="IM55" i="1"/>
  <c r="IL55" i="1"/>
  <c r="IK55" i="1"/>
  <c r="IJ55" i="1"/>
  <c r="II55" i="1"/>
  <c r="IH55" i="1"/>
  <c r="IG55" i="1"/>
  <c r="IF55" i="1"/>
  <c r="IE55" i="1"/>
  <c r="ID55" i="1"/>
  <c r="IC55" i="1"/>
  <c r="IB55" i="1"/>
  <c r="IA55" i="1"/>
  <c r="HZ55" i="1"/>
  <c r="HY55" i="1"/>
  <c r="HX55" i="1"/>
  <c r="HW55" i="1"/>
  <c r="HV55" i="1"/>
  <c r="HU55" i="1"/>
  <c r="HT55" i="1"/>
  <c r="HS55" i="1"/>
  <c r="HR55" i="1"/>
  <c r="HQ55" i="1"/>
  <c r="HP55" i="1"/>
  <c r="HO55" i="1"/>
  <c r="HN55" i="1"/>
  <c r="HM55" i="1"/>
  <c r="HL55" i="1"/>
  <c r="HK55" i="1"/>
  <c r="HJ55" i="1"/>
  <c r="HI55" i="1"/>
  <c r="HH55" i="1"/>
  <c r="HG55" i="1"/>
  <c r="HF55" i="1"/>
  <c r="HE55" i="1"/>
  <c r="HD55" i="1"/>
  <c r="HC55" i="1"/>
  <c r="HB55" i="1"/>
  <c r="HA55" i="1"/>
  <c r="GZ55" i="1"/>
  <c r="GY55" i="1"/>
  <c r="GX55" i="1"/>
  <c r="GW55" i="1"/>
  <c r="GV55" i="1"/>
  <c r="GU55" i="1"/>
  <c r="GT55" i="1"/>
  <c r="GS55" i="1"/>
  <c r="GR55" i="1"/>
  <c r="GQ55" i="1"/>
  <c r="GP55" i="1"/>
  <c r="GO55" i="1"/>
  <c r="GN55" i="1"/>
  <c r="GM55" i="1"/>
  <c r="GL55" i="1"/>
  <c r="GK55" i="1"/>
  <c r="GJ55" i="1"/>
  <c r="GI55" i="1"/>
  <c r="GH55" i="1"/>
  <c r="GG55" i="1"/>
  <c r="GF55" i="1"/>
  <c r="GE55" i="1"/>
  <c r="GD55" i="1"/>
  <c r="GC55" i="1"/>
  <c r="GB55" i="1"/>
  <c r="GA55" i="1"/>
  <c r="FZ55" i="1"/>
  <c r="FY55" i="1"/>
  <c r="FX55" i="1"/>
  <c r="FW55" i="1"/>
  <c r="FV55" i="1"/>
  <c r="FU55" i="1"/>
  <c r="FT55" i="1"/>
  <c r="FS55" i="1"/>
  <c r="FR55" i="1"/>
  <c r="FQ55" i="1"/>
  <c r="FP55" i="1"/>
  <c r="FO55" i="1"/>
  <c r="FN55" i="1"/>
  <c r="FM55" i="1"/>
  <c r="FL55" i="1"/>
  <c r="FK55" i="1"/>
  <c r="FJ55" i="1"/>
  <c r="FI55" i="1"/>
  <c r="FH55" i="1"/>
  <c r="FG55" i="1"/>
  <c r="FF55" i="1"/>
  <c r="FE55" i="1"/>
  <c r="FD55" i="1"/>
  <c r="FC55" i="1"/>
  <c r="FB55" i="1"/>
  <c r="FA55" i="1"/>
  <c r="EZ55" i="1"/>
  <c r="EY55" i="1"/>
  <c r="EX55" i="1"/>
  <c r="EW55" i="1"/>
  <c r="EV55" i="1"/>
  <c r="EU55" i="1"/>
  <c r="ET55" i="1"/>
  <c r="ES55" i="1"/>
  <c r="ER55" i="1"/>
  <c r="EQ55" i="1"/>
  <c r="EP55" i="1"/>
  <c r="EO55" i="1"/>
  <c r="EN55" i="1"/>
  <c r="EM55" i="1"/>
  <c r="EL55" i="1"/>
  <c r="EK55" i="1"/>
  <c r="EJ55" i="1"/>
  <c r="EI55" i="1"/>
  <c r="EH55" i="1"/>
  <c r="EG55" i="1"/>
  <c r="EF55" i="1"/>
  <c r="EE55" i="1"/>
  <c r="ED55" i="1"/>
  <c r="EC55" i="1"/>
  <c r="EB55" i="1"/>
  <c r="EA55" i="1"/>
  <c r="DZ55" i="1"/>
  <c r="DY55" i="1"/>
  <c r="DX55" i="1"/>
  <c r="DW55" i="1"/>
  <c r="DV55" i="1"/>
  <c r="DU55" i="1"/>
  <c r="DT55" i="1"/>
  <c r="DS55" i="1"/>
  <c r="DR55" i="1"/>
  <c r="DQ55" i="1"/>
  <c r="DP55" i="1"/>
  <c r="DO55" i="1"/>
  <c r="DN55" i="1"/>
  <c r="DM55" i="1"/>
  <c r="DL55" i="1"/>
  <c r="DK55" i="1"/>
  <c r="DJ55" i="1"/>
  <c r="DI55" i="1"/>
  <c r="DH55" i="1"/>
  <c r="DG55" i="1"/>
  <c r="DF55" i="1"/>
  <c r="DE55" i="1"/>
  <c r="DD55" i="1"/>
  <c r="DC55" i="1"/>
  <c r="DB55" i="1"/>
  <c r="DA55" i="1"/>
  <c r="CZ55" i="1"/>
  <c r="CY55" i="1"/>
  <c r="CX55" i="1"/>
  <c r="CW55" i="1"/>
  <c r="CV55" i="1"/>
  <c r="CU55" i="1"/>
  <c r="CT55" i="1"/>
  <c r="CS55" i="1"/>
  <c r="CR55" i="1"/>
  <c r="CQ55" i="1"/>
  <c r="CP55" i="1"/>
  <c r="CO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B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AFB54" i="1"/>
  <c r="AFA54" i="1"/>
  <c r="AEZ54" i="1"/>
  <c r="AEY54" i="1"/>
  <c r="AEX54" i="1"/>
  <c r="AEW54" i="1"/>
  <c r="AEV54" i="1"/>
  <c r="AEU54" i="1"/>
  <c r="AET54" i="1"/>
  <c r="AES54" i="1"/>
  <c r="AER54" i="1"/>
  <c r="AEQ54" i="1"/>
  <c r="AEP54" i="1"/>
  <c r="AEO54" i="1"/>
  <c r="AEN54" i="1"/>
  <c r="AEM54" i="1"/>
  <c r="AEL54" i="1"/>
  <c r="AEK54" i="1"/>
  <c r="AEJ54" i="1"/>
  <c r="AEI54" i="1"/>
  <c r="AEH54" i="1"/>
  <c r="AEG54" i="1"/>
  <c r="AEF54" i="1"/>
  <c r="AEE54" i="1"/>
  <c r="AED54" i="1"/>
  <c r="AEC54" i="1"/>
  <c r="AEB54" i="1"/>
  <c r="AEA54" i="1"/>
  <c r="ADZ54" i="1"/>
  <c r="ADY54" i="1"/>
  <c r="ADX54" i="1"/>
  <c r="ADW54" i="1"/>
  <c r="ADV54" i="1"/>
  <c r="ADU54" i="1"/>
  <c r="ADT54" i="1"/>
  <c r="ADS54" i="1"/>
  <c r="ADR54" i="1"/>
  <c r="ADQ54" i="1"/>
  <c r="ADP54" i="1"/>
  <c r="ADO54" i="1"/>
  <c r="ADN54" i="1"/>
  <c r="ADM54" i="1"/>
  <c r="ADL54" i="1"/>
  <c r="ADK54" i="1"/>
  <c r="ADJ54" i="1"/>
  <c r="ADI54" i="1"/>
  <c r="ADH54" i="1"/>
  <c r="ADG54" i="1"/>
  <c r="ADF54" i="1"/>
  <c r="ADE54" i="1"/>
  <c r="ADD54" i="1"/>
  <c r="ADC54" i="1"/>
  <c r="ADB54" i="1"/>
  <c r="ADA54" i="1"/>
  <c r="ACZ54" i="1"/>
  <c r="ACY54" i="1"/>
  <c r="ACX54" i="1"/>
  <c r="ACW54" i="1"/>
  <c r="ACV54" i="1"/>
  <c r="ACU54" i="1"/>
  <c r="ACT54" i="1"/>
  <c r="ACS54" i="1"/>
  <c r="ACR54" i="1"/>
  <c r="ACQ54" i="1"/>
  <c r="ACP54" i="1"/>
  <c r="ACO54" i="1"/>
  <c r="ACN54" i="1"/>
  <c r="ACM54" i="1"/>
  <c r="ACL54" i="1"/>
  <c r="ACK54" i="1"/>
  <c r="ACJ54" i="1"/>
  <c r="ACI54" i="1"/>
  <c r="ACH54" i="1"/>
  <c r="ACG54" i="1"/>
  <c r="ACF54" i="1"/>
  <c r="ACE54" i="1"/>
  <c r="ACD54" i="1"/>
  <c r="ACC54" i="1"/>
  <c r="ACB54" i="1"/>
  <c r="ACA54" i="1"/>
  <c r="ABZ54" i="1"/>
  <c r="ABY54" i="1"/>
  <c r="ABX54" i="1"/>
  <c r="ABW54" i="1"/>
  <c r="ABV54" i="1"/>
  <c r="ABU54" i="1"/>
  <c r="ABT54" i="1"/>
  <c r="ABS54" i="1"/>
  <c r="ABR54" i="1"/>
  <c r="ABQ54" i="1"/>
  <c r="ABP54" i="1"/>
  <c r="ABO54" i="1"/>
  <c r="ABN54" i="1"/>
  <c r="ABM54" i="1"/>
  <c r="ABL54" i="1"/>
  <c r="ABK54" i="1"/>
  <c r="ABJ54" i="1"/>
  <c r="ABI54" i="1"/>
  <c r="ABH54" i="1"/>
  <c r="ABG54" i="1"/>
  <c r="ABF54" i="1"/>
  <c r="ABE54" i="1"/>
  <c r="ABD54" i="1"/>
  <c r="ABC54" i="1"/>
  <c r="ABB54" i="1"/>
  <c r="ABA54" i="1"/>
  <c r="AAZ54" i="1"/>
  <c r="AAY54" i="1"/>
  <c r="AAX54" i="1"/>
  <c r="AAW54" i="1"/>
  <c r="AAV54" i="1"/>
  <c r="AAU54" i="1"/>
  <c r="AAT54" i="1"/>
  <c r="AAS54" i="1"/>
  <c r="AAR54" i="1"/>
  <c r="AAQ54" i="1"/>
  <c r="AAP54" i="1"/>
  <c r="AAO54" i="1"/>
  <c r="AAN54" i="1"/>
  <c r="AAM54" i="1"/>
  <c r="AAL54" i="1"/>
  <c r="AAK54" i="1"/>
  <c r="AAJ54" i="1"/>
  <c r="AAI54" i="1"/>
  <c r="AAH54" i="1"/>
  <c r="AAG54" i="1"/>
  <c r="AAF54" i="1"/>
  <c r="AAE54" i="1"/>
  <c r="AAD54" i="1"/>
  <c r="AAC54" i="1"/>
  <c r="AAB54" i="1"/>
  <c r="AAA54" i="1"/>
  <c r="ZZ54" i="1"/>
  <c r="ZY54" i="1"/>
  <c r="ZX54" i="1"/>
  <c r="ZW54" i="1"/>
  <c r="ZV54" i="1"/>
  <c r="ZU54" i="1"/>
  <c r="ZT54" i="1"/>
  <c r="ZS54" i="1"/>
  <c r="ZR54" i="1"/>
  <c r="ZQ54" i="1"/>
  <c r="ZP54" i="1"/>
  <c r="ZO54" i="1"/>
  <c r="ZN54" i="1"/>
  <c r="ZM54" i="1"/>
  <c r="ZL54" i="1"/>
  <c r="ZK54" i="1"/>
  <c r="ZJ54" i="1"/>
  <c r="ZI54" i="1"/>
  <c r="ZH54" i="1"/>
  <c r="ZG54" i="1"/>
  <c r="ZF54" i="1"/>
  <c r="ZE54" i="1"/>
  <c r="ZD54" i="1"/>
  <c r="ZC54" i="1"/>
  <c r="ZB54" i="1"/>
  <c r="ZA54" i="1"/>
  <c r="YZ54" i="1"/>
  <c r="YY54" i="1"/>
  <c r="YX54" i="1"/>
  <c r="YW54" i="1"/>
  <c r="YV54" i="1"/>
  <c r="YU54" i="1"/>
  <c r="YT54" i="1"/>
  <c r="YS54" i="1"/>
  <c r="YR54" i="1"/>
  <c r="YQ54" i="1"/>
  <c r="YP54" i="1"/>
  <c r="YO54" i="1"/>
  <c r="YN54" i="1"/>
  <c r="YM54" i="1"/>
  <c r="YL54" i="1"/>
  <c r="YK54" i="1"/>
  <c r="YJ54" i="1"/>
  <c r="YI54" i="1"/>
  <c r="YH54" i="1"/>
  <c r="YG54" i="1"/>
  <c r="YF54" i="1"/>
  <c r="YE54" i="1"/>
  <c r="YD54" i="1"/>
  <c r="YC54" i="1"/>
  <c r="YB54" i="1"/>
  <c r="YA54" i="1"/>
  <c r="XZ54" i="1"/>
  <c r="XY54" i="1"/>
  <c r="XX54" i="1"/>
  <c r="XW54" i="1"/>
  <c r="XV54" i="1"/>
  <c r="XU54" i="1"/>
  <c r="XT54" i="1"/>
  <c r="XS54" i="1"/>
  <c r="XR54" i="1"/>
  <c r="XQ54" i="1"/>
  <c r="XP54" i="1"/>
  <c r="XO54" i="1"/>
  <c r="XN54" i="1"/>
  <c r="XM54" i="1"/>
  <c r="XL54" i="1"/>
  <c r="XK54" i="1"/>
  <c r="XJ54" i="1"/>
  <c r="XI54" i="1"/>
  <c r="XH54" i="1"/>
  <c r="XG54" i="1"/>
  <c r="XF54" i="1"/>
  <c r="XE54" i="1"/>
  <c r="XD54" i="1"/>
  <c r="XC54" i="1"/>
  <c r="XB54" i="1"/>
  <c r="XA54" i="1"/>
  <c r="WZ54" i="1"/>
  <c r="WY54" i="1"/>
  <c r="WX54" i="1"/>
  <c r="WW54" i="1"/>
  <c r="WV54" i="1"/>
  <c r="WU54" i="1"/>
  <c r="WT54" i="1"/>
  <c r="WS54" i="1"/>
  <c r="WR54" i="1"/>
  <c r="WQ54" i="1"/>
  <c r="WP54" i="1"/>
  <c r="WO54" i="1"/>
  <c r="WN54" i="1"/>
  <c r="WM54" i="1"/>
  <c r="WL54" i="1"/>
  <c r="WK54" i="1"/>
  <c r="WJ54" i="1"/>
  <c r="WI54" i="1"/>
  <c r="WH54" i="1"/>
  <c r="WG54" i="1"/>
  <c r="WF54" i="1"/>
  <c r="WE54" i="1"/>
  <c r="WD54" i="1"/>
  <c r="WC54" i="1"/>
  <c r="WB54" i="1"/>
  <c r="WA54" i="1"/>
  <c r="VZ54" i="1"/>
  <c r="VY54" i="1"/>
  <c r="VX54" i="1"/>
  <c r="VW54" i="1"/>
  <c r="VV54" i="1"/>
  <c r="VU54" i="1"/>
  <c r="VT54" i="1"/>
  <c r="VS54" i="1"/>
  <c r="VR54" i="1"/>
  <c r="VQ54" i="1"/>
  <c r="VP54" i="1"/>
  <c r="VO54" i="1"/>
  <c r="VN54" i="1"/>
  <c r="VM54" i="1"/>
  <c r="VL54" i="1"/>
  <c r="VK54" i="1"/>
  <c r="VJ54" i="1"/>
  <c r="VI54" i="1"/>
  <c r="VH54" i="1"/>
  <c r="VG54" i="1"/>
  <c r="VF54" i="1"/>
  <c r="VE54" i="1"/>
  <c r="VD54" i="1"/>
  <c r="VC54" i="1"/>
  <c r="VB54" i="1"/>
  <c r="VA54" i="1"/>
  <c r="UZ54" i="1"/>
  <c r="UY54" i="1"/>
  <c r="UX54" i="1"/>
  <c r="UW54" i="1"/>
  <c r="UV54" i="1"/>
  <c r="UU54" i="1"/>
  <c r="UT54" i="1"/>
  <c r="US54" i="1"/>
  <c r="UR54" i="1"/>
  <c r="UQ54" i="1"/>
  <c r="UP54" i="1"/>
  <c r="UO54" i="1"/>
  <c r="UN54" i="1"/>
  <c r="UM54" i="1"/>
  <c r="UL54" i="1"/>
  <c r="UK54" i="1"/>
  <c r="UJ54" i="1"/>
  <c r="UI54" i="1"/>
  <c r="UH54" i="1"/>
  <c r="UG54" i="1"/>
  <c r="UF54" i="1"/>
  <c r="UE54" i="1"/>
  <c r="UD54" i="1"/>
  <c r="UC54" i="1"/>
  <c r="UB54" i="1"/>
  <c r="UA54" i="1"/>
  <c r="TZ54" i="1"/>
  <c r="TY54" i="1"/>
  <c r="TX54" i="1"/>
  <c r="TW54" i="1"/>
  <c r="TV54" i="1"/>
  <c r="TU54" i="1"/>
  <c r="TT54" i="1"/>
  <c r="TS54" i="1"/>
  <c r="TR54" i="1"/>
  <c r="TQ54" i="1"/>
  <c r="TP54" i="1"/>
  <c r="TO54" i="1"/>
  <c r="TN54" i="1"/>
  <c r="TM54" i="1"/>
  <c r="TL54" i="1"/>
  <c r="TK54" i="1"/>
  <c r="TJ54" i="1"/>
  <c r="TI54" i="1"/>
  <c r="TH54" i="1"/>
  <c r="TG54" i="1"/>
  <c r="TF54" i="1"/>
  <c r="TE54" i="1"/>
  <c r="TD54" i="1"/>
  <c r="TC54" i="1"/>
  <c r="TB54" i="1"/>
  <c r="TA54" i="1"/>
  <c r="SZ54" i="1"/>
  <c r="SY54" i="1"/>
  <c r="SX54" i="1"/>
  <c r="SW54" i="1"/>
  <c r="SV54" i="1"/>
  <c r="SU54" i="1"/>
  <c r="ST54" i="1"/>
  <c r="SS54" i="1"/>
  <c r="SR54" i="1"/>
  <c r="SQ54" i="1"/>
  <c r="SP54" i="1"/>
  <c r="SO54" i="1"/>
  <c r="SN54" i="1"/>
  <c r="SM54" i="1"/>
  <c r="SL54" i="1"/>
  <c r="SK54" i="1"/>
  <c r="SJ54" i="1"/>
  <c r="SI54" i="1"/>
  <c r="SH54" i="1"/>
  <c r="SG54" i="1"/>
  <c r="SF54" i="1"/>
  <c r="SE54" i="1"/>
  <c r="SD54" i="1"/>
  <c r="SC54" i="1"/>
  <c r="SB54" i="1"/>
  <c r="SA54" i="1"/>
  <c r="RZ54" i="1"/>
  <c r="RY54" i="1"/>
  <c r="RX54" i="1"/>
  <c r="RW54" i="1"/>
  <c r="RV54" i="1"/>
  <c r="RU54" i="1"/>
  <c r="RT54" i="1"/>
  <c r="RS54" i="1"/>
  <c r="RR54" i="1"/>
  <c r="RQ54" i="1"/>
  <c r="RP54" i="1"/>
  <c r="RO54" i="1"/>
  <c r="RN54" i="1"/>
  <c r="RM54" i="1"/>
  <c r="RL54" i="1"/>
  <c r="RK54" i="1"/>
  <c r="RJ54" i="1"/>
  <c r="RI54" i="1"/>
  <c r="RH54" i="1"/>
  <c r="RG54" i="1"/>
  <c r="RF54" i="1"/>
  <c r="RE54" i="1"/>
  <c r="RD54" i="1"/>
  <c r="RC54" i="1"/>
  <c r="RB54" i="1"/>
  <c r="RA54" i="1"/>
  <c r="QZ54" i="1"/>
  <c r="QY54" i="1"/>
  <c r="QX54" i="1"/>
  <c r="QW54" i="1"/>
  <c r="QV54" i="1"/>
  <c r="QU54" i="1"/>
  <c r="QT54" i="1"/>
  <c r="QS54" i="1"/>
  <c r="QR54" i="1"/>
  <c r="QQ54" i="1"/>
  <c r="QP54" i="1"/>
  <c r="QO54" i="1"/>
  <c r="QN54" i="1"/>
  <c r="QM54" i="1"/>
  <c r="QL54" i="1"/>
  <c r="QK54" i="1"/>
  <c r="QJ54" i="1"/>
  <c r="QI54" i="1"/>
  <c r="QH54" i="1"/>
  <c r="QG54" i="1"/>
  <c r="QF54" i="1"/>
  <c r="QE54" i="1"/>
  <c r="QD54" i="1"/>
  <c r="QC54" i="1"/>
  <c r="QB54" i="1"/>
  <c r="QA54" i="1"/>
  <c r="PZ54" i="1"/>
  <c r="PY54" i="1"/>
  <c r="PX54" i="1"/>
  <c r="PW54" i="1"/>
  <c r="PV54" i="1"/>
  <c r="PU54" i="1"/>
  <c r="PT54" i="1"/>
  <c r="PS54" i="1"/>
  <c r="PR54" i="1"/>
  <c r="PQ54" i="1"/>
  <c r="PP54" i="1"/>
  <c r="PO54" i="1"/>
  <c r="PN54" i="1"/>
  <c r="PM54" i="1"/>
  <c r="PL54" i="1"/>
  <c r="PK54" i="1"/>
  <c r="PJ54" i="1"/>
  <c r="PI54" i="1"/>
  <c r="PH54" i="1"/>
  <c r="PG54" i="1"/>
  <c r="PF54" i="1"/>
  <c r="PE54" i="1"/>
  <c r="PD54" i="1"/>
  <c r="PC54" i="1"/>
  <c r="PB54" i="1"/>
  <c r="PA54" i="1"/>
  <c r="OZ54" i="1"/>
  <c r="OY54" i="1"/>
  <c r="OX54" i="1"/>
  <c r="OW54" i="1"/>
  <c r="OV54" i="1"/>
  <c r="OU54" i="1"/>
  <c r="OT54" i="1"/>
  <c r="OS54" i="1"/>
  <c r="OR54" i="1"/>
  <c r="OQ54" i="1"/>
  <c r="OP54" i="1"/>
  <c r="OO54" i="1"/>
  <c r="ON54" i="1"/>
  <c r="OM54" i="1"/>
  <c r="OL54" i="1"/>
  <c r="OK54" i="1"/>
  <c r="OJ54" i="1"/>
  <c r="OI54" i="1"/>
  <c r="OH54" i="1"/>
  <c r="OG54" i="1"/>
  <c r="OF54" i="1"/>
  <c r="OE54" i="1"/>
  <c r="OD54" i="1"/>
  <c r="OC54" i="1"/>
  <c r="OB54" i="1"/>
  <c r="OA54" i="1"/>
  <c r="NZ54" i="1"/>
  <c r="NY54" i="1"/>
  <c r="NX54" i="1"/>
  <c r="NW54" i="1"/>
  <c r="NV54" i="1"/>
  <c r="NU54" i="1"/>
  <c r="NT54" i="1"/>
  <c r="NS54" i="1"/>
  <c r="NR54" i="1"/>
  <c r="NQ54" i="1"/>
  <c r="NP54" i="1"/>
  <c r="NO54" i="1"/>
  <c r="NN54" i="1"/>
  <c r="NM54" i="1"/>
  <c r="NL54" i="1"/>
  <c r="NK54" i="1"/>
  <c r="NJ54" i="1"/>
  <c r="NI54" i="1"/>
  <c r="NH54" i="1"/>
  <c r="NG54" i="1"/>
  <c r="NF54" i="1"/>
  <c r="NE54" i="1"/>
  <c r="ND54" i="1"/>
  <c r="NC54" i="1"/>
  <c r="NB54" i="1"/>
  <c r="NA54" i="1"/>
  <c r="MZ54" i="1"/>
  <c r="MY54" i="1"/>
  <c r="MX54" i="1"/>
  <c r="MW54" i="1"/>
  <c r="MV54" i="1"/>
  <c r="MU54" i="1"/>
  <c r="MT54" i="1"/>
  <c r="MS54" i="1"/>
  <c r="MR54" i="1"/>
  <c r="MQ54" i="1"/>
  <c r="MP54" i="1"/>
  <c r="MO54" i="1"/>
  <c r="MN54" i="1"/>
  <c r="MM54" i="1"/>
  <c r="ML54" i="1"/>
  <c r="MK54" i="1"/>
  <c r="MJ54" i="1"/>
  <c r="MI54" i="1"/>
  <c r="MH54" i="1"/>
  <c r="MG54" i="1"/>
  <c r="MF54" i="1"/>
  <c r="ME54" i="1"/>
  <c r="MD54" i="1"/>
  <c r="MC54" i="1"/>
  <c r="MB54" i="1"/>
  <c r="MA54" i="1"/>
  <c r="LZ54" i="1"/>
  <c r="LY54" i="1"/>
  <c r="LX54" i="1"/>
  <c r="LW54" i="1"/>
  <c r="LV54" i="1"/>
  <c r="LU54" i="1"/>
  <c r="LT54" i="1"/>
  <c r="LS54" i="1"/>
  <c r="LR54" i="1"/>
  <c r="LQ54" i="1"/>
  <c r="LP54" i="1"/>
  <c r="LO54" i="1"/>
  <c r="LN54" i="1"/>
  <c r="LM54" i="1"/>
  <c r="LL54" i="1"/>
  <c r="LK54" i="1"/>
  <c r="LJ54" i="1"/>
  <c r="LI54" i="1"/>
  <c r="LH54" i="1"/>
  <c r="LG54" i="1"/>
  <c r="LF54" i="1"/>
  <c r="LE54" i="1"/>
  <c r="LD54" i="1"/>
  <c r="LC54" i="1"/>
  <c r="LB54" i="1"/>
  <c r="LA54" i="1"/>
  <c r="KZ54" i="1"/>
  <c r="KY54" i="1"/>
  <c r="KX54" i="1"/>
  <c r="KW54" i="1"/>
  <c r="KV54" i="1"/>
  <c r="KU54" i="1"/>
  <c r="KT54" i="1"/>
  <c r="KS54" i="1"/>
  <c r="KR54" i="1"/>
  <c r="KQ54" i="1"/>
  <c r="KP54" i="1"/>
  <c r="KO54" i="1"/>
  <c r="KN54" i="1"/>
  <c r="KM54" i="1"/>
  <c r="KL54" i="1"/>
  <c r="KK54" i="1"/>
  <c r="KJ54" i="1"/>
  <c r="KI54" i="1"/>
  <c r="KH54" i="1"/>
  <c r="KG54" i="1"/>
  <c r="KF54" i="1"/>
  <c r="KE54" i="1"/>
  <c r="KD54" i="1"/>
  <c r="KC54" i="1"/>
  <c r="KB54" i="1"/>
  <c r="KA54" i="1"/>
  <c r="JZ54" i="1"/>
  <c r="JY54" i="1"/>
  <c r="JX54" i="1"/>
  <c r="JW54" i="1"/>
  <c r="JV54" i="1"/>
  <c r="JU54" i="1"/>
  <c r="JT54" i="1"/>
  <c r="JS54" i="1"/>
  <c r="JR54" i="1"/>
  <c r="JQ54" i="1"/>
  <c r="JP54" i="1"/>
  <c r="JO54" i="1"/>
  <c r="JN54" i="1"/>
  <c r="JM54" i="1"/>
  <c r="JL54" i="1"/>
  <c r="JK54" i="1"/>
  <c r="JJ54" i="1"/>
  <c r="JI54" i="1"/>
  <c r="JH54" i="1"/>
  <c r="JG54" i="1"/>
  <c r="JF54" i="1"/>
  <c r="JE54" i="1"/>
  <c r="JD54" i="1"/>
  <c r="JC54" i="1"/>
  <c r="JB54" i="1"/>
  <c r="JA54" i="1"/>
  <c r="IZ54" i="1"/>
  <c r="IY54" i="1"/>
  <c r="IX54" i="1"/>
  <c r="IW54" i="1"/>
  <c r="IV54" i="1"/>
  <c r="IU54" i="1"/>
  <c r="IT54" i="1"/>
  <c r="IS54" i="1"/>
  <c r="IR54" i="1"/>
  <c r="IQ54" i="1"/>
  <c r="IP54" i="1"/>
  <c r="IO54" i="1"/>
  <c r="IN54" i="1"/>
  <c r="IM54" i="1"/>
  <c r="IL54" i="1"/>
  <c r="IK54" i="1"/>
  <c r="IJ54" i="1"/>
  <c r="II54" i="1"/>
  <c r="IH54" i="1"/>
  <c r="IG54" i="1"/>
  <c r="IF54" i="1"/>
  <c r="IE54" i="1"/>
  <c r="ID54" i="1"/>
  <c r="IC54" i="1"/>
  <c r="IB54" i="1"/>
  <c r="IA54" i="1"/>
  <c r="HZ54" i="1"/>
  <c r="HY54" i="1"/>
  <c r="HX54" i="1"/>
  <c r="HW54" i="1"/>
  <c r="HV54" i="1"/>
  <c r="HU54" i="1"/>
  <c r="HT54" i="1"/>
  <c r="HS54" i="1"/>
  <c r="HR54" i="1"/>
  <c r="HQ54" i="1"/>
  <c r="HP54" i="1"/>
  <c r="HO54" i="1"/>
  <c r="HN54" i="1"/>
  <c r="HM54" i="1"/>
  <c r="HL54" i="1"/>
  <c r="HK54" i="1"/>
  <c r="HJ54" i="1"/>
  <c r="HI54" i="1"/>
  <c r="HH54" i="1"/>
  <c r="HG54" i="1"/>
  <c r="HF54" i="1"/>
  <c r="HE54" i="1"/>
  <c r="HD54" i="1"/>
  <c r="HC54" i="1"/>
  <c r="HB54" i="1"/>
  <c r="HA54" i="1"/>
  <c r="GZ54" i="1"/>
  <c r="GY54" i="1"/>
  <c r="GX54" i="1"/>
  <c r="GW54" i="1"/>
  <c r="GV54" i="1"/>
  <c r="GU54" i="1"/>
  <c r="GT54" i="1"/>
  <c r="GS54" i="1"/>
  <c r="GR54" i="1"/>
  <c r="GQ54" i="1"/>
  <c r="GP54" i="1"/>
  <c r="GO54" i="1"/>
  <c r="GN54" i="1"/>
  <c r="GM54" i="1"/>
  <c r="GL54" i="1"/>
  <c r="GK54" i="1"/>
  <c r="GJ54" i="1"/>
  <c r="GI54" i="1"/>
  <c r="GH54" i="1"/>
  <c r="GG54" i="1"/>
  <c r="GF54" i="1"/>
  <c r="GE54" i="1"/>
  <c r="GD54" i="1"/>
  <c r="GC54" i="1"/>
  <c r="GB54" i="1"/>
  <c r="GA54" i="1"/>
  <c r="FZ54" i="1"/>
  <c r="FY54" i="1"/>
  <c r="FX54" i="1"/>
  <c r="FW54" i="1"/>
  <c r="FV54" i="1"/>
  <c r="FU54" i="1"/>
  <c r="FT54" i="1"/>
  <c r="FS54" i="1"/>
  <c r="FR54" i="1"/>
  <c r="FQ54" i="1"/>
  <c r="FP54" i="1"/>
  <c r="FO54" i="1"/>
  <c r="FN54" i="1"/>
  <c r="FM54" i="1"/>
  <c r="FL54" i="1"/>
  <c r="FK54" i="1"/>
  <c r="FJ54" i="1"/>
  <c r="FI54" i="1"/>
  <c r="FH54" i="1"/>
  <c r="FG54" i="1"/>
  <c r="FF54" i="1"/>
  <c r="FE54" i="1"/>
  <c r="FD54" i="1"/>
  <c r="FC54" i="1"/>
  <c r="FB54" i="1"/>
  <c r="FA54" i="1"/>
  <c r="EZ54" i="1"/>
  <c r="EY54" i="1"/>
  <c r="EX54" i="1"/>
  <c r="EW54" i="1"/>
  <c r="EV54" i="1"/>
  <c r="EU54" i="1"/>
  <c r="ET54" i="1"/>
  <c r="ES54" i="1"/>
  <c r="ER54" i="1"/>
  <c r="EQ54" i="1"/>
  <c r="EP54" i="1"/>
  <c r="EO54" i="1"/>
  <c r="EN54" i="1"/>
  <c r="EM54" i="1"/>
  <c r="EL54" i="1"/>
  <c r="EK54" i="1"/>
  <c r="EJ54" i="1"/>
  <c r="EI54" i="1"/>
  <c r="EH54" i="1"/>
  <c r="EG54" i="1"/>
  <c r="EF54" i="1"/>
  <c r="EE54" i="1"/>
  <c r="ED54" i="1"/>
  <c r="EC54" i="1"/>
  <c r="EB54" i="1"/>
  <c r="EA54" i="1"/>
  <c r="DZ54" i="1"/>
  <c r="DY54" i="1"/>
  <c r="DX54" i="1"/>
  <c r="DW54" i="1"/>
  <c r="DV54" i="1"/>
  <c r="DU54" i="1"/>
  <c r="DT54" i="1"/>
  <c r="DS54" i="1"/>
  <c r="DR54" i="1"/>
  <c r="DQ54" i="1"/>
  <c r="DP54" i="1"/>
  <c r="DO54" i="1"/>
  <c r="DN54" i="1"/>
  <c r="DM54" i="1"/>
  <c r="DL54" i="1"/>
  <c r="DK54" i="1"/>
  <c r="DJ54" i="1"/>
  <c r="DI54" i="1"/>
  <c r="DH54" i="1"/>
  <c r="DG54" i="1"/>
  <c r="DF54" i="1"/>
  <c r="DE54" i="1"/>
  <c r="DD54" i="1"/>
  <c r="DC54" i="1"/>
  <c r="DB54" i="1"/>
  <c r="DA54" i="1"/>
  <c r="CZ54" i="1"/>
  <c r="CY54" i="1"/>
  <c r="CX54" i="1"/>
  <c r="CW54" i="1"/>
  <c r="CV54" i="1"/>
  <c r="CU54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CH54" i="1"/>
  <c r="CG54" i="1"/>
  <c r="CF54" i="1"/>
  <c r="CE54" i="1"/>
  <c r="CD54" i="1"/>
  <c r="CC54" i="1"/>
  <c r="CB54" i="1"/>
  <c r="CA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N54" i="1"/>
  <c r="BM54" i="1"/>
  <c r="BL54" i="1"/>
  <c r="BK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H54" i="1"/>
  <c r="AG54" i="1"/>
  <c r="AF54" i="1"/>
  <c r="AE54" i="1"/>
  <c r="AD54" i="1"/>
  <c r="AC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AFB53" i="1"/>
  <c r="AFA53" i="1"/>
  <c r="AEZ53" i="1"/>
  <c r="AEY53" i="1"/>
  <c r="AEX53" i="1"/>
  <c r="AEW53" i="1"/>
  <c r="AEV53" i="1"/>
  <c r="AEU53" i="1"/>
  <c r="AET53" i="1"/>
  <c r="AES53" i="1"/>
  <c r="AER53" i="1"/>
  <c r="AEQ53" i="1"/>
  <c r="AEP53" i="1"/>
  <c r="AEO53" i="1"/>
  <c r="AEN53" i="1"/>
  <c r="AEM53" i="1"/>
  <c r="AEL53" i="1"/>
  <c r="AEK53" i="1"/>
  <c r="AEJ53" i="1"/>
  <c r="AEI53" i="1"/>
  <c r="AEH53" i="1"/>
  <c r="AEG53" i="1"/>
  <c r="AEF53" i="1"/>
  <c r="AEE53" i="1"/>
  <c r="AED53" i="1"/>
  <c r="AEC53" i="1"/>
  <c r="AEB53" i="1"/>
  <c r="AEA53" i="1"/>
  <c r="ADZ53" i="1"/>
  <c r="ADY53" i="1"/>
  <c r="ADX53" i="1"/>
  <c r="ADW53" i="1"/>
  <c r="ADV53" i="1"/>
  <c r="ADU53" i="1"/>
  <c r="ADT53" i="1"/>
  <c r="ADS53" i="1"/>
  <c r="ADR53" i="1"/>
  <c r="ADQ53" i="1"/>
  <c r="ADP53" i="1"/>
  <c r="ADO53" i="1"/>
  <c r="ADN53" i="1"/>
  <c r="ADM53" i="1"/>
  <c r="ADL53" i="1"/>
  <c r="ADK53" i="1"/>
  <c r="ADJ53" i="1"/>
  <c r="ADI53" i="1"/>
  <c r="ADH53" i="1"/>
  <c r="ADG53" i="1"/>
  <c r="ADF53" i="1"/>
  <c r="ADE53" i="1"/>
  <c r="ADD53" i="1"/>
  <c r="ADC53" i="1"/>
  <c r="ADB53" i="1"/>
  <c r="ADA53" i="1"/>
  <c r="ACZ53" i="1"/>
  <c r="ACY53" i="1"/>
  <c r="ACX53" i="1"/>
  <c r="ACW53" i="1"/>
  <c r="ACV53" i="1"/>
  <c r="ACU53" i="1"/>
  <c r="ACT53" i="1"/>
  <c r="ACS53" i="1"/>
  <c r="ACR53" i="1"/>
  <c r="ACQ53" i="1"/>
  <c r="ACP53" i="1"/>
  <c r="ACO53" i="1"/>
  <c r="ACN53" i="1"/>
  <c r="ACM53" i="1"/>
  <c r="ACL53" i="1"/>
  <c r="ACK53" i="1"/>
  <c r="ACJ53" i="1"/>
  <c r="ACI53" i="1"/>
  <c r="ACH53" i="1"/>
  <c r="ACG53" i="1"/>
  <c r="ACF53" i="1"/>
  <c r="ACE53" i="1"/>
  <c r="ACD53" i="1"/>
  <c r="ACC53" i="1"/>
  <c r="ACB53" i="1"/>
  <c r="ACA53" i="1"/>
  <c r="ABZ53" i="1"/>
  <c r="ABY53" i="1"/>
  <c r="ABX53" i="1"/>
  <c r="ABW53" i="1"/>
  <c r="ABV53" i="1"/>
  <c r="ABU53" i="1"/>
  <c r="ABT53" i="1"/>
  <c r="ABS53" i="1"/>
  <c r="ABR53" i="1"/>
  <c r="ABQ53" i="1"/>
  <c r="ABP53" i="1"/>
  <c r="ABO53" i="1"/>
  <c r="ABN53" i="1"/>
  <c r="ABM53" i="1"/>
  <c r="ABL53" i="1"/>
  <c r="ABK53" i="1"/>
  <c r="ABJ53" i="1"/>
  <c r="ABI53" i="1"/>
  <c r="ABH53" i="1"/>
  <c r="ABG53" i="1"/>
  <c r="ABF53" i="1"/>
  <c r="ABE53" i="1"/>
  <c r="ABD53" i="1"/>
  <c r="ABC53" i="1"/>
  <c r="ABB53" i="1"/>
  <c r="ABA53" i="1"/>
  <c r="AAZ53" i="1"/>
  <c r="AAY53" i="1"/>
  <c r="AAX53" i="1"/>
  <c r="AAW53" i="1"/>
  <c r="AAV53" i="1"/>
  <c r="AAU53" i="1"/>
  <c r="AAT53" i="1"/>
  <c r="AAS53" i="1"/>
  <c r="AAR53" i="1"/>
  <c r="AAQ53" i="1"/>
  <c r="AAP53" i="1"/>
  <c r="AAO53" i="1"/>
  <c r="AAN53" i="1"/>
  <c r="AAM53" i="1"/>
  <c r="AAL53" i="1"/>
  <c r="AAK53" i="1"/>
  <c r="AAJ53" i="1"/>
  <c r="AAI53" i="1"/>
  <c r="AAH53" i="1"/>
  <c r="AAG53" i="1"/>
  <c r="AAF53" i="1"/>
  <c r="AAE53" i="1"/>
  <c r="AAD53" i="1"/>
  <c r="AAC53" i="1"/>
  <c r="AAB53" i="1"/>
  <c r="AAA53" i="1"/>
  <c r="ZZ53" i="1"/>
  <c r="ZY53" i="1"/>
  <c r="ZX53" i="1"/>
  <c r="ZW53" i="1"/>
  <c r="ZV53" i="1"/>
  <c r="ZU53" i="1"/>
  <c r="ZT53" i="1"/>
  <c r="ZS53" i="1"/>
  <c r="ZR53" i="1"/>
  <c r="ZQ53" i="1"/>
  <c r="ZP53" i="1"/>
  <c r="ZO53" i="1"/>
  <c r="ZN53" i="1"/>
  <c r="ZM53" i="1"/>
  <c r="ZL53" i="1"/>
  <c r="ZK53" i="1"/>
  <c r="ZJ53" i="1"/>
  <c r="ZI53" i="1"/>
  <c r="ZH53" i="1"/>
  <c r="ZG53" i="1"/>
  <c r="ZF53" i="1"/>
  <c r="ZE53" i="1"/>
  <c r="ZD53" i="1"/>
  <c r="ZC53" i="1"/>
  <c r="ZB53" i="1"/>
  <c r="ZA53" i="1"/>
  <c r="YZ53" i="1"/>
  <c r="YY53" i="1"/>
  <c r="YX53" i="1"/>
  <c r="YW53" i="1"/>
  <c r="YV53" i="1"/>
  <c r="YU53" i="1"/>
  <c r="YT53" i="1"/>
  <c r="YS53" i="1"/>
  <c r="YR53" i="1"/>
  <c r="YQ53" i="1"/>
  <c r="YP53" i="1"/>
  <c r="YO53" i="1"/>
  <c r="YN53" i="1"/>
  <c r="YM53" i="1"/>
  <c r="YL53" i="1"/>
  <c r="YK53" i="1"/>
  <c r="YJ53" i="1"/>
  <c r="YI53" i="1"/>
  <c r="YH53" i="1"/>
  <c r="YG53" i="1"/>
  <c r="YF53" i="1"/>
  <c r="YE53" i="1"/>
  <c r="YD53" i="1"/>
  <c r="YC53" i="1"/>
  <c r="YB53" i="1"/>
  <c r="YA53" i="1"/>
  <c r="XZ53" i="1"/>
  <c r="XY53" i="1"/>
  <c r="XX53" i="1"/>
  <c r="XW53" i="1"/>
  <c r="XV53" i="1"/>
  <c r="XU53" i="1"/>
  <c r="XT53" i="1"/>
  <c r="XS53" i="1"/>
  <c r="XR53" i="1"/>
  <c r="XQ53" i="1"/>
  <c r="XP53" i="1"/>
  <c r="XO53" i="1"/>
  <c r="XN53" i="1"/>
  <c r="XM53" i="1"/>
  <c r="XL53" i="1"/>
  <c r="XK53" i="1"/>
  <c r="XJ53" i="1"/>
  <c r="XI53" i="1"/>
  <c r="XH53" i="1"/>
  <c r="XG53" i="1"/>
  <c r="XF53" i="1"/>
  <c r="XE53" i="1"/>
  <c r="XD53" i="1"/>
  <c r="XC53" i="1"/>
  <c r="XB53" i="1"/>
  <c r="XA53" i="1"/>
  <c r="WZ53" i="1"/>
  <c r="WY53" i="1"/>
  <c r="WX53" i="1"/>
  <c r="WW53" i="1"/>
  <c r="WV53" i="1"/>
  <c r="WU53" i="1"/>
  <c r="WT53" i="1"/>
  <c r="WS53" i="1"/>
  <c r="WR53" i="1"/>
  <c r="WQ53" i="1"/>
  <c r="WP53" i="1"/>
  <c r="WO53" i="1"/>
  <c r="WN53" i="1"/>
  <c r="WM53" i="1"/>
  <c r="WL53" i="1"/>
  <c r="WK53" i="1"/>
  <c r="WJ53" i="1"/>
  <c r="WI53" i="1"/>
  <c r="WH53" i="1"/>
  <c r="WG53" i="1"/>
  <c r="WF53" i="1"/>
  <c r="WE53" i="1"/>
  <c r="WD53" i="1"/>
  <c r="WC53" i="1"/>
  <c r="WB53" i="1"/>
  <c r="WA53" i="1"/>
  <c r="VZ53" i="1"/>
  <c r="VY53" i="1"/>
  <c r="VX53" i="1"/>
  <c r="VW53" i="1"/>
  <c r="VV53" i="1"/>
  <c r="VU53" i="1"/>
  <c r="VT53" i="1"/>
  <c r="VS53" i="1"/>
  <c r="VR53" i="1"/>
  <c r="VQ53" i="1"/>
  <c r="VP53" i="1"/>
  <c r="VO53" i="1"/>
  <c r="VN53" i="1"/>
  <c r="VM53" i="1"/>
  <c r="VL53" i="1"/>
  <c r="VK53" i="1"/>
  <c r="VJ53" i="1"/>
  <c r="VI53" i="1"/>
  <c r="VH53" i="1"/>
  <c r="VG53" i="1"/>
  <c r="VF53" i="1"/>
  <c r="VE53" i="1"/>
  <c r="VD53" i="1"/>
  <c r="VC53" i="1"/>
  <c r="VB53" i="1"/>
  <c r="VA53" i="1"/>
  <c r="UZ53" i="1"/>
  <c r="UY53" i="1"/>
  <c r="UX53" i="1"/>
  <c r="UW53" i="1"/>
  <c r="UV53" i="1"/>
  <c r="UU53" i="1"/>
  <c r="UT53" i="1"/>
  <c r="US53" i="1"/>
  <c r="UR53" i="1"/>
  <c r="UQ53" i="1"/>
  <c r="UP53" i="1"/>
  <c r="UO53" i="1"/>
  <c r="UN53" i="1"/>
  <c r="UM53" i="1"/>
  <c r="UL53" i="1"/>
  <c r="UK53" i="1"/>
  <c r="UJ53" i="1"/>
  <c r="UI53" i="1"/>
  <c r="UH53" i="1"/>
  <c r="UG53" i="1"/>
  <c r="UF53" i="1"/>
  <c r="UE53" i="1"/>
  <c r="UD53" i="1"/>
  <c r="UC53" i="1"/>
  <c r="UB53" i="1"/>
  <c r="UA53" i="1"/>
  <c r="TZ53" i="1"/>
  <c r="TY53" i="1"/>
  <c r="TX53" i="1"/>
  <c r="TW53" i="1"/>
  <c r="TV53" i="1"/>
  <c r="TU53" i="1"/>
  <c r="TT53" i="1"/>
  <c r="TS53" i="1"/>
  <c r="TR53" i="1"/>
  <c r="TQ53" i="1"/>
  <c r="TP53" i="1"/>
  <c r="TO53" i="1"/>
  <c r="TN53" i="1"/>
  <c r="TM53" i="1"/>
  <c r="TL53" i="1"/>
  <c r="TK53" i="1"/>
  <c r="TJ53" i="1"/>
  <c r="TI53" i="1"/>
  <c r="TH53" i="1"/>
  <c r="TG53" i="1"/>
  <c r="TF53" i="1"/>
  <c r="TE53" i="1"/>
  <c r="TD53" i="1"/>
  <c r="TC53" i="1"/>
  <c r="TB53" i="1"/>
  <c r="TA53" i="1"/>
  <c r="SZ53" i="1"/>
  <c r="SY53" i="1"/>
  <c r="SX53" i="1"/>
  <c r="SW53" i="1"/>
  <c r="SV53" i="1"/>
  <c r="SU53" i="1"/>
  <c r="ST53" i="1"/>
  <c r="SS53" i="1"/>
  <c r="SR53" i="1"/>
  <c r="SQ53" i="1"/>
  <c r="SP53" i="1"/>
  <c r="SO53" i="1"/>
  <c r="SN53" i="1"/>
  <c r="SM53" i="1"/>
  <c r="SL53" i="1"/>
  <c r="SK53" i="1"/>
  <c r="SJ53" i="1"/>
  <c r="SI53" i="1"/>
  <c r="SH53" i="1"/>
  <c r="SG53" i="1"/>
  <c r="SF53" i="1"/>
  <c r="SE53" i="1"/>
  <c r="SD53" i="1"/>
  <c r="SC53" i="1"/>
  <c r="SB53" i="1"/>
  <c r="SA53" i="1"/>
  <c r="RZ53" i="1"/>
  <c r="RY53" i="1"/>
  <c r="RX53" i="1"/>
  <c r="RW53" i="1"/>
  <c r="RV53" i="1"/>
  <c r="RU53" i="1"/>
  <c r="RT53" i="1"/>
  <c r="RS53" i="1"/>
  <c r="RR53" i="1"/>
  <c r="RQ53" i="1"/>
  <c r="RP53" i="1"/>
  <c r="RO53" i="1"/>
  <c r="RN53" i="1"/>
  <c r="RM53" i="1"/>
  <c r="RL53" i="1"/>
  <c r="RK53" i="1"/>
  <c r="RJ53" i="1"/>
  <c r="RI53" i="1"/>
  <c r="RH53" i="1"/>
  <c r="RG53" i="1"/>
  <c r="RF53" i="1"/>
  <c r="RE53" i="1"/>
  <c r="RD53" i="1"/>
  <c r="RC53" i="1"/>
  <c r="RB53" i="1"/>
  <c r="RA53" i="1"/>
  <c r="QZ53" i="1"/>
  <c r="QY53" i="1"/>
  <c r="QX53" i="1"/>
  <c r="QW53" i="1"/>
  <c r="QV53" i="1"/>
  <c r="QU53" i="1"/>
  <c r="QT53" i="1"/>
  <c r="QS53" i="1"/>
  <c r="QR53" i="1"/>
  <c r="QQ53" i="1"/>
  <c r="QP53" i="1"/>
  <c r="QO53" i="1"/>
  <c r="QN53" i="1"/>
  <c r="QM53" i="1"/>
  <c r="QL53" i="1"/>
  <c r="QK53" i="1"/>
  <c r="QJ53" i="1"/>
  <c r="QI53" i="1"/>
  <c r="QH53" i="1"/>
  <c r="QG53" i="1"/>
  <c r="QF53" i="1"/>
  <c r="QE53" i="1"/>
  <c r="QD53" i="1"/>
  <c r="QC53" i="1"/>
  <c r="QB53" i="1"/>
  <c r="QA53" i="1"/>
  <c r="PZ53" i="1"/>
  <c r="PY53" i="1"/>
  <c r="PX53" i="1"/>
  <c r="PW53" i="1"/>
  <c r="PV53" i="1"/>
  <c r="PU53" i="1"/>
  <c r="PT53" i="1"/>
  <c r="PS53" i="1"/>
  <c r="PR53" i="1"/>
  <c r="PQ53" i="1"/>
  <c r="PP53" i="1"/>
  <c r="PO53" i="1"/>
  <c r="PN53" i="1"/>
  <c r="PM53" i="1"/>
  <c r="PL53" i="1"/>
  <c r="PK53" i="1"/>
  <c r="PJ53" i="1"/>
  <c r="PI53" i="1"/>
  <c r="PH53" i="1"/>
  <c r="PG53" i="1"/>
  <c r="PF53" i="1"/>
  <c r="PE53" i="1"/>
  <c r="PD53" i="1"/>
  <c r="PC53" i="1"/>
  <c r="PB53" i="1"/>
  <c r="PA53" i="1"/>
  <c r="OZ53" i="1"/>
  <c r="OY53" i="1"/>
  <c r="OX53" i="1"/>
  <c r="OW53" i="1"/>
  <c r="OV53" i="1"/>
  <c r="OU53" i="1"/>
  <c r="OT53" i="1"/>
  <c r="OS53" i="1"/>
  <c r="OR53" i="1"/>
  <c r="OQ53" i="1"/>
  <c r="OP53" i="1"/>
  <c r="OO53" i="1"/>
  <c r="ON53" i="1"/>
  <c r="OM53" i="1"/>
  <c r="OL53" i="1"/>
  <c r="OK53" i="1"/>
  <c r="OJ53" i="1"/>
  <c r="OI53" i="1"/>
  <c r="OH53" i="1"/>
  <c r="OG53" i="1"/>
  <c r="OF53" i="1"/>
  <c r="OE53" i="1"/>
  <c r="OD53" i="1"/>
  <c r="OC53" i="1"/>
  <c r="OB53" i="1"/>
  <c r="OA53" i="1"/>
  <c r="NZ53" i="1"/>
  <c r="NY53" i="1"/>
  <c r="NX53" i="1"/>
  <c r="NW53" i="1"/>
  <c r="NV53" i="1"/>
  <c r="NU53" i="1"/>
  <c r="NT53" i="1"/>
  <c r="NS53" i="1"/>
  <c r="NR53" i="1"/>
  <c r="NQ53" i="1"/>
  <c r="NP53" i="1"/>
  <c r="NO53" i="1"/>
  <c r="NN53" i="1"/>
  <c r="NM53" i="1"/>
  <c r="NL53" i="1"/>
  <c r="NK53" i="1"/>
  <c r="NJ53" i="1"/>
  <c r="NI53" i="1"/>
  <c r="NH53" i="1"/>
  <c r="NG53" i="1"/>
  <c r="NF53" i="1"/>
  <c r="NE53" i="1"/>
  <c r="ND53" i="1"/>
  <c r="NC53" i="1"/>
  <c r="NB53" i="1"/>
  <c r="NA53" i="1"/>
  <c r="MZ53" i="1"/>
  <c r="MY53" i="1"/>
  <c r="MX53" i="1"/>
  <c r="MW53" i="1"/>
  <c r="MV53" i="1"/>
  <c r="MU53" i="1"/>
  <c r="MT53" i="1"/>
  <c r="MS53" i="1"/>
  <c r="MR53" i="1"/>
  <c r="MQ53" i="1"/>
  <c r="MP53" i="1"/>
  <c r="MO53" i="1"/>
  <c r="MN53" i="1"/>
  <c r="MM53" i="1"/>
  <c r="ML53" i="1"/>
  <c r="MK53" i="1"/>
  <c r="MJ53" i="1"/>
  <c r="MI53" i="1"/>
  <c r="MH53" i="1"/>
  <c r="MG53" i="1"/>
  <c r="MF53" i="1"/>
  <c r="ME53" i="1"/>
  <c r="MD53" i="1"/>
  <c r="MC53" i="1"/>
  <c r="MB53" i="1"/>
  <c r="MA53" i="1"/>
  <c r="LZ53" i="1"/>
  <c r="LY53" i="1"/>
  <c r="LX53" i="1"/>
  <c r="LW53" i="1"/>
  <c r="LV53" i="1"/>
  <c r="LU53" i="1"/>
  <c r="LT53" i="1"/>
  <c r="LS53" i="1"/>
  <c r="LR53" i="1"/>
  <c r="LQ53" i="1"/>
  <c r="LP53" i="1"/>
  <c r="LO53" i="1"/>
  <c r="LN53" i="1"/>
  <c r="LM53" i="1"/>
  <c r="LL53" i="1"/>
  <c r="LK53" i="1"/>
  <c r="LJ53" i="1"/>
  <c r="LI53" i="1"/>
  <c r="LH53" i="1"/>
  <c r="LG53" i="1"/>
  <c r="LF53" i="1"/>
  <c r="LE53" i="1"/>
  <c r="LD53" i="1"/>
  <c r="LC53" i="1"/>
  <c r="LB53" i="1"/>
  <c r="LA53" i="1"/>
  <c r="KZ53" i="1"/>
  <c r="KY53" i="1"/>
  <c r="KX53" i="1"/>
  <c r="KW53" i="1"/>
  <c r="KV53" i="1"/>
  <c r="KU53" i="1"/>
  <c r="KT53" i="1"/>
  <c r="KS53" i="1"/>
  <c r="KR53" i="1"/>
  <c r="KQ53" i="1"/>
  <c r="KP53" i="1"/>
  <c r="KO53" i="1"/>
  <c r="KN53" i="1"/>
  <c r="KM53" i="1"/>
  <c r="KL53" i="1"/>
  <c r="KK53" i="1"/>
  <c r="KJ53" i="1"/>
  <c r="KI53" i="1"/>
  <c r="KH53" i="1"/>
  <c r="KG53" i="1"/>
  <c r="KF53" i="1"/>
  <c r="KE53" i="1"/>
  <c r="KD53" i="1"/>
  <c r="KC53" i="1"/>
  <c r="KB53" i="1"/>
  <c r="KA53" i="1"/>
  <c r="JZ53" i="1"/>
  <c r="JY53" i="1"/>
  <c r="JX53" i="1"/>
  <c r="JW53" i="1"/>
  <c r="JV53" i="1"/>
  <c r="JU53" i="1"/>
  <c r="JT53" i="1"/>
  <c r="JS53" i="1"/>
  <c r="JR53" i="1"/>
  <c r="JQ53" i="1"/>
  <c r="JP53" i="1"/>
  <c r="JO53" i="1"/>
  <c r="JN53" i="1"/>
  <c r="JM53" i="1"/>
  <c r="JL53" i="1"/>
  <c r="JK53" i="1"/>
  <c r="JJ53" i="1"/>
  <c r="JI53" i="1"/>
  <c r="JH53" i="1"/>
  <c r="JG53" i="1"/>
  <c r="JF53" i="1"/>
  <c r="JE53" i="1"/>
  <c r="JD53" i="1"/>
  <c r="JC53" i="1"/>
  <c r="JB53" i="1"/>
  <c r="JA53" i="1"/>
  <c r="IZ53" i="1"/>
  <c r="IY53" i="1"/>
  <c r="IX53" i="1"/>
  <c r="IW53" i="1"/>
  <c r="IV53" i="1"/>
  <c r="IU53" i="1"/>
  <c r="IT53" i="1"/>
  <c r="IS53" i="1"/>
  <c r="IR53" i="1"/>
  <c r="IQ53" i="1"/>
  <c r="IP53" i="1"/>
  <c r="IO53" i="1"/>
  <c r="IN53" i="1"/>
  <c r="IM53" i="1"/>
  <c r="IL53" i="1"/>
  <c r="IK53" i="1"/>
  <c r="IJ53" i="1"/>
  <c r="II53" i="1"/>
  <c r="IH53" i="1"/>
  <c r="IG53" i="1"/>
  <c r="IF53" i="1"/>
  <c r="IE53" i="1"/>
  <c r="ID53" i="1"/>
  <c r="IC53" i="1"/>
  <c r="IB53" i="1"/>
  <c r="IA53" i="1"/>
  <c r="HZ53" i="1"/>
  <c r="HY53" i="1"/>
  <c r="HX53" i="1"/>
  <c r="HW53" i="1"/>
  <c r="HV53" i="1"/>
  <c r="HU53" i="1"/>
  <c r="HT53" i="1"/>
  <c r="HS53" i="1"/>
  <c r="HR53" i="1"/>
  <c r="HQ53" i="1"/>
  <c r="HP53" i="1"/>
  <c r="HO53" i="1"/>
  <c r="HN53" i="1"/>
  <c r="HM53" i="1"/>
  <c r="HL53" i="1"/>
  <c r="HK53" i="1"/>
  <c r="HJ53" i="1"/>
  <c r="HI53" i="1"/>
  <c r="HH53" i="1"/>
  <c r="HG53" i="1"/>
  <c r="HF53" i="1"/>
  <c r="HE53" i="1"/>
  <c r="HD53" i="1"/>
  <c r="HC53" i="1"/>
  <c r="HB53" i="1"/>
  <c r="HA53" i="1"/>
  <c r="GZ53" i="1"/>
  <c r="GY53" i="1"/>
  <c r="GX53" i="1"/>
  <c r="GW53" i="1"/>
  <c r="GV53" i="1"/>
  <c r="GU53" i="1"/>
  <c r="GT53" i="1"/>
  <c r="GS53" i="1"/>
  <c r="GR53" i="1"/>
  <c r="GQ53" i="1"/>
  <c r="GP53" i="1"/>
  <c r="GO53" i="1"/>
  <c r="GN53" i="1"/>
  <c r="GM53" i="1"/>
  <c r="GL53" i="1"/>
  <c r="GK53" i="1"/>
  <c r="GJ53" i="1"/>
  <c r="GI53" i="1"/>
  <c r="GH53" i="1"/>
  <c r="GG53" i="1"/>
  <c r="GF53" i="1"/>
  <c r="GE53" i="1"/>
  <c r="GD53" i="1"/>
  <c r="GC53" i="1"/>
  <c r="GB53" i="1"/>
  <c r="GA53" i="1"/>
  <c r="FZ53" i="1"/>
  <c r="FY53" i="1"/>
  <c r="FX53" i="1"/>
  <c r="FW53" i="1"/>
  <c r="FV53" i="1"/>
  <c r="FU53" i="1"/>
  <c r="FT53" i="1"/>
  <c r="FS53" i="1"/>
  <c r="FR53" i="1"/>
  <c r="FQ53" i="1"/>
  <c r="FP53" i="1"/>
  <c r="FO53" i="1"/>
  <c r="FN53" i="1"/>
  <c r="FM53" i="1"/>
  <c r="FL53" i="1"/>
  <c r="FK53" i="1"/>
  <c r="FJ53" i="1"/>
  <c r="FI53" i="1"/>
  <c r="FH53" i="1"/>
  <c r="FG53" i="1"/>
  <c r="FF53" i="1"/>
  <c r="FE53" i="1"/>
  <c r="FD53" i="1"/>
  <c r="FC53" i="1"/>
  <c r="FB53" i="1"/>
  <c r="FA53" i="1"/>
  <c r="EZ53" i="1"/>
  <c r="EY53" i="1"/>
  <c r="EX53" i="1"/>
  <c r="EW53" i="1"/>
  <c r="EV53" i="1"/>
  <c r="EU53" i="1"/>
  <c r="ET53" i="1"/>
  <c r="ES53" i="1"/>
  <c r="ER53" i="1"/>
  <c r="EQ53" i="1"/>
  <c r="EP53" i="1"/>
  <c r="EO53" i="1"/>
  <c r="EN53" i="1"/>
  <c r="EM53" i="1"/>
  <c r="EL53" i="1"/>
  <c r="EK53" i="1"/>
  <c r="EJ53" i="1"/>
  <c r="EI53" i="1"/>
  <c r="EH53" i="1"/>
  <c r="EG53" i="1"/>
  <c r="EF53" i="1"/>
  <c r="EE53" i="1"/>
  <c r="ED53" i="1"/>
  <c r="EC53" i="1"/>
  <c r="EB53" i="1"/>
  <c r="EA53" i="1"/>
  <c r="DZ53" i="1"/>
  <c r="DY53" i="1"/>
  <c r="DX53" i="1"/>
  <c r="DW53" i="1"/>
  <c r="DV53" i="1"/>
  <c r="DU53" i="1"/>
  <c r="DT53" i="1"/>
  <c r="DS53" i="1"/>
  <c r="DR53" i="1"/>
  <c r="DQ53" i="1"/>
  <c r="DP53" i="1"/>
  <c r="DO53" i="1"/>
  <c r="DN53" i="1"/>
  <c r="DM53" i="1"/>
  <c r="DL53" i="1"/>
  <c r="DK53" i="1"/>
  <c r="DJ53" i="1"/>
  <c r="DI53" i="1"/>
  <c r="DH53" i="1"/>
  <c r="DG53" i="1"/>
  <c r="DF53" i="1"/>
  <c r="DE53" i="1"/>
  <c r="DD53" i="1"/>
  <c r="DC53" i="1"/>
  <c r="DB53" i="1"/>
  <c r="DA53" i="1"/>
  <c r="CZ53" i="1"/>
  <c r="CY53" i="1"/>
  <c r="CX53" i="1"/>
  <c r="CW53" i="1"/>
  <c r="CV53" i="1"/>
  <c r="CU53" i="1"/>
  <c r="CT53" i="1"/>
  <c r="CS53" i="1"/>
  <c r="CR53" i="1"/>
  <c r="CQ53" i="1"/>
  <c r="CP53" i="1"/>
  <c r="CO53" i="1"/>
  <c r="CN53" i="1"/>
  <c r="CM53" i="1"/>
  <c r="CL53" i="1"/>
  <c r="CK53" i="1"/>
  <c r="CJ53" i="1"/>
  <c r="CI53" i="1"/>
  <c r="CH53" i="1"/>
  <c r="CG53" i="1"/>
  <c r="CF53" i="1"/>
  <c r="CE53" i="1"/>
  <c r="CD53" i="1"/>
  <c r="CC53" i="1"/>
  <c r="CB53" i="1"/>
  <c r="CA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N53" i="1"/>
  <c r="BM53" i="1"/>
  <c r="BL53" i="1"/>
  <c r="BK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AC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AFB52" i="1"/>
  <c r="AFA52" i="1"/>
  <c r="AEZ52" i="1"/>
  <c r="AEY52" i="1"/>
  <c r="AEX52" i="1"/>
  <c r="AEW52" i="1"/>
  <c r="AEV52" i="1"/>
  <c r="AEU52" i="1"/>
  <c r="AET52" i="1"/>
  <c r="AES52" i="1"/>
  <c r="AER52" i="1"/>
  <c r="AEQ52" i="1"/>
  <c r="AEP52" i="1"/>
  <c r="AEO52" i="1"/>
  <c r="AEN52" i="1"/>
  <c r="AEM52" i="1"/>
  <c r="AEL52" i="1"/>
  <c r="AEK52" i="1"/>
  <c r="AEJ52" i="1"/>
  <c r="AEI52" i="1"/>
  <c r="AEH52" i="1"/>
  <c r="AEG52" i="1"/>
  <c r="AEF52" i="1"/>
  <c r="AEE52" i="1"/>
  <c r="AED52" i="1"/>
  <c r="AEC52" i="1"/>
  <c r="AEB52" i="1"/>
  <c r="AEA52" i="1"/>
  <c r="ADZ52" i="1"/>
  <c r="ADY52" i="1"/>
  <c r="ADX52" i="1"/>
  <c r="ADW52" i="1"/>
  <c r="ADV52" i="1"/>
  <c r="ADU52" i="1"/>
  <c r="ADT52" i="1"/>
  <c r="ADS52" i="1"/>
  <c r="ADR52" i="1"/>
  <c r="ADQ52" i="1"/>
  <c r="ADP52" i="1"/>
  <c r="ADO52" i="1"/>
  <c r="ADN52" i="1"/>
  <c r="ADM52" i="1"/>
  <c r="ADL52" i="1"/>
  <c r="ADK52" i="1"/>
  <c r="ADJ52" i="1"/>
  <c r="ADI52" i="1"/>
  <c r="ADH52" i="1"/>
  <c r="ADG52" i="1"/>
  <c r="ADF52" i="1"/>
  <c r="ADE52" i="1"/>
  <c r="ADD52" i="1"/>
  <c r="ADC52" i="1"/>
  <c r="ADB52" i="1"/>
  <c r="ADA52" i="1"/>
  <c r="ACZ52" i="1"/>
  <c r="ACY52" i="1"/>
  <c r="ACX52" i="1"/>
  <c r="ACW52" i="1"/>
  <c r="ACV52" i="1"/>
  <c r="ACU52" i="1"/>
  <c r="ACT52" i="1"/>
  <c r="ACS52" i="1"/>
  <c r="ACR52" i="1"/>
  <c r="ACQ52" i="1"/>
  <c r="ACP52" i="1"/>
  <c r="ACO52" i="1"/>
  <c r="ACN52" i="1"/>
  <c r="ACM52" i="1"/>
  <c r="ACL52" i="1"/>
  <c r="ACK52" i="1"/>
  <c r="ACJ52" i="1"/>
  <c r="ACI52" i="1"/>
  <c r="ACH52" i="1"/>
  <c r="ACG52" i="1"/>
  <c r="ACF52" i="1"/>
  <c r="ACE52" i="1"/>
  <c r="ACD52" i="1"/>
  <c r="ACC52" i="1"/>
  <c r="ACB52" i="1"/>
  <c r="ACA52" i="1"/>
  <c r="ABZ52" i="1"/>
  <c r="ABY52" i="1"/>
  <c r="ABX52" i="1"/>
  <c r="ABW52" i="1"/>
  <c r="ABV52" i="1"/>
  <c r="ABU52" i="1"/>
  <c r="ABT52" i="1"/>
  <c r="ABS52" i="1"/>
  <c r="ABR52" i="1"/>
  <c r="ABQ52" i="1"/>
  <c r="ABP52" i="1"/>
  <c r="ABO52" i="1"/>
  <c r="ABN52" i="1"/>
  <c r="ABM52" i="1"/>
  <c r="ABL52" i="1"/>
  <c r="ABK52" i="1"/>
  <c r="ABJ52" i="1"/>
  <c r="ABI52" i="1"/>
  <c r="ABH52" i="1"/>
  <c r="ABG52" i="1"/>
  <c r="ABF52" i="1"/>
  <c r="ABE52" i="1"/>
  <c r="ABD52" i="1"/>
  <c r="ABC52" i="1"/>
  <c r="ABB52" i="1"/>
  <c r="ABA52" i="1"/>
  <c r="AAZ52" i="1"/>
  <c r="AAY52" i="1"/>
  <c r="AAX52" i="1"/>
  <c r="AAW52" i="1"/>
  <c r="AAV52" i="1"/>
  <c r="AAU52" i="1"/>
  <c r="AAT52" i="1"/>
  <c r="AAS52" i="1"/>
  <c r="AAR52" i="1"/>
  <c r="AAQ52" i="1"/>
  <c r="AAP52" i="1"/>
  <c r="AAO52" i="1"/>
  <c r="AAN52" i="1"/>
  <c r="AAM52" i="1"/>
  <c r="AAL52" i="1"/>
  <c r="AAK52" i="1"/>
  <c r="AAJ52" i="1"/>
  <c r="AAI52" i="1"/>
  <c r="AAH52" i="1"/>
  <c r="AAG52" i="1"/>
  <c r="AAF52" i="1"/>
  <c r="AAE52" i="1"/>
  <c r="AAD52" i="1"/>
  <c r="AAC52" i="1"/>
  <c r="AAB52" i="1"/>
  <c r="AAA52" i="1"/>
  <c r="ZZ52" i="1"/>
  <c r="ZY52" i="1"/>
  <c r="ZX52" i="1"/>
  <c r="ZW52" i="1"/>
  <c r="ZV52" i="1"/>
  <c r="ZU52" i="1"/>
  <c r="ZT52" i="1"/>
  <c r="ZS52" i="1"/>
  <c r="ZR52" i="1"/>
  <c r="ZQ52" i="1"/>
  <c r="ZP52" i="1"/>
  <c r="ZO52" i="1"/>
  <c r="ZN52" i="1"/>
  <c r="ZM52" i="1"/>
  <c r="ZL52" i="1"/>
  <c r="ZK52" i="1"/>
  <c r="ZJ52" i="1"/>
  <c r="ZI52" i="1"/>
  <c r="ZH52" i="1"/>
  <c r="ZG52" i="1"/>
  <c r="ZF52" i="1"/>
  <c r="ZE52" i="1"/>
  <c r="ZD52" i="1"/>
  <c r="ZC52" i="1"/>
  <c r="ZB52" i="1"/>
  <c r="ZA52" i="1"/>
  <c r="YZ52" i="1"/>
  <c r="YY52" i="1"/>
  <c r="YX52" i="1"/>
  <c r="YW52" i="1"/>
  <c r="YV52" i="1"/>
  <c r="YU52" i="1"/>
  <c r="YT52" i="1"/>
  <c r="YS52" i="1"/>
  <c r="YR52" i="1"/>
  <c r="YQ52" i="1"/>
  <c r="YP52" i="1"/>
  <c r="YO52" i="1"/>
  <c r="YN52" i="1"/>
  <c r="YM52" i="1"/>
  <c r="YL52" i="1"/>
  <c r="YK52" i="1"/>
  <c r="YJ52" i="1"/>
  <c r="YI52" i="1"/>
  <c r="YH52" i="1"/>
  <c r="YG52" i="1"/>
  <c r="YF52" i="1"/>
  <c r="YE52" i="1"/>
  <c r="YD52" i="1"/>
  <c r="YC52" i="1"/>
  <c r="YB52" i="1"/>
  <c r="YA52" i="1"/>
  <c r="XZ52" i="1"/>
  <c r="XY52" i="1"/>
  <c r="XX52" i="1"/>
  <c r="XW52" i="1"/>
  <c r="XV52" i="1"/>
  <c r="XU52" i="1"/>
  <c r="XT52" i="1"/>
  <c r="XS52" i="1"/>
  <c r="XR52" i="1"/>
  <c r="XQ52" i="1"/>
  <c r="XP52" i="1"/>
  <c r="XO52" i="1"/>
  <c r="XN52" i="1"/>
  <c r="XM52" i="1"/>
  <c r="XL52" i="1"/>
  <c r="XK52" i="1"/>
  <c r="XJ52" i="1"/>
  <c r="XI52" i="1"/>
  <c r="XH52" i="1"/>
  <c r="XG52" i="1"/>
  <c r="XF52" i="1"/>
  <c r="XE52" i="1"/>
  <c r="XD52" i="1"/>
  <c r="XC52" i="1"/>
  <c r="XB52" i="1"/>
  <c r="XA52" i="1"/>
  <c r="WZ52" i="1"/>
  <c r="WY52" i="1"/>
  <c r="WX52" i="1"/>
  <c r="WW52" i="1"/>
  <c r="WV52" i="1"/>
  <c r="WU52" i="1"/>
  <c r="WT52" i="1"/>
  <c r="WS52" i="1"/>
  <c r="WR52" i="1"/>
  <c r="WQ52" i="1"/>
  <c r="WP52" i="1"/>
  <c r="WO52" i="1"/>
  <c r="WN52" i="1"/>
  <c r="WM52" i="1"/>
  <c r="WL52" i="1"/>
  <c r="WK52" i="1"/>
  <c r="WJ52" i="1"/>
  <c r="WI52" i="1"/>
  <c r="WH52" i="1"/>
  <c r="WG52" i="1"/>
  <c r="WF52" i="1"/>
  <c r="WE52" i="1"/>
  <c r="WD52" i="1"/>
  <c r="WC52" i="1"/>
  <c r="WB52" i="1"/>
  <c r="WA52" i="1"/>
  <c r="VZ52" i="1"/>
  <c r="VY52" i="1"/>
  <c r="VX52" i="1"/>
  <c r="VW52" i="1"/>
  <c r="VV52" i="1"/>
  <c r="VU52" i="1"/>
  <c r="VT52" i="1"/>
  <c r="VS52" i="1"/>
  <c r="VR52" i="1"/>
  <c r="VQ52" i="1"/>
  <c r="VP52" i="1"/>
  <c r="VO52" i="1"/>
  <c r="VN52" i="1"/>
  <c r="VM52" i="1"/>
  <c r="VL52" i="1"/>
  <c r="VK52" i="1"/>
  <c r="VJ52" i="1"/>
  <c r="VI52" i="1"/>
  <c r="VH52" i="1"/>
  <c r="VG52" i="1"/>
  <c r="VF52" i="1"/>
  <c r="VE52" i="1"/>
  <c r="VD52" i="1"/>
  <c r="VC52" i="1"/>
  <c r="VB52" i="1"/>
  <c r="VA52" i="1"/>
  <c r="UZ52" i="1"/>
  <c r="UY52" i="1"/>
  <c r="UX52" i="1"/>
  <c r="UW52" i="1"/>
  <c r="UV52" i="1"/>
  <c r="UU52" i="1"/>
  <c r="UT52" i="1"/>
  <c r="US52" i="1"/>
  <c r="UR52" i="1"/>
  <c r="UQ52" i="1"/>
  <c r="UP52" i="1"/>
  <c r="UO52" i="1"/>
  <c r="UN52" i="1"/>
  <c r="UM52" i="1"/>
  <c r="UL52" i="1"/>
  <c r="UK52" i="1"/>
  <c r="UJ52" i="1"/>
  <c r="UI52" i="1"/>
  <c r="UH52" i="1"/>
  <c r="UG52" i="1"/>
  <c r="UF52" i="1"/>
  <c r="UE52" i="1"/>
  <c r="UD52" i="1"/>
  <c r="UC52" i="1"/>
  <c r="UB52" i="1"/>
  <c r="UA52" i="1"/>
  <c r="TZ52" i="1"/>
  <c r="TY52" i="1"/>
  <c r="TX52" i="1"/>
  <c r="TW52" i="1"/>
  <c r="TV52" i="1"/>
  <c r="TU52" i="1"/>
  <c r="TT52" i="1"/>
  <c r="TS52" i="1"/>
  <c r="TR52" i="1"/>
  <c r="TQ52" i="1"/>
  <c r="TP52" i="1"/>
  <c r="TO52" i="1"/>
  <c r="TN52" i="1"/>
  <c r="TM52" i="1"/>
  <c r="TL52" i="1"/>
  <c r="TK52" i="1"/>
  <c r="TJ52" i="1"/>
  <c r="TI52" i="1"/>
  <c r="TH52" i="1"/>
  <c r="TG52" i="1"/>
  <c r="TF52" i="1"/>
  <c r="TE52" i="1"/>
  <c r="TD52" i="1"/>
  <c r="TC52" i="1"/>
  <c r="TB52" i="1"/>
  <c r="TA52" i="1"/>
  <c r="SZ52" i="1"/>
  <c r="SY52" i="1"/>
  <c r="SX52" i="1"/>
  <c r="SW52" i="1"/>
  <c r="SV52" i="1"/>
  <c r="SU52" i="1"/>
  <c r="ST52" i="1"/>
  <c r="SS52" i="1"/>
  <c r="SR52" i="1"/>
  <c r="SQ52" i="1"/>
  <c r="SP52" i="1"/>
  <c r="SO52" i="1"/>
  <c r="SN52" i="1"/>
  <c r="SM52" i="1"/>
  <c r="SL52" i="1"/>
  <c r="SK52" i="1"/>
  <c r="SJ52" i="1"/>
  <c r="SI52" i="1"/>
  <c r="SH52" i="1"/>
  <c r="SG52" i="1"/>
  <c r="SF52" i="1"/>
  <c r="SE52" i="1"/>
  <c r="SD52" i="1"/>
  <c r="SC52" i="1"/>
  <c r="SB52" i="1"/>
  <c r="SA52" i="1"/>
  <c r="RZ52" i="1"/>
  <c r="RY52" i="1"/>
  <c r="RX52" i="1"/>
  <c r="RW52" i="1"/>
  <c r="RV52" i="1"/>
  <c r="RU52" i="1"/>
  <c r="RT52" i="1"/>
  <c r="RS52" i="1"/>
  <c r="RR52" i="1"/>
  <c r="RQ52" i="1"/>
  <c r="RP52" i="1"/>
  <c r="RO52" i="1"/>
  <c r="RN52" i="1"/>
  <c r="RM52" i="1"/>
  <c r="RL52" i="1"/>
  <c r="RK52" i="1"/>
  <c r="RJ52" i="1"/>
  <c r="RI52" i="1"/>
  <c r="RH52" i="1"/>
  <c r="RG52" i="1"/>
  <c r="RF52" i="1"/>
  <c r="RE52" i="1"/>
  <c r="RD52" i="1"/>
  <c r="RC52" i="1"/>
  <c r="RB52" i="1"/>
  <c r="RA52" i="1"/>
  <c r="QZ52" i="1"/>
  <c r="QY52" i="1"/>
  <c r="QX52" i="1"/>
  <c r="QW52" i="1"/>
  <c r="QV52" i="1"/>
  <c r="QU52" i="1"/>
  <c r="QT52" i="1"/>
  <c r="QS52" i="1"/>
  <c r="QR52" i="1"/>
  <c r="QQ52" i="1"/>
  <c r="QP52" i="1"/>
  <c r="QO52" i="1"/>
  <c r="QN52" i="1"/>
  <c r="QM52" i="1"/>
  <c r="QL52" i="1"/>
  <c r="QK52" i="1"/>
  <c r="QJ52" i="1"/>
  <c r="QI52" i="1"/>
  <c r="QH52" i="1"/>
  <c r="QG52" i="1"/>
  <c r="QF52" i="1"/>
  <c r="QE52" i="1"/>
  <c r="QD52" i="1"/>
  <c r="QC52" i="1"/>
  <c r="QB52" i="1"/>
  <c r="QA52" i="1"/>
  <c r="PZ52" i="1"/>
  <c r="PY52" i="1"/>
  <c r="PX52" i="1"/>
  <c r="PW52" i="1"/>
  <c r="PV52" i="1"/>
  <c r="PU52" i="1"/>
  <c r="PT52" i="1"/>
  <c r="PS52" i="1"/>
  <c r="PR52" i="1"/>
  <c r="PQ52" i="1"/>
  <c r="PP52" i="1"/>
  <c r="PO52" i="1"/>
  <c r="PN52" i="1"/>
  <c r="PM52" i="1"/>
  <c r="PL52" i="1"/>
  <c r="PK52" i="1"/>
  <c r="PJ52" i="1"/>
  <c r="PI52" i="1"/>
  <c r="PH52" i="1"/>
  <c r="PG52" i="1"/>
  <c r="PF52" i="1"/>
  <c r="PE52" i="1"/>
  <c r="PD52" i="1"/>
  <c r="PC52" i="1"/>
  <c r="PB52" i="1"/>
  <c r="PA52" i="1"/>
  <c r="OZ52" i="1"/>
  <c r="OY52" i="1"/>
  <c r="OX52" i="1"/>
  <c r="OW52" i="1"/>
  <c r="OV52" i="1"/>
  <c r="OU52" i="1"/>
  <c r="OT52" i="1"/>
  <c r="OS52" i="1"/>
  <c r="OR52" i="1"/>
  <c r="OQ52" i="1"/>
  <c r="OP52" i="1"/>
  <c r="OO52" i="1"/>
  <c r="ON52" i="1"/>
  <c r="OM52" i="1"/>
  <c r="OL52" i="1"/>
  <c r="OK52" i="1"/>
  <c r="OJ52" i="1"/>
  <c r="OI52" i="1"/>
  <c r="OH52" i="1"/>
  <c r="OG52" i="1"/>
  <c r="OF52" i="1"/>
  <c r="OE52" i="1"/>
  <c r="OD52" i="1"/>
  <c r="OC52" i="1"/>
  <c r="OB52" i="1"/>
  <c r="OA52" i="1"/>
  <c r="NZ52" i="1"/>
  <c r="NY52" i="1"/>
  <c r="NX52" i="1"/>
  <c r="NW52" i="1"/>
  <c r="NV52" i="1"/>
  <c r="NU52" i="1"/>
  <c r="NT52" i="1"/>
  <c r="NS52" i="1"/>
  <c r="NR52" i="1"/>
  <c r="NQ52" i="1"/>
  <c r="NP52" i="1"/>
  <c r="NO52" i="1"/>
  <c r="NN52" i="1"/>
  <c r="NM52" i="1"/>
  <c r="NL52" i="1"/>
  <c r="NK52" i="1"/>
  <c r="NJ52" i="1"/>
  <c r="NI52" i="1"/>
  <c r="NH52" i="1"/>
  <c r="NG52" i="1"/>
  <c r="NF52" i="1"/>
  <c r="NE52" i="1"/>
  <c r="ND52" i="1"/>
  <c r="NC52" i="1"/>
  <c r="NB52" i="1"/>
  <c r="NA52" i="1"/>
  <c r="MZ52" i="1"/>
  <c r="MY52" i="1"/>
  <c r="MX52" i="1"/>
  <c r="MW52" i="1"/>
  <c r="MV52" i="1"/>
  <c r="MU52" i="1"/>
  <c r="MT52" i="1"/>
  <c r="MS52" i="1"/>
  <c r="MR52" i="1"/>
  <c r="MQ52" i="1"/>
  <c r="MP52" i="1"/>
  <c r="MO52" i="1"/>
  <c r="MN52" i="1"/>
  <c r="MM52" i="1"/>
  <c r="ML52" i="1"/>
  <c r="MK52" i="1"/>
  <c r="MJ52" i="1"/>
  <c r="MI52" i="1"/>
  <c r="MH52" i="1"/>
  <c r="MG52" i="1"/>
  <c r="MF52" i="1"/>
  <c r="ME52" i="1"/>
  <c r="MD52" i="1"/>
  <c r="MC52" i="1"/>
  <c r="MB52" i="1"/>
  <c r="MA52" i="1"/>
  <c r="LZ52" i="1"/>
  <c r="LY52" i="1"/>
  <c r="LX52" i="1"/>
  <c r="LW52" i="1"/>
  <c r="LV52" i="1"/>
  <c r="LU52" i="1"/>
  <c r="LT52" i="1"/>
  <c r="LS52" i="1"/>
  <c r="LR52" i="1"/>
  <c r="LQ52" i="1"/>
  <c r="LP52" i="1"/>
  <c r="LO52" i="1"/>
  <c r="LN52" i="1"/>
  <c r="LM52" i="1"/>
  <c r="LL52" i="1"/>
  <c r="LK52" i="1"/>
  <c r="LJ52" i="1"/>
  <c r="LI52" i="1"/>
  <c r="LH52" i="1"/>
  <c r="LG52" i="1"/>
  <c r="LF52" i="1"/>
  <c r="LE52" i="1"/>
  <c r="LD52" i="1"/>
  <c r="LC52" i="1"/>
  <c r="LB52" i="1"/>
  <c r="LA52" i="1"/>
  <c r="KZ52" i="1"/>
  <c r="KY52" i="1"/>
  <c r="KX52" i="1"/>
  <c r="KW52" i="1"/>
  <c r="KV52" i="1"/>
  <c r="KU52" i="1"/>
  <c r="KT52" i="1"/>
  <c r="KS52" i="1"/>
  <c r="KR52" i="1"/>
  <c r="KQ52" i="1"/>
  <c r="KP52" i="1"/>
  <c r="KO52" i="1"/>
  <c r="KN52" i="1"/>
  <c r="KM52" i="1"/>
  <c r="KL52" i="1"/>
  <c r="KK52" i="1"/>
  <c r="KJ52" i="1"/>
  <c r="KI52" i="1"/>
  <c r="KH52" i="1"/>
  <c r="KG52" i="1"/>
  <c r="KF52" i="1"/>
  <c r="KE52" i="1"/>
  <c r="KD52" i="1"/>
  <c r="KC52" i="1"/>
  <c r="KB52" i="1"/>
  <c r="KA52" i="1"/>
  <c r="JZ52" i="1"/>
  <c r="JY52" i="1"/>
  <c r="JX52" i="1"/>
  <c r="JW52" i="1"/>
  <c r="JV52" i="1"/>
  <c r="JU52" i="1"/>
  <c r="JT52" i="1"/>
  <c r="JS52" i="1"/>
  <c r="JR52" i="1"/>
  <c r="JQ52" i="1"/>
  <c r="JP52" i="1"/>
  <c r="JO52" i="1"/>
  <c r="JN52" i="1"/>
  <c r="JM52" i="1"/>
  <c r="JL52" i="1"/>
  <c r="JK52" i="1"/>
  <c r="JJ52" i="1"/>
  <c r="JI52" i="1"/>
  <c r="JH52" i="1"/>
  <c r="JG52" i="1"/>
  <c r="JF52" i="1"/>
  <c r="JE52" i="1"/>
  <c r="JD52" i="1"/>
  <c r="JC52" i="1"/>
  <c r="JB52" i="1"/>
  <c r="JA52" i="1"/>
  <c r="IZ52" i="1"/>
  <c r="IY52" i="1"/>
  <c r="IX52" i="1"/>
  <c r="IW52" i="1"/>
  <c r="IV52" i="1"/>
  <c r="IU52" i="1"/>
  <c r="IT52" i="1"/>
  <c r="IS52" i="1"/>
  <c r="IR52" i="1"/>
  <c r="IQ52" i="1"/>
  <c r="IP52" i="1"/>
  <c r="IO52" i="1"/>
  <c r="IN52" i="1"/>
  <c r="IM52" i="1"/>
  <c r="IL52" i="1"/>
  <c r="IK52" i="1"/>
  <c r="IJ52" i="1"/>
  <c r="II52" i="1"/>
  <c r="IH52" i="1"/>
  <c r="IG52" i="1"/>
  <c r="IF52" i="1"/>
  <c r="IE52" i="1"/>
  <c r="ID52" i="1"/>
  <c r="IC52" i="1"/>
  <c r="IB52" i="1"/>
  <c r="IA52" i="1"/>
  <c r="HZ52" i="1"/>
  <c r="HY52" i="1"/>
  <c r="HX52" i="1"/>
  <c r="HW52" i="1"/>
  <c r="HV52" i="1"/>
  <c r="HU52" i="1"/>
  <c r="HT52" i="1"/>
  <c r="HS52" i="1"/>
  <c r="HR52" i="1"/>
  <c r="HQ52" i="1"/>
  <c r="HP52" i="1"/>
  <c r="HO52" i="1"/>
  <c r="HN52" i="1"/>
  <c r="HM52" i="1"/>
  <c r="HL52" i="1"/>
  <c r="HK52" i="1"/>
  <c r="HJ52" i="1"/>
  <c r="HI52" i="1"/>
  <c r="HH52" i="1"/>
  <c r="HG52" i="1"/>
  <c r="HF52" i="1"/>
  <c r="HE52" i="1"/>
  <c r="HD52" i="1"/>
  <c r="HC52" i="1"/>
  <c r="HB52" i="1"/>
  <c r="HA52" i="1"/>
  <c r="GZ52" i="1"/>
  <c r="GY52" i="1"/>
  <c r="GX52" i="1"/>
  <c r="GW52" i="1"/>
  <c r="GV52" i="1"/>
  <c r="GU52" i="1"/>
  <c r="GT52" i="1"/>
  <c r="GS52" i="1"/>
  <c r="GR52" i="1"/>
  <c r="GQ52" i="1"/>
  <c r="GP52" i="1"/>
  <c r="GO52" i="1"/>
  <c r="GN52" i="1"/>
  <c r="GM52" i="1"/>
  <c r="GL52" i="1"/>
  <c r="GK52" i="1"/>
  <c r="GJ52" i="1"/>
  <c r="GI52" i="1"/>
  <c r="GH52" i="1"/>
  <c r="GG52" i="1"/>
  <c r="GF52" i="1"/>
  <c r="GE52" i="1"/>
  <c r="GD52" i="1"/>
  <c r="GC52" i="1"/>
  <c r="GB52" i="1"/>
  <c r="GA52" i="1"/>
  <c r="FZ52" i="1"/>
  <c r="FY52" i="1"/>
  <c r="FX52" i="1"/>
  <c r="FW52" i="1"/>
  <c r="FV52" i="1"/>
  <c r="FU52" i="1"/>
  <c r="FT52" i="1"/>
  <c r="FS52" i="1"/>
  <c r="FR52" i="1"/>
  <c r="FQ52" i="1"/>
  <c r="FP52" i="1"/>
  <c r="FO52" i="1"/>
  <c r="FN52" i="1"/>
  <c r="FM52" i="1"/>
  <c r="FL52" i="1"/>
  <c r="FK52" i="1"/>
  <c r="FJ52" i="1"/>
  <c r="FI52" i="1"/>
  <c r="FH52" i="1"/>
  <c r="FG52" i="1"/>
  <c r="FF52" i="1"/>
  <c r="FE52" i="1"/>
  <c r="FD52" i="1"/>
  <c r="FC52" i="1"/>
  <c r="FB52" i="1"/>
  <c r="FA52" i="1"/>
  <c r="EZ52" i="1"/>
  <c r="EY52" i="1"/>
  <c r="EX52" i="1"/>
  <c r="EW52" i="1"/>
  <c r="EV52" i="1"/>
  <c r="EU52" i="1"/>
  <c r="ET52" i="1"/>
  <c r="ES52" i="1"/>
  <c r="ER52" i="1"/>
  <c r="EQ52" i="1"/>
  <c r="EP52" i="1"/>
  <c r="EO52" i="1"/>
  <c r="EN52" i="1"/>
  <c r="EM52" i="1"/>
  <c r="EL52" i="1"/>
  <c r="EK52" i="1"/>
  <c r="EJ52" i="1"/>
  <c r="EI52" i="1"/>
  <c r="EH52" i="1"/>
  <c r="EG52" i="1"/>
  <c r="EF52" i="1"/>
  <c r="EE52" i="1"/>
  <c r="ED52" i="1"/>
  <c r="EC52" i="1"/>
  <c r="EB52" i="1"/>
  <c r="EA52" i="1"/>
  <c r="DZ52" i="1"/>
  <c r="DY52" i="1"/>
  <c r="DX52" i="1"/>
  <c r="DW52" i="1"/>
  <c r="DV52" i="1"/>
  <c r="DU52" i="1"/>
  <c r="DT52" i="1"/>
  <c r="DS52" i="1"/>
  <c r="DR52" i="1"/>
  <c r="DQ52" i="1"/>
  <c r="DP52" i="1"/>
  <c r="DO52" i="1"/>
  <c r="DN52" i="1"/>
  <c r="DM52" i="1"/>
  <c r="DL52" i="1"/>
  <c r="DK52" i="1"/>
  <c r="DJ52" i="1"/>
  <c r="DI52" i="1"/>
  <c r="DH52" i="1"/>
  <c r="DG52" i="1"/>
  <c r="DF52" i="1"/>
  <c r="DE52" i="1"/>
  <c r="DD52" i="1"/>
  <c r="DC52" i="1"/>
  <c r="DB52" i="1"/>
  <c r="DA52" i="1"/>
  <c r="CZ52" i="1"/>
  <c r="CY52" i="1"/>
  <c r="CX52" i="1"/>
  <c r="CW52" i="1"/>
  <c r="CV52" i="1"/>
  <c r="CU52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B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AFB51" i="1"/>
  <c r="AFA51" i="1"/>
  <c r="AEZ51" i="1"/>
  <c r="AEY51" i="1"/>
  <c r="AEX51" i="1"/>
  <c r="AEW51" i="1"/>
  <c r="AEV51" i="1"/>
  <c r="AEU51" i="1"/>
  <c r="AET51" i="1"/>
  <c r="AES51" i="1"/>
  <c r="AER51" i="1"/>
  <c r="AEQ51" i="1"/>
  <c r="AEP51" i="1"/>
  <c r="AEO51" i="1"/>
  <c r="AEN51" i="1"/>
  <c r="AEM51" i="1"/>
  <c r="AEL51" i="1"/>
  <c r="AEK51" i="1"/>
  <c r="AEJ51" i="1"/>
  <c r="AEI51" i="1"/>
  <c r="AEH51" i="1"/>
  <c r="AEG51" i="1"/>
  <c r="AEF51" i="1"/>
  <c r="AEE51" i="1"/>
  <c r="AED51" i="1"/>
  <c r="AEC51" i="1"/>
  <c r="AEB51" i="1"/>
  <c r="AEA51" i="1"/>
  <c r="ADZ51" i="1"/>
  <c r="ADY51" i="1"/>
  <c r="ADX51" i="1"/>
  <c r="ADW51" i="1"/>
  <c r="ADV51" i="1"/>
  <c r="ADU51" i="1"/>
  <c r="ADT51" i="1"/>
  <c r="ADS51" i="1"/>
  <c r="ADR51" i="1"/>
  <c r="ADQ51" i="1"/>
  <c r="ADP51" i="1"/>
  <c r="ADO51" i="1"/>
  <c r="ADN51" i="1"/>
  <c r="ADM51" i="1"/>
  <c r="ADL51" i="1"/>
  <c r="ADK51" i="1"/>
  <c r="ADJ51" i="1"/>
  <c r="ADI51" i="1"/>
  <c r="ADH51" i="1"/>
  <c r="ADG51" i="1"/>
  <c r="ADF51" i="1"/>
  <c r="ADE51" i="1"/>
  <c r="ADD51" i="1"/>
  <c r="ADC51" i="1"/>
  <c r="ADB51" i="1"/>
  <c r="ADA51" i="1"/>
  <c r="ACZ51" i="1"/>
  <c r="ACY51" i="1"/>
  <c r="ACX51" i="1"/>
  <c r="ACW51" i="1"/>
  <c r="ACV51" i="1"/>
  <c r="ACU51" i="1"/>
  <c r="ACT51" i="1"/>
  <c r="ACS51" i="1"/>
  <c r="ACR51" i="1"/>
  <c r="ACQ51" i="1"/>
  <c r="ACP51" i="1"/>
  <c r="ACO51" i="1"/>
  <c r="ACN51" i="1"/>
  <c r="ACM51" i="1"/>
  <c r="ACL51" i="1"/>
  <c r="ACK51" i="1"/>
  <c r="ACJ51" i="1"/>
  <c r="ACI51" i="1"/>
  <c r="ACH51" i="1"/>
  <c r="ACG51" i="1"/>
  <c r="ACF51" i="1"/>
  <c r="ACE51" i="1"/>
  <c r="ACD51" i="1"/>
  <c r="ACC51" i="1"/>
  <c r="ACB51" i="1"/>
  <c r="ACA51" i="1"/>
  <c r="ABZ51" i="1"/>
  <c r="ABY51" i="1"/>
  <c r="ABX51" i="1"/>
  <c r="ABW51" i="1"/>
  <c r="ABV51" i="1"/>
  <c r="ABU51" i="1"/>
  <c r="ABT51" i="1"/>
  <c r="ABS51" i="1"/>
  <c r="ABR51" i="1"/>
  <c r="ABQ51" i="1"/>
  <c r="ABP51" i="1"/>
  <c r="ABO51" i="1"/>
  <c r="ABN51" i="1"/>
  <c r="ABM51" i="1"/>
  <c r="ABL51" i="1"/>
  <c r="ABK51" i="1"/>
  <c r="ABJ51" i="1"/>
  <c r="ABI51" i="1"/>
  <c r="ABH51" i="1"/>
  <c r="ABG51" i="1"/>
  <c r="ABF51" i="1"/>
  <c r="ABE51" i="1"/>
  <c r="ABD51" i="1"/>
  <c r="ABC51" i="1"/>
  <c r="ABB51" i="1"/>
  <c r="ABA51" i="1"/>
  <c r="AAZ51" i="1"/>
  <c r="AAY51" i="1"/>
  <c r="AAX51" i="1"/>
  <c r="AAW51" i="1"/>
  <c r="AAV51" i="1"/>
  <c r="AAU51" i="1"/>
  <c r="AAT51" i="1"/>
  <c r="AAS51" i="1"/>
  <c r="AAR51" i="1"/>
  <c r="AAQ51" i="1"/>
  <c r="AAP51" i="1"/>
  <c r="AAO51" i="1"/>
  <c r="AAN51" i="1"/>
  <c r="AAM51" i="1"/>
  <c r="AAL51" i="1"/>
  <c r="AAK51" i="1"/>
  <c r="AAJ51" i="1"/>
  <c r="AAI51" i="1"/>
  <c r="AAH51" i="1"/>
  <c r="AAG51" i="1"/>
  <c r="AAF51" i="1"/>
  <c r="AAE51" i="1"/>
  <c r="AAD51" i="1"/>
  <c r="AAC51" i="1"/>
  <c r="AAB51" i="1"/>
  <c r="AAA51" i="1"/>
  <c r="ZZ51" i="1"/>
  <c r="ZY51" i="1"/>
  <c r="ZX51" i="1"/>
  <c r="ZW51" i="1"/>
  <c r="ZV51" i="1"/>
  <c r="ZU51" i="1"/>
  <c r="ZT51" i="1"/>
  <c r="ZS51" i="1"/>
  <c r="ZR51" i="1"/>
  <c r="ZQ51" i="1"/>
  <c r="ZP51" i="1"/>
  <c r="ZO51" i="1"/>
  <c r="ZN51" i="1"/>
  <c r="ZM51" i="1"/>
  <c r="ZL51" i="1"/>
  <c r="ZK51" i="1"/>
  <c r="ZJ51" i="1"/>
  <c r="ZI51" i="1"/>
  <c r="ZH51" i="1"/>
  <c r="ZG51" i="1"/>
  <c r="ZF51" i="1"/>
  <c r="ZE51" i="1"/>
  <c r="ZD51" i="1"/>
  <c r="ZC51" i="1"/>
  <c r="ZB51" i="1"/>
  <c r="ZA51" i="1"/>
  <c r="YZ51" i="1"/>
  <c r="YY51" i="1"/>
  <c r="YX51" i="1"/>
  <c r="YW51" i="1"/>
  <c r="YV51" i="1"/>
  <c r="YU51" i="1"/>
  <c r="YT51" i="1"/>
  <c r="YS51" i="1"/>
  <c r="YR51" i="1"/>
  <c r="YQ51" i="1"/>
  <c r="YP51" i="1"/>
  <c r="YO51" i="1"/>
  <c r="YN51" i="1"/>
  <c r="YM51" i="1"/>
  <c r="YL51" i="1"/>
  <c r="YK51" i="1"/>
  <c r="YJ51" i="1"/>
  <c r="YI51" i="1"/>
  <c r="YH51" i="1"/>
  <c r="YG51" i="1"/>
  <c r="YF51" i="1"/>
  <c r="YE51" i="1"/>
  <c r="YD51" i="1"/>
  <c r="YC51" i="1"/>
  <c r="YB51" i="1"/>
  <c r="YA51" i="1"/>
  <c r="XZ51" i="1"/>
  <c r="XY51" i="1"/>
  <c r="XX51" i="1"/>
  <c r="XW51" i="1"/>
  <c r="XV51" i="1"/>
  <c r="XU51" i="1"/>
  <c r="XT51" i="1"/>
  <c r="XS51" i="1"/>
  <c r="XR51" i="1"/>
  <c r="XQ51" i="1"/>
  <c r="XP51" i="1"/>
  <c r="XO51" i="1"/>
  <c r="XN51" i="1"/>
  <c r="XM51" i="1"/>
  <c r="XL51" i="1"/>
  <c r="XK51" i="1"/>
  <c r="XJ51" i="1"/>
  <c r="XI51" i="1"/>
  <c r="XH51" i="1"/>
  <c r="XG51" i="1"/>
  <c r="XF51" i="1"/>
  <c r="XE51" i="1"/>
  <c r="XD51" i="1"/>
  <c r="XC51" i="1"/>
  <c r="XB51" i="1"/>
  <c r="XA51" i="1"/>
  <c r="WZ51" i="1"/>
  <c r="WY51" i="1"/>
  <c r="WX51" i="1"/>
  <c r="WW51" i="1"/>
  <c r="WV51" i="1"/>
  <c r="WU51" i="1"/>
  <c r="WT51" i="1"/>
  <c r="WS51" i="1"/>
  <c r="WR51" i="1"/>
  <c r="WQ51" i="1"/>
  <c r="WP51" i="1"/>
  <c r="WO51" i="1"/>
  <c r="WN51" i="1"/>
  <c r="WM51" i="1"/>
  <c r="WL51" i="1"/>
  <c r="WK51" i="1"/>
  <c r="WJ51" i="1"/>
  <c r="WI51" i="1"/>
  <c r="WH51" i="1"/>
  <c r="WG51" i="1"/>
  <c r="WF51" i="1"/>
  <c r="WE51" i="1"/>
  <c r="WD51" i="1"/>
  <c r="WC51" i="1"/>
  <c r="WB51" i="1"/>
  <c r="WA51" i="1"/>
  <c r="VZ51" i="1"/>
  <c r="VY51" i="1"/>
  <c r="VX51" i="1"/>
  <c r="VW51" i="1"/>
  <c r="VV51" i="1"/>
  <c r="VU51" i="1"/>
  <c r="VT51" i="1"/>
  <c r="VS51" i="1"/>
  <c r="VR51" i="1"/>
  <c r="VQ51" i="1"/>
  <c r="VP51" i="1"/>
  <c r="VO51" i="1"/>
  <c r="VN51" i="1"/>
  <c r="VM51" i="1"/>
  <c r="VL51" i="1"/>
  <c r="VK51" i="1"/>
  <c r="VJ51" i="1"/>
  <c r="VI51" i="1"/>
  <c r="VH51" i="1"/>
  <c r="VG51" i="1"/>
  <c r="VF51" i="1"/>
  <c r="VE51" i="1"/>
  <c r="VD51" i="1"/>
  <c r="VC51" i="1"/>
  <c r="VB51" i="1"/>
  <c r="VA51" i="1"/>
  <c r="UZ51" i="1"/>
  <c r="UY51" i="1"/>
  <c r="UX51" i="1"/>
  <c r="UW51" i="1"/>
  <c r="UV51" i="1"/>
  <c r="UU51" i="1"/>
  <c r="UT51" i="1"/>
  <c r="US51" i="1"/>
  <c r="UR51" i="1"/>
  <c r="UQ51" i="1"/>
  <c r="UP51" i="1"/>
  <c r="UO51" i="1"/>
  <c r="UN51" i="1"/>
  <c r="UM51" i="1"/>
  <c r="UL51" i="1"/>
  <c r="UK51" i="1"/>
  <c r="UJ51" i="1"/>
  <c r="UI51" i="1"/>
  <c r="UH51" i="1"/>
  <c r="UG51" i="1"/>
  <c r="UF51" i="1"/>
  <c r="UE51" i="1"/>
  <c r="UD51" i="1"/>
  <c r="UC51" i="1"/>
  <c r="UB51" i="1"/>
  <c r="UA51" i="1"/>
  <c r="TZ51" i="1"/>
  <c r="TY51" i="1"/>
  <c r="TX51" i="1"/>
  <c r="TW51" i="1"/>
  <c r="TV51" i="1"/>
  <c r="TU51" i="1"/>
  <c r="TT51" i="1"/>
  <c r="TS51" i="1"/>
  <c r="TR51" i="1"/>
  <c r="TQ51" i="1"/>
  <c r="TP51" i="1"/>
  <c r="TO51" i="1"/>
  <c r="TN51" i="1"/>
  <c r="TM51" i="1"/>
  <c r="TL51" i="1"/>
  <c r="TK51" i="1"/>
  <c r="TJ51" i="1"/>
  <c r="TI51" i="1"/>
  <c r="TH51" i="1"/>
  <c r="TG51" i="1"/>
  <c r="TF51" i="1"/>
  <c r="TE51" i="1"/>
  <c r="TD51" i="1"/>
  <c r="TC51" i="1"/>
  <c r="TB51" i="1"/>
  <c r="TA51" i="1"/>
  <c r="SZ51" i="1"/>
  <c r="SY51" i="1"/>
  <c r="SX51" i="1"/>
  <c r="SW51" i="1"/>
  <c r="SV51" i="1"/>
  <c r="SU51" i="1"/>
  <c r="ST51" i="1"/>
  <c r="SS51" i="1"/>
  <c r="SR51" i="1"/>
  <c r="SQ51" i="1"/>
  <c r="SP51" i="1"/>
  <c r="SO51" i="1"/>
  <c r="SN51" i="1"/>
  <c r="SM51" i="1"/>
  <c r="SL51" i="1"/>
  <c r="SK51" i="1"/>
  <c r="SJ51" i="1"/>
  <c r="SI51" i="1"/>
  <c r="SH51" i="1"/>
  <c r="SG51" i="1"/>
  <c r="SF51" i="1"/>
  <c r="SE51" i="1"/>
  <c r="SD51" i="1"/>
  <c r="SC51" i="1"/>
  <c r="SB51" i="1"/>
  <c r="SA51" i="1"/>
  <c r="RZ51" i="1"/>
  <c r="RY51" i="1"/>
  <c r="RX51" i="1"/>
  <c r="RW51" i="1"/>
  <c r="RV51" i="1"/>
  <c r="RU51" i="1"/>
  <c r="RT51" i="1"/>
  <c r="RS51" i="1"/>
  <c r="RR51" i="1"/>
  <c r="RQ51" i="1"/>
  <c r="RP51" i="1"/>
  <c r="RO51" i="1"/>
  <c r="RN51" i="1"/>
  <c r="RM51" i="1"/>
  <c r="RL51" i="1"/>
  <c r="RK51" i="1"/>
  <c r="RJ51" i="1"/>
  <c r="RI51" i="1"/>
  <c r="RH51" i="1"/>
  <c r="RG51" i="1"/>
  <c r="RF51" i="1"/>
  <c r="RE51" i="1"/>
  <c r="RD51" i="1"/>
  <c r="RC51" i="1"/>
  <c r="RB51" i="1"/>
  <c r="RA51" i="1"/>
  <c r="QZ51" i="1"/>
  <c r="QY51" i="1"/>
  <c r="QX51" i="1"/>
  <c r="QW51" i="1"/>
  <c r="QV51" i="1"/>
  <c r="QU51" i="1"/>
  <c r="QT51" i="1"/>
  <c r="QS51" i="1"/>
  <c r="QR51" i="1"/>
  <c r="QQ51" i="1"/>
  <c r="QP51" i="1"/>
  <c r="QO51" i="1"/>
  <c r="QN51" i="1"/>
  <c r="QM51" i="1"/>
  <c r="QL51" i="1"/>
  <c r="QK51" i="1"/>
  <c r="QJ51" i="1"/>
  <c r="QI51" i="1"/>
  <c r="QH51" i="1"/>
  <c r="QG51" i="1"/>
  <c r="QF51" i="1"/>
  <c r="QE51" i="1"/>
  <c r="QD51" i="1"/>
  <c r="QC51" i="1"/>
  <c r="QB51" i="1"/>
  <c r="QA51" i="1"/>
  <c r="PZ51" i="1"/>
  <c r="PY51" i="1"/>
  <c r="PX51" i="1"/>
  <c r="PW51" i="1"/>
  <c r="PV51" i="1"/>
  <c r="PU51" i="1"/>
  <c r="PT51" i="1"/>
  <c r="PS51" i="1"/>
  <c r="PR51" i="1"/>
  <c r="PQ51" i="1"/>
  <c r="PP51" i="1"/>
  <c r="PO51" i="1"/>
  <c r="PN51" i="1"/>
  <c r="PM51" i="1"/>
  <c r="PL51" i="1"/>
  <c r="PK51" i="1"/>
  <c r="PJ51" i="1"/>
  <c r="PI51" i="1"/>
  <c r="PH51" i="1"/>
  <c r="PG51" i="1"/>
  <c r="PF51" i="1"/>
  <c r="PE51" i="1"/>
  <c r="PD51" i="1"/>
  <c r="PC51" i="1"/>
  <c r="PB51" i="1"/>
  <c r="PA51" i="1"/>
  <c r="OZ51" i="1"/>
  <c r="OY51" i="1"/>
  <c r="OX51" i="1"/>
  <c r="OW51" i="1"/>
  <c r="OV51" i="1"/>
  <c r="OU51" i="1"/>
  <c r="OT51" i="1"/>
  <c r="OS51" i="1"/>
  <c r="OR51" i="1"/>
  <c r="OQ51" i="1"/>
  <c r="OP51" i="1"/>
  <c r="OO51" i="1"/>
  <c r="ON51" i="1"/>
  <c r="OM51" i="1"/>
  <c r="OL51" i="1"/>
  <c r="OK51" i="1"/>
  <c r="OJ51" i="1"/>
  <c r="OI51" i="1"/>
  <c r="OH51" i="1"/>
  <c r="OG51" i="1"/>
  <c r="OF51" i="1"/>
  <c r="OE51" i="1"/>
  <c r="OD51" i="1"/>
  <c r="OC51" i="1"/>
  <c r="OB51" i="1"/>
  <c r="OA51" i="1"/>
  <c r="NZ51" i="1"/>
  <c r="NY51" i="1"/>
  <c r="NX51" i="1"/>
  <c r="NW51" i="1"/>
  <c r="NV51" i="1"/>
  <c r="NU51" i="1"/>
  <c r="NT51" i="1"/>
  <c r="NS51" i="1"/>
  <c r="NR51" i="1"/>
  <c r="NQ51" i="1"/>
  <c r="NP51" i="1"/>
  <c r="NO51" i="1"/>
  <c r="NN51" i="1"/>
  <c r="NM51" i="1"/>
  <c r="NL51" i="1"/>
  <c r="NK51" i="1"/>
  <c r="NJ51" i="1"/>
  <c r="NI51" i="1"/>
  <c r="NH51" i="1"/>
  <c r="NG51" i="1"/>
  <c r="NF51" i="1"/>
  <c r="NE51" i="1"/>
  <c r="ND51" i="1"/>
  <c r="NC51" i="1"/>
  <c r="NB51" i="1"/>
  <c r="NA51" i="1"/>
  <c r="MZ51" i="1"/>
  <c r="MY51" i="1"/>
  <c r="MX51" i="1"/>
  <c r="MW51" i="1"/>
  <c r="MV51" i="1"/>
  <c r="MU51" i="1"/>
  <c r="MT51" i="1"/>
  <c r="MS51" i="1"/>
  <c r="MR51" i="1"/>
  <c r="MQ51" i="1"/>
  <c r="MP51" i="1"/>
  <c r="MO51" i="1"/>
  <c r="MN51" i="1"/>
  <c r="MM51" i="1"/>
  <c r="ML51" i="1"/>
  <c r="MK51" i="1"/>
  <c r="MJ51" i="1"/>
  <c r="MI51" i="1"/>
  <c r="MH51" i="1"/>
  <c r="MG51" i="1"/>
  <c r="MF51" i="1"/>
  <c r="ME51" i="1"/>
  <c r="MD51" i="1"/>
  <c r="MC51" i="1"/>
  <c r="MB51" i="1"/>
  <c r="MA51" i="1"/>
  <c r="LZ51" i="1"/>
  <c r="LY51" i="1"/>
  <c r="LX51" i="1"/>
  <c r="LW51" i="1"/>
  <c r="LV51" i="1"/>
  <c r="LU51" i="1"/>
  <c r="LT51" i="1"/>
  <c r="LS51" i="1"/>
  <c r="LR51" i="1"/>
  <c r="LQ51" i="1"/>
  <c r="LP51" i="1"/>
  <c r="LO51" i="1"/>
  <c r="LN51" i="1"/>
  <c r="LM51" i="1"/>
  <c r="LL51" i="1"/>
  <c r="LK51" i="1"/>
  <c r="LJ51" i="1"/>
  <c r="LI51" i="1"/>
  <c r="LH51" i="1"/>
  <c r="LG51" i="1"/>
  <c r="LF51" i="1"/>
  <c r="LE51" i="1"/>
  <c r="LD51" i="1"/>
  <c r="LC51" i="1"/>
  <c r="LB51" i="1"/>
  <c r="LA51" i="1"/>
  <c r="KZ51" i="1"/>
  <c r="KY51" i="1"/>
  <c r="KX51" i="1"/>
  <c r="KW51" i="1"/>
  <c r="KV51" i="1"/>
  <c r="KU51" i="1"/>
  <c r="KT51" i="1"/>
  <c r="KS51" i="1"/>
  <c r="KR51" i="1"/>
  <c r="KQ51" i="1"/>
  <c r="KP51" i="1"/>
  <c r="KO51" i="1"/>
  <c r="KN51" i="1"/>
  <c r="KM51" i="1"/>
  <c r="KL51" i="1"/>
  <c r="KK51" i="1"/>
  <c r="KJ51" i="1"/>
  <c r="KI51" i="1"/>
  <c r="KH51" i="1"/>
  <c r="KG51" i="1"/>
  <c r="KF51" i="1"/>
  <c r="KE51" i="1"/>
  <c r="KD51" i="1"/>
  <c r="KC51" i="1"/>
  <c r="KB51" i="1"/>
  <c r="KA51" i="1"/>
  <c r="JZ51" i="1"/>
  <c r="JY51" i="1"/>
  <c r="JX51" i="1"/>
  <c r="JW51" i="1"/>
  <c r="JV51" i="1"/>
  <c r="JU51" i="1"/>
  <c r="JT51" i="1"/>
  <c r="JS51" i="1"/>
  <c r="JR51" i="1"/>
  <c r="JQ51" i="1"/>
  <c r="JP51" i="1"/>
  <c r="JO51" i="1"/>
  <c r="JN51" i="1"/>
  <c r="JM51" i="1"/>
  <c r="JL51" i="1"/>
  <c r="JK51" i="1"/>
  <c r="JJ51" i="1"/>
  <c r="JI51" i="1"/>
  <c r="JH51" i="1"/>
  <c r="JG51" i="1"/>
  <c r="JF51" i="1"/>
  <c r="JE51" i="1"/>
  <c r="JD51" i="1"/>
  <c r="JC51" i="1"/>
  <c r="JB51" i="1"/>
  <c r="JA51" i="1"/>
  <c r="IZ51" i="1"/>
  <c r="IY51" i="1"/>
  <c r="IX51" i="1"/>
  <c r="IW51" i="1"/>
  <c r="IV51" i="1"/>
  <c r="IU51" i="1"/>
  <c r="IT51" i="1"/>
  <c r="IS51" i="1"/>
  <c r="IR51" i="1"/>
  <c r="IQ51" i="1"/>
  <c r="IP51" i="1"/>
  <c r="IO51" i="1"/>
  <c r="IN51" i="1"/>
  <c r="IM51" i="1"/>
  <c r="IL51" i="1"/>
  <c r="IK51" i="1"/>
  <c r="IJ51" i="1"/>
  <c r="II51" i="1"/>
  <c r="IH51" i="1"/>
  <c r="IG51" i="1"/>
  <c r="IF51" i="1"/>
  <c r="IE51" i="1"/>
  <c r="ID51" i="1"/>
  <c r="IC51" i="1"/>
  <c r="IB51" i="1"/>
  <c r="IA51" i="1"/>
  <c r="HZ51" i="1"/>
  <c r="HY51" i="1"/>
  <c r="HX51" i="1"/>
  <c r="HW51" i="1"/>
  <c r="HV51" i="1"/>
  <c r="HU51" i="1"/>
  <c r="HT51" i="1"/>
  <c r="HS51" i="1"/>
  <c r="HR51" i="1"/>
  <c r="HQ51" i="1"/>
  <c r="HP51" i="1"/>
  <c r="HO51" i="1"/>
  <c r="HN51" i="1"/>
  <c r="HM51" i="1"/>
  <c r="HL51" i="1"/>
  <c r="HK51" i="1"/>
  <c r="HJ51" i="1"/>
  <c r="HI51" i="1"/>
  <c r="HH51" i="1"/>
  <c r="HG51" i="1"/>
  <c r="HF51" i="1"/>
  <c r="HE51" i="1"/>
  <c r="HD51" i="1"/>
  <c r="HC51" i="1"/>
  <c r="HB51" i="1"/>
  <c r="HA51" i="1"/>
  <c r="GZ51" i="1"/>
  <c r="GY51" i="1"/>
  <c r="GX51" i="1"/>
  <c r="GW51" i="1"/>
  <c r="GV51" i="1"/>
  <c r="GU51" i="1"/>
  <c r="GT51" i="1"/>
  <c r="GS51" i="1"/>
  <c r="GR51" i="1"/>
  <c r="GQ51" i="1"/>
  <c r="GP51" i="1"/>
  <c r="GO51" i="1"/>
  <c r="GN51" i="1"/>
  <c r="GM51" i="1"/>
  <c r="GL51" i="1"/>
  <c r="GK51" i="1"/>
  <c r="GJ51" i="1"/>
  <c r="GI51" i="1"/>
  <c r="GH51" i="1"/>
  <c r="GG51" i="1"/>
  <c r="GF51" i="1"/>
  <c r="GE51" i="1"/>
  <c r="GD51" i="1"/>
  <c r="GC51" i="1"/>
  <c r="GB51" i="1"/>
  <c r="GA51" i="1"/>
  <c r="FZ51" i="1"/>
  <c r="FY51" i="1"/>
  <c r="FX51" i="1"/>
  <c r="FW51" i="1"/>
  <c r="FV51" i="1"/>
  <c r="FU51" i="1"/>
  <c r="FT51" i="1"/>
  <c r="FS51" i="1"/>
  <c r="FR51" i="1"/>
  <c r="FQ51" i="1"/>
  <c r="FP51" i="1"/>
  <c r="FO51" i="1"/>
  <c r="FN51" i="1"/>
  <c r="FM51" i="1"/>
  <c r="FL51" i="1"/>
  <c r="FK51" i="1"/>
  <c r="FJ51" i="1"/>
  <c r="FI51" i="1"/>
  <c r="FH51" i="1"/>
  <c r="FG51" i="1"/>
  <c r="FF51" i="1"/>
  <c r="FE51" i="1"/>
  <c r="FD51" i="1"/>
  <c r="FC51" i="1"/>
  <c r="FB51" i="1"/>
  <c r="FA51" i="1"/>
  <c r="EZ51" i="1"/>
  <c r="EY51" i="1"/>
  <c r="EX51" i="1"/>
  <c r="EW51" i="1"/>
  <c r="EV51" i="1"/>
  <c r="EU51" i="1"/>
  <c r="ET51" i="1"/>
  <c r="ES51" i="1"/>
  <c r="ER51" i="1"/>
  <c r="EQ51" i="1"/>
  <c r="EP51" i="1"/>
  <c r="EO51" i="1"/>
  <c r="EN51" i="1"/>
  <c r="EM51" i="1"/>
  <c r="EL51" i="1"/>
  <c r="EK51" i="1"/>
  <c r="EJ51" i="1"/>
  <c r="EI51" i="1"/>
  <c r="EH51" i="1"/>
  <c r="EG51" i="1"/>
  <c r="EF51" i="1"/>
  <c r="EE51" i="1"/>
  <c r="ED51" i="1"/>
  <c r="EC51" i="1"/>
  <c r="EB51" i="1"/>
  <c r="EA51" i="1"/>
  <c r="DZ51" i="1"/>
  <c r="DY51" i="1"/>
  <c r="DX51" i="1"/>
  <c r="DW51" i="1"/>
  <c r="DV51" i="1"/>
  <c r="DU51" i="1"/>
  <c r="DT51" i="1"/>
  <c r="DS51" i="1"/>
  <c r="DR51" i="1"/>
  <c r="DQ51" i="1"/>
  <c r="DP51" i="1"/>
  <c r="DO51" i="1"/>
  <c r="DN51" i="1"/>
  <c r="DM51" i="1"/>
  <c r="DL51" i="1"/>
  <c r="DK51" i="1"/>
  <c r="DJ51" i="1"/>
  <c r="DI51" i="1"/>
  <c r="DH51" i="1"/>
  <c r="DG51" i="1"/>
  <c r="DF51" i="1"/>
  <c r="DE51" i="1"/>
  <c r="DD51" i="1"/>
  <c r="DC51" i="1"/>
  <c r="DB51" i="1"/>
  <c r="DA51" i="1"/>
  <c r="CZ51" i="1"/>
  <c r="CY51" i="1"/>
  <c r="CX51" i="1"/>
  <c r="CW51" i="1"/>
  <c r="CV51" i="1"/>
  <c r="CU51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CH51" i="1"/>
  <c r="CG51" i="1"/>
  <c r="CF51" i="1"/>
  <c r="CE51" i="1"/>
  <c r="CD51" i="1"/>
  <c r="CC51" i="1"/>
  <c r="CB51" i="1"/>
  <c r="CA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N51" i="1"/>
  <c r="BM51" i="1"/>
  <c r="BL51" i="1"/>
  <c r="BK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H51" i="1"/>
  <c r="AG51" i="1"/>
  <c r="AF51" i="1"/>
  <c r="AE51" i="1"/>
  <c r="AD51" i="1"/>
  <c r="AC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AFB50" i="1"/>
  <c r="AFA50" i="1"/>
  <c r="AEZ50" i="1"/>
  <c r="AEY50" i="1"/>
  <c r="AEX50" i="1"/>
  <c r="AEW50" i="1"/>
  <c r="AEV50" i="1"/>
  <c r="AEU50" i="1"/>
  <c r="AET50" i="1"/>
  <c r="AES50" i="1"/>
  <c r="AER50" i="1"/>
  <c r="AEQ50" i="1"/>
  <c r="AEP50" i="1"/>
  <c r="AEO50" i="1"/>
  <c r="AEN50" i="1"/>
  <c r="AEM50" i="1"/>
  <c r="AEL50" i="1"/>
  <c r="AEK50" i="1"/>
  <c r="AEJ50" i="1"/>
  <c r="AEI50" i="1"/>
  <c r="AEH50" i="1"/>
  <c r="AEG50" i="1"/>
  <c r="AEF50" i="1"/>
  <c r="AEE50" i="1"/>
  <c r="AED50" i="1"/>
  <c r="AEC50" i="1"/>
  <c r="AEB50" i="1"/>
  <c r="AEA50" i="1"/>
  <c r="ADZ50" i="1"/>
  <c r="ADY50" i="1"/>
  <c r="ADX50" i="1"/>
  <c r="ADW50" i="1"/>
  <c r="ADV50" i="1"/>
  <c r="ADU50" i="1"/>
  <c r="ADT50" i="1"/>
  <c r="ADS50" i="1"/>
  <c r="ADR50" i="1"/>
  <c r="ADQ50" i="1"/>
  <c r="ADP50" i="1"/>
  <c r="ADO50" i="1"/>
  <c r="ADN50" i="1"/>
  <c r="ADM50" i="1"/>
  <c r="ADL50" i="1"/>
  <c r="ADK50" i="1"/>
  <c r="ADJ50" i="1"/>
  <c r="ADI50" i="1"/>
  <c r="ADH50" i="1"/>
  <c r="ADG50" i="1"/>
  <c r="ADF50" i="1"/>
  <c r="ADE50" i="1"/>
  <c r="ADD50" i="1"/>
  <c r="ADC50" i="1"/>
  <c r="ADB50" i="1"/>
  <c r="ADA50" i="1"/>
  <c r="ACZ50" i="1"/>
  <c r="ACY50" i="1"/>
  <c r="ACX50" i="1"/>
  <c r="ACW50" i="1"/>
  <c r="ACV50" i="1"/>
  <c r="ACU50" i="1"/>
  <c r="ACT50" i="1"/>
  <c r="ACS50" i="1"/>
  <c r="ACR50" i="1"/>
  <c r="ACQ50" i="1"/>
  <c r="ACP50" i="1"/>
  <c r="ACO50" i="1"/>
  <c r="ACN50" i="1"/>
  <c r="ACM50" i="1"/>
  <c r="ACL50" i="1"/>
  <c r="ACK50" i="1"/>
  <c r="ACJ50" i="1"/>
  <c r="ACI50" i="1"/>
  <c r="ACH50" i="1"/>
  <c r="ACG50" i="1"/>
  <c r="ACF50" i="1"/>
  <c r="ACE50" i="1"/>
  <c r="ACD50" i="1"/>
  <c r="ACC50" i="1"/>
  <c r="ACB50" i="1"/>
  <c r="ACA50" i="1"/>
  <c r="ABZ50" i="1"/>
  <c r="ABY50" i="1"/>
  <c r="ABX50" i="1"/>
  <c r="ABW50" i="1"/>
  <c r="ABV50" i="1"/>
  <c r="ABU50" i="1"/>
  <c r="ABT50" i="1"/>
  <c r="ABS50" i="1"/>
  <c r="ABR50" i="1"/>
  <c r="ABQ50" i="1"/>
  <c r="ABP50" i="1"/>
  <c r="ABO50" i="1"/>
  <c r="ABN50" i="1"/>
  <c r="ABM50" i="1"/>
  <c r="ABL50" i="1"/>
  <c r="ABK50" i="1"/>
  <c r="ABJ50" i="1"/>
  <c r="ABI50" i="1"/>
  <c r="ABH50" i="1"/>
  <c r="ABG50" i="1"/>
  <c r="ABF50" i="1"/>
  <c r="ABE50" i="1"/>
  <c r="ABD50" i="1"/>
  <c r="ABC50" i="1"/>
  <c r="ABB50" i="1"/>
  <c r="ABA50" i="1"/>
  <c r="AAZ50" i="1"/>
  <c r="AAY50" i="1"/>
  <c r="AAX50" i="1"/>
  <c r="AAW50" i="1"/>
  <c r="AAV50" i="1"/>
  <c r="AAU50" i="1"/>
  <c r="AAT50" i="1"/>
  <c r="AAS50" i="1"/>
  <c r="AAR50" i="1"/>
  <c r="AAQ50" i="1"/>
  <c r="AAP50" i="1"/>
  <c r="AAO50" i="1"/>
  <c r="AAN50" i="1"/>
  <c r="AAM50" i="1"/>
  <c r="AAL50" i="1"/>
  <c r="AAK50" i="1"/>
  <c r="AAJ50" i="1"/>
  <c r="AAI50" i="1"/>
  <c r="AAH50" i="1"/>
  <c r="AAG50" i="1"/>
  <c r="AAF50" i="1"/>
  <c r="AAE50" i="1"/>
  <c r="AAD50" i="1"/>
  <c r="AAC50" i="1"/>
  <c r="AAB50" i="1"/>
  <c r="AAA50" i="1"/>
  <c r="ZZ50" i="1"/>
  <c r="ZY50" i="1"/>
  <c r="ZX50" i="1"/>
  <c r="ZW50" i="1"/>
  <c r="ZV50" i="1"/>
  <c r="ZU50" i="1"/>
  <c r="ZT50" i="1"/>
  <c r="ZS50" i="1"/>
  <c r="ZR50" i="1"/>
  <c r="ZQ50" i="1"/>
  <c r="ZP50" i="1"/>
  <c r="ZO50" i="1"/>
  <c r="ZN50" i="1"/>
  <c r="ZM50" i="1"/>
  <c r="ZL50" i="1"/>
  <c r="ZK50" i="1"/>
  <c r="ZJ50" i="1"/>
  <c r="ZI50" i="1"/>
  <c r="ZH50" i="1"/>
  <c r="ZG50" i="1"/>
  <c r="ZF50" i="1"/>
  <c r="ZE50" i="1"/>
  <c r="ZD50" i="1"/>
  <c r="ZC50" i="1"/>
  <c r="ZB50" i="1"/>
  <c r="ZA50" i="1"/>
  <c r="YZ50" i="1"/>
  <c r="YY50" i="1"/>
  <c r="YX50" i="1"/>
  <c r="YW50" i="1"/>
  <c r="YV50" i="1"/>
  <c r="YU50" i="1"/>
  <c r="YT50" i="1"/>
  <c r="YS50" i="1"/>
  <c r="YR50" i="1"/>
  <c r="YQ50" i="1"/>
  <c r="YP50" i="1"/>
  <c r="YO50" i="1"/>
  <c r="YN50" i="1"/>
  <c r="YM50" i="1"/>
  <c r="YL50" i="1"/>
  <c r="YK50" i="1"/>
  <c r="YJ50" i="1"/>
  <c r="YI50" i="1"/>
  <c r="YH50" i="1"/>
  <c r="YG50" i="1"/>
  <c r="YF50" i="1"/>
  <c r="YE50" i="1"/>
  <c r="YD50" i="1"/>
  <c r="YC50" i="1"/>
  <c r="YB50" i="1"/>
  <c r="YA50" i="1"/>
  <c r="XZ50" i="1"/>
  <c r="XY50" i="1"/>
  <c r="XX50" i="1"/>
  <c r="XW50" i="1"/>
  <c r="XV50" i="1"/>
  <c r="XU50" i="1"/>
  <c r="XT50" i="1"/>
  <c r="XS50" i="1"/>
  <c r="XR50" i="1"/>
  <c r="XQ50" i="1"/>
  <c r="XP50" i="1"/>
  <c r="XO50" i="1"/>
  <c r="XN50" i="1"/>
  <c r="XM50" i="1"/>
  <c r="XL50" i="1"/>
  <c r="XK50" i="1"/>
  <c r="XJ50" i="1"/>
  <c r="XI50" i="1"/>
  <c r="XH50" i="1"/>
  <c r="XG50" i="1"/>
  <c r="XF50" i="1"/>
  <c r="XE50" i="1"/>
  <c r="XD50" i="1"/>
  <c r="XC50" i="1"/>
  <c r="XB50" i="1"/>
  <c r="XA50" i="1"/>
  <c r="WZ50" i="1"/>
  <c r="WY50" i="1"/>
  <c r="WX50" i="1"/>
  <c r="WW50" i="1"/>
  <c r="WV50" i="1"/>
  <c r="WU50" i="1"/>
  <c r="WT50" i="1"/>
  <c r="WS50" i="1"/>
  <c r="WR50" i="1"/>
  <c r="WQ50" i="1"/>
  <c r="WP50" i="1"/>
  <c r="WO50" i="1"/>
  <c r="WN50" i="1"/>
  <c r="WM50" i="1"/>
  <c r="WL50" i="1"/>
  <c r="WK50" i="1"/>
  <c r="WJ50" i="1"/>
  <c r="WI50" i="1"/>
  <c r="WH50" i="1"/>
  <c r="WG50" i="1"/>
  <c r="WF50" i="1"/>
  <c r="WE50" i="1"/>
  <c r="WD50" i="1"/>
  <c r="WC50" i="1"/>
  <c r="WB50" i="1"/>
  <c r="WA50" i="1"/>
  <c r="VZ50" i="1"/>
  <c r="VY50" i="1"/>
  <c r="VX50" i="1"/>
  <c r="VW50" i="1"/>
  <c r="VV50" i="1"/>
  <c r="VU50" i="1"/>
  <c r="VT50" i="1"/>
  <c r="VS50" i="1"/>
  <c r="VR50" i="1"/>
  <c r="VQ50" i="1"/>
  <c r="VP50" i="1"/>
  <c r="VO50" i="1"/>
  <c r="VN50" i="1"/>
  <c r="VM50" i="1"/>
  <c r="VL50" i="1"/>
  <c r="VK50" i="1"/>
  <c r="VJ50" i="1"/>
  <c r="VI50" i="1"/>
  <c r="VH50" i="1"/>
  <c r="VG50" i="1"/>
  <c r="VF50" i="1"/>
  <c r="VE50" i="1"/>
  <c r="VD50" i="1"/>
  <c r="VC50" i="1"/>
  <c r="VB50" i="1"/>
  <c r="VA50" i="1"/>
  <c r="UZ50" i="1"/>
  <c r="UY50" i="1"/>
  <c r="UX50" i="1"/>
  <c r="UW50" i="1"/>
  <c r="UV50" i="1"/>
  <c r="UU50" i="1"/>
  <c r="UT50" i="1"/>
  <c r="US50" i="1"/>
  <c r="UR50" i="1"/>
  <c r="UQ50" i="1"/>
  <c r="UP50" i="1"/>
  <c r="UO50" i="1"/>
  <c r="UN50" i="1"/>
  <c r="UM50" i="1"/>
  <c r="UL50" i="1"/>
  <c r="UK50" i="1"/>
  <c r="UJ50" i="1"/>
  <c r="UI50" i="1"/>
  <c r="UH50" i="1"/>
  <c r="UG50" i="1"/>
  <c r="UF50" i="1"/>
  <c r="UE50" i="1"/>
  <c r="UD50" i="1"/>
  <c r="UC50" i="1"/>
  <c r="UB50" i="1"/>
  <c r="UA50" i="1"/>
  <c r="TZ50" i="1"/>
  <c r="TY50" i="1"/>
  <c r="TX50" i="1"/>
  <c r="TW50" i="1"/>
  <c r="TV50" i="1"/>
  <c r="TU50" i="1"/>
  <c r="TT50" i="1"/>
  <c r="TS50" i="1"/>
  <c r="TR50" i="1"/>
  <c r="TQ50" i="1"/>
  <c r="TP50" i="1"/>
  <c r="TO50" i="1"/>
  <c r="TN50" i="1"/>
  <c r="TM50" i="1"/>
  <c r="TL50" i="1"/>
  <c r="TK50" i="1"/>
  <c r="TJ50" i="1"/>
  <c r="TI50" i="1"/>
  <c r="TH50" i="1"/>
  <c r="TG50" i="1"/>
  <c r="TF50" i="1"/>
  <c r="TE50" i="1"/>
  <c r="TD50" i="1"/>
  <c r="TC50" i="1"/>
  <c r="TB50" i="1"/>
  <c r="TA50" i="1"/>
  <c r="SZ50" i="1"/>
  <c r="SY50" i="1"/>
  <c r="SX50" i="1"/>
  <c r="SW50" i="1"/>
  <c r="SV50" i="1"/>
  <c r="SU50" i="1"/>
  <c r="ST50" i="1"/>
  <c r="SS50" i="1"/>
  <c r="SR50" i="1"/>
  <c r="SQ50" i="1"/>
  <c r="SP50" i="1"/>
  <c r="SO50" i="1"/>
  <c r="SN50" i="1"/>
  <c r="SM50" i="1"/>
  <c r="SL50" i="1"/>
  <c r="SK50" i="1"/>
  <c r="SJ50" i="1"/>
  <c r="SI50" i="1"/>
  <c r="SH50" i="1"/>
  <c r="SG50" i="1"/>
  <c r="SF50" i="1"/>
  <c r="SE50" i="1"/>
  <c r="SD50" i="1"/>
  <c r="SC50" i="1"/>
  <c r="SB50" i="1"/>
  <c r="SA50" i="1"/>
  <c r="RZ50" i="1"/>
  <c r="RY50" i="1"/>
  <c r="RX50" i="1"/>
  <c r="RW50" i="1"/>
  <c r="RV50" i="1"/>
  <c r="RU50" i="1"/>
  <c r="RT50" i="1"/>
  <c r="RS50" i="1"/>
  <c r="RR50" i="1"/>
  <c r="RQ50" i="1"/>
  <c r="RP50" i="1"/>
  <c r="RO50" i="1"/>
  <c r="RN50" i="1"/>
  <c r="RM50" i="1"/>
  <c r="RL50" i="1"/>
  <c r="RK50" i="1"/>
  <c r="RJ50" i="1"/>
  <c r="RI50" i="1"/>
  <c r="RH50" i="1"/>
  <c r="RG50" i="1"/>
  <c r="RF50" i="1"/>
  <c r="RE50" i="1"/>
  <c r="RD50" i="1"/>
  <c r="RC50" i="1"/>
  <c r="RB50" i="1"/>
  <c r="RA50" i="1"/>
  <c r="QZ50" i="1"/>
  <c r="QY50" i="1"/>
  <c r="QX50" i="1"/>
  <c r="QW50" i="1"/>
  <c r="QV50" i="1"/>
  <c r="QU50" i="1"/>
  <c r="QT50" i="1"/>
  <c r="QS50" i="1"/>
  <c r="QR50" i="1"/>
  <c r="QQ50" i="1"/>
  <c r="QP50" i="1"/>
  <c r="QO50" i="1"/>
  <c r="QN50" i="1"/>
  <c r="QM50" i="1"/>
  <c r="QL50" i="1"/>
  <c r="QK50" i="1"/>
  <c r="QJ50" i="1"/>
  <c r="QI50" i="1"/>
  <c r="QH50" i="1"/>
  <c r="QG50" i="1"/>
  <c r="QF50" i="1"/>
  <c r="QE50" i="1"/>
  <c r="QD50" i="1"/>
  <c r="QC50" i="1"/>
  <c r="QB50" i="1"/>
  <c r="QA50" i="1"/>
  <c r="PZ50" i="1"/>
  <c r="PY50" i="1"/>
  <c r="PX50" i="1"/>
  <c r="PW50" i="1"/>
  <c r="PV50" i="1"/>
  <c r="PU50" i="1"/>
  <c r="PT50" i="1"/>
  <c r="PS50" i="1"/>
  <c r="PR50" i="1"/>
  <c r="PQ50" i="1"/>
  <c r="PP50" i="1"/>
  <c r="PO50" i="1"/>
  <c r="PN50" i="1"/>
  <c r="PM50" i="1"/>
  <c r="PL50" i="1"/>
  <c r="PK50" i="1"/>
  <c r="PJ50" i="1"/>
  <c r="PI50" i="1"/>
  <c r="PH50" i="1"/>
  <c r="PG50" i="1"/>
  <c r="PF50" i="1"/>
  <c r="PE50" i="1"/>
  <c r="PD50" i="1"/>
  <c r="PC50" i="1"/>
  <c r="PB50" i="1"/>
  <c r="PA50" i="1"/>
  <c r="OZ50" i="1"/>
  <c r="OY50" i="1"/>
  <c r="OX50" i="1"/>
  <c r="OW50" i="1"/>
  <c r="OV50" i="1"/>
  <c r="OU50" i="1"/>
  <c r="OT50" i="1"/>
  <c r="OS50" i="1"/>
  <c r="OR50" i="1"/>
  <c r="OQ50" i="1"/>
  <c r="OP50" i="1"/>
  <c r="OO50" i="1"/>
  <c r="ON50" i="1"/>
  <c r="OM50" i="1"/>
  <c r="OL50" i="1"/>
  <c r="OK50" i="1"/>
  <c r="OJ50" i="1"/>
  <c r="OI50" i="1"/>
  <c r="OH50" i="1"/>
  <c r="OG50" i="1"/>
  <c r="OF50" i="1"/>
  <c r="OE50" i="1"/>
  <c r="OD50" i="1"/>
  <c r="OC50" i="1"/>
  <c r="OB50" i="1"/>
  <c r="OA50" i="1"/>
  <c r="NZ50" i="1"/>
  <c r="NY50" i="1"/>
  <c r="NX50" i="1"/>
  <c r="NW50" i="1"/>
  <c r="NV50" i="1"/>
  <c r="NU50" i="1"/>
  <c r="NT50" i="1"/>
  <c r="NS50" i="1"/>
  <c r="NR50" i="1"/>
  <c r="NQ50" i="1"/>
  <c r="NP50" i="1"/>
  <c r="NO50" i="1"/>
  <c r="NN50" i="1"/>
  <c r="NM50" i="1"/>
  <c r="NL50" i="1"/>
  <c r="NK50" i="1"/>
  <c r="NJ50" i="1"/>
  <c r="NI50" i="1"/>
  <c r="NH50" i="1"/>
  <c r="NG50" i="1"/>
  <c r="NF50" i="1"/>
  <c r="NE50" i="1"/>
  <c r="ND50" i="1"/>
  <c r="NC50" i="1"/>
  <c r="NB50" i="1"/>
  <c r="NA50" i="1"/>
  <c r="MZ50" i="1"/>
  <c r="MY50" i="1"/>
  <c r="MX50" i="1"/>
  <c r="MW50" i="1"/>
  <c r="MV50" i="1"/>
  <c r="MU50" i="1"/>
  <c r="MT50" i="1"/>
  <c r="MS50" i="1"/>
  <c r="MR50" i="1"/>
  <c r="MQ50" i="1"/>
  <c r="MP50" i="1"/>
  <c r="MO50" i="1"/>
  <c r="MN50" i="1"/>
  <c r="MM50" i="1"/>
  <c r="ML50" i="1"/>
  <c r="MK50" i="1"/>
  <c r="MJ50" i="1"/>
  <c r="MI50" i="1"/>
  <c r="MH50" i="1"/>
  <c r="MG50" i="1"/>
  <c r="MF50" i="1"/>
  <c r="ME50" i="1"/>
  <c r="MD50" i="1"/>
  <c r="MC50" i="1"/>
  <c r="MB50" i="1"/>
  <c r="MA50" i="1"/>
  <c r="LZ50" i="1"/>
  <c r="LY50" i="1"/>
  <c r="LX50" i="1"/>
  <c r="LW50" i="1"/>
  <c r="LV50" i="1"/>
  <c r="LU50" i="1"/>
  <c r="LT50" i="1"/>
  <c r="LS50" i="1"/>
  <c r="LR50" i="1"/>
  <c r="LQ50" i="1"/>
  <c r="LP50" i="1"/>
  <c r="LO50" i="1"/>
  <c r="LN50" i="1"/>
  <c r="LM50" i="1"/>
  <c r="LL50" i="1"/>
  <c r="LK50" i="1"/>
  <c r="LJ50" i="1"/>
  <c r="LI50" i="1"/>
  <c r="LH50" i="1"/>
  <c r="LG50" i="1"/>
  <c r="LF50" i="1"/>
  <c r="LE50" i="1"/>
  <c r="LD50" i="1"/>
  <c r="LC50" i="1"/>
  <c r="LB50" i="1"/>
  <c r="LA50" i="1"/>
  <c r="KZ50" i="1"/>
  <c r="KY50" i="1"/>
  <c r="KX50" i="1"/>
  <c r="KW50" i="1"/>
  <c r="KV50" i="1"/>
  <c r="KU50" i="1"/>
  <c r="KT50" i="1"/>
  <c r="KS50" i="1"/>
  <c r="KR50" i="1"/>
  <c r="KQ50" i="1"/>
  <c r="KP50" i="1"/>
  <c r="KO50" i="1"/>
  <c r="KN50" i="1"/>
  <c r="KM50" i="1"/>
  <c r="KL50" i="1"/>
  <c r="KK50" i="1"/>
  <c r="KJ50" i="1"/>
  <c r="KI50" i="1"/>
  <c r="KH50" i="1"/>
  <c r="KG50" i="1"/>
  <c r="KF50" i="1"/>
  <c r="KE50" i="1"/>
  <c r="KD50" i="1"/>
  <c r="KC50" i="1"/>
  <c r="KB50" i="1"/>
  <c r="KA50" i="1"/>
  <c r="JZ50" i="1"/>
  <c r="JY50" i="1"/>
  <c r="JX50" i="1"/>
  <c r="JW50" i="1"/>
  <c r="JV50" i="1"/>
  <c r="JU50" i="1"/>
  <c r="JT50" i="1"/>
  <c r="JS50" i="1"/>
  <c r="JR50" i="1"/>
  <c r="JQ50" i="1"/>
  <c r="JP50" i="1"/>
  <c r="JO50" i="1"/>
  <c r="JN50" i="1"/>
  <c r="JM50" i="1"/>
  <c r="JL50" i="1"/>
  <c r="JK50" i="1"/>
  <c r="JJ50" i="1"/>
  <c r="JI50" i="1"/>
  <c r="JH50" i="1"/>
  <c r="JG50" i="1"/>
  <c r="JF50" i="1"/>
  <c r="JE50" i="1"/>
  <c r="JD50" i="1"/>
  <c r="JC50" i="1"/>
  <c r="JB50" i="1"/>
  <c r="JA50" i="1"/>
  <c r="IZ50" i="1"/>
  <c r="IY50" i="1"/>
  <c r="IX50" i="1"/>
  <c r="IW50" i="1"/>
  <c r="IV50" i="1"/>
  <c r="IU50" i="1"/>
  <c r="IT50" i="1"/>
  <c r="IS50" i="1"/>
  <c r="IR50" i="1"/>
  <c r="IQ50" i="1"/>
  <c r="IP50" i="1"/>
  <c r="IO50" i="1"/>
  <c r="IN50" i="1"/>
  <c r="IM50" i="1"/>
  <c r="IL50" i="1"/>
  <c r="IK50" i="1"/>
  <c r="IJ50" i="1"/>
  <c r="II50" i="1"/>
  <c r="IH50" i="1"/>
  <c r="IG50" i="1"/>
  <c r="IF50" i="1"/>
  <c r="IE50" i="1"/>
  <c r="ID50" i="1"/>
  <c r="IC50" i="1"/>
  <c r="IB50" i="1"/>
  <c r="IA50" i="1"/>
  <c r="HZ50" i="1"/>
  <c r="HY50" i="1"/>
  <c r="HX50" i="1"/>
  <c r="HW50" i="1"/>
  <c r="HV50" i="1"/>
  <c r="HU50" i="1"/>
  <c r="HT50" i="1"/>
  <c r="HS50" i="1"/>
  <c r="HR50" i="1"/>
  <c r="HQ50" i="1"/>
  <c r="HP50" i="1"/>
  <c r="HO50" i="1"/>
  <c r="HN50" i="1"/>
  <c r="HM50" i="1"/>
  <c r="HL50" i="1"/>
  <c r="HK50" i="1"/>
  <c r="HJ50" i="1"/>
  <c r="HI50" i="1"/>
  <c r="HH50" i="1"/>
  <c r="HG50" i="1"/>
  <c r="HF50" i="1"/>
  <c r="HE50" i="1"/>
  <c r="HD50" i="1"/>
  <c r="HC50" i="1"/>
  <c r="HB50" i="1"/>
  <c r="HA50" i="1"/>
  <c r="GZ50" i="1"/>
  <c r="GY50" i="1"/>
  <c r="GX50" i="1"/>
  <c r="GW50" i="1"/>
  <c r="GV50" i="1"/>
  <c r="GU50" i="1"/>
  <c r="GT50" i="1"/>
  <c r="GS50" i="1"/>
  <c r="GR50" i="1"/>
  <c r="GQ50" i="1"/>
  <c r="GP50" i="1"/>
  <c r="GO50" i="1"/>
  <c r="GN50" i="1"/>
  <c r="GM50" i="1"/>
  <c r="GL50" i="1"/>
  <c r="GK50" i="1"/>
  <c r="GJ50" i="1"/>
  <c r="GI50" i="1"/>
  <c r="GH50" i="1"/>
  <c r="GG50" i="1"/>
  <c r="GF50" i="1"/>
  <c r="GE50" i="1"/>
  <c r="GD50" i="1"/>
  <c r="GC50" i="1"/>
  <c r="GB50" i="1"/>
  <c r="GA50" i="1"/>
  <c r="FZ50" i="1"/>
  <c r="FY50" i="1"/>
  <c r="FX50" i="1"/>
  <c r="FW50" i="1"/>
  <c r="FV50" i="1"/>
  <c r="FU50" i="1"/>
  <c r="FT50" i="1"/>
  <c r="FS50" i="1"/>
  <c r="FR50" i="1"/>
  <c r="FQ50" i="1"/>
  <c r="FP50" i="1"/>
  <c r="FO50" i="1"/>
  <c r="FN50" i="1"/>
  <c r="FM50" i="1"/>
  <c r="FL50" i="1"/>
  <c r="FK50" i="1"/>
  <c r="FJ50" i="1"/>
  <c r="FI50" i="1"/>
  <c r="FH50" i="1"/>
  <c r="FG50" i="1"/>
  <c r="FF50" i="1"/>
  <c r="FE50" i="1"/>
  <c r="FD50" i="1"/>
  <c r="FC50" i="1"/>
  <c r="FB50" i="1"/>
  <c r="FA50" i="1"/>
  <c r="EZ50" i="1"/>
  <c r="EY50" i="1"/>
  <c r="EX50" i="1"/>
  <c r="EW50" i="1"/>
  <c r="EV50" i="1"/>
  <c r="EU50" i="1"/>
  <c r="ET50" i="1"/>
  <c r="ES50" i="1"/>
  <c r="ER50" i="1"/>
  <c r="EQ50" i="1"/>
  <c r="EP50" i="1"/>
  <c r="EO50" i="1"/>
  <c r="EN50" i="1"/>
  <c r="EM50" i="1"/>
  <c r="EL50" i="1"/>
  <c r="EK50" i="1"/>
  <c r="EJ50" i="1"/>
  <c r="EI50" i="1"/>
  <c r="EH50" i="1"/>
  <c r="EG50" i="1"/>
  <c r="EF50" i="1"/>
  <c r="EE50" i="1"/>
  <c r="ED50" i="1"/>
  <c r="EC50" i="1"/>
  <c r="EB50" i="1"/>
  <c r="EA50" i="1"/>
  <c r="DZ50" i="1"/>
  <c r="DY50" i="1"/>
  <c r="DX50" i="1"/>
  <c r="DW50" i="1"/>
  <c r="DV50" i="1"/>
  <c r="DU50" i="1"/>
  <c r="DT50" i="1"/>
  <c r="DS50" i="1"/>
  <c r="DR50" i="1"/>
  <c r="DQ50" i="1"/>
  <c r="DP50" i="1"/>
  <c r="DO50" i="1"/>
  <c r="DN50" i="1"/>
  <c r="DM50" i="1"/>
  <c r="DL50" i="1"/>
  <c r="DK50" i="1"/>
  <c r="DJ50" i="1"/>
  <c r="DI50" i="1"/>
  <c r="DH50" i="1"/>
  <c r="DG50" i="1"/>
  <c r="DF50" i="1"/>
  <c r="DE50" i="1"/>
  <c r="DD50" i="1"/>
  <c r="DC50" i="1"/>
  <c r="DB50" i="1"/>
  <c r="DA50" i="1"/>
  <c r="CZ50" i="1"/>
  <c r="CY50" i="1"/>
  <c r="CX50" i="1"/>
  <c r="CW50" i="1"/>
  <c r="CV50" i="1"/>
  <c r="CU50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CH50" i="1"/>
  <c r="CG50" i="1"/>
  <c r="CF50" i="1"/>
  <c r="CE50" i="1"/>
  <c r="CD50" i="1"/>
  <c r="CC50" i="1"/>
  <c r="CB50" i="1"/>
  <c r="CA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N50" i="1"/>
  <c r="BM50" i="1"/>
  <c r="BL50" i="1"/>
  <c r="BK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H50" i="1"/>
  <c r="AG50" i="1"/>
  <c r="AF50" i="1"/>
  <c r="AE50" i="1"/>
  <c r="AD50" i="1"/>
  <c r="AC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AFB48" i="1"/>
  <c r="AFA48" i="1"/>
  <c r="AEZ48" i="1"/>
  <c r="AEY48" i="1"/>
  <c r="AEX48" i="1"/>
  <c r="AEW48" i="1"/>
  <c r="AEV48" i="1"/>
  <c r="AEU48" i="1"/>
  <c r="AET48" i="1"/>
  <c r="AES48" i="1"/>
  <c r="AER48" i="1"/>
  <c r="AEQ48" i="1"/>
  <c r="AEP48" i="1"/>
  <c r="AEO48" i="1"/>
  <c r="AEN48" i="1"/>
  <c r="AEM48" i="1"/>
  <c r="AEL48" i="1"/>
  <c r="AEK48" i="1"/>
  <c r="AEJ48" i="1"/>
  <c r="AEI48" i="1"/>
  <c r="AEH48" i="1"/>
  <c r="AEG48" i="1"/>
  <c r="AEF48" i="1"/>
  <c r="AEE48" i="1"/>
  <c r="AED48" i="1"/>
  <c r="AEC48" i="1"/>
  <c r="AEB48" i="1"/>
  <c r="AEA48" i="1"/>
  <c r="ADZ48" i="1"/>
  <c r="ADY48" i="1"/>
  <c r="ADX48" i="1"/>
  <c r="ADW48" i="1"/>
  <c r="ADV48" i="1"/>
  <c r="ADU48" i="1"/>
  <c r="ADT48" i="1"/>
  <c r="ADS48" i="1"/>
  <c r="ADR48" i="1"/>
  <c r="ADQ48" i="1"/>
  <c r="ADP48" i="1"/>
  <c r="ADO48" i="1"/>
  <c r="ADN48" i="1"/>
  <c r="ADM48" i="1"/>
  <c r="ADL48" i="1"/>
  <c r="ADK48" i="1"/>
  <c r="ADJ48" i="1"/>
  <c r="ADI48" i="1"/>
  <c r="ADH48" i="1"/>
  <c r="ADG48" i="1"/>
  <c r="ADF48" i="1"/>
  <c r="ADE48" i="1"/>
  <c r="ADD48" i="1"/>
  <c r="ADC48" i="1"/>
  <c r="ADB48" i="1"/>
  <c r="ADA48" i="1"/>
  <c r="ACZ48" i="1"/>
  <c r="ACY48" i="1"/>
  <c r="ACX48" i="1"/>
  <c r="ACW48" i="1"/>
  <c r="ACV48" i="1"/>
  <c r="ACU48" i="1"/>
  <c r="ACT48" i="1"/>
  <c r="ACS48" i="1"/>
  <c r="ACR48" i="1"/>
  <c r="ACQ48" i="1"/>
  <c r="ACP48" i="1"/>
  <c r="ACO48" i="1"/>
  <c r="ACN48" i="1"/>
  <c r="ACM48" i="1"/>
  <c r="ACL48" i="1"/>
  <c r="ACK48" i="1"/>
  <c r="ACJ48" i="1"/>
  <c r="ACI48" i="1"/>
  <c r="ACH48" i="1"/>
  <c r="ACG48" i="1"/>
  <c r="ACF48" i="1"/>
  <c r="ACE48" i="1"/>
  <c r="ACD48" i="1"/>
  <c r="ACC48" i="1"/>
  <c r="ACB48" i="1"/>
  <c r="ACA48" i="1"/>
  <c r="ABZ48" i="1"/>
  <c r="ABY48" i="1"/>
  <c r="ABX48" i="1"/>
  <c r="ABW48" i="1"/>
  <c r="ABV48" i="1"/>
  <c r="ABU48" i="1"/>
  <c r="ABT48" i="1"/>
  <c r="ABS48" i="1"/>
  <c r="ABR48" i="1"/>
  <c r="ABQ48" i="1"/>
  <c r="ABP48" i="1"/>
  <c r="ABO48" i="1"/>
  <c r="ABN48" i="1"/>
  <c r="ABM48" i="1"/>
  <c r="ABL48" i="1"/>
  <c r="ABK48" i="1"/>
  <c r="ABJ48" i="1"/>
  <c r="ABI48" i="1"/>
  <c r="ABH48" i="1"/>
  <c r="ABG48" i="1"/>
  <c r="ABF48" i="1"/>
  <c r="ABE48" i="1"/>
  <c r="ABD48" i="1"/>
  <c r="ABC48" i="1"/>
  <c r="ABB48" i="1"/>
  <c r="ABA48" i="1"/>
  <c r="AAZ48" i="1"/>
  <c r="AAY48" i="1"/>
  <c r="AAX48" i="1"/>
  <c r="AAW48" i="1"/>
  <c r="AAV48" i="1"/>
  <c r="AAU48" i="1"/>
  <c r="AAT48" i="1"/>
  <c r="AAS48" i="1"/>
  <c r="AAR48" i="1"/>
  <c r="AAQ48" i="1"/>
  <c r="AAP48" i="1"/>
  <c r="AAO48" i="1"/>
  <c r="AAN48" i="1"/>
  <c r="AAM48" i="1"/>
  <c r="AAL48" i="1"/>
  <c r="AAK48" i="1"/>
  <c r="AAJ48" i="1"/>
  <c r="AAI48" i="1"/>
  <c r="AAH48" i="1"/>
  <c r="AAG48" i="1"/>
  <c r="AAF48" i="1"/>
  <c r="AAE48" i="1"/>
  <c r="AAD48" i="1"/>
  <c r="AAC48" i="1"/>
  <c r="AAB48" i="1"/>
  <c r="AAA48" i="1"/>
  <c r="ZZ48" i="1"/>
  <c r="ZY48" i="1"/>
  <c r="ZX48" i="1"/>
  <c r="ZW48" i="1"/>
  <c r="ZV48" i="1"/>
  <c r="ZU48" i="1"/>
  <c r="ZT48" i="1"/>
  <c r="ZS48" i="1"/>
  <c r="ZR48" i="1"/>
  <c r="ZQ48" i="1"/>
  <c r="ZP48" i="1"/>
  <c r="ZO48" i="1"/>
  <c r="ZN48" i="1"/>
  <c r="ZM48" i="1"/>
  <c r="ZL48" i="1"/>
  <c r="ZK48" i="1"/>
  <c r="ZJ48" i="1"/>
  <c r="ZI48" i="1"/>
  <c r="ZH48" i="1"/>
  <c r="ZG48" i="1"/>
  <c r="ZF48" i="1"/>
  <c r="ZE48" i="1"/>
  <c r="ZD48" i="1"/>
  <c r="ZC48" i="1"/>
  <c r="ZB48" i="1"/>
  <c r="ZA48" i="1"/>
  <c r="YZ48" i="1"/>
  <c r="YY48" i="1"/>
  <c r="YX48" i="1"/>
  <c r="YW48" i="1"/>
  <c r="YV48" i="1"/>
  <c r="YU48" i="1"/>
  <c r="YT48" i="1"/>
  <c r="YS48" i="1"/>
  <c r="YR48" i="1"/>
  <c r="YQ48" i="1"/>
  <c r="YP48" i="1"/>
  <c r="YO48" i="1"/>
  <c r="YN48" i="1"/>
  <c r="YM48" i="1"/>
  <c r="YL48" i="1"/>
  <c r="YK48" i="1"/>
  <c r="YJ48" i="1"/>
  <c r="YI48" i="1"/>
  <c r="YH48" i="1"/>
  <c r="YG48" i="1"/>
  <c r="YF48" i="1"/>
  <c r="YE48" i="1"/>
  <c r="YD48" i="1"/>
  <c r="YC48" i="1"/>
  <c r="YB48" i="1"/>
  <c r="YA48" i="1"/>
  <c r="XZ48" i="1"/>
  <c r="XY48" i="1"/>
  <c r="XX48" i="1"/>
  <c r="XW48" i="1"/>
  <c r="XV48" i="1"/>
  <c r="XU48" i="1"/>
  <c r="XT48" i="1"/>
  <c r="XS48" i="1"/>
  <c r="XR48" i="1"/>
  <c r="XQ48" i="1"/>
  <c r="XP48" i="1"/>
  <c r="XO48" i="1"/>
  <c r="XN48" i="1"/>
  <c r="XM48" i="1"/>
  <c r="XL48" i="1"/>
  <c r="XK48" i="1"/>
  <c r="XJ48" i="1"/>
  <c r="XI48" i="1"/>
  <c r="XH48" i="1"/>
  <c r="XG48" i="1"/>
  <c r="XF48" i="1"/>
  <c r="XE48" i="1"/>
  <c r="XD48" i="1"/>
  <c r="XC48" i="1"/>
  <c r="XB48" i="1"/>
  <c r="XA48" i="1"/>
  <c r="WZ48" i="1"/>
  <c r="WY48" i="1"/>
  <c r="WX48" i="1"/>
  <c r="WW48" i="1"/>
  <c r="WV48" i="1"/>
  <c r="WU48" i="1"/>
  <c r="WT48" i="1"/>
  <c r="WS48" i="1"/>
  <c r="WR48" i="1"/>
  <c r="WQ48" i="1"/>
  <c r="WP48" i="1"/>
  <c r="WO48" i="1"/>
  <c r="WN48" i="1"/>
  <c r="WM48" i="1"/>
  <c r="WL48" i="1"/>
  <c r="WK48" i="1"/>
  <c r="WJ48" i="1"/>
  <c r="WI48" i="1"/>
  <c r="WH48" i="1"/>
  <c r="WG48" i="1"/>
  <c r="WF48" i="1"/>
  <c r="WE48" i="1"/>
  <c r="WD48" i="1"/>
  <c r="WC48" i="1"/>
  <c r="WB48" i="1"/>
  <c r="WA48" i="1"/>
  <c r="VZ48" i="1"/>
  <c r="VY48" i="1"/>
  <c r="VX48" i="1"/>
  <c r="VW48" i="1"/>
  <c r="VV48" i="1"/>
  <c r="VU48" i="1"/>
  <c r="VT48" i="1"/>
  <c r="VS48" i="1"/>
  <c r="VR48" i="1"/>
  <c r="VQ48" i="1"/>
  <c r="VP48" i="1"/>
  <c r="VO48" i="1"/>
  <c r="VN48" i="1"/>
  <c r="VM48" i="1"/>
  <c r="VL48" i="1"/>
  <c r="VK48" i="1"/>
  <c r="VJ48" i="1"/>
  <c r="VI48" i="1"/>
  <c r="VH48" i="1"/>
  <c r="VG48" i="1"/>
  <c r="VF48" i="1"/>
  <c r="VE48" i="1"/>
  <c r="VD48" i="1"/>
  <c r="VC48" i="1"/>
  <c r="VB48" i="1"/>
  <c r="VA48" i="1"/>
  <c r="UZ48" i="1"/>
  <c r="UY48" i="1"/>
  <c r="UX48" i="1"/>
  <c r="UW48" i="1"/>
  <c r="UV48" i="1"/>
  <c r="UU48" i="1"/>
  <c r="UT48" i="1"/>
  <c r="US48" i="1"/>
  <c r="UR48" i="1"/>
  <c r="UQ48" i="1"/>
  <c r="UP48" i="1"/>
  <c r="UO48" i="1"/>
  <c r="UN48" i="1"/>
  <c r="UM48" i="1"/>
  <c r="UL48" i="1"/>
  <c r="UK48" i="1"/>
  <c r="UJ48" i="1"/>
  <c r="UI48" i="1"/>
  <c r="UH48" i="1"/>
  <c r="UG48" i="1"/>
  <c r="UF48" i="1"/>
  <c r="UE48" i="1"/>
  <c r="UD48" i="1"/>
  <c r="UC48" i="1"/>
  <c r="UB48" i="1"/>
  <c r="UA48" i="1"/>
  <c r="TZ48" i="1"/>
  <c r="TY48" i="1"/>
  <c r="TX48" i="1"/>
  <c r="TW48" i="1"/>
  <c r="TV48" i="1"/>
  <c r="TU48" i="1"/>
  <c r="TT48" i="1"/>
  <c r="TS48" i="1"/>
  <c r="TR48" i="1"/>
  <c r="TQ48" i="1"/>
  <c r="TP48" i="1"/>
  <c r="TO48" i="1"/>
  <c r="TN48" i="1"/>
  <c r="TM48" i="1"/>
  <c r="TL48" i="1"/>
  <c r="TK48" i="1"/>
  <c r="TJ48" i="1"/>
  <c r="TI48" i="1"/>
  <c r="TH48" i="1"/>
  <c r="TG48" i="1"/>
  <c r="TF48" i="1"/>
  <c r="TE48" i="1"/>
  <c r="TD48" i="1"/>
  <c r="TC48" i="1"/>
  <c r="TB48" i="1"/>
  <c r="TA48" i="1"/>
  <c r="SZ48" i="1"/>
  <c r="SY48" i="1"/>
  <c r="SX48" i="1"/>
  <c r="SW48" i="1"/>
  <c r="SV48" i="1"/>
  <c r="SU48" i="1"/>
  <c r="ST48" i="1"/>
  <c r="SS48" i="1"/>
  <c r="SR48" i="1"/>
  <c r="SQ48" i="1"/>
  <c r="SP48" i="1"/>
  <c r="SO48" i="1"/>
  <c r="SN48" i="1"/>
  <c r="SM48" i="1"/>
  <c r="SL48" i="1"/>
  <c r="SK48" i="1"/>
  <c r="SJ48" i="1"/>
  <c r="SI48" i="1"/>
  <c r="SH48" i="1"/>
  <c r="SG48" i="1"/>
  <c r="SF48" i="1"/>
  <c r="SE48" i="1"/>
  <c r="SD48" i="1"/>
  <c r="SC48" i="1"/>
  <c r="SB48" i="1"/>
  <c r="SA48" i="1"/>
  <c r="RZ48" i="1"/>
  <c r="RY48" i="1"/>
  <c r="RX48" i="1"/>
  <c r="RW48" i="1"/>
  <c r="RV48" i="1"/>
  <c r="RU48" i="1"/>
  <c r="RT48" i="1"/>
  <c r="RS48" i="1"/>
  <c r="RR48" i="1"/>
  <c r="RQ48" i="1"/>
  <c r="RP48" i="1"/>
  <c r="RO48" i="1"/>
  <c r="RN48" i="1"/>
  <c r="RM48" i="1"/>
  <c r="RL48" i="1"/>
  <c r="RK48" i="1"/>
  <c r="RJ48" i="1"/>
  <c r="RI48" i="1"/>
  <c r="RH48" i="1"/>
  <c r="RG48" i="1"/>
  <c r="RF48" i="1"/>
  <c r="RE48" i="1"/>
  <c r="RD48" i="1"/>
  <c r="RC48" i="1"/>
  <c r="RB48" i="1"/>
  <c r="RA48" i="1"/>
  <c r="QZ48" i="1"/>
  <c r="QY48" i="1"/>
  <c r="QX48" i="1"/>
  <c r="QW48" i="1"/>
  <c r="QV48" i="1"/>
  <c r="QU48" i="1"/>
  <c r="QT48" i="1"/>
  <c r="QS48" i="1"/>
  <c r="QR48" i="1"/>
  <c r="QQ48" i="1"/>
  <c r="QP48" i="1"/>
  <c r="QO48" i="1"/>
  <c r="QN48" i="1"/>
  <c r="QM48" i="1"/>
  <c r="QL48" i="1"/>
  <c r="QK48" i="1"/>
  <c r="QJ48" i="1"/>
  <c r="QI48" i="1"/>
  <c r="QH48" i="1"/>
  <c r="QG48" i="1"/>
  <c r="QF48" i="1"/>
  <c r="QE48" i="1"/>
  <c r="QD48" i="1"/>
  <c r="QC48" i="1"/>
  <c r="QB48" i="1"/>
  <c r="QA48" i="1"/>
  <c r="PZ48" i="1"/>
  <c r="PY48" i="1"/>
  <c r="PX48" i="1"/>
  <c r="PW48" i="1"/>
  <c r="PV48" i="1"/>
  <c r="PU48" i="1"/>
  <c r="PT48" i="1"/>
  <c r="PS48" i="1"/>
  <c r="PR48" i="1"/>
  <c r="PQ48" i="1"/>
  <c r="PP48" i="1"/>
  <c r="PO48" i="1"/>
  <c r="PN48" i="1"/>
  <c r="PM48" i="1"/>
  <c r="PL48" i="1"/>
  <c r="PK48" i="1"/>
  <c r="PJ48" i="1"/>
  <c r="PI48" i="1"/>
  <c r="PH48" i="1"/>
  <c r="PG48" i="1"/>
  <c r="PF48" i="1"/>
  <c r="PE48" i="1"/>
  <c r="PD48" i="1"/>
  <c r="PC48" i="1"/>
  <c r="PB48" i="1"/>
  <c r="PA48" i="1"/>
  <c r="OZ48" i="1"/>
  <c r="OY48" i="1"/>
  <c r="OX48" i="1"/>
  <c r="OW48" i="1"/>
  <c r="OV48" i="1"/>
  <c r="OU48" i="1"/>
  <c r="OT48" i="1"/>
  <c r="OS48" i="1"/>
  <c r="OR48" i="1"/>
  <c r="OQ48" i="1"/>
  <c r="OP48" i="1"/>
  <c r="OO48" i="1"/>
  <c r="ON48" i="1"/>
  <c r="OM48" i="1"/>
  <c r="OL48" i="1"/>
  <c r="OK48" i="1"/>
  <c r="OJ48" i="1"/>
  <c r="OI48" i="1"/>
  <c r="OH48" i="1"/>
  <c r="OG48" i="1"/>
  <c r="OF48" i="1"/>
  <c r="OE48" i="1"/>
  <c r="OD48" i="1"/>
  <c r="OC48" i="1"/>
  <c r="OB48" i="1"/>
  <c r="OA48" i="1"/>
  <c r="NZ48" i="1"/>
  <c r="NY48" i="1"/>
  <c r="NX48" i="1"/>
  <c r="NW48" i="1"/>
  <c r="NV48" i="1"/>
  <c r="NU48" i="1"/>
  <c r="NT48" i="1"/>
  <c r="NS48" i="1"/>
  <c r="NR48" i="1"/>
  <c r="NQ48" i="1"/>
  <c r="NP48" i="1"/>
  <c r="NO48" i="1"/>
  <c r="NN48" i="1"/>
  <c r="NM48" i="1"/>
  <c r="NL48" i="1"/>
  <c r="NK48" i="1"/>
  <c r="NJ48" i="1"/>
  <c r="NI48" i="1"/>
  <c r="NH48" i="1"/>
  <c r="NG48" i="1"/>
  <c r="NF48" i="1"/>
  <c r="NE48" i="1"/>
  <c r="ND48" i="1"/>
  <c r="NC48" i="1"/>
  <c r="NB48" i="1"/>
  <c r="NA48" i="1"/>
  <c r="MZ48" i="1"/>
  <c r="MY48" i="1"/>
  <c r="MX48" i="1"/>
  <c r="MW48" i="1"/>
  <c r="MV48" i="1"/>
  <c r="MU48" i="1"/>
  <c r="MT48" i="1"/>
  <c r="MS48" i="1"/>
  <c r="MR48" i="1"/>
  <c r="MQ48" i="1"/>
  <c r="MP48" i="1"/>
  <c r="MO48" i="1"/>
  <c r="MN48" i="1"/>
  <c r="MM48" i="1"/>
  <c r="ML48" i="1"/>
  <c r="MK48" i="1"/>
  <c r="MJ48" i="1"/>
  <c r="MI48" i="1"/>
  <c r="MH48" i="1"/>
  <c r="MG48" i="1"/>
  <c r="MF48" i="1"/>
  <c r="ME48" i="1"/>
  <c r="MD48" i="1"/>
  <c r="MC48" i="1"/>
  <c r="MB48" i="1"/>
  <c r="MA48" i="1"/>
  <c r="LZ48" i="1"/>
  <c r="LY48" i="1"/>
  <c r="LX48" i="1"/>
  <c r="LW48" i="1"/>
  <c r="LV48" i="1"/>
  <c r="LU48" i="1"/>
  <c r="LT48" i="1"/>
  <c r="LS48" i="1"/>
  <c r="LR48" i="1"/>
  <c r="LQ48" i="1"/>
  <c r="LP48" i="1"/>
  <c r="LO48" i="1"/>
  <c r="LN48" i="1"/>
  <c r="LM48" i="1"/>
  <c r="LL48" i="1"/>
  <c r="LK48" i="1"/>
  <c r="LJ48" i="1"/>
  <c r="LI48" i="1"/>
  <c r="LH48" i="1"/>
  <c r="LG48" i="1"/>
  <c r="LF48" i="1"/>
  <c r="LE48" i="1"/>
  <c r="LD48" i="1"/>
  <c r="LC48" i="1"/>
  <c r="LB48" i="1"/>
  <c r="LA48" i="1"/>
  <c r="KZ48" i="1"/>
  <c r="KY48" i="1"/>
  <c r="KX48" i="1"/>
  <c r="KW48" i="1"/>
  <c r="KV48" i="1"/>
  <c r="KU48" i="1"/>
  <c r="KT48" i="1"/>
  <c r="KS48" i="1"/>
  <c r="KR48" i="1"/>
  <c r="KQ48" i="1"/>
  <c r="KP48" i="1"/>
  <c r="KO48" i="1"/>
  <c r="KN48" i="1"/>
  <c r="KM48" i="1"/>
  <c r="KL48" i="1"/>
  <c r="KK48" i="1"/>
  <c r="KJ48" i="1"/>
  <c r="KI48" i="1"/>
  <c r="KH48" i="1"/>
  <c r="KG48" i="1"/>
  <c r="KF48" i="1"/>
  <c r="KE48" i="1"/>
  <c r="KD48" i="1"/>
  <c r="KC48" i="1"/>
  <c r="KB48" i="1"/>
  <c r="KA48" i="1"/>
  <c r="JZ48" i="1"/>
  <c r="JY48" i="1"/>
  <c r="JX48" i="1"/>
  <c r="JW48" i="1"/>
  <c r="JV48" i="1"/>
  <c r="JU48" i="1"/>
  <c r="JT48" i="1"/>
  <c r="JS48" i="1"/>
  <c r="JR48" i="1"/>
  <c r="JQ48" i="1"/>
  <c r="JP48" i="1"/>
  <c r="JO48" i="1"/>
  <c r="JN48" i="1"/>
  <c r="JM48" i="1"/>
  <c r="JL48" i="1"/>
  <c r="JK48" i="1"/>
  <c r="JJ48" i="1"/>
  <c r="JI48" i="1"/>
  <c r="JH48" i="1"/>
  <c r="JG48" i="1"/>
  <c r="JF48" i="1"/>
  <c r="JE48" i="1"/>
  <c r="JD48" i="1"/>
  <c r="JC48" i="1"/>
  <c r="JB48" i="1"/>
  <c r="JA48" i="1"/>
  <c r="IZ48" i="1"/>
  <c r="IY48" i="1"/>
  <c r="IX48" i="1"/>
  <c r="IW48" i="1"/>
  <c r="IV48" i="1"/>
  <c r="IU48" i="1"/>
  <c r="IT48" i="1"/>
  <c r="IS48" i="1"/>
  <c r="IR48" i="1"/>
  <c r="IQ48" i="1"/>
  <c r="IP48" i="1"/>
  <c r="IO48" i="1"/>
  <c r="IN48" i="1"/>
  <c r="IM48" i="1"/>
  <c r="IL48" i="1"/>
  <c r="IK48" i="1"/>
  <c r="IJ48" i="1"/>
  <c r="II48" i="1"/>
  <c r="IH48" i="1"/>
  <c r="IG48" i="1"/>
  <c r="IF48" i="1"/>
  <c r="IE48" i="1"/>
  <c r="ID48" i="1"/>
  <c r="IC48" i="1"/>
  <c r="IB48" i="1"/>
  <c r="IA48" i="1"/>
  <c r="HZ48" i="1"/>
  <c r="HY48" i="1"/>
  <c r="HX48" i="1"/>
  <c r="HW48" i="1"/>
  <c r="HV48" i="1"/>
  <c r="HU48" i="1"/>
  <c r="HT48" i="1"/>
  <c r="HS48" i="1"/>
  <c r="HR48" i="1"/>
  <c r="HQ48" i="1"/>
  <c r="HP48" i="1"/>
  <c r="HO48" i="1"/>
  <c r="HN48" i="1"/>
  <c r="HM48" i="1"/>
  <c r="HL48" i="1"/>
  <c r="HK48" i="1"/>
  <c r="HJ48" i="1"/>
  <c r="HI48" i="1"/>
  <c r="HH48" i="1"/>
  <c r="HG48" i="1"/>
  <c r="HF48" i="1"/>
  <c r="HE48" i="1"/>
  <c r="HD48" i="1"/>
  <c r="HC48" i="1"/>
  <c r="HB48" i="1"/>
  <c r="HA48" i="1"/>
  <c r="GZ48" i="1"/>
  <c r="GY48" i="1"/>
  <c r="GX48" i="1"/>
  <c r="GW48" i="1"/>
  <c r="GV48" i="1"/>
  <c r="GU48" i="1"/>
  <c r="GT48" i="1"/>
  <c r="GS48" i="1"/>
  <c r="GR48" i="1"/>
  <c r="GQ48" i="1"/>
  <c r="GP48" i="1"/>
  <c r="GO48" i="1"/>
  <c r="GN48" i="1"/>
  <c r="GM48" i="1"/>
  <c r="GL48" i="1"/>
  <c r="GK48" i="1"/>
  <c r="GJ48" i="1"/>
  <c r="GI48" i="1"/>
  <c r="GH48" i="1"/>
  <c r="GG48" i="1"/>
  <c r="GF48" i="1"/>
  <c r="GE48" i="1"/>
  <c r="GD48" i="1"/>
  <c r="GC48" i="1"/>
  <c r="GB48" i="1"/>
  <c r="GA48" i="1"/>
  <c r="FZ48" i="1"/>
  <c r="FY48" i="1"/>
  <c r="FX48" i="1"/>
  <c r="FW48" i="1"/>
  <c r="FV48" i="1"/>
  <c r="FU48" i="1"/>
  <c r="FT48" i="1"/>
  <c r="FS48" i="1"/>
  <c r="FR48" i="1"/>
  <c r="FQ48" i="1"/>
  <c r="FP48" i="1"/>
  <c r="FO48" i="1"/>
  <c r="FN48" i="1"/>
  <c r="FM48" i="1"/>
  <c r="FL48" i="1"/>
  <c r="FK48" i="1"/>
  <c r="FJ48" i="1"/>
  <c r="FI48" i="1"/>
  <c r="FH48" i="1"/>
  <c r="FG48" i="1"/>
  <c r="FF48" i="1"/>
  <c r="FE48" i="1"/>
  <c r="FD48" i="1"/>
  <c r="FC48" i="1"/>
  <c r="FB48" i="1"/>
  <c r="FA48" i="1"/>
  <c r="EZ48" i="1"/>
  <c r="EY48" i="1"/>
  <c r="EX48" i="1"/>
  <c r="EW48" i="1"/>
  <c r="EV48" i="1"/>
  <c r="EU48" i="1"/>
  <c r="ET48" i="1"/>
  <c r="ES48" i="1"/>
  <c r="ER48" i="1"/>
  <c r="EQ48" i="1"/>
  <c r="EP48" i="1"/>
  <c r="EO48" i="1"/>
  <c r="EN48" i="1"/>
  <c r="EM48" i="1"/>
  <c r="EL48" i="1"/>
  <c r="EK48" i="1"/>
  <c r="EJ48" i="1"/>
  <c r="EI48" i="1"/>
  <c r="EH48" i="1"/>
  <c r="EG48" i="1"/>
  <c r="EF48" i="1"/>
  <c r="EE48" i="1"/>
  <c r="ED48" i="1"/>
  <c r="EC48" i="1"/>
  <c r="EB48" i="1"/>
  <c r="EA48" i="1"/>
  <c r="DZ48" i="1"/>
  <c r="DY48" i="1"/>
  <c r="DX48" i="1"/>
  <c r="DW48" i="1"/>
  <c r="DV48" i="1"/>
  <c r="DU48" i="1"/>
  <c r="DT48" i="1"/>
  <c r="DS48" i="1"/>
  <c r="DR48" i="1"/>
  <c r="DQ48" i="1"/>
  <c r="DP48" i="1"/>
  <c r="DO48" i="1"/>
  <c r="DN48" i="1"/>
  <c r="DM48" i="1"/>
  <c r="DL48" i="1"/>
  <c r="DK48" i="1"/>
  <c r="DJ48" i="1"/>
  <c r="DI48" i="1"/>
  <c r="DH48" i="1"/>
  <c r="DG48" i="1"/>
  <c r="DF48" i="1"/>
  <c r="DE48" i="1"/>
  <c r="DD48" i="1"/>
  <c r="DC48" i="1"/>
  <c r="DB48" i="1"/>
  <c r="DA48" i="1"/>
  <c r="CZ48" i="1"/>
  <c r="CY48" i="1"/>
  <c r="CX48" i="1"/>
  <c r="CW48" i="1"/>
  <c r="CV48" i="1"/>
  <c r="CU48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CH48" i="1"/>
  <c r="CG48" i="1"/>
  <c r="CF48" i="1"/>
  <c r="CE48" i="1"/>
  <c r="CD48" i="1"/>
  <c r="CC48" i="1"/>
  <c r="CB48" i="1"/>
  <c r="CA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N48" i="1"/>
  <c r="BM48" i="1"/>
  <c r="BL48" i="1"/>
  <c r="BK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H48" i="1"/>
  <c r="AG48" i="1"/>
  <c r="AF48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AFB47" i="1"/>
  <c r="AFA47" i="1"/>
  <c r="AEZ47" i="1"/>
  <c r="AEY47" i="1"/>
  <c r="AEX47" i="1"/>
  <c r="AEW47" i="1"/>
  <c r="AEV47" i="1"/>
  <c r="AEU47" i="1"/>
  <c r="AET47" i="1"/>
  <c r="AES47" i="1"/>
  <c r="AER47" i="1"/>
  <c r="AEQ47" i="1"/>
  <c r="AEP47" i="1"/>
  <c r="AEO47" i="1"/>
  <c r="AEN47" i="1"/>
  <c r="AEM47" i="1"/>
  <c r="AEL47" i="1"/>
  <c r="AEK47" i="1"/>
  <c r="AEJ47" i="1"/>
  <c r="AEI47" i="1"/>
  <c r="AEH47" i="1"/>
  <c r="AEG47" i="1"/>
  <c r="AEF47" i="1"/>
  <c r="AEE47" i="1"/>
  <c r="AED47" i="1"/>
  <c r="AEC47" i="1"/>
  <c r="AEB47" i="1"/>
  <c r="AEA47" i="1"/>
  <c r="ADZ47" i="1"/>
  <c r="ADY47" i="1"/>
  <c r="ADX47" i="1"/>
  <c r="ADW47" i="1"/>
  <c r="ADV47" i="1"/>
  <c r="ADU47" i="1"/>
  <c r="ADT47" i="1"/>
  <c r="ADS47" i="1"/>
  <c r="ADR47" i="1"/>
  <c r="ADQ47" i="1"/>
  <c r="ADP47" i="1"/>
  <c r="ADO47" i="1"/>
  <c r="ADN47" i="1"/>
  <c r="ADM47" i="1"/>
  <c r="ADL47" i="1"/>
  <c r="ADK47" i="1"/>
  <c r="ADJ47" i="1"/>
  <c r="ADI47" i="1"/>
  <c r="ADH47" i="1"/>
  <c r="ADG47" i="1"/>
  <c r="ADF47" i="1"/>
  <c r="ADE47" i="1"/>
  <c r="ADD47" i="1"/>
  <c r="ADC47" i="1"/>
  <c r="ADB47" i="1"/>
  <c r="ADA47" i="1"/>
  <c r="ACZ47" i="1"/>
  <c r="ACY47" i="1"/>
  <c r="ACX47" i="1"/>
  <c r="ACW47" i="1"/>
  <c r="ACV47" i="1"/>
  <c r="ACU47" i="1"/>
  <c r="ACT47" i="1"/>
  <c r="ACS47" i="1"/>
  <c r="ACR47" i="1"/>
  <c r="ACQ47" i="1"/>
  <c r="ACP47" i="1"/>
  <c r="ACO47" i="1"/>
  <c r="ACN47" i="1"/>
  <c r="ACM47" i="1"/>
  <c r="ACL47" i="1"/>
  <c r="ACK47" i="1"/>
  <c r="ACJ47" i="1"/>
  <c r="ACI47" i="1"/>
  <c r="ACH47" i="1"/>
  <c r="ACG47" i="1"/>
  <c r="ACF47" i="1"/>
  <c r="ACE47" i="1"/>
  <c r="ACD47" i="1"/>
  <c r="ACC47" i="1"/>
  <c r="ACB47" i="1"/>
  <c r="ACA47" i="1"/>
  <c r="ABZ47" i="1"/>
  <c r="ABY47" i="1"/>
  <c r="ABX47" i="1"/>
  <c r="ABW47" i="1"/>
  <c r="ABV47" i="1"/>
  <c r="ABU47" i="1"/>
  <c r="ABT47" i="1"/>
  <c r="ABS47" i="1"/>
  <c r="ABR47" i="1"/>
  <c r="ABQ47" i="1"/>
  <c r="ABP47" i="1"/>
  <c r="ABO47" i="1"/>
  <c r="ABN47" i="1"/>
  <c r="ABM47" i="1"/>
  <c r="ABL47" i="1"/>
  <c r="ABK47" i="1"/>
  <c r="ABJ47" i="1"/>
  <c r="ABI47" i="1"/>
  <c r="ABH47" i="1"/>
  <c r="ABG47" i="1"/>
  <c r="ABF47" i="1"/>
  <c r="ABE47" i="1"/>
  <c r="ABD47" i="1"/>
  <c r="ABC47" i="1"/>
  <c r="ABB47" i="1"/>
  <c r="ABA47" i="1"/>
  <c r="AAZ47" i="1"/>
  <c r="AAY47" i="1"/>
  <c r="AAX47" i="1"/>
  <c r="AAW47" i="1"/>
  <c r="AAV47" i="1"/>
  <c r="AAU47" i="1"/>
  <c r="AAT47" i="1"/>
  <c r="AAS47" i="1"/>
  <c r="AAR47" i="1"/>
  <c r="AAQ47" i="1"/>
  <c r="AAP47" i="1"/>
  <c r="AAO47" i="1"/>
  <c r="AAN47" i="1"/>
  <c r="AAM47" i="1"/>
  <c r="AAL47" i="1"/>
  <c r="AAK47" i="1"/>
  <c r="AAJ47" i="1"/>
  <c r="AAI47" i="1"/>
  <c r="AAH47" i="1"/>
  <c r="AAG47" i="1"/>
  <c r="AAF47" i="1"/>
  <c r="AAE47" i="1"/>
  <c r="AAD47" i="1"/>
  <c r="AAC47" i="1"/>
  <c r="AAB47" i="1"/>
  <c r="AAA47" i="1"/>
  <c r="ZZ47" i="1"/>
  <c r="ZY47" i="1"/>
  <c r="ZX47" i="1"/>
  <c r="ZW47" i="1"/>
  <c r="ZV47" i="1"/>
  <c r="ZU47" i="1"/>
  <c r="ZT47" i="1"/>
  <c r="ZS47" i="1"/>
  <c r="ZR47" i="1"/>
  <c r="ZQ47" i="1"/>
  <c r="ZP47" i="1"/>
  <c r="ZO47" i="1"/>
  <c r="ZN47" i="1"/>
  <c r="ZM47" i="1"/>
  <c r="ZL47" i="1"/>
  <c r="ZK47" i="1"/>
  <c r="ZJ47" i="1"/>
  <c r="ZI47" i="1"/>
  <c r="ZH47" i="1"/>
  <c r="ZG47" i="1"/>
  <c r="ZF47" i="1"/>
  <c r="ZE47" i="1"/>
  <c r="ZD47" i="1"/>
  <c r="ZC47" i="1"/>
  <c r="ZB47" i="1"/>
  <c r="ZA47" i="1"/>
  <c r="YZ47" i="1"/>
  <c r="YY47" i="1"/>
  <c r="YX47" i="1"/>
  <c r="YW47" i="1"/>
  <c r="YV47" i="1"/>
  <c r="YU47" i="1"/>
  <c r="YT47" i="1"/>
  <c r="YS47" i="1"/>
  <c r="YR47" i="1"/>
  <c r="YQ47" i="1"/>
  <c r="YP47" i="1"/>
  <c r="YO47" i="1"/>
  <c r="YN47" i="1"/>
  <c r="YM47" i="1"/>
  <c r="YL47" i="1"/>
  <c r="YK47" i="1"/>
  <c r="YJ47" i="1"/>
  <c r="YI47" i="1"/>
  <c r="YH47" i="1"/>
  <c r="YG47" i="1"/>
  <c r="YF47" i="1"/>
  <c r="YE47" i="1"/>
  <c r="YD47" i="1"/>
  <c r="YC47" i="1"/>
  <c r="YB47" i="1"/>
  <c r="YA47" i="1"/>
  <c r="XZ47" i="1"/>
  <c r="XY47" i="1"/>
  <c r="XX47" i="1"/>
  <c r="XW47" i="1"/>
  <c r="XV47" i="1"/>
  <c r="XU47" i="1"/>
  <c r="XT47" i="1"/>
  <c r="XS47" i="1"/>
  <c r="XR47" i="1"/>
  <c r="XQ47" i="1"/>
  <c r="XP47" i="1"/>
  <c r="XO47" i="1"/>
  <c r="XN47" i="1"/>
  <c r="XM47" i="1"/>
  <c r="XL47" i="1"/>
  <c r="XK47" i="1"/>
  <c r="XJ47" i="1"/>
  <c r="XI47" i="1"/>
  <c r="XH47" i="1"/>
  <c r="XG47" i="1"/>
  <c r="XF47" i="1"/>
  <c r="XE47" i="1"/>
  <c r="XD47" i="1"/>
  <c r="XC47" i="1"/>
  <c r="XB47" i="1"/>
  <c r="XA47" i="1"/>
  <c r="WZ47" i="1"/>
  <c r="WY47" i="1"/>
  <c r="WX47" i="1"/>
  <c r="WW47" i="1"/>
  <c r="WV47" i="1"/>
  <c r="WU47" i="1"/>
  <c r="WT47" i="1"/>
  <c r="WS47" i="1"/>
  <c r="WR47" i="1"/>
  <c r="WQ47" i="1"/>
  <c r="WP47" i="1"/>
  <c r="WO47" i="1"/>
  <c r="WN47" i="1"/>
  <c r="WM47" i="1"/>
  <c r="WL47" i="1"/>
  <c r="WK47" i="1"/>
  <c r="WJ47" i="1"/>
  <c r="WI47" i="1"/>
  <c r="WH47" i="1"/>
  <c r="WG47" i="1"/>
  <c r="WF47" i="1"/>
  <c r="WE47" i="1"/>
  <c r="WD47" i="1"/>
  <c r="WC47" i="1"/>
  <c r="WB47" i="1"/>
  <c r="WA47" i="1"/>
  <c r="VZ47" i="1"/>
  <c r="VY47" i="1"/>
  <c r="VX47" i="1"/>
  <c r="VW47" i="1"/>
  <c r="VV47" i="1"/>
  <c r="VU47" i="1"/>
  <c r="VT47" i="1"/>
  <c r="VS47" i="1"/>
  <c r="VR47" i="1"/>
  <c r="VQ47" i="1"/>
  <c r="VP47" i="1"/>
  <c r="VO47" i="1"/>
  <c r="VN47" i="1"/>
  <c r="VM47" i="1"/>
  <c r="VL47" i="1"/>
  <c r="VK47" i="1"/>
  <c r="VJ47" i="1"/>
  <c r="VI47" i="1"/>
  <c r="VH47" i="1"/>
  <c r="VG47" i="1"/>
  <c r="VF47" i="1"/>
  <c r="VE47" i="1"/>
  <c r="VD47" i="1"/>
  <c r="VC47" i="1"/>
  <c r="VB47" i="1"/>
  <c r="VA47" i="1"/>
  <c r="UZ47" i="1"/>
  <c r="UY47" i="1"/>
  <c r="UX47" i="1"/>
  <c r="UW47" i="1"/>
  <c r="UV47" i="1"/>
  <c r="UU47" i="1"/>
  <c r="UT47" i="1"/>
  <c r="US47" i="1"/>
  <c r="UR47" i="1"/>
  <c r="UQ47" i="1"/>
  <c r="UP47" i="1"/>
  <c r="UO47" i="1"/>
  <c r="UN47" i="1"/>
  <c r="UM47" i="1"/>
  <c r="UL47" i="1"/>
  <c r="UK47" i="1"/>
  <c r="UJ47" i="1"/>
  <c r="UI47" i="1"/>
  <c r="UH47" i="1"/>
  <c r="UG47" i="1"/>
  <c r="UF47" i="1"/>
  <c r="UE47" i="1"/>
  <c r="UD47" i="1"/>
  <c r="UC47" i="1"/>
  <c r="UB47" i="1"/>
  <c r="UA47" i="1"/>
  <c r="TZ47" i="1"/>
  <c r="TY47" i="1"/>
  <c r="TX47" i="1"/>
  <c r="TW47" i="1"/>
  <c r="TV47" i="1"/>
  <c r="TU47" i="1"/>
  <c r="TT47" i="1"/>
  <c r="TS47" i="1"/>
  <c r="TR47" i="1"/>
  <c r="TQ47" i="1"/>
  <c r="TP47" i="1"/>
  <c r="TO47" i="1"/>
  <c r="TN47" i="1"/>
  <c r="TM47" i="1"/>
  <c r="TL47" i="1"/>
  <c r="TK47" i="1"/>
  <c r="TJ47" i="1"/>
  <c r="TI47" i="1"/>
  <c r="TH47" i="1"/>
  <c r="TG47" i="1"/>
  <c r="TF47" i="1"/>
  <c r="TE47" i="1"/>
  <c r="TD47" i="1"/>
  <c r="TC47" i="1"/>
  <c r="TB47" i="1"/>
  <c r="TA47" i="1"/>
  <c r="SZ47" i="1"/>
  <c r="SY47" i="1"/>
  <c r="SX47" i="1"/>
  <c r="SW47" i="1"/>
  <c r="SV47" i="1"/>
  <c r="SU47" i="1"/>
  <c r="ST47" i="1"/>
  <c r="SS47" i="1"/>
  <c r="SR47" i="1"/>
  <c r="SQ47" i="1"/>
  <c r="SP47" i="1"/>
  <c r="SO47" i="1"/>
  <c r="SN47" i="1"/>
  <c r="SM47" i="1"/>
  <c r="SL47" i="1"/>
  <c r="SK47" i="1"/>
  <c r="SJ47" i="1"/>
  <c r="SI47" i="1"/>
  <c r="SH47" i="1"/>
  <c r="SG47" i="1"/>
  <c r="SF47" i="1"/>
  <c r="SE47" i="1"/>
  <c r="SD47" i="1"/>
  <c r="SC47" i="1"/>
  <c r="SB47" i="1"/>
  <c r="SA47" i="1"/>
  <c r="RZ47" i="1"/>
  <c r="RY47" i="1"/>
  <c r="RX47" i="1"/>
  <c r="RW47" i="1"/>
  <c r="RV47" i="1"/>
  <c r="RU47" i="1"/>
  <c r="RT47" i="1"/>
  <c r="RS47" i="1"/>
  <c r="RR47" i="1"/>
  <c r="RQ47" i="1"/>
  <c r="RP47" i="1"/>
  <c r="RO47" i="1"/>
  <c r="RN47" i="1"/>
  <c r="RM47" i="1"/>
  <c r="RL47" i="1"/>
  <c r="RK47" i="1"/>
  <c r="RJ47" i="1"/>
  <c r="RI47" i="1"/>
  <c r="RH47" i="1"/>
  <c r="RG47" i="1"/>
  <c r="RF47" i="1"/>
  <c r="RE47" i="1"/>
  <c r="RD47" i="1"/>
  <c r="RC47" i="1"/>
  <c r="RB47" i="1"/>
  <c r="RA47" i="1"/>
  <c r="QZ47" i="1"/>
  <c r="QY47" i="1"/>
  <c r="QX47" i="1"/>
  <c r="QW47" i="1"/>
  <c r="QV47" i="1"/>
  <c r="QU47" i="1"/>
  <c r="QT47" i="1"/>
  <c r="QS47" i="1"/>
  <c r="QR47" i="1"/>
  <c r="QQ47" i="1"/>
  <c r="QP47" i="1"/>
  <c r="QO47" i="1"/>
  <c r="QN47" i="1"/>
  <c r="QM47" i="1"/>
  <c r="QL47" i="1"/>
  <c r="QK47" i="1"/>
  <c r="QJ47" i="1"/>
  <c r="QI47" i="1"/>
  <c r="QH47" i="1"/>
  <c r="QG47" i="1"/>
  <c r="QF47" i="1"/>
  <c r="QE47" i="1"/>
  <c r="QD47" i="1"/>
  <c r="QC47" i="1"/>
  <c r="QB47" i="1"/>
  <c r="QA47" i="1"/>
  <c r="PZ47" i="1"/>
  <c r="PY47" i="1"/>
  <c r="PX47" i="1"/>
  <c r="PW47" i="1"/>
  <c r="PV47" i="1"/>
  <c r="PU47" i="1"/>
  <c r="PT47" i="1"/>
  <c r="PS47" i="1"/>
  <c r="PR47" i="1"/>
  <c r="PQ47" i="1"/>
  <c r="PP47" i="1"/>
  <c r="PO47" i="1"/>
  <c r="PN47" i="1"/>
  <c r="PM47" i="1"/>
  <c r="PL47" i="1"/>
  <c r="PK47" i="1"/>
  <c r="PJ47" i="1"/>
  <c r="PI47" i="1"/>
  <c r="PH47" i="1"/>
  <c r="PG47" i="1"/>
  <c r="PF47" i="1"/>
  <c r="PE47" i="1"/>
  <c r="PD47" i="1"/>
  <c r="PC47" i="1"/>
  <c r="PB47" i="1"/>
  <c r="PA47" i="1"/>
  <c r="OZ47" i="1"/>
  <c r="OY47" i="1"/>
  <c r="OX47" i="1"/>
  <c r="OW47" i="1"/>
  <c r="OV47" i="1"/>
  <c r="OU47" i="1"/>
  <c r="OT47" i="1"/>
  <c r="OS47" i="1"/>
  <c r="OR47" i="1"/>
  <c r="OQ47" i="1"/>
  <c r="OP47" i="1"/>
  <c r="OO47" i="1"/>
  <c r="ON47" i="1"/>
  <c r="OM47" i="1"/>
  <c r="OL47" i="1"/>
  <c r="OK47" i="1"/>
  <c r="OJ47" i="1"/>
  <c r="OI47" i="1"/>
  <c r="OH47" i="1"/>
  <c r="OG47" i="1"/>
  <c r="OF47" i="1"/>
  <c r="OE47" i="1"/>
  <c r="OD47" i="1"/>
  <c r="OC47" i="1"/>
  <c r="OB47" i="1"/>
  <c r="OA47" i="1"/>
  <c r="NZ47" i="1"/>
  <c r="NY47" i="1"/>
  <c r="NX47" i="1"/>
  <c r="NW47" i="1"/>
  <c r="NV47" i="1"/>
  <c r="NU47" i="1"/>
  <c r="NT47" i="1"/>
  <c r="NS47" i="1"/>
  <c r="NR47" i="1"/>
  <c r="NQ47" i="1"/>
  <c r="NP47" i="1"/>
  <c r="NO47" i="1"/>
  <c r="NN47" i="1"/>
  <c r="NM47" i="1"/>
  <c r="NL47" i="1"/>
  <c r="NK47" i="1"/>
  <c r="NJ47" i="1"/>
  <c r="NI47" i="1"/>
  <c r="NH47" i="1"/>
  <c r="NG47" i="1"/>
  <c r="NF47" i="1"/>
  <c r="NE47" i="1"/>
  <c r="ND47" i="1"/>
  <c r="NC47" i="1"/>
  <c r="NB47" i="1"/>
  <c r="NA47" i="1"/>
  <c r="MZ47" i="1"/>
  <c r="MY47" i="1"/>
  <c r="MX47" i="1"/>
  <c r="MW47" i="1"/>
  <c r="MV47" i="1"/>
  <c r="MU47" i="1"/>
  <c r="MT47" i="1"/>
  <c r="MS47" i="1"/>
  <c r="MR47" i="1"/>
  <c r="MQ47" i="1"/>
  <c r="MP47" i="1"/>
  <c r="MO47" i="1"/>
  <c r="MN47" i="1"/>
  <c r="MM47" i="1"/>
  <c r="ML47" i="1"/>
  <c r="MK47" i="1"/>
  <c r="MJ47" i="1"/>
  <c r="MI47" i="1"/>
  <c r="MH47" i="1"/>
  <c r="MG47" i="1"/>
  <c r="MF47" i="1"/>
  <c r="ME47" i="1"/>
  <c r="MD47" i="1"/>
  <c r="MC47" i="1"/>
  <c r="MB47" i="1"/>
  <c r="MA47" i="1"/>
  <c r="LZ47" i="1"/>
  <c r="LY47" i="1"/>
  <c r="LX47" i="1"/>
  <c r="LW47" i="1"/>
  <c r="LV47" i="1"/>
  <c r="LU47" i="1"/>
  <c r="LT47" i="1"/>
  <c r="LS47" i="1"/>
  <c r="LR47" i="1"/>
  <c r="LQ47" i="1"/>
  <c r="LP47" i="1"/>
  <c r="LO47" i="1"/>
  <c r="LN47" i="1"/>
  <c r="LM47" i="1"/>
  <c r="LL47" i="1"/>
  <c r="LK47" i="1"/>
  <c r="LJ47" i="1"/>
  <c r="LI47" i="1"/>
  <c r="LH47" i="1"/>
  <c r="LG47" i="1"/>
  <c r="LF47" i="1"/>
  <c r="LE47" i="1"/>
  <c r="LD47" i="1"/>
  <c r="LC47" i="1"/>
  <c r="LB47" i="1"/>
  <c r="LA47" i="1"/>
  <c r="KZ47" i="1"/>
  <c r="KY47" i="1"/>
  <c r="KX47" i="1"/>
  <c r="KW47" i="1"/>
  <c r="KV47" i="1"/>
  <c r="KU47" i="1"/>
  <c r="KT47" i="1"/>
  <c r="KS47" i="1"/>
  <c r="KR47" i="1"/>
  <c r="KQ47" i="1"/>
  <c r="KP47" i="1"/>
  <c r="KO47" i="1"/>
  <c r="KN47" i="1"/>
  <c r="KM47" i="1"/>
  <c r="KL47" i="1"/>
  <c r="KK47" i="1"/>
  <c r="KJ47" i="1"/>
  <c r="KI47" i="1"/>
  <c r="KH47" i="1"/>
  <c r="KG47" i="1"/>
  <c r="KF47" i="1"/>
  <c r="KE47" i="1"/>
  <c r="KD47" i="1"/>
  <c r="KC47" i="1"/>
  <c r="KB47" i="1"/>
  <c r="KA47" i="1"/>
  <c r="JZ47" i="1"/>
  <c r="JY47" i="1"/>
  <c r="JX47" i="1"/>
  <c r="JW47" i="1"/>
  <c r="JV47" i="1"/>
  <c r="JU47" i="1"/>
  <c r="JT47" i="1"/>
  <c r="JS47" i="1"/>
  <c r="JR47" i="1"/>
  <c r="JQ47" i="1"/>
  <c r="JP47" i="1"/>
  <c r="JO47" i="1"/>
  <c r="JN47" i="1"/>
  <c r="JM47" i="1"/>
  <c r="JL47" i="1"/>
  <c r="JK47" i="1"/>
  <c r="JJ47" i="1"/>
  <c r="JI47" i="1"/>
  <c r="JH47" i="1"/>
  <c r="JG47" i="1"/>
  <c r="JF47" i="1"/>
  <c r="JE47" i="1"/>
  <c r="JD47" i="1"/>
  <c r="JC47" i="1"/>
  <c r="JB47" i="1"/>
  <c r="JA47" i="1"/>
  <c r="IZ47" i="1"/>
  <c r="IY47" i="1"/>
  <c r="IX47" i="1"/>
  <c r="IW47" i="1"/>
  <c r="IV47" i="1"/>
  <c r="IU47" i="1"/>
  <c r="IT47" i="1"/>
  <c r="IS47" i="1"/>
  <c r="IR47" i="1"/>
  <c r="IQ47" i="1"/>
  <c r="IP47" i="1"/>
  <c r="IO47" i="1"/>
  <c r="IN47" i="1"/>
  <c r="IM47" i="1"/>
  <c r="IL47" i="1"/>
  <c r="IK47" i="1"/>
  <c r="IJ47" i="1"/>
  <c r="II47" i="1"/>
  <c r="IH47" i="1"/>
  <c r="IG47" i="1"/>
  <c r="IF47" i="1"/>
  <c r="IE47" i="1"/>
  <c r="ID47" i="1"/>
  <c r="IC47" i="1"/>
  <c r="IB47" i="1"/>
  <c r="IA47" i="1"/>
  <c r="HZ47" i="1"/>
  <c r="HY47" i="1"/>
  <c r="HX47" i="1"/>
  <c r="HW47" i="1"/>
  <c r="HV47" i="1"/>
  <c r="HU47" i="1"/>
  <c r="HT47" i="1"/>
  <c r="HS47" i="1"/>
  <c r="HR47" i="1"/>
  <c r="HQ47" i="1"/>
  <c r="HP47" i="1"/>
  <c r="HO47" i="1"/>
  <c r="HN47" i="1"/>
  <c r="HM47" i="1"/>
  <c r="HL47" i="1"/>
  <c r="HK47" i="1"/>
  <c r="HJ47" i="1"/>
  <c r="HI47" i="1"/>
  <c r="HH47" i="1"/>
  <c r="HG47" i="1"/>
  <c r="HF47" i="1"/>
  <c r="HE47" i="1"/>
  <c r="HD47" i="1"/>
  <c r="HC47" i="1"/>
  <c r="HB47" i="1"/>
  <c r="HA47" i="1"/>
  <c r="GZ47" i="1"/>
  <c r="GY47" i="1"/>
  <c r="GX47" i="1"/>
  <c r="GW47" i="1"/>
  <c r="GV47" i="1"/>
  <c r="GU47" i="1"/>
  <c r="GT47" i="1"/>
  <c r="GS47" i="1"/>
  <c r="GR47" i="1"/>
  <c r="GQ47" i="1"/>
  <c r="GP47" i="1"/>
  <c r="GO47" i="1"/>
  <c r="GN47" i="1"/>
  <c r="GM47" i="1"/>
  <c r="GL47" i="1"/>
  <c r="GK47" i="1"/>
  <c r="GJ47" i="1"/>
  <c r="GI47" i="1"/>
  <c r="GH47" i="1"/>
  <c r="GG47" i="1"/>
  <c r="GF47" i="1"/>
  <c r="GE47" i="1"/>
  <c r="GD47" i="1"/>
  <c r="GC47" i="1"/>
  <c r="GB47" i="1"/>
  <c r="GA47" i="1"/>
  <c r="FZ47" i="1"/>
  <c r="FY47" i="1"/>
  <c r="FX47" i="1"/>
  <c r="FW47" i="1"/>
  <c r="FV47" i="1"/>
  <c r="FU47" i="1"/>
  <c r="FT47" i="1"/>
  <c r="FS47" i="1"/>
  <c r="FR47" i="1"/>
  <c r="FQ47" i="1"/>
  <c r="FP47" i="1"/>
  <c r="FO47" i="1"/>
  <c r="FN47" i="1"/>
  <c r="FM47" i="1"/>
  <c r="FL47" i="1"/>
  <c r="FK47" i="1"/>
  <c r="FJ47" i="1"/>
  <c r="FI47" i="1"/>
  <c r="FH47" i="1"/>
  <c r="FG47" i="1"/>
  <c r="FF47" i="1"/>
  <c r="FE47" i="1"/>
  <c r="FD47" i="1"/>
  <c r="FC47" i="1"/>
  <c r="FB47" i="1"/>
  <c r="FA47" i="1"/>
  <c r="EZ47" i="1"/>
  <c r="EY47" i="1"/>
  <c r="EX47" i="1"/>
  <c r="EW47" i="1"/>
  <c r="EV47" i="1"/>
  <c r="EU47" i="1"/>
  <c r="ET47" i="1"/>
  <c r="ES47" i="1"/>
  <c r="ER47" i="1"/>
  <c r="EQ47" i="1"/>
  <c r="EP47" i="1"/>
  <c r="EO47" i="1"/>
  <c r="EN47" i="1"/>
  <c r="EM47" i="1"/>
  <c r="EL47" i="1"/>
  <c r="EK47" i="1"/>
  <c r="EJ47" i="1"/>
  <c r="EI47" i="1"/>
  <c r="EH47" i="1"/>
  <c r="EG47" i="1"/>
  <c r="EF47" i="1"/>
  <c r="EE47" i="1"/>
  <c r="ED47" i="1"/>
  <c r="EC47" i="1"/>
  <c r="EB47" i="1"/>
  <c r="EA47" i="1"/>
  <c r="DZ47" i="1"/>
  <c r="DY47" i="1"/>
  <c r="DX47" i="1"/>
  <c r="DW47" i="1"/>
  <c r="DV47" i="1"/>
  <c r="DU47" i="1"/>
  <c r="DT47" i="1"/>
  <c r="DS47" i="1"/>
  <c r="DR47" i="1"/>
  <c r="DQ47" i="1"/>
  <c r="DP47" i="1"/>
  <c r="DO47" i="1"/>
  <c r="DN47" i="1"/>
  <c r="DM47" i="1"/>
  <c r="DL47" i="1"/>
  <c r="DK47" i="1"/>
  <c r="DJ47" i="1"/>
  <c r="DI47" i="1"/>
  <c r="DH47" i="1"/>
  <c r="DG47" i="1"/>
  <c r="DF47" i="1"/>
  <c r="DE47" i="1"/>
  <c r="DD47" i="1"/>
  <c r="DC47" i="1"/>
  <c r="DB47" i="1"/>
  <c r="DA47" i="1"/>
  <c r="CZ47" i="1"/>
  <c r="CY47" i="1"/>
  <c r="CX47" i="1"/>
  <c r="CW47" i="1"/>
  <c r="CV47" i="1"/>
  <c r="CU47" i="1"/>
  <c r="CT47" i="1"/>
  <c r="CS47" i="1"/>
  <c r="CR47" i="1"/>
  <c r="CQ47" i="1"/>
  <c r="CP47" i="1"/>
  <c r="CO47" i="1"/>
  <c r="CN47" i="1"/>
  <c r="CM47" i="1"/>
  <c r="CL47" i="1"/>
  <c r="CK47" i="1"/>
  <c r="CJ47" i="1"/>
  <c r="CI47" i="1"/>
  <c r="CH47" i="1"/>
  <c r="CG47" i="1"/>
  <c r="CF47" i="1"/>
  <c r="CE47" i="1"/>
  <c r="CD47" i="1"/>
  <c r="CC47" i="1"/>
  <c r="CB47" i="1"/>
  <c r="CA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N47" i="1"/>
  <c r="BM47" i="1"/>
  <c r="BL47" i="1"/>
  <c r="BK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AFB46" i="1"/>
  <c r="AFA46" i="1"/>
  <c r="AEZ46" i="1"/>
  <c r="AEY46" i="1"/>
  <c r="AEX46" i="1"/>
  <c r="AEW46" i="1"/>
  <c r="AEV46" i="1"/>
  <c r="AEU46" i="1"/>
  <c r="AET46" i="1"/>
  <c r="AES46" i="1"/>
  <c r="AER46" i="1"/>
  <c r="AEQ46" i="1"/>
  <c r="AEP46" i="1"/>
  <c r="AEO46" i="1"/>
  <c r="AEN46" i="1"/>
  <c r="AEM46" i="1"/>
  <c r="AEL46" i="1"/>
  <c r="AEK46" i="1"/>
  <c r="AEJ46" i="1"/>
  <c r="AEI46" i="1"/>
  <c r="AEH46" i="1"/>
  <c r="AEG46" i="1"/>
  <c r="AEF46" i="1"/>
  <c r="AEE46" i="1"/>
  <c r="AED46" i="1"/>
  <c r="AEC46" i="1"/>
  <c r="AEB46" i="1"/>
  <c r="AEA46" i="1"/>
  <c r="ADZ46" i="1"/>
  <c r="ADY46" i="1"/>
  <c r="ADX46" i="1"/>
  <c r="ADW46" i="1"/>
  <c r="ADV46" i="1"/>
  <c r="ADU46" i="1"/>
  <c r="ADT46" i="1"/>
  <c r="ADS46" i="1"/>
  <c r="ADR46" i="1"/>
  <c r="ADQ46" i="1"/>
  <c r="ADP46" i="1"/>
  <c r="ADO46" i="1"/>
  <c r="ADN46" i="1"/>
  <c r="ADM46" i="1"/>
  <c r="ADL46" i="1"/>
  <c r="ADK46" i="1"/>
  <c r="ADJ46" i="1"/>
  <c r="ADI46" i="1"/>
  <c r="ADH46" i="1"/>
  <c r="ADG46" i="1"/>
  <c r="ADF46" i="1"/>
  <c r="ADE46" i="1"/>
  <c r="ADD46" i="1"/>
  <c r="ADC46" i="1"/>
  <c r="ADB46" i="1"/>
  <c r="ADA46" i="1"/>
  <c r="ACZ46" i="1"/>
  <c r="ACY46" i="1"/>
  <c r="ACX46" i="1"/>
  <c r="ACW46" i="1"/>
  <c r="ACV46" i="1"/>
  <c r="ACU46" i="1"/>
  <c r="ACT46" i="1"/>
  <c r="ACS46" i="1"/>
  <c r="ACR46" i="1"/>
  <c r="ACQ46" i="1"/>
  <c r="ACP46" i="1"/>
  <c r="ACO46" i="1"/>
  <c r="ACN46" i="1"/>
  <c r="ACM46" i="1"/>
  <c r="ACL46" i="1"/>
  <c r="ACK46" i="1"/>
  <c r="ACJ46" i="1"/>
  <c r="ACI46" i="1"/>
  <c r="ACH46" i="1"/>
  <c r="ACG46" i="1"/>
  <c r="ACF46" i="1"/>
  <c r="ACE46" i="1"/>
  <c r="ACD46" i="1"/>
  <c r="ACC46" i="1"/>
  <c r="ACB46" i="1"/>
  <c r="ACA46" i="1"/>
  <c r="ABZ46" i="1"/>
  <c r="ABY46" i="1"/>
  <c r="ABX46" i="1"/>
  <c r="ABW46" i="1"/>
  <c r="ABV46" i="1"/>
  <c r="ABU46" i="1"/>
  <c r="ABT46" i="1"/>
  <c r="ABS46" i="1"/>
  <c r="ABR46" i="1"/>
  <c r="ABQ46" i="1"/>
  <c r="ABP46" i="1"/>
  <c r="ABO46" i="1"/>
  <c r="ABN46" i="1"/>
  <c r="ABM46" i="1"/>
  <c r="ABL46" i="1"/>
  <c r="ABK46" i="1"/>
  <c r="ABJ46" i="1"/>
  <c r="ABI46" i="1"/>
  <c r="ABH46" i="1"/>
  <c r="ABG46" i="1"/>
  <c r="ABF46" i="1"/>
  <c r="ABE46" i="1"/>
  <c r="ABD46" i="1"/>
  <c r="ABC46" i="1"/>
  <c r="ABB46" i="1"/>
  <c r="ABA46" i="1"/>
  <c r="AAZ46" i="1"/>
  <c r="AAY46" i="1"/>
  <c r="AAX46" i="1"/>
  <c r="AAW46" i="1"/>
  <c r="AAV46" i="1"/>
  <c r="AAU46" i="1"/>
  <c r="AAT46" i="1"/>
  <c r="AAS46" i="1"/>
  <c r="AAR46" i="1"/>
  <c r="AAQ46" i="1"/>
  <c r="AAP46" i="1"/>
  <c r="AAO46" i="1"/>
  <c r="AAN46" i="1"/>
  <c r="AAM46" i="1"/>
  <c r="AAL46" i="1"/>
  <c r="AAK46" i="1"/>
  <c r="AAJ46" i="1"/>
  <c r="AAI46" i="1"/>
  <c r="AAH46" i="1"/>
  <c r="AAG46" i="1"/>
  <c r="AAF46" i="1"/>
  <c r="AAE46" i="1"/>
  <c r="AAD46" i="1"/>
  <c r="AAC46" i="1"/>
  <c r="AAB46" i="1"/>
  <c r="AAA46" i="1"/>
  <c r="ZZ46" i="1"/>
  <c r="ZY46" i="1"/>
  <c r="ZX46" i="1"/>
  <c r="ZW46" i="1"/>
  <c r="ZV46" i="1"/>
  <c r="ZU46" i="1"/>
  <c r="ZT46" i="1"/>
  <c r="ZS46" i="1"/>
  <c r="ZR46" i="1"/>
  <c r="ZQ46" i="1"/>
  <c r="ZP46" i="1"/>
  <c r="ZO46" i="1"/>
  <c r="ZN46" i="1"/>
  <c r="ZM46" i="1"/>
  <c r="ZL46" i="1"/>
  <c r="ZK46" i="1"/>
  <c r="ZJ46" i="1"/>
  <c r="ZI46" i="1"/>
  <c r="ZH46" i="1"/>
  <c r="ZG46" i="1"/>
  <c r="ZF46" i="1"/>
  <c r="ZE46" i="1"/>
  <c r="ZD46" i="1"/>
  <c r="ZC46" i="1"/>
  <c r="ZB46" i="1"/>
  <c r="ZA46" i="1"/>
  <c r="YZ46" i="1"/>
  <c r="YY46" i="1"/>
  <c r="YX46" i="1"/>
  <c r="YW46" i="1"/>
  <c r="YV46" i="1"/>
  <c r="YU46" i="1"/>
  <c r="YT46" i="1"/>
  <c r="YS46" i="1"/>
  <c r="YR46" i="1"/>
  <c r="YQ46" i="1"/>
  <c r="YP46" i="1"/>
  <c r="YO46" i="1"/>
  <c r="YN46" i="1"/>
  <c r="YM46" i="1"/>
  <c r="YL46" i="1"/>
  <c r="YK46" i="1"/>
  <c r="YJ46" i="1"/>
  <c r="YI46" i="1"/>
  <c r="YH46" i="1"/>
  <c r="YG46" i="1"/>
  <c r="YF46" i="1"/>
  <c r="YE46" i="1"/>
  <c r="YD46" i="1"/>
  <c r="YC46" i="1"/>
  <c r="YB46" i="1"/>
  <c r="YA46" i="1"/>
  <c r="XZ46" i="1"/>
  <c r="XY46" i="1"/>
  <c r="XX46" i="1"/>
  <c r="XW46" i="1"/>
  <c r="XV46" i="1"/>
  <c r="XU46" i="1"/>
  <c r="XT46" i="1"/>
  <c r="XS46" i="1"/>
  <c r="XR46" i="1"/>
  <c r="XQ46" i="1"/>
  <c r="XP46" i="1"/>
  <c r="XO46" i="1"/>
  <c r="XN46" i="1"/>
  <c r="XM46" i="1"/>
  <c r="XL46" i="1"/>
  <c r="XK46" i="1"/>
  <c r="XJ46" i="1"/>
  <c r="XI46" i="1"/>
  <c r="XH46" i="1"/>
  <c r="XG46" i="1"/>
  <c r="XF46" i="1"/>
  <c r="XE46" i="1"/>
  <c r="XD46" i="1"/>
  <c r="XC46" i="1"/>
  <c r="XB46" i="1"/>
  <c r="XA46" i="1"/>
  <c r="WZ46" i="1"/>
  <c r="WY46" i="1"/>
  <c r="WX46" i="1"/>
  <c r="WW46" i="1"/>
  <c r="WV46" i="1"/>
  <c r="WU46" i="1"/>
  <c r="WT46" i="1"/>
  <c r="WS46" i="1"/>
  <c r="WR46" i="1"/>
  <c r="WQ46" i="1"/>
  <c r="WP46" i="1"/>
  <c r="WO46" i="1"/>
  <c r="WN46" i="1"/>
  <c r="WM46" i="1"/>
  <c r="WL46" i="1"/>
  <c r="WK46" i="1"/>
  <c r="WJ46" i="1"/>
  <c r="WI46" i="1"/>
  <c r="WH46" i="1"/>
  <c r="WG46" i="1"/>
  <c r="WF46" i="1"/>
  <c r="WE46" i="1"/>
  <c r="WD46" i="1"/>
  <c r="WC46" i="1"/>
  <c r="WB46" i="1"/>
  <c r="WA46" i="1"/>
  <c r="VZ46" i="1"/>
  <c r="VY46" i="1"/>
  <c r="VX46" i="1"/>
  <c r="VW46" i="1"/>
  <c r="VV46" i="1"/>
  <c r="VU46" i="1"/>
  <c r="VT46" i="1"/>
  <c r="VS46" i="1"/>
  <c r="VR46" i="1"/>
  <c r="VQ46" i="1"/>
  <c r="VP46" i="1"/>
  <c r="VO46" i="1"/>
  <c r="VN46" i="1"/>
  <c r="VM46" i="1"/>
  <c r="VL46" i="1"/>
  <c r="VK46" i="1"/>
  <c r="VJ46" i="1"/>
  <c r="VI46" i="1"/>
  <c r="VH46" i="1"/>
  <c r="VG46" i="1"/>
  <c r="VF46" i="1"/>
  <c r="VE46" i="1"/>
  <c r="VD46" i="1"/>
  <c r="VC46" i="1"/>
  <c r="VB46" i="1"/>
  <c r="VA46" i="1"/>
  <c r="UZ46" i="1"/>
  <c r="UY46" i="1"/>
  <c r="UX46" i="1"/>
  <c r="UW46" i="1"/>
  <c r="UV46" i="1"/>
  <c r="UU46" i="1"/>
  <c r="UT46" i="1"/>
  <c r="US46" i="1"/>
  <c r="UR46" i="1"/>
  <c r="UQ46" i="1"/>
  <c r="UP46" i="1"/>
  <c r="UO46" i="1"/>
  <c r="UN46" i="1"/>
  <c r="UM46" i="1"/>
  <c r="UL46" i="1"/>
  <c r="UK46" i="1"/>
  <c r="UJ46" i="1"/>
  <c r="UI46" i="1"/>
  <c r="UH46" i="1"/>
  <c r="UG46" i="1"/>
  <c r="UF46" i="1"/>
  <c r="UE46" i="1"/>
  <c r="UD46" i="1"/>
  <c r="UC46" i="1"/>
  <c r="UB46" i="1"/>
  <c r="UA46" i="1"/>
  <c r="TZ46" i="1"/>
  <c r="TY46" i="1"/>
  <c r="TX46" i="1"/>
  <c r="TW46" i="1"/>
  <c r="TV46" i="1"/>
  <c r="TU46" i="1"/>
  <c r="TT46" i="1"/>
  <c r="TS46" i="1"/>
  <c r="TR46" i="1"/>
  <c r="TQ46" i="1"/>
  <c r="TP46" i="1"/>
  <c r="TO46" i="1"/>
  <c r="TN46" i="1"/>
  <c r="TM46" i="1"/>
  <c r="TL46" i="1"/>
  <c r="TK46" i="1"/>
  <c r="TJ46" i="1"/>
  <c r="TI46" i="1"/>
  <c r="TH46" i="1"/>
  <c r="TG46" i="1"/>
  <c r="TF46" i="1"/>
  <c r="TE46" i="1"/>
  <c r="TD46" i="1"/>
  <c r="TC46" i="1"/>
  <c r="TB46" i="1"/>
  <c r="TA46" i="1"/>
  <c r="SZ46" i="1"/>
  <c r="SY46" i="1"/>
  <c r="SX46" i="1"/>
  <c r="SW46" i="1"/>
  <c r="SV46" i="1"/>
  <c r="SU46" i="1"/>
  <c r="ST46" i="1"/>
  <c r="SS46" i="1"/>
  <c r="SR46" i="1"/>
  <c r="SQ46" i="1"/>
  <c r="SP46" i="1"/>
  <c r="SO46" i="1"/>
  <c r="SN46" i="1"/>
  <c r="SM46" i="1"/>
  <c r="SL46" i="1"/>
  <c r="SK46" i="1"/>
  <c r="SJ46" i="1"/>
  <c r="SI46" i="1"/>
  <c r="SH46" i="1"/>
  <c r="SG46" i="1"/>
  <c r="SF46" i="1"/>
  <c r="SE46" i="1"/>
  <c r="SD46" i="1"/>
  <c r="SC46" i="1"/>
  <c r="SB46" i="1"/>
  <c r="SA46" i="1"/>
  <c r="RZ46" i="1"/>
  <c r="RY46" i="1"/>
  <c r="RX46" i="1"/>
  <c r="RW46" i="1"/>
  <c r="RV46" i="1"/>
  <c r="RU46" i="1"/>
  <c r="RT46" i="1"/>
  <c r="RS46" i="1"/>
  <c r="RR46" i="1"/>
  <c r="RQ46" i="1"/>
  <c r="RP46" i="1"/>
  <c r="RO46" i="1"/>
  <c r="RN46" i="1"/>
  <c r="RM46" i="1"/>
  <c r="RL46" i="1"/>
  <c r="RK46" i="1"/>
  <c r="RJ46" i="1"/>
  <c r="RI46" i="1"/>
  <c r="RH46" i="1"/>
  <c r="RG46" i="1"/>
  <c r="RF46" i="1"/>
  <c r="RE46" i="1"/>
  <c r="RD46" i="1"/>
  <c r="RC46" i="1"/>
  <c r="RB46" i="1"/>
  <c r="RA46" i="1"/>
  <c r="QZ46" i="1"/>
  <c r="QY46" i="1"/>
  <c r="QX46" i="1"/>
  <c r="QW46" i="1"/>
  <c r="QV46" i="1"/>
  <c r="QU46" i="1"/>
  <c r="QT46" i="1"/>
  <c r="QS46" i="1"/>
  <c r="QR46" i="1"/>
  <c r="QQ46" i="1"/>
  <c r="QP46" i="1"/>
  <c r="QO46" i="1"/>
  <c r="QN46" i="1"/>
  <c r="QM46" i="1"/>
  <c r="QL46" i="1"/>
  <c r="QK46" i="1"/>
  <c r="QJ46" i="1"/>
  <c r="QI46" i="1"/>
  <c r="QH46" i="1"/>
  <c r="QG46" i="1"/>
  <c r="QF46" i="1"/>
  <c r="QE46" i="1"/>
  <c r="QD46" i="1"/>
  <c r="QC46" i="1"/>
  <c r="QB46" i="1"/>
  <c r="QA46" i="1"/>
  <c r="PZ46" i="1"/>
  <c r="PY46" i="1"/>
  <c r="PX46" i="1"/>
  <c r="PW46" i="1"/>
  <c r="PV46" i="1"/>
  <c r="PU46" i="1"/>
  <c r="PT46" i="1"/>
  <c r="PS46" i="1"/>
  <c r="PR46" i="1"/>
  <c r="PQ46" i="1"/>
  <c r="PP46" i="1"/>
  <c r="PO46" i="1"/>
  <c r="PN46" i="1"/>
  <c r="PM46" i="1"/>
  <c r="PL46" i="1"/>
  <c r="PK46" i="1"/>
  <c r="PJ46" i="1"/>
  <c r="PI46" i="1"/>
  <c r="PH46" i="1"/>
  <c r="PG46" i="1"/>
  <c r="PF46" i="1"/>
  <c r="PE46" i="1"/>
  <c r="PD46" i="1"/>
  <c r="PC46" i="1"/>
  <c r="PB46" i="1"/>
  <c r="PA46" i="1"/>
  <c r="OZ46" i="1"/>
  <c r="OY46" i="1"/>
  <c r="OX46" i="1"/>
  <c r="OW46" i="1"/>
  <c r="OV46" i="1"/>
  <c r="OU46" i="1"/>
  <c r="OT46" i="1"/>
  <c r="OS46" i="1"/>
  <c r="OR46" i="1"/>
  <c r="OQ46" i="1"/>
  <c r="OP46" i="1"/>
  <c r="OO46" i="1"/>
  <c r="ON46" i="1"/>
  <c r="OM46" i="1"/>
  <c r="OL46" i="1"/>
  <c r="OK46" i="1"/>
  <c r="OJ46" i="1"/>
  <c r="OI46" i="1"/>
  <c r="OH46" i="1"/>
  <c r="OG46" i="1"/>
  <c r="OF46" i="1"/>
  <c r="OE46" i="1"/>
  <c r="OD46" i="1"/>
  <c r="OC46" i="1"/>
  <c r="OB46" i="1"/>
  <c r="OA46" i="1"/>
  <c r="NZ46" i="1"/>
  <c r="NY46" i="1"/>
  <c r="NX46" i="1"/>
  <c r="NW46" i="1"/>
  <c r="NV46" i="1"/>
  <c r="NU46" i="1"/>
  <c r="NT46" i="1"/>
  <c r="NS46" i="1"/>
  <c r="NR46" i="1"/>
  <c r="NQ46" i="1"/>
  <c r="NP46" i="1"/>
  <c r="NO46" i="1"/>
  <c r="NN46" i="1"/>
  <c r="NM46" i="1"/>
  <c r="NL46" i="1"/>
  <c r="NK46" i="1"/>
  <c r="NJ46" i="1"/>
  <c r="NI46" i="1"/>
  <c r="NH46" i="1"/>
  <c r="NG46" i="1"/>
  <c r="NF46" i="1"/>
  <c r="NE46" i="1"/>
  <c r="ND46" i="1"/>
  <c r="NC46" i="1"/>
  <c r="NB46" i="1"/>
  <c r="NA46" i="1"/>
  <c r="MZ46" i="1"/>
  <c r="MY46" i="1"/>
  <c r="MX46" i="1"/>
  <c r="MW46" i="1"/>
  <c r="MV46" i="1"/>
  <c r="MU46" i="1"/>
  <c r="MT46" i="1"/>
  <c r="MS46" i="1"/>
  <c r="MR46" i="1"/>
  <c r="MQ46" i="1"/>
  <c r="MP46" i="1"/>
  <c r="MO46" i="1"/>
  <c r="MN46" i="1"/>
  <c r="MM46" i="1"/>
  <c r="ML46" i="1"/>
  <c r="MK46" i="1"/>
  <c r="MJ46" i="1"/>
  <c r="MI46" i="1"/>
  <c r="MH46" i="1"/>
  <c r="MG46" i="1"/>
  <c r="MF46" i="1"/>
  <c r="ME46" i="1"/>
  <c r="MD46" i="1"/>
  <c r="MC46" i="1"/>
  <c r="MB46" i="1"/>
  <c r="MA46" i="1"/>
  <c r="LZ46" i="1"/>
  <c r="LY46" i="1"/>
  <c r="LX46" i="1"/>
  <c r="LW46" i="1"/>
  <c r="LV46" i="1"/>
  <c r="LU46" i="1"/>
  <c r="LT46" i="1"/>
  <c r="LS46" i="1"/>
  <c r="LR46" i="1"/>
  <c r="LQ46" i="1"/>
  <c r="LP46" i="1"/>
  <c r="LO46" i="1"/>
  <c r="LN46" i="1"/>
  <c r="LM46" i="1"/>
  <c r="LL46" i="1"/>
  <c r="LK46" i="1"/>
  <c r="LJ46" i="1"/>
  <c r="LI46" i="1"/>
  <c r="LH46" i="1"/>
  <c r="LG46" i="1"/>
  <c r="LF46" i="1"/>
  <c r="LE46" i="1"/>
  <c r="LD46" i="1"/>
  <c r="LC46" i="1"/>
  <c r="LB46" i="1"/>
  <c r="LA46" i="1"/>
  <c r="KZ46" i="1"/>
  <c r="KY46" i="1"/>
  <c r="KX46" i="1"/>
  <c r="KW46" i="1"/>
  <c r="KV46" i="1"/>
  <c r="KU46" i="1"/>
  <c r="KT46" i="1"/>
  <c r="KS46" i="1"/>
  <c r="KR46" i="1"/>
  <c r="KQ46" i="1"/>
  <c r="KP46" i="1"/>
  <c r="KO46" i="1"/>
  <c r="KN46" i="1"/>
  <c r="KM46" i="1"/>
  <c r="KL46" i="1"/>
  <c r="KK46" i="1"/>
  <c r="KJ46" i="1"/>
  <c r="KI46" i="1"/>
  <c r="KH46" i="1"/>
  <c r="KG46" i="1"/>
  <c r="KF46" i="1"/>
  <c r="KE46" i="1"/>
  <c r="KD46" i="1"/>
  <c r="KC46" i="1"/>
  <c r="KB46" i="1"/>
  <c r="KA46" i="1"/>
  <c r="JZ46" i="1"/>
  <c r="JY46" i="1"/>
  <c r="JX46" i="1"/>
  <c r="JW46" i="1"/>
  <c r="JV46" i="1"/>
  <c r="JU46" i="1"/>
  <c r="JT46" i="1"/>
  <c r="JS46" i="1"/>
  <c r="JR46" i="1"/>
  <c r="JQ46" i="1"/>
  <c r="JP46" i="1"/>
  <c r="JO46" i="1"/>
  <c r="JN46" i="1"/>
  <c r="JM46" i="1"/>
  <c r="JL46" i="1"/>
  <c r="JK46" i="1"/>
  <c r="JJ46" i="1"/>
  <c r="JI46" i="1"/>
  <c r="JH46" i="1"/>
  <c r="JG46" i="1"/>
  <c r="JF46" i="1"/>
  <c r="JE46" i="1"/>
  <c r="JD46" i="1"/>
  <c r="JC46" i="1"/>
  <c r="JB46" i="1"/>
  <c r="JA46" i="1"/>
  <c r="IZ46" i="1"/>
  <c r="IY46" i="1"/>
  <c r="IX46" i="1"/>
  <c r="IW46" i="1"/>
  <c r="IV46" i="1"/>
  <c r="IU46" i="1"/>
  <c r="IT46" i="1"/>
  <c r="IS46" i="1"/>
  <c r="IR46" i="1"/>
  <c r="IQ46" i="1"/>
  <c r="IP46" i="1"/>
  <c r="IO46" i="1"/>
  <c r="IN46" i="1"/>
  <c r="IM46" i="1"/>
  <c r="IL46" i="1"/>
  <c r="IK46" i="1"/>
  <c r="IJ46" i="1"/>
  <c r="II46" i="1"/>
  <c r="IH46" i="1"/>
  <c r="IG46" i="1"/>
  <c r="IF46" i="1"/>
  <c r="IE46" i="1"/>
  <c r="ID46" i="1"/>
  <c r="IC46" i="1"/>
  <c r="IB46" i="1"/>
  <c r="IA46" i="1"/>
  <c r="HZ46" i="1"/>
  <c r="HY46" i="1"/>
  <c r="HX46" i="1"/>
  <c r="HW46" i="1"/>
  <c r="HV46" i="1"/>
  <c r="HU46" i="1"/>
  <c r="HT46" i="1"/>
  <c r="HS46" i="1"/>
  <c r="HR46" i="1"/>
  <c r="HQ46" i="1"/>
  <c r="HP46" i="1"/>
  <c r="HO46" i="1"/>
  <c r="HN46" i="1"/>
  <c r="HM46" i="1"/>
  <c r="HL46" i="1"/>
  <c r="HK46" i="1"/>
  <c r="HJ46" i="1"/>
  <c r="HI46" i="1"/>
  <c r="HH46" i="1"/>
  <c r="HG46" i="1"/>
  <c r="HF46" i="1"/>
  <c r="HE46" i="1"/>
  <c r="HD46" i="1"/>
  <c r="HC46" i="1"/>
  <c r="HB46" i="1"/>
  <c r="HA46" i="1"/>
  <c r="GZ46" i="1"/>
  <c r="GY46" i="1"/>
  <c r="GX46" i="1"/>
  <c r="GW46" i="1"/>
  <c r="GV46" i="1"/>
  <c r="GU46" i="1"/>
  <c r="GT46" i="1"/>
  <c r="GS46" i="1"/>
  <c r="GR46" i="1"/>
  <c r="GQ46" i="1"/>
  <c r="GP46" i="1"/>
  <c r="GO46" i="1"/>
  <c r="GN46" i="1"/>
  <c r="GM46" i="1"/>
  <c r="GL46" i="1"/>
  <c r="GK46" i="1"/>
  <c r="GJ46" i="1"/>
  <c r="GI46" i="1"/>
  <c r="GH46" i="1"/>
  <c r="GG46" i="1"/>
  <c r="GF46" i="1"/>
  <c r="GE46" i="1"/>
  <c r="GD46" i="1"/>
  <c r="GC46" i="1"/>
  <c r="GB46" i="1"/>
  <c r="GA46" i="1"/>
  <c r="FZ46" i="1"/>
  <c r="FY46" i="1"/>
  <c r="FX46" i="1"/>
  <c r="FW46" i="1"/>
  <c r="FV46" i="1"/>
  <c r="FU46" i="1"/>
  <c r="FT46" i="1"/>
  <c r="FS46" i="1"/>
  <c r="FR46" i="1"/>
  <c r="FQ46" i="1"/>
  <c r="FP46" i="1"/>
  <c r="FO46" i="1"/>
  <c r="FN46" i="1"/>
  <c r="FM46" i="1"/>
  <c r="FL46" i="1"/>
  <c r="FK46" i="1"/>
  <c r="FJ46" i="1"/>
  <c r="FI46" i="1"/>
  <c r="FH46" i="1"/>
  <c r="FG46" i="1"/>
  <c r="FF46" i="1"/>
  <c r="FE46" i="1"/>
  <c r="FD46" i="1"/>
  <c r="FC46" i="1"/>
  <c r="FB46" i="1"/>
  <c r="FA46" i="1"/>
  <c r="EZ46" i="1"/>
  <c r="EY46" i="1"/>
  <c r="EX46" i="1"/>
  <c r="EW46" i="1"/>
  <c r="EV46" i="1"/>
  <c r="EU46" i="1"/>
  <c r="ET46" i="1"/>
  <c r="ES46" i="1"/>
  <c r="ER46" i="1"/>
  <c r="EQ46" i="1"/>
  <c r="EP46" i="1"/>
  <c r="EO46" i="1"/>
  <c r="EN46" i="1"/>
  <c r="EM46" i="1"/>
  <c r="EL46" i="1"/>
  <c r="EK46" i="1"/>
  <c r="EJ46" i="1"/>
  <c r="EI46" i="1"/>
  <c r="EH46" i="1"/>
  <c r="EG46" i="1"/>
  <c r="EF46" i="1"/>
  <c r="EE46" i="1"/>
  <c r="ED46" i="1"/>
  <c r="EC46" i="1"/>
  <c r="EB46" i="1"/>
  <c r="EA46" i="1"/>
  <c r="DZ46" i="1"/>
  <c r="DY46" i="1"/>
  <c r="DX46" i="1"/>
  <c r="DW46" i="1"/>
  <c r="DV46" i="1"/>
  <c r="DU46" i="1"/>
  <c r="DT46" i="1"/>
  <c r="DS46" i="1"/>
  <c r="DR46" i="1"/>
  <c r="DQ46" i="1"/>
  <c r="DP46" i="1"/>
  <c r="DO46" i="1"/>
  <c r="DN46" i="1"/>
  <c r="DM46" i="1"/>
  <c r="DL46" i="1"/>
  <c r="DK46" i="1"/>
  <c r="DJ46" i="1"/>
  <c r="DI46" i="1"/>
  <c r="DH46" i="1"/>
  <c r="DG46" i="1"/>
  <c r="DF46" i="1"/>
  <c r="DE46" i="1"/>
  <c r="DD46" i="1"/>
  <c r="DC46" i="1"/>
  <c r="DB46" i="1"/>
  <c r="DA46" i="1"/>
  <c r="CZ46" i="1"/>
  <c r="CY46" i="1"/>
  <c r="CX46" i="1"/>
  <c r="CW46" i="1"/>
  <c r="CV46" i="1"/>
  <c r="CU46" i="1"/>
  <c r="CT46" i="1"/>
  <c r="CS46" i="1"/>
  <c r="CR46" i="1"/>
  <c r="CQ46" i="1"/>
  <c r="CP46" i="1"/>
  <c r="CO46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CB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AFB45" i="1"/>
  <c r="AFA45" i="1"/>
  <c r="AEZ45" i="1"/>
  <c r="AEY45" i="1"/>
  <c r="AEX45" i="1"/>
  <c r="AEW45" i="1"/>
  <c r="AEV45" i="1"/>
  <c r="AEU45" i="1"/>
  <c r="AET45" i="1"/>
  <c r="AES45" i="1"/>
  <c r="AER45" i="1"/>
  <c r="AEQ45" i="1"/>
  <c r="AEP45" i="1"/>
  <c r="AEO45" i="1"/>
  <c r="AEN45" i="1"/>
  <c r="AEM45" i="1"/>
  <c r="AEL45" i="1"/>
  <c r="AEK45" i="1"/>
  <c r="AEJ45" i="1"/>
  <c r="AEI45" i="1"/>
  <c r="AEH45" i="1"/>
  <c r="AEG45" i="1"/>
  <c r="AEF45" i="1"/>
  <c r="AEE45" i="1"/>
  <c r="AED45" i="1"/>
  <c r="AEC45" i="1"/>
  <c r="AEB45" i="1"/>
  <c r="AEA45" i="1"/>
  <c r="ADZ45" i="1"/>
  <c r="ADY45" i="1"/>
  <c r="ADX45" i="1"/>
  <c r="ADW45" i="1"/>
  <c r="ADV45" i="1"/>
  <c r="ADU45" i="1"/>
  <c r="ADT45" i="1"/>
  <c r="ADS45" i="1"/>
  <c r="ADR45" i="1"/>
  <c r="ADQ45" i="1"/>
  <c r="ADP45" i="1"/>
  <c r="ADO45" i="1"/>
  <c r="ADN45" i="1"/>
  <c r="ADM45" i="1"/>
  <c r="ADL45" i="1"/>
  <c r="ADK45" i="1"/>
  <c r="ADJ45" i="1"/>
  <c r="ADI45" i="1"/>
  <c r="ADH45" i="1"/>
  <c r="ADG45" i="1"/>
  <c r="ADF45" i="1"/>
  <c r="ADE45" i="1"/>
  <c r="ADD45" i="1"/>
  <c r="ADC45" i="1"/>
  <c r="ADB45" i="1"/>
  <c r="ADA45" i="1"/>
  <c r="ACZ45" i="1"/>
  <c r="ACY45" i="1"/>
  <c r="ACX45" i="1"/>
  <c r="ACW45" i="1"/>
  <c r="ACV45" i="1"/>
  <c r="ACU45" i="1"/>
  <c r="ACT45" i="1"/>
  <c r="ACS45" i="1"/>
  <c r="ACR45" i="1"/>
  <c r="ACQ45" i="1"/>
  <c r="ACP45" i="1"/>
  <c r="ACO45" i="1"/>
  <c r="ACN45" i="1"/>
  <c r="ACM45" i="1"/>
  <c r="ACL45" i="1"/>
  <c r="ACK45" i="1"/>
  <c r="ACJ45" i="1"/>
  <c r="ACI45" i="1"/>
  <c r="ACH45" i="1"/>
  <c r="ACG45" i="1"/>
  <c r="ACF45" i="1"/>
  <c r="ACE45" i="1"/>
  <c r="ACD45" i="1"/>
  <c r="ACC45" i="1"/>
  <c r="ACB45" i="1"/>
  <c r="ACA45" i="1"/>
  <c r="ABZ45" i="1"/>
  <c r="ABY45" i="1"/>
  <c r="ABX45" i="1"/>
  <c r="ABW45" i="1"/>
  <c r="ABV45" i="1"/>
  <c r="ABU45" i="1"/>
  <c r="ABT45" i="1"/>
  <c r="ABS45" i="1"/>
  <c r="ABR45" i="1"/>
  <c r="ABQ45" i="1"/>
  <c r="ABP45" i="1"/>
  <c r="ABO45" i="1"/>
  <c r="ABN45" i="1"/>
  <c r="ABM45" i="1"/>
  <c r="ABL45" i="1"/>
  <c r="ABK45" i="1"/>
  <c r="ABJ45" i="1"/>
  <c r="ABI45" i="1"/>
  <c r="ABH45" i="1"/>
  <c r="ABG45" i="1"/>
  <c r="ABF45" i="1"/>
  <c r="ABE45" i="1"/>
  <c r="ABD45" i="1"/>
  <c r="ABC45" i="1"/>
  <c r="ABB45" i="1"/>
  <c r="ABA45" i="1"/>
  <c r="AAZ45" i="1"/>
  <c r="AAY45" i="1"/>
  <c r="AAX45" i="1"/>
  <c r="AAW45" i="1"/>
  <c r="AAV45" i="1"/>
  <c r="AAU45" i="1"/>
  <c r="AAT45" i="1"/>
  <c r="AAS45" i="1"/>
  <c r="AAR45" i="1"/>
  <c r="AAQ45" i="1"/>
  <c r="AAP45" i="1"/>
  <c r="AAO45" i="1"/>
  <c r="AAN45" i="1"/>
  <c r="AAM45" i="1"/>
  <c r="AAL45" i="1"/>
  <c r="AAK45" i="1"/>
  <c r="AAJ45" i="1"/>
  <c r="AAI45" i="1"/>
  <c r="AAH45" i="1"/>
  <c r="AAG45" i="1"/>
  <c r="AAF45" i="1"/>
  <c r="AAE45" i="1"/>
  <c r="AAD45" i="1"/>
  <c r="AAC45" i="1"/>
  <c r="AAB45" i="1"/>
  <c r="AAA45" i="1"/>
  <c r="ZZ45" i="1"/>
  <c r="ZY45" i="1"/>
  <c r="ZX45" i="1"/>
  <c r="ZW45" i="1"/>
  <c r="ZV45" i="1"/>
  <c r="ZU45" i="1"/>
  <c r="ZT45" i="1"/>
  <c r="ZS45" i="1"/>
  <c r="ZR45" i="1"/>
  <c r="ZQ45" i="1"/>
  <c r="ZP45" i="1"/>
  <c r="ZO45" i="1"/>
  <c r="ZN45" i="1"/>
  <c r="ZM45" i="1"/>
  <c r="ZL45" i="1"/>
  <c r="ZK45" i="1"/>
  <c r="ZJ45" i="1"/>
  <c r="ZI45" i="1"/>
  <c r="ZH45" i="1"/>
  <c r="ZG45" i="1"/>
  <c r="ZF45" i="1"/>
  <c r="ZE45" i="1"/>
  <c r="ZD45" i="1"/>
  <c r="ZC45" i="1"/>
  <c r="ZB45" i="1"/>
  <c r="ZA45" i="1"/>
  <c r="YZ45" i="1"/>
  <c r="YY45" i="1"/>
  <c r="YX45" i="1"/>
  <c r="YW45" i="1"/>
  <c r="YV45" i="1"/>
  <c r="YU45" i="1"/>
  <c r="YT45" i="1"/>
  <c r="YS45" i="1"/>
  <c r="YR45" i="1"/>
  <c r="YQ45" i="1"/>
  <c r="YP45" i="1"/>
  <c r="YO45" i="1"/>
  <c r="YN45" i="1"/>
  <c r="YM45" i="1"/>
  <c r="YL45" i="1"/>
  <c r="YK45" i="1"/>
  <c r="YJ45" i="1"/>
  <c r="YI45" i="1"/>
  <c r="YH45" i="1"/>
  <c r="YG45" i="1"/>
  <c r="YF45" i="1"/>
  <c r="YE45" i="1"/>
  <c r="YD45" i="1"/>
  <c r="YC45" i="1"/>
  <c r="YB45" i="1"/>
  <c r="YA45" i="1"/>
  <c r="XZ45" i="1"/>
  <c r="XY45" i="1"/>
  <c r="XX45" i="1"/>
  <c r="XW45" i="1"/>
  <c r="XV45" i="1"/>
  <c r="XU45" i="1"/>
  <c r="XT45" i="1"/>
  <c r="XS45" i="1"/>
  <c r="XR45" i="1"/>
  <c r="XQ45" i="1"/>
  <c r="XP45" i="1"/>
  <c r="XO45" i="1"/>
  <c r="XN45" i="1"/>
  <c r="XM45" i="1"/>
  <c r="XL45" i="1"/>
  <c r="XK45" i="1"/>
  <c r="XJ45" i="1"/>
  <c r="XI45" i="1"/>
  <c r="XH45" i="1"/>
  <c r="XG45" i="1"/>
  <c r="XF45" i="1"/>
  <c r="XE45" i="1"/>
  <c r="XD45" i="1"/>
  <c r="XC45" i="1"/>
  <c r="XB45" i="1"/>
  <c r="XA45" i="1"/>
  <c r="WZ45" i="1"/>
  <c r="WY45" i="1"/>
  <c r="WX45" i="1"/>
  <c r="WW45" i="1"/>
  <c r="WV45" i="1"/>
  <c r="WU45" i="1"/>
  <c r="WT45" i="1"/>
  <c r="WS45" i="1"/>
  <c r="WR45" i="1"/>
  <c r="WQ45" i="1"/>
  <c r="WP45" i="1"/>
  <c r="WO45" i="1"/>
  <c r="WN45" i="1"/>
  <c r="WM45" i="1"/>
  <c r="WL45" i="1"/>
  <c r="WK45" i="1"/>
  <c r="WJ45" i="1"/>
  <c r="WI45" i="1"/>
  <c r="WH45" i="1"/>
  <c r="WG45" i="1"/>
  <c r="WF45" i="1"/>
  <c r="WE45" i="1"/>
  <c r="WD45" i="1"/>
  <c r="WC45" i="1"/>
  <c r="WB45" i="1"/>
  <c r="WA45" i="1"/>
  <c r="VZ45" i="1"/>
  <c r="VY45" i="1"/>
  <c r="VX45" i="1"/>
  <c r="VW45" i="1"/>
  <c r="VV45" i="1"/>
  <c r="VU45" i="1"/>
  <c r="VT45" i="1"/>
  <c r="VS45" i="1"/>
  <c r="VR45" i="1"/>
  <c r="VQ45" i="1"/>
  <c r="VP45" i="1"/>
  <c r="VO45" i="1"/>
  <c r="VN45" i="1"/>
  <c r="VM45" i="1"/>
  <c r="VL45" i="1"/>
  <c r="VK45" i="1"/>
  <c r="VJ45" i="1"/>
  <c r="VI45" i="1"/>
  <c r="VH45" i="1"/>
  <c r="VG45" i="1"/>
  <c r="VF45" i="1"/>
  <c r="VE45" i="1"/>
  <c r="VD45" i="1"/>
  <c r="VC45" i="1"/>
  <c r="VB45" i="1"/>
  <c r="VA45" i="1"/>
  <c r="UZ45" i="1"/>
  <c r="UY45" i="1"/>
  <c r="UX45" i="1"/>
  <c r="UW45" i="1"/>
  <c r="UV45" i="1"/>
  <c r="UU45" i="1"/>
  <c r="UT45" i="1"/>
  <c r="US45" i="1"/>
  <c r="UR45" i="1"/>
  <c r="UQ45" i="1"/>
  <c r="UP45" i="1"/>
  <c r="UO45" i="1"/>
  <c r="UN45" i="1"/>
  <c r="UM45" i="1"/>
  <c r="UL45" i="1"/>
  <c r="UK45" i="1"/>
  <c r="UJ45" i="1"/>
  <c r="UI45" i="1"/>
  <c r="UH45" i="1"/>
  <c r="UG45" i="1"/>
  <c r="UF45" i="1"/>
  <c r="UE45" i="1"/>
  <c r="UD45" i="1"/>
  <c r="UC45" i="1"/>
  <c r="UB45" i="1"/>
  <c r="UA45" i="1"/>
  <c r="TZ45" i="1"/>
  <c r="TY45" i="1"/>
  <c r="TX45" i="1"/>
  <c r="TW45" i="1"/>
  <c r="TV45" i="1"/>
  <c r="TU45" i="1"/>
  <c r="TT45" i="1"/>
  <c r="TS45" i="1"/>
  <c r="TR45" i="1"/>
  <c r="TQ45" i="1"/>
  <c r="TP45" i="1"/>
  <c r="TO45" i="1"/>
  <c r="TN45" i="1"/>
  <c r="TM45" i="1"/>
  <c r="TL45" i="1"/>
  <c r="TK45" i="1"/>
  <c r="TJ45" i="1"/>
  <c r="TI45" i="1"/>
  <c r="TH45" i="1"/>
  <c r="TG45" i="1"/>
  <c r="TF45" i="1"/>
  <c r="TE45" i="1"/>
  <c r="TD45" i="1"/>
  <c r="TC45" i="1"/>
  <c r="TB45" i="1"/>
  <c r="TA45" i="1"/>
  <c r="SZ45" i="1"/>
  <c r="SY45" i="1"/>
  <c r="SX45" i="1"/>
  <c r="SW45" i="1"/>
  <c r="SV45" i="1"/>
  <c r="SU45" i="1"/>
  <c r="ST45" i="1"/>
  <c r="SS45" i="1"/>
  <c r="SR45" i="1"/>
  <c r="SQ45" i="1"/>
  <c r="SP45" i="1"/>
  <c r="SO45" i="1"/>
  <c r="SN45" i="1"/>
  <c r="SM45" i="1"/>
  <c r="SL45" i="1"/>
  <c r="SK45" i="1"/>
  <c r="SJ45" i="1"/>
  <c r="SI45" i="1"/>
  <c r="SH45" i="1"/>
  <c r="SG45" i="1"/>
  <c r="SF45" i="1"/>
  <c r="SE45" i="1"/>
  <c r="SD45" i="1"/>
  <c r="SC45" i="1"/>
  <c r="SB45" i="1"/>
  <c r="SA45" i="1"/>
  <c r="RZ45" i="1"/>
  <c r="RY45" i="1"/>
  <c r="RX45" i="1"/>
  <c r="RW45" i="1"/>
  <c r="RV45" i="1"/>
  <c r="RU45" i="1"/>
  <c r="RT45" i="1"/>
  <c r="RS45" i="1"/>
  <c r="RR45" i="1"/>
  <c r="RQ45" i="1"/>
  <c r="RP45" i="1"/>
  <c r="RO45" i="1"/>
  <c r="RN45" i="1"/>
  <c r="RM45" i="1"/>
  <c r="RL45" i="1"/>
  <c r="RK45" i="1"/>
  <c r="RJ45" i="1"/>
  <c r="RI45" i="1"/>
  <c r="RH45" i="1"/>
  <c r="RG45" i="1"/>
  <c r="RF45" i="1"/>
  <c r="RE45" i="1"/>
  <c r="RD45" i="1"/>
  <c r="RC45" i="1"/>
  <c r="RB45" i="1"/>
  <c r="RA45" i="1"/>
  <c r="QZ45" i="1"/>
  <c r="QY45" i="1"/>
  <c r="QX45" i="1"/>
  <c r="QW45" i="1"/>
  <c r="QV45" i="1"/>
  <c r="QU45" i="1"/>
  <c r="QT45" i="1"/>
  <c r="QS45" i="1"/>
  <c r="QR45" i="1"/>
  <c r="QQ45" i="1"/>
  <c r="QP45" i="1"/>
  <c r="QO45" i="1"/>
  <c r="QN45" i="1"/>
  <c r="QM45" i="1"/>
  <c r="QL45" i="1"/>
  <c r="QK45" i="1"/>
  <c r="QJ45" i="1"/>
  <c r="QI45" i="1"/>
  <c r="QH45" i="1"/>
  <c r="QG45" i="1"/>
  <c r="QF45" i="1"/>
  <c r="QE45" i="1"/>
  <c r="QD45" i="1"/>
  <c r="QC45" i="1"/>
  <c r="QB45" i="1"/>
  <c r="QA45" i="1"/>
  <c r="PZ45" i="1"/>
  <c r="PY45" i="1"/>
  <c r="PX45" i="1"/>
  <c r="PW45" i="1"/>
  <c r="PV45" i="1"/>
  <c r="PU45" i="1"/>
  <c r="PT45" i="1"/>
  <c r="PS45" i="1"/>
  <c r="PR45" i="1"/>
  <c r="PQ45" i="1"/>
  <c r="PP45" i="1"/>
  <c r="PO45" i="1"/>
  <c r="PN45" i="1"/>
  <c r="PM45" i="1"/>
  <c r="PL45" i="1"/>
  <c r="PK45" i="1"/>
  <c r="PJ45" i="1"/>
  <c r="PI45" i="1"/>
  <c r="PH45" i="1"/>
  <c r="PG45" i="1"/>
  <c r="PF45" i="1"/>
  <c r="PE45" i="1"/>
  <c r="PD45" i="1"/>
  <c r="PC45" i="1"/>
  <c r="PB45" i="1"/>
  <c r="PA45" i="1"/>
  <c r="OZ45" i="1"/>
  <c r="OY45" i="1"/>
  <c r="OX45" i="1"/>
  <c r="OW45" i="1"/>
  <c r="OV45" i="1"/>
  <c r="OU45" i="1"/>
  <c r="OT45" i="1"/>
  <c r="OS45" i="1"/>
  <c r="OR45" i="1"/>
  <c r="OQ45" i="1"/>
  <c r="OP45" i="1"/>
  <c r="OO45" i="1"/>
  <c r="ON45" i="1"/>
  <c r="OM45" i="1"/>
  <c r="OL45" i="1"/>
  <c r="OK45" i="1"/>
  <c r="OJ45" i="1"/>
  <c r="OI45" i="1"/>
  <c r="OH45" i="1"/>
  <c r="OG45" i="1"/>
  <c r="OF45" i="1"/>
  <c r="OE45" i="1"/>
  <c r="OD45" i="1"/>
  <c r="OC45" i="1"/>
  <c r="OB45" i="1"/>
  <c r="OA45" i="1"/>
  <c r="NZ45" i="1"/>
  <c r="NY45" i="1"/>
  <c r="NX45" i="1"/>
  <c r="NW45" i="1"/>
  <c r="NV45" i="1"/>
  <c r="NU45" i="1"/>
  <c r="NT45" i="1"/>
  <c r="NS45" i="1"/>
  <c r="NR45" i="1"/>
  <c r="NQ45" i="1"/>
  <c r="NP45" i="1"/>
  <c r="NO45" i="1"/>
  <c r="NN45" i="1"/>
  <c r="NM45" i="1"/>
  <c r="NL45" i="1"/>
  <c r="NK45" i="1"/>
  <c r="NJ45" i="1"/>
  <c r="NI45" i="1"/>
  <c r="NH45" i="1"/>
  <c r="NG45" i="1"/>
  <c r="NF45" i="1"/>
  <c r="NE45" i="1"/>
  <c r="ND45" i="1"/>
  <c r="NC45" i="1"/>
  <c r="NB45" i="1"/>
  <c r="NA45" i="1"/>
  <c r="MZ45" i="1"/>
  <c r="MY45" i="1"/>
  <c r="MX45" i="1"/>
  <c r="MW45" i="1"/>
  <c r="MV45" i="1"/>
  <c r="MU45" i="1"/>
  <c r="MT45" i="1"/>
  <c r="MS45" i="1"/>
  <c r="MR45" i="1"/>
  <c r="MQ45" i="1"/>
  <c r="MP45" i="1"/>
  <c r="MO45" i="1"/>
  <c r="MN45" i="1"/>
  <c r="MM45" i="1"/>
  <c r="ML45" i="1"/>
  <c r="MK45" i="1"/>
  <c r="MJ45" i="1"/>
  <c r="MI45" i="1"/>
  <c r="MH45" i="1"/>
  <c r="MG45" i="1"/>
  <c r="MF45" i="1"/>
  <c r="ME45" i="1"/>
  <c r="MD45" i="1"/>
  <c r="MC45" i="1"/>
  <c r="MB45" i="1"/>
  <c r="MA45" i="1"/>
  <c r="LZ45" i="1"/>
  <c r="LY45" i="1"/>
  <c r="LX45" i="1"/>
  <c r="LW45" i="1"/>
  <c r="LV45" i="1"/>
  <c r="LU45" i="1"/>
  <c r="LT45" i="1"/>
  <c r="LS45" i="1"/>
  <c r="LR45" i="1"/>
  <c r="LQ45" i="1"/>
  <c r="LP45" i="1"/>
  <c r="LO45" i="1"/>
  <c r="LN45" i="1"/>
  <c r="LM45" i="1"/>
  <c r="LL45" i="1"/>
  <c r="LK45" i="1"/>
  <c r="LJ45" i="1"/>
  <c r="LI45" i="1"/>
  <c r="LH45" i="1"/>
  <c r="LG45" i="1"/>
  <c r="LF45" i="1"/>
  <c r="LE45" i="1"/>
  <c r="LD45" i="1"/>
  <c r="LC45" i="1"/>
  <c r="LB45" i="1"/>
  <c r="LA45" i="1"/>
  <c r="KZ45" i="1"/>
  <c r="KY45" i="1"/>
  <c r="KX45" i="1"/>
  <c r="KW45" i="1"/>
  <c r="KV45" i="1"/>
  <c r="KU45" i="1"/>
  <c r="KT45" i="1"/>
  <c r="KS45" i="1"/>
  <c r="KR45" i="1"/>
  <c r="KQ45" i="1"/>
  <c r="KP45" i="1"/>
  <c r="KO45" i="1"/>
  <c r="KN45" i="1"/>
  <c r="KM45" i="1"/>
  <c r="KL45" i="1"/>
  <c r="KK45" i="1"/>
  <c r="KJ45" i="1"/>
  <c r="KI45" i="1"/>
  <c r="KH45" i="1"/>
  <c r="KG45" i="1"/>
  <c r="KF45" i="1"/>
  <c r="KE45" i="1"/>
  <c r="KD45" i="1"/>
  <c r="KC45" i="1"/>
  <c r="KB45" i="1"/>
  <c r="KA45" i="1"/>
  <c r="JZ45" i="1"/>
  <c r="JY45" i="1"/>
  <c r="JX45" i="1"/>
  <c r="JW45" i="1"/>
  <c r="JV45" i="1"/>
  <c r="JU45" i="1"/>
  <c r="JT45" i="1"/>
  <c r="JS45" i="1"/>
  <c r="JR45" i="1"/>
  <c r="JQ45" i="1"/>
  <c r="JP45" i="1"/>
  <c r="JO45" i="1"/>
  <c r="JN45" i="1"/>
  <c r="JM45" i="1"/>
  <c r="JL45" i="1"/>
  <c r="JK45" i="1"/>
  <c r="JJ45" i="1"/>
  <c r="JI45" i="1"/>
  <c r="JH45" i="1"/>
  <c r="JG45" i="1"/>
  <c r="JF45" i="1"/>
  <c r="JE45" i="1"/>
  <c r="JD45" i="1"/>
  <c r="JC45" i="1"/>
  <c r="JB45" i="1"/>
  <c r="JA45" i="1"/>
  <c r="IZ45" i="1"/>
  <c r="IY45" i="1"/>
  <c r="IX45" i="1"/>
  <c r="IW45" i="1"/>
  <c r="IV45" i="1"/>
  <c r="IU45" i="1"/>
  <c r="IT45" i="1"/>
  <c r="IS45" i="1"/>
  <c r="IR45" i="1"/>
  <c r="IQ45" i="1"/>
  <c r="IP45" i="1"/>
  <c r="IO45" i="1"/>
  <c r="IN45" i="1"/>
  <c r="IM45" i="1"/>
  <c r="IL45" i="1"/>
  <c r="IK45" i="1"/>
  <c r="IJ45" i="1"/>
  <c r="II45" i="1"/>
  <c r="IH45" i="1"/>
  <c r="IG45" i="1"/>
  <c r="IF45" i="1"/>
  <c r="IE45" i="1"/>
  <c r="ID45" i="1"/>
  <c r="IC45" i="1"/>
  <c r="IB45" i="1"/>
  <c r="IA45" i="1"/>
  <c r="HZ45" i="1"/>
  <c r="HY45" i="1"/>
  <c r="HX45" i="1"/>
  <c r="HW45" i="1"/>
  <c r="HV45" i="1"/>
  <c r="HU45" i="1"/>
  <c r="HT45" i="1"/>
  <c r="HS45" i="1"/>
  <c r="HR45" i="1"/>
  <c r="HQ45" i="1"/>
  <c r="HP45" i="1"/>
  <c r="HO45" i="1"/>
  <c r="HN45" i="1"/>
  <c r="HM45" i="1"/>
  <c r="HL45" i="1"/>
  <c r="HK45" i="1"/>
  <c r="HJ45" i="1"/>
  <c r="HI45" i="1"/>
  <c r="HH45" i="1"/>
  <c r="HG45" i="1"/>
  <c r="HF45" i="1"/>
  <c r="HE45" i="1"/>
  <c r="HD45" i="1"/>
  <c r="HC45" i="1"/>
  <c r="HB45" i="1"/>
  <c r="HA45" i="1"/>
  <c r="GZ45" i="1"/>
  <c r="GY45" i="1"/>
  <c r="GX45" i="1"/>
  <c r="GW45" i="1"/>
  <c r="GV45" i="1"/>
  <c r="GU45" i="1"/>
  <c r="GT45" i="1"/>
  <c r="GS45" i="1"/>
  <c r="GR45" i="1"/>
  <c r="GQ45" i="1"/>
  <c r="GP45" i="1"/>
  <c r="GO45" i="1"/>
  <c r="GN45" i="1"/>
  <c r="GM45" i="1"/>
  <c r="GL45" i="1"/>
  <c r="GK45" i="1"/>
  <c r="GJ45" i="1"/>
  <c r="GI45" i="1"/>
  <c r="GH45" i="1"/>
  <c r="GG45" i="1"/>
  <c r="GF45" i="1"/>
  <c r="GE45" i="1"/>
  <c r="GD45" i="1"/>
  <c r="GC45" i="1"/>
  <c r="GB45" i="1"/>
  <c r="GA45" i="1"/>
  <c r="FZ45" i="1"/>
  <c r="FY45" i="1"/>
  <c r="FX45" i="1"/>
  <c r="FW45" i="1"/>
  <c r="FV45" i="1"/>
  <c r="FU45" i="1"/>
  <c r="FT45" i="1"/>
  <c r="FS45" i="1"/>
  <c r="FR45" i="1"/>
  <c r="FQ45" i="1"/>
  <c r="FP45" i="1"/>
  <c r="FO45" i="1"/>
  <c r="FN45" i="1"/>
  <c r="FM45" i="1"/>
  <c r="FL45" i="1"/>
  <c r="FK45" i="1"/>
  <c r="FJ45" i="1"/>
  <c r="FI45" i="1"/>
  <c r="FH45" i="1"/>
  <c r="FG45" i="1"/>
  <c r="FF45" i="1"/>
  <c r="FE45" i="1"/>
  <c r="FD45" i="1"/>
  <c r="FC45" i="1"/>
  <c r="FB45" i="1"/>
  <c r="FA45" i="1"/>
  <c r="EZ45" i="1"/>
  <c r="EY45" i="1"/>
  <c r="EX45" i="1"/>
  <c r="EW45" i="1"/>
  <c r="EV45" i="1"/>
  <c r="EU45" i="1"/>
  <c r="ET45" i="1"/>
  <c r="ES45" i="1"/>
  <c r="ER45" i="1"/>
  <c r="EQ45" i="1"/>
  <c r="EP45" i="1"/>
  <c r="EO45" i="1"/>
  <c r="EN45" i="1"/>
  <c r="EM45" i="1"/>
  <c r="EL45" i="1"/>
  <c r="EK45" i="1"/>
  <c r="EJ45" i="1"/>
  <c r="EI45" i="1"/>
  <c r="EH45" i="1"/>
  <c r="EG45" i="1"/>
  <c r="EF45" i="1"/>
  <c r="EE45" i="1"/>
  <c r="ED45" i="1"/>
  <c r="EC45" i="1"/>
  <c r="EB45" i="1"/>
  <c r="EA45" i="1"/>
  <c r="DZ45" i="1"/>
  <c r="DY45" i="1"/>
  <c r="DX45" i="1"/>
  <c r="DW45" i="1"/>
  <c r="DV45" i="1"/>
  <c r="DU45" i="1"/>
  <c r="DT45" i="1"/>
  <c r="DS45" i="1"/>
  <c r="DR45" i="1"/>
  <c r="DQ45" i="1"/>
  <c r="DP45" i="1"/>
  <c r="DO45" i="1"/>
  <c r="DN45" i="1"/>
  <c r="DM45" i="1"/>
  <c r="DL45" i="1"/>
  <c r="DK45" i="1"/>
  <c r="DJ45" i="1"/>
  <c r="DI45" i="1"/>
  <c r="DH45" i="1"/>
  <c r="DG45" i="1"/>
  <c r="DF45" i="1"/>
  <c r="DE45" i="1"/>
  <c r="DD45" i="1"/>
  <c r="DC45" i="1"/>
  <c r="DB45" i="1"/>
  <c r="DA45" i="1"/>
  <c r="CZ45" i="1"/>
  <c r="CY45" i="1"/>
  <c r="CX45" i="1"/>
  <c r="CW45" i="1"/>
  <c r="CV45" i="1"/>
  <c r="CU45" i="1"/>
  <c r="CT45" i="1"/>
  <c r="CS45" i="1"/>
  <c r="CR45" i="1"/>
  <c r="CQ45" i="1"/>
  <c r="CP45" i="1"/>
  <c r="CO45" i="1"/>
  <c r="CN45" i="1"/>
  <c r="CM45" i="1"/>
  <c r="CL45" i="1"/>
  <c r="CK45" i="1"/>
  <c r="CJ45" i="1"/>
  <c r="CI45" i="1"/>
  <c r="CH45" i="1"/>
  <c r="CG45" i="1"/>
  <c r="CF45" i="1"/>
  <c r="CE45" i="1"/>
  <c r="CD45" i="1"/>
  <c r="CC45" i="1"/>
  <c r="CB45" i="1"/>
  <c r="CA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N45" i="1"/>
  <c r="BM45" i="1"/>
  <c r="BL45" i="1"/>
  <c r="BK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AFB44" i="1"/>
  <c r="AFA44" i="1"/>
  <c r="AEZ44" i="1"/>
  <c r="AEY44" i="1"/>
  <c r="AEX44" i="1"/>
  <c r="AEW44" i="1"/>
  <c r="AEV44" i="1"/>
  <c r="AEU44" i="1"/>
  <c r="AET44" i="1"/>
  <c r="AES44" i="1"/>
  <c r="AER44" i="1"/>
  <c r="AEQ44" i="1"/>
  <c r="AEP44" i="1"/>
  <c r="AEO44" i="1"/>
  <c r="AEN44" i="1"/>
  <c r="AEM44" i="1"/>
  <c r="AEL44" i="1"/>
  <c r="AEK44" i="1"/>
  <c r="AEJ44" i="1"/>
  <c r="AEI44" i="1"/>
  <c r="AEH44" i="1"/>
  <c r="AEG44" i="1"/>
  <c r="AEF44" i="1"/>
  <c r="AEE44" i="1"/>
  <c r="AED44" i="1"/>
  <c r="AEC44" i="1"/>
  <c r="AEB44" i="1"/>
  <c r="AEA44" i="1"/>
  <c r="ADZ44" i="1"/>
  <c r="ADY44" i="1"/>
  <c r="ADX44" i="1"/>
  <c r="ADW44" i="1"/>
  <c r="ADV44" i="1"/>
  <c r="ADU44" i="1"/>
  <c r="ADT44" i="1"/>
  <c r="ADS44" i="1"/>
  <c r="ADR44" i="1"/>
  <c r="ADQ44" i="1"/>
  <c r="ADP44" i="1"/>
  <c r="ADO44" i="1"/>
  <c r="ADN44" i="1"/>
  <c r="ADM44" i="1"/>
  <c r="ADL44" i="1"/>
  <c r="ADK44" i="1"/>
  <c r="ADJ44" i="1"/>
  <c r="ADI44" i="1"/>
  <c r="ADH44" i="1"/>
  <c r="ADG44" i="1"/>
  <c r="ADF44" i="1"/>
  <c r="ADE44" i="1"/>
  <c r="ADD44" i="1"/>
  <c r="ADC44" i="1"/>
  <c r="ADB44" i="1"/>
  <c r="ADA44" i="1"/>
  <c r="ACZ44" i="1"/>
  <c r="ACY44" i="1"/>
  <c r="ACX44" i="1"/>
  <c r="ACW44" i="1"/>
  <c r="ACV44" i="1"/>
  <c r="ACU44" i="1"/>
  <c r="ACT44" i="1"/>
  <c r="ACS44" i="1"/>
  <c r="ACR44" i="1"/>
  <c r="ACQ44" i="1"/>
  <c r="ACP44" i="1"/>
  <c r="ACO44" i="1"/>
  <c r="ACN44" i="1"/>
  <c r="ACM44" i="1"/>
  <c r="ACL44" i="1"/>
  <c r="ACK44" i="1"/>
  <c r="ACJ44" i="1"/>
  <c r="ACI44" i="1"/>
  <c r="ACH44" i="1"/>
  <c r="ACG44" i="1"/>
  <c r="ACF44" i="1"/>
  <c r="ACE44" i="1"/>
  <c r="ACD44" i="1"/>
  <c r="ACC44" i="1"/>
  <c r="ACB44" i="1"/>
  <c r="ACA44" i="1"/>
  <c r="ABZ44" i="1"/>
  <c r="ABY44" i="1"/>
  <c r="ABX44" i="1"/>
  <c r="ABW44" i="1"/>
  <c r="ABV44" i="1"/>
  <c r="ABU44" i="1"/>
  <c r="ABT44" i="1"/>
  <c r="ABS44" i="1"/>
  <c r="ABR44" i="1"/>
  <c r="ABQ44" i="1"/>
  <c r="ABP44" i="1"/>
  <c r="ABO44" i="1"/>
  <c r="ABN44" i="1"/>
  <c r="ABM44" i="1"/>
  <c r="ABL44" i="1"/>
  <c r="ABK44" i="1"/>
  <c r="ABJ44" i="1"/>
  <c r="ABI44" i="1"/>
  <c r="ABH44" i="1"/>
  <c r="ABG44" i="1"/>
  <c r="ABF44" i="1"/>
  <c r="ABE44" i="1"/>
  <c r="ABD44" i="1"/>
  <c r="ABC44" i="1"/>
  <c r="ABB44" i="1"/>
  <c r="ABA44" i="1"/>
  <c r="AAZ44" i="1"/>
  <c r="AAY44" i="1"/>
  <c r="AAX44" i="1"/>
  <c r="AAW44" i="1"/>
  <c r="AAV44" i="1"/>
  <c r="AAU44" i="1"/>
  <c r="AAT44" i="1"/>
  <c r="AAS44" i="1"/>
  <c r="AAR44" i="1"/>
  <c r="AAQ44" i="1"/>
  <c r="AAP44" i="1"/>
  <c r="AAO44" i="1"/>
  <c r="AAN44" i="1"/>
  <c r="AAM44" i="1"/>
  <c r="AAL44" i="1"/>
  <c r="AAK44" i="1"/>
  <c r="AAJ44" i="1"/>
  <c r="AAI44" i="1"/>
  <c r="AAH44" i="1"/>
  <c r="AAG44" i="1"/>
  <c r="AAF44" i="1"/>
  <c r="AAE44" i="1"/>
  <c r="AAD44" i="1"/>
  <c r="AAC44" i="1"/>
  <c r="AAB44" i="1"/>
  <c r="AAA44" i="1"/>
  <c r="ZZ44" i="1"/>
  <c r="ZY44" i="1"/>
  <c r="ZX44" i="1"/>
  <c r="ZW44" i="1"/>
  <c r="ZV44" i="1"/>
  <c r="ZU44" i="1"/>
  <c r="ZT44" i="1"/>
  <c r="ZS44" i="1"/>
  <c r="ZR44" i="1"/>
  <c r="ZQ44" i="1"/>
  <c r="ZP44" i="1"/>
  <c r="ZO44" i="1"/>
  <c r="ZN44" i="1"/>
  <c r="ZM44" i="1"/>
  <c r="ZL44" i="1"/>
  <c r="ZK44" i="1"/>
  <c r="ZJ44" i="1"/>
  <c r="ZI44" i="1"/>
  <c r="ZH44" i="1"/>
  <c r="ZG44" i="1"/>
  <c r="ZF44" i="1"/>
  <c r="ZE44" i="1"/>
  <c r="ZD44" i="1"/>
  <c r="ZC44" i="1"/>
  <c r="ZB44" i="1"/>
  <c r="ZA44" i="1"/>
  <c r="YZ44" i="1"/>
  <c r="YY44" i="1"/>
  <c r="YX44" i="1"/>
  <c r="YW44" i="1"/>
  <c r="YV44" i="1"/>
  <c r="YU44" i="1"/>
  <c r="YT44" i="1"/>
  <c r="YS44" i="1"/>
  <c r="YR44" i="1"/>
  <c r="YQ44" i="1"/>
  <c r="YP44" i="1"/>
  <c r="YO44" i="1"/>
  <c r="YN44" i="1"/>
  <c r="YM44" i="1"/>
  <c r="YL44" i="1"/>
  <c r="YK44" i="1"/>
  <c r="YJ44" i="1"/>
  <c r="YI44" i="1"/>
  <c r="YH44" i="1"/>
  <c r="YG44" i="1"/>
  <c r="YF44" i="1"/>
  <c r="YE44" i="1"/>
  <c r="YD44" i="1"/>
  <c r="YC44" i="1"/>
  <c r="YB44" i="1"/>
  <c r="YA44" i="1"/>
  <c r="XZ44" i="1"/>
  <c r="XY44" i="1"/>
  <c r="XX44" i="1"/>
  <c r="XW44" i="1"/>
  <c r="XV44" i="1"/>
  <c r="XU44" i="1"/>
  <c r="XT44" i="1"/>
  <c r="XS44" i="1"/>
  <c r="XR44" i="1"/>
  <c r="XQ44" i="1"/>
  <c r="XP44" i="1"/>
  <c r="XO44" i="1"/>
  <c r="XN44" i="1"/>
  <c r="XM44" i="1"/>
  <c r="XL44" i="1"/>
  <c r="XK44" i="1"/>
  <c r="XJ44" i="1"/>
  <c r="XI44" i="1"/>
  <c r="XH44" i="1"/>
  <c r="XG44" i="1"/>
  <c r="XF44" i="1"/>
  <c r="XE44" i="1"/>
  <c r="XD44" i="1"/>
  <c r="XC44" i="1"/>
  <c r="XB44" i="1"/>
  <c r="XA44" i="1"/>
  <c r="WZ44" i="1"/>
  <c r="WY44" i="1"/>
  <c r="WX44" i="1"/>
  <c r="WW44" i="1"/>
  <c r="WV44" i="1"/>
  <c r="WU44" i="1"/>
  <c r="WT44" i="1"/>
  <c r="WS44" i="1"/>
  <c r="WR44" i="1"/>
  <c r="WQ44" i="1"/>
  <c r="WP44" i="1"/>
  <c r="WO44" i="1"/>
  <c r="WN44" i="1"/>
  <c r="WM44" i="1"/>
  <c r="WL44" i="1"/>
  <c r="WK44" i="1"/>
  <c r="WJ44" i="1"/>
  <c r="WI44" i="1"/>
  <c r="WH44" i="1"/>
  <c r="WG44" i="1"/>
  <c r="WF44" i="1"/>
  <c r="WE44" i="1"/>
  <c r="WD44" i="1"/>
  <c r="WC44" i="1"/>
  <c r="WB44" i="1"/>
  <c r="WA44" i="1"/>
  <c r="VZ44" i="1"/>
  <c r="VY44" i="1"/>
  <c r="VX44" i="1"/>
  <c r="VW44" i="1"/>
  <c r="VV44" i="1"/>
  <c r="VU44" i="1"/>
  <c r="VT44" i="1"/>
  <c r="VS44" i="1"/>
  <c r="VR44" i="1"/>
  <c r="VQ44" i="1"/>
  <c r="VP44" i="1"/>
  <c r="VO44" i="1"/>
  <c r="VN44" i="1"/>
  <c r="VM44" i="1"/>
  <c r="VL44" i="1"/>
  <c r="VK44" i="1"/>
  <c r="VJ44" i="1"/>
  <c r="VI44" i="1"/>
  <c r="VH44" i="1"/>
  <c r="VG44" i="1"/>
  <c r="VF44" i="1"/>
  <c r="VE44" i="1"/>
  <c r="VD44" i="1"/>
  <c r="VC44" i="1"/>
  <c r="VB44" i="1"/>
  <c r="VA44" i="1"/>
  <c r="UZ44" i="1"/>
  <c r="UY44" i="1"/>
  <c r="UX44" i="1"/>
  <c r="UW44" i="1"/>
  <c r="UV44" i="1"/>
  <c r="UU44" i="1"/>
  <c r="UT44" i="1"/>
  <c r="US44" i="1"/>
  <c r="UR44" i="1"/>
  <c r="UQ44" i="1"/>
  <c r="UP44" i="1"/>
  <c r="UO44" i="1"/>
  <c r="UN44" i="1"/>
  <c r="UM44" i="1"/>
  <c r="UL44" i="1"/>
  <c r="UK44" i="1"/>
  <c r="UJ44" i="1"/>
  <c r="UI44" i="1"/>
  <c r="UH44" i="1"/>
  <c r="UG44" i="1"/>
  <c r="UF44" i="1"/>
  <c r="UE44" i="1"/>
  <c r="UD44" i="1"/>
  <c r="UC44" i="1"/>
  <c r="UB44" i="1"/>
  <c r="UA44" i="1"/>
  <c r="TZ44" i="1"/>
  <c r="TY44" i="1"/>
  <c r="TX44" i="1"/>
  <c r="TW44" i="1"/>
  <c r="TV44" i="1"/>
  <c r="TU44" i="1"/>
  <c r="TT44" i="1"/>
  <c r="TS44" i="1"/>
  <c r="TR44" i="1"/>
  <c r="TQ44" i="1"/>
  <c r="TP44" i="1"/>
  <c r="TO44" i="1"/>
  <c r="TN44" i="1"/>
  <c r="TM44" i="1"/>
  <c r="TL44" i="1"/>
  <c r="TK44" i="1"/>
  <c r="TJ44" i="1"/>
  <c r="TI44" i="1"/>
  <c r="TH44" i="1"/>
  <c r="TG44" i="1"/>
  <c r="TF44" i="1"/>
  <c r="TE44" i="1"/>
  <c r="TD44" i="1"/>
  <c r="TC44" i="1"/>
  <c r="TB44" i="1"/>
  <c r="TA44" i="1"/>
  <c r="SZ44" i="1"/>
  <c r="SY44" i="1"/>
  <c r="SX44" i="1"/>
  <c r="SW44" i="1"/>
  <c r="SV44" i="1"/>
  <c r="SU44" i="1"/>
  <c r="ST44" i="1"/>
  <c r="SS44" i="1"/>
  <c r="SR44" i="1"/>
  <c r="SQ44" i="1"/>
  <c r="SP44" i="1"/>
  <c r="SO44" i="1"/>
  <c r="SN44" i="1"/>
  <c r="SM44" i="1"/>
  <c r="SL44" i="1"/>
  <c r="SK44" i="1"/>
  <c r="SJ44" i="1"/>
  <c r="SI44" i="1"/>
  <c r="SH44" i="1"/>
  <c r="SG44" i="1"/>
  <c r="SF44" i="1"/>
  <c r="SE44" i="1"/>
  <c r="SD44" i="1"/>
  <c r="SC44" i="1"/>
  <c r="SB44" i="1"/>
  <c r="SA44" i="1"/>
  <c r="RZ44" i="1"/>
  <c r="RY44" i="1"/>
  <c r="RX44" i="1"/>
  <c r="RW44" i="1"/>
  <c r="RV44" i="1"/>
  <c r="RU44" i="1"/>
  <c r="RT44" i="1"/>
  <c r="RS44" i="1"/>
  <c r="RR44" i="1"/>
  <c r="RQ44" i="1"/>
  <c r="RP44" i="1"/>
  <c r="RO44" i="1"/>
  <c r="RN44" i="1"/>
  <c r="RM44" i="1"/>
  <c r="RL44" i="1"/>
  <c r="RK44" i="1"/>
  <c r="RJ44" i="1"/>
  <c r="RI44" i="1"/>
  <c r="RH44" i="1"/>
  <c r="RG44" i="1"/>
  <c r="RF44" i="1"/>
  <c r="RE44" i="1"/>
  <c r="RD44" i="1"/>
  <c r="RC44" i="1"/>
  <c r="RB44" i="1"/>
  <c r="RA44" i="1"/>
  <c r="QZ44" i="1"/>
  <c r="QY44" i="1"/>
  <c r="QX44" i="1"/>
  <c r="QW44" i="1"/>
  <c r="QV44" i="1"/>
  <c r="QU44" i="1"/>
  <c r="QT44" i="1"/>
  <c r="QS44" i="1"/>
  <c r="QR44" i="1"/>
  <c r="QQ44" i="1"/>
  <c r="QP44" i="1"/>
  <c r="QO44" i="1"/>
  <c r="QN44" i="1"/>
  <c r="QM44" i="1"/>
  <c r="QL44" i="1"/>
  <c r="QK44" i="1"/>
  <c r="QJ44" i="1"/>
  <c r="QI44" i="1"/>
  <c r="QH44" i="1"/>
  <c r="QG44" i="1"/>
  <c r="QF44" i="1"/>
  <c r="QE44" i="1"/>
  <c r="QD44" i="1"/>
  <c r="QC44" i="1"/>
  <c r="QB44" i="1"/>
  <c r="QA44" i="1"/>
  <c r="PZ44" i="1"/>
  <c r="PY44" i="1"/>
  <c r="PX44" i="1"/>
  <c r="PW44" i="1"/>
  <c r="PV44" i="1"/>
  <c r="PU44" i="1"/>
  <c r="PT44" i="1"/>
  <c r="PS44" i="1"/>
  <c r="PR44" i="1"/>
  <c r="PQ44" i="1"/>
  <c r="PP44" i="1"/>
  <c r="PO44" i="1"/>
  <c r="PN44" i="1"/>
  <c r="PM44" i="1"/>
  <c r="PL44" i="1"/>
  <c r="PK44" i="1"/>
  <c r="PJ44" i="1"/>
  <c r="PI44" i="1"/>
  <c r="PH44" i="1"/>
  <c r="PG44" i="1"/>
  <c r="PF44" i="1"/>
  <c r="PE44" i="1"/>
  <c r="PD44" i="1"/>
  <c r="PC44" i="1"/>
  <c r="PB44" i="1"/>
  <c r="PA44" i="1"/>
  <c r="OZ44" i="1"/>
  <c r="OY44" i="1"/>
  <c r="OX44" i="1"/>
  <c r="OW44" i="1"/>
  <c r="OV44" i="1"/>
  <c r="OU44" i="1"/>
  <c r="OT44" i="1"/>
  <c r="OS44" i="1"/>
  <c r="OR44" i="1"/>
  <c r="OQ44" i="1"/>
  <c r="OP44" i="1"/>
  <c r="OO44" i="1"/>
  <c r="ON44" i="1"/>
  <c r="OM44" i="1"/>
  <c r="OL44" i="1"/>
  <c r="OK44" i="1"/>
  <c r="OJ44" i="1"/>
  <c r="OI44" i="1"/>
  <c r="OH44" i="1"/>
  <c r="OG44" i="1"/>
  <c r="OF44" i="1"/>
  <c r="OE44" i="1"/>
  <c r="OD44" i="1"/>
  <c r="OC44" i="1"/>
  <c r="OB44" i="1"/>
  <c r="OA44" i="1"/>
  <c r="NZ44" i="1"/>
  <c r="NY44" i="1"/>
  <c r="NX44" i="1"/>
  <c r="NW44" i="1"/>
  <c r="NV44" i="1"/>
  <c r="NU44" i="1"/>
  <c r="NT44" i="1"/>
  <c r="NS44" i="1"/>
  <c r="NR44" i="1"/>
  <c r="NQ44" i="1"/>
  <c r="NP44" i="1"/>
  <c r="NO44" i="1"/>
  <c r="NN44" i="1"/>
  <c r="NM44" i="1"/>
  <c r="NL44" i="1"/>
  <c r="NK44" i="1"/>
  <c r="NJ44" i="1"/>
  <c r="NI44" i="1"/>
  <c r="NH44" i="1"/>
  <c r="NG44" i="1"/>
  <c r="NF44" i="1"/>
  <c r="NE44" i="1"/>
  <c r="ND44" i="1"/>
  <c r="NC44" i="1"/>
  <c r="NB44" i="1"/>
  <c r="NA44" i="1"/>
  <c r="MZ44" i="1"/>
  <c r="MY44" i="1"/>
  <c r="MX44" i="1"/>
  <c r="MW44" i="1"/>
  <c r="MV44" i="1"/>
  <c r="MU44" i="1"/>
  <c r="MT44" i="1"/>
  <c r="MS44" i="1"/>
  <c r="MR44" i="1"/>
  <c r="MQ44" i="1"/>
  <c r="MP44" i="1"/>
  <c r="MO44" i="1"/>
  <c r="MN44" i="1"/>
  <c r="MM44" i="1"/>
  <c r="ML44" i="1"/>
  <c r="MK44" i="1"/>
  <c r="MJ44" i="1"/>
  <c r="MI44" i="1"/>
  <c r="MH44" i="1"/>
  <c r="MG44" i="1"/>
  <c r="MF44" i="1"/>
  <c r="ME44" i="1"/>
  <c r="MD44" i="1"/>
  <c r="MC44" i="1"/>
  <c r="MB44" i="1"/>
  <c r="MA44" i="1"/>
  <c r="LZ44" i="1"/>
  <c r="LY44" i="1"/>
  <c r="LX44" i="1"/>
  <c r="LW44" i="1"/>
  <c r="LV44" i="1"/>
  <c r="LU44" i="1"/>
  <c r="LT44" i="1"/>
  <c r="LS44" i="1"/>
  <c r="LR44" i="1"/>
  <c r="LQ44" i="1"/>
  <c r="LP44" i="1"/>
  <c r="LO44" i="1"/>
  <c r="LN44" i="1"/>
  <c r="LM44" i="1"/>
  <c r="LL44" i="1"/>
  <c r="LK44" i="1"/>
  <c r="LJ44" i="1"/>
  <c r="LI44" i="1"/>
  <c r="LH44" i="1"/>
  <c r="LG44" i="1"/>
  <c r="LF44" i="1"/>
  <c r="LE44" i="1"/>
  <c r="LD44" i="1"/>
  <c r="LC44" i="1"/>
  <c r="LB44" i="1"/>
  <c r="LA44" i="1"/>
  <c r="KZ44" i="1"/>
  <c r="KY44" i="1"/>
  <c r="KX44" i="1"/>
  <c r="KW44" i="1"/>
  <c r="KV44" i="1"/>
  <c r="KU44" i="1"/>
  <c r="KT44" i="1"/>
  <c r="KS44" i="1"/>
  <c r="KR44" i="1"/>
  <c r="KQ44" i="1"/>
  <c r="KP44" i="1"/>
  <c r="KO44" i="1"/>
  <c r="KN44" i="1"/>
  <c r="KM44" i="1"/>
  <c r="KL44" i="1"/>
  <c r="KK44" i="1"/>
  <c r="KJ44" i="1"/>
  <c r="KI44" i="1"/>
  <c r="KH44" i="1"/>
  <c r="KG44" i="1"/>
  <c r="KF44" i="1"/>
  <c r="KE44" i="1"/>
  <c r="KD44" i="1"/>
  <c r="KC44" i="1"/>
  <c r="KB44" i="1"/>
  <c r="KA44" i="1"/>
  <c r="JZ44" i="1"/>
  <c r="JY44" i="1"/>
  <c r="JX44" i="1"/>
  <c r="JW44" i="1"/>
  <c r="JV44" i="1"/>
  <c r="JU44" i="1"/>
  <c r="JT44" i="1"/>
  <c r="JS44" i="1"/>
  <c r="JR44" i="1"/>
  <c r="JQ44" i="1"/>
  <c r="JP44" i="1"/>
  <c r="JO44" i="1"/>
  <c r="JN44" i="1"/>
  <c r="JM44" i="1"/>
  <c r="JL44" i="1"/>
  <c r="JK44" i="1"/>
  <c r="JJ44" i="1"/>
  <c r="JI44" i="1"/>
  <c r="JH44" i="1"/>
  <c r="JG44" i="1"/>
  <c r="JF44" i="1"/>
  <c r="JE44" i="1"/>
  <c r="JD44" i="1"/>
  <c r="JC44" i="1"/>
  <c r="JB44" i="1"/>
  <c r="JA44" i="1"/>
  <c r="IZ44" i="1"/>
  <c r="IY44" i="1"/>
  <c r="IX44" i="1"/>
  <c r="IW44" i="1"/>
  <c r="IV44" i="1"/>
  <c r="IU44" i="1"/>
  <c r="IT44" i="1"/>
  <c r="IS44" i="1"/>
  <c r="IR44" i="1"/>
  <c r="IQ44" i="1"/>
  <c r="IP44" i="1"/>
  <c r="IO44" i="1"/>
  <c r="IN44" i="1"/>
  <c r="IM44" i="1"/>
  <c r="IL44" i="1"/>
  <c r="IK44" i="1"/>
  <c r="IJ44" i="1"/>
  <c r="II44" i="1"/>
  <c r="IH44" i="1"/>
  <c r="IG44" i="1"/>
  <c r="IF44" i="1"/>
  <c r="IE44" i="1"/>
  <c r="ID44" i="1"/>
  <c r="IC44" i="1"/>
  <c r="IB44" i="1"/>
  <c r="IA44" i="1"/>
  <c r="HZ44" i="1"/>
  <c r="HY44" i="1"/>
  <c r="HX44" i="1"/>
  <c r="HW44" i="1"/>
  <c r="HV44" i="1"/>
  <c r="HU44" i="1"/>
  <c r="HT44" i="1"/>
  <c r="HS44" i="1"/>
  <c r="HR44" i="1"/>
  <c r="HQ44" i="1"/>
  <c r="HP44" i="1"/>
  <c r="HO44" i="1"/>
  <c r="HN44" i="1"/>
  <c r="HM44" i="1"/>
  <c r="HL44" i="1"/>
  <c r="HK44" i="1"/>
  <c r="HJ44" i="1"/>
  <c r="HI44" i="1"/>
  <c r="HH44" i="1"/>
  <c r="HG44" i="1"/>
  <c r="HF44" i="1"/>
  <c r="HE44" i="1"/>
  <c r="HD44" i="1"/>
  <c r="HC44" i="1"/>
  <c r="HB44" i="1"/>
  <c r="HA44" i="1"/>
  <c r="GZ44" i="1"/>
  <c r="GY44" i="1"/>
  <c r="GX44" i="1"/>
  <c r="GW44" i="1"/>
  <c r="GV44" i="1"/>
  <c r="GU44" i="1"/>
  <c r="GT44" i="1"/>
  <c r="GS44" i="1"/>
  <c r="GR44" i="1"/>
  <c r="GQ44" i="1"/>
  <c r="GP44" i="1"/>
  <c r="GO44" i="1"/>
  <c r="GN44" i="1"/>
  <c r="GM44" i="1"/>
  <c r="GL44" i="1"/>
  <c r="GK44" i="1"/>
  <c r="GJ44" i="1"/>
  <c r="GI44" i="1"/>
  <c r="GH44" i="1"/>
  <c r="GG44" i="1"/>
  <c r="GF44" i="1"/>
  <c r="GE44" i="1"/>
  <c r="GD44" i="1"/>
  <c r="GC44" i="1"/>
  <c r="GB44" i="1"/>
  <c r="GA44" i="1"/>
  <c r="FZ44" i="1"/>
  <c r="FY44" i="1"/>
  <c r="FX44" i="1"/>
  <c r="FW44" i="1"/>
  <c r="FV44" i="1"/>
  <c r="FU44" i="1"/>
  <c r="FT44" i="1"/>
  <c r="FS44" i="1"/>
  <c r="FR44" i="1"/>
  <c r="FQ44" i="1"/>
  <c r="FP44" i="1"/>
  <c r="FO44" i="1"/>
  <c r="FN44" i="1"/>
  <c r="FM44" i="1"/>
  <c r="FL44" i="1"/>
  <c r="FK44" i="1"/>
  <c r="FJ44" i="1"/>
  <c r="FI44" i="1"/>
  <c r="FH44" i="1"/>
  <c r="FG44" i="1"/>
  <c r="FF44" i="1"/>
  <c r="FE44" i="1"/>
  <c r="FD44" i="1"/>
  <c r="FC44" i="1"/>
  <c r="FB44" i="1"/>
  <c r="FA44" i="1"/>
  <c r="EZ44" i="1"/>
  <c r="EY44" i="1"/>
  <c r="EX44" i="1"/>
  <c r="EW44" i="1"/>
  <c r="EV44" i="1"/>
  <c r="EU44" i="1"/>
  <c r="ET44" i="1"/>
  <c r="ES44" i="1"/>
  <c r="ER44" i="1"/>
  <c r="EQ44" i="1"/>
  <c r="EP44" i="1"/>
  <c r="EO44" i="1"/>
  <c r="EN44" i="1"/>
  <c r="EM44" i="1"/>
  <c r="EL44" i="1"/>
  <c r="EK44" i="1"/>
  <c r="EJ44" i="1"/>
  <c r="EI44" i="1"/>
  <c r="EH44" i="1"/>
  <c r="EG44" i="1"/>
  <c r="EF44" i="1"/>
  <c r="EE44" i="1"/>
  <c r="ED44" i="1"/>
  <c r="EC44" i="1"/>
  <c r="EB44" i="1"/>
  <c r="EA44" i="1"/>
  <c r="DZ44" i="1"/>
  <c r="DY44" i="1"/>
  <c r="DX44" i="1"/>
  <c r="DW44" i="1"/>
  <c r="DV44" i="1"/>
  <c r="DU44" i="1"/>
  <c r="DT44" i="1"/>
  <c r="DS44" i="1"/>
  <c r="DR44" i="1"/>
  <c r="DQ44" i="1"/>
  <c r="DP44" i="1"/>
  <c r="DO44" i="1"/>
  <c r="DN44" i="1"/>
  <c r="DM44" i="1"/>
  <c r="DL44" i="1"/>
  <c r="DK44" i="1"/>
  <c r="DJ44" i="1"/>
  <c r="DI44" i="1"/>
  <c r="DH44" i="1"/>
  <c r="DG44" i="1"/>
  <c r="DF44" i="1"/>
  <c r="DE44" i="1"/>
  <c r="DD44" i="1"/>
  <c r="DC44" i="1"/>
  <c r="DB44" i="1"/>
  <c r="DA44" i="1"/>
  <c r="CZ44" i="1"/>
  <c r="CY44" i="1"/>
  <c r="CX44" i="1"/>
  <c r="CW44" i="1"/>
  <c r="CV44" i="1"/>
  <c r="CU44" i="1"/>
  <c r="CT44" i="1"/>
  <c r="CS44" i="1"/>
  <c r="CR44" i="1"/>
  <c r="CQ44" i="1"/>
  <c r="CP44" i="1"/>
  <c r="CO44" i="1"/>
  <c r="CN44" i="1"/>
  <c r="CM44" i="1"/>
  <c r="CL44" i="1"/>
  <c r="CK44" i="1"/>
  <c r="CJ44" i="1"/>
  <c r="CI44" i="1"/>
  <c r="CH44" i="1"/>
  <c r="CG44" i="1"/>
  <c r="CF44" i="1"/>
  <c r="CE44" i="1"/>
  <c r="CD44" i="1"/>
  <c r="CC44" i="1"/>
  <c r="CB44" i="1"/>
  <c r="CA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N44" i="1"/>
  <c r="BM44" i="1"/>
  <c r="BL44" i="1"/>
  <c r="BK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H44" i="1"/>
  <c r="AG44" i="1"/>
  <c r="AF44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AFB43" i="1"/>
  <c r="AFA43" i="1"/>
  <c r="AEZ43" i="1"/>
  <c r="AEY43" i="1"/>
  <c r="AEX43" i="1"/>
  <c r="AEW43" i="1"/>
  <c r="AEV43" i="1"/>
  <c r="AEU43" i="1"/>
  <c r="AET43" i="1"/>
  <c r="AES43" i="1"/>
  <c r="AER43" i="1"/>
  <c r="AEQ43" i="1"/>
  <c r="AEP43" i="1"/>
  <c r="AEO43" i="1"/>
  <c r="AEN43" i="1"/>
  <c r="AEM43" i="1"/>
  <c r="AEL43" i="1"/>
  <c r="AEK43" i="1"/>
  <c r="AEJ43" i="1"/>
  <c r="AEI43" i="1"/>
  <c r="AEH43" i="1"/>
  <c r="AEG43" i="1"/>
  <c r="AEF43" i="1"/>
  <c r="AEE43" i="1"/>
  <c r="AED43" i="1"/>
  <c r="AEC43" i="1"/>
  <c r="AEB43" i="1"/>
  <c r="AEA43" i="1"/>
  <c r="ADZ43" i="1"/>
  <c r="ADY43" i="1"/>
  <c r="ADX43" i="1"/>
  <c r="ADW43" i="1"/>
  <c r="ADV43" i="1"/>
  <c r="ADU43" i="1"/>
  <c r="ADT43" i="1"/>
  <c r="ADS43" i="1"/>
  <c r="ADR43" i="1"/>
  <c r="ADQ43" i="1"/>
  <c r="ADP43" i="1"/>
  <c r="ADO43" i="1"/>
  <c r="ADN43" i="1"/>
  <c r="ADM43" i="1"/>
  <c r="ADL43" i="1"/>
  <c r="ADK43" i="1"/>
  <c r="ADJ43" i="1"/>
  <c r="ADI43" i="1"/>
  <c r="ADH43" i="1"/>
  <c r="ADG43" i="1"/>
  <c r="ADF43" i="1"/>
  <c r="ADE43" i="1"/>
  <c r="ADD43" i="1"/>
  <c r="ADC43" i="1"/>
  <c r="ADB43" i="1"/>
  <c r="ADA43" i="1"/>
  <c r="ACZ43" i="1"/>
  <c r="ACY43" i="1"/>
  <c r="ACX43" i="1"/>
  <c r="ACW43" i="1"/>
  <c r="ACV43" i="1"/>
  <c r="ACU43" i="1"/>
  <c r="ACT43" i="1"/>
  <c r="ACS43" i="1"/>
  <c r="ACR43" i="1"/>
  <c r="ACQ43" i="1"/>
  <c r="ACP43" i="1"/>
  <c r="ACO43" i="1"/>
  <c r="ACN43" i="1"/>
  <c r="ACM43" i="1"/>
  <c r="ACL43" i="1"/>
  <c r="ACK43" i="1"/>
  <c r="ACJ43" i="1"/>
  <c r="ACI43" i="1"/>
  <c r="ACH43" i="1"/>
  <c r="ACG43" i="1"/>
  <c r="ACF43" i="1"/>
  <c r="ACE43" i="1"/>
  <c r="ACD43" i="1"/>
  <c r="ACC43" i="1"/>
  <c r="ACB43" i="1"/>
  <c r="ACA43" i="1"/>
  <c r="ABZ43" i="1"/>
  <c r="ABY43" i="1"/>
  <c r="ABX43" i="1"/>
  <c r="ABW43" i="1"/>
  <c r="ABV43" i="1"/>
  <c r="ABU43" i="1"/>
  <c r="ABT43" i="1"/>
  <c r="ABS43" i="1"/>
  <c r="ABR43" i="1"/>
  <c r="ABQ43" i="1"/>
  <c r="ABP43" i="1"/>
  <c r="ABO43" i="1"/>
  <c r="ABN43" i="1"/>
  <c r="ABM43" i="1"/>
  <c r="ABL43" i="1"/>
  <c r="ABK43" i="1"/>
  <c r="ABJ43" i="1"/>
  <c r="ABI43" i="1"/>
  <c r="ABH43" i="1"/>
  <c r="ABG43" i="1"/>
  <c r="ABF43" i="1"/>
  <c r="ABE43" i="1"/>
  <c r="ABD43" i="1"/>
  <c r="ABC43" i="1"/>
  <c r="ABB43" i="1"/>
  <c r="ABA43" i="1"/>
  <c r="AAZ43" i="1"/>
  <c r="AAY43" i="1"/>
  <c r="AAX43" i="1"/>
  <c r="AAW43" i="1"/>
  <c r="AAV43" i="1"/>
  <c r="AAU43" i="1"/>
  <c r="AAT43" i="1"/>
  <c r="AAS43" i="1"/>
  <c r="AAR43" i="1"/>
  <c r="AAQ43" i="1"/>
  <c r="AAP43" i="1"/>
  <c r="AAO43" i="1"/>
  <c r="AAN43" i="1"/>
  <c r="AAM43" i="1"/>
  <c r="AAL43" i="1"/>
  <c r="AAK43" i="1"/>
  <c r="AAJ43" i="1"/>
  <c r="AAI43" i="1"/>
  <c r="AAH43" i="1"/>
  <c r="AAG43" i="1"/>
  <c r="AAF43" i="1"/>
  <c r="AAE43" i="1"/>
  <c r="AAD43" i="1"/>
  <c r="AAC43" i="1"/>
  <c r="AAB43" i="1"/>
  <c r="AAA43" i="1"/>
  <c r="ZZ43" i="1"/>
  <c r="ZY43" i="1"/>
  <c r="ZX43" i="1"/>
  <c r="ZW43" i="1"/>
  <c r="ZV43" i="1"/>
  <c r="ZU43" i="1"/>
  <c r="ZT43" i="1"/>
  <c r="ZS43" i="1"/>
  <c r="ZR43" i="1"/>
  <c r="ZQ43" i="1"/>
  <c r="ZP43" i="1"/>
  <c r="ZO43" i="1"/>
  <c r="ZN43" i="1"/>
  <c r="ZM43" i="1"/>
  <c r="ZL43" i="1"/>
  <c r="ZK43" i="1"/>
  <c r="ZJ43" i="1"/>
  <c r="ZI43" i="1"/>
  <c r="ZH43" i="1"/>
  <c r="ZG43" i="1"/>
  <c r="ZF43" i="1"/>
  <c r="ZE43" i="1"/>
  <c r="ZD43" i="1"/>
  <c r="ZC43" i="1"/>
  <c r="ZB43" i="1"/>
  <c r="ZA43" i="1"/>
  <c r="YZ43" i="1"/>
  <c r="YY43" i="1"/>
  <c r="YX43" i="1"/>
  <c r="YW43" i="1"/>
  <c r="YV43" i="1"/>
  <c r="YU43" i="1"/>
  <c r="YT43" i="1"/>
  <c r="YS43" i="1"/>
  <c r="YR43" i="1"/>
  <c r="YQ43" i="1"/>
  <c r="YP43" i="1"/>
  <c r="YO43" i="1"/>
  <c r="YN43" i="1"/>
  <c r="YM43" i="1"/>
  <c r="YL43" i="1"/>
  <c r="YK43" i="1"/>
  <c r="YJ43" i="1"/>
  <c r="YI43" i="1"/>
  <c r="YH43" i="1"/>
  <c r="YG43" i="1"/>
  <c r="YF43" i="1"/>
  <c r="YE43" i="1"/>
  <c r="YD43" i="1"/>
  <c r="YC43" i="1"/>
  <c r="YB43" i="1"/>
  <c r="YA43" i="1"/>
  <c r="XZ43" i="1"/>
  <c r="XY43" i="1"/>
  <c r="XX43" i="1"/>
  <c r="XW43" i="1"/>
  <c r="XV43" i="1"/>
  <c r="XU43" i="1"/>
  <c r="XT43" i="1"/>
  <c r="XS43" i="1"/>
  <c r="XR43" i="1"/>
  <c r="XQ43" i="1"/>
  <c r="XP43" i="1"/>
  <c r="XO43" i="1"/>
  <c r="XN43" i="1"/>
  <c r="XM43" i="1"/>
  <c r="XL43" i="1"/>
  <c r="XK43" i="1"/>
  <c r="XJ43" i="1"/>
  <c r="XI43" i="1"/>
  <c r="XH43" i="1"/>
  <c r="XG43" i="1"/>
  <c r="XF43" i="1"/>
  <c r="XE43" i="1"/>
  <c r="XD43" i="1"/>
  <c r="XC43" i="1"/>
  <c r="XB43" i="1"/>
  <c r="XA43" i="1"/>
  <c r="WZ43" i="1"/>
  <c r="WY43" i="1"/>
  <c r="WX43" i="1"/>
  <c r="WW43" i="1"/>
  <c r="WV43" i="1"/>
  <c r="WU43" i="1"/>
  <c r="WT43" i="1"/>
  <c r="WS43" i="1"/>
  <c r="WR43" i="1"/>
  <c r="WQ43" i="1"/>
  <c r="WP43" i="1"/>
  <c r="WO43" i="1"/>
  <c r="WN43" i="1"/>
  <c r="WM43" i="1"/>
  <c r="WL43" i="1"/>
  <c r="WK43" i="1"/>
  <c r="WJ43" i="1"/>
  <c r="WI43" i="1"/>
  <c r="WH43" i="1"/>
  <c r="WG43" i="1"/>
  <c r="WF43" i="1"/>
  <c r="WE43" i="1"/>
  <c r="WD43" i="1"/>
  <c r="WC43" i="1"/>
  <c r="WB43" i="1"/>
  <c r="WA43" i="1"/>
  <c r="VZ43" i="1"/>
  <c r="VY43" i="1"/>
  <c r="VX43" i="1"/>
  <c r="VW43" i="1"/>
  <c r="VV43" i="1"/>
  <c r="VU43" i="1"/>
  <c r="VT43" i="1"/>
  <c r="VS43" i="1"/>
  <c r="VR43" i="1"/>
  <c r="VQ43" i="1"/>
  <c r="VP43" i="1"/>
  <c r="VO43" i="1"/>
  <c r="VN43" i="1"/>
  <c r="VM43" i="1"/>
  <c r="VL43" i="1"/>
  <c r="VK43" i="1"/>
  <c r="VJ43" i="1"/>
  <c r="VI43" i="1"/>
  <c r="VH43" i="1"/>
  <c r="VG43" i="1"/>
  <c r="VF43" i="1"/>
  <c r="VE43" i="1"/>
  <c r="VD43" i="1"/>
  <c r="VC43" i="1"/>
  <c r="VB43" i="1"/>
  <c r="VA43" i="1"/>
  <c r="UZ43" i="1"/>
  <c r="UY43" i="1"/>
  <c r="UX43" i="1"/>
  <c r="UW43" i="1"/>
  <c r="UV43" i="1"/>
  <c r="UU43" i="1"/>
  <c r="UT43" i="1"/>
  <c r="US43" i="1"/>
  <c r="UR43" i="1"/>
  <c r="UQ43" i="1"/>
  <c r="UP43" i="1"/>
  <c r="UO43" i="1"/>
  <c r="UN43" i="1"/>
  <c r="UM43" i="1"/>
  <c r="UL43" i="1"/>
  <c r="UK43" i="1"/>
  <c r="UJ43" i="1"/>
  <c r="UI43" i="1"/>
  <c r="UH43" i="1"/>
  <c r="UG43" i="1"/>
  <c r="UF43" i="1"/>
  <c r="UE43" i="1"/>
  <c r="UD43" i="1"/>
  <c r="UC43" i="1"/>
  <c r="UB43" i="1"/>
  <c r="UA43" i="1"/>
  <c r="TZ43" i="1"/>
  <c r="TY43" i="1"/>
  <c r="TX43" i="1"/>
  <c r="TW43" i="1"/>
  <c r="TV43" i="1"/>
  <c r="TU43" i="1"/>
  <c r="TT43" i="1"/>
  <c r="TS43" i="1"/>
  <c r="TR43" i="1"/>
  <c r="TQ43" i="1"/>
  <c r="TP43" i="1"/>
  <c r="TO43" i="1"/>
  <c r="TN43" i="1"/>
  <c r="TM43" i="1"/>
  <c r="TL43" i="1"/>
  <c r="TK43" i="1"/>
  <c r="TJ43" i="1"/>
  <c r="TI43" i="1"/>
  <c r="TH43" i="1"/>
  <c r="TG43" i="1"/>
  <c r="TF43" i="1"/>
  <c r="TE43" i="1"/>
  <c r="TD43" i="1"/>
  <c r="TC43" i="1"/>
  <c r="TB43" i="1"/>
  <c r="TA43" i="1"/>
  <c r="SZ43" i="1"/>
  <c r="SY43" i="1"/>
  <c r="SX43" i="1"/>
  <c r="SW43" i="1"/>
  <c r="SV43" i="1"/>
  <c r="SU43" i="1"/>
  <c r="ST43" i="1"/>
  <c r="SS43" i="1"/>
  <c r="SR43" i="1"/>
  <c r="SQ43" i="1"/>
  <c r="SP43" i="1"/>
  <c r="SO43" i="1"/>
  <c r="SN43" i="1"/>
  <c r="SM43" i="1"/>
  <c r="SL43" i="1"/>
  <c r="SK43" i="1"/>
  <c r="SJ43" i="1"/>
  <c r="SI43" i="1"/>
  <c r="SH43" i="1"/>
  <c r="SG43" i="1"/>
  <c r="SF43" i="1"/>
  <c r="SE43" i="1"/>
  <c r="SD43" i="1"/>
  <c r="SC43" i="1"/>
  <c r="SB43" i="1"/>
  <c r="SA43" i="1"/>
  <c r="RZ43" i="1"/>
  <c r="RY43" i="1"/>
  <c r="RX43" i="1"/>
  <c r="RW43" i="1"/>
  <c r="RV43" i="1"/>
  <c r="RU43" i="1"/>
  <c r="RT43" i="1"/>
  <c r="RS43" i="1"/>
  <c r="RR43" i="1"/>
  <c r="RQ43" i="1"/>
  <c r="RP43" i="1"/>
  <c r="RO43" i="1"/>
  <c r="RN43" i="1"/>
  <c r="RM43" i="1"/>
  <c r="RL43" i="1"/>
  <c r="RK43" i="1"/>
  <c r="RJ43" i="1"/>
  <c r="RI43" i="1"/>
  <c r="RH43" i="1"/>
  <c r="RG43" i="1"/>
  <c r="RF43" i="1"/>
  <c r="RE43" i="1"/>
  <c r="RD43" i="1"/>
  <c r="RC43" i="1"/>
  <c r="RB43" i="1"/>
  <c r="RA43" i="1"/>
  <c r="QZ43" i="1"/>
  <c r="QY43" i="1"/>
  <c r="QX43" i="1"/>
  <c r="QW43" i="1"/>
  <c r="QV43" i="1"/>
  <c r="QU43" i="1"/>
  <c r="QT43" i="1"/>
  <c r="QS43" i="1"/>
  <c r="QR43" i="1"/>
  <c r="QQ43" i="1"/>
  <c r="QP43" i="1"/>
  <c r="QO43" i="1"/>
  <c r="QN43" i="1"/>
  <c r="QM43" i="1"/>
  <c r="QL43" i="1"/>
  <c r="QK43" i="1"/>
  <c r="QJ43" i="1"/>
  <c r="QI43" i="1"/>
  <c r="QH43" i="1"/>
  <c r="QG43" i="1"/>
  <c r="QF43" i="1"/>
  <c r="QE43" i="1"/>
  <c r="QD43" i="1"/>
  <c r="QC43" i="1"/>
  <c r="QB43" i="1"/>
  <c r="QA43" i="1"/>
  <c r="PZ43" i="1"/>
  <c r="PY43" i="1"/>
  <c r="PX43" i="1"/>
  <c r="PW43" i="1"/>
  <c r="PV43" i="1"/>
  <c r="PU43" i="1"/>
  <c r="PT43" i="1"/>
  <c r="PS43" i="1"/>
  <c r="PR43" i="1"/>
  <c r="PQ43" i="1"/>
  <c r="PP43" i="1"/>
  <c r="PO43" i="1"/>
  <c r="PN43" i="1"/>
  <c r="PM43" i="1"/>
  <c r="PL43" i="1"/>
  <c r="PK43" i="1"/>
  <c r="PJ43" i="1"/>
  <c r="PI43" i="1"/>
  <c r="PH43" i="1"/>
  <c r="PG43" i="1"/>
  <c r="PF43" i="1"/>
  <c r="PE43" i="1"/>
  <c r="PD43" i="1"/>
  <c r="PC43" i="1"/>
  <c r="PB43" i="1"/>
  <c r="PA43" i="1"/>
  <c r="OZ43" i="1"/>
  <c r="OY43" i="1"/>
  <c r="OX43" i="1"/>
  <c r="OW43" i="1"/>
  <c r="OV43" i="1"/>
  <c r="OU43" i="1"/>
  <c r="OT43" i="1"/>
  <c r="OS43" i="1"/>
  <c r="OR43" i="1"/>
  <c r="OQ43" i="1"/>
  <c r="OP43" i="1"/>
  <c r="OO43" i="1"/>
  <c r="ON43" i="1"/>
  <c r="OM43" i="1"/>
  <c r="OL43" i="1"/>
  <c r="OK43" i="1"/>
  <c r="OJ43" i="1"/>
  <c r="OI43" i="1"/>
  <c r="OH43" i="1"/>
  <c r="OG43" i="1"/>
  <c r="OF43" i="1"/>
  <c r="OE43" i="1"/>
  <c r="OD43" i="1"/>
  <c r="OC43" i="1"/>
  <c r="OB43" i="1"/>
  <c r="OA43" i="1"/>
  <c r="NZ43" i="1"/>
  <c r="NY43" i="1"/>
  <c r="NX43" i="1"/>
  <c r="NW43" i="1"/>
  <c r="NV43" i="1"/>
  <c r="NU43" i="1"/>
  <c r="NT43" i="1"/>
  <c r="NS43" i="1"/>
  <c r="NR43" i="1"/>
  <c r="NQ43" i="1"/>
  <c r="NP43" i="1"/>
  <c r="NO43" i="1"/>
  <c r="NN43" i="1"/>
  <c r="NM43" i="1"/>
  <c r="NL43" i="1"/>
  <c r="NK43" i="1"/>
  <c r="NJ43" i="1"/>
  <c r="NI43" i="1"/>
  <c r="NH43" i="1"/>
  <c r="NG43" i="1"/>
  <c r="NF43" i="1"/>
  <c r="NE43" i="1"/>
  <c r="ND43" i="1"/>
  <c r="NC43" i="1"/>
  <c r="NB43" i="1"/>
  <c r="NA43" i="1"/>
  <c r="MZ43" i="1"/>
  <c r="MY43" i="1"/>
  <c r="MX43" i="1"/>
  <c r="MW43" i="1"/>
  <c r="MV43" i="1"/>
  <c r="MU43" i="1"/>
  <c r="MT43" i="1"/>
  <c r="MS43" i="1"/>
  <c r="MR43" i="1"/>
  <c r="MQ43" i="1"/>
  <c r="MP43" i="1"/>
  <c r="MO43" i="1"/>
  <c r="MN43" i="1"/>
  <c r="MM43" i="1"/>
  <c r="ML43" i="1"/>
  <c r="MK43" i="1"/>
  <c r="MJ43" i="1"/>
  <c r="MI43" i="1"/>
  <c r="MH43" i="1"/>
  <c r="MG43" i="1"/>
  <c r="MF43" i="1"/>
  <c r="ME43" i="1"/>
  <c r="MD43" i="1"/>
  <c r="MC43" i="1"/>
  <c r="MB43" i="1"/>
  <c r="MA43" i="1"/>
  <c r="LZ43" i="1"/>
  <c r="LY43" i="1"/>
  <c r="LX43" i="1"/>
  <c r="LW43" i="1"/>
  <c r="LV43" i="1"/>
  <c r="LU43" i="1"/>
  <c r="LT43" i="1"/>
  <c r="LS43" i="1"/>
  <c r="LR43" i="1"/>
  <c r="LQ43" i="1"/>
  <c r="LP43" i="1"/>
  <c r="LO43" i="1"/>
  <c r="LN43" i="1"/>
  <c r="LM43" i="1"/>
  <c r="LL43" i="1"/>
  <c r="LK43" i="1"/>
  <c r="LJ43" i="1"/>
  <c r="LI43" i="1"/>
  <c r="LH43" i="1"/>
  <c r="LG43" i="1"/>
  <c r="LF43" i="1"/>
  <c r="LE43" i="1"/>
  <c r="LD43" i="1"/>
  <c r="LC43" i="1"/>
  <c r="LB43" i="1"/>
  <c r="LA43" i="1"/>
  <c r="KZ43" i="1"/>
  <c r="KY43" i="1"/>
  <c r="KX43" i="1"/>
  <c r="KW43" i="1"/>
  <c r="KV43" i="1"/>
  <c r="KU43" i="1"/>
  <c r="KT43" i="1"/>
  <c r="KS43" i="1"/>
  <c r="KR43" i="1"/>
  <c r="KQ43" i="1"/>
  <c r="KP43" i="1"/>
  <c r="KO43" i="1"/>
  <c r="KN43" i="1"/>
  <c r="KM43" i="1"/>
  <c r="KL43" i="1"/>
  <c r="KK43" i="1"/>
  <c r="KJ43" i="1"/>
  <c r="KI43" i="1"/>
  <c r="KH43" i="1"/>
  <c r="KG43" i="1"/>
  <c r="KF43" i="1"/>
  <c r="KE43" i="1"/>
  <c r="KD43" i="1"/>
  <c r="KC43" i="1"/>
  <c r="KB43" i="1"/>
  <c r="KA43" i="1"/>
  <c r="JZ43" i="1"/>
  <c r="JY43" i="1"/>
  <c r="JX43" i="1"/>
  <c r="JW43" i="1"/>
  <c r="JV43" i="1"/>
  <c r="JU43" i="1"/>
  <c r="JT43" i="1"/>
  <c r="JS43" i="1"/>
  <c r="JR43" i="1"/>
  <c r="JQ43" i="1"/>
  <c r="JP43" i="1"/>
  <c r="JO43" i="1"/>
  <c r="JN43" i="1"/>
  <c r="JM43" i="1"/>
  <c r="JL43" i="1"/>
  <c r="JK43" i="1"/>
  <c r="JJ43" i="1"/>
  <c r="JI43" i="1"/>
  <c r="JH43" i="1"/>
  <c r="JG43" i="1"/>
  <c r="JF43" i="1"/>
  <c r="JE43" i="1"/>
  <c r="JD43" i="1"/>
  <c r="JC43" i="1"/>
  <c r="JB43" i="1"/>
  <c r="JA43" i="1"/>
  <c r="IZ43" i="1"/>
  <c r="IY43" i="1"/>
  <c r="IX43" i="1"/>
  <c r="IW43" i="1"/>
  <c r="IV43" i="1"/>
  <c r="IU43" i="1"/>
  <c r="IT43" i="1"/>
  <c r="IS43" i="1"/>
  <c r="IR43" i="1"/>
  <c r="IQ43" i="1"/>
  <c r="IP43" i="1"/>
  <c r="IO43" i="1"/>
  <c r="IN43" i="1"/>
  <c r="IM43" i="1"/>
  <c r="IL43" i="1"/>
  <c r="IK43" i="1"/>
  <c r="IJ43" i="1"/>
  <c r="II43" i="1"/>
  <c r="IH43" i="1"/>
  <c r="IG43" i="1"/>
  <c r="IF43" i="1"/>
  <c r="IE43" i="1"/>
  <c r="ID43" i="1"/>
  <c r="IC43" i="1"/>
  <c r="IB43" i="1"/>
  <c r="IA43" i="1"/>
  <c r="HZ43" i="1"/>
  <c r="HY43" i="1"/>
  <c r="HX43" i="1"/>
  <c r="HW43" i="1"/>
  <c r="HV43" i="1"/>
  <c r="HU43" i="1"/>
  <c r="HT43" i="1"/>
  <c r="HS43" i="1"/>
  <c r="HR43" i="1"/>
  <c r="HQ43" i="1"/>
  <c r="HP43" i="1"/>
  <c r="HO43" i="1"/>
  <c r="HN43" i="1"/>
  <c r="HM43" i="1"/>
  <c r="HL43" i="1"/>
  <c r="HK43" i="1"/>
  <c r="HJ43" i="1"/>
  <c r="HI43" i="1"/>
  <c r="HH43" i="1"/>
  <c r="HG43" i="1"/>
  <c r="HF43" i="1"/>
  <c r="HE43" i="1"/>
  <c r="HD43" i="1"/>
  <c r="HC43" i="1"/>
  <c r="HB43" i="1"/>
  <c r="HA43" i="1"/>
  <c r="GZ43" i="1"/>
  <c r="GY43" i="1"/>
  <c r="GX43" i="1"/>
  <c r="GW43" i="1"/>
  <c r="GV43" i="1"/>
  <c r="GU43" i="1"/>
  <c r="GT43" i="1"/>
  <c r="GS43" i="1"/>
  <c r="GR43" i="1"/>
  <c r="GQ43" i="1"/>
  <c r="GP43" i="1"/>
  <c r="GO43" i="1"/>
  <c r="GN43" i="1"/>
  <c r="GM43" i="1"/>
  <c r="GL43" i="1"/>
  <c r="GK43" i="1"/>
  <c r="GJ43" i="1"/>
  <c r="GI43" i="1"/>
  <c r="GH43" i="1"/>
  <c r="GG43" i="1"/>
  <c r="GF43" i="1"/>
  <c r="GE43" i="1"/>
  <c r="GD43" i="1"/>
  <c r="GC43" i="1"/>
  <c r="GB43" i="1"/>
  <c r="GA43" i="1"/>
  <c r="FZ43" i="1"/>
  <c r="FY43" i="1"/>
  <c r="FX43" i="1"/>
  <c r="FW43" i="1"/>
  <c r="FV43" i="1"/>
  <c r="FU43" i="1"/>
  <c r="FT43" i="1"/>
  <c r="FS43" i="1"/>
  <c r="FR43" i="1"/>
  <c r="FQ43" i="1"/>
  <c r="FP43" i="1"/>
  <c r="FO43" i="1"/>
  <c r="FN43" i="1"/>
  <c r="FM43" i="1"/>
  <c r="FL43" i="1"/>
  <c r="FK43" i="1"/>
  <c r="FJ43" i="1"/>
  <c r="FI43" i="1"/>
  <c r="FH43" i="1"/>
  <c r="FG43" i="1"/>
  <c r="FF43" i="1"/>
  <c r="FE43" i="1"/>
  <c r="FD43" i="1"/>
  <c r="FC43" i="1"/>
  <c r="FB43" i="1"/>
  <c r="FA43" i="1"/>
  <c r="EZ43" i="1"/>
  <c r="EY43" i="1"/>
  <c r="EX43" i="1"/>
  <c r="EW43" i="1"/>
  <c r="EV43" i="1"/>
  <c r="EU43" i="1"/>
  <c r="ET43" i="1"/>
  <c r="ES43" i="1"/>
  <c r="ER43" i="1"/>
  <c r="EQ43" i="1"/>
  <c r="EP43" i="1"/>
  <c r="EO43" i="1"/>
  <c r="EN43" i="1"/>
  <c r="EM43" i="1"/>
  <c r="EL43" i="1"/>
  <c r="EK43" i="1"/>
  <c r="EJ43" i="1"/>
  <c r="EI43" i="1"/>
  <c r="EH43" i="1"/>
  <c r="EG43" i="1"/>
  <c r="EF43" i="1"/>
  <c r="EE43" i="1"/>
  <c r="ED43" i="1"/>
  <c r="EC43" i="1"/>
  <c r="EB43" i="1"/>
  <c r="EA43" i="1"/>
  <c r="DZ43" i="1"/>
  <c r="DY43" i="1"/>
  <c r="DX43" i="1"/>
  <c r="DW43" i="1"/>
  <c r="DV43" i="1"/>
  <c r="DU43" i="1"/>
  <c r="DT43" i="1"/>
  <c r="DS43" i="1"/>
  <c r="DR43" i="1"/>
  <c r="DQ43" i="1"/>
  <c r="DP43" i="1"/>
  <c r="DO43" i="1"/>
  <c r="DN43" i="1"/>
  <c r="DM43" i="1"/>
  <c r="DL43" i="1"/>
  <c r="DK43" i="1"/>
  <c r="DJ43" i="1"/>
  <c r="DI43" i="1"/>
  <c r="DH43" i="1"/>
  <c r="DG43" i="1"/>
  <c r="DF43" i="1"/>
  <c r="DE43" i="1"/>
  <c r="DD43" i="1"/>
  <c r="DC43" i="1"/>
  <c r="DB43" i="1"/>
  <c r="DA43" i="1"/>
  <c r="CZ43" i="1"/>
  <c r="CY43" i="1"/>
  <c r="CX43" i="1"/>
  <c r="CW43" i="1"/>
  <c r="CV43" i="1"/>
  <c r="CU43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CB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AFB42" i="1"/>
  <c r="AFA42" i="1"/>
  <c r="AEZ42" i="1"/>
  <c r="AEY42" i="1"/>
  <c r="AEX42" i="1"/>
  <c r="AEW42" i="1"/>
  <c r="AEV42" i="1"/>
  <c r="AEU42" i="1"/>
  <c r="AET42" i="1"/>
  <c r="AES42" i="1"/>
  <c r="AER42" i="1"/>
  <c r="AEQ42" i="1"/>
  <c r="AEP42" i="1"/>
  <c r="AEO42" i="1"/>
  <c r="AEN42" i="1"/>
  <c r="AEM42" i="1"/>
  <c r="AEL42" i="1"/>
  <c r="AEK42" i="1"/>
  <c r="AEJ42" i="1"/>
  <c r="AEI42" i="1"/>
  <c r="AEH42" i="1"/>
  <c r="AEG42" i="1"/>
  <c r="AEF42" i="1"/>
  <c r="AEE42" i="1"/>
  <c r="AED42" i="1"/>
  <c r="AEC42" i="1"/>
  <c r="AEB42" i="1"/>
  <c r="AEA42" i="1"/>
  <c r="ADZ42" i="1"/>
  <c r="ADY42" i="1"/>
  <c r="ADX42" i="1"/>
  <c r="ADW42" i="1"/>
  <c r="ADV42" i="1"/>
  <c r="ADU42" i="1"/>
  <c r="ADT42" i="1"/>
  <c r="ADS42" i="1"/>
  <c r="ADR42" i="1"/>
  <c r="ADQ42" i="1"/>
  <c r="ADP42" i="1"/>
  <c r="ADO42" i="1"/>
  <c r="ADN42" i="1"/>
  <c r="ADM42" i="1"/>
  <c r="ADL42" i="1"/>
  <c r="ADK42" i="1"/>
  <c r="ADJ42" i="1"/>
  <c r="ADI42" i="1"/>
  <c r="ADH42" i="1"/>
  <c r="ADG42" i="1"/>
  <c r="ADF42" i="1"/>
  <c r="ADE42" i="1"/>
  <c r="ADD42" i="1"/>
  <c r="ADC42" i="1"/>
  <c r="ADB42" i="1"/>
  <c r="ADA42" i="1"/>
  <c r="ACZ42" i="1"/>
  <c r="ACY42" i="1"/>
  <c r="ACX42" i="1"/>
  <c r="ACW42" i="1"/>
  <c r="ACV42" i="1"/>
  <c r="ACU42" i="1"/>
  <c r="ACT42" i="1"/>
  <c r="ACS42" i="1"/>
  <c r="ACR42" i="1"/>
  <c r="ACQ42" i="1"/>
  <c r="ACP42" i="1"/>
  <c r="ACO42" i="1"/>
  <c r="ACN42" i="1"/>
  <c r="ACM42" i="1"/>
  <c r="ACL42" i="1"/>
  <c r="ACK42" i="1"/>
  <c r="ACJ42" i="1"/>
  <c r="ACI42" i="1"/>
  <c r="ACH42" i="1"/>
  <c r="ACG42" i="1"/>
  <c r="ACF42" i="1"/>
  <c r="ACE42" i="1"/>
  <c r="ACD42" i="1"/>
  <c r="ACC42" i="1"/>
  <c r="ACB42" i="1"/>
  <c r="ACA42" i="1"/>
  <c r="ABZ42" i="1"/>
  <c r="ABY42" i="1"/>
  <c r="ABX42" i="1"/>
  <c r="ABW42" i="1"/>
  <c r="ABV42" i="1"/>
  <c r="ABU42" i="1"/>
  <c r="ABT42" i="1"/>
  <c r="ABS42" i="1"/>
  <c r="ABR42" i="1"/>
  <c r="ABQ42" i="1"/>
  <c r="ABP42" i="1"/>
  <c r="ABO42" i="1"/>
  <c r="ABN42" i="1"/>
  <c r="ABM42" i="1"/>
  <c r="ABL42" i="1"/>
  <c r="ABK42" i="1"/>
  <c r="ABJ42" i="1"/>
  <c r="ABI42" i="1"/>
  <c r="ABH42" i="1"/>
  <c r="ABG42" i="1"/>
  <c r="ABF42" i="1"/>
  <c r="ABE42" i="1"/>
  <c r="ABD42" i="1"/>
  <c r="ABC42" i="1"/>
  <c r="ABB42" i="1"/>
  <c r="ABA42" i="1"/>
  <c r="AAZ42" i="1"/>
  <c r="AAY42" i="1"/>
  <c r="AAX42" i="1"/>
  <c r="AAW42" i="1"/>
  <c r="AAV42" i="1"/>
  <c r="AAU42" i="1"/>
  <c r="AAT42" i="1"/>
  <c r="AAS42" i="1"/>
  <c r="AAR42" i="1"/>
  <c r="AAQ42" i="1"/>
  <c r="AAP42" i="1"/>
  <c r="AAO42" i="1"/>
  <c r="AAN42" i="1"/>
  <c r="AAM42" i="1"/>
  <c r="AAL42" i="1"/>
  <c r="AAK42" i="1"/>
  <c r="AAJ42" i="1"/>
  <c r="AAI42" i="1"/>
  <c r="AAH42" i="1"/>
  <c r="AAG42" i="1"/>
  <c r="AAF42" i="1"/>
  <c r="AAE42" i="1"/>
  <c r="AAD42" i="1"/>
  <c r="AAC42" i="1"/>
  <c r="AAB42" i="1"/>
  <c r="AAA42" i="1"/>
  <c r="ZZ42" i="1"/>
  <c r="ZY42" i="1"/>
  <c r="ZX42" i="1"/>
  <c r="ZW42" i="1"/>
  <c r="ZV42" i="1"/>
  <c r="ZU42" i="1"/>
  <c r="ZT42" i="1"/>
  <c r="ZS42" i="1"/>
  <c r="ZR42" i="1"/>
  <c r="ZQ42" i="1"/>
  <c r="ZP42" i="1"/>
  <c r="ZO42" i="1"/>
  <c r="ZN42" i="1"/>
  <c r="ZM42" i="1"/>
  <c r="ZL42" i="1"/>
  <c r="ZK42" i="1"/>
  <c r="ZJ42" i="1"/>
  <c r="ZI42" i="1"/>
  <c r="ZH42" i="1"/>
  <c r="ZG42" i="1"/>
  <c r="ZF42" i="1"/>
  <c r="ZE42" i="1"/>
  <c r="ZD42" i="1"/>
  <c r="ZC42" i="1"/>
  <c r="ZB42" i="1"/>
  <c r="ZA42" i="1"/>
  <c r="YZ42" i="1"/>
  <c r="YY42" i="1"/>
  <c r="YX42" i="1"/>
  <c r="YW42" i="1"/>
  <c r="YV42" i="1"/>
  <c r="YU42" i="1"/>
  <c r="YT42" i="1"/>
  <c r="YS42" i="1"/>
  <c r="YR42" i="1"/>
  <c r="YQ42" i="1"/>
  <c r="YP42" i="1"/>
  <c r="YO42" i="1"/>
  <c r="YN42" i="1"/>
  <c r="YM42" i="1"/>
  <c r="YL42" i="1"/>
  <c r="YK42" i="1"/>
  <c r="YJ42" i="1"/>
  <c r="YI42" i="1"/>
  <c r="YH42" i="1"/>
  <c r="YG42" i="1"/>
  <c r="YF42" i="1"/>
  <c r="YE42" i="1"/>
  <c r="YD42" i="1"/>
  <c r="YC42" i="1"/>
  <c r="YB42" i="1"/>
  <c r="YA42" i="1"/>
  <c r="XZ42" i="1"/>
  <c r="XY42" i="1"/>
  <c r="XX42" i="1"/>
  <c r="XW42" i="1"/>
  <c r="XV42" i="1"/>
  <c r="XU42" i="1"/>
  <c r="XT42" i="1"/>
  <c r="XS42" i="1"/>
  <c r="XR42" i="1"/>
  <c r="XQ42" i="1"/>
  <c r="XP42" i="1"/>
  <c r="XO42" i="1"/>
  <c r="XN42" i="1"/>
  <c r="XM42" i="1"/>
  <c r="XL42" i="1"/>
  <c r="XK42" i="1"/>
  <c r="XJ42" i="1"/>
  <c r="XI42" i="1"/>
  <c r="XH42" i="1"/>
  <c r="XG42" i="1"/>
  <c r="XF42" i="1"/>
  <c r="XE42" i="1"/>
  <c r="XD42" i="1"/>
  <c r="XC42" i="1"/>
  <c r="XB42" i="1"/>
  <c r="XA42" i="1"/>
  <c r="WZ42" i="1"/>
  <c r="WY42" i="1"/>
  <c r="WX42" i="1"/>
  <c r="WW42" i="1"/>
  <c r="WV42" i="1"/>
  <c r="WU42" i="1"/>
  <c r="WT42" i="1"/>
  <c r="WS42" i="1"/>
  <c r="WR42" i="1"/>
  <c r="WQ42" i="1"/>
  <c r="WP42" i="1"/>
  <c r="WO42" i="1"/>
  <c r="WN42" i="1"/>
  <c r="WM42" i="1"/>
  <c r="WL42" i="1"/>
  <c r="WK42" i="1"/>
  <c r="WJ42" i="1"/>
  <c r="WI42" i="1"/>
  <c r="WH42" i="1"/>
  <c r="WG42" i="1"/>
  <c r="WF42" i="1"/>
  <c r="WE42" i="1"/>
  <c r="WD42" i="1"/>
  <c r="WC42" i="1"/>
  <c r="WB42" i="1"/>
  <c r="WA42" i="1"/>
  <c r="VZ42" i="1"/>
  <c r="VY42" i="1"/>
  <c r="VX42" i="1"/>
  <c r="VW42" i="1"/>
  <c r="VV42" i="1"/>
  <c r="VU42" i="1"/>
  <c r="VT42" i="1"/>
  <c r="VS42" i="1"/>
  <c r="VR42" i="1"/>
  <c r="VQ42" i="1"/>
  <c r="VP42" i="1"/>
  <c r="VO42" i="1"/>
  <c r="VN42" i="1"/>
  <c r="VM42" i="1"/>
  <c r="VL42" i="1"/>
  <c r="VK42" i="1"/>
  <c r="VJ42" i="1"/>
  <c r="VI42" i="1"/>
  <c r="VH42" i="1"/>
  <c r="VG42" i="1"/>
  <c r="VF42" i="1"/>
  <c r="VE42" i="1"/>
  <c r="VD42" i="1"/>
  <c r="VC42" i="1"/>
  <c r="VB42" i="1"/>
  <c r="VA42" i="1"/>
  <c r="UZ42" i="1"/>
  <c r="UY42" i="1"/>
  <c r="UX42" i="1"/>
  <c r="UW42" i="1"/>
  <c r="UV42" i="1"/>
  <c r="UU42" i="1"/>
  <c r="UT42" i="1"/>
  <c r="US42" i="1"/>
  <c r="UR42" i="1"/>
  <c r="UQ42" i="1"/>
  <c r="UP42" i="1"/>
  <c r="UO42" i="1"/>
  <c r="UN42" i="1"/>
  <c r="UM42" i="1"/>
  <c r="UL42" i="1"/>
  <c r="UK42" i="1"/>
  <c r="UJ42" i="1"/>
  <c r="UI42" i="1"/>
  <c r="UH42" i="1"/>
  <c r="UG42" i="1"/>
  <c r="UF42" i="1"/>
  <c r="UE42" i="1"/>
  <c r="UD42" i="1"/>
  <c r="UC42" i="1"/>
  <c r="UB42" i="1"/>
  <c r="UA42" i="1"/>
  <c r="TZ42" i="1"/>
  <c r="TY42" i="1"/>
  <c r="TX42" i="1"/>
  <c r="TW42" i="1"/>
  <c r="TV42" i="1"/>
  <c r="TU42" i="1"/>
  <c r="TT42" i="1"/>
  <c r="TS42" i="1"/>
  <c r="TR42" i="1"/>
  <c r="TQ42" i="1"/>
  <c r="TP42" i="1"/>
  <c r="TO42" i="1"/>
  <c r="TN42" i="1"/>
  <c r="TM42" i="1"/>
  <c r="TL42" i="1"/>
  <c r="TK42" i="1"/>
  <c r="TJ42" i="1"/>
  <c r="TI42" i="1"/>
  <c r="TH42" i="1"/>
  <c r="TG42" i="1"/>
  <c r="TF42" i="1"/>
  <c r="TE42" i="1"/>
  <c r="TD42" i="1"/>
  <c r="TC42" i="1"/>
  <c r="TB42" i="1"/>
  <c r="TA42" i="1"/>
  <c r="SZ42" i="1"/>
  <c r="SY42" i="1"/>
  <c r="SX42" i="1"/>
  <c r="SW42" i="1"/>
  <c r="SV42" i="1"/>
  <c r="SU42" i="1"/>
  <c r="ST42" i="1"/>
  <c r="SS42" i="1"/>
  <c r="SR42" i="1"/>
  <c r="SQ42" i="1"/>
  <c r="SP42" i="1"/>
  <c r="SO42" i="1"/>
  <c r="SN42" i="1"/>
  <c r="SM42" i="1"/>
  <c r="SL42" i="1"/>
  <c r="SK42" i="1"/>
  <c r="SJ42" i="1"/>
  <c r="SI42" i="1"/>
  <c r="SH42" i="1"/>
  <c r="SG42" i="1"/>
  <c r="SF42" i="1"/>
  <c r="SE42" i="1"/>
  <c r="SD42" i="1"/>
  <c r="SC42" i="1"/>
  <c r="SB42" i="1"/>
  <c r="SA42" i="1"/>
  <c r="RZ42" i="1"/>
  <c r="RY42" i="1"/>
  <c r="RX42" i="1"/>
  <c r="RW42" i="1"/>
  <c r="RV42" i="1"/>
  <c r="RU42" i="1"/>
  <c r="RT42" i="1"/>
  <c r="RS42" i="1"/>
  <c r="RR42" i="1"/>
  <c r="RQ42" i="1"/>
  <c r="RP42" i="1"/>
  <c r="RO42" i="1"/>
  <c r="RN42" i="1"/>
  <c r="RM42" i="1"/>
  <c r="RL42" i="1"/>
  <c r="RK42" i="1"/>
  <c r="RJ42" i="1"/>
  <c r="RI42" i="1"/>
  <c r="RH42" i="1"/>
  <c r="RG42" i="1"/>
  <c r="RF42" i="1"/>
  <c r="RE42" i="1"/>
  <c r="RD42" i="1"/>
  <c r="RC42" i="1"/>
  <c r="RB42" i="1"/>
  <c r="RA42" i="1"/>
  <c r="QZ42" i="1"/>
  <c r="QY42" i="1"/>
  <c r="QX42" i="1"/>
  <c r="QW42" i="1"/>
  <c r="QV42" i="1"/>
  <c r="QU42" i="1"/>
  <c r="QT42" i="1"/>
  <c r="QS42" i="1"/>
  <c r="QR42" i="1"/>
  <c r="QQ42" i="1"/>
  <c r="QP42" i="1"/>
  <c r="QO42" i="1"/>
  <c r="QN42" i="1"/>
  <c r="QM42" i="1"/>
  <c r="QL42" i="1"/>
  <c r="QK42" i="1"/>
  <c r="QJ42" i="1"/>
  <c r="QI42" i="1"/>
  <c r="QH42" i="1"/>
  <c r="QG42" i="1"/>
  <c r="QF42" i="1"/>
  <c r="QE42" i="1"/>
  <c r="QD42" i="1"/>
  <c r="QC42" i="1"/>
  <c r="QB42" i="1"/>
  <c r="QA42" i="1"/>
  <c r="PZ42" i="1"/>
  <c r="PY42" i="1"/>
  <c r="PX42" i="1"/>
  <c r="PW42" i="1"/>
  <c r="PV42" i="1"/>
  <c r="PU42" i="1"/>
  <c r="PT42" i="1"/>
  <c r="PS42" i="1"/>
  <c r="PR42" i="1"/>
  <c r="PQ42" i="1"/>
  <c r="PP42" i="1"/>
  <c r="PO42" i="1"/>
  <c r="PN42" i="1"/>
  <c r="PM42" i="1"/>
  <c r="PL42" i="1"/>
  <c r="PK42" i="1"/>
  <c r="PJ42" i="1"/>
  <c r="PI42" i="1"/>
  <c r="PH42" i="1"/>
  <c r="PG42" i="1"/>
  <c r="PF42" i="1"/>
  <c r="PE42" i="1"/>
  <c r="PD42" i="1"/>
  <c r="PC42" i="1"/>
  <c r="PB42" i="1"/>
  <c r="PA42" i="1"/>
  <c r="OZ42" i="1"/>
  <c r="OY42" i="1"/>
  <c r="OX42" i="1"/>
  <c r="OW42" i="1"/>
  <c r="OV42" i="1"/>
  <c r="OU42" i="1"/>
  <c r="OT42" i="1"/>
  <c r="OS42" i="1"/>
  <c r="OR42" i="1"/>
  <c r="OQ42" i="1"/>
  <c r="OP42" i="1"/>
  <c r="OO42" i="1"/>
  <c r="ON42" i="1"/>
  <c r="OM42" i="1"/>
  <c r="OL42" i="1"/>
  <c r="OK42" i="1"/>
  <c r="OJ42" i="1"/>
  <c r="OI42" i="1"/>
  <c r="OH42" i="1"/>
  <c r="OG42" i="1"/>
  <c r="OF42" i="1"/>
  <c r="OE42" i="1"/>
  <c r="OD42" i="1"/>
  <c r="OC42" i="1"/>
  <c r="OB42" i="1"/>
  <c r="OA42" i="1"/>
  <c r="NZ42" i="1"/>
  <c r="NY42" i="1"/>
  <c r="NX42" i="1"/>
  <c r="NW42" i="1"/>
  <c r="NV42" i="1"/>
  <c r="NU42" i="1"/>
  <c r="NT42" i="1"/>
  <c r="NS42" i="1"/>
  <c r="NR42" i="1"/>
  <c r="NQ42" i="1"/>
  <c r="NP42" i="1"/>
  <c r="NO42" i="1"/>
  <c r="NN42" i="1"/>
  <c r="NM42" i="1"/>
  <c r="NL42" i="1"/>
  <c r="NK42" i="1"/>
  <c r="NJ42" i="1"/>
  <c r="NI42" i="1"/>
  <c r="NH42" i="1"/>
  <c r="NG42" i="1"/>
  <c r="NF42" i="1"/>
  <c r="NE42" i="1"/>
  <c r="ND42" i="1"/>
  <c r="NC42" i="1"/>
  <c r="NB42" i="1"/>
  <c r="NA42" i="1"/>
  <c r="MZ42" i="1"/>
  <c r="MY42" i="1"/>
  <c r="MX42" i="1"/>
  <c r="MW42" i="1"/>
  <c r="MV42" i="1"/>
  <c r="MU42" i="1"/>
  <c r="MT42" i="1"/>
  <c r="MS42" i="1"/>
  <c r="MR42" i="1"/>
  <c r="MQ42" i="1"/>
  <c r="MP42" i="1"/>
  <c r="MO42" i="1"/>
  <c r="MN42" i="1"/>
  <c r="MM42" i="1"/>
  <c r="ML42" i="1"/>
  <c r="MK42" i="1"/>
  <c r="MJ42" i="1"/>
  <c r="MI42" i="1"/>
  <c r="MH42" i="1"/>
  <c r="MG42" i="1"/>
  <c r="MF42" i="1"/>
  <c r="ME42" i="1"/>
  <c r="MD42" i="1"/>
  <c r="MC42" i="1"/>
  <c r="MB42" i="1"/>
  <c r="MA42" i="1"/>
  <c r="LZ42" i="1"/>
  <c r="LY42" i="1"/>
  <c r="LX42" i="1"/>
  <c r="LW42" i="1"/>
  <c r="LV42" i="1"/>
  <c r="LU42" i="1"/>
  <c r="LT42" i="1"/>
  <c r="LS42" i="1"/>
  <c r="LR42" i="1"/>
  <c r="LQ42" i="1"/>
  <c r="LP42" i="1"/>
  <c r="LO42" i="1"/>
  <c r="LN42" i="1"/>
  <c r="LM42" i="1"/>
  <c r="LL42" i="1"/>
  <c r="LK42" i="1"/>
  <c r="LJ42" i="1"/>
  <c r="LI42" i="1"/>
  <c r="LH42" i="1"/>
  <c r="LG42" i="1"/>
  <c r="LF42" i="1"/>
  <c r="LE42" i="1"/>
  <c r="LD42" i="1"/>
  <c r="LC42" i="1"/>
  <c r="LB42" i="1"/>
  <c r="LA42" i="1"/>
  <c r="KZ42" i="1"/>
  <c r="KY42" i="1"/>
  <c r="KX42" i="1"/>
  <c r="KW42" i="1"/>
  <c r="KV42" i="1"/>
  <c r="KU42" i="1"/>
  <c r="KT42" i="1"/>
  <c r="KS42" i="1"/>
  <c r="KR42" i="1"/>
  <c r="KQ42" i="1"/>
  <c r="KP42" i="1"/>
  <c r="KO42" i="1"/>
  <c r="KN42" i="1"/>
  <c r="KM42" i="1"/>
  <c r="KL42" i="1"/>
  <c r="KK42" i="1"/>
  <c r="KJ42" i="1"/>
  <c r="KI42" i="1"/>
  <c r="KH42" i="1"/>
  <c r="KG42" i="1"/>
  <c r="KF42" i="1"/>
  <c r="KE42" i="1"/>
  <c r="KD42" i="1"/>
  <c r="KC42" i="1"/>
  <c r="KB42" i="1"/>
  <c r="KA42" i="1"/>
  <c r="JZ42" i="1"/>
  <c r="JY42" i="1"/>
  <c r="JX42" i="1"/>
  <c r="JW42" i="1"/>
  <c r="JV42" i="1"/>
  <c r="JU42" i="1"/>
  <c r="JT42" i="1"/>
  <c r="JS42" i="1"/>
  <c r="JR42" i="1"/>
  <c r="JQ42" i="1"/>
  <c r="JP42" i="1"/>
  <c r="JO42" i="1"/>
  <c r="JN42" i="1"/>
  <c r="JM42" i="1"/>
  <c r="JL42" i="1"/>
  <c r="JK42" i="1"/>
  <c r="JJ42" i="1"/>
  <c r="JI42" i="1"/>
  <c r="JH42" i="1"/>
  <c r="JG42" i="1"/>
  <c r="JF42" i="1"/>
  <c r="JE42" i="1"/>
  <c r="JD42" i="1"/>
  <c r="JC42" i="1"/>
  <c r="JB42" i="1"/>
  <c r="JA42" i="1"/>
  <c r="IZ42" i="1"/>
  <c r="IY42" i="1"/>
  <c r="IX42" i="1"/>
  <c r="IW42" i="1"/>
  <c r="IV42" i="1"/>
  <c r="IU42" i="1"/>
  <c r="IT42" i="1"/>
  <c r="IS42" i="1"/>
  <c r="IR42" i="1"/>
  <c r="IQ42" i="1"/>
  <c r="IP42" i="1"/>
  <c r="IO42" i="1"/>
  <c r="IN42" i="1"/>
  <c r="IM42" i="1"/>
  <c r="IL42" i="1"/>
  <c r="IK42" i="1"/>
  <c r="IJ42" i="1"/>
  <c r="II42" i="1"/>
  <c r="IH42" i="1"/>
  <c r="IG42" i="1"/>
  <c r="IF42" i="1"/>
  <c r="IE42" i="1"/>
  <c r="ID42" i="1"/>
  <c r="IC42" i="1"/>
  <c r="IB42" i="1"/>
  <c r="IA42" i="1"/>
  <c r="HZ42" i="1"/>
  <c r="HY42" i="1"/>
  <c r="HX42" i="1"/>
  <c r="HW42" i="1"/>
  <c r="HV42" i="1"/>
  <c r="HU42" i="1"/>
  <c r="HT42" i="1"/>
  <c r="HS42" i="1"/>
  <c r="HR42" i="1"/>
  <c r="HQ42" i="1"/>
  <c r="HP42" i="1"/>
  <c r="HO42" i="1"/>
  <c r="HN42" i="1"/>
  <c r="HM42" i="1"/>
  <c r="HL42" i="1"/>
  <c r="HK42" i="1"/>
  <c r="HJ42" i="1"/>
  <c r="HI42" i="1"/>
  <c r="HH42" i="1"/>
  <c r="HG42" i="1"/>
  <c r="HF42" i="1"/>
  <c r="HE42" i="1"/>
  <c r="HD42" i="1"/>
  <c r="HC42" i="1"/>
  <c r="HB42" i="1"/>
  <c r="HA42" i="1"/>
  <c r="GZ42" i="1"/>
  <c r="GY42" i="1"/>
  <c r="GX42" i="1"/>
  <c r="GW42" i="1"/>
  <c r="GV42" i="1"/>
  <c r="GU42" i="1"/>
  <c r="GT42" i="1"/>
  <c r="GS42" i="1"/>
  <c r="GR42" i="1"/>
  <c r="GQ42" i="1"/>
  <c r="GP42" i="1"/>
  <c r="GO42" i="1"/>
  <c r="GN42" i="1"/>
  <c r="GM42" i="1"/>
  <c r="GL42" i="1"/>
  <c r="GK42" i="1"/>
  <c r="GJ42" i="1"/>
  <c r="GI42" i="1"/>
  <c r="GH42" i="1"/>
  <c r="GG42" i="1"/>
  <c r="GF42" i="1"/>
  <c r="GE42" i="1"/>
  <c r="GD42" i="1"/>
  <c r="GC42" i="1"/>
  <c r="GB42" i="1"/>
  <c r="GA42" i="1"/>
  <c r="FZ42" i="1"/>
  <c r="FY42" i="1"/>
  <c r="FX42" i="1"/>
  <c r="FW42" i="1"/>
  <c r="FV42" i="1"/>
  <c r="FU42" i="1"/>
  <c r="FT42" i="1"/>
  <c r="FS42" i="1"/>
  <c r="FR42" i="1"/>
  <c r="FQ42" i="1"/>
  <c r="FP42" i="1"/>
  <c r="FO42" i="1"/>
  <c r="FN42" i="1"/>
  <c r="FM42" i="1"/>
  <c r="FL42" i="1"/>
  <c r="FK42" i="1"/>
  <c r="FJ42" i="1"/>
  <c r="FI42" i="1"/>
  <c r="FH42" i="1"/>
  <c r="FG42" i="1"/>
  <c r="FF42" i="1"/>
  <c r="FE42" i="1"/>
  <c r="FD42" i="1"/>
  <c r="FC42" i="1"/>
  <c r="FB42" i="1"/>
  <c r="FA42" i="1"/>
  <c r="EZ42" i="1"/>
  <c r="EY42" i="1"/>
  <c r="EX42" i="1"/>
  <c r="EW42" i="1"/>
  <c r="EV42" i="1"/>
  <c r="EU42" i="1"/>
  <c r="ET42" i="1"/>
  <c r="ES42" i="1"/>
  <c r="ER42" i="1"/>
  <c r="EQ42" i="1"/>
  <c r="EP42" i="1"/>
  <c r="EO42" i="1"/>
  <c r="EN42" i="1"/>
  <c r="EM42" i="1"/>
  <c r="EL42" i="1"/>
  <c r="EK42" i="1"/>
  <c r="EJ42" i="1"/>
  <c r="EI42" i="1"/>
  <c r="EH42" i="1"/>
  <c r="EG42" i="1"/>
  <c r="EF42" i="1"/>
  <c r="EE42" i="1"/>
  <c r="ED42" i="1"/>
  <c r="EC42" i="1"/>
  <c r="EB42" i="1"/>
  <c r="EA42" i="1"/>
  <c r="DZ42" i="1"/>
  <c r="DY42" i="1"/>
  <c r="DX42" i="1"/>
  <c r="DW42" i="1"/>
  <c r="DV42" i="1"/>
  <c r="DU42" i="1"/>
  <c r="DT42" i="1"/>
  <c r="DS42" i="1"/>
  <c r="DR42" i="1"/>
  <c r="DQ42" i="1"/>
  <c r="DP42" i="1"/>
  <c r="DO42" i="1"/>
  <c r="DN42" i="1"/>
  <c r="DM42" i="1"/>
  <c r="DL42" i="1"/>
  <c r="DK42" i="1"/>
  <c r="DJ42" i="1"/>
  <c r="DI42" i="1"/>
  <c r="DH42" i="1"/>
  <c r="DG42" i="1"/>
  <c r="DF42" i="1"/>
  <c r="DE42" i="1"/>
  <c r="DD42" i="1"/>
  <c r="DC42" i="1"/>
  <c r="DB42" i="1"/>
  <c r="DA42" i="1"/>
  <c r="CZ42" i="1"/>
  <c r="CY42" i="1"/>
  <c r="CX42" i="1"/>
  <c r="CW42" i="1"/>
  <c r="CV42" i="1"/>
  <c r="CU42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CH42" i="1"/>
  <c r="CG42" i="1"/>
  <c r="CF42" i="1"/>
  <c r="CE42" i="1"/>
  <c r="CD42" i="1"/>
  <c r="CC42" i="1"/>
  <c r="CB42" i="1"/>
  <c r="CA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N42" i="1"/>
  <c r="BM42" i="1"/>
  <c r="BL42" i="1"/>
  <c r="BK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AFB41" i="1"/>
  <c r="AFA41" i="1"/>
  <c r="AEZ41" i="1"/>
  <c r="AEY41" i="1"/>
  <c r="AEX41" i="1"/>
  <c r="AEW41" i="1"/>
  <c r="AEV41" i="1"/>
  <c r="AEU41" i="1"/>
  <c r="AET41" i="1"/>
  <c r="AES41" i="1"/>
  <c r="AER41" i="1"/>
  <c r="AEQ41" i="1"/>
  <c r="AEP41" i="1"/>
  <c r="AEO41" i="1"/>
  <c r="AEN41" i="1"/>
  <c r="AEM41" i="1"/>
  <c r="AEL41" i="1"/>
  <c r="AEK41" i="1"/>
  <c r="AEJ41" i="1"/>
  <c r="AEI41" i="1"/>
  <c r="AEH41" i="1"/>
  <c r="AEG41" i="1"/>
  <c r="AEF41" i="1"/>
  <c r="AEE41" i="1"/>
  <c r="AED41" i="1"/>
  <c r="AEC41" i="1"/>
  <c r="AEB41" i="1"/>
  <c r="AEA41" i="1"/>
  <c r="ADZ41" i="1"/>
  <c r="ADY41" i="1"/>
  <c r="ADX41" i="1"/>
  <c r="ADW41" i="1"/>
  <c r="ADV41" i="1"/>
  <c r="ADU41" i="1"/>
  <c r="ADT41" i="1"/>
  <c r="ADS41" i="1"/>
  <c r="ADR41" i="1"/>
  <c r="ADQ41" i="1"/>
  <c r="ADP41" i="1"/>
  <c r="ADO41" i="1"/>
  <c r="ADN41" i="1"/>
  <c r="ADM41" i="1"/>
  <c r="ADL41" i="1"/>
  <c r="ADK41" i="1"/>
  <c r="ADJ41" i="1"/>
  <c r="ADI41" i="1"/>
  <c r="ADH41" i="1"/>
  <c r="ADG41" i="1"/>
  <c r="ADF41" i="1"/>
  <c r="ADE41" i="1"/>
  <c r="ADD41" i="1"/>
  <c r="ADC41" i="1"/>
  <c r="ADB41" i="1"/>
  <c r="ADA41" i="1"/>
  <c r="ACZ41" i="1"/>
  <c r="ACY41" i="1"/>
  <c r="ACX41" i="1"/>
  <c r="ACW41" i="1"/>
  <c r="ACV41" i="1"/>
  <c r="ACU41" i="1"/>
  <c r="ACT41" i="1"/>
  <c r="ACS41" i="1"/>
  <c r="ACR41" i="1"/>
  <c r="ACQ41" i="1"/>
  <c r="ACP41" i="1"/>
  <c r="ACO41" i="1"/>
  <c r="ACN41" i="1"/>
  <c r="ACM41" i="1"/>
  <c r="ACL41" i="1"/>
  <c r="ACK41" i="1"/>
  <c r="ACJ41" i="1"/>
  <c r="ACI41" i="1"/>
  <c r="ACH41" i="1"/>
  <c r="ACG41" i="1"/>
  <c r="ACF41" i="1"/>
  <c r="ACE41" i="1"/>
  <c r="ACD41" i="1"/>
  <c r="ACC41" i="1"/>
  <c r="ACB41" i="1"/>
  <c r="ACA41" i="1"/>
  <c r="ABZ41" i="1"/>
  <c r="ABY41" i="1"/>
  <c r="ABX41" i="1"/>
  <c r="ABW41" i="1"/>
  <c r="ABV41" i="1"/>
  <c r="ABU41" i="1"/>
  <c r="ABT41" i="1"/>
  <c r="ABS41" i="1"/>
  <c r="ABR41" i="1"/>
  <c r="ABQ41" i="1"/>
  <c r="ABP41" i="1"/>
  <c r="ABO41" i="1"/>
  <c r="ABN41" i="1"/>
  <c r="ABM41" i="1"/>
  <c r="ABL41" i="1"/>
  <c r="ABK41" i="1"/>
  <c r="ABJ41" i="1"/>
  <c r="ABI41" i="1"/>
  <c r="ABH41" i="1"/>
  <c r="ABG41" i="1"/>
  <c r="ABF41" i="1"/>
  <c r="ABE41" i="1"/>
  <c r="ABD41" i="1"/>
  <c r="ABC41" i="1"/>
  <c r="ABB41" i="1"/>
  <c r="ABA41" i="1"/>
  <c r="AAZ41" i="1"/>
  <c r="AAY41" i="1"/>
  <c r="AAX41" i="1"/>
  <c r="AAW41" i="1"/>
  <c r="AAV41" i="1"/>
  <c r="AAU41" i="1"/>
  <c r="AAT41" i="1"/>
  <c r="AAS41" i="1"/>
  <c r="AAR41" i="1"/>
  <c r="AAQ41" i="1"/>
  <c r="AAP41" i="1"/>
  <c r="AAO41" i="1"/>
  <c r="AAN41" i="1"/>
  <c r="AAM41" i="1"/>
  <c r="AAL41" i="1"/>
  <c r="AAK41" i="1"/>
  <c r="AAJ41" i="1"/>
  <c r="AAI41" i="1"/>
  <c r="AAH41" i="1"/>
  <c r="AAG41" i="1"/>
  <c r="AAF41" i="1"/>
  <c r="AAE41" i="1"/>
  <c r="AAD41" i="1"/>
  <c r="AAC41" i="1"/>
  <c r="AAB41" i="1"/>
  <c r="AAA41" i="1"/>
  <c r="ZZ41" i="1"/>
  <c r="ZY41" i="1"/>
  <c r="ZX41" i="1"/>
  <c r="ZW41" i="1"/>
  <c r="ZV41" i="1"/>
  <c r="ZU41" i="1"/>
  <c r="ZT41" i="1"/>
  <c r="ZS41" i="1"/>
  <c r="ZR41" i="1"/>
  <c r="ZQ41" i="1"/>
  <c r="ZP41" i="1"/>
  <c r="ZO41" i="1"/>
  <c r="ZN41" i="1"/>
  <c r="ZM41" i="1"/>
  <c r="ZL41" i="1"/>
  <c r="ZK41" i="1"/>
  <c r="ZJ41" i="1"/>
  <c r="ZI41" i="1"/>
  <c r="ZH41" i="1"/>
  <c r="ZG41" i="1"/>
  <c r="ZF41" i="1"/>
  <c r="ZE41" i="1"/>
  <c r="ZD41" i="1"/>
  <c r="ZC41" i="1"/>
  <c r="ZB41" i="1"/>
  <c r="ZA41" i="1"/>
  <c r="YZ41" i="1"/>
  <c r="YY41" i="1"/>
  <c r="YX41" i="1"/>
  <c r="YW41" i="1"/>
  <c r="YV41" i="1"/>
  <c r="YU41" i="1"/>
  <c r="YT41" i="1"/>
  <c r="YS41" i="1"/>
  <c r="YR41" i="1"/>
  <c r="YQ41" i="1"/>
  <c r="YP41" i="1"/>
  <c r="YO41" i="1"/>
  <c r="YN41" i="1"/>
  <c r="YM41" i="1"/>
  <c r="YL41" i="1"/>
  <c r="YK41" i="1"/>
  <c r="YJ41" i="1"/>
  <c r="YI41" i="1"/>
  <c r="YH41" i="1"/>
  <c r="YG41" i="1"/>
  <c r="YF41" i="1"/>
  <c r="YE41" i="1"/>
  <c r="YD41" i="1"/>
  <c r="YC41" i="1"/>
  <c r="YB41" i="1"/>
  <c r="YA41" i="1"/>
  <c r="XZ41" i="1"/>
  <c r="XY41" i="1"/>
  <c r="XX41" i="1"/>
  <c r="XW41" i="1"/>
  <c r="XV41" i="1"/>
  <c r="XU41" i="1"/>
  <c r="XT41" i="1"/>
  <c r="XS41" i="1"/>
  <c r="XR41" i="1"/>
  <c r="XQ41" i="1"/>
  <c r="XP41" i="1"/>
  <c r="XO41" i="1"/>
  <c r="XN41" i="1"/>
  <c r="XM41" i="1"/>
  <c r="XL41" i="1"/>
  <c r="XK41" i="1"/>
  <c r="XJ41" i="1"/>
  <c r="XI41" i="1"/>
  <c r="XH41" i="1"/>
  <c r="XG41" i="1"/>
  <c r="XF41" i="1"/>
  <c r="XE41" i="1"/>
  <c r="XD41" i="1"/>
  <c r="XC41" i="1"/>
  <c r="XB41" i="1"/>
  <c r="XA41" i="1"/>
  <c r="WZ41" i="1"/>
  <c r="WY41" i="1"/>
  <c r="WX41" i="1"/>
  <c r="WW41" i="1"/>
  <c r="WV41" i="1"/>
  <c r="WU41" i="1"/>
  <c r="WT41" i="1"/>
  <c r="WS41" i="1"/>
  <c r="WR41" i="1"/>
  <c r="WQ41" i="1"/>
  <c r="WP41" i="1"/>
  <c r="WO41" i="1"/>
  <c r="WN41" i="1"/>
  <c r="WM41" i="1"/>
  <c r="WL41" i="1"/>
  <c r="WK41" i="1"/>
  <c r="WJ41" i="1"/>
  <c r="WI41" i="1"/>
  <c r="WH41" i="1"/>
  <c r="WG41" i="1"/>
  <c r="WF41" i="1"/>
  <c r="WE41" i="1"/>
  <c r="WD41" i="1"/>
  <c r="WC41" i="1"/>
  <c r="WB41" i="1"/>
  <c r="WA41" i="1"/>
  <c r="VZ41" i="1"/>
  <c r="VY41" i="1"/>
  <c r="VX41" i="1"/>
  <c r="VW41" i="1"/>
  <c r="VV41" i="1"/>
  <c r="VU41" i="1"/>
  <c r="VT41" i="1"/>
  <c r="VS41" i="1"/>
  <c r="VR41" i="1"/>
  <c r="VQ41" i="1"/>
  <c r="VP41" i="1"/>
  <c r="VO41" i="1"/>
  <c r="VN41" i="1"/>
  <c r="VM41" i="1"/>
  <c r="VL41" i="1"/>
  <c r="VK41" i="1"/>
  <c r="VJ41" i="1"/>
  <c r="VI41" i="1"/>
  <c r="VH41" i="1"/>
  <c r="VG41" i="1"/>
  <c r="VF41" i="1"/>
  <c r="VE41" i="1"/>
  <c r="VD41" i="1"/>
  <c r="VC41" i="1"/>
  <c r="VB41" i="1"/>
  <c r="VA41" i="1"/>
  <c r="UZ41" i="1"/>
  <c r="UY41" i="1"/>
  <c r="UX41" i="1"/>
  <c r="UW41" i="1"/>
  <c r="UV41" i="1"/>
  <c r="UU41" i="1"/>
  <c r="UT41" i="1"/>
  <c r="US41" i="1"/>
  <c r="UR41" i="1"/>
  <c r="UQ41" i="1"/>
  <c r="UP41" i="1"/>
  <c r="UO41" i="1"/>
  <c r="UN41" i="1"/>
  <c r="UM41" i="1"/>
  <c r="UL41" i="1"/>
  <c r="UK41" i="1"/>
  <c r="UJ41" i="1"/>
  <c r="UI41" i="1"/>
  <c r="UH41" i="1"/>
  <c r="UG41" i="1"/>
  <c r="UF41" i="1"/>
  <c r="UE41" i="1"/>
  <c r="UD41" i="1"/>
  <c r="UC41" i="1"/>
  <c r="UB41" i="1"/>
  <c r="UA41" i="1"/>
  <c r="TZ41" i="1"/>
  <c r="TY41" i="1"/>
  <c r="TX41" i="1"/>
  <c r="TW41" i="1"/>
  <c r="TV41" i="1"/>
  <c r="TU41" i="1"/>
  <c r="TT41" i="1"/>
  <c r="TS41" i="1"/>
  <c r="TR41" i="1"/>
  <c r="TQ41" i="1"/>
  <c r="TP41" i="1"/>
  <c r="TO41" i="1"/>
  <c r="TN41" i="1"/>
  <c r="TM41" i="1"/>
  <c r="TL41" i="1"/>
  <c r="TK41" i="1"/>
  <c r="TJ41" i="1"/>
  <c r="TI41" i="1"/>
  <c r="TH41" i="1"/>
  <c r="TG41" i="1"/>
  <c r="TF41" i="1"/>
  <c r="TE41" i="1"/>
  <c r="TD41" i="1"/>
  <c r="TC41" i="1"/>
  <c r="TB41" i="1"/>
  <c r="TA41" i="1"/>
  <c r="SZ41" i="1"/>
  <c r="SY41" i="1"/>
  <c r="SX41" i="1"/>
  <c r="SW41" i="1"/>
  <c r="SV41" i="1"/>
  <c r="SU41" i="1"/>
  <c r="ST41" i="1"/>
  <c r="SS41" i="1"/>
  <c r="SR41" i="1"/>
  <c r="SQ41" i="1"/>
  <c r="SP41" i="1"/>
  <c r="SO41" i="1"/>
  <c r="SN41" i="1"/>
  <c r="SM41" i="1"/>
  <c r="SL41" i="1"/>
  <c r="SK41" i="1"/>
  <c r="SJ41" i="1"/>
  <c r="SI41" i="1"/>
  <c r="SH41" i="1"/>
  <c r="SG41" i="1"/>
  <c r="SF41" i="1"/>
  <c r="SE41" i="1"/>
  <c r="SD41" i="1"/>
  <c r="SC41" i="1"/>
  <c r="SB41" i="1"/>
  <c r="SA41" i="1"/>
  <c r="RZ41" i="1"/>
  <c r="RY41" i="1"/>
  <c r="RX41" i="1"/>
  <c r="RW41" i="1"/>
  <c r="RV41" i="1"/>
  <c r="RU41" i="1"/>
  <c r="RT41" i="1"/>
  <c r="RS41" i="1"/>
  <c r="RR41" i="1"/>
  <c r="RQ41" i="1"/>
  <c r="RP41" i="1"/>
  <c r="RO41" i="1"/>
  <c r="RN41" i="1"/>
  <c r="RM41" i="1"/>
  <c r="RL41" i="1"/>
  <c r="RK41" i="1"/>
  <c r="RJ41" i="1"/>
  <c r="RI41" i="1"/>
  <c r="RH41" i="1"/>
  <c r="RG41" i="1"/>
  <c r="RF41" i="1"/>
  <c r="RE41" i="1"/>
  <c r="RD41" i="1"/>
  <c r="RC41" i="1"/>
  <c r="RB41" i="1"/>
  <c r="RA41" i="1"/>
  <c r="QZ41" i="1"/>
  <c r="QY41" i="1"/>
  <c r="QX41" i="1"/>
  <c r="QW41" i="1"/>
  <c r="QV41" i="1"/>
  <c r="QU41" i="1"/>
  <c r="QT41" i="1"/>
  <c r="QS41" i="1"/>
  <c r="QR41" i="1"/>
  <c r="QQ41" i="1"/>
  <c r="QP41" i="1"/>
  <c r="QO41" i="1"/>
  <c r="QN41" i="1"/>
  <c r="QM41" i="1"/>
  <c r="QL41" i="1"/>
  <c r="QK41" i="1"/>
  <c r="QJ41" i="1"/>
  <c r="QI41" i="1"/>
  <c r="QH41" i="1"/>
  <c r="QG41" i="1"/>
  <c r="QF41" i="1"/>
  <c r="QE41" i="1"/>
  <c r="QD41" i="1"/>
  <c r="QC41" i="1"/>
  <c r="QB41" i="1"/>
  <c r="QA41" i="1"/>
  <c r="PZ41" i="1"/>
  <c r="PY41" i="1"/>
  <c r="PX41" i="1"/>
  <c r="PW41" i="1"/>
  <c r="PV41" i="1"/>
  <c r="PU41" i="1"/>
  <c r="PT41" i="1"/>
  <c r="PS41" i="1"/>
  <c r="PR41" i="1"/>
  <c r="PQ41" i="1"/>
  <c r="PP41" i="1"/>
  <c r="PO41" i="1"/>
  <c r="PN41" i="1"/>
  <c r="PM41" i="1"/>
  <c r="PL41" i="1"/>
  <c r="PK41" i="1"/>
  <c r="PJ41" i="1"/>
  <c r="PI41" i="1"/>
  <c r="PH41" i="1"/>
  <c r="PG41" i="1"/>
  <c r="PF41" i="1"/>
  <c r="PE41" i="1"/>
  <c r="PD41" i="1"/>
  <c r="PC41" i="1"/>
  <c r="PB41" i="1"/>
  <c r="PA41" i="1"/>
  <c r="OZ41" i="1"/>
  <c r="OY41" i="1"/>
  <c r="OX41" i="1"/>
  <c r="OW41" i="1"/>
  <c r="OV41" i="1"/>
  <c r="OU41" i="1"/>
  <c r="OT41" i="1"/>
  <c r="OS41" i="1"/>
  <c r="OR41" i="1"/>
  <c r="OQ41" i="1"/>
  <c r="OP41" i="1"/>
  <c r="OO41" i="1"/>
  <c r="ON41" i="1"/>
  <c r="OM41" i="1"/>
  <c r="OL41" i="1"/>
  <c r="OK41" i="1"/>
  <c r="OJ41" i="1"/>
  <c r="OI41" i="1"/>
  <c r="OH41" i="1"/>
  <c r="OG41" i="1"/>
  <c r="OF41" i="1"/>
  <c r="OE41" i="1"/>
  <c r="OD41" i="1"/>
  <c r="OC41" i="1"/>
  <c r="OB41" i="1"/>
  <c r="OA41" i="1"/>
  <c r="NZ41" i="1"/>
  <c r="NY41" i="1"/>
  <c r="NX41" i="1"/>
  <c r="NW41" i="1"/>
  <c r="NV41" i="1"/>
  <c r="NU41" i="1"/>
  <c r="NT41" i="1"/>
  <c r="NS41" i="1"/>
  <c r="NR41" i="1"/>
  <c r="NQ41" i="1"/>
  <c r="NP41" i="1"/>
  <c r="NO41" i="1"/>
  <c r="NN41" i="1"/>
  <c r="NM41" i="1"/>
  <c r="NL41" i="1"/>
  <c r="NK41" i="1"/>
  <c r="NJ41" i="1"/>
  <c r="NI41" i="1"/>
  <c r="NH41" i="1"/>
  <c r="NG41" i="1"/>
  <c r="NF41" i="1"/>
  <c r="NE41" i="1"/>
  <c r="ND41" i="1"/>
  <c r="NC41" i="1"/>
  <c r="NB41" i="1"/>
  <c r="NA41" i="1"/>
  <c r="MZ41" i="1"/>
  <c r="MY41" i="1"/>
  <c r="MX41" i="1"/>
  <c r="MW41" i="1"/>
  <c r="MV41" i="1"/>
  <c r="MU41" i="1"/>
  <c r="MT41" i="1"/>
  <c r="MS41" i="1"/>
  <c r="MR41" i="1"/>
  <c r="MQ41" i="1"/>
  <c r="MP41" i="1"/>
  <c r="MO41" i="1"/>
  <c r="MN41" i="1"/>
  <c r="MM41" i="1"/>
  <c r="ML41" i="1"/>
  <c r="MK41" i="1"/>
  <c r="MJ41" i="1"/>
  <c r="MI41" i="1"/>
  <c r="MH41" i="1"/>
  <c r="MG41" i="1"/>
  <c r="MF41" i="1"/>
  <c r="ME41" i="1"/>
  <c r="MD41" i="1"/>
  <c r="MC41" i="1"/>
  <c r="MB41" i="1"/>
  <c r="MA41" i="1"/>
  <c r="LZ41" i="1"/>
  <c r="LY41" i="1"/>
  <c r="LX41" i="1"/>
  <c r="LW41" i="1"/>
  <c r="LV41" i="1"/>
  <c r="LU41" i="1"/>
  <c r="LT41" i="1"/>
  <c r="LS41" i="1"/>
  <c r="LR41" i="1"/>
  <c r="LQ41" i="1"/>
  <c r="LP41" i="1"/>
  <c r="LO41" i="1"/>
  <c r="LN41" i="1"/>
  <c r="LM41" i="1"/>
  <c r="LL41" i="1"/>
  <c r="LK41" i="1"/>
  <c r="LJ41" i="1"/>
  <c r="LI41" i="1"/>
  <c r="LH41" i="1"/>
  <c r="LG41" i="1"/>
  <c r="LF41" i="1"/>
  <c r="LE41" i="1"/>
  <c r="LD41" i="1"/>
  <c r="LC41" i="1"/>
  <c r="LB41" i="1"/>
  <c r="LA41" i="1"/>
  <c r="KZ41" i="1"/>
  <c r="KY41" i="1"/>
  <c r="KX41" i="1"/>
  <c r="KW41" i="1"/>
  <c r="KV41" i="1"/>
  <c r="KU41" i="1"/>
  <c r="KT41" i="1"/>
  <c r="KS41" i="1"/>
  <c r="KR41" i="1"/>
  <c r="KQ41" i="1"/>
  <c r="KP41" i="1"/>
  <c r="KO41" i="1"/>
  <c r="KN41" i="1"/>
  <c r="KM41" i="1"/>
  <c r="KL41" i="1"/>
  <c r="KK41" i="1"/>
  <c r="KJ41" i="1"/>
  <c r="KI41" i="1"/>
  <c r="KH41" i="1"/>
  <c r="KG41" i="1"/>
  <c r="KF41" i="1"/>
  <c r="KE41" i="1"/>
  <c r="KD41" i="1"/>
  <c r="KC41" i="1"/>
  <c r="KB41" i="1"/>
  <c r="KA41" i="1"/>
  <c r="JZ41" i="1"/>
  <c r="JY41" i="1"/>
  <c r="JX41" i="1"/>
  <c r="JW41" i="1"/>
  <c r="JV41" i="1"/>
  <c r="JU41" i="1"/>
  <c r="JT41" i="1"/>
  <c r="JS41" i="1"/>
  <c r="JR41" i="1"/>
  <c r="JQ41" i="1"/>
  <c r="JP41" i="1"/>
  <c r="JO41" i="1"/>
  <c r="JN41" i="1"/>
  <c r="JM41" i="1"/>
  <c r="JL41" i="1"/>
  <c r="JK41" i="1"/>
  <c r="JJ41" i="1"/>
  <c r="JI41" i="1"/>
  <c r="JH41" i="1"/>
  <c r="JG41" i="1"/>
  <c r="JF41" i="1"/>
  <c r="JE41" i="1"/>
  <c r="JD41" i="1"/>
  <c r="JC41" i="1"/>
  <c r="JB41" i="1"/>
  <c r="JA41" i="1"/>
  <c r="IZ41" i="1"/>
  <c r="IY41" i="1"/>
  <c r="IX41" i="1"/>
  <c r="IW41" i="1"/>
  <c r="IV41" i="1"/>
  <c r="IU41" i="1"/>
  <c r="IT41" i="1"/>
  <c r="IS41" i="1"/>
  <c r="IR41" i="1"/>
  <c r="IQ41" i="1"/>
  <c r="IP41" i="1"/>
  <c r="IO41" i="1"/>
  <c r="IN41" i="1"/>
  <c r="IM41" i="1"/>
  <c r="IL41" i="1"/>
  <c r="IK41" i="1"/>
  <c r="IJ41" i="1"/>
  <c r="II41" i="1"/>
  <c r="IH41" i="1"/>
  <c r="IG41" i="1"/>
  <c r="IF41" i="1"/>
  <c r="IE41" i="1"/>
  <c r="ID41" i="1"/>
  <c r="IC41" i="1"/>
  <c r="IB41" i="1"/>
  <c r="IA41" i="1"/>
  <c r="HZ41" i="1"/>
  <c r="HY41" i="1"/>
  <c r="HX41" i="1"/>
  <c r="HW41" i="1"/>
  <c r="HV41" i="1"/>
  <c r="HU41" i="1"/>
  <c r="HT41" i="1"/>
  <c r="HS41" i="1"/>
  <c r="HR41" i="1"/>
  <c r="HQ41" i="1"/>
  <c r="HP41" i="1"/>
  <c r="HO41" i="1"/>
  <c r="HN41" i="1"/>
  <c r="HM41" i="1"/>
  <c r="HL41" i="1"/>
  <c r="HK41" i="1"/>
  <c r="HJ41" i="1"/>
  <c r="HI41" i="1"/>
  <c r="HH41" i="1"/>
  <c r="HG41" i="1"/>
  <c r="HF41" i="1"/>
  <c r="HE41" i="1"/>
  <c r="HD41" i="1"/>
  <c r="HC41" i="1"/>
  <c r="HB41" i="1"/>
  <c r="HA41" i="1"/>
  <c r="GZ41" i="1"/>
  <c r="GY41" i="1"/>
  <c r="GX41" i="1"/>
  <c r="GW41" i="1"/>
  <c r="GV41" i="1"/>
  <c r="GU41" i="1"/>
  <c r="GT41" i="1"/>
  <c r="GS41" i="1"/>
  <c r="GR41" i="1"/>
  <c r="GQ41" i="1"/>
  <c r="GP41" i="1"/>
  <c r="GO41" i="1"/>
  <c r="GN41" i="1"/>
  <c r="GM41" i="1"/>
  <c r="GL41" i="1"/>
  <c r="GK41" i="1"/>
  <c r="GJ41" i="1"/>
  <c r="GI41" i="1"/>
  <c r="GH41" i="1"/>
  <c r="GG41" i="1"/>
  <c r="GF41" i="1"/>
  <c r="GE41" i="1"/>
  <c r="GD41" i="1"/>
  <c r="GC41" i="1"/>
  <c r="GB41" i="1"/>
  <c r="GA41" i="1"/>
  <c r="FZ41" i="1"/>
  <c r="FY41" i="1"/>
  <c r="FX41" i="1"/>
  <c r="FW41" i="1"/>
  <c r="FV41" i="1"/>
  <c r="FU41" i="1"/>
  <c r="FT41" i="1"/>
  <c r="FS41" i="1"/>
  <c r="FR41" i="1"/>
  <c r="FQ41" i="1"/>
  <c r="FP41" i="1"/>
  <c r="FO41" i="1"/>
  <c r="FN41" i="1"/>
  <c r="FM41" i="1"/>
  <c r="FL41" i="1"/>
  <c r="FK41" i="1"/>
  <c r="FJ41" i="1"/>
  <c r="FI41" i="1"/>
  <c r="FH41" i="1"/>
  <c r="FG41" i="1"/>
  <c r="FF41" i="1"/>
  <c r="FE41" i="1"/>
  <c r="FD41" i="1"/>
  <c r="FC41" i="1"/>
  <c r="FB41" i="1"/>
  <c r="FA41" i="1"/>
  <c r="EZ41" i="1"/>
  <c r="EY41" i="1"/>
  <c r="EX41" i="1"/>
  <c r="EW41" i="1"/>
  <c r="EV41" i="1"/>
  <c r="EU41" i="1"/>
  <c r="ET41" i="1"/>
  <c r="ES41" i="1"/>
  <c r="ER41" i="1"/>
  <c r="EQ41" i="1"/>
  <c r="EP41" i="1"/>
  <c r="EO41" i="1"/>
  <c r="EN41" i="1"/>
  <c r="EM41" i="1"/>
  <c r="EL41" i="1"/>
  <c r="EK41" i="1"/>
  <c r="EJ41" i="1"/>
  <c r="EI41" i="1"/>
  <c r="EH41" i="1"/>
  <c r="EG41" i="1"/>
  <c r="EF41" i="1"/>
  <c r="EE41" i="1"/>
  <c r="ED41" i="1"/>
  <c r="EC41" i="1"/>
  <c r="EB41" i="1"/>
  <c r="EA41" i="1"/>
  <c r="DZ41" i="1"/>
  <c r="DY41" i="1"/>
  <c r="DX41" i="1"/>
  <c r="DW41" i="1"/>
  <c r="DV41" i="1"/>
  <c r="DU41" i="1"/>
  <c r="DT41" i="1"/>
  <c r="DS41" i="1"/>
  <c r="DR41" i="1"/>
  <c r="DQ41" i="1"/>
  <c r="DP41" i="1"/>
  <c r="DO41" i="1"/>
  <c r="DN41" i="1"/>
  <c r="DM41" i="1"/>
  <c r="DL41" i="1"/>
  <c r="DK41" i="1"/>
  <c r="DJ41" i="1"/>
  <c r="DI41" i="1"/>
  <c r="DH41" i="1"/>
  <c r="DG41" i="1"/>
  <c r="DF41" i="1"/>
  <c r="DE41" i="1"/>
  <c r="DD41" i="1"/>
  <c r="DC41" i="1"/>
  <c r="DB41" i="1"/>
  <c r="DA41" i="1"/>
  <c r="CZ41" i="1"/>
  <c r="CY41" i="1"/>
  <c r="CX41" i="1"/>
  <c r="CW41" i="1"/>
  <c r="CV41" i="1"/>
  <c r="CU41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CH41" i="1"/>
  <c r="CG41" i="1"/>
  <c r="CF41" i="1"/>
  <c r="CE41" i="1"/>
  <c r="CD41" i="1"/>
  <c r="CC41" i="1"/>
  <c r="CB41" i="1"/>
  <c r="CA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N41" i="1"/>
  <c r="BM41" i="1"/>
  <c r="BL41" i="1"/>
  <c r="BK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AFB40" i="1"/>
  <c r="AFA40" i="1"/>
  <c r="AEZ40" i="1"/>
  <c r="AEY40" i="1"/>
  <c r="AEX40" i="1"/>
  <c r="AEW40" i="1"/>
  <c r="AEV40" i="1"/>
  <c r="AEU40" i="1"/>
  <c r="AET40" i="1"/>
  <c r="AES40" i="1"/>
  <c r="AER40" i="1"/>
  <c r="AEQ40" i="1"/>
  <c r="AEP40" i="1"/>
  <c r="AEO40" i="1"/>
  <c r="AEN40" i="1"/>
  <c r="AEM40" i="1"/>
  <c r="AEL40" i="1"/>
  <c r="AEK40" i="1"/>
  <c r="AEJ40" i="1"/>
  <c r="AEI40" i="1"/>
  <c r="AEH40" i="1"/>
  <c r="AEG40" i="1"/>
  <c r="AEF40" i="1"/>
  <c r="AEE40" i="1"/>
  <c r="AED40" i="1"/>
  <c r="AEC40" i="1"/>
  <c r="AEB40" i="1"/>
  <c r="AEA40" i="1"/>
  <c r="ADZ40" i="1"/>
  <c r="ADY40" i="1"/>
  <c r="ADX40" i="1"/>
  <c r="ADW40" i="1"/>
  <c r="ADV40" i="1"/>
  <c r="ADU40" i="1"/>
  <c r="ADT40" i="1"/>
  <c r="ADS40" i="1"/>
  <c r="ADR40" i="1"/>
  <c r="ADQ40" i="1"/>
  <c r="ADP40" i="1"/>
  <c r="ADO40" i="1"/>
  <c r="ADN40" i="1"/>
  <c r="ADM40" i="1"/>
  <c r="ADL40" i="1"/>
  <c r="ADK40" i="1"/>
  <c r="ADJ40" i="1"/>
  <c r="ADI40" i="1"/>
  <c r="ADH40" i="1"/>
  <c r="ADG40" i="1"/>
  <c r="ADF40" i="1"/>
  <c r="ADE40" i="1"/>
  <c r="ADD40" i="1"/>
  <c r="ADC40" i="1"/>
  <c r="ADB40" i="1"/>
  <c r="ADA40" i="1"/>
  <c r="ACZ40" i="1"/>
  <c r="ACY40" i="1"/>
  <c r="ACX40" i="1"/>
  <c r="ACW40" i="1"/>
  <c r="ACV40" i="1"/>
  <c r="ACU40" i="1"/>
  <c r="ACT40" i="1"/>
  <c r="ACS40" i="1"/>
  <c r="ACR40" i="1"/>
  <c r="ACQ40" i="1"/>
  <c r="ACP40" i="1"/>
  <c r="ACO40" i="1"/>
  <c r="ACN40" i="1"/>
  <c r="ACM40" i="1"/>
  <c r="ACL40" i="1"/>
  <c r="ACK40" i="1"/>
  <c r="ACJ40" i="1"/>
  <c r="ACI40" i="1"/>
  <c r="ACH40" i="1"/>
  <c r="ACG40" i="1"/>
  <c r="ACF40" i="1"/>
  <c r="ACE40" i="1"/>
  <c r="ACD40" i="1"/>
  <c r="ACC40" i="1"/>
  <c r="ACB40" i="1"/>
  <c r="ACA40" i="1"/>
  <c r="ABZ40" i="1"/>
  <c r="ABY40" i="1"/>
  <c r="ABX40" i="1"/>
  <c r="ABW40" i="1"/>
  <c r="ABV40" i="1"/>
  <c r="ABU40" i="1"/>
  <c r="ABT40" i="1"/>
  <c r="ABS40" i="1"/>
  <c r="ABR40" i="1"/>
  <c r="ABQ40" i="1"/>
  <c r="ABP40" i="1"/>
  <c r="ABO40" i="1"/>
  <c r="ABN40" i="1"/>
  <c r="ABM40" i="1"/>
  <c r="ABL40" i="1"/>
  <c r="ABK40" i="1"/>
  <c r="ABJ40" i="1"/>
  <c r="ABI40" i="1"/>
  <c r="ABH40" i="1"/>
  <c r="ABG40" i="1"/>
  <c r="ABF40" i="1"/>
  <c r="ABE40" i="1"/>
  <c r="ABD40" i="1"/>
  <c r="ABC40" i="1"/>
  <c r="ABB40" i="1"/>
  <c r="ABA40" i="1"/>
  <c r="AAZ40" i="1"/>
  <c r="AAY40" i="1"/>
  <c r="AAX40" i="1"/>
  <c r="AAW40" i="1"/>
  <c r="AAV40" i="1"/>
  <c r="AAU40" i="1"/>
  <c r="AAT40" i="1"/>
  <c r="AAS40" i="1"/>
  <c r="AAR40" i="1"/>
  <c r="AAQ40" i="1"/>
  <c r="AAP40" i="1"/>
  <c r="AAO40" i="1"/>
  <c r="AAN40" i="1"/>
  <c r="AAM40" i="1"/>
  <c r="AAL40" i="1"/>
  <c r="AAK40" i="1"/>
  <c r="AAJ40" i="1"/>
  <c r="AAI40" i="1"/>
  <c r="AAH40" i="1"/>
  <c r="AAG40" i="1"/>
  <c r="AAF40" i="1"/>
  <c r="AAE40" i="1"/>
  <c r="AAD40" i="1"/>
  <c r="AAC40" i="1"/>
  <c r="AAB40" i="1"/>
  <c r="AAA40" i="1"/>
  <c r="ZZ40" i="1"/>
  <c r="ZY40" i="1"/>
  <c r="ZX40" i="1"/>
  <c r="ZW40" i="1"/>
  <c r="ZV40" i="1"/>
  <c r="ZU40" i="1"/>
  <c r="ZT40" i="1"/>
  <c r="ZS40" i="1"/>
  <c r="ZR40" i="1"/>
  <c r="ZQ40" i="1"/>
  <c r="ZP40" i="1"/>
  <c r="ZO40" i="1"/>
  <c r="ZN40" i="1"/>
  <c r="ZM40" i="1"/>
  <c r="ZL40" i="1"/>
  <c r="ZK40" i="1"/>
  <c r="ZJ40" i="1"/>
  <c r="ZI40" i="1"/>
  <c r="ZH40" i="1"/>
  <c r="ZG40" i="1"/>
  <c r="ZF40" i="1"/>
  <c r="ZE40" i="1"/>
  <c r="ZD40" i="1"/>
  <c r="ZC40" i="1"/>
  <c r="ZB40" i="1"/>
  <c r="ZA40" i="1"/>
  <c r="YZ40" i="1"/>
  <c r="YY40" i="1"/>
  <c r="YX40" i="1"/>
  <c r="YW40" i="1"/>
  <c r="YV40" i="1"/>
  <c r="YU40" i="1"/>
  <c r="YT40" i="1"/>
  <c r="YS40" i="1"/>
  <c r="YR40" i="1"/>
  <c r="YQ40" i="1"/>
  <c r="YP40" i="1"/>
  <c r="YO40" i="1"/>
  <c r="YN40" i="1"/>
  <c r="YM40" i="1"/>
  <c r="YL40" i="1"/>
  <c r="YK40" i="1"/>
  <c r="YJ40" i="1"/>
  <c r="YI40" i="1"/>
  <c r="YH40" i="1"/>
  <c r="YG40" i="1"/>
  <c r="YF40" i="1"/>
  <c r="YE40" i="1"/>
  <c r="YD40" i="1"/>
  <c r="YC40" i="1"/>
  <c r="YB40" i="1"/>
  <c r="YA40" i="1"/>
  <c r="XZ40" i="1"/>
  <c r="XY40" i="1"/>
  <c r="XX40" i="1"/>
  <c r="XW40" i="1"/>
  <c r="XV40" i="1"/>
  <c r="XU40" i="1"/>
  <c r="XT40" i="1"/>
  <c r="XS40" i="1"/>
  <c r="XR40" i="1"/>
  <c r="XQ40" i="1"/>
  <c r="XP40" i="1"/>
  <c r="XO40" i="1"/>
  <c r="XN40" i="1"/>
  <c r="XM40" i="1"/>
  <c r="XL40" i="1"/>
  <c r="XK40" i="1"/>
  <c r="XJ40" i="1"/>
  <c r="XI40" i="1"/>
  <c r="XH40" i="1"/>
  <c r="XG40" i="1"/>
  <c r="XF40" i="1"/>
  <c r="XE40" i="1"/>
  <c r="XD40" i="1"/>
  <c r="XC40" i="1"/>
  <c r="XB40" i="1"/>
  <c r="XA40" i="1"/>
  <c r="WZ40" i="1"/>
  <c r="WY40" i="1"/>
  <c r="WX40" i="1"/>
  <c r="WW40" i="1"/>
  <c r="WV40" i="1"/>
  <c r="WU40" i="1"/>
  <c r="WT40" i="1"/>
  <c r="WS40" i="1"/>
  <c r="WR40" i="1"/>
  <c r="WQ40" i="1"/>
  <c r="WP40" i="1"/>
  <c r="WO40" i="1"/>
  <c r="WN40" i="1"/>
  <c r="WM40" i="1"/>
  <c r="WL40" i="1"/>
  <c r="WK40" i="1"/>
  <c r="WJ40" i="1"/>
  <c r="WI40" i="1"/>
  <c r="WH40" i="1"/>
  <c r="WG40" i="1"/>
  <c r="WF40" i="1"/>
  <c r="WE40" i="1"/>
  <c r="WD40" i="1"/>
  <c r="WC40" i="1"/>
  <c r="WB40" i="1"/>
  <c r="WA40" i="1"/>
  <c r="VZ40" i="1"/>
  <c r="VY40" i="1"/>
  <c r="VX40" i="1"/>
  <c r="VW40" i="1"/>
  <c r="VV40" i="1"/>
  <c r="VU40" i="1"/>
  <c r="VT40" i="1"/>
  <c r="VS40" i="1"/>
  <c r="VR40" i="1"/>
  <c r="VQ40" i="1"/>
  <c r="VP40" i="1"/>
  <c r="VO40" i="1"/>
  <c r="VN40" i="1"/>
  <c r="VM40" i="1"/>
  <c r="VL40" i="1"/>
  <c r="VK40" i="1"/>
  <c r="VJ40" i="1"/>
  <c r="VI40" i="1"/>
  <c r="VH40" i="1"/>
  <c r="VG40" i="1"/>
  <c r="VF40" i="1"/>
  <c r="VE40" i="1"/>
  <c r="VD40" i="1"/>
  <c r="VC40" i="1"/>
  <c r="VB40" i="1"/>
  <c r="VA40" i="1"/>
  <c r="UZ40" i="1"/>
  <c r="UY40" i="1"/>
  <c r="UX40" i="1"/>
  <c r="UW40" i="1"/>
  <c r="UV40" i="1"/>
  <c r="UU40" i="1"/>
  <c r="UT40" i="1"/>
  <c r="US40" i="1"/>
  <c r="UR40" i="1"/>
  <c r="UQ40" i="1"/>
  <c r="UP40" i="1"/>
  <c r="UO40" i="1"/>
  <c r="UN40" i="1"/>
  <c r="UM40" i="1"/>
  <c r="UL40" i="1"/>
  <c r="UK40" i="1"/>
  <c r="UJ40" i="1"/>
  <c r="UI40" i="1"/>
  <c r="UH40" i="1"/>
  <c r="UG40" i="1"/>
  <c r="UF40" i="1"/>
  <c r="UE40" i="1"/>
  <c r="UD40" i="1"/>
  <c r="UC40" i="1"/>
  <c r="UB40" i="1"/>
  <c r="UA40" i="1"/>
  <c r="TZ40" i="1"/>
  <c r="TY40" i="1"/>
  <c r="TX40" i="1"/>
  <c r="TW40" i="1"/>
  <c r="TV40" i="1"/>
  <c r="TU40" i="1"/>
  <c r="TT40" i="1"/>
  <c r="TS40" i="1"/>
  <c r="TR40" i="1"/>
  <c r="TQ40" i="1"/>
  <c r="TP40" i="1"/>
  <c r="TO40" i="1"/>
  <c r="TN40" i="1"/>
  <c r="TM40" i="1"/>
  <c r="TL40" i="1"/>
  <c r="TK40" i="1"/>
  <c r="TJ40" i="1"/>
  <c r="TI40" i="1"/>
  <c r="TH40" i="1"/>
  <c r="TG40" i="1"/>
  <c r="TF40" i="1"/>
  <c r="TE40" i="1"/>
  <c r="TD40" i="1"/>
  <c r="TC40" i="1"/>
  <c r="TB40" i="1"/>
  <c r="TA40" i="1"/>
  <c r="SZ40" i="1"/>
  <c r="SY40" i="1"/>
  <c r="SX40" i="1"/>
  <c r="SW40" i="1"/>
  <c r="SV40" i="1"/>
  <c r="SU40" i="1"/>
  <c r="ST40" i="1"/>
  <c r="SS40" i="1"/>
  <c r="SR40" i="1"/>
  <c r="SQ40" i="1"/>
  <c r="SP40" i="1"/>
  <c r="SO40" i="1"/>
  <c r="SN40" i="1"/>
  <c r="SM40" i="1"/>
  <c r="SL40" i="1"/>
  <c r="SK40" i="1"/>
  <c r="SJ40" i="1"/>
  <c r="SI40" i="1"/>
  <c r="SH40" i="1"/>
  <c r="SG40" i="1"/>
  <c r="SF40" i="1"/>
  <c r="SE40" i="1"/>
  <c r="SD40" i="1"/>
  <c r="SC40" i="1"/>
  <c r="SB40" i="1"/>
  <c r="SA40" i="1"/>
  <c r="RZ40" i="1"/>
  <c r="RY40" i="1"/>
  <c r="RX40" i="1"/>
  <c r="RW40" i="1"/>
  <c r="RV40" i="1"/>
  <c r="RU40" i="1"/>
  <c r="RT40" i="1"/>
  <c r="RS40" i="1"/>
  <c r="RR40" i="1"/>
  <c r="RQ40" i="1"/>
  <c r="RP40" i="1"/>
  <c r="RO40" i="1"/>
  <c r="RN40" i="1"/>
  <c r="RM40" i="1"/>
  <c r="RL40" i="1"/>
  <c r="RK40" i="1"/>
  <c r="RJ40" i="1"/>
  <c r="RI40" i="1"/>
  <c r="RH40" i="1"/>
  <c r="RG40" i="1"/>
  <c r="RF40" i="1"/>
  <c r="RE40" i="1"/>
  <c r="RD40" i="1"/>
  <c r="RC40" i="1"/>
  <c r="RB40" i="1"/>
  <c r="RA40" i="1"/>
  <c r="QZ40" i="1"/>
  <c r="QY40" i="1"/>
  <c r="QX40" i="1"/>
  <c r="QW40" i="1"/>
  <c r="QV40" i="1"/>
  <c r="QU40" i="1"/>
  <c r="QT40" i="1"/>
  <c r="QS40" i="1"/>
  <c r="QR40" i="1"/>
  <c r="QQ40" i="1"/>
  <c r="QP40" i="1"/>
  <c r="QO40" i="1"/>
  <c r="QN40" i="1"/>
  <c r="QM40" i="1"/>
  <c r="QL40" i="1"/>
  <c r="QK40" i="1"/>
  <c r="QJ40" i="1"/>
  <c r="QI40" i="1"/>
  <c r="QH40" i="1"/>
  <c r="QG40" i="1"/>
  <c r="QF40" i="1"/>
  <c r="QE40" i="1"/>
  <c r="QD40" i="1"/>
  <c r="QC40" i="1"/>
  <c r="QB40" i="1"/>
  <c r="QA40" i="1"/>
  <c r="PZ40" i="1"/>
  <c r="PY40" i="1"/>
  <c r="PX40" i="1"/>
  <c r="PW40" i="1"/>
  <c r="PV40" i="1"/>
  <c r="PU40" i="1"/>
  <c r="PT40" i="1"/>
  <c r="PS40" i="1"/>
  <c r="PR40" i="1"/>
  <c r="PQ40" i="1"/>
  <c r="PP40" i="1"/>
  <c r="PO40" i="1"/>
  <c r="PN40" i="1"/>
  <c r="PM40" i="1"/>
  <c r="PL40" i="1"/>
  <c r="PK40" i="1"/>
  <c r="PJ40" i="1"/>
  <c r="PI40" i="1"/>
  <c r="PH40" i="1"/>
  <c r="PG40" i="1"/>
  <c r="PF40" i="1"/>
  <c r="PE40" i="1"/>
  <c r="PD40" i="1"/>
  <c r="PC40" i="1"/>
  <c r="PB40" i="1"/>
  <c r="PA40" i="1"/>
  <c r="OZ40" i="1"/>
  <c r="OY40" i="1"/>
  <c r="OX40" i="1"/>
  <c r="OW40" i="1"/>
  <c r="OV40" i="1"/>
  <c r="OU40" i="1"/>
  <c r="OT40" i="1"/>
  <c r="OS40" i="1"/>
  <c r="OR40" i="1"/>
  <c r="OQ40" i="1"/>
  <c r="OP40" i="1"/>
  <c r="OO40" i="1"/>
  <c r="ON40" i="1"/>
  <c r="OM40" i="1"/>
  <c r="OL40" i="1"/>
  <c r="OK40" i="1"/>
  <c r="OJ40" i="1"/>
  <c r="OI40" i="1"/>
  <c r="OH40" i="1"/>
  <c r="OG40" i="1"/>
  <c r="OF40" i="1"/>
  <c r="OE40" i="1"/>
  <c r="OD40" i="1"/>
  <c r="OC40" i="1"/>
  <c r="OB40" i="1"/>
  <c r="OA40" i="1"/>
  <c r="NZ40" i="1"/>
  <c r="NY40" i="1"/>
  <c r="NX40" i="1"/>
  <c r="NW40" i="1"/>
  <c r="NV40" i="1"/>
  <c r="NU40" i="1"/>
  <c r="NT40" i="1"/>
  <c r="NS40" i="1"/>
  <c r="NR40" i="1"/>
  <c r="NQ40" i="1"/>
  <c r="NP40" i="1"/>
  <c r="NO40" i="1"/>
  <c r="NN40" i="1"/>
  <c r="NM40" i="1"/>
  <c r="NL40" i="1"/>
  <c r="NK40" i="1"/>
  <c r="NJ40" i="1"/>
  <c r="NI40" i="1"/>
  <c r="NH40" i="1"/>
  <c r="NG40" i="1"/>
  <c r="NF40" i="1"/>
  <c r="NE40" i="1"/>
  <c r="ND40" i="1"/>
  <c r="NC40" i="1"/>
  <c r="NB40" i="1"/>
  <c r="NA40" i="1"/>
  <c r="MZ40" i="1"/>
  <c r="MY40" i="1"/>
  <c r="MX40" i="1"/>
  <c r="MW40" i="1"/>
  <c r="MV40" i="1"/>
  <c r="MU40" i="1"/>
  <c r="MT40" i="1"/>
  <c r="MS40" i="1"/>
  <c r="MR40" i="1"/>
  <c r="MQ40" i="1"/>
  <c r="MP40" i="1"/>
  <c r="MO40" i="1"/>
  <c r="MN40" i="1"/>
  <c r="MM40" i="1"/>
  <c r="ML40" i="1"/>
  <c r="MK40" i="1"/>
  <c r="MJ40" i="1"/>
  <c r="MI40" i="1"/>
  <c r="MH40" i="1"/>
  <c r="MG40" i="1"/>
  <c r="MF40" i="1"/>
  <c r="ME40" i="1"/>
  <c r="MD40" i="1"/>
  <c r="MC40" i="1"/>
  <c r="MB40" i="1"/>
  <c r="MA40" i="1"/>
  <c r="LZ40" i="1"/>
  <c r="LY40" i="1"/>
  <c r="LX40" i="1"/>
  <c r="LW40" i="1"/>
  <c r="LV40" i="1"/>
  <c r="LU40" i="1"/>
  <c r="LT40" i="1"/>
  <c r="LS40" i="1"/>
  <c r="LR40" i="1"/>
  <c r="LQ40" i="1"/>
  <c r="LP40" i="1"/>
  <c r="LO40" i="1"/>
  <c r="LN40" i="1"/>
  <c r="LM40" i="1"/>
  <c r="LL40" i="1"/>
  <c r="LK40" i="1"/>
  <c r="LJ40" i="1"/>
  <c r="LI40" i="1"/>
  <c r="LH40" i="1"/>
  <c r="LG40" i="1"/>
  <c r="LF40" i="1"/>
  <c r="LE40" i="1"/>
  <c r="LD40" i="1"/>
  <c r="LC40" i="1"/>
  <c r="LB40" i="1"/>
  <c r="LA40" i="1"/>
  <c r="KZ40" i="1"/>
  <c r="KY40" i="1"/>
  <c r="KX40" i="1"/>
  <c r="KW40" i="1"/>
  <c r="KV40" i="1"/>
  <c r="KU40" i="1"/>
  <c r="KT40" i="1"/>
  <c r="KS40" i="1"/>
  <c r="KR40" i="1"/>
  <c r="KQ40" i="1"/>
  <c r="KP40" i="1"/>
  <c r="KO40" i="1"/>
  <c r="KN40" i="1"/>
  <c r="KM40" i="1"/>
  <c r="KL40" i="1"/>
  <c r="KK40" i="1"/>
  <c r="KJ40" i="1"/>
  <c r="KI40" i="1"/>
  <c r="KH40" i="1"/>
  <c r="KG40" i="1"/>
  <c r="KF40" i="1"/>
  <c r="KE40" i="1"/>
  <c r="KD40" i="1"/>
  <c r="KC40" i="1"/>
  <c r="KB40" i="1"/>
  <c r="KA40" i="1"/>
  <c r="JZ40" i="1"/>
  <c r="JY40" i="1"/>
  <c r="JX40" i="1"/>
  <c r="JW40" i="1"/>
  <c r="JV40" i="1"/>
  <c r="JU40" i="1"/>
  <c r="JT40" i="1"/>
  <c r="JS40" i="1"/>
  <c r="JR40" i="1"/>
  <c r="JQ40" i="1"/>
  <c r="JP40" i="1"/>
  <c r="JO40" i="1"/>
  <c r="JN40" i="1"/>
  <c r="JM40" i="1"/>
  <c r="JL40" i="1"/>
  <c r="JK40" i="1"/>
  <c r="JJ40" i="1"/>
  <c r="JI40" i="1"/>
  <c r="JH40" i="1"/>
  <c r="JG40" i="1"/>
  <c r="JF40" i="1"/>
  <c r="JE40" i="1"/>
  <c r="JD40" i="1"/>
  <c r="JC40" i="1"/>
  <c r="JB40" i="1"/>
  <c r="JA40" i="1"/>
  <c r="IZ40" i="1"/>
  <c r="IY40" i="1"/>
  <c r="IX40" i="1"/>
  <c r="IW40" i="1"/>
  <c r="IV40" i="1"/>
  <c r="IU40" i="1"/>
  <c r="IT40" i="1"/>
  <c r="IS40" i="1"/>
  <c r="IR40" i="1"/>
  <c r="IQ40" i="1"/>
  <c r="IP40" i="1"/>
  <c r="IO40" i="1"/>
  <c r="IN40" i="1"/>
  <c r="IM40" i="1"/>
  <c r="IL40" i="1"/>
  <c r="IK40" i="1"/>
  <c r="IJ40" i="1"/>
  <c r="II40" i="1"/>
  <c r="IH40" i="1"/>
  <c r="IG40" i="1"/>
  <c r="IF40" i="1"/>
  <c r="IE40" i="1"/>
  <c r="ID40" i="1"/>
  <c r="IC40" i="1"/>
  <c r="IB40" i="1"/>
  <c r="IA40" i="1"/>
  <c r="HZ40" i="1"/>
  <c r="HY40" i="1"/>
  <c r="HX40" i="1"/>
  <c r="HW40" i="1"/>
  <c r="HV40" i="1"/>
  <c r="HU40" i="1"/>
  <c r="HT40" i="1"/>
  <c r="HS40" i="1"/>
  <c r="HR40" i="1"/>
  <c r="HQ40" i="1"/>
  <c r="HP40" i="1"/>
  <c r="HO40" i="1"/>
  <c r="HN40" i="1"/>
  <c r="HM40" i="1"/>
  <c r="HL40" i="1"/>
  <c r="HK40" i="1"/>
  <c r="HJ40" i="1"/>
  <c r="HI40" i="1"/>
  <c r="HH40" i="1"/>
  <c r="HG40" i="1"/>
  <c r="HF40" i="1"/>
  <c r="HE40" i="1"/>
  <c r="HD40" i="1"/>
  <c r="HC40" i="1"/>
  <c r="HB40" i="1"/>
  <c r="HA40" i="1"/>
  <c r="GZ40" i="1"/>
  <c r="GY40" i="1"/>
  <c r="GX40" i="1"/>
  <c r="GW40" i="1"/>
  <c r="GV40" i="1"/>
  <c r="GU40" i="1"/>
  <c r="GT40" i="1"/>
  <c r="GS40" i="1"/>
  <c r="GR40" i="1"/>
  <c r="GQ40" i="1"/>
  <c r="GP40" i="1"/>
  <c r="GO40" i="1"/>
  <c r="GN40" i="1"/>
  <c r="GM40" i="1"/>
  <c r="GL40" i="1"/>
  <c r="GK40" i="1"/>
  <c r="GJ40" i="1"/>
  <c r="GI40" i="1"/>
  <c r="GH40" i="1"/>
  <c r="GG40" i="1"/>
  <c r="GF40" i="1"/>
  <c r="GE40" i="1"/>
  <c r="GD40" i="1"/>
  <c r="GC40" i="1"/>
  <c r="GB40" i="1"/>
  <c r="GA40" i="1"/>
  <c r="FZ40" i="1"/>
  <c r="FY40" i="1"/>
  <c r="FX40" i="1"/>
  <c r="FW40" i="1"/>
  <c r="FV40" i="1"/>
  <c r="FU40" i="1"/>
  <c r="FT40" i="1"/>
  <c r="FS40" i="1"/>
  <c r="FR40" i="1"/>
  <c r="FQ40" i="1"/>
  <c r="FP40" i="1"/>
  <c r="FO40" i="1"/>
  <c r="FN40" i="1"/>
  <c r="FM40" i="1"/>
  <c r="FL40" i="1"/>
  <c r="FK40" i="1"/>
  <c r="FJ40" i="1"/>
  <c r="FI40" i="1"/>
  <c r="FH40" i="1"/>
  <c r="FG40" i="1"/>
  <c r="FF40" i="1"/>
  <c r="FE40" i="1"/>
  <c r="FD40" i="1"/>
  <c r="FC40" i="1"/>
  <c r="FB40" i="1"/>
  <c r="FA40" i="1"/>
  <c r="EZ40" i="1"/>
  <c r="EY40" i="1"/>
  <c r="EX40" i="1"/>
  <c r="EW40" i="1"/>
  <c r="EV40" i="1"/>
  <c r="EU40" i="1"/>
  <c r="ET40" i="1"/>
  <c r="ES40" i="1"/>
  <c r="ER40" i="1"/>
  <c r="EQ40" i="1"/>
  <c r="EP40" i="1"/>
  <c r="EO40" i="1"/>
  <c r="EN40" i="1"/>
  <c r="EM40" i="1"/>
  <c r="EL40" i="1"/>
  <c r="EK40" i="1"/>
  <c r="EJ40" i="1"/>
  <c r="EI40" i="1"/>
  <c r="EH40" i="1"/>
  <c r="EG40" i="1"/>
  <c r="EF40" i="1"/>
  <c r="EE40" i="1"/>
  <c r="ED40" i="1"/>
  <c r="EC40" i="1"/>
  <c r="EB40" i="1"/>
  <c r="EA40" i="1"/>
  <c r="DZ40" i="1"/>
  <c r="DY40" i="1"/>
  <c r="DX40" i="1"/>
  <c r="DW40" i="1"/>
  <c r="DV40" i="1"/>
  <c r="DU40" i="1"/>
  <c r="DT40" i="1"/>
  <c r="DS40" i="1"/>
  <c r="DR40" i="1"/>
  <c r="DQ40" i="1"/>
  <c r="DP40" i="1"/>
  <c r="DO40" i="1"/>
  <c r="DN40" i="1"/>
  <c r="DM40" i="1"/>
  <c r="DL40" i="1"/>
  <c r="DK40" i="1"/>
  <c r="DJ40" i="1"/>
  <c r="DI40" i="1"/>
  <c r="DH40" i="1"/>
  <c r="DG40" i="1"/>
  <c r="DF40" i="1"/>
  <c r="DE40" i="1"/>
  <c r="DD40" i="1"/>
  <c r="DC40" i="1"/>
  <c r="DB40" i="1"/>
  <c r="DA40" i="1"/>
  <c r="CZ40" i="1"/>
  <c r="CY40" i="1"/>
  <c r="CX40" i="1"/>
  <c r="CW40" i="1"/>
  <c r="CV40" i="1"/>
  <c r="CU40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CB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AFB39" i="1"/>
  <c r="AFA39" i="1"/>
  <c r="AEZ39" i="1"/>
  <c r="AEY39" i="1"/>
  <c r="AEX39" i="1"/>
  <c r="AEW39" i="1"/>
  <c r="AEV39" i="1"/>
  <c r="AEU39" i="1"/>
  <c r="AET39" i="1"/>
  <c r="AES39" i="1"/>
  <c r="AER39" i="1"/>
  <c r="AEQ39" i="1"/>
  <c r="AEP39" i="1"/>
  <c r="AEO39" i="1"/>
  <c r="AEN39" i="1"/>
  <c r="AEM39" i="1"/>
  <c r="AEL39" i="1"/>
  <c r="AEK39" i="1"/>
  <c r="AEJ39" i="1"/>
  <c r="AEI39" i="1"/>
  <c r="AEH39" i="1"/>
  <c r="AEG39" i="1"/>
  <c r="AEF39" i="1"/>
  <c r="AEE39" i="1"/>
  <c r="AED39" i="1"/>
  <c r="AEC39" i="1"/>
  <c r="AEB39" i="1"/>
  <c r="AEA39" i="1"/>
  <c r="ADZ39" i="1"/>
  <c r="ADY39" i="1"/>
  <c r="ADX39" i="1"/>
  <c r="ADW39" i="1"/>
  <c r="ADV39" i="1"/>
  <c r="ADU39" i="1"/>
  <c r="ADT39" i="1"/>
  <c r="ADS39" i="1"/>
  <c r="ADR39" i="1"/>
  <c r="ADQ39" i="1"/>
  <c r="ADP39" i="1"/>
  <c r="ADO39" i="1"/>
  <c r="ADN39" i="1"/>
  <c r="ADM39" i="1"/>
  <c r="ADL39" i="1"/>
  <c r="ADK39" i="1"/>
  <c r="ADJ39" i="1"/>
  <c r="ADI39" i="1"/>
  <c r="ADH39" i="1"/>
  <c r="ADG39" i="1"/>
  <c r="ADF39" i="1"/>
  <c r="ADE39" i="1"/>
  <c r="ADD39" i="1"/>
  <c r="ADC39" i="1"/>
  <c r="ADB39" i="1"/>
  <c r="ADA39" i="1"/>
  <c r="ACZ39" i="1"/>
  <c r="ACY39" i="1"/>
  <c r="ACX39" i="1"/>
  <c r="ACW39" i="1"/>
  <c r="ACV39" i="1"/>
  <c r="ACU39" i="1"/>
  <c r="ACT39" i="1"/>
  <c r="ACS39" i="1"/>
  <c r="ACR39" i="1"/>
  <c r="ACQ39" i="1"/>
  <c r="ACP39" i="1"/>
  <c r="ACO39" i="1"/>
  <c r="ACN39" i="1"/>
  <c r="ACM39" i="1"/>
  <c r="ACL39" i="1"/>
  <c r="ACK39" i="1"/>
  <c r="ACJ39" i="1"/>
  <c r="ACI39" i="1"/>
  <c r="ACH39" i="1"/>
  <c r="ACG39" i="1"/>
  <c r="ACF39" i="1"/>
  <c r="ACE39" i="1"/>
  <c r="ACD39" i="1"/>
  <c r="ACC39" i="1"/>
  <c r="ACB39" i="1"/>
  <c r="ACA39" i="1"/>
  <c r="ABZ39" i="1"/>
  <c r="ABY39" i="1"/>
  <c r="ABX39" i="1"/>
  <c r="ABW39" i="1"/>
  <c r="ABV39" i="1"/>
  <c r="ABU39" i="1"/>
  <c r="ABT39" i="1"/>
  <c r="ABS39" i="1"/>
  <c r="ABR39" i="1"/>
  <c r="ABQ39" i="1"/>
  <c r="ABP39" i="1"/>
  <c r="ABO39" i="1"/>
  <c r="ABN39" i="1"/>
  <c r="ABM39" i="1"/>
  <c r="ABL39" i="1"/>
  <c r="ABK39" i="1"/>
  <c r="ABJ39" i="1"/>
  <c r="ABI39" i="1"/>
  <c r="ABH39" i="1"/>
  <c r="ABG39" i="1"/>
  <c r="ABF39" i="1"/>
  <c r="ABE39" i="1"/>
  <c r="ABD39" i="1"/>
  <c r="ABC39" i="1"/>
  <c r="ABB39" i="1"/>
  <c r="ABA39" i="1"/>
  <c r="AAZ39" i="1"/>
  <c r="AAY39" i="1"/>
  <c r="AAX39" i="1"/>
  <c r="AAW39" i="1"/>
  <c r="AAV39" i="1"/>
  <c r="AAU39" i="1"/>
  <c r="AAT39" i="1"/>
  <c r="AAS39" i="1"/>
  <c r="AAR39" i="1"/>
  <c r="AAQ39" i="1"/>
  <c r="AAP39" i="1"/>
  <c r="AAO39" i="1"/>
  <c r="AAN39" i="1"/>
  <c r="AAM39" i="1"/>
  <c r="AAL39" i="1"/>
  <c r="AAK39" i="1"/>
  <c r="AAJ39" i="1"/>
  <c r="AAI39" i="1"/>
  <c r="AAH39" i="1"/>
  <c r="AAG39" i="1"/>
  <c r="AAF39" i="1"/>
  <c r="AAE39" i="1"/>
  <c r="AAD39" i="1"/>
  <c r="AAC39" i="1"/>
  <c r="AAB39" i="1"/>
  <c r="AAA39" i="1"/>
  <c r="ZZ39" i="1"/>
  <c r="ZY39" i="1"/>
  <c r="ZX39" i="1"/>
  <c r="ZW39" i="1"/>
  <c r="ZV39" i="1"/>
  <c r="ZU39" i="1"/>
  <c r="ZT39" i="1"/>
  <c r="ZS39" i="1"/>
  <c r="ZR39" i="1"/>
  <c r="ZQ39" i="1"/>
  <c r="ZP39" i="1"/>
  <c r="ZO39" i="1"/>
  <c r="ZN39" i="1"/>
  <c r="ZM39" i="1"/>
  <c r="ZL39" i="1"/>
  <c r="ZK39" i="1"/>
  <c r="ZJ39" i="1"/>
  <c r="ZI39" i="1"/>
  <c r="ZH39" i="1"/>
  <c r="ZG39" i="1"/>
  <c r="ZF39" i="1"/>
  <c r="ZE39" i="1"/>
  <c r="ZD39" i="1"/>
  <c r="ZC39" i="1"/>
  <c r="ZB39" i="1"/>
  <c r="ZA39" i="1"/>
  <c r="YZ39" i="1"/>
  <c r="YY39" i="1"/>
  <c r="YX39" i="1"/>
  <c r="YW39" i="1"/>
  <c r="YV39" i="1"/>
  <c r="YU39" i="1"/>
  <c r="YT39" i="1"/>
  <c r="YS39" i="1"/>
  <c r="YR39" i="1"/>
  <c r="YQ39" i="1"/>
  <c r="YP39" i="1"/>
  <c r="YO39" i="1"/>
  <c r="YN39" i="1"/>
  <c r="YM39" i="1"/>
  <c r="YL39" i="1"/>
  <c r="YK39" i="1"/>
  <c r="YJ39" i="1"/>
  <c r="YI39" i="1"/>
  <c r="YH39" i="1"/>
  <c r="YG39" i="1"/>
  <c r="YF39" i="1"/>
  <c r="YE39" i="1"/>
  <c r="YD39" i="1"/>
  <c r="YC39" i="1"/>
  <c r="YB39" i="1"/>
  <c r="YA39" i="1"/>
  <c r="XZ39" i="1"/>
  <c r="XY39" i="1"/>
  <c r="XX39" i="1"/>
  <c r="XW39" i="1"/>
  <c r="XV39" i="1"/>
  <c r="XU39" i="1"/>
  <c r="XT39" i="1"/>
  <c r="XS39" i="1"/>
  <c r="XR39" i="1"/>
  <c r="XQ39" i="1"/>
  <c r="XP39" i="1"/>
  <c r="XO39" i="1"/>
  <c r="XN39" i="1"/>
  <c r="XM39" i="1"/>
  <c r="XL39" i="1"/>
  <c r="XK39" i="1"/>
  <c r="XJ39" i="1"/>
  <c r="XI39" i="1"/>
  <c r="XH39" i="1"/>
  <c r="XG39" i="1"/>
  <c r="XF39" i="1"/>
  <c r="XE39" i="1"/>
  <c r="XD39" i="1"/>
  <c r="XC39" i="1"/>
  <c r="XB39" i="1"/>
  <c r="XA39" i="1"/>
  <c r="WZ39" i="1"/>
  <c r="WY39" i="1"/>
  <c r="WX39" i="1"/>
  <c r="WW39" i="1"/>
  <c r="WV39" i="1"/>
  <c r="WU39" i="1"/>
  <c r="WT39" i="1"/>
  <c r="WS39" i="1"/>
  <c r="WR39" i="1"/>
  <c r="WQ39" i="1"/>
  <c r="WP39" i="1"/>
  <c r="WO39" i="1"/>
  <c r="WN39" i="1"/>
  <c r="WM39" i="1"/>
  <c r="WL39" i="1"/>
  <c r="WK39" i="1"/>
  <c r="WJ39" i="1"/>
  <c r="WI39" i="1"/>
  <c r="WH39" i="1"/>
  <c r="WG39" i="1"/>
  <c r="WF39" i="1"/>
  <c r="WE39" i="1"/>
  <c r="WD39" i="1"/>
  <c r="WC39" i="1"/>
  <c r="WB39" i="1"/>
  <c r="WA39" i="1"/>
  <c r="VZ39" i="1"/>
  <c r="VY39" i="1"/>
  <c r="VX39" i="1"/>
  <c r="VW39" i="1"/>
  <c r="VV39" i="1"/>
  <c r="VU39" i="1"/>
  <c r="VT39" i="1"/>
  <c r="VS39" i="1"/>
  <c r="VR39" i="1"/>
  <c r="VQ39" i="1"/>
  <c r="VP39" i="1"/>
  <c r="VO39" i="1"/>
  <c r="VN39" i="1"/>
  <c r="VM39" i="1"/>
  <c r="VL39" i="1"/>
  <c r="VK39" i="1"/>
  <c r="VJ39" i="1"/>
  <c r="VI39" i="1"/>
  <c r="VH39" i="1"/>
  <c r="VG39" i="1"/>
  <c r="VF39" i="1"/>
  <c r="VE39" i="1"/>
  <c r="VD39" i="1"/>
  <c r="VC39" i="1"/>
  <c r="VB39" i="1"/>
  <c r="VA39" i="1"/>
  <c r="UZ39" i="1"/>
  <c r="UY39" i="1"/>
  <c r="UX39" i="1"/>
  <c r="UW39" i="1"/>
  <c r="UV39" i="1"/>
  <c r="UU39" i="1"/>
  <c r="UT39" i="1"/>
  <c r="US39" i="1"/>
  <c r="UR39" i="1"/>
  <c r="UQ39" i="1"/>
  <c r="UP39" i="1"/>
  <c r="UO39" i="1"/>
  <c r="UN39" i="1"/>
  <c r="UM39" i="1"/>
  <c r="UL39" i="1"/>
  <c r="UK39" i="1"/>
  <c r="UJ39" i="1"/>
  <c r="UI39" i="1"/>
  <c r="UH39" i="1"/>
  <c r="UG39" i="1"/>
  <c r="UF39" i="1"/>
  <c r="UE39" i="1"/>
  <c r="UD39" i="1"/>
  <c r="UC39" i="1"/>
  <c r="UB39" i="1"/>
  <c r="UA39" i="1"/>
  <c r="TZ39" i="1"/>
  <c r="TY39" i="1"/>
  <c r="TX39" i="1"/>
  <c r="TW39" i="1"/>
  <c r="TV39" i="1"/>
  <c r="TU39" i="1"/>
  <c r="TT39" i="1"/>
  <c r="TS39" i="1"/>
  <c r="TR39" i="1"/>
  <c r="TQ39" i="1"/>
  <c r="TP39" i="1"/>
  <c r="TO39" i="1"/>
  <c r="TN39" i="1"/>
  <c r="TM39" i="1"/>
  <c r="TL39" i="1"/>
  <c r="TK39" i="1"/>
  <c r="TJ39" i="1"/>
  <c r="TI39" i="1"/>
  <c r="TH39" i="1"/>
  <c r="TG39" i="1"/>
  <c r="TF39" i="1"/>
  <c r="TE39" i="1"/>
  <c r="TD39" i="1"/>
  <c r="TC39" i="1"/>
  <c r="TB39" i="1"/>
  <c r="TA39" i="1"/>
  <c r="SZ39" i="1"/>
  <c r="SY39" i="1"/>
  <c r="SX39" i="1"/>
  <c r="SW39" i="1"/>
  <c r="SV39" i="1"/>
  <c r="SU39" i="1"/>
  <c r="ST39" i="1"/>
  <c r="SS39" i="1"/>
  <c r="SR39" i="1"/>
  <c r="SQ39" i="1"/>
  <c r="SP39" i="1"/>
  <c r="SO39" i="1"/>
  <c r="SN39" i="1"/>
  <c r="SM39" i="1"/>
  <c r="SL39" i="1"/>
  <c r="SK39" i="1"/>
  <c r="SJ39" i="1"/>
  <c r="SI39" i="1"/>
  <c r="SH39" i="1"/>
  <c r="SG39" i="1"/>
  <c r="SF39" i="1"/>
  <c r="SE39" i="1"/>
  <c r="SD39" i="1"/>
  <c r="SC39" i="1"/>
  <c r="SB39" i="1"/>
  <c r="SA39" i="1"/>
  <c r="RZ39" i="1"/>
  <c r="RY39" i="1"/>
  <c r="RX39" i="1"/>
  <c r="RW39" i="1"/>
  <c r="RV39" i="1"/>
  <c r="RU39" i="1"/>
  <c r="RT39" i="1"/>
  <c r="RS39" i="1"/>
  <c r="RR39" i="1"/>
  <c r="RQ39" i="1"/>
  <c r="RP39" i="1"/>
  <c r="RO39" i="1"/>
  <c r="RN39" i="1"/>
  <c r="RM39" i="1"/>
  <c r="RL39" i="1"/>
  <c r="RK39" i="1"/>
  <c r="RJ39" i="1"/>
  <c r="RI39" i="1"/>
  <c r="RH39" i="1"/>
  <c r="RG39" i="1"/>
  <c r="RF39" i="1"/>
  <c r="RE39" i="1"/>
  <c r="RD39" i="1"/>
  <c r="RC39" i="1"/>
  <c r="RB39" i="1"/>
  <c r="RA39" i="1"/>
  <c r="QZ39" i="1"/>
  <c r="QY39" i="1"/>
  <c r="QX39" i="1"/>
  <c r="QW39" i="1"/>
  <c r="QV39" i="1"/>
  <c r="QU39" i="1"/>
  <c r="QT39" i="1"/>
  <c r="QS39" i="1"/>
  <c r="QR39" i="1"/>
  <c r="QQ39" i="1"/>
  <c r="QP39" i="1"/>
  <c r="QO39" i="1"/>
  <c r="QN39" i="1"/>
  <c r="QM39" i="1"/>
  <c r="QL39" i="1"/>
  <c r="QK39" i="1"/>
  <c r="QJ39" i="1"/>
  <c r="QI39" i="1"/>
  <c r="QH39" i="1"/>
  <c r="QG39" i="1"/>
  <c r="QF39" i="1"/>
  <c r="QE39" i="1"/>
  <c r="QD39" i="1"/>
  <c r="QC39" i="1"/>
  <c r="QB39" i="1"/>
  <c r="QA39" i="1"/>
  <c r="PZ39" i="1"/>
  <c r="PY39" i="1"/>
  <c r="PX39" i="1"/>
  <c r="PW39" i="1"/>
  <c r="PV39" i="1"/>
  <c r="PU39" i="1"/>
  <c r="PT39" i="1"/>
  <c r="PS39" i="1"/>
  <c r="PR39" i="1"/>
  <c r="PQ39" i="1"/>
  <c r="PP39" i="1"/>
  <c r="PO39" i="1"/>
  <c r="PN39" i="1"/>
  <c r="PM39" i="1"/>
  <c r="PL39" i="1"/>
  <c r="PK39" i="1"/>
  <c r="PJ39" i="1"/>
  <c r="PI39" i="1"/>
  <c r="PH39" i="1"/>
  <c r="PG39" i="1"/>
  <c r="PF39" i="1"/>
  <c r="PE39" i="1"/>
  <c r="PD39" i="1"/>
  <c r="PC39" i="1"/>
  <c r="PB39" i="1"/>
  <c r="PA39" i="1"/>
  <c r="OZ39" i="1"/>
  <c r="OY39" i="1"/>
  <c r="OX39" i="1"/>
  <c r="OW39" i="1"/>
  <c r="OV39" i="1"/>
  <c r="OU39" i="1"/>
  <c r="OT39" i="1"/>
  <c r="OS39" i="1"/>
  <c r="OR39" i="1"/>
  <c r="OQ39" i="1"/>
  <c r="OP39" i="1"/>
  <c r="OO39" i="1"/>
  <c r="ON39" i="1"/>
  <c r="OM39" i="1"/>
  <c r="OL39" i="1"/>
  <c r="OK39" i="1"/>
  <c r="OJ39" i="1"/>
  <c r="OI39" i="1"/>
  <c r="OH39" i="1"/>
  <c r="OG39" i="1"/>
  <c r="OF39" i="1"/>
  <c r="OE39" i="1"/>
  <c r="OD39" i="1"/>
  <c r="OC39" i="1"/>
  <c r="OB39" i="1"/>
  <c r="OA39" i="1"/>
  <c r="NZ39" i="1"/>
  <c r="NY39" i="1"/>
  <c r="NX39" i="1"/>
  <c r="NW39" i="1"/>
  <c r="NV39" i="1"/>
  <c r="NU39" i="1"/>
  <c r="NT39" i="1"/>
  <c r="NS39" i="1"/>
  <c r="NR39" i="1"/>
  <c r="NQ39" i="1"/>
  <c r="NP39" i="1"/>
  <c r="NO39" i="1"/>
  <c r="NN39" i="1"/>
  <c r="NM39" i="1"/>
  <c r="NL39" i="1"/>
  <c r="NK39" i="1"/>
  <c r="NJ39" i="1"/>
  <c r="NI39" i="1"/>
  <c r="NH39" i="1"/>
  <c r="NG39" i="1"/>
  <c r="NF39" i="1"/>
  <c r="NE39" i="1"/>
  <c r="ND39" i="1"/>
  <c r="NC39" i="1"/>
  <c r="NB39" i="1"/>
  <c r="NA39" i="1"/>
  <c r="MZ39" i="1"/>
  <c r="MY39" i="1"/>
  <c r="MX39" i="1"/>
  <c r="MW39" i="1"/>
  <c r="MV39" i="1"/>
  <c r="MU39" i="1"/>
  <c r="MT39" i="1"/>
  <c r="MS39" i="1"/>
  <c r="MR39" i="1"/>
  <c r="MQ39" i="1"/>
  <c r="MP39" i="1"/>
  <c r="MO39" i="1"/>
  <c r="MN39" i="1"/>
  <c r="MM39" i="1"/>
  <c r="ML39" i="1"/>
  <c r="MK39" i="1"/>
  <c r="MJ39" i="1"/>
  <c r="MI39" i="1"/>
  <c r="MH39" i="1"/>
  <c r="MG39" i="1"/>
  <c r="MF39" i="1"/>
  <c r="ME39" i="1"/>
  <c r="MD39" i="1"/>
  <c r="MC39" i="1"/>
  <c r="MB39" i="1"/>
  <c r="MA39" i="1"/>
  <c r="LZ39" i="1"/>
  <c r="LY39" i="1"/>
  <c r="LX39" i="1"/>
  <c r="LW39" i="1"/>
  <c r="LV39" i="1"/>
  <c r="LU39" i="1"/>
  <c r="LT39" i="1"/>
  <c r="LS39" i="1"/>
  <c r="LR39" i="1"/>
  <c r="LQ39" i="1"/>
  <c r="LP39" i="1"/>
  <c r="LO39" i="1"/>
  <c r="LN39" i="1"/>
  <c r="LM39" i="1"/>
  <c r="LL39" i="1"/>
  <c r="LK39" i="1"/>
  <c r="LJ39" i="1"/>
  <c r="LI39" i="1"/>
  <c r="LH39" i="1"/>
  <c r="LG39" i="1"/>
  <c r="LF39" i="1"/>
  <c r="LE39" i="1"/>
  <c r="LD39" i="1"/>
  <c r="LC39" i="1"/>
  <c r="LB39" i="1"/>
  <c r="LA39" i="1"/>
  <c r="KZ39" i="1"/>
  <c r="KY39" i="1"/>
  <c r="KX39" i="1"/>
  <c r="KW39" i="1"/>
  <c r="KV39" i="1"/>
  <c r="KU39" i="1"/>
  <c r="KT39" i="1"/>
  <c r="KS39" i="1"/>
  <c r="KR39" i="1"/>
  <c r="KQ39" i="1"/>
  <c r="KP39" i="1"/>
  <c r="KO39" i="1"/>
  <c r="KN39" i="1"/>
  <c r="KM39" i="1"/>
  <c r="KL39" i="1"/>
  <c r="KK39" i="1"/>
  <c r="KJ39" i="1"/>
  <c r="KI39" i="1"/>
  <c r="KH39" i="1"/>
  <c r="KG39" i="1"/>
  <c r="KF39" i="1"/>
  <c r="KE39" i="1"/>
  <c r="KD39" i="1"/>
  <c r="KC39" i="1"/>
  <c r="KB39" i="1"/>
  <c r="KA39" i="1"/>
  <c r="JZ39" i="1"/>
  <c r="JY39" i="1"/>
  <c r="JX39" i="1"/>
  <c r="JW39" i="1"/>
  <c r="JV39" i="1"/>
  <c r="JU39" i="1"/>
  <c r="JT39" i="1"/>
  <c r="JS39" i="1"/>
  <c r="JR39" i="1"/>
  <c r="JQ39" i="1"/>
  <c r="JP39" i="1"/>
  <c r="JO39" i="1"/>
  <c r="JN39" i="1"/>
  <c r="JM39" i="1"/>
  <c r="JL39" i="1"/>
  <c r="JK39" i="1"/>
  <c r="JJ39" i="1"/>
  <c r="JI39" i="1"/>
  <c r="JH39" i="1"/>
  <c r="JG39" i="1"/>
  <c r="JF39" i="1"/>
  <c r="JE39" i="1"/>
  <c r="JD39" i="1"/>
  <c r="JC39" i="1"/>
  <c r="JB39" i="1"/>
  <c r="JA39" i="1"/>
  <c r="IZ39" i="1"/>
  <c r="IY39" i="1"/>
  <c r="IX39" i="1"/>
  <c r="IW39" i="1"/>
  <c r="IV39" i="1"/>
  <c r="IU39" i="1"/>
  <c r="IT39" i="1"/>
  <c r="IS39" i="1"/>
  <c r="IR39" i="1"/>
  <c r="IQ39" i="1"/>
  <c r="IP39" i="1"/>
  <c r="IO39" i="1"/>
  <c r="IN39" i="1"/>
  <c r="IM39" i="1"/>
  <c r="IL39" i="1"/>
  <c r="IK39" i="1"/>
  <c r="IJ39" i="1"/>
  <c r="II39" i="1"/>
  <c r="IH39" i="1"/>
  <c r="IG39" i="1"/>
  <c r="IF39" i="1"/>
  <c r="IE39" i="1"/>
  <c r="ID39" i="1"/>
  <c r="IC39" i="1"/>
  <c r="IB39" i="1"/>
  <c r="IA39" i="1"/>
  <c r="HZ39" i="1"/>
  <c r="HY39" i="1"/>
  <c r="HX39" i="1"/>
  <c r="HW39" i="1"/>
  <c r="HV39" i="1"/>
  <c r="HU39" i="1"/>
  <c r="HT39" i="1"/>
  <c r="HS39" i="1"/>
  <c r="HR39" i="1"/>
  <c r="HQ39" i="1"/>
  <c r="HP39" i="1"/>
  <c r="HO39" i="1"/>
  <c r="HN39" i="1"/>
  <c r="HM39" i="1"/>
  <c r="HL39" i="1"/>
  <c r="HK39" i="1"/>
  <c r="HJ39" i="1"/>
  <c r="HI39" i="1"/>
  <c r="HH39" i="1"/>
  <c r="HG39" i="1"/>
  <c r="HF39" i="1"/>
  <c r="HE39" i="1"/>
  <c r="HD39" i="1"/>
  <c r="HC39" i="1"/>
  <c r="HB39" i="1"/>
  <c r="HA39" i="1"/>
  <c r="GZ39" i="1"/>
  <c r="GY39" i="1"/>
  <c r="GX39" i="1"/>
  <c r="GW39" i="1"/>
  <c r="GV39" i="1"/>
  <c r="GU39" i="1"/>
  <c r="GT39" i="1"/>
  <c r="GS39" i="1"/>
  <c r="GR39" i="1"/>
  <c r="GQ39" i="1"/>
  <c r="GP39" i="1"/>
  <c r="GO39" i="1"/>
  <c r="GN39" i="1"/>
  <c r="GM39" i="1"/>
  <c r="GL39" i="1"/>
  <c r="GK39" i="1"/>
  <c r="GJ39" i="1"/>
  <c r="GI39" i="1"/>
  <c r="GH39" i="1"/>
  <c r="GG39" i="1"/>
  <c r="GF39" i="1"/>
  <c r="GE39" i="1"/>
  <c r="GD39" i="1"/>
  <c r="GC39" i="1"/>
  <c r="GB39" i="1"/>
  <c r="GA39" i="1"/>
  <c r="FZ39" i="1"/>
  <c r="FY39" i="1"/>
  <c r="FX39" i="1"/>
  <c r="FW39" i="1"/>
  <c r="FV39" i="1"/>
  <c r="FU39" i="1"/>
  <c r="FT39" i="1"/>
  <c r="FS39" i="1"/>
  <c r="FR39" i="1"/>
  <c r="FQ39" i="1"/>
  <c r="FP39" i="1"/>
  <c r="FO39" i="1"/>
  <c r="FN39" i="1"/>
  <c r="FM39" i="1"/>
  <c r="FL39" i="1"/>
  <c r="FK39" i="1"/>
  <c r="FJ39" i="1"/>
  <c r="FI39" i="1"/>
  <c r="FH39" i="1"/>
  <c r="FG39" i="1"/>
  <c r="FF39" i="1"/>
  <c r="FE39" i="1"/>
  <c r="FD39" i="1"/>
  <c r="FC39" i="1"/>
  <c r="FB39" i="1"/>
  <c r="FA39" i="1"/>
  <c r="EZ39" i="1"/>
  <c r="EY39" i="1"/>
  <c r="EX39" i="1"/>
  <c r="EW39" i="1"/>
  <c r="EV39" i="1"/>
  <c r="EU39" i="1"/>
  <c r="ET39" i="1"/>
  <c r="ES39" i="1"/>
  <c r="ER39" i="1"/>
  <c r="EQ39" i="1"/>
  <c r="EP39" i="1"/>
  <c r="EO39" i="1"/>
  <c r="EN39" i="1"/>
  <c r="EM39" i="1"/>
  <c r="EL39" i="1"/>
  <c r="EK39" i="1"/>
  <c r="EJ39" i="1"/>
  <c r="EI39" i="1"/>
  <c r="EH39" i="1"/>
  <c r="EG39" i="1"/>
  <c r="EF39" i="1"/>
  <c r="EE39" i="1"/>
  <c r="ED39" i="1"/>
  <c r="EC39" i="1"/>
  <c r="EB39" i="1"/>
  <c r="EA39" i="1"/>
  <c r="DZ39" i="1"/>
  <c r="DY39" i="1"/>
  <c r="DX39" i="1"/>
  <c r="DW39" i="1"/>
  <c r="DV39" i="1"/>
  <c r="DU39" i="1"/>
  <c r="DT39" i="1"/>
  <c r="DS39" i="1"/>
  <c r="DR39" i="1"/>
  <c r="DQ39" i="1"/>
  <c r="DP39" i="1"/>
  <c r="DO39" i="1"/>
  <c r="DN39" i="1"/>
  <c r="DM39" i="1"/>
  <c r="DL39" i="1"/>
  <c r="DK39" i="1"/>
  <c r="DJ39" i="1"/>
  <c r="DI39" i="1"/>
  <c r="DH39" i="1"/>
  <c r="DG39" i="1"/>
  <c r="DF39" i="1"/>
  <c r="DE39" i="1"/>
  <c r="DD39" i="1"/>
  <c r="DC39" i="1"/>
  <c r="DB39" i="1"/>
  <c r="DA39" i="1"/>
  <c r="CZ39" i="1"/>
  <c r="CY39" i="1"/>
  <c r="CX39" i="1"/>
  <c r="CW39" i="1"/>
  <c r="CV39" i="1"/>
  <c r="CU39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CH39" i="1"/>
  <c r="CG39" i="1"/>
  <c r="CF39" i="1"/>
  <c r="CE39" i="1"/>
  <c r="CD39" i="1"/>
  <c r="CC39" i="1"/>
  <c r="CB39" i="1"/>
  <c r="CA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N39" i="1"/>
  <c r="BM39" i="1"/>
  <c r="BL39" i="1"/>
  <c r="BK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AFB38" i="1"/>
  <c r="AFA38" i="1"/>
  <c r="AEZ38" i="1"/>
  <c r="AEY38" i="1"/>
  <c r="AEX38" i="1"/>
  <c r="AEW38" i="1"/>
  <c r="AEV38" i="1"/>
  <c r="AEU38" i="1"/>
  <c r="AET38" i="1"/>
  <c r="AES38" i="1"/>
  <c r="AER38" i="1"/>
  <c r="AEQ38" i="1"/>
  <c r="AEP38" i="1"/>
  <c r="AEO38" i="1"/>
  <c r="AEN38" i="1"/>
  <c r="AEM38" i="1"/>
  <c r="AEL38" i="1"/>
  <c r="AEK38" i="1"/>
  <c r="AEJ38" i="1"/>
  <c r="AEI38" i="1"/>
  <c r="AEH38" i="1"/>
  <c r="AEG38" i="1"/>
  <c r="AEF38" i="1"/>
  <c r="AEE38" i="1"/>
  <c r="AED38" i="1"/>
  <c r="AEC38" i="1"/>
  <c r="AEB38" i="1"/>
  <c r="AEA38" i="1"/>
  <c r="ADZ38" i="1"/>
  <c r="ADY38" i="1"/>
  <c r="ADX38" i="1"/>
  <c r="ADW38" i="1"/>
  <c r="ADV38" i="1"/>
  <c r="ADU38" i="1"/>
  <c r="ADT38" i="1"/>
  <c r="ADS38" i="1"/>
  <c r="ADR38" i="1"/>
  <c r="ADQ38" i="1"/>
  <c r="ADP38" i="1"/>
  <c r="ADO38" i="1"/>
  <c r="ADN38" i="1"/>
  <c r="ADM38" i="1"/>
  <c r="ADL38" i="1"/>
  <c r="ADK38" i="1"/>
  <c r="ADJ38" i="1"/>
  <c r="ADI38" i="1"/>
  <c r="ADH38" i="1"/>
  <c r="ADG38" i="1"/>
  <c r="ADF38" i="1"/>
  <c r="ADE38" i="1"/>
  <c r="ADD38" i="1"/>
  <c r="ADC38" i="1"/>
  <c r="ADB38" i="1"/>
  <c r="ADA38" i="1"/>
  <c r="ACZ38" i="1"/>
  <c r="ACY38" i="1"/>
  <c r="ACX38" i="1"/>
  <c r="ACW38" i="1"/>
  <c r="ACV38" i="1"/>
  <c r="ACU38" i="1"/>
  <c r="ACT38" i="1"/>
  <c r="ACS38" i="1"/>
  <c r="ACR38" i="1"/>
  <c r="ACQ38" i="1"/>
  <c r="ACP38" i="1"/>
  <c r="ACO38" i="1"/>
  <c r="ACN38" i="1"/>
  <c r="ACM38" i="1"/>
  <c r="ACL38" i="1"/>
  <c r="ACK38" i="1"/>
  <c r="ACJ38" i="1"/>
  <c r="ACI38" i="1"/>
  <c r="ACH38" i="1"/>
  <c r="ACG38" i="1"/>
  <c r="ACF38" i="1"/>
  <c r="ACE38" i="1"/>
  <c r="ACD38" i="1"/>
  <c r="ACC38" i="1"/>
  <c r="ACB38" i="1"/>
  <c r="ACA38" i="1"/>
  <c r="ABZ38" i="1"/>
  <c r="ABY38" i="1"/>
  <c r="ABX38" i="1"/>
  <c r="ABW38" i="1"/>
  <c r="ABV38" i="1"/>
  <c r="ABU38" i="1"/>
  <c r="ABT38" i="1"/>
  <c r="ABS38" i="1"/>
  <c r="ABR38" i="1"/>
  <c r="ABQ38" i="1"/>
  <c r="ABP38" i="1"/>
  <c r="ABO38" i="1"/>
  <c r="ABN38" i="1"/>
  <c r="ABM38" i="1"/>
  <c r="ABL38" i="1"/>
  <c r="ABK38" i="1"/>
  <c r="ABJ38" i="1"/>
  <c r="ABI38" i="1"/>
  <c r="ABH38" i="1"/>
  <c r="ABG38" i="1"/>
  <c r="ABF38" i="1"/>
  <c r="ABE38" i="1"/>
  <c r="ABD38" i="1"/>
  <c r="ABC38" i="1"/>
  <c r="ABB38" i="1"/>
  <c r="ABA38" i="1"/>
  <c r="AAZ38" i="1"/>
  <c r="AAY38" i="1"/>
  <c r="AAX38" i="1"/>
  <c r="AAW38" i="1"/>
  <c r="AAV38" i="1"/>
  <c r="AAU38" i="1"/>
  <c r="AAT38" i="1"/>
  <c r="AAS38" i="1"/>
  <c r="AAR38" i="1"/>
  <c r="AAQ38" i="1"/>
  <c r="AAP38" i="1"/>
  <c r="AAO38" i="1"/>
  <c r="AAN38" i="1"/>
  <c r="AAM38" i="1"/>
  <c r="AAL38" i="1"/>
  <c r="AAK38" i="1"/>
  <c r="AAJ38" i="1"/>
  <c r="AAI38" i="1"/>
  <c r="AAH38" i="1"/>
  <c r="AAG38" i="1"/>
  <c r="AAF38" i="1"/>
  <c r="AAE38" i="1"/>
  <c r="AAD38" i="1"/>
  <c r="AAC38" i="1"/>
  <c r="AAB38" i="1"/>
  <c r="AAA38" i="1"/>
  <c r="ZZ38" i="1"/>
  <c r="ZY38" i="1"/>
  <c r="ZX38" i="1"/>
  <c r="ZW38" i="1"/>
  <c r="ZV38" i="1"/>
  <c r="ZU38" i="1"/>
  <c r="ZT38" i="1"/>
  <c r="ZS38" i="1"/>
  <c r="ZR38" i="1"/>
  <c r="ZQ38" i="1"/>
  <c r="ZP38" i="1"/>
  <c r="ZO38" i="1"/>
  <c r="ZN38" i="1"/>
  <c r="ZM38" i="1"/>
  <c r="ZL38" i="1"/>
  <c r="ZK38" i="1"/>
  <c r="ZJ38" i="1"/>
  <c r="ZI38" i="1"/>
  <c r="ZH38" i="1"/>
  <c r="ZG38" i="1"/>
  <c r="ZF38" i="1"/>
  <c r="ZE38" i="1"/>
  <c r="ZD38" i="1"/>
  <c r="ZC38" i="1"/>
  <c r="ZB38" i="1"/>
  <c r="ZA38" i="1"/>
  <c r="YZ38" i="1"/>
  <c r="YY38" i="1"/>
  <c r="YX38" i="1"/>
  <c r="YW38" i="1"/>
  <c r="YV38" i="1"/>
  <c r="YU38" i="1"/>
  <c r="YT38" i="1"/>
  <c r="YS38" i="1"/>
  <c r="YR38" i="1"/>
  <c r="YQ38" i="1"/>
  <c r="YP38" i="1"/>
  <c r="YO38" i="1"/>
  <c r="YN38" i="1"/>
  <c r="YM38" i="1"/>
  <c r="YL38" i="1"/>
  <c r="YK38" i="1"/>
  <c r="YJ38" i="1"/>
  <c r="YI38" i="1"/>
  <c r="YH38" i="1"/>
  <c r="YG38" i="1"/>
  <c r="YF38" i="1"/>
  <c r="YE38" i="1"/>
  <c r="YD38" i="1"/>
  <c r="YC38" i="1"/>
  <c r="YB38" i="1"/>
  <c r="YA38" i="1"/>
  <c r="XZ38" i="1"/>
  <c r="XY38" i="1"/>
  <c r="XX38" i="1"/>
  <c r="XW38" i="1"/>
  <c r="XV38" i="1"/>
  <c r="XU38" i="1"/>
  <c r="XT38" i="1"/>
  <c r="XS38" i="1"/>
  <c r="XR38" i="1"/>
  <c r="XQ38" i="1"/>
  <c r="XP38" i="1"/>
  <c r="XO38" i="1"/>
  <c r="XN38" i="1"/>
  <c r="XM38" i="1"/>
  <c r="XL38" i="1"/>
  <c r="XK38" i="1"/>
  <c r="XJ38" i="1"/>
  <c r="XI38" i="1"/>
  <c r="XH38" i="1"/>
  <c r="XG38" i="1"/>
  <c r="XF38" i="1"/>
  <c r="XE38" i="1"/>
  <c r="XD38" i="1"/>
  <c r="XC38" i="1"/>
  <c r="XB38" i="1"/>
  <c r="XA38" i="1"/>
  <c r="WZ38" i="1"/>
  <c r="WY38" i="1"/>
  <c r="WX38" i="1"/>
  <c r="WW38" i="1"/>
  <c r="WV38" i="1"/>
  <c r="WU38" i="1"/>
  <c r="WT38" i="1"/>
  <c r="WS38" i="1"/>
  <c r="WR38" i="1"/>
  <c r="WQ38" i="1"/>
  <c r="WP38" i="1"/>
  <c r="WO38" i="1"/>
  <c r="WN38" i="1"/>
  <c r="WM38" i="1"/>
  <c r="WL38" i="1"/>
  <c r="WK38" i="1"/>
  <c r="WJ38" i="1"/>
  <c r="WI38" i="1"/>
  <c r="WH38" i="1"/>
  <c r="WG38" i="1"/>
  <c r="WF38" i="1"/>
  <c r="WE38" i="1"/>
  <c r="WD38" i="1"/>
  <c r="WC38" i="1"/>
  <c r="WB38" i="1"/>
  <c r="WA38" i="1"/>
  <c r="VZ38" i="1"/>
  <c r="VY38" i="1"/>
  <c r="VX38" i="1"/>
  <c r="VW38" i="1"/>
  <c r="VV38" i="1"/>
  <c r="VU38" i="1"/>
  <c r="VT38" i="1"/>
  <c r="VS38" i="1"/>
  <c r="VR38" i="1"/>
  <c r="VQ38" i="1"/>
  <c r="VP38" i="1"/>
  <c r="VO38" i="1"/>
  <c r="VN38" i="1"/>
  <c r="VM38" i="1"/>
  <c r="VL38" i="1"/>
  <c r="VK38" i="1"/>
  <c r="VJ38" i="1"/>
  <c r="VI38" i="1"/>
  <c r="VH38" i="1"/>
  <c r="VG38" i="1"/>
  <c r="VF38" i="1"/>
  <c r="VE38" i="1"/>
  <c r="VD38" i="1"/>
  <c r="VC38" i="1"/>
  <c r="VB38" i="1"/>
  <c r="VA38" i="1"/>
  <c r="UZ38" i="1"/>
  <c r="UY38" i="1"/>
  <c r="UX38" i="1"/>
  <c r="UW38" i="1"/>
  <c r="UV38" i="1"/>
  <c r="UU38" i="1"/>
  <c r="UT38" i="1"/>
  <c r="US38" i="1"/>
  <c r="UR38" i="1"/>
  <c r="UQ38" i="1"/>
  <c r="UP38" i="1"/>
  <c r="UO38" i="1"/>
  <c r="UN38" i="1"/>
  <c r="UM38" i="1"/>
  <c r="UL38" i="1"/>
  <c r="UK38" i="1"/>
  <c r="UJ38" i="1"/>
  <c r="UI38" i="1"/>
  <c r="UH38" i="1"/>
  <c r="UG38" i="1"/>
  <c r="UF38" i="1"/>
  <c r="UE38" i="1"/>
  <c r="UD38" i="1"/>
  <c r="UC38" i="1"/>
  <c r="UB38" i="1"/>
  <c r="UA38" i="1"/>
  <c r="TZ38" i="1"/>
  <c r="TY38" i="1"/>
  <c r="TX38" i="1"/>
  <c r="TW38" i="1"/>
  <c r="TV38" i="1"/>
  <c r="TU38" i="1"/>
  <c r="TT38" i="1"/>
  <c r="TS38" i="1"/>
  <c r="TR38" i="1"/>
  <c r="TQ38" i="1"/>
  <c r="TP38" i="1"/>
  <c r="TO38" i="1"/>
  <c r="TN38" i="1"/>
  <c r="TM38" i="1"/>
  <c r="TL38" i="1"/>
  <c r="TK38" i="1"/>
  <c r="TJ38" i="1"/>
  <c r="TI38" i="1"/>
  <c r="TH38" i="1"/>
  <c r="TG38" i="1"/>
  <c r="TF38" i="1"/>
  <c r="TE38" i="1"/>
  <c r="TD38" i="1"/>
  <c r="TC38" i="1"/>
  <c r="TB38" i="1"/>
  <c r="TA38" i="1"/>
  <c r="SZ38" i="1"/>
  <c r="SY38" i="1"/>
  <c r="SX38" i="1"/>
  <c r="SW38" i="1"/>
  <c r="SV38" i="1"/>
  <c r="SU38" i="1"/>
  <c r="ST38" i="1"/>
  <c r="SS38" i="1"/>
  <c r="SR38" i="1"/>
  <c r="SQ38" i="1"/>
  <c r="SP38" i="1"/>
  <c r="SO38" i="1"/>
  <c r="SN38" i="1"/>
  <c r="SM38" i="1"/>
  <c r="SL38" i="1"/>
  <c r="SK38" i="1"/>
  <c r="SJ38" i="1"/>
  <c r="SI38" i="1"/>
  <c r="SH38" i="1"/>
  <c r="SG38" i="1"/>
  <c r="SF38" i="1"/>
  <c r="SE38" i="1"/>
  <c r="SD38" i="1"/>
  <c r="SC38" i="1"/>
  <c r="SB38" i="1"/>
  <c r="SA38" i="1"/>
  <c r="RZ38" i="1"/>
  <c r="RY38" i="1"/>
  <c r="RX38" i="1"/>
  <c r="RW38" i="1"/>
  <c r="RV38" i="1"/>
  <c r="RU38" i="1"/>
  <c r="RT38" i="1"/>
  <c r="RS38" i="1"/>
  <c r="RR38" i="1"/>
  <c r="RQ38" i="1"/>
  <c r="RP38" i="1"/>
  <c r="RO38" i="1"/>
  <c r="RN38" i="1"/>
  <c r="RM38" i="1"/>
  <c r="RL38" i="1"/>
  <c r="RK38" i="1"/>
  <c r="RJ38" i="1"/>
  <c r="RI38" i="1"/>
  <c r="RH38" i="1"/>
  <c r="RG38" i="1"/>
  <c r="RF38" i="1"/>
  <c r="RE38" i="1"/>
  <c r="RD38" i="1"/>
  <c r="RC38" i="1"/>
  <c r="RB38" i="1"/>
  <c r="RA38" i="1"/>
  <c r="QZ38" i="1"/>
  <c r="QY38" i="1"/>
  <c r="QX38" i="1"/>
  <c r="QW38" i="1"/>
  <c r="QV38" i="1"/>
  <c r="QU38" i="1"/>
  <c r="QT38" i="1"/>
  <c r="QS38" i="1"/>
  <c r="QR38" i="1"/>
  <c r="QQ38" i="1"/>
  <c r="QP38" i="1"/>
  <c r="QO38" i="1"/>
  <c r="QN38" i="1"/>
  <c r="QM38" i="1"/>
  <c r="QL38" i="1"/>
  <c r="QK38" i="1"/>
  <c r="QJ38" i="1"/>
  <c r="QI38" i="1"/>
  <c r="QH38" i="1"/>
  <c r="QG38" i="1"/>
  <c r="QF38" i="1"/>
  <c r="QE38" i="1"/>
  <c r="QD38" i="1"/>
  <c r="QC38" i="1"/>
  <c r="QB38" i="1"/>
  <c r="QA38" i="1"/>
  <c r="PZ38" i="1"/>
  <c r="PY38" i="1"/>
  <c r="PX38" i="1"/>
  <c r="PW38" i="1"/>
  <c r="PV38" i="1"/>
  <c r="PU38" i="1"/>
  <c r="PT38" i="1"/>
  <c r="PS38" i="1"/>
  <c r="PR38" i="1"/>
  <c r="PQ38" i="1"/>
  <c r="PP38" i="1"/>
  <c r="PO38" i="1"/>
  <c r="PN38" i="1"/>
  <c r="PM38" i="1"/>
  <c r="PL38" i="1"/>
  <c r="PK38" i="1"/>
  <c r="PJ38" i="1"/>
  <c r="PI38" i="1"/>
  <c r="PH38" i="1"/>
  <c r="PG38" i="1"/>
  <c r="PF38" i="1"/>
  <c r="PE38" i="1"/>
  <c r="PD38" i="1"/>
  <c r="PC38" i="1"/>
  <c r="PB38" i="1"/>
  <c r="PA38" i="1"/>
  <c r="OZ38" i="1"/>
  <c r="OY38" i="1"/>
  <c r="OX38" i="1"/>
  <c r="OW38" i="1"/>
  <c r="OV38" i="1"/>
  <c r="OU38" i="1"/>
  <c r="OT38" i="1"/>
  <c r="OS38" i="1"/>
  <c r="OR38" i="1"/>
  <c r="OQ38" i="1"/>
  <c r="OP38" i="1"/>
  <c r="OO38" i="1"/>
  <c r="ON38" i="1"/>
  <c r="OM38" i="1"/>
  <c r="OL38" i="1"/>
  <c r="OK38" i="1"/>
  <c r="OJ38" i="1"/>
  <c r="OI38" i="1"/>
  <c r="OH38" i="1"/>
  <c r="OG38" i="1"/>
  <c r="OF38" i="1"/>
  <c r="OE38" i="1"/>
  <c r="OD38" i="1"/>
  <c r="OC38" i="1"/>
  <c r="OB38" i="1"/>
  <c r="OA38" i="1"/>
  <c r="NZ38" i="1"/>
  <c r="NY38" i="1"/>
  <c r="NX38" i="1"/>
  <c r="NW38" i="1"/>
  <c r="NV38" i="1"/>
  <c r="NU38" i="1"/>
  <c r="NT38" i="1"/>
  <c r="NS38" i="1"/>
  <c r="NR38" i="1"/>
  <c r="NQ38" i="1"/>
  <c r="NP38" i="1"/>
  <c r="NO38" i="1"/>
  <c r="NN38" i="1"/>
  <c r="NM38" i="1"/>
  <c r="NL38" i="1"/>
  <c r="NK38" i="1"/>
  <c r="NJ38" i="1"/>
  <c r="NI38" i="1"/>
  <c r="NH38" i="1"/>
  <c r="NG38" i="1"/>
  <c r="NF38" i="1"/>
  <c r="NE38" i="1"/>
  <c r="ND38" i="1"/>
  <c r="NC38" i="1"/>
  <c r="NB38" i="1"/>
  <c r="NA38" i="1"/>
  <c r="MZ38" i="1"/>
  <c r="MY38" i="1"/>
  <c r="MX38" i="1"/>
  <c r="MW38" i="1"/>
  <c r="MV38" i="1"/>
  <c r="MU38" i="1"/>
  <c r="MT38" i="1"/>
  <c r="MS38" i="1"/>
  <c r="MR38" i="1"/>
  <c r="MQ38" i="1"/>
  <c r="MP38" i="1"/>
  <c r="MO38" i="1"/>
  <c r="MN38" i="1"/>
  <c r="MM38" i="1"/>
  <c r="ML38" i="1"/>
  <c r="MK38" i="1"/>
  <c r="MJ38" i="1"/>
  <c r="MI38" i="1"/>
  <c r="MH38" i="1"/>
  <c r="MG38" i="1"/>
  <c r="MF38" i="1"/>
  <c r="ME38" i="1"/>
  <c r="MD38" i="1"/>
  <c r="MC38" i="1"/>
  <c r="MB38" i="1"/>
  <c r="MA38" i="1"/>
  <c r="LZ38" i="1"/>
  <c r="LY38" i="1"/>
  <c r="LX38" i="1"/>
  <c r="LW38" i="1"/>
  <c r="LV38" i="1"/>
  <c r="LU38" i="1"/>
  <c r="LT38" i="1"/>
  <c r="LS38" i="1"/>
  <c r="LR38" i="1"/>
  <c r="LQ38" i="1"/>
  <c r="LP38" i="1"/>
  <c r="LO38" i="1"/>
  <c r="LN38" i="1"/>
  <c r="LM38" i="1"/>
  <c r="LL38" i="1"/>
  <c r="LK38" i="1"/>
  <c r="LJ38" i="1"/>
  <c r="LI38" i="1"/>
  <c r="LH38" i="1"/>
  <c r="LG38" i="1"/>
  <c r="LF38" i="1"/>
  <c r="LE38" i="1"/>
  <c r="LD38" i="1"/>
  <c r="LC38" i="1"/>
  <c r="LB38" i="1"/>
  <c r="LA38" i="1"/>
  <c r="KZ38" i="1"/>
  <c r="KY38" i="1"/>
  <c r="KX38" i="1"/>
  <c r="KW38" i="1"/>
  <c r="KV38" i="1"/>
  <c r="KU38" i="1"/>
  <c r="KT38" i="1"/>
  <c r="KS38" i="1"/>
  <c r="KR38" i="1"/>
  <c r="KQ38" i="1"/>
  <c r="KP38" i="1"/>
  <c r="KO38" i="1"/>
  <c r="KN38" i="1"/>
  <c r="KM38" i="1"/>
  <c r="KL38" i="1"/>
  <c r="KK38" i="1"/>
  <c r="KJ38" i="1"/>
  <c r="KI38" i="1"/>
  <c r="KH38" i="1"/>
  <c r="KG38" i="1"/>
  <c r="KF38" i="1"/>
  <c r="KE38" i="1"/>
  <c r="KD38" i="1"/>
  <c r="KC38" i="1"/>
  <c r="KB38" i="1"/>
  <c r="KA38" i="1"/>
  <c r="JZ38" i="1"/>
  <c r="JY38" i="1"/>
  <c r="JX38" i="1"/>
  <c r="JW38" i="1"/>
  <c r="JV38" i="1"/>
  <c r="JU38" i="1"/>
  <c r="JT38" i="1"/>
  <c r="JS38" i="1"/>
  <c r="JR38" i="1"/>
  <c r="JQ38" i="1"/>
  <c r="JP38" i="1"/>
  <c r="JO38" i="1"/>
  <c r="JN38" i="1"/>
  <c r="JM38" i="1"/>
  <c r="JL38" i="1"/>
  <c r="JK38" i="1"/>
  <c r="JJ38" i="1"/>
  <c r="JI38" i="1"/>
  <c r="JH38" i="1"/>
  <c r="JG38" i="1"/>
  <c r="JF38" i="1"/>
  <c r="JE38" i="1"/>
  <c r="JD38" i="1"/>
  <c r="JC38" i="1"/>
  <c r="JB38" i="1"/>
  <c r="JA38" i="1"/>
  <c r="IZ38" i="1"/>
  <c r="IY38" i="1"/>
  <c r="IX38" i="1"/>
  <c r="IW38" i="1"/>
  <c r="IV38" i="1"/>
  <c r="IU38" i="1"/>
  <c r="IT38" i="1"/>
  <c r="IS38" i="1"/>
  <c r="IR38" i="1"/>
  <c r="IQ38" i="1"/>
  <c r="IP38" i="1"/>
  <c r="IO38" i="1"/>
  <c r="IN38" i="1"/>
  <c r="IM38" i="1"/>
  <c r="IL38" i="1"/>
  <c r="IK38" i="1"/>
  <c r="IJ38" i="1"/>
  <c r="II38" i="1"/>
  <c r="IH38" i="1"/>
  <c r="IG38" i="1"/>
  <c r="IF38" i="1"/>
  <c r="IE38" i="1"/>
  <c r="ID38" i="1"/>
  <c r="IC38" i="1"/>
  <c r="IB38" i="1"/>
  <c r="IA38" i="1"/>
  <c r="HZ38" i="1"/>
  <c r="HY38" i="1"/>
  <c r="HX38" i="1"/>
  <c r="HW38" i="1"/>
  <c r="HV38" i="1"/>
  <c r="HU38" i="1"/>
  <c r="HT38" i="1"/>
  <c r="HS38" i="1"/>
  <c r="HR38" i="1"/>
  <c r="HQ38" i="1"/>
  <c r="HP38" i="1"/>
  <c r="HO38" i="1"/>
  <c r="HN38" i="1"/>
  <c r="HM38" i="1"/>
  <c r="HL38" i="1"/>
  <c r="HK38" i="1"/>
  <c r="HJ38" i="1"/>
  <c r="HI38" i="1"/>
  <c r="HH38" i="1"/>
  <c r="HG38" i="1"/>
  <c r="HF38" i="1"/>
  <c r="HE38" i="1"/>
  <c r="HD38" i="1"/>
  <c r="HC38" i="1"/>
  <c r="HB38" i="1"/>
  <c r="HA38" i="1"/>
  <c r="GZ38" i="1"/>
  <c r="GY38" i="1"/>
  <c r="GX38" i="1"/>
  <c r="GW38" i="1"/>
  <c r="GV38" i="1"/>
  <c r="GU38" i="1"/>
  <c r="GT38" i="1"/>
  <c r="GS38" i="1"/>
  <c r="GR38" i="1"/>
  <c r="GQ38" i="1"/>
  <c r="GP38" i="1"/>
  <c r="GO38" i="1"/>
  <c r="GN38" i="1"/>
  <c r="GM38" i="1"/>
  <c r="GL38" i="1"/>
  <c r="GK38" i="1"/>
  <c r="GJ38" i="1"/>
  <c r="GI38" i="1"/>
  <c r="GH38" i="1"/>
  <c r="GG38" i="1"/>
  <c r="GF38" i="1"/>
  <c r="GE38" i="1"/>
  <c r="GD38" i="1"/>
  <c r="GC38" i="1"/>
  <c r="GB38" i="1"/>
  <c r="GA38" i="1"/>
  <c r="FZ38" i="1"/>
  <c r="FY38" i="1"/>
  <c r="FX38" i="1"/>
  <c r="FW38" i="1"/>
  <c r="FV38" i="1"/>
  <c r="FU38" i="1"/>
  <c r="FT38" i="1"/>
  <c r="FS38" i="1"/>
  <c r="FR38" i="1"/>
  <c r="FQ38" i="1"/>
  <c r="FP38" i="1"/>
  <c r="FO38" i="1"/>
  <c r="FN38" i="1"/>
  <c r="FM38" i="1"/>
  <c r="FL38" i="1"/>
  <c r="FK38" i="1"/>
  <c r="FJ38" i="1"/>
  <c r="FI38" i="1"/>
  <c r="FH38" i="1"/>
  <c r="FG38" i="1"/>
  <c r="FF38" i="1"/>
  <c r="FE38" i="1"/>
  <c r="FD38" i="1"/>
  <c r="FC38" i="1"/>
  <c r="FB38" i="1"/>
  <c r="FA38" i="1"/>
  <c r="EZ38" i="1"/>
  <c r="EY38" i="1"/>
  <c r="EX38" i="1"/>
  <c r="EW38" i="1"/>
  <c r="EV38" i="1"/>
  <c r="EU38" i="1"/>
  <c r="ET38" i="1"/>
  <c r="ES38" i="1"/>
  <c r="ER38" i="1"/>
  <c r="EQ38" i="1"/>
  <c r="EP38" i="1"/>
  <c r="EO38" i="1"/>
  <c r="EN38" i="1"/>
  <c r="EM38" i="1"/>
  <c r="EL38" i="1"/>
  <c r="EK38" i="1"/>
  <c r="EJ38" i="1"/>
  <c r="EI38" i="1"/>
  <c r="EH38" i="1"/>
  <c r="EG38" i="1"/>
  <c r="EF38" i="1"/>
  <c r="EE38" i="1"/>
  <c r="ED38" i="1"/>
  <c r="EC38" i="1"/>
  <c r="EB38" i="1"/>
  <c r="EA38" i="1"/>
  <c r="DZ38" i="1"/>
  <c r="DY38" i="1"/>
  <c r="DX38" i="1"/>
  <c r="DW38" i="1"/>
  <c r="DV38" i="1"/>
  <c r="DU38" i="1"/>
  <c r="DT38" i="1"/>
  <c r="DS38" i="1"/>
  <c r="DR38" i="1"/>
  <c r="DQ38" i="1"/>
  <c r="DP38" i="1"/>
  <c r="DO38" i="1"/>
  <c r="DN38" i="1"/>
  <c r="DM38" i="1"/>
  <c r="DL38" i="1"/>
  <c r="DK38" i="1"/>
  <c r="DJ38" i="1"/>
  <c r="DI38" i="1"/>
  <c r="DH38" i="1"/>
  <c r="DG38" i="1"/>
  <c r="DF38" i="1"/>
  <c r="DE38" i="1"/>
  <c r="DD38" i="1"/>
  <c r="DC38" i="1"/>
  <c r="DB38" i="1"/>
  <c r="DA38" i="1"/>
  <c r="CZ38" i="1"/>
  <c r="CY38" i="1"/>
  <c r="CX38" i="1"/>
  <c r="CW38" i="1"/>
  <c r="CV38" i="1"/>
  <c r="CU38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CH38" i="1"/>
  <c r="CG38" i="1"/>
  <c r="CF38" i="1"/>
  <c r="CE38" i="1"/>
  <c r="CD38" i="1"/>
  <c r="CC38" i="1"/>
  <c r="CB38" i="1"/>
  <c r="CA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N38" i="1"/>
  <c r="BM38" i="1"/>
  <c r="BL38" i="1"/>
  <c r="BK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AFB37" i="1"/>
  <c r="AFA37" i="1"/>
  <c r="AEZ37" i="1"/>
  <c r="AEY37" i="1"/>
  <c r="AEX37" i="1"/>
  <c r="AEW37" i="1"/>
  <c r="AEV37" i="1"/>
  <c r="AEU37" i="1"/>
  <c r="AET37" i="1"/>
  <c r="AES37" i="1"/>
  <c r="AER37" i="1"/>
  <c r="AEQ37" i="1"/>
  <c r="AEP37" i="1"/>
  <c r="AEO37" i="1"/>
  <c r="AEN37" i="1"/>
  <c r="AEM37" i="1"/>
  <c r="AEL37" i="1"/>
  <c r="AEK37" i="1"/>
  <c r="AEJ37" i="1"/>
  <c r="AEI37" i="1"/>
  <c r="AEH37" i="1"/>
  <c r="AEG37" i="1"/>
  <c r="AEF37" i="1"/>
  <c r="AEE37" i="1"/>
  <c r="AED37" i="1"/>
  <c r="AEC37" i="1"/>
  <c r="AEB37" i="1"/>
  <c r="AEA37" i="1"/>
  <c r="ADZ37" i="1"/>
  <c r="ADY37" i="1"/>
  <c r="ADX37" i="1"/>
  <c r="ADW37" i="1"/>
  <c r="ADV37" i="1"/>
  <c r="ADU37" i="1"/>
  <c r="ADT37" i="1"/>
  <c r="ADS37" i="1"/>
  <c r="ADR37" i="1"/>
  <c r="ADQ37" i="1"/>
  <c r="ADP37" i="1"/>
  <c r="ADO37" i="1"/>
  <c r="ADN37" i="1"/>
  <c r="ADM37" i="1"/>
  <c r="ADL37" i="1"/>
  <c r="ADK37" i="1"/>
  <c r="ADJ37" i="1"/>
  <c r="ADI37" i="1"/>
  <c r="ADH37" i="1"/>
  <c r="ADG37" i="1"/>
  <c r="ADF37" i="1"/>
  <c r="ADE37" i="1"/>
  <c r="ADD37" i="1"/>
  <c r="ADC37" i="1"/>
  <c r="ADB37" i="1"/>
  <c r="ADA37" i="1"/>
  <c r="ACZ37" i="1"/>
  <c r="ACY37" i="1"/>
  <c r="ACX37" i="1"/>
  <c r="ACW37" i="1"/>
  <c r="ACV37" i="1"/>
  <c r="ACU37" i="1"/>
  <c r="ACT37" i="1"/>
  <c r="ACS37" i="1"/>
  <c r="ACR37" i="1"/>
  <c r="ACQ37" i="1"/>
  <c r="ACP37" i="1"/>
  <c r="ACO37" i="1"/>
  <c r="ACN37" i="1"/>
  <c r="ACM37" i="1"/>
  <c r="ACL37" i="1"/>
  <c r="ACK37" i="1"/>
  <c r="ACJ37" i="1"/>
  <c r="ACI37" i="1"/>
  <c r="ACH37" i="1"/>
  <c r="ACG37" i="1"/>
  <c r="ACF37" i="1"/>
  <c r="ACE37" i="1"/>
  <c r="ACD37" i="1"/>
  <c r="ACC37" i="1"/>
  <c r="ACB37" i="1"/>
  <c r="ACA37" i="1"/>
  <c r="ABZ37" i="1"/>
  <c r="ABY37" i="1"/>
  <c r="ABX37" i="1"/>
  <c r="ABW37" i="1"/>
  <c r="ABV37" i="1"/>
  <c r="ABU37" i="1"/>
  <c r="ABT37" i="1"/>
  <c r="ABS37" i="1"/>
  <c r="ABR37" i="1"/>
  <c r="ABQ37" i="1"/>
  <c r="ABP37" i="1"/>
  <c r="ABO37" i="1"/>
  <c r="ABN37" i="1"/>
  <c r="ABM37" i="1"/>
  <c r="ABL37" i="1"/>
  <c r="ABK37" i="1"/>
  <c r="ABJ37" i="1"/>
  <c r="ABI37" i="1"/>
  <c r="ABH37" i="1"/>
  <c r="ABG37" i="1"/>
  <c r="ABF37" i="1"/>
  <c r="ABE37" i="1"/>
  <c r="ABD37" i="1"/>
  <c r="ABC37" i="1"/>
  <c r="ABB37" i="1"/>
  <c r="ABA37" i="1"/>
  <c r="AAZ37" i="1"/>
  <c r="AAY37" i="1"/>
  <c r="AAX37" i="1"/>
  <c r="AAW37" i="1"/>
  <c r="AAV37" i="1"/>
  <c r="AAU37" i="1"/>
  <c r="AAT37" i="1"/>
  <c r="AAS37" i="1"/>
  <c r="AAR37" i="1"/>
  <c r="AAQ37" i="1"/>
  <c r="AAP37" i="1"/>
  <c r="AAO37" i="1"/>
  <c r="AAN37" i="1"/>
  <c r="AAM37" i="1"/>
  <c r="AAL37" i="1"/>
  <c r="AAK37" i="1"/>
  <c r="AAJ37" i="1"/>
  <c r="AAI37" i="1"/>
  <c r="AAH37" i="1"/>
  <c r="AAG37" i="1"/>
  <c r="AAF37" i="1"/>
  <c r="AAE37" i="1"/>
  <c r="AAD37" i="1"/>
  <c r="AAC37" i="1"/>
  <c r="AAB37" i="1"/>
  <c r="AAA37" i="1"/>
  <c r="ZZ37" i="1"/>
  <c r="ZY37" i="1"/>
  <c r="ZX37" i="1"/>
  <c r="ZW37" i="1"/>
  <c r="ZV37" i="1"/>
  <c r="ZU37" i="1"/>
  <c r="ZT37" i="1"/>
  <c r="ZS37" i="1"/>
  <c r="ZR37" i="1"/>
  <c r="ZQ37" i="1"/>
  <c r="ZP37" i="1"/>
  <c r="ZO37" i="1"/>
  <c r="ZN37" i="1"/>
  <c r="ZM37" i="1"/>
  <c r="ZL37" i="1"/>
  <c r="ZK37" i="1"/>
  <c r="ZJ37" i="1"/>
  <c r="ZI37" i="1"/>
  <c r="ZH37" i="1"/>
  <c r="ZG37" i="1"/>
  <c r="ZF37" i="1"/>
  <c r="ZE37" i="1"/>
  <c r="ZD37" i="1"/>
  <c r="ZC37" i="1"/>
  <c r="ZB37" i="1"/>
  <c r="ZA37" i="1"/>
  <c r="YZ37" i="1"/>
  <c r="YY37" i="1"/>
  <c r="YX37" i="1"/>
  <c r="YW37" i="1"/>
  <c r="YV37" i="1"/>
  <c r="YU37" i="1"/>
  <c r="YT37" i="1"/>
  <c r="YS37" i="1"/>
  <c r="YR37" i="1"/>
  <c r="YQ37" i="1"/>
  <c r="YP37" i="1"/>
  <c r="YO37" i="1"/>
  <c r="YN37" i="1"/>
  <c r="YM37" i="1"/>
  <c r="YL37" i="1"/>
  <c r="YK37" i="1"/>
  <c r="YJ37" i="1"/>
  <c r="YI37" i="1"/>
  <c r="YH37" i="1"/>
  <c r="YG37" i="1"/>
  <c r="YF37" i="1"/>
  <c r="YE37" i="1"/>
  <c r="YD37" i="1"/>
  <c r="YC37" i="1"/>
  <c r="YB37" i="1"/>
  <c r="YA37" i="1"/>
  <c r="XZ37" i="1"/>
  <c r="XY37" i="1"/>
  <c r="XX37" i="1"/>
  <c r="XW37" i="1"/>
  <c r="XV37" i="1"/>
  <c r="XU37" i="1"/>
  <c r="XT37" i="1"/>
  <c r="XS37" i="1"/>
  <c r="XR37" i="1"/>
  <c r="XQ37" i="1"/>
  <c r="XP37" i="1"/>
  <c r="XO37" i="1"/>
  <c r="XN37" i="1"/>
  <c r="XM37" i="1"/>
  <c r="XL37" i="1"/>
  <c r="XK37" i="1"/>
  <c r="XJ37" i="1"/>
  <c r="XI37" i="1"/>
  <c r="XH37" i="1"/>
  <c r="XG37" i="1"/>
  <c r="XF37" i="1"/>
  <c r="XE37" i="1"/>
  <c r="XD37" i="1"/>
  <c r="XC37" i="1"/>
  <c r="XB37" i="1"/>
  <c r="XA37" i="1"/>
  <c r="WZ37" i="1"/>
  <c r="WY37" i="1"/>
  <c r="WX37" i="1"/>
  <c r="WW37" i="1"/>
  <c r="WV37" i="1"/>
  <c r="WU37" i="1"/>
  <c r="WT37" i="1"/>
  <c r="WS37" i="1"/>
  <c r="WR37" i="1"/>
  <c r="WQ37" i="1"/>
  <c r="WP37" i="1"/>
  <c r="WO37" i="1"/>
  <c r="WN37" i="1"/>
  <c r="WM37" i="1"/>
  <c r="WL37" i="1"/>
  <c r="WK37" i="1"/>
  <c r="WJ37" i="1"/>
  <c r="WI37" i="1"/>
  <c r="WH37" i="1"/>
  <c r="WG37" i="1"/>
  <c r="WF37" i="1"/>
  <c r="WE37" i="1"/>
  <c r="WD37" i="1"/>
  <c r="WC37" i="1"/>
  <c r="WB37" i="1"/>
  <c r="WA37" i="1"/>
  <c r="VZ37" i="1"/>
  <c r="VY37" i="1"/>
  <c r="VX37" i="1"/>
  <c r="VW37" i="1"/>
  <c r="VV37" i="1"/>
  <c r="VU37" i="1"/>
  <c r="VT37" i="1"/>
  <c r="VS37" i="1"/>
  <c r="VR37" i="1"/>
  <c r="VQ37" i="1"/>
  <c r="VP37" i="1"/>
  <c r="VO37" i="1"/>
  <c r="VN37" i="1"/>
  <c r="VM37" i="1"/>
  <c r="VL37" i="1"/>
  <c r="VK37" i="1"/>
  <c r="VJ37" i="1"/>
  <c r="VI37" i="1"/>
  <c r="VH37" i="1"/>
  <c r="VG37" i="1"/>
  <c r="VF37" i="1"/>
  <c r="VE37" i="1"/>
  <c r="VD37" i="1"/>
  <c r="VC37" i="1"/>
  <c r="VB37" i="1"/>
  <c r="VA37" i="1"/>
  <c r="UZ37" i="1"/>
  <c r="UY37" i="1"/>
  <c r="UX37" i="1"/>
  <c r="UW37" i="1"/>
  <c r="UV37" i="1"/>
  <c r="UU37" i="1"/>
  <c r="UT37" i="1"/>
  <c r="US37" i="1"/>
  <c r="UR37" i="1"/>
  <c r="UQ37" i="1"/>
  <c r="UP37" i="1"/>
  <c r="UO37" i="1"/>
  <c r="UN37" i="1"/>
  <c r="UM37" i="1"/>
  <c r="UL37" i="1"/>
  <c r="UK37" i="1"/>
  <c r="UJ37" i="1"/>
  <c r="UI37" i="1"/>
  <c r="UH37" i="1"/>
  <c r="UG37" i="1"/>
  <c r="UF37" i="1"/>
  <c r="UE37" i="1"/>
  <c r="UD37" i="1"/>
  <c r="UC37" i="1"/>
  <c r="UB37" i="1"/>
  <c r="UA37" i="1"/>
  <c r="TZ37" i="1"/>
  <c r="TY37" i="1"/>
  <c r="TX37" i="1"/>
  <c r="TW37" i="1"/>
  <c r="TV37" i="1"/>
  <c r="TU37" i="1"/>
  <c r="TT37" i="1"/>
  <c r="TS37" i="1"/>
  <c r="TR37" i="1"/>
  <c r="TQ37" i="1"/>
  <c r="TP37" i="1"/>
  <c r="TO37" i="1"/>
  <c r="TN37" i="1"/>
  <c r="TM37" i="1"/>
  <c r="TL37" i="1"/>
  <c r="TK37" i="1"/>
  <c r="TJ37" i="1"/>
  <c r="TI37" i="1"/>
  <c r="TH37" i="1"/>
  <c r="TG37" i="1"/>
  <c r="TF37" i="1"/>
  <c r="TE37" i="1"/>
  <c r="TD37" i="1"/>
  <c r="TC37" i="1"/>
  <c r="TB37" i="1"/>
  <c r="TA37" i="1"/>
  <c r="SZ37" i="1"/>
  <c r="SY37" i="1"/>
  <c r="SX37" i="1"/>
  <c r="SW37" i="1"/>
  <c r="SV37" i="1"/>
  <c r="SU37" i="1"/>
  <c r="ST37" i="1"/>
  <c r="SS37" i="1"/>
  <c r="SR37" i="1"/>
  <c r="SQ37" i="1"/>
  <c r="SP37" i="1"/>
  <c r="SO37" i="1"/>
  <c r="SN37" i="1"/>
  <c r="SM37" i="1"/>
  <c r="SL37" i="1"/>
  <c r="SK37" i="1"/>
  <c r="SJ37" i="1"/>
  <c r="SI37" i="1"/>
  <c r="SH37" i="1"/>
  <c r="SG37" i="1"/>
  <c r="SF37" i="1"/>
  <c r="SE37" i="1"/>
  <c r="SD37" i="1"/>
  <c r="SC37" i="1"/>
  <c r="SB37" i="1"/>
  <c r="SA37" i="1"/>
  <c r="RZ37" i="1"/>
  <c r="RY37" i="1"/>
  <c r="RX37" i="1"/>
  <c r="RW37" i="1"/>
  <c r="RV37" i="1"/>
  <c r="RU37" i="1"/>
  <c r="RT37" i="1"/>
  <c r="RS37" i="1"/>
  <c r="RR37" i="1"/>
  <c r="RQ37" i="1"/>
  <c r="RP37" i="1"/>
  <c r="RO37" i="1"/>
  <c r="RN37" i="1"/>
  <c r="RM37" i="1"/>
  <c r="RL37" i="1"/>
  <c r="RK37" i="1"/>
  <c r="RJ37" i="1"/>
  <c r="RI37" i="1"/>
  <c r="RH37" i="1"/>
  <c r="RG37" i="1"/>
  <c r="RF37" i="1"/>
  <c r="RE37" i="1"/>
  <c r="RD37" i="1"/>
  <c r="RC37" i="1"/>
  <c r="RB37" i="1"/>
  <c r="RA37" i="1"/>
  <c r="QZ37" i="1"/>
  <c r="QY37" i="1"/>
  <c r="QX37" i="1"/>
  <c r="QW37" i="1"/>
  <c r="QV37" i="1"/>
  <c r="QU37" i="1"/>
  <c r="QT37" i="1"/>
  <c r="QS37" i="1"/>
  <c r="QR37" i="1"/>
  <c r="QQ37" i="1"/>
  <c r="QP37" i="1"/>
  <c r="QO37" i="1"/>
  <c r="QN37" i="1"/>
  <c r="QM37" i="1"/>
  <c r="QL37" i="1"/>
  <c r="QK37" i="1"/>
  <c r="QJ37" i="1"/>
  <c r="QI37" i="1"/>
  <c r="QH37" i="1"/>
  <c r="QG37" i="1"/>
  <c r="QF37" i="1"/>
  <c r="QE37" i="1"/>
  <c r="QD37" i="1"/>
  <c r="QC37" i="1"/>
  <c r="QB37" i="1"/>
  <c r="QA37" i="1"/>
  <c r="PZ37" i="1"/>
  <c r="PY37" i="1"/>
  <c r="PX37" i="1"/>
  <c r="PW37" i="1"/>
  <c r="PV37" i="1"/>
  <c r="PU37" i="1"/>
  <c r="PT37" i="1"/>
  <c r="PS37" i="1"/>
  <c r="PR37" i="1"/>
  <c r="PQ37" i="1"/>
  <c r="PP37" i="1"/>
  <c r="PO37" i="1"/>
  <c r="PN37" i="1"/>
  <c r="PM37" i="1"/>
  <c r="PL37" i="1"/>
  <c r="PK37" i="1"/>
  <c r="PJ37" i="1"/>
  <c r="PI37" i="1"/>
  <c r="PH37" i="1"/>
  <c r="PG37" i="1"/>
  <c r="PF37" i="1"/>
  <c r="PE37" i="1"/>
  <c r="PD37" i="1"/>
  <c r="PC37" i="1"/>
  <c r="PB37" i="1"/>
  <c r="PA37" i="1"/>
  <c r="OZ37" i="1"/>
  <c r="OY37" i="1"/>
  <c r="OX37" i="1"/>
  <c r="OW37" i="1"/>
  <c r="OV37" i="1"/>
  <c r="OU37" i="1"/>
  <c r="OT37" i="1"/>
  <c r="OS37" i="1"/>
  <c r="OR37" i="1"/>
  <c r="OQ37" i="1"/>
  <c r="OP37" i="1"/>
  <c r="OO37" i="1"/>
  <c r="ON37" i="1"/>
  <c r="OM37" i="1"/>
  <c r="OL37" i="1"/>
  <c r="OK37" i="1"/>
  <c r="OJ37" i="1"/>
  <c r="OI37" i="1"/>
  <c r="OH37" i="1"/>
  <c r="OG37" i="1"/>
  <c r="OF37" i="1"/>
  <c r="OE37" i="1"/>
  <c r="OD37" i="1"/>
  <c r="OC37" i="1"/>
  <c r="OB37" i="1"/>
  <c r="OA37" i="1"/>
  <c r="NZ37" i="1"/>
  <c r="NY37" i="1"/>
  <c r="NX37" i="1"/>
  <c r="NW37" i="1"/>
  <c r="NV37" i="1"/>
  <c r="NU37" i="1"/>
  <c r="NT37" i="1"/>
  <c r="NS37" i="1"/>
  <c r="NR37" i="1"/>
  <c r="NQ37" i="1"/>
  <c r="NP37" i="1"/>
  <c r="NO37" i="1"/>
  <c r="NN37" i="1"/>
  <c r="NM37" i="1"/>
  <c r="NL37" i="1"/>
  <c r="NK37" i="1"/>
  <c r="NJ37" i="1"/>
  <c r="NI37" i="1"/>
  <c r="NH37" i="1"/>
  <c r="NG37" i="1"/>
  <c r="NF37" i="1"/>
  <c r="NE37" i="1"/>
  <c r="ND37" i="1"/>
  <c r="NC37" i="1"/>
  <c r="NB37" i="1"/>
  <c r="NA37" i="1"/>
  <c r="MZ37" i="1"/>
  <c r="MY37" i="1"/>
  <c r="MX37" i="1"/>
  <c r="MW37" i="1"/>
  <c r="MV37" i="1"/>
  <c r="MU37" i="1"/>
  <c r="MT37" i="1"/>
  <c r="MS37" i="1"/>
  <c r="MR37" i="1"/>
  <c r="MQ37" i="1"/>
  <c r="MP37" i="1"/>
  <c r="MO37" i="1"/>
  <c r="MN37" i="1"/>
  <c r="MM37" i="1"/>
  <c r="ML37" i="1"/>
  <c r="MK37" i="1"/>
  <c r="MJ37" i="1"/>
  <c r="MI37" i="1"/>
  <c r="MH37" i="1"/>
  <c r="MG37" i="1"/>
  <c r="MF37" i="1"/>
  <c r="ME37" i="1"/>
  <c r="MD37" i="1"/>
  <c r="MC37" i="1"/>
  <c r="MB37" i="1"/>
  <c r="MA37" i="1"/>
  <c r="LZ37" i="1"/>
  <c r="LY37" i="1"/>
  <c r="LX37" i="1"/>
  <c r="LW37" i="1"/>
  <c r="LV37" i="1"/>
  <c r="LU37" i="1"/>
  <c r="LT37" i="1"/>
  <c r="LS37" i="1"/>
  <c r="LR37" i="1"/>
  <c r="LQ37" i="1"/>
  <c r="LP37" i="1"/>
  <c r="LO37" i="1"/>
  <c r="LN37" i="1"/>
  <c r="LM37" i="1"/>
  <c r="LL37" i="1"/>
  <c r="LK37" i="1"/>
  <c r="LJ37" i="1"/>
  <c r="LI37" i="1"/>
  <c r="LH37" i="1"/>
  <c r="LG37" i="1"/>
  <c r="LF37" i="1"/>
  <c r="LE37" i="1"/>
  <c r="LD37" i="1"/>
  <c r="LC37" i="1"/>
  <c r="LB37" i="1"/>
  <c r="LA37" i="1"/>
  <c r="KZ37" i="1"/>
  <c r="KY37" i="1"/>
  <c r="KX37" i="1"/>
  <c r="KW37" i="1"/>
  <c r="KV37" i="1"/>
  <c r="KU37" i="1"/>
  <c r="KT37" i="1"/>
  <c r="KS37" i="1"/>
  <c r="KR37" i="1"/>
  <c r="KQ37" i="1"/>
  <c r="KP37" i="1"/>
  <c r="KO37" i="1"/>
  <c r="KN37" i="1"/>
  <c r="KM37" i="1"/>
  <c r="KL37" i="1"/>
  <c r="KK37" i="1"/>
  <c r="KJ37" i="1"/>
  <c r="KI37" i="1"/>
  <c r="KH37" i="1"/>
  <c r="KG37" i="1"/>
  <c r="KF37" i="1"/>
  <c r="KE37" i="1"/>
  <c r="KD37" i="1"/>
  <c r="KC37" i="1"/>
  <c r="KB37" i="1"/>
  <c r="KA37" i="1"/>
  <c r="JZ37" i="1"/>
  <c r="JY37" i="1"/>
  <c r="JX37" i="1"/>
  <c r="JW37" i="1"/>
  <c r="JV37" i="1"/>
  <c r="JU37" i="1"/>
  <c r="JT37" i="1"/>
  <c r="JS37" i="1"/>
  <c r="JR37" i="1"/>
  <c r="JQ37" i="1"/>
  <c r="JP37" i="1"/>
  <c r="JO37" i="1"/>
  <c r="JN37" i="1"/>
  <c r="JM37" i="1"/>
  <c r="JL37" i="1"/>
  <c r="JK37" i="1"/>
  <c r="JJ37" i="1"/>
  <c r="JI37" i="1"/>
  <c r="JH37" i="1"/>
  <c r="JG37" i="1"/>
  <c r="JF37" i="1"/>
  <c r="JE37" i="1"/>
  <c r="JD37" i="1"/>
  <c r="JC37" i="1"/>
  <c r="JB37" i="1"/>
  <c r="JA37" i="1"/>
  <c r="IZ37" i="1"/>
  <c r="IY37" i="1"/>
  <c r="IX37" i="1"/>
  <c r="IW37" i="1"/>
  <c r="IV37" i="1"/>
  <c r="IU37" i="1"/>
  <c r="IT37" i="1"/>
  <c r="IS37" i="1"/>
  <c r="IR37" i="1"/>
  <c r="IQ37" i="1"/>
  <c r="IP37" i="1"/>
  <c r="IO37" i="1"/>
  <c r="IN37" i="1"/>
  <c r="IM37" i="1"/>
  <c r="IL37" i="1"/>
  <c r="IK37" i="1"/>
  <c r="IJ37" i="1"/>
  <c r="II37" i="1"/>
  <c r="IH37" i="1"/>
  <c r="IG37" i="1"/>
  <c r="IF37" i="1"/>
  <c r="IE37" i="1"/>
  <c r="ID37" i="1"/>
  <c r="IC37" i="1"/>
  <c r="IB37" i="1"/>
  <c r="IA37" i="1"/>
  <c r="HZ37" i="1"/>
  <c r="HY37" i="1"/>
  <c r="HX37" i="1"/>
  <c r="HW37" i="1"/>
  <c r="HV37" i="1"/>
  <c r="HU37" i="1"/>
  <c r="HT37" i="1"/>
  <c r="HS37" i="1"/>
  <c r="HR37" i="1"/>
  <c r="HQ37" i="1"/>
  <c r="HP37" i="1"/>
  <c r="HO37" i="1"/>
  <c r="HN37" i="1"/>
  <c r="HM37" i="1"/>
  <c r="HL37" i="1"/>
  <c r="HK37" i="1"/>
  <c r="HJ37" i="1"/>
  <c r="HI37" i="1"/>
  <c r="HH37" i="1"/>
  <c r="HG37" i="1"/>
  <c r="HF37" i="1"/>
  <c r="HE37" i="1"/>
  <c r="HD37" i="1"/>
  <c r="HC37" i="1"/>
  <c r="HB37" i="1"/>
  <c r="HA37" i="1"/>
  <c r="GZ37" i="1"/>
  <c r="GY37" i="1"/>
  <c r="GX37" i="1"/>
  <c r="GW37" i="1"/>
  <c r="GV37" i="1"/>
  <c r="GU37" i="1"/>
  <c r="GT37" i="1"/>
  <c r="GS37" i="1"/>
  <c r="GR37" i="1"/>
  <c r="GQ37" i="1"/>
  <c r="GP37" i="1"/>
  <c r="GO37" i="1"/>
  <c r="GN37" i="1"/>
  <c r="GM37" i="1"/>
  <c r="GL37" i="1"/>
  <c r="GK37" i="1"/>
  <c r="GJ37" i="1"/>
  <c r="GI37" i="1"/>
  <c r="GH37" i="1"/>
  <c r="GG37" i="1"/>
  <c r="GF37" i="1"/>
  <c r="GE37" i="1"/>
  <c r="GD37" i="1"/>
  <c r="GC37" i="1"/>
  <c r="GB37" i="1"/>
  <c r="GA37" i="1"/>
  <c r="FZ37" i="1"/>
  <c r="FY37" i="1"/>
  <c r="FX37" i="1"/>
  <c r="FW37" i="1"/>
  <c r="FV37" i="1"/>
  <c r="FU37" i="1"/>
  <c r="FT37" i="1"/>
  <c r="FS37" i="1"/>
  <c r="FR37" i="1"/>
  <c r="FQ37" i="1"/>
  <c r="FP37" i="1"/>
  <c r="FO37" i="1"/>
  <c r="FN37" i="1"/>
  <c r="FM37" i="1"/>
  <c r="FL37" i="1"/>
  <c r="FK37" i="1"/>
  <c r="FJ37" i="1"/>
  <c r="FI37" i="1"/>
  <c r="FH37" i="1"/>
  <c r="FG37" i="1"/>
  <c r="FF37" i="1"/>
  <c r="FE37" i="1"/>
  <c r="FD37" i="1"/>
  <c r="FC37" i="1"/>
  <c r="FB37" i="1"/>
  <c r="FA37" i="1"/>
  <c r="EZ37" i="1"/>
  <c r="EY37" i="1"/>
  <c r="EX37" i="1"/>
  <c r="EW37" i="1"/>
  <c r="EV37" i="1"/>
  <c r="EU37" i="1"/>
  <c r="ET37" i="1"/>
  <c r="ES37" i="1"/>
  <c r="ER37" i="1"/>
  <c r="EQ37" i="1"/>
  <c r="EP37" i="1"/>
  <c r="EO37" i="1"/>
  <c r="EN37" i="1"/>
  <c r="EM37" i="1"/>
  <c r="EL37" i="1"/>
  <c r="EK37" i="1"/>
  <c r="EJ37" i="1"/>
  <c r="EI37" i="1"/>
  <c r="EH37" i="1"/>
  <c r="EG37" i="1"/>
  <c r="EF37" i="1"/>
  <c r="EE37" i="1"/>
  <c r="ED37" i="1"/>
  <c r="EC37" i="1"/>
  <c r="EB37" i="1"/>
  <c r="EA37" i="1"/>
  <c r="DZ37" i="1"/>
  <c r="DY37" i="1"/>
  <c r="DX37" i="1"/>
  <c r="DW37" i="1"/>
  <c r="DV37" i="1"/>
  <c r="DU37" i="1"/>
  <c r="DT37" i="1"/>
  <c r="DS37" i="1"/>
  <c r="DR37" i="1"/>
  <c r="DQ37" i="1"/>
  <c r="DP37" i="1"/>
  <c r="DO37" i="1"/>
  <c r="DN37" i="1"/>
  <c r="DM37" i="1"/>
  <c r="DL37" i="1"/>
  <c r="DK37" i="1"/>
  <c r="DJ37" i="1"/>
  <c r="DI37" i="1"/>
  <c r="DH37" i="1"/>
  <c r="DG37" i="1"/>
  <c r="DF37" i="1"/>
  <c r="DE37" i="1"/>
  <c r="DD37" i="1"/>
  <c r="DC37" i="1"/>
  <c r="DB37" i="1"/>
  <c r="DA37" i="1"/>
  <c r="CZ37" i="1"/>
  <c r="CY37" i="1"/>
  <c r="CX37" i="1"/>
  <c r="CW37" i="1"/>
  <c r="CV37" i="1"/>
  <c r="CU37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CB37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AFB36" i="1"/>
  <c r="AFA36" i="1"/>
  <c r="AEZ36" i="1"/>
  <c r="AEY36" i="1"/>
  <c r="AEX36" i="1"/>
  <c r="AEW36" i="1"/>
  <c r="AEV36" i="1"/>
  <c r="AEU36" i="1"/>
  <c r="AET36" i="1"/>
  <c r="AES36" i="1"/>
  <c r="AER36" i="1"/>
  <c r="AEQ36" i="1"/>
  <c r="AEP36" i="1"/>
  <c r="AEO36" i="1"/>
  <c r="AEN36" i="1"/>
  <c r="AEM36" i="1"/>
  <c r="AEL36" i="1"/>
  <c r="AEK36" i="1"/>
  <c r="AEJ36" i="1"/>
  <c r="AEI36" i="1"/>
  <c r="AEH36" i="1"/>
  <c r="AEG36" i="1"/>
  <c r="AEF36" i="1"/>
  <c r="AEE36" i="1"/>
  <c r="AED36" i="1"/>
  <c r="AEC36" i="1"/>
  <c r="AEB36" i="1"/>
  <c r="AEA36" i="1"/>
  <c r="ADZ36" i="1"/>
  <c r="ADY36" i="1"/>
  <c r="ADX36" i="1"/>
  <c r="ADW36" i="1"/>
  <c r="ADV36" i="1"/>
  <c r="ADU36" i="1"/>
  <c r="ADT36" i="1"/>
  <c r="ADS36" i="1"/>
  <c r="ADR36" i="1"/>
  <c r="ADQ36" i="1"/>
  <c r="ADP36" i="1"/>
  <c r="ADO36" i="1"/>
  <c r="ADN36" i="1"/>
  <c r="ADM36" i="1"/>
  <c r="ADL36" i="1"/>
  <c r="ADK36" i="1"/>
  <c r="ADJ36" i="1"/>
  <c r="ADI36" i="1"/>
  <c r="ADH36" i="1"/>
  <c r="ADG36" i="1"/>
  <c r="ADF36" i="1"/>
  <c r="ADE36" i="1"/>
  <c r="ADD36" i="1"/>
  <c r="ADC36" i="1"/>
  <c r="ADB36" i="1"/>
  <c r="ADA36" i="1"/>
  <c r="ACZ36" i="1"/>
  <c r="ACY36" i="1"/>
  <c r="ACX36" i="1"/>
  <c r="ACW36" i="1"/>
  <c r="ACV36" i="1"/>
  <c r="ACU36" i="1"/>
  <c r="ACT36" i="1"/>
  <c r="ACS36" i="1"/>
  <c r="ACR36" i="1"/>
  <c r="ACQ36" i="1"/>
  <c r="ACP36" i="1"/>
  <c r="ACO36" i="1"/>
  <c r="ACN36" i="1"/>
  <c r="ACM36" i="1"/>
  <c r="ACL36" i="1"/>
  <c r="ACK36" i="1"/>
  <c r="ACJ36" i="1"/>
  <c r="ACI36" i="1"/>
  <c r="ACH36" i="1"/>
  <c r="ACG36" i="1"/>
  <c r="ACF36" i="1"/>
  <c r="ACE36" i="1"/>
  <c r="ACD36" i="1"/>
  <c r="ACC36" i="1"/>
  <c r="ACB36" i="1"/>
  <c r="ACA36" i="1"/>
  <c r="ABZ36" i="1"/>
  <c r="ABY36" i="1"/>
  <c r="ABX36" i="1"/>
  <c r="ABW36" i="1"/>
  <c r="ABV36" i="1"/>
  <c r="ABU36" i="1"/>
  <c r="ABT36" i="1"/>
  <c r="ABS36" i="1"/>
  <c r="ABR36" i="1"/>
  <c r="ABQ36" i="1"/>
  <c r="ABP36" i="1"/>
  <c r="ABO36" i="1"/>
  <c r="ABN36" i="1"/>
  <c r="ABM36" i="1"/>
  <c r="ABL36" i="1"/>
  <c r="ABK36" i="1"/>
  <c r="ABJ36" i="1"/>
  <c r="ABI36" i="1"/>
  <c r="ABH36" i="1"/>
  <c r="ABG36" i="1"/>
  <c r="ABF36" i="1"/>
  <c r="ABE36" i="1"/>
  <c r="ABD36" i="1"/>
  <c r="ABC36" i="1"/>
  <c r="ABB36" i="1"/>
  <c r="ABA36" i="1"/>
  <c r="AAZ36" i="1"/>
  <c r="AAY36" i="1"/>
  <c r="AAX36" i="1"/>
  <c r="AAW36" i="1"/>
  <c r="AAV36" i="1"/>
  <c r="AAU36" i="1"/>
  <c r="AAT36" i="1"/>
  <c r="AAS36" i="1"/>
  <c r="AAR36" i="1"/>
  <c r="AAQ36" i="1"/>
  <c r="AAP36" i="1"/>
  <c r="AAO36" i="1"/>
  <c r="AAN36" i="1"/>
  <c r="AAM36" i="1"/>
  <c r="AAL36" i="1"/>
  <c r="AAK36" i="1"/>
  <c r="AAJ36" i="1"/>
  <c r="AAI36" i="1"/>
  <c r="AAH36" i="1"/>
  <c r="AAG36" i="1"/>
  <c r="AAF36" i="1"/>
  <c r="AAE36" i="1"/>
  <c r="AAD36" i="1"/>
  <c r="AAC36" i="1"/>
  <c r="AAB36" i="1"/>
  <c r="AAA36" i="1"/>
  <c r="ZZ36" i="1"/>
  <c r="ZY36" i="1"/>
  <c r="ZX36" i="1"/>
  <c r="ZW36" i="1"/>
  <c r="ZV36" i="1"/>
  <c r="ZU36" i="1"/>
  <c r="ZT36" i="1"/>
  <c r="ZS36" i="1"/>
  <c r="ZR36" i="1"/>
  <c r="ZQ36" i="1"/>
  <c r="ZP36" i="1"/>
  <c r="ZO36" i="1"/>
  <c r="ZN36" i="1"/>
  <c r="ZM36" i="1"/>
  <c r="ZL36" i="1"/>
  <c r="ZK36" i="1"/>
  <c r="ZJ36" i="1"/>
  <c r="ZI36" i="1"/>
  <c r="ZH36" i="1"/>
  <c r="ZG36" i="1"/>
  <c r="ZF36" i="1"/>
  <c r="ZE36" i="1"/>
  <c r="ZD36" i="1"/>
  <c r="ZC36" i="1"/>
  <c r="ZB36" i="1"/>
  <c r="ZA36" i="1"/>
  <c r="YZ36" i="1"/>
  <c r="YY36" i="1"/>
  <c r="YX36" i="1"/>
  <c r="YW36" i="1"/>
  <c r="YV36" i="1"/>
  <c r="YU36" i="1"/>
  <c r="YT36" i="1"/>
  <c r="YS36" i="1"/>
  <c r="YR36" i="1"/>
  <c r="YQ36" i="1"/>
  <c r="YP36" i="1"/>
  <c r="YO36" i="1"/>
  <c r="YN36" i="1"/>
  <c r="YM36" i="1"/>
  <c r="YL36" i="1"/>
  <c r="YK36" i="1"/>
  <c r="YJ36" i="1"/>
  <c r="YI36" i="1"/>
  <c r="YH36" i="1"/>
  <c r="YG36" i="1"/>
  <c r="YF36" i="1"/>
  <c r="YE36" i="1"/>
  <c r="YD36" i="1"/>
  <c r="YC36" i="1"/>
  <c r="YB36" i="1"/>
  <c r="YA36" i="1"/>
  <c r="XZ36" i="1"/>
  <c r="XY36" i="1"/>
  <c r="XX36" i="1"/>
  <c r="XW36" i="1"/>
  <c r="XV36" i="1"/>
  <c r="XU36" i="1"/>
  <c r="XT36" i="1"/>
  <c r="XS36" i="1"/>
  <c r="XR36" i="1"/>
  <c r="XQ36" i="1"/>
  <c r="XP36" i="1"/>
  <c r="XO36" i="1"/>
  <c r="XN36" i="1"/>
  <c r="XM36" i="1"/>
  <c r="XL36" i="1"/>
  <c r="XK36" i="1"/>
  <c r="XJ36" i="1"/>
  <c r="XI36" i="1"/>
  <c r="XH36" i="1"/>
  <c r="XG36" i="1"/>
  <c r="XF36" i="1"/>
  <c r="XE36" i="1"/>
  <c r="XD36" i="1"/>
  <c r="XC36" i="1"/>
  <c r="XB36" i="1"/>
  <c r="XA36" i="1"/>
  <c r="WZ36" i="1"/>
  <c r="WY36" i="1"/>
  <c r="WX36" i="1"/>
  <c r="WW36" i="1"/>
  <c r="WV36" i="1"/>
  <c r="WU36" i="1"/>
  <c r="WT36" i="1"/>
  <c r="WS36" i="1"/>
  <c r="WR36" i="1"/>
  <c r="WQ36" i="1"/>
  <c r="WP36" i="1"/>
  <c r="WO36" i="1"/>
  <c r="WN36" i="1"/>
  <c r="WM36" i="1"/>
  <c r="WL36" i="1"/>
  <c r="WK36" i="1"/>
  <c r="WJ36" i="1"/>
  <c r="WI36" i="1"/>
  <c r="WH36" i="1"/>
  <c r="WG36" i="1"/>
  <c r="WF36" i="1"/>
  <c r="WE36" i="1"/>
  <c r="WD36" i="1"/>
  <c r="WC36" i="1"/>
  <c r="WB36" i="1"/>
  <c r="WA36" i="1"/>
  <c r="VZ36" i="1"/>
  <c r="VY36" i="1"/>
  <c r="VX36" i="1"/>
  <c r="VW36" i="1"/>
  <c r="VV36" i="1"/>
  <c r="VU36" i="1"/>
  <c r="VT36" i="1"/>
  <c r="VS36" i="1"/>
  <c r="VR36" i="1"/>
  <c r="VQ36" i="1"/>
  <c r="VP36" i="1"/>
  <c r="VO36" i="1"/>
  <c r="VN36" i="1"/>
  <c r="VM36" i="1"/>
  <c r="VL36" i="1"/>
  <c r="VK36" i="1"/>
  <c r="VJ36" i="1"/>
  <c r="VI36" i="1"/>
  <c r="VH36" i="1"/>
  <c r="VG36" i="1"/>
  <c r="VF36" i="1"/>
  <c r="VE36" i="1"/>
  <c r="VD36" i="1"/>
  <c r="VC36" i="1"/>
  <c r="VB36" i="1"/>
  <c r="VA36" i="1"/>
  <c r="UZ36" i="1"/>
  <c r="UY36" i="1"/>
  <c r="UX36" i="1"/>
  <c r="UW36" i="1"/>
  <c r="UV36" i="1"/>
  <c r="UU36" i="1"/>
  <c r="UT36" i="1"/>
  <c r="US36" i="1"/>
  <c r="UR36" i="1"/>
  <c r="UQ36" i="1"/>
  <c r="UP36" i="1"/>
  <c r="UO36" i="1"/>
  <c r="UN36" i="1"/>
  <c r="UM36" i="1"/>
  <c r="UL36" i="1"/>
  <c r="UK36" i="1"/>
  <c r="UJ36" i="1"/>
  <c r="UI36" i="1"/>
  <c r="UH36" i="1"/>
  <c r="UG36" i="1"/>
  <c r="UF36" i="1"/>
  <c r="UE36" i="1"/>
  <c r="UD36" i="1"/>
  <c r="UC36" i="1"/>
  <c r="UB36" i="1"/>
  <c r="UA36" i="1"/>
  <c r="TZ36" i="1"/>
  <c r="TY36" i="1"/>
  <c r="TX36" i="1"/>
  <c r="TW36" i="1"/>
  <c r="TV36" i="1"/>
  <c r="TU36" i="1"/>
  <c r="TT36" i="1"/>
  <c r="TS36" i="1"/>
  <c r="TR36" i="1"/>
  <c r="TQ36" i="1"/>
  <c r="TP36" i="1"/>
  <c r="TO36" i="1"/>
  <c r="TN36" i="1"/>
  <c r="TM36" i="1"/>
  <c r="TL36" i="1"/>
  <c r="TK36" i="1"/>
  <c r="TJ36" i="1"/>
  <c r="TI36" i="1"/>
  <c r="TH36" i="1"/>
  <c r="TG36" i="1"/>
  <c r="TF36" i="1"/>
  <c r="TE36" i="1"/>
  <c r="TD36" i="1"/>
  <c r="TC36" i="1"/>
  <c r="TB36" i="1"/>
  <c r="TA36" i="1"/>
  <c r="SZ36" i="1"/>
  <c r="SY36" i="1"/>
  <c r="SX36" i="1"/>
  <c r="SW36" i="1"/>
  <c r="SV36" i="1"/>
  <c r="SU36" i="1"/>
  <c r="ST36" i="1"/>
  <c r="SS36" i="1"/>
  <c r="SR36" i="1"/>
  <c r="SQ36" i="1"/>
  <c r="SP36" i="1"/>
  <c r="SO36" i="1"/>
  <c r="SN36" i="1"/>
  <c r="SM36" i="1"/>
  <c r="SL36" i="1"/>
  <c r="SK36" i="1"/>
  <c r="SJ36" i="1"/>
  <c r="SI36" i="1"/>
  <c r="SH36" i="1"/>
  <c r="SG36" i="1"/>
  <c r="SF36" i="1"/>
  <c r="SE36" i="1"/>
  <c r="SD36" i="1"/>
  <c r="SC36" i="1"/>
  <c r="SB36" i="1"/>
  <c r="SA36" i="1"/>
  <c r="RZ36" i="1"/>
  <c r="RY36" i="1"/>
  <c r="RX36" i="1"/>
  <c r="RW36" i="1"/>
  <c r="RV36" i="1"/>
  <c r="RU36" i="1"/>
  <c r="RT36" i="1"/>
  <c r="RS36" i="1"/>
  <c r="RR36" i="1"/>
  <c r="RQ36" i="1"/>
  <c r="RP36" i="1"/>
  <c r="RO36" i="1"/>
  <c r="RN36" i="1"/>
  <c r="RM36" i="1"/>
  <c r="RL36" i="1"/>
  <c r="RK36" i="1"/>
  <c r="RJ36" i="1"/>
  <c r="RI36" i="1"/>
  <c r="RH36" i="1"/>
  <c r="RG36" i="1"/>
  <c r="RF36" i="1"/>
  <c r="RE36" i="1"/>
  <c r="RD36" i="1"/>
  <c r="RC36" i="1"/>
  <c r="RB36" i="1"/>
  <c r="RA36" i="1"/>
  <c r="QZ36" i="1"/>
  <c r="QY36" i="1"/>
  <c r="QX36" i="1"/>
  <c r="QW36" i="1"/>
  <c r="QV36" i="1"/>
  <c r="QU36" i="1"/>
  <c r="QT36" i="1"/>
  <c r="QS36" i="1"/>
  <c r="QR36" i="1"/>
  <c r="QQ36" i="1"/>
  <c r="QP36" i="1"/>
  <c r="QO36" i="1"/>
  <c r="QN36" i="1"/>
  <c r="QM36" i="1"/>
  <c r="QL36" i="1"/>
  <c r="QK36" i="1"/>
  <c r="QJ36" i="1"/>
  <c r="QI36" i="1"/>
  <c r="QH36" i="1"/>
  <c r="QG36" i="1"/>
  <c r="QF36" i="1"/>
  <c r="QE36" i="1"/>
  <c r="QD36" i="1"/>
  <c r="QC36" i="1"/>
  <c r="QB36" i="1"/>
  <c r="QA36" i="1"/>
  <c r="PZ36" i="1"/>
  <c r="PY36" i="1"/>
  <c r="PX36" i="1"/>
  <c r="PW36" i="1"/>
  <c r="PV36" i="1"/>
  <c r="PU36" i="1"/>
  <c r="PT36" i="1"/>
  <c r="PS36" i="1"/>
  <c r="PR36" i="1"/>
  <c r="PQ36" i="1"/>
  <c r="PP36" i="1"/>
  <c r="PO36" i="1"/>
  <c r="PN36" i="1"/>
  <c r="PM36" i="1"/>
  <c r="PL36" i="1"/>
  <c r="PK36" i="1"/>
  <c r="PJ36" i="1"/>
  <c r="PI36" i="1"/>
  <c r="PH36" i="1"/>
  <c r="PG36" i="1"/>
  <c r="PF36" i="1"/>
  <c r="PE36" i="1"/>
  <c r="PD36" i="1"/>
  <c r="PC36" i="1"/>
  <c r="PB36" i="1"/>
  <c r="PA36" i="1"/>
  <c r="OZ36" i="1"/>
  <c r="OY36" i="1"/>
  <c r="OX36" i="1"/>
  <c r="OW36" i="1"/>
  <c r="OV36" i="1"/>
  <c r="OU36" i="1"/>
  <c r="OT36" i="1"/>
  <c r="OS36" i="1"/>
  <c r="OR36" i="1"/>
  <c r="OQ36" i="1"/>
  <c r="OP36" i="1"/>
  <c r="OO36" i="1"/>
  <c r="ON36" i="1"/>
  <c r="OM36" i="1"/>
  <c r="OL36" i="1"/>
  <c r="OK36" i="1"/>
  <c r="OJ36" i="1"/>
  <c r="OI36" i="1"/>
  <c r="OH36" i="1"/>
  <c r="OG36" i="1"/>
  <c r="OF36" i="1"/>
  <c r="OE36" i="1"/>
  <c r="OD36" i="1"/>
  <c r="OC36" i="1"/>
  <c r="OB36" i="1"/>
  <c r="OA36" i="1"/>
  <c r="NZ36" i="1"/>
  <c r="NY36" i="1"/>
  <c r="NX36" i="1"/>
  <c r="NW36" i="1"/>
  <c r="NV36" i="1"/>
  <c r="NU36" i="1"/>
  <c r="NT36" i="1"/>
  <c r="NS36" i="1"/>
  <c r="NR36" i="1"/>
  <c r="NQ36" i="1"/>
  <c r="NP36" i="1"/>
  <c r="NO36" i="1"/>
  <c r="NN36" i="1"/>
  <c r="NM36" i="1"/>
  <c r="NL36" i="1"/>
  <c r="NK36" i="1"/>
  <c r="NJ36" i="1"/>
  <c r="NI36" i="1"/>
  <c r="NH36" i="1"/>
  <c r="NG36" i="1"/>
  <c r="NF36" i="1"/>
  <c r="NE36" i="1"/>
  <c r="ND36" i="1"/>
  <c r="NC36" i="1"/>
  <c r="NB36" i="1"/>
  <c r="NA36" i="1"/>
  <c r="MZ36" i="1"/>
  <c r="MY36" i="1"/>
  <c r="MX36" i="1"/>
  <c r="MW36" i="1"/>
  <c r="MV36" i="1"/>
  <c r="MU36" i="1"/>
  <c r="MT36" i="1"/>
  <c r="MS36" i="1"/>
  <c r="MR36" i="1"/>
  <c r="MQ36" i="1"/>
  <c r="MP36" i="1"/>
  <c r="MO36" i="1"/>
  <c r="MN36" i="1"/>
  <c r="MM36" i="1"/>
  <c r="ML36" i="1"/>
  <c r="MK36" i="1"/>
  <c r="MJ36" i="1"/>
  <c r="MI36" i="1"/>
  <c r="MH36" i="1"/>
  <c r="MG36" i="1"/>
  <c r="MF36" i="1"/>
  <c r="ME36" i="1"/>
  <c r="MD36" i="1"/>
  <c r="MC36" i="1"/>
  <c r="MB36" i="1"/>
  <c r="MA36" i="1"/>
  <c r="LZ36" i="1"/>
  <c r="LY36" i="1"/>
  <c r="LX36" i="1"/>
  <c r="LW36" i="1"/>
  <c r="LV36" i="1"/>
  <c r="LU36" i="1"/>
  <c r="LT36" i="1"/>
  <c r="LS36" i="1"/>
  <c r="LR36" i="1"/>
  <c r="LQ36" i="1"/>
  <c r="LP36" i="1"/>
  <c r="LO36" i="1"/>
  <c r="LN36" i="1"/>
  <c r="LM36" i="1"/>
  <c r="LL36" i="1"/>
  <c r="LK36" i="1"/>
  <c r="LJ36" i="1"/>
  <c r="LI36" i="1"/>
  <c r="LH36" i="1"/>
  <c r="LG36" i="1"/>
  <c r="LF36" i="1"/>
  <c r="LE36" i="1"/>
  <c r="LD36" i="1"/>
  <c r="LC36" i="1"/>
  <c r="LB36" i="1"/>
  <c r="LA36" i="1"/>
  <c r="KZ36" i="1"/>
  <c r="KY36" i="1"/>
  <c r="KX36" i="1"/>
  <c r="KW36" i="1"/>
  <c r="KV36" i="1"/>
  <c r="KU36" i="1"/>
  <c r="KT36" i="1"/>
  <c r="KS36" i="1"/>
  <c r="KR36" i="1"/>
  <c r="KQ36" i="1"/>
  <c r="KP36" i="1"/>
  <c r="KO36" i="1"/>
  <c r="KN36" i="1"/>
  <c r="KM36" i="1"/>
  <c r="KL36" i="1"/>
  <c r="KK36" i="1"/>
  <c r="KJ36" i="1"/>
  <c r="KI36" i="1"/>
  <c r="KH36" i="1"/>
  <c r="KG36" i="1"/>
  <c r="KF36" i="1"/>
  <c r="KE36" i="1"/>
  <c r="KD36" i="1"/>
  <c r="KC36" i="1"/>
  <c r="KB36" i="1"/>
  <c r="KA36" i="1"/>
  <c r="JZ36" i="1"/>
  <c r="JY36" i="1"/>
  <c r="JX36" i="1"/>
  <c r="JW36" i="1"/>
  <c r="JV36" i="1"/>
  <c r="JU36" i="1"/>
  <c r="JT36" i="1"/>
  <c r="JS36" i="1"/>
  <c r="JR36" i="1"/>
  <c r="JQ36" i="1"/>
  <c r="JP36" i="1"/>
  <c r="JO36" i="1"/>
  <c r="JN36" i="1"/>
  <c r="JM36" i="1"/>
  <c r="JL36" i="1"/>
  <c r="JK36" i="1"/>
  <c r="JJ36" i="1"/>
  <c r="JI36" i="1"/>
  <c r="JH36" i="1"/>
  <c r="JG36" i="1"/>
  <c r="JF36" i="1"/>
  <c r="JE36" i="1"/>
  <c r="JD36" i="1"/>
  <c r="JC36" i="1"/>
  <c r="JB36" i="1"/>
  <c r="JA36" i="1"/>
  <c r="IZ36" i="1"/>
  <c r="IY36" i="1"/>
  <c r="IX36" i="1"/>
  <c r="IW36" i="1"/>
  <c r="IV36" i="1"/>
  <c r="IU36" i="1"/>
  <c r="IT36" i="1"/>
  <c r="IS36" i="1"/>
  <c r="IR36" i="1"/>
  <c r="IQ36" i="1"/>
  <c r="IP36" i="1"/>
  <c r="IO36" i="1"/>
  <c r="IN36" i="1"/>
  <c r="IM36" i="1"/>
  <c r="IL36" i="1"/>
  <c r="IK36" i="1"/>
  <c r="IJ36" i="1"/>
  <c r="II36" i="1"/>
  <c r="IH36" i="1"/>
  <c r="IG36" i="1"/>
  <c r="IF36" i="1"/>
  <c r="IE36" i="1"/>
  <c r="ID36" i="1"/>
  <c r="IC36" i="1"/>
  <c r="IB36" i="1"/>
  <c r="IA36" i="1"/>
  <c r="HZ36" i="1"/>
  <c r="HY36" i="1"/>
  <c r="HX36" i="1"/>
  <c r="HW36" i="1"/>
  <c r="HV36" i="1"/>
  <c r="HU36" i="1"/>
  <c r="HT36" i="1"/>
  <c r="HS36" i="1"/>
  <c r="HR36" i="1"/>
  <c r="HQ36" i="1"/>
  <c r="HP36" i="1"/>
  <c r="HO36" i="1"/>
  <c r="HN36" i="1"/>
  <c r="HM36" i="1"/>
  <c r="HL36" i="1"/>
  <c r="HK36" i="1"/>
  <c r="HJ36" i="1"/>
  <c r="HI36" i="1"/>
  <c r="HH36" i="1"/>
  <c r="HG36" i="1"/>
  <c r="HF36" i="1"/>
  <c r="HE36" i="1"/>
  <c r="HD36" i="1"/>
  <c r="HC36" i="1"/>
  <c r="HB36" i="1"/>
  <c r="HA36" i="1"/>
  <c r="GZ36" i="1"/>
  <c r="GY36" i="1"/>
  <c r="GX36" i="1"/>
  <c r="GW36" i="1"/>
  <c r="GV36" i="1"/>
  <c r="GU36" i="1"/>
  <c r="GT36" i="1"/>
  <c r="GS36" i="1"/>
  <c r="GR36" i="1"/>
  <c r="GQ36" i="1"/>
  <c r="GP36" i="1"/>
  <c r="GO36" i="1"/>
  <c r="GN36" i="1"/>
  <c r="GM36" i="1"/>
  <c r="GL36" i="1"/>
  <c r="GK36" i="1"/>
  <c r="GJ36" i="1"/>
  <c r="GI36" i="1"/>
  <c r="GH36" i="1"/>
  <c r="GG36" i="1"/>
  <c r="GF36" i="1"/>
  <c r="GE36" i="1"/>
  <c r="GD36" i="1"/>
  <c r="GC36" i="1"/>
  <c r="GB36" i="1"/>
  <c r="GA36" i="1"/>
  <c r="FZ36" i="1"/>
  <c r="FY36" i="1"/>
  <c r="FX36" i="1"/>
  <c r="FW36" i="1"/>
  <c r="FV36" i="1"/>
  <c r="FU36" i="1"/>
  <c r="FT36" i="1"/>
  <c r="FS36" i="1"/>
  <c r="FR36" i="1"/>
  <c r="FQ36" i="1"/>
  <c r="FP36" i="1"/>
  <c r="FO36" i="1"/>
  <c r="FN36" i="1"/>
  <c r="FM36" i="1"/>
  <c r="FL36" i="1"/>
  <c r="FK36" i="1"/>
  <c r="FJ36" i="1"/>
  <c r="FI36" i="1"/>
  <c r="FH36" i="1"/>
  <c r="FG36" i="1"/>
  <c r="FF36" i="1"/>
  <c r="FE36" i="1"/>
  <c r="FD36" i="1"/>
  <c r="FC36" i="1"/>
  <c r="FB36" i="1"/>
  <c r="FA36" i="1"/>
  <c r="EZ36" i="1"/>
  <c r="EY36" i="1"/>
  <c r="EX36" i="1"/>
  <c r="EW36" i="1"/>
  <c r="EV36" i="1"/>
  <c r="EU36" i="1"/>
  <c r="ET36" i="1"/>
  <c r="ES36" i="1"/>
  <c r="ER36" i="1"/>
  <c r="EQ36" i="1"/>
  <c r="EP36" i="1"/>
  <c r="EO36" i="1"/>
  <c r="EN36" i="1"/>
  <c r="EM36" i="1"/>
  <c r="EL36" i="1"/>
  <c r="EK36" i="1"/>
  <c r="EJ36" i="1"/>
  <c r="EI36" i="1"/>
  <c r="EH36" i="1"/>
  <c r="EG36" i="1"/>
  <c r="EF36" i="1"/>
  <c r="EE36" i="1"/>
  <c r="ED36" i="1"/>
  <c r="EC36" i="1"/>
  <c r="EB36" i="1"/>
  <c r="EA36" i="1"/>
  <c r="DZ36" i="1"/>
  <c r="DY36" i="1"/>
  <c r="DX36" i="1"/>
  <c r="DW36" i="1"/>
  <c r="DV36" i="1"/>
  <c r="DU36" i="1"/>
  <c r="DT36" i="1"/>
  <c r="DS36" i="1"/>
  <c r="DR36" i="1"/>
  <c r="DQ36" i="1"/>
  <c r="DP36" i="1"/>
  <c r="DO36" i="1"/>
  <c r="DN36" i="1"/>
  <c r="DM36" i="1"/>
  <c r="DL36" i="1"/>
  <c r="DK36" i="1"/>
  <c r="DJ36" i="1"/>
  <c r="DI36" i="1"/>
  <c r="DH36" i="1"/>
  <c r="DG36" i="1"/>
  <c r="DF36" i="1"/>
  <c r="DE36" i="1"/>
  <c r="DD36" i="1"/>
  <c r="DC36" i="1"/>
  <c r="DB36" i="1"/>
  <c r="DA36" i="1"/>
  <c r="CZ36" i="1"/>
  <c r="CY36" i="1"/>
  <c r="CX36" i="1"/>
  <c r="CW36" i="1"/>
  <c r="CV36" i="1"/>
  <c r="CU36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CH36" i="1"/>
  <c r="CG36" i="1"/>
  <c r="CF36" i="1"/>
  <c r="CE36" i="1"/>
  <c r="CD36" i="1"/>
  <c r="CC36" i="1"/>
  <c r="CB36" i="1"/>
  <c r="CA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N36" i="1"/>
  <c r="BM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AFB35" i="1"/>
  <c r="AFA35" i="1"/>
  <c r="AEZ35" i="1"/>
  <c r="AEY35" i="1"/>
  <c r="AEX35" i="1"/>
  <c r="AEW35" i="1"/>
  <c r="AEV35" i="1"/>
  <c r="AEU35" i="1"/>
  <c r="AET35" i="1"/>
  <c r="AES35" i="1"/>
  <c r="AER35" i="1"/>
  <c r="AEQ35" i="1"/>
  <c r="AEP35" i="1"/>
  <c r="AEO35" i="1"/>
  <c r="AEN35" i="1"/>
  <c r="AEM35" i="1"/>
  <c r="AEL35" i="1"/>
  <c r="AEK35" i="1"/>
  <c r="AEJ35" i="1"/>
  <c r="AEI35" i="1"/>
  <c r="AEH35" i="1"/>
  <c r="AEG35" i="1"/>
  <c r="AEF35" i="1"/>
  <c r="AEE35" i="1"/>
  <c r="AED35" i="1"/>
  <c r="AEC35" i="1"/>
  <c r="AEB35" i="1"/>
  <c r="AEA35" i="1"/>
  <c r="ADZ35" i="1"/>
  <c r="ADY35" i="1"/>
  <c r="ADX35" i="1"/>
  <c r="ADW35" i="1"/>
  <c r="ADV35" i="1"/>
  <c r="ADU35" i="1"/>
  <c r="ADT35" i="1"/>
  <c r="ADS35" i="1"/>
  <c r="ADR35" i="1"/>
  <c r="ADQ35" i="1"/>
  <c r="ADP35" i="1"/>
  <c r="ADO35" i="1"/>
  <c r="ADN35" i="1"/>
  <c r="ADM35" i="1"/>
  <c r="ADL35" i="1"/>
  <c r="ADK35" i="1"/>
  <c r="ADJ35" i="1"/>
  <c r="ADI35" i="1"/>
  <c r="ADH35" i="1"/>
  <c r="ADG35" i="1"/>
  <c r="ADF35" i="1"/>
  <c r="ADE35" i="1"/>
  <c r="ADD35" i="1"/>
  <c r="ADC35" i="1"/>
  <c r="ADB35" i="1"/>
  <c r="ADA35" i="1"/>
  <c r="ACZ35" i="1"/>
  <c r="ACY35" i="1"/>
  <c r="ACX35" i="1"/>
  <c r="ACW35" i="1"/>
  <c r="ACV35" i="1"/>
  <c r="ACU35" i="1"/>
  <c r="ACT35" i="1"/>
  <c r="ACS35" i="1"/>
  <c r="ACR35" i="1"/>
  <c r="ACQ35" i="1"/>
  <c r="ACP35" i="1"/>
  <c r="ACO35" i="1"/>
  <c r="ACN35" i="1"/>
  <c r="ACM35" i="1"/>
  <c r="ACL35" i="1"/>
  <c r="ACK35" i="1"/>
  <c r="ACJ35" i="1"/>
  <c r="ACI35" i="1"/>
  <c r="ACH35" i="1"/>
  <c r="ACG35" i="1"/>
  <c r="ACF35" i="1"/>
  <c r="ACE35" i="1"/>
  <c r="ACD35" i="1"/>
  <c r="ACC35" i="1"/>
  <c r="ACB35" i="1"/>
  <c r="ACA35" i="1"/>
  <c r="ABZ35" i="1"/>
  <c r="ABY35" i="1"/>
  <c r="ABX35" i="1"/>
  <c r="ABW35" i="1"/>
  <c r="ABV35" i="1"/>
  <c r="ABU35" i="1"/>
  <c r="ABT35" i="1"/>
  <c r="ABS35" i="1"/>
  <c r="ABR35" i="1"/>
  <c r="ABQ35" i="1"/>
  <c r="ABP35" i="1"/>
  <c r="ABO35" i="1"/>
  <c r="ABN35" i="1"/>
  <c r="ABM35" i="1"/>
  <c r="ABL35" i="1"/>
  <c r="ABK35" i="1"/>
  <c r="ABJ35" i="1"/>
  <c r="ABI35" i="1"/>
  <c r="ABH35" i="1"/>
  <c r="ABG35" i="1"/>
  <c r="ABF35" i="1"/>
  <c r="ABE35" i="1"/>
  <c r="ABD35" i="1"/>
  <c r="ABC35" i="1"/>
  <c r="ABB35" i="1"/>
  <c r="ABA35" i="1"/>
  <c r="AAZ35" i="1"/>
  <c r="AAY35" i="1"/>
  <c r="AAX35" i="1"/>
  <c r="AAW35" i="1"/>
  <c r="AAV35" i="1"/>
  <c r="AAU35" i="1"/>
  <c r="AAT35" i="1"/>
  <c r="AAS35" i="1"/>
  <c r="AAR35" i="1"/>
  <c r="AAQ35" i="1"/>
  <c r="AAP35" i="1"/>
  <c r="AAO35" i="1"/>
  <c r="AAN35" i="1"/>
  <c r="AAM35" i="1"/>
  <c r="AAL35" i="1"/>
  <c r="AAK35" i="1"/>
  <c r="AAJ35" i="1"/>
  <c r="AAI35" i="1"/>
  <c r="AAH35" i="1"/>
  <c r="AAG35" i="1"/>
  <c r="AAF35" i="1"/>
  <c r="AAE35" i="1"/>
  <c r="AAD35" i="1"/>
  <c r="AAC35" i="1"/>
  <c r="AAB35" i="1"/>
  <c r="AAA35" i="1"/>
  <c r="ZZ35" i="1"/>
  <c r="ZY35" i="1"/>
  <c r="ZX35" i="1"/>
  <c r="ZW35" i="1"/>
  <c r="ZV35" i="1"/>
  <c r="ZU35" i="1"/>
  <c r="ZT35" i="1"/>
  <c r="ZS35" i="1"/>
  <c r="ZR35" i="1"/>
  <c r="ZQ35" i="1"/>
  <c r="ZP35" i="1"/>
  <c r="ZO35" i="1"/>
  <c r="ZN35" i="1"/>
  <c r="ZM35" i="1"/>
  <c r="ZL35" i="1"/>
  <c r="ZK35" i="1"/>
  <c r="ZJ35" i="1"/>
  <c r="ZI35" i="1"/>
  <c r="ZH35" i="1"/>
  <c r="ZG35" i="1"/>
  <c r="ZF35" i="1"/>
  <c r="ZE35" i="1"/>
  <c r="ZD35" i="1"/>
  <c r="ZC35" i="1"/>
  <c r="ZB35" i="1"/>
  <c r="ZA35" i="1"/>
  <c r="YZ35" i="1"/>
  <c r="YY35" i="1"/>
  <c r="YX35" i="1"/>
  <c r="YW35" i="1"/>
  <c r="YV35" i="1"/>
  <c r="YU35" i="1"/>
  <c r="YT35" i="1"/>
  <c r="YS35" i="1"/>
  <c r="YR35" i="1"/>
  <c r="YQ35" i="1"/>
  <c r="YP35" i="1"/>
  <c r="YO35" i="1"/>
  <c r="YN35" i="1"/>
  <c r="YM35" i="1"/>
  <c r="YL35" i="1"/>
  <c r="YK35" i="1"/>
  <c r="YJ35" i="1"/>
  <c r="YI35" i="1"/>
  <c r="YH35" i="1"/>
  <c r="YG35" i="1"/>
  <c r="YF35" i="1"/>
  <c r="YE35" i="1"/>
  <c r="YD35" i="1"/>
  <c r="YC35" i="1"/>
  <c r="YB35" i="1"/>
  <c r="YA35" i="1"/>
  <c r="XZ35" i="1"/>
  <c r="XY35" i="1"/>
  <c r="XX35" i="1"/>
  <c r="XW35" i="1"/>
  <c r="XV35" i="1"/>
  <c r="XU35" i="1"/>
  <c r="XT35" i="1"/>
  <c r="XS35" i="1"/>
  <c r="XR35" i="1"/>
  <c r="XQ35" i="1"/>
  <c r="XP35" i="1"/>
  <c r="XO35" i="1"/>
  <c r="XN35" i="1"/>
  <c r="XM35" i="1"/>
  <c r="XL35" i="1"/>
  <c r="XK35" i="1"/>
  <c r="XJ35" i="1"/>
  <c r="XI35" i="1"/>
  <c r="XH35" i="1"/>
  <c r="XG35" i="1"/>
  <c r="XF35" i="1"/>
  <c r="XE35" i="1"/>
  <c r="XD35" i="1"/>
  <c r="XC35" i="1"/>
  <c r="XB35" i="1"/>
  <c r="XA35" i="1"/>
  <c r="WZ35" i="1"/>
  <c r="WY35" i="1"/>
  <c r="WX35" i="1"/>
  <c r="WW35" i="1"/>
  <c r="WV35" i="1"/>
  <c r="WU35" i="1"/>
  <c r="WT35" i="1"/>
  <c r="WS35" i="1"/>
  <c r="WR35" i="1"/>
  <c r="WQ35" i="1"/>
  <c r="WP35" i="1"/>
  <c r="WO35" i="1"/>
  <c r="WN35" i="1"/>
  <c r="WM35" i="1"/>
  <c r="WL35" i="1"/>
  <c r="WK35" i="1"/>
  <c r="WJ35" i="1"/>
  <c r="WI35" i="1"/>
  <c r="WH35" i="1"/>
  <c r="WG35" i="1"/>
  <c r="WF35" i="1"/>
  <c r="WE35" i="1"/>
  <c r="WD35" i="1"/>
  <c r="WC35" i="1"/>
  <c r="WB35" i="1"/>
  <c r="WA35" i="1"/>
  <c r="VZ35" i="1"/>
  <c r="VY35" i="1"/>
  <c r="VX35" i="1"/>
  <c r="VW35" i="1"/>
  <c r="VV35" i="1"/>
  <c r="VU35" i="1"/>
  <c r="VT35" i="1"/>
  <c r="VS35" i="1"/>
  <c r="VR35" i="1"/>
  <c r="VQ35" i="1"/>
  <c r="VP35" i="1"/>
  <c r="VO35" i="1"/>
  <c r="VN35" i="1"/>
  <c r="VM35" i="1"/>
  <c r="VL35" i="1"/>
  <c r="VK35" i="1"/>
  <c r="VJ35" i="1"/>
  <c r="VI35" i="1"/>
  <c r="VH35" i="1"/>
  <c r="VG35" i="1"/>
  <c r="VF35" i="1"/>
  <c r="VE35" i="1"/>
  <c r="VD35" i="1"/>
  <c r="VC35" i="1"/>
  <c r="VB35" i="1"/>
  <c r="VA35" i="1"/>
  <c r="UZ35" i="1"/>
  <c r="UY35" i="1"/>
  <c r="UX35" i="1"/>
  <c r="UW35" i="1"/>
  <c r="UV35" i="1"/>
  <c r="UU35" i="1"/>
  <c r="UT35" i="1"/>
  <c r="US35" i="1"/>
  <c r="UR35" i="1"/>
  <c r="UQ35" i="1"/>
  <c r="UP35" i="1"/>
  <c r="UO35" i="1"/>
  <c r="UN35" i="1"/>
  <c r="UM35" i="1"/>
  <c r="UL35" i="1"/>
  <c r="UK35" i="1"/>
  <c r="UJ35" i="1"/>
  <c r="UI35" i="1"/>
  <c r="UH35" i="1"/>
  <c r="UG35" i="1"/>
  <c r="UF35" i="1"/>
  <c r="UE35" i="1"/>
  <c r="UD35" i="1"/>
  <c r="UC35" i="1"/>
  <c r="UB35" i="1"/>
  <c r="UA35" i="1"/>
  <c r="TZ35" i="1"/>
  <c r="TY35" i="1"/>
  <c r="TX35" i="1"/>
  <c r="TW35" i="1"/>
  <c r="TV35" i="1"/>
  <c r="TU35" i="1"/>
  <c r="TT35" i="1"/>
  <c r="TS35" i="1"/>
  <c r="TR35" i="1"/>
  <c r="TQ35" i="1"/>
  <c r="TP35" i="1"/>
  <c r="TO35" i="1"/>
  <c r="TN35" i="1"/>
  <c r="TM35" i="1"/>
  <c r="TL35" i="1"/>
  <c r="TK35" i="1"/>
  <c r="TJ35" i="1"/>
  <c r="TI35" i="1"/>
  <c r="TH35" i="1"/>
  <c r="TG35" i="1"/>
  <c r="TF35" i="1"/>
  <c r="TE35" i="1"/>
  <c r="TD35" i="1"/>
  <c r="TC35" i="1"/>
  <c r="TB35" i="1"/>
  <c r="TA35" i="1"/>
  <c r="SZ35" i="1"/>
  <c r="SY35" i="1"/>
  <c r="SX35" i="1"/>
  <c r="SW35" i="1"/>
  <c r="SV35" i="1"/>
  <c r="SU35" i="1"/>
  <c r="ST35" i="1"/>
  <c r="SS35" i="1"/>
  <c r="SR35" i="1"/>
  <c r="SQ35" i="1"/>
  <c r="SP35" i="1"/>
  <c r="SO35" i="1"/>
  <c r="SN35" i="1"/>
  <c r="SM35" i="1"/>
  <c r="SL35" i="1"/>
  <c r="SK35" i="1"/>
  <c r="SJ35" i="1"/>
  <c r="SI35" i="1"/>
  <c r="SH35" i="1"/>
  <c r="SG35" i="1"/>
  <c r="SF35" i="1"/>
  <c r="SE35" i="1"/>
  <c r="SD35" i="1"/>
  <c r="SC35" i="1"/>
  <c r="SB35" i="1"/>
  <c r="SA35" i="1"/>
  <c r="RZ35" i="1"/>
  <c r="RY35" i="1"/>
  <c r="RX35" i="1"/>
  <c r="RW35" i="1"/>
  <c r="RV35" i="1"/>
  <c r="RU35" i="1"/>
  <c r="RT35" i="1"/>
  <c r="RS35" i="1"/>
  <c r="RR35" i="1"/>
  <c r="RQ35" i="1"/>
  <c r="RP35" i="1"/>
  <c r="RO35" i="1"/>
  <c r="RN35" i="1"/>
  <c r="RM35" i="1"/>
  <c r="RL35" i="1"/>
  <c r="RK35" i="1"/>
  <c r="RJ35" i="1"/>
  <c r="RI35" i="1"/>
  <c r="RH35" i="1"/>
  <c r="RG35" i="1"/>
  <c r="RF35" i="1"/>
  <c r="RE35" i="1"/>
  <c r="RD35" i="1"/>
  <c r="RC35" i="1"/>
  <c r="RB35" i="1"/>
  <c r="RA35" i="1"/>
  <c r="QZ35" i="1"/>
  <c r="QY35" i="1"/>
  <c r="QX35" i="1"/>
  <c r="QW35" i="1"/>
  <c r="QV35" i="1"/>
  <c r="QU35" i="1"/>
  <c r="QT35" i="1"/>
  <c r="QS35" i="1"/>
  <c r="QR35" i="1"/>
  <c r="QQ35" i="1"/>
  <c r="QP35" i="1"/>
  <c r="QO35" i="1"/>
  <c r="QN35" i="1"/>
  <c r="QM35" i="1"/>
  <c r="QL35" i="1"/>
  <c r="QK35" i="1"/>
  <c r="QJ35" i="1"/>
  <c r="QI35" i="1"/>
  <c r="QH35" i="1"/>
  <c r="QG35" i="1"/>
  <c r="QF35" i="1"/>
  <c r="QE35" i="1"/>
  <c r="QD35" i="1"/>
  <c r="QC35" i="1"/>
  <c r="QB35" i="1"/>
  <c r="QA35" i="1"/>
  <c r="PZ35" i="1"/>
  <c r="PY35" i="1"/>
  <c r="PX35" i="1"/>
  <c r="PW35" i="1"/>
  <c r="PV35" i="1"/>
  <c r="PU35" i="1"/>
  <c r="PT35" i="1"/>
  <c r="PS35" i="1"/>
  <c r="PR35" i="1"/>
  <c r="PQ35" i="1"/>
  <c r="PP35" i="1"/>
  <c r="PO35" i="1"/>
  <c r="PN35" i="1"/>
  <c r="PM35" i="1"/>
  <c r="PL35" i="1"/>
  <c r="PK35" i="1"/>
  <c r="PJ35" i="1"/>
  <c r="PI35" i="1"/>
  <c r="PH35" i="1"/>
  <c r="PG35" i="1"/>
  <c r="PF35" i="1"/>
  <c r="PE35" i="1"/>
  <c r="PD35" i="1"/>
  <c r="PC35" i="1"/>
  <c r="PB35" i="1"/>
  <c r="PA35" i="1"/>
  <c r="OZ35" i="1"/>
  <c r="OY35" i="1"/>
  <c r="OX35" i="1"/>
  <c r="OW35" i="1"/>
  <c r="OV35" i="1"/>
  <c r="OU35" i="1"/>
  <c r="OT35" i="1"/>
  <c r="OS35" i="1"/>
  <c r="OR35" i="1"/>
  <c r="OQ35" i="1"/>
  <c r="OP35" i="1"/>
  <c r="OO35" i="1"/>
  <c r="ON35" i="1"/>
  <c r="OM35" i="1"/>
  <c r="OL35" i="1"/>
  <c r="OK35" i="1"/>
  <c r="OJ35" i="1"/>
  <c r="OI35" i="1"/>
  <c r="OH35" i="1"/>
  <c r="OG35" i="1"/>
  <c r="OF35" i="1"/>
  <c r="OE35" i="1"/>
  <c r="OD35" i="1"/>
  <c r="OC35" i="1"/>
  <c r="OB35" i="1"/>
  <c r="OA35" i="1"/>
  <c r="NZ35" i="1"/>
  <c r="NY35" i="1"/>
  <c r="NX35" i="1"/>
  <c r="NW35" i="1"/>
  <c r="NV35" i="1"/>
  <c r="NU35" i="1"/>
  <c r="NT35" i="1"/>
  <c r="NS35" i="1"/>
  <c r="NR35" i="1"/>
  <c r="NQ35" i="1"/>
  <c r="NP35" i="1"/>
  <c r="NO35" i="1"/>
  <c r="NN35" i="1"/>
  <c r="NM35" i="1"/>
  <c r="NL35" i="1"/>
  <c r="NK35" i="1"/>
  <c r="NJ35" i="1"/>
  <c r="NI35" i="1"/>
  <c r="NH35" i="1"/>
  <c r="NG35" i="1"/>
  <c r="NF35" i="1"/>
  <c r="NE35" i="1"/>
  <c r="ND35" i="1"/>
  <c r="NC35" i="1"/>
  <c r="NB35" i="1"/>
  <c r="NA35" i="1"/>
  <c r="MZ35" i="1"/>
  <c r="MY35" i="1"/>
  <c r="MX35" i="1"/>
  <c r="MW35" i="1"/>
  <c r="MV35" i="1"/>
  <c r="MU35" i="1"/>
  <c r="MT35" i="1"/>
  <c r="MS35" i="1"/>
  <c r="MR35" i="1"/>
  <c r="MQ35" i="1"/>
  <c r="MP35" i="1"/>
  <c r="MO35" i="1"/>
  <c r="MN35" i="1"/>
  <c r="MM35" i="1"/>
  <c r="ML35" i="1"/>
  <c r="MK35" i="1"/>
  <c r="MJ35" i="1"/>
  <c r="MI35" i="1"/>
  <c r="MH35" i="1"/>
  <c r="MG35" i="1"/>
  <c r="MF35" i="1"/>
  <c r="ME35" i="1"/>
  <c r="MD35" i="1"/>
  <c r="MC35" i="1"/>
  <c r="MB35" i="1"/>
  <c r="MA35" i="1"/>
  <c r="LZ35" i="1"/>
  <c r="LY35" i="1"/>
  <c r="LX35" i="1"/>
  <c r="LW35" i="1"/>
  <c r="LV35" i="1"/>
  <c r="LU35" i="1"/>
  <c r="LT35" i="1"/>
  <c r="LS35" i="1"/>
  <c r="LR35" i="1"/>
  <c r="LQ35" i="1"/>
  <c r="LP35" i="1"/>
  <c r="LO35" i="1"/>
  <c r="LN35" i="1"/>
  <c r="LM35" i="1"/>
  <c r="LL35" i="1"/>
  <c r="LK35" i="1"/>
  <c r="LJ35" i="1"/>
  <c r="LI35" i="1"/>
  <c r="LH35" i="1"/>
  <c r="LG35" i="1"/>
  <c r="LF35" i="1"/>
  <c r="LE35" i="1"/>
  <c r="LD35" i="1"/>
  <c r="LC35" i="1"/>
  <c r="LB35" i="1"/>
  <c r="LA35" i="1"/>
  <c r="KZ35" i="1"/>
  <c r="KY35" i="1"/>
  <c r="KX35" i="1"/>
  <c r="KW35" i="1"/>
  <c r="KV35" i="1"/>
  <c r="KU35" i="1"/>
  <c r="KT35" i="1"/>
  <c r="KS35" i="1"/>
  <c r="KR35" i="1"/>
  <c r="KQ35" i="1"/>
  <c r="KP35" i="1"/>
  <c r="KO35" i="1"/>
  <c r="KN35" i="1"/>
  <c r="KM35" i="1"/>
  <c r="KL35" i="1"/>
  <c r="KK35" i="1"/>
  <c r="KJ35" i="1"/>
  <c r="KI35" i="1"/>
  <c r="KH35" i="1"/>
  <c r="KG35" i="1"/>
  <c r="KF35" i="1"/>
  <c r="KE35" i="1"/>
  <c r="KD35" i="1"/>
  <c r="KC35" i="1"/>
  <c r="KB35" i="1"/>
  <c r="KA35" i="1"/>
  <c r="JZ35" i="1"/>
  <c r="JY35" i="1"/>
  <c r="JX35" i="1"/>
  <c r="JW35" i="1"/>
  <c r="JV35" i="1"/>
  <c r="JU35" i="1"/>
  <c r="JT35" i="1"/>
  <c r="JS35" i="1"/>
  <c r="JR35" i="1"/>
  <c r="JQ35" i="1"/>
  <c r="JP35" i="1"/>
  <c r="JO35" i="1"/>
  <c r="JN35" i="1"/>
  <c r="JM35" i="1"/>
  <c r="JL35" i="1"/>
  <c r="JK35" i="1"/>
  <c r="JJ35" i="1"/>
  <c r="JI35" i="1"/>
  <c r="JH35" i="1"/>
  <c r="JG35" i="1"/>
  <c r="JF35" i="1"/>
  <c r="JE35" i="1"/>
  <c r="JD35" i="1"/>
  <c r="JC35" i="1"/>
  <c r="JB35" i="1"/>
  <c r="JA35" i="1"/>
  <c r="IZ35" i="1"/>
  <c r="IY35" i="1"/>
  <c r="IX35" i="1"/>
  <c r="IW35" i="1"/>
  <c r="IV35" i="1"/>
  <c r="IU35" i="1"/>
  <c r="IT35" i="1"/>
  <c r="IS35" i="1"/>
  <c r="IR35" i="1"/>
  <c r="IQ35" i="1"/>
  <c r="IP35" i="1"/>
  <c r="IO35" i="1"/>
  <c r="IN35" i="1"/>
  <c r="IM35" i="1"/>
  <c r="IL35" i="1"/>
  <c r="IK35" i="1"/>
  <c r="IJ35" i="1"/>
  <c r="II35" i="1"/>
  <c r="IH35" i="1"/>
  <c r="IG35" i="1"/>
  <c r="IF35" i="1"/>
  <c r="IE35" i="1"/>
  <c r="ID35" i="1"/>
  <c r="IC35" i="1"/>
  <c r="IB35" i="1"/>
  <c r="IA35" i="1"/>
  <c r="HZ35" i="1"/>
  <c r="HY35" i="1"/>
  <c r="HX35" i="1"/>
  <c r="HW35" i="1"/>
  <c r="HV35" i="1"/>
  <c r="HU35" i="1"/>
  <c r="HT35" i="1"/>
  <c r="HS35" i="1"/>
  <c r="HR35" i="1"/>
  <c r="HQ35" i="1"/>
  <c r="HP35" i="1"/>
  <c r="HO35" i="1"/>
  <c r="HN35" i="1"/>
  <c r="HM35" i="1"/>
  <c r="HL35" i="1"/>
  <c r="HK35" i="1"/>
  <c r="HJ35" i="1"/>
  <c r="HI35" i="1"/>
  <c r="HH35" i="1"/>
  <c r="HG35" i="1"/>
  <c r="HF35" i="1"/>
  <c r="HE35" i="1"/>
  <c r="HD35" i="1"/>
  <c r="HC35" i="1"/>
  <c r="HB35" i="1"/>
  <c r="HA35" i="1"/>
  <c r="GZ35" i="1"/>
  <c r="GY35" i="1"/>
  <c r="GX35" i="1"/>
  <c r="GW35" i="1"/>
  <c r="GV35" i="1"/>
  <c r="GU35" i="1"/>
  <c r="GT35" i="1"/>
  <c r="GS35" i="1"/>
  <c r="GR35" i="1"/>
  <c r="GQ35" i="1"/>
  <c r="GP35" i="1"/>
  <c r="GO35" i="1"/>
  <c r="GN35" i="1"/>
  <c r="GM35" i="1"/>
  <c r="GL35" i="1"/>
  <c r="GK35" i="1"/>
  <c r="GJ35" i="1"/>
  <c r="GI35" i="1"/>
  <c r="GH35" i="1"/>
  <c r="GG35" i="1"/>
  <c r="GF35" i="1"/>
  <c r="GE35" i="1"/>
  <c r="GD35" i="1"/>
  <c r="GC35" i="1"/>
  <c r="GB35" i="1"/>
  <c r="GA35" i="1"/>
  <c r="FZ35" i="1"/>
  <c r="FY35" i="1"/>
  <c r="FX35" i="1"/>
  <c r="FW35" i="1"/>
  <c r="FV35" i="1"/>
  <c r="FU35" i="1"/>
  <c r="FT35" i="1"/>
  <c r="FS35" i="1"/>
  <c r="FR35" i="1"/>
  <c r="FQ35" i="1"/>
  <c r="FP35" i="1"/>
  <c r="FO35" i="1"/>
  <c r="FN35" i="1"/>
  <c r="FM35" i="1"/>
  <c r="FL35" i="1"/>
  <c r="FK35" i="1"/>
  <c r="FJ35" i="1"/>
  <c r="FI35" i="1"/>
  <c r="FH35" i="1"/>
  <c r="FG35" i="1"/>
  <c r="FF35" i="1"/>
  <c r="FE35" i="1"/>
  <c r="FD35" i="1"/>
  <c r="FC35" i="1"/>
  <c r="FB35" i="1"/>
  <c r="FA35" i="1"/>
  <c r="EZ35" i="1"/>
  <c r="EY35" i="1"/>
  <c r="EX35" i="1"/>
  <c r="EW35" i="1"/>
  <c r="EV35" i="1"/>
  <c r="EU35" i="1"/>
  <c r="ET35" i="1"/>
  <c r="ES35" i="1"/>
  <c r="ER35" i="1"/>
  <c r="EQ35" i="1"/>
  <c r="EP35" i="1"/>
  <c r="EO35" i="1"/>
  <c r="EN35" i="1"/>
  <c r="EM35" i="1"/>
  <c r="EL35" i="1"/>
  <c r="EK35" i="1"/>
  <c r="EJ35" i="1"/>
  <c r="EI35" i="1"/>
  <c r="EH35" i="1"/>
  <c r="EG35" i="1"/>
  <c r="EF35" i="1"/>
  <c r="EE35" i="1"/>
  <c r="ED35" i="1"/>
  <c r="EC35" i="1"/>
  <c r="EB35" i="1"/>
  <c r="EA35" i="1"/>
  <c r="DZ35" i="1"/>
  <c r="DY35" i="1"/>
  <c r="DX35" i="1"/>
  <c r="DW35" i="1"/>
  <c r="DV35" i="1"/>
  <c r="DU35" i="1"/>
  <c r="DT35" i="1"/>
  <c r="DS35" i="1"/>
  <c r="DR35" i="1"/>
  <c r="DQ35" i="1"/>
  <c r="DP35" i="1"/>
  <c r="DO35" i="1"/>
  <c r="DN35" i="1"/>
  <c r="DM35" i="1"/>
  <c r="DL35" i="1"/>
  <c r="DK35" i="1"/>
  <c r="DJ35" i="1"/>
  <c r="DI35" i="1"/>
  <c r="DH35" i="1"/>
  <c r="DG35" i="1"/>
  <c r="DF35" i="1"/>
  <c r="DE35" i="1"/>
  <c r="DD35" i="1"/>
  <c r="DC35" i="1"/>
  <c r="DB35" i="1"/>
  <c r="DA35" i="1"/>
  <c r="CZ35" i="1"/>
  <c r="CY35" i="1"/>
  <c r="CX35" i="1"/>
  <c r="CW35" i="1"/>
  <c r="CV35" i="1"/>
  <c r="CU35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CH35" i="1"/>
  <c r="CG35" i="1"/>
  <c r="CF35" i="1"/>
  <c r="CE35" i="1"/>
  <c r="CD35" i="1"/>
  <c r="CC35" i="1"/>
  <c r="CB35" i="1"/>
  <c r="CA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N35" i="1"/>
  <c r="BM35" i="1"/>
  <c r="BL35" i="1"/>
  <c r="BK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AFB34" i="1"/>
  <c r="AFA34" i="1"/>
  <c r="AEZ34" i="1"/>
  <c r="AEY34" i="1"/>
  <c r="AEX34" i="1"/>
  <c r="AEW34" i="1"/>
  <c r="AEV34" i="1"/>
  <c r="AEU34" i="1"/>
  <c r="AET34" i="1"/>
  <c r="AES34" i="1"/>
  <c r="AER34" i="1"/>
  <c r="AEQ34" i="1"/>
  <c r="AEP34" i="1"/>
  <c r="AEO34" i="1"/>
  <c r="AEN34" i="1"/>
  <c r="AEM34" i="1"/>
  <c r="AEL34" i="1"/>
  <c r="AEK34" i="1"/>
  <c r="AEJ34" i="1"/>
  <c r="AEI34" i="1"/>
  <c r="AEH34" i="1"/>
  <c r="AEG34" i="1"/>
  <c r="AEF34" i="1"/>
  <c r="AEE34" i="1"/>
  <c r="AED34" i="1"/>
  <c r="AEC34" i="1"/>
  <c r="AEB34" i="1"/>
  <c r="AEA34" i="1"/>
  <c r="ADZ34" i="1"/>
  <c r="ADY34" i="1"/>
  <c r="ADX34" i="1"/>
  <c r="ADW34" i="1"/>
  <c r="ADV34" i="1"/>
  <c r="ADU34" i="1"/>
  <c r="ADT34" i="1"/>
  <c r="ADS34" i="1"/>
  <c r="ADR34" i="1"/>
  <c r="ADQ34" i="1"/>
  <c r="ADP34" i="1"/>
  <c r="ADO34" i="1"/>
  <c r="ADN34" i="1"/>
  <c r="ADM34" i="1"/>
  <c r="ADL34" i="1"/>
  <c r="ADK34" i="1"/>
  <c r="ADJ34" i="1"/>
  <c r="ADI34" i="1"/>
  <c r="ADH34" i="1"/>
  <c r="ADG34" i="1"/>
  <c r="ADF34" i="1"/>
  <c r="ADE34" i="1"/>
  <c r="ADD34" i="1"/>
  <c r="ADC34" i="1"/>
  <c r="ADB34" i="1"/>
  <c r="ADA34" i="1"/>
  <c r="ACZ34" i="1"/>
  <c r="ACY34" i="1"/>
  <c r="ACX34" i="1"/>
  <c r="ACW34" i="1"/>
  <c r="ACV34" i="1"/>
  <c r="ACU34" i="1"/>
  <c r="ACT34" i="1"/>
  <c r="ACS34" i="1"/>
  <c r="ACR34" i="1"/>
  <c r="ACQ34" i="1"/>
  <c r="ACP34" i="1"/>
  <c r="ACO34" i="1"/>
  <c r="ACN34" i="1"/>
  <c r="ACM34" i="1"/>
  <c r="ACL34" i="1"/>
  <c r="ACK34" i="1"/>
  <c r="ACJ34" i="1"/>
  <c r="ACI34" i="1"/>
  <c r="ACH34" i="1"/>
  <c r="ACG34" i="1"/>
  <c r="ACF34" i="1"/>
  <c r="ACE34" i="1"/>
  <c r="ACD34" i="1"/>
  <c r="ACC34" i="1"/>
  <c r="ACB34" i="1"/>
  <c r="ACA34" i="1"/>
  <c r="ABZ34" i="1"/>
  <c r="ABY34" i="1"/>
  <c r="ABX34" i="1"/>
  <c r="ABW34" i="1"/>
  <c r="ABV34" i="1"/>
  <c r="ABU34" i="1"/>
  <c r="ABT34" i="1"/>
  <c r="ABS34" i="1"/>
  <c r="ABR34" i="1"/>
  <c r="ABQ34" i="1"/>
  <c r="ABP34" i="1"/>
  <c r="ABO34" i="1"/>
  <c r="ABN34" i="1"/>
  <c r="ABM34" i="1"/>
  <c r="ABL34" i="1"/>
  <c r="ABK34" i="1"/>
  <c r="ABJ34" i="1"/>
  <c r="ABI34" i="1"/>
  <c r="ABH34" i="1"/>
  <c r="ABG34" i="1"/>
  <c r="ABF34" i="1"/>
  <c r="ABE34" i="1"/>
  <c r="ABD34" i="1"/>
  <c r="ABC34" i="1"/>
  <c r="ABB34" i="1"/>
  <c r="ABA34" i="1"/>
  <c r="AAZ34" i="1"/>
  <c r="AAY34" i="1"/>
  <c r="AAX34" i="1"/>
  <c r="AAW34" i="1"/>
  <c r="AAV34" i="1"/>
  <c r="AAU34" i="1"/>
  <c r="AAT34" i="1"/>
  <c r="AAS34" i="1"/>
  <c r="AAR34" i="1"/>
  <c r="AAQ34" i="1"/>
  <c r="AAP34" i="1"/>
  <c r="AAO34" i="1"/>
  <c r="AAN34" i="1"/>
  <c r="AAM34" i="1"/>
  <c r="AAL34" i="1"/>
  <c r="AAK34" i="1"/>
  <c r="AAJ34" i="1"/>
  <c r="AAI34" i="1"/>
  <c r="AAH34" i="1"/>
  <c r="AAG34" i="1"/>
  <c r="AAF34" i="1"/>
  <c r="AAE34" i="1"/>
  <c r="AAD34" i="1"/>
  <c r="AAC34" i="1"/>
  <c r="AAB34" i="1"/>
  <c r="AAA34" i="1"/>
  <c r="ZZ34" i="1"/>
  <c r="ZY34" i="1"/>
  <c r="ZX34" i="1"/>
  <c r="ZW34" i="1"/>
  <c r="ZV34" i="1"/>
  <c r="ZU34" i="1"/>
  <c r="ZT34" i="1"/>
  <c r="ZS34" i="1"/>
  <c r="ZR34" i="1"/>
  <c r="ZQ34" i="1"/>
  <c r="ZP34" i="1"/>
  <c r="ZO34" i="1"/>
  <c r="ZN34" i="1"/>
  <c r="ZM34" i="1"/>
  <c r="ZL34" i="1"/>
  <c r="ZK34" i="1"/>
  <c r="ZJ34" i="1"/>
  <c r="ZI34" i="1"/>
  <c r="ZH34" i="1"/>
  <c r="ZG34" i="1"/>
  <c r="ZF34" i="1"/>
  <c r="ZE34" i="1"/>
  <c r="ZD34" i="1"/>
  <c r="ZC34" i="1"/>
  <c r="ZB34" i="1"/>
  <c r="ZA34" i="1"/>
  <c r="YZ34" i="1"/>
  <c r="YY34" i="1"/>
  <c r="YX34" i="1"/>
  <c r="YW34" i="1"/>
  <c r="YV34" i="1"/>
  <c r="YU34" i="1"/>
  <c r="YT34" i="1"/>
  <c r="YS34" i="1"/>
  <c r="YR34" i="1"/>
  <c r="YQ34" i="1"/>
  <c r="YP34" i="1"/>
  <c r="YO34" i="1"/>
  <c r="YN34" i="1"/>
  <c r="YM34" i="1"/>
  <c r="YL34" i="1"/>
  <c r="YK34" i="1"/>
  <c r="YJ34" i="1"/>
  <c r="YI34" i="1"/>
  <c r="YH34" i="1"/>
  <c r="YG34" i="1"/>
  <c r="YF34" i="1"/>
  <c r="YE34" i="1"/>
  <c r="YD34" i="1"/>
  <c r="YC34" i="1"/>
  <c r="YB34" i="1"/>
  <c r="YA34" i="1"/>
  <c r="XZ34" i="1"/>
  <c r="XY34" i="1"/>
  <c r="XX34" i="1"/>
  <c r="XW34" i="1"/>
  <c r="XV34" i="1"/>
  <c r="XU34" i="1"/>
  <c r="XT34" i="1"/>
  <c r="XS34" i="1"/>
  <c r="XR34" i="1"/>
  <c r="XQ34" i="1"/>
  <c r="XP34" i="1"/>
  <c r="XO34" i="1"/>
  <c r="XN34" i="1"/>
  <c r="XM34" i="1"/>
  <c r="XL34" i="1"/>
  <c r="XK34" i="1"/>
  <c r="XJ34" i="1"/>
  <c r="XI34" i="1"/>
  <c r="XH34" i="1"/>
  <c r="XG34" i="1"/>
  <c r="XF34" i="1"/>
  <c r="XE34" i="1"/>
  <c r="XD34" i="1"/>
  <c r="XC34" i="1"/>
  <c r="XB34" i="1"/>
  <c r="XA34" i="1"/>
  <c r="WZ34" i="1"/>
  <c r="WY34" i="1"/>
  <c r="WX34" i="1"/>
  <c r="WW34" i="1"/>
  <c r="WV34" i="1"/>
  <c r="WU34" i="1"/>
  <c r="WT34" i="1"/>
  <c r="WS34" i="1"/>
  <c r="WR34" i="1"/>
  <c r="WQ34" i="1"/>
  <c r="WP34" i="1"/>
  <c r="WO34" i="1"/>
  <c r="WN34" i="1"/>
  <c r="WM34" i="1"/>
  <c r="WL34" i="1"/>
  <c r="WK34" i="1"/>
  <c r="WJ34" i="1"/>
  <c r="WI34" i="1"/>
  <c r="WH34" i="1"/>
  <c r="WG34" i="1"/>
  <c r="WF34" i="1"/>
  <c r="WE34" i="1"/>
  <c r="WD34" i="1"/>
  <c r="WC34" i="1"/>
  <c r="WB34" i="1"/>
  <c r="WA34" i="1"/>
  <c r="VZ34" i="1"/>
  <c r="VY34" i="1"/>
  <c r="VX34" i="1"/>
  <c r="VW34" i="1"/>
  <c r="VV34" i="1"/>
  <c r="VU34" i="1"/>
  <c r="VT34" i="1"/>
  <c r="VS34" i="1"/>
  <c r="VR34" i="1"/>
  <c r="VQ34" i="1"/>
  <c r="VP34" i="1"/>
  <c r="VO34" i="1"/>
  <c r="VN34" i="1"/>
  <c r="VM34" i="1"/>
  <c r="VL34" i="1"/>
  <c r="VK34" i="1"/>
  <c r="VJ34" i="1"/>
  <c r="VI34" i="1"/>
  <c r="VH34" i="1"/>
  <c r="VG34" i="1"/>
  <c r="VF34" i="1"/>
  <c r="VE34" i="1"/>
  <c r="VD34" i="1"/>
  <c r="VC34" i="1"/>
  <c r="VB34" i="1"/>
  <c r="VA34" i="1"/>
  <c r="UZ34" i="1"/>
  <c r="UY34" i="1"/>
  <c r="UX34" i="1"/>
  <c r="UW34" i="1"/>
  <c r="UV34" i="1"/>
  <c r="UU34" i="1"/>
  <c r="UT34" i="1"/>
  <c r="US34" i="1"/>
  <c r="UR34" i="1"/>
  <c r="UQ34" i="1"/>
  <c r="UP34" i="1"/>
  <c r="UO34" i="1"/>
  <c r="UN34" i="1"/>
  <c r="UM34" i="1"/>
  <c r="UL34" i="1"/>
  <c r="UK34" i="1"/>
  <c r="UJ34" i="1"/>
  <c r="UI34" i="1"/>
  <c r="UH34" i="1"/>
  <c r="UG34" i="1"/>
  <c r="UF34" i="1"/>
  <c r="UE34" i="1"/>
  <c r="UD34" i="1"/>
  <c r="UC34" i="1"/>
  <c r="UB34" i="1"/>
  <c r="UA34" i="1"/>
  <c r="TZ34" i="1"/>
  <c r="TY34" i="1"/>
  <c r="TX34" i="1"/>
  <c r="TW34" i="1"/>
  <c r="TV34" i="1"/>
  <c r="TU34" i="1"/>
  <c r="TT34" i="1"/>
  <c r="TS34" i="1"/>
  <c r="TR34" i="1"/>
  <c r="TQ34" i="1"/>
  <c r="TP34" i="1"/>
  <c r="TO34" i="1"/>
  <c r="TN34" i="1"/>
  <c r="TM34" i="1"/>
  <c r="TL34" i="1"/>
  <c r="TK34" i="1"/>
  <c r="TJ34" i="1"/>
  <c r="TI34" i="1"/>
  <c r="TH34" i="1"/>
  <c r="TG34" i="1"/>
  <c r="TF34" i="1"/>
  <c r="TE34" i="1"/>
  <c r="TD34" i="1"/>
  <c r="TC34" i="1"/>
  <c r="TB34" i="1"/>
  <c r="TA34" i="1"/>
  <c r="SZ34" i="1"/>
  <c r="SY34" i="1"/>
  <c r="SX34" i="1"/>
  <c r="SW34" i="1"/>
  <c r="SV34" i="1"/>
  <c r="SU34" i="1"/>
  <c r="ST34" i="1"/>
  <c r="SS34" i="1"/>
  <c r="SR34" i="1"/>
  <c r="SQ34" i="1"/>
  <c r="SP34" i="1"/>
  <c r="SO34" i="1"/>
  <c r="SN34" i="1"/>
  <c r="SM34" i="1"/>
  <c r="SL34" i="1"/>
  <c r="SK34" i="1"/>
  <c r="SJ34" i="1"/>
  <c r="SI34" i="1"/>
  <c r="SH34" i="1"/>
  <c r="SG34" i="1"/>
  <c r="SF34" i="1"/>
  <c r="SE34" i="1"/>
  <c r="SD34" i="1"/>
  <c r="SC34" i="1"/>
  <c r="SB34" i="1"/>
  <c r="SA34" i="1"/>
  <c r="RZ34" i="1"/>
  <c r="RY34" i="1"/>
  <c r="RX34" i="1"/>
  <c r="RW34" i="1"/>
  <c r="RV34" i="1"/>
  <c r="RU34" i="1"/>
  <c r="RT34" i="1"/>
  <c r="RS34" i="1"/>
  <c r="RR34" i="1"/>
  <c r="RQ34" i="1"/>
  <c r="RP34" i="1"/>
  <c r="RO34" i="1"/>
  <c r="RN34" i="1"/>
  <c r="RM34" i="1"/>
  <c r="RL34" i="1"/>
  <c r="RK34" i="1"/>
  <c r="RJ34" i="1"/>
  <c r="RI34" i="1"/>
  <c r="RH34" i="1"/>
  <c r="RG34" i="1"/>
  <c r="RF34" i="1"/>
  <c r="RE34" i="1"/>
  <c r="RD34" i="1"/>
  <c r="RC34" i="1"/>
  <c r="RB34" i="1"/>
  <c r="RA34" i="1"/>
  <c r="QZ34" i="1"/>
  <c r="QY34" i="1"/>
  <c r="QX34" i="1"/>
  <c r="QW34" i="1"/>
  <c r="QV34" i="1"/>
  <c r="QU34" i="1"/>
  <c r="QT34" i="1"/>
  <c r="QS34" i="1"/>
  <c r="QR34" i="1"/>
  <c r="QQ34" i="1"/>
  <c r="QP34" i="1"/>
  <c r="QO34" i="1"/>
  <c r="QN34" i="1"/>
  <c r="QM34" i="1"/>
  <c r="QL34" i="1"/>
  <c r="QK34" i="1"/>
  <c r="QJ34" i="1"/>
  <c r="QI34" i="1"/>
  <c r="QH34" i="1"/>
  <c r="QG34" i="1"/>
  <c r="QF34" i="1"/>
  <c r="QE34" i="1"/>
  <c r="QD34" i="1"/>
  <c r="QC34" i="1"/>
  <c r="QB34" i="1"/>
  <c r="QA34" i="1"/>
  <c r="PZ34" i="1"/>
  <c r="PY34" i="1"/>
  <c r="PX34" i="1"/>
  <c r="PW34" i="1"/>
  <c r="PV34" i="1"/>
  <c r="PU34" i="1"/>
  <c r="PT34" i="1"/>
  <c r="PS34" i="1"/>
  <c r="PR34" i="1"/>
  <c r="PQ34" i="1"/>
  <c r="PP34" i="1"/>
  <c r="PO34" i="1"/>
  <c r="PN34" i="1"/>
  <c r="PM34" i="1"/>
  <c r="PL34" i="1"/>
  <c r="PK34" i="1"/>
  <c r="PJ34" i="1"/>
  <c r="PI34" i="1"/>
  <c r="PH34" i="1"/>
  <c r="PG34" i="1"/>
  <c r="PF34" i="1"/>
  <c r="PE34" i="1"/>
  <c r="PD34" i="1"/>
  <c r="PC34" i="1"/>
  <c r="PB34" i="1"/>
  <c r="PA34" i="1"/>
  <c r="OZ34" i="1"/>
  <c r="OY34" i="1"/>
  <c r="OX34" i="1"/>
  <c r="OW34" i="1"/>
  <c r="OV34" i="1"/>
  <c r="OU34" i="1"/>
  <c r="OT34" i="1"/>
  <c r="OS34" i="1"/>
  <c r="OR34" i="1"/>
  <c r="OQ34" i="1"/>
  <c r="OP34" i="1"/>
  <c r="OO34" i="1"/>
  <c r="ON34" i="1"/>
  <c r="OM34" i="1"/>
  <c r="OL34" i="1"/>
  <c r="OK34" i="1"/>
  <c r="OJ34" i="1"/>
  <c r="OI34" i="1"/>
  <c r="OH34" i="1"/>
  <c r="OG34" i="1"/>
  <c r="OF34" i="1"/>
  <c r="OE34" i="1"/>
  <c r="OD34" i="1"/>
  <c r="OC34" i="1"/>
  <c r="OB34" i="1"/>
  <c r="OA34" i="1"/>
  <c r="NZ34" i="1"/>
  <c r="NY34" i="1"/>
  <c r="NX34" i="1"/>
  <c r="NW34" i="1"/>
  <c r="NV34" i="1"/>
  <c r="NU34" i="1"/>
  <c r="NT34" i="1"/>
  <c r="NS34" i="1"/>
  <c r="NR34" i="1"/>
  <c r="NQ34" i="1"/>
  <c r="NP34" i="1"/>
  <c r="NO34" i="1"/>
  <c r="NN34" i="1"/>
  <c r="NM34" i="1"/>
  <c r="NL34" i="1"/>
  <c r="NK34" i="1"/>
  <c r="NJ34" i="1"/>
  <c r="NI34" i="1"/>
  <c r="NH34" i="1"/>
  <c r="NG34" i="1"/>
  <c r="NF34" i="1"/>
  <c r="NE34" i="1"/>
  <c r="ND34" i="1"/>
  <c r="NC34" i="1"/>
  <c r="NB34" i="1"/>
  <c r="NA34" i="1"/>
  <c r="MZ34" i="1"/>
  <c r="MY34" i="1"/>
  <c r="MX34" i="1"/>
  <c r="MW34" i="1"/>
  <c r="MV34" i="1"/>
  <c r="MU34" i="1"/>
  <c r="MT34" i="1"/>
  <c r="MS34" i="1"/>
  <c r="MR34" i="1"/>
  <c r="MQ34" i="1"/>
  <c r="MP34" i="1"/>
  <c r="MO34" i="1"/>
  <c r="MN34" i="1"/>
  <c r="MM34" i="1"/>
  <c r="ML34" i="1"/>
  <c r="MK34" i="1"/>
  <c r="MJ34" i="1"/>
  <c r="MI34" i="1"/>
  <c r="MH34" i="1"/>
  <c r="MG34" i="1"/>
  <c r="MF34" i="1"/>
  <c r="ME34" i="1"/>
  <c r="MD34" i="1"/>
  <c r="MC34" i="1"/>
  <c r="MB34" i="1"/>
  <c r="MA34" i="1"/>
  <c r="LZ34" i="1"/>
  <c r="LY34" i="1"/>
  <c r="LX34" i="1"/>
  <c r="LW34" i="1"/>
  <c r="LV34" i="1"/>
  <c r="LU34" i="1"/>
  <c r="LT34" i="1"/>
  <c r="LS34" i="1"/>
  <c r="LR34" i="1"/>
  <c r="LQ34" i="1"/>
  <c r="LP34" i="1"/>
  <c r="LO34" i="1"/>
  <c r="LN34" i="1"/>
  <c r="LM34" i="1"/>
  <c r="LL34" i="1"/>
  <c r="LK34" i="1"/>
  <c r="LJ34" i="1"/>
  <c r="LI34" i="1"/>
  <c r="LH34" i="1"/>
  <c r="LG34" i="1"/>
  <c r="LF34" i="1"/>
  <c r="LE34" i="1"/>
  <c r="LD34" i="1"/>
  <c r="LC34" i="1"/>
  <c r="LB34" i="1"/>
  <c r="LA34" i="1"/>
  <c r="KZ34" i="1"/>
  <c r="KY34" i="1"/>
  <c r="KX34" i="1"/>
  <c r="KW34" i="1"/>
  <c r="KV34" i="1"/>
  <c r="KU34" i="1"/>
  <c r="KT34" i="1"/>
  <c r="KS34" i="1"/>
  <c r="KR34" i="1"/>
  <c r="KQ34" i="1"/>
  <c r="KP34" i="1"/>
  <c r="KO34" i="1"/>
  <c r="KN34" i="1"/>
  <c r="KM34" i="1"/>
  <c r="KL34" i="1"/>
  <c r="KK34" i="1"/>
  <c r="KJ34" i="1"/>
  <c r="KI34" i="1"/>
  <c r="KH34" i="1"/>
  <c r="KG34" i="1"/>
  <c r="KF34" i="1"/>
  <c r="KE34" i="1"/>
  <c r="KD34" i="1"/>
  <c r="KC34" i="1"/>
  <c r="KB34" i="1"/>
  <c r="KA34" i="1"/>
  <c r="JZ34" i="1"/>
  <c r="JY34" i="1"/>
  <c r="JX34" i="1"/>
  <c r="JW34" i="1"/>
  <c r="JV34" i="1"/>
  <c r="JU34" i="1"/>
  <c r="JT34" i="1"/>
  <c r="JS34" i="1"/>
  <c r="JR34" i="1"/>
  <c r="JQ34" i="1"/>
  <c r="JP34" i="1"/>
  <c r="JO34" i="1"/>
  <c r="JN34" i="1"/>
  <c r="JM34" i="1"/>
  <c r="JL34" i="1"/>
  <c r="JK34" i="1"/>
  <c r="JJ34" i="1"/>
  <c r="JI34" i="1"/>
  <c r="JH34" i="1"/>
  <c r="JG34" i="1"/>
  <c r="JF34" i="1"/>
  <c r="JE34" i="1"/>
  <c r="JD34" i="1"/>
  <c r="JC34" i="1"/>
  <c r="JB34" i="1"/>
  <c r="JA34" i="1"/>
  <c r="IZ34" i="1"/>
  <c r="IY34" i="1"/>
  <c r="IX34" i="1"/>
  <c r="IW34" i="1"/>
  <c r="IV34" i="1"/>
  <c r="IU34" i="1"/>
  <c r="IT34" i="1"/>
  <c r="IS34" i="1"/>
  <c r="IR34" i="1"/>
  <c r="IQ34" i="1"/>
  <c r="IP34" i="1"/>
  <c r="IO34" i="1"/>
  <c r="IN34" i="1"/>
  <c r="IM34" i="1"/>
  <c r="IL34" i="1"/>
  <c r="IK34" i="1"/>
  <c r="IJ34" i="1"/>
  <c r="II34" i="1"/>
  <c r="IH34" i="1"/>
  <c r="IG34" i="1"/>
  <c r="IF34" i="1"/>
  <c r="IE34" i="1"/>
  <c r="ID34" i="1"/>
  <c r="IC34" i="1"/>
  <c r="IB34" i="1"/>
  <c r="IA34" i="1"/>
  <c r="HZ34" i="1"/>
  <c r="HY34" i="1"/>
  <c r="HX34" i="1"/>
  <c r="HW34" i="1"/>
  <c r="HV34" i="1"/>
  <c r="HU34" i="1"/>
  <c r="HT34" i="1"/>
  <c r="HS34" i="1"/>
  <c r="HR34" i="1"/>
  <c r="HQ34" i="1"/>
  <c r="HP34" i="1"/>
  <c r="HO34" i="1"/>
  <c r="HN34" i="1"/>
  <c r="HM34" i="1"/>
  <c r="HL34" i="1"/>
  <c r="HK34" i="1"/>
  <c r="HJ34" i="1"/>
  <c r="HI34" i="1"/>
  <c r="HH34" i="1"/>
  <c r="HG34" i="1"/>
  <c r="HF34" i="1"/>
  <c r="HE34" i="1"/>
  <c r="HD34" i="1"/>
  <c r="HC34" i="1"/>
  <c r="HB34" i="1"/>
  <c r="HA34" i="1"/>
  <c r="GZ34" i="1"/>
  <c r="GY34" i="1"/>
  <c r="GX34" i="1"/>
  <c r="GW34" i="1"/>
  <c r="GV34" i="1"/>
  <c r="GU34" i="1"/>
  <c r="GT34" i="1"/>
  <c r="GS34" i="1"/>
  <c r="GR34" i="1"/>
  <c r="GQ34" i="1"/>
  <c r="GP34" i="1"/>
  <c r="GO34" i="1"/>
  <c r="GN34" i="1"/>
  <c r="GM34" i="1"/>
  <c r="GL34" i="1"/>
  <c r="GK34" i="1"/>
  <c r="GJ34" i="1"/>
  <c r="GI34" i="1"/>
  <c r="GH34" i="1"/>
  <c r="GG34" i="1"/>
  <c r="GF34" i="1"/>
  <c r="GE34" i="1"/>
  <c r="GD34" i="1"/>
  <c r="GC34" i="1"/>
  <c r="GB34" i="1"/>
  <c r="GA34" i="1"/>
  <c r="FZ34" i="1"/>
  <c r="FY34" i="1"/>
  <c r="FX34" i="1"/>
  <c r="FW34" i="1"/>
  <c r="FV34" i="1"/>
  <c r="FU34" i="1"/>
  <c r="FT34" i="1"/>
  <c r="FS34" i="1"/>
  <c r="FR34" i="1"/>
  <c r="FQ34" i="1"/>
  <c r="FP34" i="1"/>
  <c r="FO34" i="1"/>
  <c r="FN34" i="1"/>
  <c r="FM34" i="1"/>
  <c r="FL34" i="1"/>
  <c r="FK34" i="1"/>
  <c r="FJ34" i="1"/>
  <c r="FI34" i="1"/>
  <c r="FH34" i="1"/>
  <c r="FG34" i="1"/>
  <c r="FF34" i="1"/>
  <c r="FE34" i="1"/>
  <c r="FD34" i="1"/>
  <c r="FC34" i="1"/>
  <c r="FB34" i="1"/>
  <c r="FA34" i="1"/>
  <c r="EZ34" i="1"/>
  <c r="EY34" i="1"/>
  <c r="EX34" i="1"/>
  <c r="EW34" i="1"/>
  <c r="EV34" i="1"/>
  <c r="EU34" i="1"/>
  <c r="ET34" i="1"/>
  <c r="ES34" i="1"/>
  <c r="ER34" i="1"/>
  <c r="EQ34" i="1"/>
  <c r="EP34" i="1"/>
  <c r="EO34" i="1"/>
  <c r="EN34" i="1"/>
  <c r="EM34" i="1"/>
  <c r="EL34" i="1"/>
  <c r="EK34" i="1"/>
  <c r="EJ34" i="1"/>
  <c r="EI34" i="1"/>
  <c r="EH34" i="1"/>
  <c r="EG34" i="1"/>
  <c r="EF34" i="1"/>
  <c r="EE34" i="1"/>
  <c r="ED34" i="1"/>
  <c r="EC34" i="1"/>
  <c r="EB34" i="1"/>
  <c r="EA34" i="1"/>
  <c r="DZ34" i="1"/>
  <c r="DY34" i="1"/>
  <c r="DX34" i="1"/>
  <c r="DW34" i="1"/>
  <c r="DV34" i="1"/>
  <c r="DU34" i="1"/>
  <c r="DT34" i="1"/>
  <c r="DS34" i="1"/>
  <c r="DR34" i="1"/>
  <c r="DQ34" i="1"/>
  <c r="DP34" i="1"/>
  <c r="DO34" i="1"/>
  <c r="DN34" i="1"/>
  <c r="DM34" i="1"/>
  <c r="DL34" i="1"/>
  <c r="DK34" i="1"/>
  <c r="DJ34" i="1"/>
  <c r="DI34" i="1"/>
  <c r="DH34" i="1"/>
  <c r="DG34" i="1"/>
  <c r="DF34" i="1"/>
  <c r="DE34" i="1"/>
  <c r="DD34" i="1"/>
  <c r="DC34" i="1"/>
  <c r="DB34" i="1"/>
  <c r="DA34" i="1"/>
  <c r="CZ34" i="1"/>
  <c r="CY34" i="1"/>
  <c r="CX34" i="1"/>
  <c r="CW34" i="1"/>
  <c r="CV34" i="1"/>
  <c r="CU34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CH34" i="1"/>
  <c r="CG34" i="1"/>
  <c r="CF34" i="1"/>
  <c r="CE34" i="1"/>
  <c r="CD34" i="1"/>
  <c r="CC34" i="1"/>
  <c r="CB34" i="1"/>
  <c r="CA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AFB33" i="1"/>
  <c r="AFA33" i="1"/>
  <c r="AEZ33" i="1"/>
  <c r="AEY33" i="1"/>
  <c r="AEX33" i="1"/>
  <c r="AEW33" i="1"/>
  <c r="AEV33" i="1"/>
  <c r="AEU33" i="1"/>
  <c r="AET33" i="1"/>
  <c r="AES33" i="1"/>
  <c r="AER33" i="1"/>
  <c r="AEQ33" i="1"/>
  <c r="AEP33" i="1"/>
  <c r="AEO33" i="1"/>
  <c r="AEN33" i="1"/>
  <c r="AEM33" i="1"/>
  <c r="AEL33" i="1"/>
  <c r="AEK33" i="1"/>
  <c r="AEJ33" i="1"/>
  <c r="AEI33" i="1"/>
  <c r="AEH33" i="1"/>
  <c r="AEG33" i="1"/>
  <c r="AEF33" i="1"/>
  <c r="AEE33" i="1"/>
  <c r="AED33" i="1"/>
  <c r="AEC33" i="1"/>
  <c r="AEB33" i="1"/>
  <c r="AEA33" i="1"/>
  <c r="ADZ33" i="1"/>
  <c r="ADY33" i="1"/>
  <c r="ADX33" i="1"/>
  <c r="ADW33" i="1"/>
  <c r="ADV33" i="1"/>
  <c r="ADU33" i="1"/>
  <c r="ADT33" i="1"/>
  <c r="ADS33" i="1"/>
  <c r="ADR33" i="1"/>
  <c r="ADQ33" i="1"/>
  <c r="ADP33" i="1"/>
  <c r="ADO33" i="1"/>
  <c r="ADN33" i="1"/>
  <c r="ADM33" i="1"/>
  <c r="ADL33" i="1"/>
  <c r="ADK33" i="1"/>
  <c r="ADJ33" i="1"/>
  <c r="ADI33" i="1"/>
  <c r="ADH33" i="1"/>
  <c r="ADG33" i="1"/>
  <c r="ADF33" i="1"/>
  <c r="ADE33" i="1"/>
  <c r="ADD33" i="1"/>
  <c r="ADC33" i="1"/>
  <c r="ADB33" i="1"/>
  <c r="ADA33" i="1"/>
  <c r="ACZ33" i="1"/>
  <c r="ACY33" i="1"/>
  <c r="ACX33" i="1"/>
  <c r="ACW33" i="1"/>
  <c r="ACV33" i="1"/>
  <c r="ACU33" i="1"/>
  <c r="ACT33" i="1"/>
  <c r="ACS33" i="1"/>
  <c r="ACR33" i="1"/>
  <c r="ACQ33" i="1"/>
  <c r="ACP33" i="1"/>
  <c r="ACO33" i="1"/>
  <c r="ACN33" i="1"/>
  <c r="ACM33" i="1"/>
  <c r="ACL33" i="1"/>
  <c r="ACK33" i="1"/>
  <c r="ACJ33" i="1"/>
  <c r="ACI33" i="1"/>
  <c r="ACH33" i="1"/>
  <c r="ACG33" i="1"/>
  <c r="ACF33" i="1"/>
  <c r="ACE33" i="1"/>
  <c r="ACD33" i="1"/>
  <c r="ACC33" i="1"/>
  <c r="ACB33" i="1"/>
  <c r="ACA33" i="1"/>
  <c r="ABZ33" i="1"/>
  <c r="ABY33" i="1"/>
  <c r="ABX33" i="1"/>
  <c r="ABW33" i="1"/>
  <c r="ABV33" i="1"/>
  <c r="ABU33" i="1"/>
  <c r="ABT33" i="1"/>
  <c r="ABS33" i="1"/>
  <c r="ABR33" i="1"/>
  <c r="ABQ33" i="1"/>
  <c r="ABP33" i="1"/>
  <c r="ABO33" i="1"/>
  <c r="ABN33" i="1"/>
  <c r="ABM33" i="1"/>
  <c r="ABL33" i="1"/>
  <c r="ABK33" i="1"/>
  <c r="ABJ33" i="1"/>
  <c r="ABI33" i="1"/>
  <c r="ABH33" i="1"/>
  <c r="ABG33" i="1"/>
  <c r="ABF33" i="1"/>
  <c r="ABE33" i="1"/>
  <c r="ABD33" i="1"/>
  <c r="ABC33" i="1"/>
  <c r="ABB33" i="1"/>
  <c r="ABA33" i="1"/>
  <c r="AAZ33" i="1"/>
  <c r="AAY33" i="1"/>
  <c r="AAX33" i="1"/>
  <c r="AAW33" i="1"/>
  <c r="AAV33" i="1"/>
  <c r="AAU33" i="1"/>
  <c r="AAT33" i="1"/>
  <c r="AAS33" i="1"/>
  <c r="AAR33" i="1"/>
  <c r="AAQ33" i="1"/>
  <c r="AAP33" i="1"/>
  <c r="AAO33" i="1"/>
  <c r="AAN33" i="1"/>
  <c r="AAM33" i="1"/>
  <c r="AAL33" i="1"/>
  <c r="AAK33" i="1"/>
  <c r="AAJ33" i="1"/>
  <c r="AAI33" i="1"/>
  <c r="AAH33" i="1"/>
  <c r="AAG33" i="1"/>
  <c r="AAF33" i="1"/>
  <c r="AAE33" i="1"/>
  <c r="AAD33" i="1"/>
  <c r="AAC33" i="1"/>
  <c r="AAB33" i="1"/>
  <c r="AAA33" i="1"/>
  <c r="ZZ33" i="1"/>
  <c r="ZY33" i="1"/>
  <c r="ZX33" i="1"/>
  <c r="ZW33" i="1"/>
  <c r="ZV33" i="1"/>
  <c r="ZU33" i="1"/>
  <c r="ZT33" i="1"/>
  <c r="ZS33" i="1"/>
  <c r="ZR33" i="1"/>
  <c r="ZQ33" i="1"/>
  <c r="ZP33" i="1"/>
  <c r="ZO33" i="1"/>
  <c r="ZN33" i="1"/>
  <c r="ZM33" i="1"/>
  <c r="ZL33" i="1"/>
  <c r="ZK33" i="1"/>
  <c r="ZJ33" i="1"/>
  <c r="ZI33" i="1"/>
  <c r="ZH33" i="1"/>
  <c r="ZG33" i="1"/>
  <c r="ZF33" i="1"/>
  <c r="ZE33" i="1"/>
  <c r="ZD33" i="1"/>
  <c r="ZC33" i="1"/>
  <c r="ZB33" i="1"/>
  <c r="ZA33" i="1"/>
  <c r="YZ33" i="1"/>
  <c r="YY33" i="1"/>
  <c r="YX33" i="1"/>
  <c r="YW33" i="1"/>
  <c r="YV33" i="1"/>
  <c r="YU33" i="1"/>
  <c r="YT33" i="1"/>
  <c r="YS33" i="1"/>
  <c r="YR33" i="1"/>
  <c r="YQ33" i="1"/>
  <c r="YP33" i="1"/>
  <c r="YO33" i="1"/>
  <c r="YN33" i="1"/>
  <c r="YM33" i="1"/>
  <c r="YL33" i="1"/>
  <c r="YK33" i="1"/>
  <c r="YJ33" i="1"/>
  <c r="YI33" i="1"/>
  <c r="YH33" i="1"/>
  <c r="YG33" i="1"/>
  <c r="YF33" i="1"/>
  <c r="YE33" i="1"/>
  <c r="YD33" i="1"/>
  <c r="YC33" i="1"/>
  <c r="YB33" i="1"/>
  <c r="YA33" i="1"/>
  <c r="XZ33" i="1"/>
  <c r="XY33" i="1"/>
  <c r="XX33" i="1"/>
  <c r="XW33" i="1"/>
  <c r="XV33" i="1"/>
  <c r="XU33" i="1"/>
  <c r="XT33" i="1"/>
  <c r="XS33" i="1"/>
  <c r="XR33" i="1"/>
  <c r="XQ33" i="1"/>
  <c r="XP33" i="1"/>
  <c r="XO33" i="1"/>
  <c r="XN33" i="1"/>
  <c r="XM33" i="1"/>
  <c r="XL33" i="1"/>
  <c r="XK33" i="1"/>
  <c r="XJ33" i="1"/>
  <c r="XI33" i="1"/>
  <c r="XH33" i="1"/>
  <c r="XG33" i="1"/>
  <c r="XF33" i="1"/>
  <c r="XE33" i="1"/>
  <c r="XD33" i="1"/>
  <c r="XC33" i="1"/>
  <c r="XB33" i="1"/>
  <c r="XA33" i="1"/>
  <c r="WZ33" i="1"/>
  <c r="WY33" i="1"/>
  <c r="WX33" i="1"/>
  <c r="WW33" i="1"/>
  <c r="WV33" i="1"/>
  <c r="WU33" i="1"/>
  <c r="WT33" i="1"/>
  <c r="WS33" i="1"/>
  <c r="WR33" i="1"/>
  <c r="WQ33" i="1"/>
  <c r="WP33" i="1"/>
  <c r="WO33" i="1"/>
  <c r="WN33" i="1"/>
  <c r="WM33" i="1"/>
  <c r="WL33" i="1"/>
  <c r="WK33" i="1"/>
  <c r="WJ33" i="1"/>
  <c r="WI33" i="1"/>
  <c r="WH33" i="1"/>
  <c r="WG33" i="1"/>
  <c r="WF33" i="1"/>
  <c r="WE33" i="1"/>
  <c r="WD33" i="1"/>
  <c r="WC33" i="1"/>
  <c r="WB33" i="1"/>
  <c r="WA33" i="1"/>
  <c r="VZ33" i="1"/>
  <c r="VY33" i="1"/>
  <c r="VX33" i="1"/>
  <c r="VW33" i="1"/>
  <c r="VV33" i="1"/>
  <c r="VU33" i="1"/>
  <c r="VT33" i="1"/>
  <c r="VS33" i="1"/>
  <c r="VR33" i="1"/>
  <c r="VQ33" i="1"/>
  <c r="VP33" i="1"/>
  <c r="VO33" i="1"/>
  <c r="VN33" i="1"/>
  <c r="VM33" i="1"/>
  <c r="VL33" i="1"/>
  <c r="VK33" i="1"/>
  <c r="VJ33" i="1"/>
  <c r="VI33" i="1"/>
  <c r="VH33" i="1"/>
  <c r="VG33" i="1"/>
  <c r="VF33" i="1"/>
  <c r="VE33" i="1"/>
  <c r="VD33" i="1"/>
  <c r="VC33" i="1"/>
  <c r="VB33" i="1"/>
  <c r="VA33" i="1"/>
  <c r="UZ33" i="1"/>
  <c r="UY33" i="1"/>
  <c r="UX33" i="1"/>
  <c r="UW33" i="1"/>
  <c r="UV33" i="1"/>
  <c r="UU33" i="1"/>
  <c r="UT33" i="1"/>
  <c r="US33" i="1"/>
  <c r="UR33" i="1"/>
  <c r="UQ33" i="1"/>
  <c r="UP33" i="1"/>
  <c r="UO33" i="1"/>
  <c r="UN33" i="1"/>
  <c r="UM33" i="1"/>
  <c r="UL33" i="1"/>
  <c r="UK33" i="1"/>
  <c r="UJ33" i="1"/>
  <c r="UI33" i="1"/>
  <c r="UH33" i="1"/>
  <c r="UG33" i="1"/>
  <c r="UF33" i="1"/>
  <c r="UE33" i="1"/>
  <c r="UD33" i="1"/>
  <c r="UC33" i="1"/>
  <c r="UB33" i="1"/>
  <c r="UA33" i="1"/>
  <c r="TZ33" i="1"/>
  <c r="TY33" i="1"/>
  <c r="TX33" i="1"/>
  <c r="TW33" i="1"/>
  <c r="TV33" i="1"/>
  <c r="TU33" i="1"/>
  <c r="TT33" i="1"/>
  <c r="TS33" i="1"/>
  <c r="TR33" i="1"/>
  <c r="TQ33" i="1"/>
  <c r="TP33" i="1"/>
  <c r="TO33" i="1"/>
  <c r="TN33" i="1"/>
  <c r="TM33" i="1"/>
  <c r="TL33" i="1"/>
  <c r="TK33" i="1"/>
  <c r="TJ33" i="1"/>
  <c r="TI33" i="1"/>
  <c r="TH33" i="1"/>
  <c r="TG33" i="1"/>
  <c r="TF33" i="1"/>
  <c r="TE33" i="1"/>
  <c r="TD33" i="1"/>
  <c r="TC33" i="1"/>
  <c r="TB33" i="1"/>
  <c r="TA33" i="1"/>
  <c r="SZ33" i="1"/>
  <c r="SY33" i="1"/>
  <c r="SX33" i="1"/>
  <c r="SW33" i="1"/>
  <c r="SV33" i="1"/>
  <c r="SU33" i="1"/>
  <c r="ST33" i="1"/>
  <c r="SS33" i="1"/>
  <c r="SR33" i="1"/>
  <c r="SQ33" i="1"/>
  <c r="SP33" i="1"/>
  <c r="SO33" i="1"/>
  <c r="SN33" i="1"/>
  <c r="SM33" i="1"/>
  <c r="SL33" i="1"/>
  <c r="SK33" i="1"/>
  <c r="SJ33" i="1"/>
  <c r="SI33" i="1"/>
  <c r="SH33" i="1"/>
  <c r="SG33" i="1"/>
  <c r="SF33" i="1"/>
  <c r="SE33" i="1"/>
  <c r="SD33" i="1"/>
  <c r="SC33" i="1"/>
  <c r="SB33" i="1"/>
  <c r="SA33" i="1"/>
  <c r="RZ33" i="1"/>
  <c r="RY33" i="1"/>
  <c r="RX33" i="1"/>
  <c r="RW33" i="1"/>
  <c r="RV33" i="1"/>
  <c r="RU33" i="1"/>
  <c r="RT33" i="1"/>
  <c r="RS33" i="1"/>
  <c r="RR33" i="1"/>
  <c r="RQ33" i="1"/>
  <c r="RP33" i="1"/>
  <c r="RO33" i="1"/>
  <c r="RN33" i="1"/>
  <c r="RM33" i="1"/>
  <c r="RL33" i="1"/>
  <c r="RK33" i="1"/>
  <c r="RJ33" i="1"/>
  <c r="RI33" i="1"/>
  <c r="RH33" i="1"/>
  <c r="RG33" i="1"/>
  <c r="RF33" i="1"/>
  <c r="RE33" i="1"/>
  <c r="RD33" i="1"/>
  <c r="RC33" i="1"/>
  <c r="RB33" i="1"/>
  <c r="RA33" i="1"/>
  <c r="QZ33" i="1"/>
  <c r="QY33" i="1"/>
  <c r="QX33" i="1"/>
  <c r="QW33" i="1"/>
  <c r="QV33" i="1"/>
  <c r="QU33" i="1"/>
  <c r="QT33" i="1"/>
  <c r="QS33" i="1"/>
  <c r="QR33" i="1"/>
  <c r="QQ33" i="1"/>
  <c r="QP33" i="1"/>
  <c r="QO33" i="1"/>
  <c r="QN33" i="1"/>
  <c r="QM33" i="1"/>
  <c r="QL33" i="1"/>
  <c r="QK33" i="1"/>
  <c r="QJ33" i="1"/>
  <c r="QI33" i="1"/>
  <c r="QH33" i="1"/>
  <c r="QG33" i="1"/>
  <c r="QF33" i="1"/>
  <c r="QE33" i="1"/>
  <c r="QD33" i="1"/>
  <c r="QC33" i="1"/>
  <c r="QB33" i="1"/>
  <c r="QA33" i="1"/>
  <c r="PZ33" i="1"/>
  <c r="PY33" i="1"/>
  <c r="PX33" i="1"/>
  <c r="PW33" i="1"/>
  <c r="PV33" i="1"/>
  <c r="PU33" i="1"/>
  <c r="PT33" i="1"/>
  <c r="PS33" i="1"/>
  <c r="PR33" i="1"/>
  <c r="PQ33" i="1"/>
  <c r="PP33" i="1"/>
  <c r="PO33" i="1"/>
  <c r="PN33" i="1"/>
  <c r="PM33" i="1"/>
  <c r="PL33" i="1"/>
  <c r="PK33" i="1"/>
  <c r="PJ33" i="1"/>
  <c r="PI33" i="1"/>
  <c r="PH33" i="1"/>
  <c r="PG33" i="1"/>
  <c r="PF33" i="1"/>
  <c r="PE33" i="1"/>
  <c r="PD33" i="1"/>
  <c r="PC33" i="1"/>
  <c r="PB33" i="1"/>
  <c r="PA33" i="1"/>
  <c r="OZ33" i="1"/>
  <c r="OY33" i="1"/>
  <c r="OX33" i="1"/>
  <c r="OW33" i="1"/>
  <c r="OV33" i="1"/>
  <c r="OU33" i="1"/>
  <c r="OT33" i="1"/>
  <c r="OS33" i="1"/>
  <c r="OR33" i="1"/>
  <c r="OQ33" i="1"/>
  <c r="OP33" i="1"/>
  <c r="OO33" i="1"/>
  <c r="ON33" i="1"/>
  <c r="OM33" i="1"/>
  <c r="OL33" i="1"/>
  <c r="OK33" i="1"/>
  <c r="OJ33" i="1"/>
  <c r="OI33" i="1"/>
  <c r="OH33" i="1"/>
  <c r="OG33" i="1"/>
  <c r="OF33" i="1"/>
  <c r="OE33" i="1"/>
  <c r="OD33" i="1"/>
  <c r="OC33" i="1"/>
  <c r="OB33" i="1"/>
  <c r="OA33" i="1"/>
  <c r="NZ33" i="1"/>
  <c r="NY33" i="1"/>
  <c r="NX33" i="1"/>
  <c r="NW33" i="1"/>
  <c r="NV33" i="1"/>
  <c r="NU33" i="1"/>
  <c r="NT33" i="1"/>
  <c r="NS33" i="1"/>
  <c r="NR33" i="1"/>
  <c r="NQ33" i="1"/>
  <c r="NP33" i="1"/>
  <c r="NO33" i="1"/>
  <c r="NN33" i="1"/>
  <c r="NM33" i="1"/>
  <c r="NL33" i="1"/>
  <c r="NK33" i="1"/>
  <c r="NJ33" i="1"/>
  <c r="NI33" i="1"/>
  <c r="NH33" i="1"/>
  <c r="NG33" i="1"/>
  <c r="NF33" i="1"/>
  <c r="NE33" i="1"/>
  <c r="ND33" i="1"/>
  <c r="NC33" i="1"/>
  <c r="NB33" i="1"/>
  <c r="NA33" i="1"/>
  <c r="MZ33" i="1"/>
  <c r="MY33" i="1"/>
  <c r="MX33" i="1"/>
  <c r="MW33" i="1"/>
  <c r="MV33" i="1"/>
  <c r="MU33" i="1"/>
  <c r="MT33" i="1"/>
  <c r="MS33" i="1"/>
  <c r="MR33" i="1"/>
  <c r="MQ33" i="1"/>
  <c r="MP33" i="1"/>
  <c r="MO33" i="1"/>
  <c r="MN33" i="1"/>
  <c r="MM33" i="1"/>
  <c r="ML33" i="1"/>
  <c r="MK33" i="1"/>
  <c r="MJ33" i="1"/>
  <c r="MI33" i="1"/>
  <c r="MH33" i="1"/>
  <c r="MG33" i="1"/>
  <c r="MF33" i="1"/>
  <c r="ME33" i="1"/>
  <c r="MD33" i="1"/>
  <c r="MC33" i="1"/>
  <c r="MB33" i="1"/>
  <c r="MA33" i="1"/>
  <c r="LZ33" i="1"/>
  <c r="LY33" i="1"/>
  <c r="LX33" i="1"/>
  <c r="LW33" i="1"/>
  <c r="LV33" i="1"/>
  <c r="LU33" i="1"/>
  <c r="LT33" i="1"/>
  <c r="LS33" i="1"/>
  <c r="LR33" i="1"/>
  <c r="LQ33" i="1"/>
  <c r="LP33" i="1"/>
  <c r="LO33" i="1"/>
  <c r="LN33" i="1"/>
  <c r="LM33" i="1"/>
  <c r="LL33" i="1"/>
  <c r="LK33" i="1"/>
  <c r="LJ33" i="1"/>
  <c r="LI33" i="1"/>
  <c r="LH33" i="1"/>
  <c r="LG33" i="1"/>
  <c r="LF33" i="1"/>
  <c r="LE33" i="1"/>
  <c r="LD33" i="1"/>
  <c r="LC33" i="1"/>
  <c r="LB33" i="1"/>
  <c r="LA33" i="1"/>
  <c r="KZ33" i="1"/>
  <c r="KY33" i="1"/>
  <c r="KX33" i="1"/>
  <c r="KW33" i="1"/>
  <c r="KV33" i="1"/>
  <c r="KU33" i="1"/>
  <c r="KT33" i="1"/>
  <c r="KS33" i="1"/>
  <c r="KR33" i="1"/>
  <c r="KQ33" i="1"/>
  <c r="KP33" i="1"/>
  <c r="KO33" i="1"/>
  <c r="KN33" i="1"/>
  <c r="KM33" i="1"/>
  <c r="KL33" i="1"/>
  <c r="KK33" i="1"/>
  <c r="KJ33" i="1"/>
  <c r="KI33" i="1"/>
  <c r="KH33" i="1"/>
  <c r="KG33" i="1"/>
  <c r="KF33" i="1"/>
  <c r="KE33" i="1"/>
  <c r="KD33" i="1"/>
  <c r="KC33" i="1"/>
  <c r="KB33" i="1"/>
  <c r="KA33" i="1"/>
  <c r="JZ33" i="1"/>
  <c r="JY33" i="1"/>
  <c r="JX33" i="1"/>
  <c r="JW33" i="1"/>
  <c r="JV33" i="1"/>
  <c r="JU33" i="1"/>
  <c r="JT33" i="1"/>
  <c r="JS33" i="1"/>
  <c r="JR33" i="1"/>
  <c r="JQ33" i="1"/>
  <c r="JP33" i="1"/>
  <c r="JO33" i="1"/>
  <c r="JN33" i="1"/>
  <c r="JM33" i="1"/>
  <c r="JL33" i="1"/>
  <c r="JK33" i="1"/>
  <c r="JJ33" i="1"/>
  <c r="JI33" i="1"/>
  <c r="JH33" i="1"/>
  <c r="JG33" i="1"/>
  <c r="JF33" i="1"/>
  <c r="JE33" i="1"/>
  <c r="JD33" i="1"/>
  <c r="JC33" i="1"/>
  <c r="JB33" i="1"/>
  <c r="JA33" i="1"/>
  <c r="IZ33" i="1"/>
  <c r="IY33" i="1"/>
  <c r="IX33" i="1"/>
  <c r="IW33" i="1"/>
  <c r="IV33" i="1"/>
  <c r="IU33" i="1"/>
  <c r="IT33" i="1"/>
  <c r="IS33" i="1"/>
  <c r="IR33" i="1"/>
  <c r="IQ33" i="1"/>
  <c r="IP33" i="1"/>
  <c r="IO33" i="1"/>
  <c r="IN33" i="1"/>
  <c r="IM33" i="1"/>
  <c r="IL33" i="1"/>
  <c r="IK33" i="1"/>
  <c r="IJ33" i="1"/>
  <c r="II33" i="1"/>
  <c r="IH33" i="1"/>
  <c r="IG33" i="1"/>
  <c r="IF33" i="1"/>
  <c r="IE33" i="1"/>
  <c r="ID33" i="1"/>
  <c r="IC33" i="1"/>
  <c r="IB33" i="1"/>
  <c r="IA33" i="1"/>
  <c r="HZ33" i="1"/>
  <c r="HY33" i="1"/>
  <c r="HX33" i="1"/>
  <c r="HW33" i="1"/>
  <c r="HV33" i="1"/>
  <c r="HU33" i="1"/>
  <c r="HT33" i="1"/>
  <c r="HS33" i="1"/>
  <c r="HR33" i="1"/>
  <c r="HQ33" i="1"/>
  <c r="HP33" i="1"/>
  <c r="HO33" i="1"/>
  <c r="HN33" i="1"/>
  <c r="HM33" i="1"/>
  <c r="HL33" i="1"/>
  <c r="HK33" i="1"/>
  <c r="HJ33" i="1"/>
  <c r="HI33" i="1"/>
  <c r="HH33" i="1"/>
  <c r="HG33" i="1"/>
  <c r="HF33" i="1"/>
  <c r="HE33" i="1"/>
  <c r="HD33" i="1"/>
  <c r="HC33" i="1"/>
  <c r="HB33" i="1"/>
  <c r="HA33" i="1"/>
  <c r="GZ33" i="1"/>
  <c r="GY33" i="1"/>
  <c r="GX33" i="1"/>
  <c r="GW33" i="1"/>
  <c r="GV33" i="1"/>
  <c r="GU33" i="1"/>
  <c r="GT33" i="1"/>
  <c r="GS33" i="1"/>
  <c r="GR33" i="1"/>
  <c r="GQ33" i="1"/>
  <c r="GP33" i="1"/>
  <c r="GO33" i="1"/>
  <c r="GN33" i="1"/>
  <c r="GM33" i="1"/>
  <c r="GL33" i="1"/>
  <c r="GK33" i="1"/>
  <c r="GJ33" i="1"/>
  <c r="GI33" i="1"/>
  <c r="GH33" i="1"/>
  <c r="GG33" i="1"/>
  <c r="GF33" i="1"/>
  <c r="GE33" i="1"/>
  <c r="GD33" i="1"/>
  <c r="GC33" i="1"/>
  <c r="GB33" i="1"/>
  <c r="GA33" i="1"/>
  <c r="FZ33" i="1"/>
  <c r="FY33" i="1"/>
  <c r="FX33" i="1"/>
  <c r="FW33" i="1"/>
  <c r="FV33" i="1"/>
  <c r="FU33" i="1"/>
  <c r="FT33" i="1"/>
  <c r="FS33" i="1"/>
  <c r="FR33" i="1"/>
  <c r="FQ33" i="1"/>
  <c r="FP33" i="1"/>
  <c r="FO33" i="1"/>
  <c r="FN33" i="1"/>
  <c r="FM33" i="1"/>
  <c r="FL33" i="1"/>
  <c r="FK33" i="1"/>
  <c r="FJ33" i="1"/>
  <c r="FI33" i="1"/>
  <c r="FH33" i="1"/>
  <c r="FG33" i="1"/>
  <c r="FF33" i="1"/>
  <c r="FE33" i="1"/>
  <c r="FD33" i="1"/>
  <c r="FC33" i="1"/>
  <c r="FB33" i="1"/>
  <c r="FA33" i="1"/>
  <c r="EZ33" i="1"/>
  <c r="EY33" i="1"/>
  <c r="EX33" i="1"/>
  <c r="EW33" i="1"/>
  <c r="EV33" i="1"/>
  <c r="EU33" i="1"/>
  <c r="ET33" i="1"/>
  <c r="ES33" i="1"/>
  <c r="ER33" i="1"/>
  <c r="EQ33" i="1"/>
  <c r="EP33" i="1"/>
  <c r="EO33" i="1"/>
  <c r="EN33" i="1"/>
  <c r="EM33" i="1"/>
  <c r="EL33" i="1"/>
  <c r="EK33" i="1"/>
  <c r="EJ33" i="1"/>
  <c r="EI33" i="1"/>
  <c r="EH33" i="1"/>
  <c r="EG33" i="1"/>
  <c r="EF33" i="1"/>
  <c r="EE33" i="1"/>
  <c r="ED33" i="1"/>
  <c r="EC33" i="1"/>
  <c r="EB33" i="1"/>
  <c r="EA33" i="1"/>
  <c r="DZ33" i="1"/>
  <c r="DY33" i="1"/>
  <c r="DX33" i="1"/>
  <c r="DW33" i="1"/>
  <c r="DV33" i="1"/>
  <c r="DU33" i="1"/>
  <c r="DT33" i="1"/>
  <c r="DS33" i="1"/>
  <c r="DR33" i="1"/>
  <c r="DQ33" i="1"/>
  <c r="DP33" i="1"/>
  <c r="DO33" i="1"/>
  <c r="DN33" i="1"/>
  <c r="DM33" i="1"/>
  <c r="DL33" i="1"/>
  <c r="DK33" i="1"/>
  <c r="DJ33" i="1"/>
  <c r="DI33" i="1"/>
  <c r="DH33" i="1"/>
  <c r="DG33" i="1"/>
  <c r="DF33" i="1"/>
  <c r="DE33" i="1"/>
  <c r="DD33" i="1"/>
  <c r="DC33" i="1"/>
  <c r="DB33" i="1"/>
  <c r="DA33" i="1"/>
  <c r="CZ33" i="1"/>
  <c r="CY33" i="1"/>
  <c r="CX33" i="1"/>
  <c r="CW33" i="1"/>
  <c r="CV33" i="1"/>
  <c r="CU33" i="1"/>
  <c r="CT33" i="1"/>
  <c r="CS33" i="1"/>
  <c r="CR33" i="1"/>
  <c r="CQ33" i="1"/>
  <c r="CP33" i="1"/>
  <c r="CO33" i="1"/>
  <c r="CN33" i="1"/>
  <c r="CM33" i="1"/>
  <c r="CL33" i="1"/>
  <c r="CK33" i="1"/>
  <c r="CJ33" i="1"/>
  <c r="CI33" i="1"/>
  <c r="CH33" i="1"/>
  <c r="CG33" i="1"/>
  <c r="CF33" i="1"/>
  <c r="CE33" i="1"/>
  <c r="CD33" i="1"/>
  <c r="CC33" i="1"/>
  <c r="CB33" i="1"/>
  <c r="CA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N33" i="1"/>
  <c r="BM33" i="1"/>
  <c r="BL33" i="1"/>
  <c r="BK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AFB32" i="1"/>
  <c r="AFA32" i="1"/>
  <c r="AEZ32" i="1"/>
  <c r="AEY32" i="1"/>
  <c r="AEX32" i="1"/>
  <c r="AEW32" i="1"/>
  <c r="AEV32" i="1"/>
  <c r="AEU32" i="1"/>
  <c r="AET32" i="1"/>
  <c r="AES32" i="1"/>
  <c r="AER32" i="1"/>
  <c r="AEQ32" i="1"/>
  <c r="AEP32" i="1"/>
  <c r="AEO32" i="1"/>
  <c r="AEN32" i="1"/>
  <c r="AEM32" i="1"/>
  <c r="AEL32" i="1"/>
  <c r="AEK32" i="1"/>
  <c r="AEJ32" i="1"/>
  <c r="AEI32" i="1"/>
  <c r="AEH32" i="1"/>
  <c r="AEG32" i="1"/>
  <c r="AEF32" i="1"/>
  <c r="AEE32" i="1"/>
  <c r="AED32" i="1"/>
  <c r="AEC32" i="1"/>
  <c r="AEB32" i="1"/>
  <c r="AEA32" i="1"/>
  <c r="ADZ32" i="1"/>
  <c r="ADY32" i="1"/>
  <c r="ADX32" i="1"/>
  <c r="ADW32" i="1"/>
  <c r="ADV32" i="1"/>
  <c r="ADU32" i="1"/>
  <c r="ADT32" i="1"/>
  <c r="ADS32" i="1"/>
  <c r="ADR32" i="1"/>
  <c r="ADQ32" i="1"/>
  <c r="ADP32" i="1"/>
  <c r="ADO32" i="1"/>
  <c r="ADN32" i="1"/>
  <c r="ADM32" i="1"/>
  <c r="ADL32" i="1"/>
  <c r="ADK32" i="1"/>
  <c r="ADJ32" i="1"/>
  <c r="ADI32" i="1"/>
  <c r="ADH32" i="1"/>
  <c r="ADG32" i="1"/>
  <c r="ADF32" i="1"/>
  <c r="ADE32" i="1"/>
  <c r="ADD32" i="1"/>
  <c r="ADC32" i="1"/>
  <c r="ADB32" i="1"/>
  <c r="ADA32" i="1"/>
  <c r="ACZ32" i="1"/>
  <c r="ACY32" i="1"/>
  <c r="ACX32" i="1"/>
  <c r="ACW32" i="1"/>
  <c r="ACV32" i="1"/>
  <c r="ACU32" i="1"/>
  <c r="ACT32" i="1"/>
  <c r="ACS32" i="1"/>
  <c r="ACR32" i="1"/>
  <c r="ACQ32" i="1"/>
  <c r="ACP32" i="1"/>
  <c r="ACO32" i="1"/>
  <c r="ACN32" i="1"/>
  <c r="ACM32" i="1"/>
  <c r="ACL32" i="1"/>
  <c r="ACK32" i="1"/>
  <c r="ACJ32" i="1"/>
  <c r="ACI32" i="1"/>
  <c r="ACH32" i="1"/>
  <c r="ACG32" i="1"/>
  <c r="ACF32" i="1"/>
  <c r="ACE32" i="1"/>
  <c r="ACD32" i="1"/>
  <c r="ACC32" i="1"/>
  <c r="ACB32" i="1"/>
  <c r="ACA32" i="1"/>
  <c r="ABZ32" i="1"/>
  <c r="ABY32" i="1"/>
  <c r="ABX32" i="1"/>
  <c r="ABW32" i="1"/>
  <c r="ABV32" i="1"/>
  <c r="ABU32" i="1"/>
  <c r="ABT32" i="1"/>
  <c r="ABS32" i="1"/>
  <c r="ABR32" i="1"/>
  <c r="ABQ32" i="1"/>
  <c r="ABP32" i="1"/>
  <c r="ABO32" i="1"/>
  <c r="ABN32" i="1"/>
  <c r="ABM32" i="1"/>
  <c r="ABL32" i="1"/>
  <c r="ABK32" i="1"/>
  <c r="ABJ32" i="1"/>
  <c r="ABI32" i="1"/>
  <c r="ABH32" i="1"/>
  <c r="ABG32" i="1"/>
  <c r="ABF32" i="1"/>
  <c r="ABE32" i="1"/>
  <c r="ABD32" i="1"/>
  <c r="ABC32" i="1"/>
  <c r="ABB32" i="1"/>
  <c r="ABA32" i="1"/>
  <c r="AAZ32" i="1"/>
  <c r="AAY32" i="1"/>
  <c r="AAX32" i="1"/>
  <c r="AAW32" i="1"/>
  <c r="AAV32" i="1"/>
  <c r="AAU32" i="1"/>
  <c r="AAT32" i="1"/>
  <c r="AAS32" i="1"/>
  <c r="AAR32" i="1"/>
  <c r="AAQ32" i="1"/>
  <c r="AAP32" i="1"/>
  <c r="AAO32" i="1"/>
  <c r="AAN32" i="1"/>
  <c r="AAM32" i="1"/>
  <c r="AAL32" i="1"/>
  <c r="AAK32" i="1"/>
  <c r="AAJ32" i="1"/>
  <c r="AAI32" i="1"/>
  <c r="AAH32" i="1"/>
  <c r="AAG32" i="1"/>
  <c r="AAF32" i="1"/>
  <c r="AAE32" i="1"/>
  <c r="AAD32" i="1"/>
  <c r="AAC32" i="1"/>
  <c r="AAB32" i="1"/>
  <c r="AAA32" i="1"/>
  <c r="ZZ32" i="1"/>
  <c r="ZY32" i="1"/>
  <c r="ZX32" i="1"/>
  <c r="ZW32" i="1"/>
  <c r="ZV32" i="1"/>
  <c r="ZU32" i="1"/>
  <c r="ZT32" i="1"/>
  <c r="ZS32" i="1"/>
  <c r="ZR32" i="1"/>
  <c r="ZQ32" i="1"/>
  <c r="ZP32" i="1"/>
  <c r="ZO32" i="1"/>
  <c r="ZN32" i="1"/>
  <c r="ZM32" i="1"/>
  <c r="ZL32" i="1"/>
  <c r="ZK32" i="1"/>
  <c r="ZJ32" i="1"/>
  <c r="ZI32" i="1"/>
  <c r="ZH32" i="1"/>
  <c r="ZG32" i="1"/>
  <c r="ZF32" i="1"/>
  <c r="ZE32" i="1"/>
  <c r="ZD32" i="1"/>
  <c r="ZC32" i="1"/>
  <c r="ZB32" i="1"/>
  <c r="ZA32" i="1"/>
  <c r="YZ32" i="1"/>
  <c r="YY32" i="1"/>
  <c r="YX32" i="1"/>
  <c r="YW32" i="1"/>
  <c r="YV32" i="1"/>
  <c r="YU32" i="1"/>
  <c r="YT32" i="1"/>
  <c r="YS32" i="1"/>
  <c r="YR32" i="1"/>
  <c r="YQ32" i="1"/>
  <c r="YP32" i="1"/>
  <c r="YO32" i="1"/>
  <c r="YN32" i="1"/>
  <c r="YM32" i="1"/>
  <c r="YL32" i="1"/>
  <c r="YK32" i="1"/>
  <c r="YJ32" i="1"/>
  <c r="YI32" i="1"/>
  <c r="YH32" i="1"/>
  <c r="YG32" i="1"/>
  <c r="YF32" i="1"/>
  <c r="YE32" i="1"/>
  <c r="YD32" i="1"/>
  <c r="YC32" i="1"/>
  <c r="YB32" i="1"/>
  <c r="YA32" i="1"/>
  <c r="XZ32" i="1"/>
  <c r="XY32" i="1"/>
  <c r="XX32" i="1"/>
  <c r="XW32" i="1"/>
  <c r="XV32" i="1"/>
  <c r="XU32" i="1"/>
  <c r="XT32" i="1"/>
  <c r="XS32" i="1"/>
  <c r="XR32" i="1"/>
  <c r="XQ32" i="1"/>
  <c r="XP32" i="1"/>
  <c r="XO32" i="1"/>
  <c r="XN32" i="1"/>
  <c r="XM32" i="1"/>
  <c r="XL32" i="1"/>
  <c r="XK32" i="1"/>
  <c r="XJ32" i="1"/>
  <c r="XI32" i="1"/>
  <c r="XH32" i="1"/>
  <c r="XG32" i="1"/>
  <c r="XF32" i="1"/>
  <c r="XE32" i="1"/>
  <c r="XD32" i="1"/>
  <c r="XC32" i="1"/>
  <c r="XB32" i="1"/>
  <c r="XA32" i="1"/>
  <c r="WZ32" i="1"/>
  <c r="WY32" i="1"/>
  <c r="WX32" i="1"/>
  <c r="WW32" i="1"/>
  <c r="WV32" i="1"/>
  <c r="WU32" i="1"/>
  <c r="WT32" i="1"/>
  <c r="WS32" i="1"/>
  <c r="WR32" i="1"/>
  <c r="WQ32" i="1"/>
  <c r="WP32" i="1"/>
  <c r="WO32" i="1"/>
  <c r="WN32" i="1"/>
  <c r="WM32" i="1"/>
  <c r="WL32" i="1"/>
  <c r="WK32" i="1"/>
  <c r="WJ32" i="1"/>
  <c r="WI32" i="1"/>
  <c r="WH32" i="1"/>
  <c r="WG32" i="1"/>
  <c r="WF32" i="1"/>
  <c r="WE32" i="1"/>
  <c r="WD32" i="1"/>
  <c r="WC32" i="1"/>
  <c r="WB32" i="1"/>
  <c r="WA32" i="1"/>
  <c r="VZ32" i="1"/>
  <c r="VY32" i="1"/>
  <c r="VX32" i="1"/>
  <c r="VW32" i="1"/>
  <c r="VV32" i="1"/>
  <c r="VU32" i="1"/>
  <c r="VT32" i="1"/>
  <c r="VS32" i="1"/>
  <c r="VR32" i="1"/>
  <c r="VQ32" i="1"/>
  <c r="VP32" i="1"/>
  <c r="VO32" i="1"/>
  <c r="VN32" i="1"/>
  <c r="VM32" i="1"/>
  <c r="VL32" i="1"/>
  <c r="VK32" i="1"/>
  <c r="VJ32" i="1"/>
  <c r="VI32" i="1"/>
  <c r="VH32" i="1"/>
  <c r="VG32" i="1"/>
  <c r="VF32" i="1"/>
  <c r="VE32" i="1"/>
  <c r="VD32" i="1"/>
  <c r="VC32" i="1"/>
  <c r="VB32" i="1"/>
  <c r="VA32" i="1"/>
  <c r="UZ32" i="1"/>
  <c r="UY32" i="1"/>
  <c r="UX32" i="1"/>
  <c r="UW32" i="1"/>
  <c r="UV32" i="1"/>
  <c r="UU32" i="1"/>
  <c r="UT32" i="1"/>
  <c r="US32" i="1"/>
  <c r="UR32" i="1"/>
  <c r="UQ32" i="1"/>
  <c r="UP32" i="1"/>
  <c r="UO32" i="1"/>
  <c r="UN32" i="1"/>
  <c r="UM32" i="1"/>
  <c r="UL32" i="1"/>
  <c r="UK32" i="1"/>
  <c r="UJ32" i="1"/>
  <c r="UI32" i="1"/>
  <c r="UH32" i="1"/>
  <c r="UG32" i="1"/>
  <c r="UF32" i="1"/>
  <c r="UE32" i="1"/>
  <c r="UD32" i="1"/>
  <c r="UC32" i="1"/>
  <c r="UB32" i="1"/>
  <c r="UA32" i="1"/>
  <c r="TZ32" i="1"/>
  <c r="TY32" i="1"/>
  <c r="TX32" i="1"/>
  <c r="TW32" i="1"/>
  <c r="TV32" i="1"/>
  <c r="TU32" i="1"/>
  <c r="TT32" i="1"/>
  <c r="TS32" i="1"/>
  <c r="TR32" i="1"/>
  <c r="TQ32" i="1"/>
  <c r="TP32" i="1"/>
  <c r="TO32" i="1"/>
  <c r="TN32" i="1"/>
  <c r="TM32" i="1"/>
  <c r="TL32" i="1"/>
  <c r="TK32" i="1"/>
  <c r="TJ32" i="1"/>
  <c r="TI32" i="1"/>
  <c r="TH32" i="1"/>
  <c r="TG32" i="1"/>
  <c r="TF32" i="1"/>
  <c r="TE32" i="1"/>
  <c r="TD32" i="1"/>
  <c r="TC32" i="1"/>
  <c r="TB32" i="1"/>
  <c r="TA32" i="1"/>
  <c r="SZ32" i="1"/>
  <c r="SY32" i="1"/>
  <c r="SX32" i="1"/>
  <c r="SW32" i="1"/>
  <c r="SV32" i="1"/>
  <c r="SU32" i="1"/>
  <c r="ST32" i="1"/>
  <c r="SS32" i="1"/>
  <c r="SR32" i="1"/>
  <c r="SQ32" i="1"/>
  <c r="SP32" i="1"/>
  <c r="SO32" i="1"/>
  <c r="SN32" i="1"/>
  <c r="SM32" i="1"/>
  <c r="SL32" i="1"/>
  <c r="SK32" i="1"/>
  <c r="SJ32" i="1"/>
  <c r="SI32" i="1"/>
  <c r="SH32" i="1"/>
  <c r="SG32" i="1"/>
  <c r="SF32" i="1"/>
  <c r="SE32" i="1"/>
  <c r="SD32" i="1"/>
  <c r="SC32" i="1"/>
  <c r="SB32" i="1"/>
  <c r="SA32" i="1"/>
  <c r="RZ32" i="1"/>
  <c r="RY32" i="1"/>
  <c r="RX32" i="1"/>
  <c r="RW32" i="1"/>
  <c r="RV32" i="1"/>
  <c r="RU32" i="1"/>
  <c r="RT32" i="1"/>
  <c r="RS32" i="1"/>
  <c r="RR32" i="1"/>
  <c r="RQ32" i="1"/>
  <c r="RP32" i="1"/>
  <c r="RO32" i="1"/>
  <c r="RN32" i="1"/>
  <c r="RM32" i="1"/>
  <c r="RL32" i="1"/>
  <c r="RK32" i="1"/>
  <c r="RJ32" i="1"/>
  <c r="RI32" i="1"/>
  <c r="RH32" i="1"/>
  <c r="RG32" i="1"/>
  <c r="RF32" i="1"/>
  <c r="RE32" i="1"/>
  <c r="RD32" i="1"/>
  <c r="RC32" i="1"/>
  <c r="RB32" i="1"/>
  <c r="RA32" i="1"/>
  <c r="QZ32" i="1"/>
  <c r="QY32" i="1"/>
  <c r="QX32" i="1"/>
  <c r="QW32" i="1"/>
  <c r="QV32" i="1"/>
  <c r="QU32" i="1"/>
  <c r="QT32" i="1"/>
  <c r="QS32" i="1"/>
  <c r="QR32" i="1"/>
  <c r="QQ32" i="1"/>
  <c r="QP32" i="1"/>
  <c r="QO32" i="1"/>
  <c r="QN32" i="1"/>
  <c r="QM32" i="1"/>
  <c r="QL32" i="1"/>
  <c r="QK32" i="1"/>
  <c r="QJ32" i="1"/>
  <c r="QI32" i="1"/>
  <c r="QH32" i="1"/>
  <c r="QG32" i="1"/>
  <c r="QF32" i="1"/>
  <c r="QE32" i="1"/>
  <c r="QD32" i="1"/>
  <c r="QC32" i="1"/>
  <c r="QB32" i="1"/>
  <c r="QA32" i="1"/>
  <c r="PZ32" i="1"/>
  <c r="PY32" i="1"/>
  <c r="PX32" i="1"/>
  <c r="PW32" i="1"/>
  <c r="PV32" i="1"/>
  <c r="PU32" i="1"/>
  <c r="PT32" i="1"/>
  <c r="PS32" i="1"/>
  <c r="PR32" i="1"/>
  <c r="PQ32" i="1"/>
  <c r="PP32" i="1"/>
  <c r="PO32" i="1"/>
  <c r="PN32" i="1"/>
  <c r="PM32" i="1"/>
  <c r="PL32" i="1"/>
  <c r="PK32" i="1"/>
  <c r="PJ32" i="1"/>
  <c r="PI32" i="1"/>
  <c r="PH32" i="1"/>
  <c r="PG32" i="1"/>
  <c r="PF32" i="1"/>
  <c r="PE32" i="1"/>
  <c r="PD32" i="1"/>
  <c r="PC32" i="1"/>
  <c r="PB32" i="1"/>
  <c r="PA32" i="1"/>
  <c r="OZ32" i="1"/>
  <c r="OY32" i="1"/>
  <c r="OX32" i="1"/>
  <c r="OW32" i="1"/>
  <c r="OV32" i="1"/>
  <c r="OU32" i="1"/>
  <c r="OT32" i="1"/>
  <c r="OS32" i="1"/>
  <c r="OR32" i="1"/>
  <c r="OQ32" i="1"/>
  <c r="OP32" i="1"/>
  <c r="OO32" i="1"/>
  <c r="ON32" i="1"/>
  <c r="OM32" i="1"/>
  <c r="OL32" i="1"/>
  <c r="OK32" i="1"/>
  <c r="OJ32" i="1"/>
  <c r="OI32" i="1"/>
  <c r="OH32" i="1"/>
  <c r="OG32" i="1"/>
  <c r="OF32" i="1"/>
  <c r="OE32" i="1"/>
  <c r="OD32" i="1"/>
  <c r="OC32" i="1"/>
  <c r="OB32" i="1"/>
  <c r="OA32" i="1"/>
  <c r="NZ32" i="1"/>
  <c r="NY32" i="1"/>
  <c r="NX32" i="1"/>
  <c r="NW32" i="1"/>
  <c r="NV32" i="1"/>
  <c r="NU32" i="1"/>
  <c r="NT32" i="1"/>
  <c r="NS32" i="1"/>
  <c r="NR32" i="1"/>
  <c r="NQ32" i="1"/>
  <c r="NP32" i="1"/>
  <c r="NO32" i="1"/>
  <c r="NN32" i="1"/>
  <c r="NM32" i="1"/>
  <c r="NL32" i="1"/>
  <c r="NK32" i="1"/>
  <c r="NJ32" i="1"/>
  <c r="NI32" i="1"/>
  <c r="NH32" i="1"/>
  <c r="NG32" i="1"/>
  <c r="NF32" i="1"/>
  <c r="NE32" i="1"/>
  <c r="ND32" i="1"/>
  <c r="NC32" i="1"/>
  <c r="NB32" i="1"/>
  <c r="NA32" i="1"/>
  <c r="MZ32" i="1"/>
  <c r="MY32" i="1"/>
  <c r="MX32" i="1"/>
  <c r="MW32" i="1"/>
  <c r="MV32" i="1"/>
  <c r="MU32" i="1"/>
  <c r="MT32" i="1"/>
  <c r="MS32" i="1"/>
  <c r="MR32" i="1"/>
  <c r="MQ32" i="1"/>
  <c r="MP32" i="1"/>
  <c r="MO32" i="1"/>
  <c r="MN32" i="1"/>
  <c r="MM32" i="1"/>
  <c r="ML32" i="1"/>
  <c r="MK32" i="1"/>
  <c r="MJ32" i="1"/>
  <c r="MI32" i="1"/>
  <c r="MH32" i="1"/>
  <c r="MG32" i="1"/>
  <c r="MF32" i="1"/>
  <c r="ME32" i="1"/>
  <c r="MD32" i="1"/>
  <c r="MC32" i="1"/>
  <c r="MB32" i="1"/>
  <c r="MA32" i="1"/>
  <c r="LZ32" i="1"/>
  <c r="LY32" i="1"/>
  <c r="LX32" i="1"/>
  <c r="LW32" i="1"/>
  <c r="LV32" i="1"/>
  <c r="LU32" i="1"/>
  <c r="LT32" i="1"/>
  <c r="LS32" i="1"/>
  <c r="LR32" i="1"/>
  <c r="LQ32" i="1"/>
  <c r="LP32" i="1"/>
  <c r="LO32" i="1"/>
  <c r="LN32" i="1"/>
  <c r="LM32" i="1"/>
  <c r="LL32" i="1"/>
  <c r="LK32" i="1"/>
  <c r="LJ32" i="1"/>
  <c r="LI32" i="1"/>
  <c r="LH32" i="1"/>
  <c r="LG32" i="1"/>
  <c r="LF32" i="1"/>
  <c r="LE32" i="1"/>
  <c r="LD32" i="1"/>
  <c r="LC32" i="1"/>
  <c r="LB32" i="1"/>
  <c r="LA32" i="1"/>
  <c r="KZ32" i="1"/>
  <c r="KY32" i="1"/>
  <c r="KX32" i="1"/>
  <c r="KW32" i="1"/>
  <c r="KV32" i="1"/>
  <c r="KU32" i="1"/>
  <c r="KT32" i="1"/>
  <c r="KS32" i="1"/>
  <c r="KR32" i="1"/>
  <c r="KQ32" i="1"/>
  <c r="KP32" i="1"/>
  <c r="KO32" i="1"/>
  <c r="KN32" i="1"/>
  <c r="KM32" i="1"/>
  <c r="KL32" i="1"/>
  <c r="KK32" i="1"/>
  <c r="KJ32" i="1"/>
  <c r="KI32" i="1"/>
  <c r="KH32" i="1"/>
  <c r="KG32" i="1"/>
  <c r="KF32" i="1"/>
  <c r="KE32" i="1"/>
  <c r="KD32" i="1"/>
  <c r="KC32" i="1"/>
  <c r="KB32" i="1"/>
  <c r="KA32" i="1"/>
  <c r="JZ32" i="1"/>
  <c r="JY32" i="1"/>
  <c r="JX32" i="1"/>
  <c r="JW32" i="1"/>
  <c r="JV32" i="1"/>
  <c r="JU32" i="1"/>
  <c r="JT32" i="1"/>
  <c r="JS32" i="1"/>
  <c r="JR32" i="1"/>
  <c r="JQ32" i="1"/>
  <c r="JP32" i="1"/>
  <c r="JO32" i="1"/>
  <c r="JN32" i="1"/>
  <c r="JM32" i="1"/>
  <c r="JL32" i="1"/>
  <c r="JK32" i="1"/>
  <c r="JJ32" i="1"/>
  <c r="JI32" i="1"/>
  <c r="JH32" i="1"/>
  <c r="JG32" i="1"/>
  <c r="JF32" i="1"/>
  <c r="JE32" i="1"/>
  <c r="JD32" i="1"/>
  <c r="JC32" i="1"/>
  <c r="JB32" i="1"/>
  <c r="JA32" i="1"/>
  <c r="IZ32" i="1"/>
  <c r="IY32" i="1"/>
  <c r="IX32" i="1"/>
  <c r="IW32" i="1"/>
  <c r="IV32" i="1"/>
  <c r="IU32" i="1"/>
  <c r="IT32" i="1"/>
  <c r="IS32" i="1"/>
  <c r="IR32" i="1"/>
  <c r="IQ32" i="1"/>
  <c r="IP32" i="1"/>
  <c r="IO32" i="1"/>
  <c r="IN32" i="1"/>
  <c r="IM32" i="1"/>
  <c r="IL32" i="1"/>
  <c r="IK32" i="1"/>
  <c r="IJ32" i="1"/>
  <c r="II32" i="1"/>
  <c r="IH32" i="1"/>
  <c r="IG32" i="1"/>
  <c r="IF32" i="1"/>
  <c r="IE32" i="1"/>
  <c r="ID32" i="1"/>
  <c r="IC32" i="1"/>
  <c r="IB32" i="1"/>
  <c r="IA32" i="1"/>
  <c r="HZ32" i="1"/>
  <c r="HY32" i="1"/>
  <c r="HX32" i="1"/>
  <c r="HW32" i="1"/>
  <c r="HV32" i="1"/>
  <c r="HU32" i="1"/>
  <c r="HT32" i="1"/>
  <c r="HS32" i="1"/>
  <c r="HR32" i="1"/>
  <c r="HQ32" i="1"/>
  <c r="HP32" i="1"/>
  <c r="HO32" i="1"/>
  <c r="HN32" i="1"/>
  <c r="HM32" i="1"/>
  <c r="HL32" i="1"/>
  <c r="HK32" i="1"/>
  <c r="HJ32" i="1"/>
  <c r="HI32" i="1"/>
  <c r="HH32" i="1"/>
  <c r="HG32" i="1"/>
  <c r="HF32" i="1"/>
  <c r="HE32" i="1"/>
  <c r="HD32" i="1"/>
  <c r="HC32" i="1"/>
  <c r="HB32" i="1"/>
  <c r="HA32" i="1"/>
  <c r="GZ32" i="1"/>
  <c r="GY32" i="1"/>
  <c r="GX32" i="1"/>
  <c r="GW32" i="1"/>
  <c r="GV32" i="1"/>
  <c r="GU32" i="1"/>
  <c r="GT32" i="1"/>
  <c r="GS32" i="1"/>
  <c r="GR32" i="1"/>
  <c r="GQ32" i="1"/>
  <c r="GP32" i="1"/>
  <c r="GO32" i="1"/>
  <c r="GN32" i="1"/>
  <c r="GM32" i="1"/>
  <c r="GL32" i="1"/>
  <c r="GK32" i="1"/>
  <c r="GJ32" i="1"/>
  <c r="GI32" i="1"/>
  <c r="GH32" i="1"/>
  <c r="GG32" i="1"/>
  <c r="GF32" i="1"/>
  <c r="GE32" i="1"/>
  <c r="GD32" i="1"/>
  <c r="GC32" i="1"/>
  <c r="GB32" i="1"/>
  <c r="GA32" i="1"/>
  <c r="FZ32" i="1"/>
  <c r="FY32" i="1"/>
  <c r="FX32" i="1"/>
  <c r="FW32" i="1"/>
  <c r="FV32" i="1"/>
  <c r="FU32" i="1"/>
  <c r="FT32" i="1"/>
  <c r="FS32" i="1"/>
  <c r="FR32" i="1"/>
  <c r="FQ32" i="1"/>
  <c r="FP32" i="1"/>
  <c r="FO32" i="1"/>
  <c r="FN32" i="1"/>
  <c r="FM32" i="1"/>
  <c r="FL32" i="1"/>
  <c r="FK32" i="1"/>
  <c r="FJ32" i="1"/>
  <c r="FI32" i="1"/>
  <c r="FH32" i="1"/>
  <c r="FG32" i="1"/>
  <c r="FF32" i="1"/>
  <c r="FE32" i="1"/>
  <c r="FD32" i="1"/>
  <c r="FC32" i="1"/>
  <c r="FB32" i="1"/>
  <c r="FA32" i="1"/>
  <c r="EZ32" i="1"/>
  <c r="EY32" i="1"/>
  <c r="EX32" i="1"/>
  <c r="EW32" i="1"/>
  <c r="EV32" i="1"/>
  <c r="EU32" i="1"/>
  <c r="ET32" i="1"/>
  <c r="ES32" i="1"/>
  <c r="ER32" i="1"/>
  <c r="EQ32" i="1"/>
  <c r="EP32" i="1"/>
  <c r="EO32" i="1"/>
  <c r="EN32" i="1"/>
  <c r="EM32" i="1"/>
  <c r="EL32" i="1"/>
  <c r="EK32" i="1"/>
  <c r="EJ32" i="1"/>
  <c r="EI32" i="1"/>
  <c r="EH32" i="1"/>
  <c r="EG32" i="1"/>
  <c r="EF32" i="1"/>
  <c r="EE32" i="1"/>
  <c r="ED32" i="1"/>
  <c r="EC32" i="1"/>
  <c r="EB32" i="1"/>
  <c r="EA32" i="1"/>
  <c r="DZ32" i="1"/>
  <c r="DY32" i="1"/>
  <c r="DX32" i="1"/>
  <c r="DW32" i="1"/>
  <c r="DV32" i="1"/>
  <c r="DU32" i="1"/>
  <c r="DT32" i="1"/>
  <c r="DS32" i="1"/>
  <c r="DR32" i="1"/>
  <c r="DQ32" i="1"/>
  <c r="DP32" i="1"/>
  <c r="DO32" i="1"/>
  <c r="DN32" i="1"/>
  <c r="DM32" i="1"/>
  <c r="DL32" i="1"/>
  <c r="DK32" i="1"/>
  <c r="DJ32" i="1"/>
  <c r="DI32" i="1"/>
  <c r="DH32" i="1"/>
  <c r="DG32" i="1"/>
  <c r="DF32" i="1"/>
  <c r="DE32" i="1"/>
  <c r="DD32" i="1"/>
  <c r="DC32" i="1"/>
  <c r="DB32" i="1"/>
  <c r="DA32" i="1"/>
  <c r="CZ32" i="1"/>
  <c r="CY32" i="1"/>
  <c r="CX32" i="1"/>
  <c r="CW32" i="1"/>
  <c r="CV32" i="1"/>
  <c r="CU32" i="1"/>
  <c r="CT32" i="1"/>
  <c r="CS32" i="1"/>
  <c r="CR32" i="1"/>
  <c r="CQ32" i="1"/>
  <c r="CP32" i="1"/>
  <c r="CO32" i="1"/>
  <c r="CN32" i="1"/>
  <c r="CM32" i="1"/>
  <c r="CL32" i="1"/>
  <c r="CK32" i="1"/>
  <c r="CJ32" i="1"/>
  <c r="CI32" i="1"/>
  <c r="CH32" i="1"/>
  <c r="CG32" i="1"/>
  <c r="CF32" i="1"/>
  <c r="CE32" i="1"/>
  <c r="CD32" i="1"/>
  <c r="CC32" i="1"/>
  <c r="CB32" i="1"/>
  <c r="CA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N32" i="1"/>
  <c r="BM32" i="1"/>
  <c r="BL32" i="1"/>
  <c r="BK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AFB31" i="1"/>
  <c r="AFA31" i="1"/>
  <c r="AEZ31" i="1"/>
  <c r="AEY31" i="1"/>
  <c r="AEX31" i="1"/>
  <c r="AEW31" i="1"/>
  <c r="AEV31" i="1"/>
  <c r="AEU31" i="1"/>
  <c r="AET31" i="1"/>
  <c r="AES31" i="1"/>
  <c r="AER31" i="1"/>
  <c r="AEQ31" i="1"/>
  <c r="AEP31" i="1"/>
  <c r="AEO31" i="1"/>
  <c r="AEN31" i="1"/>
  <c r="AEM31" i="1"/>
  <c r="AEL31" i="1"/>
  <c r="AEK31" i="1"/>
  <c r="AEJ31" i="1"/>
  <c r="AEI31" i="1"/>
  <c r="AEH31" i="1"/>
  <c r="AEG31" i="1"/>
  <c r="AEF31" i="1"/>
  <c r="AEE31" i="1"/>
  <c r="AED31" i="1"/>
  <c r="AEC31" i="1"/>
  <c r="AEB31" i="1"/>
  <c r="AEA31" i="1"/>
  <c r="ADZ31" i="1"/>
  <c r="ADY31" i="1"/>
  <c r="ADX31" i="1"/>
  <c r="ADW31" i="1"/>
  <c r="ADV31" i="1"/>
  <c r="ADU31" i="1"/>
  <c r="ADT31" i="1"/>
  <c r="ADS31" i="1"/>
  <c r="ADR31" i="1"/>
  <c r="ADQ31" i="1"/>
  <c r="ADP31" i="1"/>
  <c r="ADO31" i="1"/>
  <c r="ADN31" i="1"/>
  <c r="ADM31" i="1"/>
  <c r="ADL31" i="1"/>
  <c r="ADK31" i="1"/>
  <c r="ADJ31" i="1"/>
  <c r="ADI31" i="1"/>
  <c r="ADH31" i="1"/>
  <c r="ADG31" i="1"/>
  <c r="ADF31" i="1"/>
  <c r="ADE31" i="1"/>
  <c r="ADD31" i="1"/>
  <c r="ADC31" i="1"/>
  <c r="ADB31" i="1"/>
  <c r="ADA31" i="1"/>
  <c r="ACZ31" i="1"/>
  <c r="ACY31" i="1"/>
  <c r="ACX31" i="1"/>
  <c r="ACW31" i="1"/>
  <c r="ACV31" i="1"/>
  <c r="ACU31" i="1"/>
  <c r="ACT31" i="1"/>
  <c r="ACS31" i="1"/>
  <c r="ACR31" i="1"/>
  <c r="ACQ31" i="1"/>
  <c r="ACP31" i="1"/>
  <c r="ACO31" i="1"/>
  <c r="ACN31" i="1"/>
  <c r="ACM31" i="1"/>
  <c r="ACL31" i="1"/>
  <c r="ACK31" i="1"/>
  <c r="ACJ31" i="1"/>
  <c r="ACI31" i="1"/>
  <c r="ACH31" i="1"/>
  <c r="ACG31" i="1"/>
  <c r="ACF31" i="1"/>
  <c r="ACE31" i="1"/>
  <c r="ACD31" i="1"/>
  <c r="ACC31" i="1"/>
  <c r="ACB31" i="1"/>
  <c r="ACA31" i="1"/>
  <c r="ABZ31" i="1"/>
  <c r="ABY31" i="1"/>
  <c r="ABX31" i="1"/>
  <c r="ABW31" i="1"/>
  <c r="ABV31" i="1"/>
  <c r="ABU31" i="1"/>
  <c r="ABT31" i="1"/>
  <c r="ABS31" i="1"/>
  <c r="ABR31" i="1"/>
  <c r="ABQ31" i="1"/>
  <c r="ABP31" i="1"/>
  <c r="ABO31" i="1"/>
  <c r="ABN31" i="1"/>
  <c r="ABM31" i="1"/>
  <c r="ABL31" i="1"/>
  <c r="ABK31" i="1"/>
  <c r="ABJ31" i="1"/>
  <c r="ABI31" i="1"/>
  <c r="ABH31" i="1"/>
  <c r="ABG31" i="1"/>
  <c r="ABF31" i="1"/>
  <c r="ABE31" i="1"/>
  <c r="ABD31" i="1"/>
  <c r="ABC31" i="1"/>
  <c r="ABB31" i="1"/>
  <c r="ABA31" i="1"/>
  <c r="AAZ31" i="1"/>
  <c r="AAY31" i="1"/>
  <c r="AAX31" i="1"/>
  <c r="AAW31" i="1"/>
  <c r="AAV31" i="1"/>
  <c r="AAU31" i="1"/>
  <c r="AAT31" i="1"/>
  <c r="AAS31" i="1"/>
  <c r="AAR31" i="1"/>
  <c r="AAQ31" i="1"/>
  <c r="AAP31" i="1"/>
  <c r="AAO31" i="1"/>
  <c r="AAN31" i="1"/>
  <c r="AAM31" i="1"/>
  <c r="AAL31" i="1"/>
  <c r="AAK31" i="1"/>
  <c r="AAJ31" i="1"/>
  <c r="AAI31" i="1"/>
  <c r="AAH31" i="1"/>
  <c r="AAG31" i="1"/>
  <c r="AAF31" i="1"/>
  <c r="AAE31" i="1"/>
  <c r="AAD31" i="1"/>
  <c r="AAC31" i="1"/>
  <c r="AAB31" i="1"/>
  <c r="AAA31" i="1"/>
  <c r="ZZ31" i="1"/>
  <c r="ZY31" i="1"/>
  <c r="ZX31" i="1"/>
  <c r="ZW31" i="1"/>
  <c r="ZV31" i="1"/>
  <c r="ZU31" i="1"/>
  <c r="ZT31" i="1"/>
  <c r="ZS31" i="1"/>
  <c r="ZR31" i="1"/>
  <c r="ZQ31" i="1"/>
  <c r="ZP31" i="1"/>
  <c r="ZO31" i="1"/>
  <c r="ZN31" i="1"/>
  <c r="ZM31" i="1"/>
  <c r="ZL31" i="1"/>
  <c r="ZK31" i="1"/>
  <c r="ZJ31" i="1"/>
  <c r="ZI31" i="1"/>
  <c r="ZH31" i="1"/>
  <c r="ZG31" i="1"/>
  <c r="ZF31" i="1"/>
  <c r="ZE31" i="1"/>
  <c r="ZD31" i="1"/>
  <c r="ZC31" i="1"/>
  <c r="ZB31" i="1"/>
  <c r="ZA31" i="1"/>
  <c r="YZ31" i="1"/>
  <c r="YY31" i="1"/>
  <c r="YX31" i="1"/>
  <c r="YW31" i="1"/>
  <c r="YV31" i="1"/>
  <c r="YU31" i="1"/>
  <c r="YT31" i="1"/>
  <c r="YS31" i="1"/>
  <c r="YR31" i="1"/>
  <c r="YQ31" i="1"/>
  <c r="YP31" i="1"/>
  <c r="YO31" i="1"/>
  <c r="YN31" i="1"/>
  <c r="YM31" i="1"/>
  <c r="YL31" i="1"/>
  <c r="YK31" i="1"/>
  <c r="YJ31" i="1"/>
  <c r="YI31" i="1"/>
  <c r="YH31" i="1"/>
  <c r="YG31" i="1"/>
  <c r="YF31" i="1"/>
  <c r="YE31" i="1"/>
  <c r="YD31" i="1"/>
  <c r="YC31" i="1"/>
  <c r="YB31" i="1"/>
  <c r="YA31" i="1"/>
  <c r="XZ31" i="1"/>
  <c r="XY31" i="1"/>
  <c r="XX31" i="1"/>
  <c r="XW31" i="1"/>
  <c r="XV31" i="1"/>
  <c r="XU31" i="1"/>
  <c r="XT31" i="1"/>
  <c r="XS31" i="1"/>
  <c r="XR31" i="1"/>
  <c r="XQ31" i="1"/>
  <c r="XP31" i="1"/>
  <c r="XO31" i="1"/>
  <c r="XN31" i="1"/>
  <c r="XM31" i="1"/>
  <c r="XL31" i="1"/>
  <c r="XK31" i="1"/>
  <c r="XJ31" i="1"/>
  <c r="XI31" i="1"/>
  <c r="XH31" i="1"/>
  <c r="XG31" i="1"/>
  <c r="XF31" i="1"/>
  <c r="XE31" i="1"/>
  <c r="XD31" i="1"/>
  <c r="XC31" i="1"/>
  <c r="XB31" i="1"/>
  <c r="XA31" i="1"/>
  <c r="WZ31" i="1"/>
  <c r="WY31" i="1"/>
  <c r="WX31" i="1"/>
  <c r="WW31" i="1"/>
  <c r="WV31" i="1"/>
  <c r="WU31" i="1"/>
  <c r="WT31" i="1"/>
  <c r="WS31" i="1"/>
  <c r="WR31" i="1"/>
  <c r="WQ31" i="1"/>
  <c r="WP31" i="1"/>
  <c r="WO31" i="1"/>
  <c r="WN31" i="1"/>
  <c r="WM31" i="1"/>
  <c r="WL31" i="1"/>
  <c r="WK31" i="1"/>
  <c r="WJ31" i="1"/>
  <c r="WI31" i="1"/>
  <c r="WH31" i="1"/>
  <c r="WG31" i="1"/>
  <c r="WF31" i="1"/>
  <c r="WE31" i="1"/>
  <c r="WD31" i="1"/>
  <c r="WC31" i="1"/>
  <c r="WB31" i="1"/>
  <c r="WA31" i="1"/>
  <c r="VZ31" i="1"/>
  <c r="VY31" i="1"/>
  <c r="VX31" i="1"/>
  <c r="VW31" i="1"/>
  <c r="VV31" i="1"/>
  <c r="VU31" i="1"/>
  <c r="VT31" i="1"/>
  <c r="VS31" i="1"/>
  <c r="VR31" i="1"/>
  <c r="VQ31" i="1"/>
  <c r="VP31" i="1"/>
  <c r="VO31" i="1"/>
  <c r="VN31" i="1"/>
  <c r="VM31" i="1"/>
  <c r="VL31" i="1"/>
  <c r="VK31" i="1"/>
  <c r="VJ31" i="1"/>
  <c r="VI31" i="1"/>
  <c r="VH31" i="1"/>
  <c r="VG31" i="1"/>
  <c r="VF31" i="1"/>
  <c r="VE31" i="1"/>
  <c r="VD31" i="1"/>
  <c r="VC31" i="1"/>
  <c r="VB31" i="1"/>
  <c r="VA31" i="1"/>
  <c r="UZ31" i="1"/>
  <c r="UY31" i="1"/>
  <c r="UX31" i="1"/>
  <c r="UW31" i="1"/>
  <c r="UV31" i="1"/>
  <c r="UU31" i="1"/>
  <c r="UT31" i="1"/>
  <c r="US31" i="1"/>
  <c r="UR31" i="1"/>
  <c r="UQ31" i="1"/>
  <c r="UP31" i="1"/>
  <c r="UO31" i="1"/>
  <c r="UN31" i="1"/>
  <c r="UM31" i="1"/>
  <c r="UL31" i="1"/>
  <c r="UK31" i="1"/>
  <c r="UJ31" i="1"/>
  <c r="UI31" i="1"/>
  <c r="UH31" i="1"/>
  <c r="UG31" i="1"/>
  <c r="UF31" i="1"/>
  <c r="UE31" i="1"/>
  <c r="UD31" i="1"/>
  <c r="UC31" i="1"/>
  <c r="UB31" i="1"/>
  <c r="UA31" i="1"/>
  <c r="TZ31" i="1"/>
  <c r="TY31" i="1"/>
  <c r="TX31" i="1"/>
  <c r="TW31" i="1"/>
  <c r="TV31" i="1"/>
  <c r="TU31" i="1"/>
  <c r="TT31" i="1"/>
  <c r="TS31" i="1"/>
  <c r="TR31" i="1"/>
  <c r="TQ31" i="1"/>
  <c r="TP31" i="1"/>
  <c r="TO31" i="1"/>
  <c r="TN31" i="1"/>
  <c r="TM31" i="1"/>
  <c r="TL31" i="1"/>
  <c r="TK31" i="1"/>
  <c r="TJ31" i="1"/>
  <c r="TI31" i="1"/>
  <c r="TH31" i="1"/>
  <c r="TG31" i="1"/>
  <c r="TF31" i="1"/>
  <c r="TE31" i="1"/>
  <c r="TD31" i="1"/>
  <c r="TC31" i="1"/>
  <c r="TB31" i="1"/>
  <c r="TA31" i="1"/>
  <c r="SZ31" i="1"/>
  <c r="SY31" i="1"/>
  <c r="SX31" i="1"/>
  <c r="SW31" i="1"/>
  <c r="SV31" i="1"/>
  <c r="SU31" i="1"/>
  <c r="ST31" i="1"/>
  <c r="SS31" i="1"/>
  <c r="SR31" i="1"/>
  <c r="SQ31" i="1"/>
  <c r="SP31" i="1"/>
  <c r="SO31" i="1"/>
  <c r="SN31" i="1"/>
  <c r="SM31" i="1"/>
  <c r="SL31" i="1"/>
  <c r="SK31" i="1"/>
  <c r="SJ31" i="1"/>
  <c r="SI31" i="1"/>
  <c r="SH31" i="1"/>
  <c r="SG31" i="1"/>
  <c r="SF31" i="1"/>
  <c r="SE31" i="1"/>
  <c r="SD31" i="1"/>
  <c r="SC31" i="1"/>
  <c r="SB31" i="1"/>
  <c r="SA31" i="1"/>
  <c r="RZ31" i="1"/>
  <c r="RY31" i="1"/>
  <c r="RX31" i="1"/>
  <c r="RW31" i="1"/>
  <c r="RV31" i="1"/>
  <c r="RU31" i="1"/>
  <c r="RT31" i="1"/>
  <c r="RS31" i="1"/>
  <c r="RR31" i="1"/>
  <c r="RQ31" i="1"/>
  <c r="RP31" i="1"/>
  <c r="RO31" i="1"/>
  <c r="RN31" i="1"/>
  <c r="RM31" i="1"/>
  <c r="RL31" i="1"/>
  <c r="RK31" i="1"/>
  <c r="RJ31" i="1"/>
  <c r="RI31" i="1"/>
  <c r="RH31" i="1"/>
  <c r="RG31" i="1"/>
  <c r="RF31" i="1"/>
  <c r="RE31" i="1"/>
  <c r="RD31" i="1"/>
  <c r="RC31" i="1"/>
  <c r="RB31" i="1"/>
  <c r="RA31" i="1"/>
  <c r="QZ31" i="1"/>
  <c r="QY31" i="1"/>
  <c r="QX31" i="1"/>
  <c r="QW31" i="1"/>
  <c r="QV31" i="1"/>
  <c r="QU31" i="1"/>
  <c r="QT31" i="1"/>
  <c r="QS31" i="1"/>
  <c r="QR31" i="1"/>
  <c r="QQ31" i="1"/>
  <c r="QP31" i="1"/>
  <c r="QO31" i="1"/>
  <c r="QN31" i="1"/>
  <c r="QM31" i="1"/>
  <c r="QL31" i="1"/>
  <c r="QK31" i="1"/>
  <c r="QJ31" i="1"/>
  <c r="QI31" i="1"/>
  <c r="QH31" i="1"/>
  <c r="QG31" i="1"/>
  <c r="QF31" i="1"/>
  <c r="QE31" i="1"/>
  <c r="QD31" i="1"/>
  <c r="QC31" i="1"/>
  <c r="QB31" i="1"/>
  <c r="QA31" i="1"/>
  <c r="PZ31" i="1"/>
  <c r="PY31" i="1"/>
  <c r="PX31" i="1"/>
  <c r="PW31" i="1"/>
  <c r="PV31" i="1"/>
  <c r="PU31" i="1"/>
  <c r="PT31" i="1"/>
  <c r="PS31" i="1"/>
  <c r="PR31" i="1"/>
  <c r="PQ31" i="1"/>
  <c r="PP31" i="1"/>
  <c r="PO31" i="1"/>
  <c r="PN31" i="1"/>
  <c r="PM31" i="1"/>
  <c r="PL31" i="1"/>
  <c r="PK31" i="1"/>
  <c r="PJ31" i="1"/>
  <c r="PI31" i="1"/>
  <c r="PH31" i="1"/>
  <c r="PG31" i="1"/>
  <c r="PF31" i="1"/>
  <c r="PE31" i="1"/>
  <c r="PD31" i="1"/>
  <c r="PC31" i="1"/>
  <c r="PB31" i="1"/>
  <c r="PA31" i="1"/>
  <c r="OZ31" i="1"/>
  <c r="OY31" i="1"/>
  <c r="OX31" i="1"/>
  <c r="OW31" i="1"/>
  <c r="OV31" i="1"/>
  <c r="OU31" i="1"/>
  <c r="OT31" i="1"/>
  <c r="OS31" i="1"/>
  <c r="OR31" i="1"/>
  <c r="OQ31" i="1"/>
  <c r="OP31" i="1"/>
  <c r="OO31" i="1"/>
  <c r="ON31" i="1"/>
  <c r="OM31" i="1"/>
  <c r="OL31" i="1"/>
  <c r="OK31" i="1"/>
  <c r="OJ31" i="1"/>
  <c r="OI31" i="1"/>
  <c r="OH31" i="1"/>
  <c r="OG31" i="1"/>
  <c r="OF31" i="1"/>
  <c r="OE31" i="1"/>
  <c r="OD31" i="1"/>
  <c r="OC31" i="1"/>
  <c r="OB31" i="1"/>
  <c r="OA31" i="1"/>
  <c r="NZ31" i="1"/>
  <c r="NY31" i="1"/>
  <c r="NX31" i="1"/>
  <c r="NW31" i="1"/>
  <c r="NV31" i="1"/>
  <c r="NU31" i="1"/>
  <c r="NT31" i="1"/>
  <c r="NS31" i="1"/>
  <c r="NR31" i="1"/>
  <c r="NQ31" i="1"/>
  <c r="NP31" i="1"/>
  <c r="NO31" i="1"/>
  <c r="NN31" i="1"/>
  <c r="NM31" i="1"/>
  <c r="NL31" i="1"/>
  <c r="NK31" i="1"/>
  <c r="NJ31" i="1"/>
  <c r="NI31" i="1"/>
  <c r="NH31" i="1"/>
  <c r="NG31" i="1"/>
  <c r="NF31" i="1"/>
  <c r="NE31" i="1"/>
  <c r="ND31" i="1"/>
  <c r="NC31" i="1"/>
  <c r="NB31" i="1"/>
  <c r="NA31" i="1"/>
  <c r="MZ31" i="1"/>
  <c r="MY31" i="1"/>
  <c r="MX31" i="1"/>
  <c r="MW31" i="1"/>
  <c r="MV31" i="1"/>
  <c r="MU31" i="1"/>
  <c r="MT31" i="1"/>
  <c r="MS31" i="1"/>
  <c r="MR31" i="1"/>
  <c r="MQ31" i="1"/>
  <c r="MP31" i="1"/>
  <c r="MO31" i="1"/>
  <c r="MN31" i="1"/>
  <c r="MM31" i="1"/>
  <c r="ML31" i="1"/>
  <c r="MK31" i="1"/>
  <c r="MJ31" i="1"/>
  <c r="MI31" i="1"/>
  <c r="MH31" i="1"/>
  <c r="MG31" i="1"/>
  <c r="MF31" i="1"/>
  <c r="ME31" i="1"/>
  <c r="MD31" i="1"/>
  <c r="MC31" i="1"/>
  <c r="MB31" i="1"/>
  <c r="MA31" i="1"/>
  <c r="LZ31" i="1"/>
  <c r="LY31" i="1"/>
  <c r="LX31" i="1"/>
  <c r="LW31" i="1"/>
  <c r="LV31" i="1"/>
  <c r="LU31" i="1"/>
  <c r="LT31" i="1"/>
  <c r="LS31" i="1"/>
  <c r="LR31" i="1"/>
  <c r="LQ31" i="1"/>
  <c r="LP31" i="1"/>
  <c r="LO31" i="1"/>
  <c r="LN31" i="1"/>
  <c r="LM31" i="1"/>
  <c r="LL31" i="1"/>
  <c r="LK31" i="1"/>
  <c r="LJ31" i="1"/>
  <c r="LI31" i="1"/>
  <c r="LH31" i="1"/>
  <c r="LG31" i="1"/>
  <c r="LF31" i="1"/>
  <c r="LE31" i="1"/>
  <c r="LD31" i="1"/>
  <c r="LC31" i="1"/>
  <c r="LB31" i="1"/>
  <c r="LA31" i="1"/>
  <c r="KZ31" i="1"/>
  <c r="KY31" i="1"/>
  <c r="KX31" i="1"/>
  <c r="KW31" i="1"/>
  <c r="KV31" i="1"/>
  <c r="KU31" i="1"/>
  <c r="KT31" i="1"/>
  <c r="KS31" i="1"/>
  <c r="KR31" i="1"/>
  <c r="KQ31" i="1"/>
  <c r="KP31" i="1"/>
  <c r="KO31" i="1"/>
  <c r="KN31" i="1"/>
  <c r="KM31" i="1"/>
  <c r="KL31" i="1"/>
  <c r="KK31" i="1"/>
  <c r="KJ31" i="1"/>
  <c r="KI31" i="1"/>
  <c r="KH31" i="1"/>
  <c r="KG31" i="1"/>
  <c r="KF31" i="1"/>
  <c r="KE31" i="1"/>
  <c r="KD31" i="1"/>
  <c r="KC31" i="1"/>
  <c r="KB31" i="1"/>
  <c r="KA31" i="1"/>
  <c r="JZ31" i="1"/>
  <c r="JY31" i="1"/>
  <c r="JX31" i="1"/>
  <c r="JW31" i="1"/>
  <c r="JV31" i="1"/>
  <c r="JU31" i="1"/>
  <c r="JT31" i="1"/>
  <c r="JS31" i="1"/>
  <c r="JR31" i="1"/>
  <c r="JQ31" i="1"/>
  <c r="JP31" i="1"/>
  <c r="JO31" i="1"/>
  <c r="JN31" i="1"/>
  <c r="JM31" i="1"/>
  <c r="JL31" i="1"/>
  <c r="JK31" i="1"/>
  <c r="JJ31" i="1"/>
  <c r="JI31" i="1"/>
  <c r="JH31" i="1"/>
  <c r="JG31" i="1"/>
  <c r="JF31" i="1"/>
  <c r="JE31" i="1"/>
  <c r="JD31" i="1"/>
  <c r="JC31" i="1"/>
  <c r="JB31" i="1"/>
  <c r="JA31" i="1"/>
  <c r="IZ31" i="1"/>
  <c r="IY31" i="1"/>
  <c r="IX31" i="1"/>
  <c r="IW31" i="1"/>
  <c r="IV31" i="1"/>
  <c r="IU31" i="1"/>
  <c r="IT31" i="1"/>
  <c r="IS31" i="1"/>
  <c r="IR31" i="1"/>
  <c r="IQ31" i="1"/>
  <c r="IP31" i="1"/>
  <c r="IO31" i="1"/>
  <c r="IN31" i="1"/>
  <c r="IM31" i="1"/>
  <c r="IL31" i="1"/>
  <c r="IK31" i="1"/>
  <c r="IJ31" i="1"/>
  <c r="II31" i="1"/>
  <c r="IH31" i="1"/>
  <c r="IG31" i="1"/>
  <c r="IF31" i="1"/>
  <c r="IE31" i="1"/>
  <c r="ID31" i="1"/>
  <c r="IC31" i="1"/>
  <c r="IB31" i="1"/>
  <c r="IA31" i="1"/>
  <c r="HZ31" i="1"/>
  <c r="HY31" i="1"/>
  <c r="HX31" i="1"/>
  <c r="HW31" i="1"/>
  <c r="HV31" i="1"/>
  <c r="HU31" i="1"/>
  <c r="HT31" i="1"/>
  <c r="HS31" i="1"/>
  <c r="HR31" i="1"/>
  <c r="HQ31" i="1"/>
  <c r="HP31" i="1"/>
  <c r="HO31" i="1"/>
  <c r="HN31" i="1"/>
  <c r="HM31" i="1"/>
  <c r="HL31" i="1"/>
  <c r="HK31" i="1"/>
  <c r="HJ31" i="1"/>
  <c r="HI31" i="1"/>
  <c r="HH31" i="1"/>
  <c r="HG31" i="1"/>
  <c r="HF31" i="1"/>
  <c r="HE31" i="1"/>
  <c r="HD31" i="1"/>
  <c r="HC31" i="1"/>
  <c r="HB31" i="1"/>
  <c r="HA31" i="1"/>
  <c r="GZ31" i="1"/>
  <c r="GY31" i="1"/>
  <c r="GX31" i="1"/>
  <c r="GW31" i="1"/>
  <c r="GV31" i="1"/>
  <c r="GU31" i="1"/>
  <c r="GT31" i="1"/>
  <c r="GS31" i="1"/>
  <c r="GR31" i="1"/>
  <c r="GQ31" i="1"/>
  <c r="GP31" i="1"/>
  <c r="GO31" i="1"/>
  <c r="GN31" i="1"/>
  <c r="GM31" i="1"/>
  <c r="GL31" i="1"/>
  <c r="GK31" i="1"/>
  <c r="GJ31" i="1"/>
  <c r="GI31" i="1"/>
  <c r="GH31" i="1"/>
  <c r="GG31" i="1"/>
  <c r="GF31" i="1"/>
  <c r="GE31" i="1"/>
  <c r="GD31" i="1"/>
  <c r="GC31" i="1"/>
  <c r="GB31" i="1"/>
  <c r="GA31" i="1"/>
  <c r="FZ31" i="1"/>
  <c r="FY31" i="1"/>
  <c r="FX31" i="1"/>
  <c r="FW31" i="1"/>
  <c r="FV31" i="1"/>
  <c r="FU31" i="1"/>
  <c r="FT31" i="1"/>
  <c r="FS31" i="1"/>
  <c r="FR31" i="1"/>
  <c r="FQ31" i="1"/>
  <c r="FP31" i="1"/>
  <c r="FO31" i="1"/>
  <c r="FN31" i="1"/>
  <c r="FM31" i="1"/>
  <c r="FL31" i="1"/>
  <c r="FK31" i="1"/>
  <c r="FJ31" i="1"/>
  <c r="FI31" i="1"/>
  <c r="FH31" i="1"/>
  <c r="FG31" i="1"/>
  <c r="FF31" i="1"/>
  <c r="FE31" i="1"/>
  <c r="FD31" i="1"/>
  <c r="FC31" i="1"/>
  <c r="FB31" i="1"/>
  <c r="FA31" i="1"/>
  <c r="EZ31" i="1"/>
  <c r="EY31" i="1"/>
  <c r="EX31" i="1"/>
  <c r="EW31" i="1"/>
  <c r="EV31" i="1"/>
  <c r="EU31" i="1"/>
  <c r="ET31" i="1"/>
  <c r="ES31" i="1"/>
  <c r="ER31" i="1"/>
  <c r="EQ31" i="1"/>
  <c r="EP31" i="1"/>
  <c r="EO31" i="1"/>
  <c r="EN31" i="1"/>
  <c r="EM31" i="1"/>
  <c r="EL31" i="1"/>
  <c r="EK31" i="1"/>
  <c r="EJ31" i="1"/>
  <c r="EI31" i="1"/>
  <c r="EH31" i="1"/>
  <c r="EG31" i="1"/>
  <c r="EF31" i="1"/>
  <c r="EE31" i="1"/>
  <c r="ED31" i="1"/>
  <c r="EC31" i="1"/>
  <c r="EB31" i="1"/>
  <c r="EA31" i="1"/>
  <c r="DZ31" i="1"/>
  <c r="DY31" i="1"/>
  <c r="DX31" i="1"/>
  <c r="DW31" i="1"/>
  <c r="DV31" i="1"/>
  <c r="DU31" i="1"/>
  <c r="DT31" i="1"/>
  <c r="DS31" i="1"/>
  <c r="DR31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B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AFB30" i="1"/>
  <c r="AFA30" i="1"/>
  <c r="AEZ30" i="1"/>
  <c r="AEY30" i="1"/>
  <c r="AEX30" i="1"/>
  <c r="AEW30" i="1"/>
  <c r="AEV30" i="1"/>
  <c r="AEU30" i="1"/>
  <c r="AET30" i="1"/>
  <c r="AES30" i="1"/>
  <c r="AER30" i="1"/>
  <c r="AEQ30" i="1"/>
  <c r="AEP30" i="1"/>
  <c r="AEO30" i="1"/>
  <c r="AEN30" i="1"/>
  <c r="AEM30" i="1"/>
  <c r="AEL30" i="1"/>
  <c r="AEK30" i="1"/>
  <c r="AEJ30" i="1"/>
  <c r="AEI30" i="1"/>
  <c r="AEH30" i="1"/>
  <c r="AEG30" i="1"/>
  <c r="AEF30" i="1"/>
  <c r="AEE30" i="1"/>
  <c r="AED30" i="1"/>
  <c r="AEC30" i="1"/>
  <c r="AEB30" i="1"/>
  <c r="AEA30" i="1"/>
  <c r="ADZ30" i="1"/>
  <c r="ADY30" i="1"/>
  <c r="ADX30" i="1"/>
  <c r="ADW30" i="1"/>
  <c r="ADV30" i="1"/>
  <c r="ADU30" i="1"/>
  <c r="ADT30" i="1"/>
  <c r="ADS30" i="1"/>
  <c r="ADR30" i="1"/>
  <c r="ADQ30" i="1"/>
  <c r="ADP30" i="1"/>
  <c r="ADO30" i="1"/>
  <c r="ADN30" i="1"/>
  <c r="ADM30" i="1"/>
  <c r="ADL30" i="1"/>
  <c r="ADK30" i="1"/>
  <c r="ADJ30" i="1"/>
  <c r="ADI30" i="1"/>
  <c r="ADH30" i="1"/>
  <c r="ADG30" i="1"/>
  <c r="ADF30" i="1"/>
  <c r="ADE30" i="1"/>
  <c r="ADD30" i="1"/>
  <c r="ADC30" i="1"/>
  <c r="ADB30" i="1"/>
  <c r="ADA30" i="1"/>
  <c r="ACZ30" i="1"/>
  <c r="ACY30" i="1"/>
  <c r="ACX30" i="1"/>
  <c r="ACW30" i="1"/>
  <c r="ACV30" i="1"/>
  <c r="ACU30" i="1"/>
  <c r="ACT30" i="1"/>
  <c r="ACS30" i="1"/>
  <c r="ACR30" i="1"/>
  <c r="ACQ30" i="1"/>
  <c r="ACP30" i="1"/>
  <c r="ACO30" i="1"/>
  <c r="ACN30" i="1"/>
  <c r="ACM30" i="1"/>
  <c r="ACL30" i="1"/>
  <c r="ACK30" i="1"/>
  <c r="ACJ30" i="1"/>
  <c r="ACI30" i="1"/>
  <c r="ACH30" i="1"/>
  <c r="ACG30" i="1"/>
  <c r="ACF30" i="1"/>
  <c r="ACE30" i="1"/>
  <c r="ACD30" i="1"/>
  <c r="ACC30" i="1"/>
  <c r="ACB30" i="1"/>
  <c r="ACA30" i="1"/>
  <c r="ABZ30" i="1"/>
  <c r="ABY30" i="1"/>
  <c r="ABX30" i="1"/>
  <c r="ABW30" i="1"/>
  <c r="ABV30" i="1"/>
  <c r="ABU30" i="1"/>
  <c r="ABT30" i="1"/>
  <c r="ABS30" i="1"/>
  <c r="ABR30" i="1"/>
  <c r="ABQ30" i="1"/>
  <c r="ABP30" i="1"/>
  <c r="ABO30" i="1"/>
  <c r="ABN30" i="1"/>
  <c r="ABM30" i="1"/>
  <c r="ABL30" i="1"/>
  <c r="ABK30" i="1"/>
  <c r="ABJ30" i="1"/>
  <c r="ABI30" i="1"/>
  <c r="ABH30" i="1"/>
  <c r="ABG30" i="1"/>
  <c r="ABF30" i="1"/>
  <c r="ABE30" i="1"/>
  <c r="ABD30" i="1"/>
  <c r="ABC30" i="1"/>
  <c r="ABB30" i="1"/>
  <c r="ABA30" i="1"/>
  <c r="AAZ30" i="1"/>
  <c r="AAY30" i="1"/>
  <c r="AAX30" i="1"/>
  <c r="AAW30" i="1"/>
  <c r="AAV30" i="1"/>
  <c r="AAU30" i="1"/>
  <c r="AAT30" i="1"/>
  <c r="AAS30" i="1"/>
  <c r="AAR30" i="1"/>
  <c r="AAQ30" i="1"/>
  <c r="AAP30" i="1"/>
  <c r="AAO30" i="1"/>
  <c r="AAN30" i="1"/>
  <c r="AAM30" i="1"/>
  <c r="AAL30" i="1"/>
  <c r="AAK30" i="1"/>
  <c r="AAJ30" i="1"/>
  <c r="AAI30" i="1"/>
  <c r="AAH30" i="1"/>
  <c r="AAG30" i="1"/>
  <c r="AAF30" i="1"/>
  <c r="AAE30" i="1"/>
  <c r="AAD30" i="1"/>
  <c r="AAC30" i="1"/>
  <c r="AAB30" i="1"/>
  <c r="AAA30" i="1"/>
  <c r="ZZ30" i="1"/>
  <c r="ZY30" i="1"/>
  <c r="ZX30" i="1"/>
  <c r="ZW30" i="1"/>
  <c r="ZV30" i="1"/>
  <c r="ZU30" i="1"/>
  <c r="ZT30" i="1"/>
  <c r="ZS30" i="1"/>
  <c r="ZR30" i="1"/>
  <c r="ZQ30" i="1"/>
  <c r="ZP30" i="1"/>
  <c r="ZO30" i="1"/>
  <c r="ZN30" i="1"/>
  <c r="ZM30" i="1"/>
  <c r="ZL30" i="1"/>
  <c r="ZK30" i="1"/>
  <c r="ZJ30" i="1"/>
  <c r="ZI30" i="1"/>
  <c r="ZH30" i="1"/>
  <c r="ZG30" i="1"/>
  <c r="ZF30" i="1"/>
  <c r="ZE30" i="1"/>
  <c r="ZD30" i="1"/>
  <c r="ZC30" i="1"/>
  <c r="ZB30" i="1"/>
  <c r="ZA30" i="1"/>
  <c r="YZ30" i="1"/>
  <c r="YY30" i="1"/>
  <c r="YX30" i="1"/>
  <c r="YW30" i="1"/>
  <c r="YV30" i="1"/>
  <c r="YU30" i="1"/>
  <c r="YT30" i="1"/>
  <c r="YS30" i="1"/>
  <c r="YR30" i="1"/>
  <c r="YQ30" i="1"/>
  <c r="YP30" i="1"/>
  <c r="YO30" i="1"/>
  <c r="YN30" i="1"/>
  <c r="YM30" i="1"/>
  <c r="YL30" i="1"/>
  <c r="YK30" i="1"/>
  <c r="YJ30" i="1"/>
  <c r="YI30" i="1"/>
  <c r="YH30" i="1"/>
  <c r="YG30" i="1"/>
  <c r="YF30" i="1"/>
  <c r="YE30" i="1"/>
  <c r="YD30" i="1"/>
  <c r="YC30" i="1"/>
  <c r="YB30" i="1"/>
  <c r="YA30" i="1"/>
  <c r="XZ30" i="1"/>
  <c r="XY30" i="1"/>
  <c r="XX30" i="1"/>
  <c r="XW30" i="1"/>
  <c r="XV30" i="1"/>
  <c r="XU30" i="1"/>
  <c r="XT30" i="1"/>
  <c r="XS30" i="1"/>
  <c r="XR30" i="1"/>
  <c r="XQ30" i="1"/>
  <c r="XP30" i="1"/>
  <c r="XO30" i="1"/>
  <c r="XN30" i="1"/>
  <c r="XM30" i="1"/>
  <c r="XL30" i="1"/>
  <c r="XK30" i="1"/>
  <c r="XJ30" i="1"/>
  <c r="XI30" i="1"/>
  <c r="XH30" i="1"/>
  <c r="XG30" i="1"/>
  <c r="XF30" i="1"/>
  <c r="XE30" i="1"/>
  <c r="XD30" i="1"/>
  <c r="XC30" i="1"/>
  <c r="XB30" i="1"/>
  <c r="XA30" i="1"/>
  <c r="WZ30" i="1"/>
  <c r="WY30" i="1"/>
  <c r="WX30" i="1"/>
  <c r="WW30" i="1"/>
  <c r="WV30" i="1"/>
  <c r="WU30" i="1"/>
  <c r="WT30" i="1"/>
  <c r="WS30" i="1"/>
  <c r="WR30" i="1"/>
  <c r="WQ30" i="1"/>
  <c r="WP30" i="1"/>
  <c r="WO30" i="1"/>
  <c r="WN30" i="1"/>
  <c r="WM30" i="1"/>
  <c r="WL30" i="1"/>
  <c r="WK30" i="1"/>
  <c r="WJ30" i="1"/>
  <c r="WI30" i="1"/>
  <c r="WH30" i="1"/>
  <c r="WG30" i="1"/>
  <c r="WF30" i="1"/>
  <c r="WE30" i="1"/>
  <c r="WD30" i="1"/>
  <c r="WC30" i="1"/>
  <c r="WB30" i="1"/>
  <c r="WA30" i="1"/>
  <c r="VZ30" i="1"/>
  <c r="VY30" i="1"/>
  <c r="VX30" i="1"/>
  <c r="VW30" i="1"/>
  <c r="VV30" i="1"/>
  <c r="VU30" i="1"/>
  <c r="VT30" i="1"/>
  <c r="VS30" i="1"/>
  <c r="VR30" i="1"/>
  <c r="VQ30" i="1"/>
  <c r="VP30" i="1"/>
  <c r="VO30" i="1"/>
  <c r="VN30" i="1"/>
  <c r="VM30" i="1"/>
  <c r="VL30" i="1"/>
  <c r="VK30" i="1"/>
  <c r="VJ30" i="1"/>
  <c r="VI30" i="1"/>
  <c r="VH30" i="1"/>
  <c r="VG30" i="1"/>
  <c r="VF30" i="1"/>
  <c r="VE30" i="1"/>
  <c r="VD30" i="1"/>
  <c r="VC30" i="1"/>
  <c r="VB30" i="1"/>
  <c r="VA30" i="1"/>
  <c r="UZ30" i="1"/>
  <c r="UY30" i="1"/>
  <c r="UX30" i="1"/>
  <c r="UW30" i="1"/>
  <c r="UV30" i="1"/>
  <c r="UU30" i="1"/>
  <c r="UT30" i="1"/>
  <c r="US30" i="1"/>
  <c r="UR30" i="1"/>
  <c r="UQ30" i="1"/>
  <c r="UP30" i="1"/>
  <c r="UO30" i="1"/>
  <c r="UN30" i="1"/>
  <c r="UM30" i="1"/>
  <c r="UL30" i="1"/>
  <c r="UK30" i="1"/>
  <c r="UJ30" i="1"/>
  <c r="UI30" i="1"/>
  <c r="UH30" i="1"/>
  <c r="UG30" i="1"/>
  <c r="UF30" i="1"/>
  <c r="UE30" i="1"/>
  <c r="UD30" i="1"/>
  <c r="UC30" i="1"/>
  <c r="UB30" i="1"/>
  <c r="UA30" i="1"/>
  <c r="TZ30" i="1"/>
  <c r="TY30" i="1"/>
  <c r="TX30" i="1"/>
  <c r="TW30" i="1"/>
  <c r="TV30" i="1"/>
  <c r="TU30" i="1"/>
  <c r="TT30" i="1"/>
  <c r="TS30" i="1"/>
  <c r="TR30" i="1"/>
  <c r="TQ30" i="1"/>
  <c r="TP30" i="1"/>
  <c r="TO30" i="1"/>
  <c r="TN30" i="1"/>
  <c r="TM30" i="1"/>
  <c r="TL30" i="1"/>
  <c r="TK30" i="1"/>
  <c r="TJ30" i="1"/>
  <c r="TI30" i="1"/>
  <c r="TH30" i="1"/>
  <c r="TG30" i="1"/>
  <c r="TF30" i="1"/>
  <c r="TE30" i="1"/>
  <c r="TD30" i="1"/>
  <c r="TC30" i="1"/>
  <c r="TB30" i="1"/>
  <c r="TA30" i="1"/>
  <c r="SZ30" i="1"/>
  <c r="SY30" i="1"/>
  <c r="SX30" i="1"/>
  <c r="SW30" i="1"/>
  <c r="SV30" i="1"/>
  <c r="SU30" i="1"/>
  <c r="ST30" i="1"/>
  <c r="SS30" i="1"/>
  <c r="SR30" i="1"/>
  <c r="SQ30" i="1"/>
  <c r="SP30" i="1"/>
  <c r="SO30" i="1"/>
  <c r="SN30" i="1"/>
  <c r="SM30" i="1"/>
  <c r="SL30" i="1"/>
  <c r="SK30" i="1"/>
  <c r="SJ30" i="1"/>
  <c r="SI30" i="1"/>
  <c r="SH30" i="1"/>
  <c r="SG30" i="1"/>
  <c r="SF30" i="1"/>
  <c r="SE30" i="1"/>
  <c r="SD30" i="1"/>
  <c r="SC30" i="1"/>
  <c r="SB30" i="1"/>
  <c r="SA30" i="1"/>
  <c r="RZ30" i="1"/>
  <c r="RY30" i="1"/>
  <c r="RX30" i="1"/>
  <c r="RW30" i="1"/>
  <c r="RV30" i="1"/>
  <c r="RU30" i="1"/>
  <c r="RT30" i="1"/>
  <c r="RS30" i="1"/>
  <c r="RR30" i="1"/>
  <c r="RQ30" i="1"/>
  <c r="RP30" i="1"/>
  <c r="RO30" i="1"/>
  <c r="RN30" i="1"/>
  <c r="RM30" i="1"/>
  <c r="RL30" i="1"/>
  <c r="RK30" i="1"/>
  <c r="RJ30" i="1"/>
  <c r="RI30" i="1"/>
  <c r="RH30" i="1"/>
  <c r="RG30" i="1"/>
  <c r="RF30" i="1"/>
  <c r="RE30" i="1"/>
  <c r="RD30" i="1"/>
  <c r="RC30" i="1"/>
  <c r="RB30" i="1"/>
  <c r="RA30" i="1"/>
  <c r="QZ30" i="1"/>
  <c r="QY30" i="1"/>
  <c r="QX30" i="1"/>
  <c r="QW30" i="1"/>
  <c r="QV30" i="1"/>
  <c r="QU30" i="1"/>
  <c r="QT30" i="1"/>
  <c r="QS30" i="1"/>
  <c r="QR30" i="1"/>
  <c r="QQ30" i="1"/>
  <c r="QP30" i="1"/>
  <c r="QO30" i="1"/>
  <c r="QN30" i="1"/>
  <c r="QM30" i="1"/>
  <c r="QL30" i="1"/>
  <c r="QK30" i="1"/>
  <c r="QJ30" i="1"/>
  <c r="QI30" i="1"/>
  <c r="QH30" i="1"/>
  <c r="QG30" i="1"/>
  <c r="QF30" i="1"/>
  <c r="QE30" i="1"/>
  <c r="QD30" i="1"/>
  <c r="QC30" i="1"/>
  <c r="QB30" i="1"/>
  <c r="QA30" i="1"/>
  <c r="PZ30" i="1"/>
  <c r="PY30" i="1"/>
  <c r="PX30" i="1"/>
  <c r="PW30" i="1"/>
  <c r="PV30" i="1"/>
  <c r="PU30" i="1"/>
  <c r="PT30" i="1"/>
  <c r="PS30" i="1"/>
  <c r="PR30" i="1"/>
  <c r="PQ30" i="1"/>
  <c r="PP30" i="1"/>
  <c r="PO30" i="1"/>
  <c r="PN30" i="1"/>
  <c r="PM30" i="1"/>
  <c r="PL30" i="1"/>
  <c r="PK30" i="1"/>
  <c r="PJ30" i="1"/>
  <c r="PI30" i="1"/>
  <c r="PH30" i="1"/>
  <c r="PG30" i="1"/>
  <c r="PF30" i="1"/>
  <c r="PE30" i="1"/>
  <c r="PD30" i="1"/>
  <c r="PC30" i="1"/>
  <c r="PB30" i="1"/>
  <c r="PA30" i="1"/>
  <c r="OZ30" i="1"/>
  <c r="OY30" i="1"/>
  <c r="OX30" i="1"/>
  <c r="OW30" i="1"/>
  <c r="OV30" i="1"/>
  <c r="OU30" i="1"/>
  <c r="OT30" i="1"/>
  <c r="OS30" i="1"/>
  <c r="OR30" i="1"/>
  <c r="OQ30" i="1"/>
  <c r="OP30" i="1"/>
  <c r="OO30" i="1"/>
  <c r="ON30" i="1"/>
  <c r="OM30" i="1"/>
  <c r="OL30" i="1"/>
  <c r="OK30" i="1"/>
  <c r="OJ30" i="1"/>
  <c r="OI30" i="1"/>
  <c r="OH30" i="1"/>
  <c r="OG30" i="1"/>
  <c r="OF30" i="1"/>
  <c r="OE30" i="1"/>
  <c r="OD30" i="1"/>
  <c r="OC30" i="1"/>
  <c r="OB30" i="1"/>
  <c r="OA30" i="1"/>
  <c r="NZ30" i="1"/>
  <c r="NY30" i="1"/>
  <c r="NX30" i="1"/>
  <c r="NW30" i="1"/>
  <c r="NV30" i="1"/>
  <c r="NU30" i="1"/>
  <c r="NT30" i="1"/>
  <c r="NS30" i="1"/>
  <c r="NR30" i="1"/>
  <c r="NQ30" i="1"/>
  <c r="NP30" i="1"/>
  <c r="NO30" i="1"/>
  <c r="NN30" i="1"/>
  <c r="NM30" i="1"/>
  <c r="NL30" i="1"/>
  <c r="NK30" i="1"/>
  <c r="NJ30" i="1"/>
  <c r="NI30" i="1"/>
  <c r="NH30" i="1"/>
  <c r="NG30" i="1"/>
  <c r="NF30" i="1"/>
  <c r="NE30" i="1"/>
  <c r="ND30" i="1"/>
  <c r="NC30" i="1"/>
  <c r="NB30" i="1"/>
  <c r="NA30" i="1"/>
  <c r="MZ30" i="1"/>
  <c r="MY30" i="1"/>
  <c r="MX30" i="1"/>
  <c r="MW30" i="1"/>
  <c r="MV30" i="1"/>
  <c r="MU30" i="1"/>
  <c r="MT30" i="1"/>
  <c r="MS30" i="1"/>
  <c r="MR30" i="1"/>
  <c r="MQ30" i="1"/>
  <c r="MP30" i="1"/>
  <c r="MO30" i="1"/>
  <c r="MN30" i="1"/>
  <c r="MM30" i="1"/>
  <c r="ML30" i="1"/>
  <c r="MK30" i="1"/>
  <c r="MJ30" i="1"/>
  <c r="MI30" i="1"/>
  <c r="MH30" i="1"/>
  <c r="MG30" i="1"/>
  <c r="MF30" i="1"/>
  <c r="ME30" i="1"/>
  <c r="MD30" i="1"/>
  <c r="MC30" i="1"/>
  <c r="MB30" i="1"/>
  <c r="MA30" i="1"/>
  <c r="LZ30" i="1"/>
  <c r="LY30" i="1"/>
  <c r="LX30" i="1"/>
  <c r="LW30" i="1"/>
  <c r="LV30" i="1"/>
  <c r="LU30" i="1"/>
  <c r="LT30" i="1"/>
  <c r="LS30" i="1"/>
  <c r="LR30" i="1"/>
  <c r="LQ30" i="1"/>
  <c r="LP30" i="1"/>
  <c r="LO30" i="1"/>
  <c r="LN30" i="1"/>
  <c r="LM30" i="1"/>
  <c r="LL30" i="1"/>
  <c r="LK30" i="1"/>
  <c r="LJ30" i="1"/>
  <c r="LI30" i="1"/>
  <c r="LH30" i="1"/>
  <c r="LG30" i="1"/>
  <c r="LF30" i="1"/>
  <c r="LE30" i="1"/>
  <c r="LD30" i="1"/>
  <c r="LC30" i="1"/>
  <c r="LB30" i="1"/>
  <c r="LA30" i="1"/>
  <c r="KZ30" i="1"/>
  <c r="KY30" i="1"/>
  <c r="KX30" i="1"/>
  <c r="KW30" i="1"/>
  <c r="KV30" i="1"/>
  <c r="KU30" i="1"/>
  <c r="KT30" i="1"/>
  <c r="KS30" i="1"/>
  <c r="KR30" i="1"/>
  <c r="KQ30" i="1"/>
  <c r="KP30" i="1"/>
  <c r="KO30" i="1"/>
  <c r="KN30" i="1"/>
  <c r="KM30" i="1"/>
  <c r="KL30" i="1"/>
  <c r="KK30" i="1"/>
  <c r="KJ30" i="1"/>
  <c r="KI30" i="1"/>
  <c r="KH30" i="1"/>
  <c r="KG30" i="1"/>
  <c r="KF30" i="1"/>
  <c r="KE30" i="1"/>
  <c r="KD30" i="1"/>
  <c r="KC30" i="1"/>
  <c r="KB30" i="1"/>
  <c r="KA30" i="1"/>
  <c r="JZ30" i="1"/>
  <c r="JY30" i="1"/>
  <c r="JX30" i="1"/>
  <c r="JW30" i="1"/>
  <c r="JV30" i="1"/>
  <c r="JU30" i="1"/>
  <c r="JT30" i="1"/>
  <c r="JS30" i="1"/>
  <c r="JR30" i="1"/>
  <c r="JQ30" i="1"/>
  <c r="JP30" i="1"/>
  <c r="JO30" i="1"/>
  <c r="JN30" i="1"/>
  <c r="JM30" i="1"/>
  <c r="JL30" i="1"/>
  <c r="JK30" i="1"/>
  <c r="JJ30" i="1"/>
  <c r="JI30" i="1"/>
  <c r="JH30" i="1"/>
  <c r="JG30" i="1"/>
  <c r="JF30" i="1"/>
  <c r="JE30" i="1"/>
  <c r="JD30" i="1"/>
  <c r="JC30" i="1"/>
  <c r="JB30" i="1"/>
  <c r="JA30" i="1"/>
  <c r="IZ30" i="1"/>
  <c r="IY30" i="1"/>
  <c r="IX30" i="1"/>
  <c r="IW30" i="1"/>
  <c r="IV30" i="1"/>
  <c r="IU30" i="1"/>
  <c r="IT30" i="1"/>
  <c r="IS30" i="1"/>
  <c r="IR30" i="1"/>
  <c r="IQ30" i="1"/>
  <c r="IP30" i="1"/>
  <c r="IO30" i="1"/>
  <c r="IN30" i="1"/>
  <c r="IM30" i="1"/>
  <c r="IL30" i="1"/>
  <c r="IK30" i="1"/>
  <c r="IJ30" i="1"/>
  <c r="II30" i="1"/>
  <c r="IH30" i="1"/>
  <c r="IG30" i="1"/>
  <c r="IF30" i="1"/>
  <c r="IE30" i="1"/>
  <c r="ID30" i="1"/>
  <c r="IC30" i="1"/>
  <c r="IB30" i="1"/>
  <c r="IA30" i="1"/>
  <c r="HZ30" i="1"/>
  <c r="HY30" i="1"/>
  <c r="HX30" i="1"/>
  <c r="HW30" i="1"/>
  <c r="HV30" i="1"/>
  <c r="HU30" i="1"/>
  <c r="HT30" i="1"/>
  <c r="HS30" i="1"/>
  <c r="HR30" i="1"/>
  <c r="HQ30" i="1"/>
  <c r="HP30" i="1"/>
  <c r="HO30" i="1"/>
  <c r="HN30" i="1"/>
  <c r="HM30" i="1"/>
  <c r="HL30" i="1"/>
  <c r="HK30" i="1"/>
  <c r="HJ30" i="1"/>
  <c r="HI30" i="1"/>
  <c r="HH30" i="1"/>
  <c r="HG30" i="1"/>
  <c r="HF30" i="1"/>
  <c r="HE30" i="1"/>
  <c r="HD30" i="1"/>
  <c r="HC30" i="1"/>
  <c r="HB30" i="1"/>
  <c r="HA30" i="1"/>
  <c r="GZ30" i="1"/>
  <c r="GY30" i="1"/>
  <c r="GX30" i="1"/>
  <c r="GW30" i="1"/>
  <c r="GV30" i="1"/>
  <c r="GU30" i="1"/>
  <c r="GT30" i="1"/>
  <c r="GS30" i="1"/>
  <c r="GR30" i="1"/>
  <c r="GQ30" i="1"/>
  <c r="GP30" i="1"/>
  <c r="GO30" i="1"/>
  <c r="GN30" i="1"/>
  <c r="GM30" i="1"/>
  <c r="GL30" i="1"/>
  <c r="GK30" i="1"/>
  <c r="GJ30" i="1"/>
  <c r="GI30" i="1"/>
  <c r="GH30" i="1"/>
  <c r="GG30" i="1"/>
  <c r="GF30" i="1"/>
  <c r="GE30" i="1"/>
  <c r="GD30" i="1"/>
  <c r="GC30" i="1"/>
  <c r="GB30" i="1"/>
  <c r="GA30" i="1"/>
  <c r="FZ30" i="1"/>
  <c r="FY30" i="1"/>
  <c r="FX30" i="1"/>
  <c r="FW30" i="1"/>
  <c r="FV30" i="1"/>
  <c r="FU30" i="1"/>
  <c r="FT30" i="1"/>
  <c r="FS30" i="1"/>
  <c r="FR30" i="1"/>
  <c r="FQ30" i="1"/>
  <c r="FP30" i="1"/>
  <c r="FO30" i="1"/>
  <c r="FN30" i="1"/>
  <c r="FM30" i="1"/>
  <c r="FL30" i="1"/>
  <c r="FK30" i="1"/>
  <c r="FJ30" i="1"/>
  <c r="FI30" i="1"/>
  <c r="FH30" i="1"/>
  <c r="FG30" i="1"/>
  <c r="FF30" i="1"/>
  <c r="FE30" i="1"/>
  <c r="FD30" i="1"/>
  <c r="FC30" i="1"/>
  <c r="FB30" i="1"/>
  <c r="FA30" i="1"/>
  <c r="EZ30" i="1"/>
  <c r="EY30" i="1"/>
  <c r="EX30" i="1"/>
  <c r="EW30" i="1"/>
  <c r="EV30" i="1"/>
  <c r="EU30" i="1"/>
  <c r="ET30" i="1"/>
  <c r="ES30" i="1"/>
  <c r="ER30" i="1"/>
  <c r="EQ30" i="1"/>
  <c r="EP30" i="1"/>
  <c r="EO30" i="1"/>
  <c r="EN30" i="1"/>
  <c r="EM30" i="1"/>
  <c r="EL30" i="1"/>
  <c r="EK30" i="1"/>
  <c r="EJ30" i="1"/>
  <c r="EI30" i="1"/>
  <c r="EH30" i="1"/>
  <c r="EG30" i="1"/>
  <c r="EF30" i="1"/>
  <c r="EE30" i="1"/>
  <c r="ED30" i="1"/>
  <c r="EC30" i="1"/>
  <c r="EB30" i="1"/>
  <c r="EA30" i="1"/>
  <c r="DZ30" i="1"/>
  <c r="DY30" i="1"/>
  <c r="DX30" i="1"/>
  <c r="DW30" i="1"/>
  <c r="DV30" i="1"/>
  <c r="DU30" i="1"/>
  <c r="DT30" i="1"/>
  <c r="DS30" i="1"/>
  <c r="DR30" i="1"/>
  <c r="DQ30" i="1"/>
  <c r="DP30" i="1"/>
  <c r="DO30" i="1"/>
  <c r="DN30" i="1"/>
  <c r="DM30" i="1"/>
  <c r="DL30" i="1"/>
  <c r="DK30" i="1"/>
  <c r="DJ30" i="1"/>
  <c r="DI30" i="1"/>
  <c r="DH30" i="1"/>
  <c r="DG30" i="1"/>
  <c r="DF30" i="1"/>
  <c r="DE30" i="1"/>
  <c r="DD30" i="1"/>
  <c r="DC30" i="1"/>
  <c r="DB30" i="1"/>
  <c r="DA30" i="1"/>
  <c r="CZ30" i="1"/>
  <c r="CY30" i="1"/>
  <c r="CX30" i="1"/>
  <c r="CW30" i="1"/>
  <c r="CV30" i="1"/>
  <c r="CU30" i="1"/>
  <c r="CT30" i="1"/>
  <c r="CS30" i="1"/>
  <c r="CR30" i="1"/>
  <c r="CQ30" i="1"/>
  <c r="CP30" i="1"/>
  <c r="CO30" i="1"/>
  <c r="CN30" i="1"/>
  <c r="CM30" i="1"/>
  <c r="CL30" i="1"/>
  <c r="CK30" i="1"/>
  <c r="CJ30" i="1"/>
  <c r="CI30" i="1"/>
  <c r="CH30" i="1"/>
  <c r="CG30" i="1"/>
  <c r="CF30" i="1"/>
  <c r="CE30" i="1"/>
  <c r="CD30" i="1"/>
  <c r="CC30" i="1"/>
  <c r="CB30" i="1"/>
  <c r="CA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N30" i="1"/>
  <c r="BM30" i="1"/>
  <c r="BL30" i="1"/>
  <c r="BK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AFB29" i="1"/>
  <c r="AFA29" i="1"/>
  <c r="AEZ29" i="1"/>
  <c r="AEY29" i="1"/>
  <c r="AEX29" i="1"/>
  <c r="AEW29" i="1"/>
  <c r="AEV29" i="1"/>
  <c r="AEU29" i="1"/>
  <c r="AET29" i="1"/>
  <c r="AES29" i="1"/>
  <c r="AER29" i="1"/>
  <c r="AEQ29" i="1"/>
  <c r="AEP29" i="1"/>
  <c r="AEO29" i="1"/>
  <c r="AEN29" i="1"/>
  <c r="AEM29" i="1"/>
  <c r="AEL29" i="1"/>
  <c r="AEK29" i="1"/>
  <c r="AEJ29" i="1"/>
  <c r="AEI29" i="1"/>
  <c r="AEH29" i="1"/>
  <c r="AEG29" i="1"/>
  <c r="AEF29" i="1"/>
  <c r="AEE29" i="1"/>
  <c r="AED29" i="1"/>
  <c r="AEC29" i="1"/>
  <c r="AEB29" i="1"/>
  <c r="AEA29" i="1"/>
  <c r="ADZ29" i="1"/>
  <c r="ADY29" i="1"/>
  <c r="ADX29" i="1"/>
  <c r="ADW29" i="1"/>
  <c r="ADV29" i="1"/>
  <c r="ADU29" i="1"/>
  <c r="ADT29" i="1"/>
  <c r="ADS29" i="1"/>
  <c r="ADR29" i="1"/>
  <c r="ADQ29" i="1"/>
  <c r="ADP29" i="1"/>
  <c r="ADO29" i="1"/>
  <c r="ADN29" i="1"/>
  <c r="ADM29" i="1"/>
  <c r="ADL29" i="1"/>
  <c r="ADK29" i="1"/>
  <c r="ADJ29" i="1"/>
  <c r="ADI29" i="1"/>
  <c r="ADH29" i="1"/>
  <c r="ADG29" i="1"/>
  <c r="ADF29" i="1"/>
  <c r="ADE29" i="1"/>
  <c r="ADD29" i="1"/>
  <c r="ADC29" i="1"/>
  <c r="ADB29" i="1"/>
  <c r="ADA29" i="1"/>
  <c r="ACZ29" i="1"/>
  <c r="ACY29" i="1"/>
  <c r="ACX29" i="1"/>
  <c r="ACW29" i="1"/>
  <c r="ACV29" i="1"/>
  <c r="ACU29" i="1"/>
  <c r="ACT29" i="1"/>
  <c r="ACS29" i="1"/>
  <c r="ACR29" i="1"/>
  <c r="ACQ29" i="1"/>
  <c r="ACP29" i="1"/>
  <c r="ACO29" i="1"/>
  <c r="ACN29" i="1"/>
  <c r="ACM29" i="1"/>
  <c r="ACL29" i="1"/>
  <c r="ACK29" i="1"/>
  <c r="ACJ29" i="1"/>
  <c r="ACI29" i="1"/>
  <c r="ACH29" i="1"/>
  <c r="ACG29" i="1"/>
  <c r="ACF29" i="1"/>
  <c r="ACE29" i="1"/>
  <c r="ACD29" i="1"/>
  <c r="ACC29" i="1"/>
  <c r="ACB29" i="1"/>
  <c r="ACA29" i="1"/>
  <c r="ABZ29" i="1"/>
  <c r="ABY29" i="1"/>
  <c r="ABX29" i="1"/>
  <c r="ABW29" i="1"/>
  <c r="ABV29" i="1"/>
  <c r="ABU29" i="1"/>
  <c r="ABT29" i="1"/>
  <c r="ABS29" i="1"/>
  <c r="ABR29" i="1"/>
  <c r="ABQ29" i="1"/>
  <c r="ABP29" i="1"/>
  <c r="ABO29" i="1"/>
  <c r="ABN29" i="1"/>
  <c r="ABM29" i="1"/>
  <c r="ABL29" i="1"/>
  <c r="ABK29" i="1"/>
  <c r="ABJ29" i="1"/>
  <c r="ABI29" i="1"/>
  <c r="ABH29" i="1"/>
  <c r="ABG29" i="1"/>
  <c r="ABF29" i="1"/>
  <c r="ABE29" i="1"/>
  <c r="ABD29" i="1"/>
  <c r="ABC29" i="1"/>
  <c r="ABB29" i="1"/>
  <c r="ABA29" i="1"/>
  <c r="AAZ29" i="1"/>
  <c r="AAY29" i="1"/>
  <c r="AAX29" i="1"/>
  <c r="AAW29" i="1"/>
  <c r="AAV29" i="1"/>
  <c r="AAU29" i="1"/>
  <c r="AAT29" i="1"/>
  <c r="AAS29" i="1"/>
  <c r="AAR29" i="1"/>
  <c r="AAQ29" i="1"/>
  <c r="AAP29" i="1"/>
  <c r="AAO29" i="1"/>
  <c r="AAN29" i="1"/>
  <c r="AAM29" i="1"/>
  <c r="AAL29" i="1"/>
  <c r="AAK29" i="1"/>
  <c r="AAJ29" i="1"/>
  <c r="AAI29" i="1"/>
  <c r="AAH29" i="1"/>
  <c r="AAG29" i="1"/>
  <c r="AAF29" i="1"/>
  <c r="AAE29" i="1"/>
  <c r="AAD29" i="1"/>
  <c r="AAC29" i="1"/>
  <c r="AAB29" i="1"/>
  <c r="AAA29" i="1"/>
  <c r="ZZ29" i="1"/>
  <c r="ZY29" i="1"/>
  <c r="ZX29" i="1"/>
  <c r="ZW29" i="1"/>
  <c r="ZV29" i="1"/>
  <c r="ZU29" i="1"/>
  <c r="ZT29" i="1"/>
  <c r="ZS29" i="1"/>
  <c r="ZR29" i="1"/>
  <c r="ZQ29" i="1"/>
  <c r="ZP29" i="1"/>
  <c r="ZO29" i="1"/>
  <c r="ZN29" i="1"/>
  <c r="ZM29" i="1"/>
  <c r="ZL29" i="1"/>
  <c r="ZK29" i="1"/>
  <c r="ZJ29" i="1"/>
  <c r="ZI29" i="1"/>
  <c r="ZH29" i="1"/>
  <c r="ZG29" i="1"/>
  <c r="ZF29" i="1"/>
  <c r="ZE29" i="1"/>
  <c r="ZD29" i="1"/>
  <c r="ZC29" i="1"/>
  <c r="ZB29" i="1"/>
  <c r="ZA29" i="1"/>
  <c r="YZ29" i="1"/>
  <c r="YY29" i="1"/>
  <c r="YX29" i="1"/>
  <c r="YW29" i="1"/>
  <c r="YV29" i="1"/>
  <c r="YU29" i="1"/>
  <c r="YT29" i="1"/>
  <c r="YS29" i="1"/>
  <c r="YR29" i="1"/>
  <c r="YQ29" i="1"/>
  <c r="YP29" i="1"/>
  <c r="YO29" i="1"/>
  <c r="YN29" i="1"/>
  <c r="YM29" i="1"/>
  <c r="YL29" i="1"/>
  <c r="YK29" i="1"/>
  <c r="YJ29" i="1"/>
  <c r="YI29" i="1"/>
  <c r="YH29" i="1"/>
  <c r="YG29" i="1"/>
  <c r="YF29" i="1"/>
  <c r="YE29" i="1"/>
  <c r="YD29" i="1"/>
  <c r="YC29" i="1"/>
  <c r="YB29" i="1"/>
  <c r="YA29" i="1"/>
  <c r="XZ29" i="1"/>
  <c r="XY29" i="1"/>
  <c r="XX29" i="1"/>
  <c r="XW29" i="1"/>
  <c r="XV29" i="1"/>
  <c r="XU29" i="1"/>
  <c r="XT29" i="1"/>
  <c r="XS29" i="1"/>
  <c r="XR29" i="1"/>
  <c r="XQ29" i="1"/>
  <c r="XP29" i="1"/>
  <c r="XO29" i="1"/>
  <c r="XN29" i="1"/>
  <c r="XM29" i="1"/>
  <c r="XL29" i="1"/>
  <c r="XK29" i="1"/>
  <c r="XJ29" i="1"/>
  <c r="XI29" i="1"/>
  <c r="XH29" i="1"/>
  <c r="XG29" i="1"/>
  <c r="XF29" i="1"/>
  <c r="XE29" i="1"/>
  <c r="XD29" i="1"/>
  <c r="XC29" i="1"/>
  <c r="XB29" i="1"/>
  <c r="XA29" i="1"/>
  <c r="WZ29" i="1"/>
  <c r="WY29" i="1"/>
  <c r="WX29" i="1"/>
  <c r="WW29" i="1"/>
  <c r="WV29" i="1"/>
  <c r="WU29" i="1"/>
  <c r="WT29" i="1"/>
  <c r="WS29" i="1"/>
  <c r="WR29" i="1"/>
  <c r="WQ29" i="1"/>
  <c r="WP29" i="1"/>
  <c r="WO29" i="1"/>
  <c r="WN29" i="1"/>
  <c r="WM29" i="1"/>
  <c r="WL29" i="1"/>
  <c r="WK29" i="1"/>
  <c r="WJ29" i="1"/>
  <c r="WI29" i="1"/>
  <c r="WH29" i="1"/>
  <c r="WG29" i="1"/>
  <c r="WF29" i="1"/>
  <c r="WE29" i="1"/>
  <c r="WD29" i="1"/>
  <c r="WC29" i="1"/>
  <c r="WB29" i="1"/>
  <c r="WA29" i="1"/>
  <c r="VZ29" i="1"/>
  <c r="VY29" i="1"/>
  <c r="VX29" i="1"/>
  <c r="VW29" i="1"/>
  <c r="VV29" i="1"/>
  <c r="VU29" i="1"/>
  <c r="VT29" i="1"/>
  <c r="VS29" i="1"/>
  <c r="VR29" i="1"/>
  <c r="VQ29" i="1"/>
  <c r="VP29" i="1"/>
  <c r="VO29" i="1"/>
  <c r="VN29" i="1"/>
  <c r="VM29" i="1"/>
  <c r="VL29" i="1"/>
  <c r="VK29" i="1"/>
  <c r="VJ29" i="1"/>
  <c r="VI29" i="1"/>
  <c r="VH29" i="1"/>
  <c r="VG29" i="1"/>
  <c r="VF29" i="1"/>
  <c r="VE29" i="1"/>
  <c r="VD29" i="1"/>
  <c r="VC29" i="1"/>
  <c r="VB29" i="1"/>
  <c r="VA29" i="1"/>
  <c r="UZ29" i="1"/>
  <c r="UY29" i="1"/>
  <c r="UX29" i="1"/>
  <c r="UW29" i="1"/>
  <c r="UV29" i="1"/>
  <c r="UU29" i="1"/>
  <c r="UT29" i="1"/>
  <c r="US29" i="1"/>
  <c r="UR29" i="1"/>
  <c r="UQ29" i="1"/>
  <c r="UP29" i="1"/>
  <c r="UO29" i="1"/>
  <c r="UN29" i="1"/>
  <c r="UM29" i="1"/>
  <c r="UL29" i="1"/>
  <c r="UK29" i="1"/>
  <c r="UJ29" i="1"/>
  <c r="UI29" i="1"/>
  <c r="UH29" i="1"/>
  <c r="UG29" i="1"/>
  <c r="UF29" i="1"/>
  <c r="UE29" i="1"/>
  <c r="UD29" i="1"/>
  <c r="UC29" i="1"/>
  <c r="UB29" i="1"/>
  <c r="UA29" i="1"/>
  <c r="TZ29" i="1"/>
  <c r="TY29" i="1"/>
  <c r="TX29" i="1"/>
  <c r="TW29" i="1"/>
  <c r="TV29" i="1"/>
  <c r="TU29" i="1"/>
  <c r="TT29" i="1"/>
  <c r="TS29" i="1"/>
  <c r="TR29" i="1"/>
  <c r="TQ29" i="1"/>
  <c r="TP29" i="1"/>
  <c r="TO29" i="1"/>
  <c r="TN29" i="1"/>
  <c r="TM29" i="1"/>
  <c r="TL29" i="1"/>
  <c r="TK29" i="1"/>
  <c r="TJ29" i="1"/>
  <c r="TI29" i="1"/>
  <c r="TH29" i="1"/>
  <c r="TG29" i="1"/>
  <c r="TF29" i="1"/>
  <c r="TE29" i="1"/>
  <c r="TD29" i="1"/>
  <c r="TC29" i="1"/>
  <c r="TB29" i="1"/>
  <c r="TA29" i="1"/>
  <c r="SZ29" i="1"/>
  <c r="SY29" i="1"/>
  <c r="SX29" i="1"/>
  <c r="SW29" i="1"/>
  <c r="SV29" i="1"/>
  <c r="SU29" i="1"/>
  <c r="ST29" i="1"/>
  <c r="SS29" i="1"/>
  <c r="SR29" i="1"/>
  <c r="SQ29" i="1"/>
  <c r="SP29" i="1"/>
  <c r="SO29" i="1"/>
  <c r="SN29" i="1"/>
  <c r="SM29" i="1"/>
  <c r="SL29" i="1"/>
  <c r="SK29" i="1"/>
  <c r="SJ29" i="1"/>
  <c r="SI29" i="1"/>
  <c r="SH29" i="1"/>
  <c r="SG29" i="1"/>
  <c r="SF29" i="1"/>
  <c r="SE29" i="1"/>
  <c r="SD29" i="1"/>
  <c r="SC29" i="1"/>
  <c r="SB29" i="1"/>
  <c r="SA29" i="1"/>
  <c r="RZ29" i="1"/>
  <c r="RY29" i="1"/>
  <c r="RX29" i="1"/>
  <c r="RW29" i="1"/>
  <c r="RV29" i="1"/>
  <c r="RU29" i="1"/>
  <c r="RT29" i="1"/>
  <c r="RS29" i="1"/>
  <c r="RR29" i="1"/>
  <c r="RQ29" i="1"/>
  <c r="RP29" i="1"/>
  <c r="RO29" i="1"/>
  <c r="RN29" i="1"/>
  <c r="RM29" i="1"/>
  <c r="RL29" i="1"/>
  <c r="RK29" i="1"/>
  <c r="RJ29" i="1"/>
  <c r="RI29" i="1"/>
  <c r="RH29" i="1"/>
  <c r="RG29" i="1"/>
  <c r="RF29" i="1"/>
  <c r="RE29" i="1"/>
  <c r="RD29" i="1"/>
  <c r="RC29" i="1"/>
  <c r="RB29" i="1"/>
  <c r="RA29" i="1"/>
  <c r="QZ29" i="1"/>
  <c r="QY29" i="1"/>
  <c r="QX29" i="1"/>
  <c r="QW29" i="1"/>
  <c r="QV29" i="1"/>
  <c r="QU29" i="1"/>
  <c r="QT29" i="1"/>
  <c r="QS29" i="1"/>
  <c r="QR29" i="1"/>
  <c r="QQ29" i="1"/>
  <c r="QP29" i="1"/>
  <c r="QO29" i="1"/>
  <c r="QN29" i="1"/>
  <c r="QM29" i="1"/>
  <c r="QL29" i="1"/>
  <c r="QK29" i="1"/>
  <c r="QJ29" i="1"/>
  <c r="QI29" i="1"/>
  <c r="QH29" i="1"/>
  <c r="QG29" i="1"/>
  <c r="QF29" i="1"/>
  <c r="QE29" i="1"/>
  <c r="QD29" i="1"/>
  <c r="QC29" i="1"/>
  <c r="QB29" i="1"/>
  <c r="QA29" i="1"/>
  <c r="PZ29" i="1"/>
  <c r="PY29" i="1"/>
  <c r="PX29" i="1"/>
  <c r="PW29" i="1"/>
  <c r="PV29" i="1"/>
  <c r="PU29" i="1"/>
  <c r="PT29" i="1"/>
  <c r="PS29" i="1"/>
  <c r="PR29" i="1"/>
  <c r="PQ29" i="1"/>
  <c r="PP29" i="1"/>
  <c r="PO29" i="1"/>
  <c r="PN29" i="1"/>
  <c r="PM29" i="1"/>
  <c r="PL29" i="1"/>
  <c r="PK29" i="1"/>
  <c r="PJ29" i="1"/>
  <c r="PI29" i="1"/>
  <c r="PH29" i="1"/>
  <c r="PG29" i="1"/>
  <c r="PF29" i="1"/>
  <c r="PE29" i="1"/>
  <c r="PD29" i="1"/>
  <c r="PC29" i="1"/>
  <c r="PB29" i="1"/>
  <c r="PA29" i="1"/>
  <c r="OZ29" i="1"/>
  <c r="OY29" i="1"/>
  <c r="OX29" i="1"/>
  <c r="OW29" i="1"/>
  <c r="OV29" i="1"/>
  <c r="OU29" i="1"/>
  <c r="OT29" i="1"/>
  <c r="OS29" i="1"/>
  <c r="OR29" i="1"/>
  <c r="OQ29" i="1"/>
  <c r="OP29" i="1"/>
  <c r="OO29" i="1"/>
  <c r="ON29" i="1"/>
  <c r="OM29" i="1"/>
  <c r="OL29" i="1"/>
  <c r="OK29" i="1"/>
  <c r="OJ29" i="1"/>
  <c r="OI29" i="1"/>
  <c r="OH29" i="1"/>
  <c r="OG29" i="1"/>
  <c r="OF29" i="1"/>
  <c r="OE29" i="1"/>
  <c r="OD29" i="1"/>
  <c r="OC29" i="1"/>
  <c r="OB29" i="1"/>
  <c r="OA29" i="1"/>
  <c r="NZ29" i="1"/>
  <c r="NY29" i="1"/>
  <c r="NX29" i="1"/>
  <c r="NW29" i="1"/>
  <c r="NV29" i="1"/>
  <c r="NU29" i="1"/>
  <c r="NT29" i="1"/>
  <c r="NS29" i="1"/>
  <c r="NR29" i="1"/>
  <c r="NQ29" i="1"/>
  <c r="NP29" i="1"/>
  <c r="NO29" i="1"/>
  <c r="NN29" i="1"/>
  <c r="NM29" i="1"/>
  <c r="NL29" i="1"/>
  <c r="NK29" i="1"/>
  <c r="NJ29" i="1"/>
  <c r="NI29" i="1"/>
  <c r="NH29" i="1"/>
  <c r="NG29" i="1"/>
  <c r="NF29" i="1"/>
  <c r="NE29" i="1"/>
  <c r="ND29" i="1"/>
  <c r="NC29" i="1"/>
  <c r="NB29" i="1"/>
  <c r="NA29" i="1"/>
  <c r="MZ29" i="1"/>
  <c r="MY29" i="1"/>
  <c r="MX29" i="1"/>
  <c r="MW29" i="1"/>
  <c r="MV29" i="1"/>
  <c r="MU29" i="1"/>
  <c r="MT29" i="1"/>
  <c r="MS29" i="1"/>
  <c r="MR29" i="1"/>
  <c r="MQ29" i="1"/>
  <c r="MP29" i="1"/>
  <c r="MO29" i="1"/>
  <c r="MN29" i="1"/>
  <c r="MM29" i="1"/>
  <c r="ML29" i="1"/>
  <c r="MK29" i="1"/>
  <c r="MJ29" i="1"/>
  <c r="MI29" i="1"/>
  <c r="MH29" i="1"/>
  <c r="MG29" i="1"/>
  <c r="MF29" i="1"/>
  <c r="ME29" i="1"/>
  <c r="MD29" i="1"/>
  <c r="MC29" i="1"/>
  <c r="MB29" i="1"/>
  <c r="MA29" i="1"/>
  <c r="LZ29" i="1"/>
  <c r="LY29" i="1"/>
  <c r="LX29" i="1"/>
  <c r="LW29" i="1"/>
  <c r="LV29" i="1"/>
  <c r="LU29" i="1"/>
  <c r="LT29" i="1"/>
  <c r="LS29" i="1"/>
  <c r="LR29" i="1"/>
  <c r="LQ29" i="1"/>
  <c r="LP29" i="1"/>
  <c r="LO29" i="1"/>
  <c r="LN29" i="1"/>
  <c r="LM29" i="1"/>
  <c r="LL29" i="1"/>
  <c r="LK29" i="1"/>
  <c r="LJ29" i="1"/>
  <c r="LI29" i="1"/>
  <c r="LH29" i="1"/>
  <c r="LG29" i="1"/>
  <c r="LF29" i="1"/>
  <c r="LE29" i="1"/>
  <c r="LD29" i="1"/>
  <c r="LC29" i="1"/>
  <c r="LB29" i="1"/>
  <c r="LA29" i="1"/>
  <c r="KZ29" i="1"/>
  <c r="KY29" i="1"/>
  <c r="KX29" i="1"/>
  <c r="KW29" i="1"/>
  <c r="KV29" i="1"/>
  <c r="KU29" i="1"/>
  <c r="KT29" i="1"/>
  <c r="KS29" i="1"/>
  <c r="KR29" i="1"/>
  <c r="KQ29" i="1"/>
  <c r="KP29" i="1"/>
  <c r="KO29" i="1"/>
  <c r="KN29" i="1"/>
  <c r="KM29" i="1"/>
  <c r="KL29" i="1"/>
  <c r="KK29" i="1"/>
  <c r="KJ29" i="1"/>
  <c r="KI29" i="1"/>
  <c r="KH29" i="1"/>
  <c r="KG29" i="1"/>
  <c r="KF29" i="1"/>
  <c r="KE29" i="1"/>
  <c r="KD29" i="1"/>
  <c r="KC29" i="1"/>
  <c r="KB29" i="1"/>
  <c r="KA29" i="1"/>
  <c r="JZ29" i="1"/>
  <c r="JY29" i="1"/>
  <c r="JX29" i="1"/>
  <c r="JW29" i="1"/>
  <c r="JV29" i="1"/>
  <c r="JU29" i="1"/>
  <c r="JT29" i="1"/>
  <c r="JS29" i="1"/>
  <c r="JR29" i="1"/>
  <c r="JQ29" i="1"/>
  <c r="JP29" i="1"/>
  <c r="JO29" i="1"/>
  <c r="JN29" i="1"/>
  <c r="JM29" i="1"/>
  <c r="JL29" i="1"/>
  <c r="JK29" i="1"/>
  <c r="JJ29" i="1"/>
  <c r="JI29" i="1"/>
  <c r="JH29" i="1"/>
  <c r="JG29" i="1"/>
  <c r="JF29" i="1"/>
  <c r="JE29" i="1"/>
  <c r="JD29" i="1"/>
  <c r="JC29" i="1"/>
  <c r="JB29" i="1"/>
  <c r="JA29" i="1"/>
  <c r="IZ29" i="1"/>
  <c r="IY29" i="1"/>
  <c r="IX29" i="1"/>
  <c r="IW29" i="1"/>
  <c r="IV29" i="1"/>
  <c r="IU29" i="1"/>
  <c r="IT29" i="1"/>
  <c r="IS29" i="1"/>
  <c r="IR29" i="1"/>
  <c r="IQ29" i="1"/>
  <c r="IP29" i="1"/>
  <c r="IO29" i="1"/>
  <c r="IN29" i="1"/>
  <c r="IM29" i="1"/>
  <c r="IL29" i="1"/>
  <c r="IK29" i="1"/>
  <c r="IJ29" i="1"/>
  <c r="II29" i="1"/>
  <c r="IH29" i="1"/>
  <c r="IG29" i="1"/>
  <c r="IF29" i="1"/>
  <c r="IE29" i="1"/>
  <c r="ID29" i="1"/>
  <c r="IC29" i="1"/>
  <c r="IB29" i="1"/>
  <c r="IA29" i="1"/>
  <c r="HZ29" i="1"/>
  <c r="HY29" i="1"/>
  <c r="HX29" i="1"/>
  <c r="HW29" i="1"/>
  <c r="HV29" i="1"/>
  <c r="HU29" i="1"/>
  <c r="HT29" i="1"/>
  <c r="HS29" i="1"/>
  <c r="HR29" i="1"/>
  <c r="HQ29" i="1"/>
  <c r="HP29" i="1"/>
  <c r="HO29" i="1"/>
  <c r="HN29" i="1"/>
  <c r="HM29" i="1"/>
  <c r="HL29" i="1"/>
  <c r="HK29" i="1"/>
  <c r="HJ29" i="1"/>
  <c r="HI29" i="1"/>
  <c r="HH29" i="1"/>
  <c r="HG29" i="1"/>
  <c r="HF29" i="1"/>
  <c r="HE29" i="1"/>
  <c r="HD29" i="1"/>
  <c r="HC29" i="1"/>
  <c r="HB29" i="1"/>
  <c r="HA29" i="1"/>
  <c r="GZ29" i="1"/>
  <c r="GY29" i="1"/>
  <c r="GX29" i="1"/>
  <c r="GW29" i="1"/>
  <c r="GV29" i="1"/>
  <c r="GU29" i="1"/>
  <c r="GT29" i="1"/>
  <c r="GS29" i="1"/>
  <c r="GR29" i="1"/>
  <c r="GQ29" i="1"/>
  <c r="GP29" i="1"/>
  <c r="GO29" i="1"/>
  <c r="GN29" i="1"/>
  <c r="GM29" i="1"/>
  <c r="GL29" i="1"/>
  <c r="GK29" i="1"/>
  <c r="GJ29" i="1"/>
  <c r="GI29" i="1"/>
  <c r="GH29" i="1"/>
  <c r="GG29" i="1"/>
  <c r="GF29" i="1"/>
  <c r="GE29" i="1"/>
  <c r="GD29" i="1"/>
  <c r="GC29" i="1"/>
  <c r="GB29" i="1"/>
  <c r="GA29" i="1"/>
  <c r="FZ29" i="1"/>
  <c r="FY29" i="1"/>
  <c r="FX29" i="1"/>
  <c r="FW29" i="1"/>
  <c r="FV29" i="1"/>
  <c r="FU29" i="1"/>
  <c r="FT29" i="1"/>
  <c r="FS29" i="1"/>
  <c r="FR29" i="1"/>
  <c r="FQ29" i="1"/>
  <c r="FP29" i="1"/>
  <c r="FO29" i="1"/>
  <c r="FN29" i="1"/>
  <c r="FM29" i="1"/>
  <c r="FL29" i="1"/>
  <c r="FK29" i="1"/>
  <c r="FJ29" i="1"/>
  <c r="FI29" i="1"/>
  <c r="FH29" i="1"/>
  <c r="FG29" i="1"/>
  <c r="FF29" i="1"/>
  <c r="FE29" i="1"/>
  <c r="FD29" i="1"/>
  <c r="FC29" i="1"/>
  <c r="FB29" i="1"/>
  <c r="FA29" i="1"/>
  <c r="EZ29" i="1"/>
  <c r="EY29" i="1"/>
  <c r="EX29" i="1"/>
  <c r="EW29" i="1"/>
  <c r="EV29" i="1"/>
  <c r="EU29" i="1"/>
  <c r="ET29" i="1"/>
  <c r="ES29" i="1"/>
  <c r="ER29" i="1"/>
  <c r="EQ29" i="1"/>
  <c r="EP29" i="1"/>
  <c r="EO29" i="1"/>
  <c r="EN29" i="1"/>
  <c r="EM29" i="1"/>
  <c r="EL29" i="1"/>
  <c r="EK29" i="1"/>
  <c r="EJ29" i="1"/>
  <c r="EI29" i="1"/>
  <c r="EH29" i="1"/>
  <c r="EG29" i="1"/>
  <c r="EF29" i="1"/>
  <c r="EE29" i="1"/>
  <c r="ED29" i="1"/>
  <c r="EC29" i="1"/>
  <c r="EB29" i="1"/>
  <c r="EA29" i="1"/>
  <c r="DZ29" i="1"/>
  <c r="DY29" i="1"/>
  <c r="DX29" i="1"/>
  <c r="DW29" i="1"/>
  <c r="DV29" i="1"/>
  <c r="DU29" i="1"/>
  <c r="DT29" i="1"/>
  <c r="DS29" i="1"/>
  <c r="DR29" i="1"/>
  <c r="DQ29" i="1"/>
  <c r="DP29" i="1"/>
  <c r="DO29" i="1"/>
  <c r="DN29" i="1"/>
  <c r="DM29" i="1"/>
  <c r="DL29" i="1"/>
  <c r="DK29" i="1"/>
  <c r="DJ29" i="1"/>
  <c r="DI29" i="1"/>
  <c r="DH29" i="1"/>
  <c r="DG29" i="1"/>
  <c r="DF29" i="1"/>
  <c r="DE29" i="1"/>
  <c r="DD29" i="1"/>
  <c r="DC29" i="1"/>
  <c r="DB29" i="1"/>
  <c r="DA29" i="1"/>
  <c r="CZ29" i="1"/>
  <c r="CY29" i="1"/>
  <c r="CX29" i="1"/>
  <c r="CW29" i="1"/>
  <c r="CV29" i="1"/>
  <c r="CU29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CH29" i="1"/>
  <c r="CG29" i="1"/>
  <c r="CF29" i="1"/>
  <c r="CE29" i="1"/>
  <c r="CD29" i="1"/>
  <c r="CC29" i="1"/>
  <c r="CB29" i="1"/>
  <c r="CA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N29" i="1"/>
  <c r="BM29" i="1"/>
  <c r="BL29" i="1"/>
  <c r="BK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AFB28" i="1"/>
  <c r="AFA28" i="1"/>
  <c r="AEZ28" i="1"/>
  <c r="AEY28" i="1"/>
  <c r="AEX28" i="1"/>
  <c r="AEW28" i="1"/>
  <c r="AEV28" i="1"/>
  <c r="AEU28" i="1"/>
  <c r="AET28" i="1"/>
  <c r="AES28" i="1"/>
  <c r="AER28" i="1"/>
  <c r="AEQ28" i="1"/>
  <c r="AEP28" i="1"/>
  <c r="AEO28" i="1"/>
  <c r="AEN28" i="1"/>
  <c r="AEM28" i="1"/>
  <c r="AEL28" i="1"/>
  <c r="AEK28" i="1"/>
  <c r="AEJ28" i="1"/>
  <c r="AEI28" i="1"/>
  <c r="AEH28" i="1"/>
  <c r="AEG28" i="1"/>
  <c r="AEF28" i="1"/>
  <c r="AEE28" i="1"/>
  <c r="AED28" i="1"/>
  <c r="AEC28" i="1"/>
  <c r="AEB28" i="1"/>
  <c r="AEA28" i="1"/>
  <c r="ADZ28" i="1"/>
  <c r="ADY28" i="1"/>
  <c r="ADX28" i="1"/>
  <c r="ADW28" i="1"/>
  <c r="ADV28" i="1"/>
  <c r="ADU28" i="1"/>
  <c r="ADT28" i="1"/>
  <c r="ADS28" i="1"/>
  <c r="ADR28" i="1"/>
  <c r="ADQ28" i="1"/>
  <c r="ADP28" i="1"/>
  <c r="ADO28" i="1"/>
  <c r="ADN28" i="1"/>
  <c r="ADM28" i="1"/>
  <c r="ADL28" i="1"/>
  <c r="ADK28" i="1"/>
  <c r="ADJ28" i="1"/>
  <c r="ADI28" i="1"/>
  <c r="ADH28" i="1"/>
  <c r="ADG28" i="1"/>
  <c r="ADF28" i="1"/>
  <c r="ADE28" i="1"/>
  <c r="ADD28" i="1"/>
  <c r="ADC28" i="1"/>
  <c r="ADB28" i="1"/>
  <c r="ADA28" i="1"/>
  <c r="ACZ28" i="1"/>
  <c r="ACY28" i="1"/>
  <c r="ACX28" i="1"/>
  <c r="ACW28" i="1"/>
  <c r="ACV28" i="1"/>
  <c r="ACU28" i="1"/>
  <c r="ACT28" i="1"/>
  <c r="ACS28" i="1"/>
  <c r="ACR28" i="1"/>
  <c r="ACQ28" i="1"/>
  <c r="ACP28" i="1"/>
  <c r="ACO28" i="1"/>
  <c r="ACN28" i="1"/>
  <c r="ACM28" i="1"/>
  <c r="ACL28" i="1"/>
  <c r="ACK28" i="1"/>
  <c r="ACJ28" i="1"/>
  <c r="ACI28" i="1"/>
  <c r="ACH28" i="1"/>
  <c r="ACG28" i="1"/>
  <c r="ACF28" i="1"/>
  <c r="ACE28" i="1"/>
  <c r="ACD28" i="1"/>
  <c r="ACC28" i="1"/>
  <c r="ACB28" i="1"/>
  <c r="ACA28" i="1"/>
  <c r="ABZ28" i="1"/>
  <c r="ABY28" i="1"/>
  <c r="ABX28" i="1"/>
  <c r="ABW28" i="1"/>
  <c r="ABV28" i="1"/>
  <c r="ABU28" i="1"/>
  <c r="ABT28" i="1"/>
  <c r="ABS28" i="1"/>
  <c r="ABR28" i="1"/>
  <c r="ABQ28" i="1"/>
  <c r="ABP28" i="1"/>
  <c r="ABO28" i="1"/>
  <c r="ABN28" i="1"/>
  <c r="ABM28" i="1"/>
  <c r="ABL28" i="1"/>
  <c r="ABK28" i="1"/>
  <c r="ABJ28" i="1"/>
  <c r="ABI28" i="1"/>
  <c r="ABH28" i="1"/>
  <c r="ABG28" i="1"/>
  <c r="ABF28" i="1"/>
  <c r="ABE28" i="1"/>
  <c r="ABD28" i="1"/>
  <c r="ABC28" i="1"/>
  <c r="ABB28" i="1"/>
  <c r="ABA28" i="1"/>
  <c r="AAZ28" i="1"/>
  <c r="AAY28" i="1"/>
  <c r="AAX28" i="1"/>
  <c r="AAW28" i="1"/>
  <c r="AAV28" i="1"/>
  <c r="AAU28" i="1"/>
  <c r="AAT28" i="1"/>
  <c r="AAS28" i="1"/>
  <c r="AAR28" i="1"/>
  <c r="AAQ28" i="1"/>
  <c r="AAP28" i="1"/>
  <c r="AAO28" i="1"/>
  <c r="AAN28" i="1"/>
  <c r="AAM28" i="1"/>
  <c r="AAL28" i="1"/>
  <c r="AAK28" i="1"/>
  <c r="AAJ28" i="1"/>
  <c r="AAI28" i="1"/>
  <c r="AAH28" i="1"/>
  <c r="AAG28" i="1"/>
  <c r="AAF28" i="1"/>
  <c r="AAE28" i="1"/>
  <c r="AAD28" i="1"/>
  <c r="AAC28" i="1"/>
  <c r="AAB28" i="1"/>
  <c r="AAA28" i="1"/>
  <c r="ZZ28" i="1"/>
  <c r="ZY28" i="1"/>
  <c r="ZX28" i="1"/>
  <c r="ZW28" i="1"/>
  <c r="ZV28" i="1"/>
  <c r="ZU28" i="1"/>
  <c r="ZT28" i="1"/>
  <c r="ZS28" i="1"/>
  <c r="ZR28" i="1"/>
  <c r="ZQ28" i="1"/>
  <c r="ZP28" i="1"/>
  <c r="ZO28" i="1"/>
  <c r="ZN28" i="1"/>
  <c r="ZM28" i="1"/>
  <c r="ZL28" i="1"/>
  <c r="ZK28" i="1"/>
  <c r="ZJ28" i="1"/>
  <c r="ZI28" i="1"/>
  <c r="ZH28" i="1"/>
  <c r="ZG28" i="1"/>
  <c r="ZF28" i="1"/>
  <c r="ZE28" i="1"/>
  <c r="ZD28" i="1"/>
  <c r="ZC28" i="1"/>
  <c r="ZB28" i="1"/>
  <c r="ZA28" i="1"/>
  <c r="YZ28" i="1"/>
  <c r="YY28" i="1"/>
  <c r="YX28" i="1"/>
  <c r="YW28" i="1"/>
  <c r="YV28" i="1"/>
  <c r="YU28" i="1"/>
  <c r="YT28" i="1"/>
  <c r="YS28" i="1"/>
  <c r="YR28" i="1"/>
  <c r="YQ28" i="1"/>
  <c r="YP28" i="1"/>
  <c r="YO28" i="1"/>
  <c r="YN28" i="1"/>
  <c r="YM28" i="1"/>
  <c r="YL28" i="1"/>
  <c r="YK28" i="1"/>
  <c r="YJ28" i="1"/>
  <c r="YI28" i="1"/>
  <c r="YH28" i="1"/>
  <c r="YG28" i="1"/>
  <c r="YF28" i="1"/>
  <c r="YE28" i="1"/>
  <c r="YD28" i="1"/>
  <c r="YC28" i="1"/>
  <c r="YB28" i="1"/>
  <c r="YA28" i="1"/>
  <c r="XZ28" i="1"/>
  <c r="XY28" i="1"/>
  <c r="XX28" i="1"/>
  <c r="XW28" i="1"/>
  <c r="XV28" i="1"/>
  <c r="XU28" i="1"/>
  <c r="XT28" i="1"/>
  <c r="XS28" i="1"/>
  <c r="XR28" i="1"/>
  <c r="XQ28" i="1"/>
  <c r="XP28" i="1"/>
  <c r="XO28" i="1"/>
  <c r="XN28" i="1"/>
  <c r="XM28" i="1"/>
  <c r="XL28" i="1"/>
  <c r="XK28" i="1"/>
  <c r="XJ28" i="1"/>
  <c r="XI28" i="1"/>
  <c r="XH28" i="1"/>
  <c r="XG28" i="1"/>
  <c r="XF28" i="1"/>
  <c r="XE28" i="1"/>
  <c r="XD28" i="1"/>
  <c r="XC28" i="1"/>
  <c r="XB28" i="1"/>
  <c r="XA28" i="1"/>
  <c r="WZ28" i="1"/>
  <c r="WY28" i="1"/>
  <c r="WX28" i="1"/>
  <c r="WW28" i="1"/>
  <c r="WV28" i="1"/>
  <c r="WU28" i="1"/>
  <c r="WT28" i="1"/>
  <c r="WS28" i="1"/>
  <c r="WR28" i="1"/>
  <c r="WQ28" i="1"/>
  <c r="WP28" i="1"/>
  <c r="WO28" i="1"/>
  <c r="WN28" i="1"/>
  <c r="WM28" i="1"/>
  <c r="WL28" i="1"/>
  <c r="WK28" i="1"/>
  <c r="WJ28" i="1"/>
  <c r="WI28" i="1"/>
  <c r="WH28" i="1"/>
  <c r="WG28" i="1"/>
  <c r="WF28" i="1"/>
  <c r="WE28" i="1"/>
  <c r="WD28" i="1"/>
  <c r="WC28" i="1"/>
  <c r="WB28" i="1"/>
  <c r="WA28" i="1"/>
  <c r="VZ28" i="1"/>
  <c r="VY28" i="1"/>
  <c r="VX28" i="1"/>
  <c r="VW28" i="1"/>
  <c r="VV28" i="1"/>
  <c r="VU28" i="1"/>
  <c r="VT28" i="1"/>
  <c r="VS28" i="1"/>
  <c r="VR28" i="1"/>
  <c r="VQ28" i="1"/>
  <c r="VP28" i="1"/>
  <c r="VO28" i="1"/>
  <c r="VN28" i="1"/>
  <c r="VM28" i="1"/>
  <c r="VL28" i="1"/>
  <c r="VK28" i="1"/>
  <c r="VJ28" i="1"/>
  <c r="VI28" i="1"/>
  <c r="VH28" i="1"/>
  <c r="VG28" i="1"/>
  <c r="VF28" i="1"/>
  <c r="VE28" i="1"/>
  <c r="VD28" i="1"/>
  <c r="VC28" i="1"/>
  <c r="VB28" i="1"/>
  <c r="VA28" i="1"/>
  <c r="UZ28" i="1"/>
  <c r="UY28" i="1"/>
  <c r="UX28" i="1"/>
  <c r="UW28" i="1"/>
  <c r="UV28" i="1"/>
  <c r="UU28" i="1"/>
  <c r="UT28" i="1"/>
  <c r="US28" i="1"/>
  <c r="UR28" i="1"/>
  <c r="UQ28" i="1"/>
  <c r="UP28" i="1"/>
  <c r="UO28" i="1"/>
  <c r="UN28" i="1"/>
  <c r="UM28" i="1"/>
  <c r="UL28" i="1"/>
  <c r="UK28" i="1"/>
  <c r="UJ28" i="1"/>
  <c r="UI28" i="1"/>
  <c r="UH28" i="1"/>
  <c r="UG28" i="1"/>
  <c r="UF28" i="1"/>
  <c r="UE28" i="1"/>
  <c r="UD28" i="1"/>
  <c r="UC28" i="1"/>
  <c r="UB28" i="1"/>
  <c r="UA28" i="1"/>
  <c r="TZ28" i="1"/>
  <c r="TY28" i="1"/>
  <c r="TX28" i="1"/>
  <c r="TW28" i="1"/>
  <c r="TV28" i="1"/>
  <c r="TU28" i="1"/>
  <c r="TT28" i="1"/>
  <c r="TS28" i="1"/>
  <c r="TR28" i="1"/>
  <c r="TQ28" i="1"/>
  <c r="TP28" i="1"/>
  <c r="TO28" i="1"/>
  <c r="TN28" i="1"/>
  <c r="TM28" i="1"/>
  <c r="TL28" i="1"/>
  <c r="TK28" i="1"/>
  <c r="TJ28" i="1"/>
  <c r="TI28" i="1"/>
  <c r="TH28" i="1"/>
  <c r="TG28" i="1"/>
  <c r="TF28" i="1"/>
  <c r="TE28" i="1"/>
  <c r="TD28" i="1"/>
  <c r="TC28" i="1"/>
  <c r="TB28" i="1"/>
  <c r="TA28" i="1"/>
  <c r="SZ28" i="1"/>
  <c r="SY28" i="1"/>
  <c r="SX28" i="1"/>
  <c r="SW28" i="1"/>
  <c r="SV28" i="1"/>
  <c r="SU28" i="1"/>
  <c r="ST28" i="1"/>
  <c r="SS28" i="1"/>
  <c r="SR28" i="1"/>
  <c r="SQ28" i="1"/>
  <c r="SP28" i="1"/>
  <c r="SO28" i="1"/>
  <c r="SN28" i="1"/>
  <c r="SM28" i="1"/>
  <c r="SL28" i="1"/>
  <c r="SK28" i="1"/>
  <c r="SJ28" i="1"/>
  <c r="SI28" i="1"/>
  <c r="SH28" i="1"/>
  <c r="SG28" i="1"/>
  <c r="SF28" i="1"/>
  <c r="SE28" i="1"/>
  <c r="SD28" i="1"/>
  <c r="SC28" i="1"/>
  <c r="SB28" i="1"/>
  <c r="SA28" i="1"/>
  <c r="RZ28" i="1"/>
  <c r="RY28" i="1"/>
  <c r="RX28" i="1"/>
  <c r="RW28" i="1"/>
  <c r="RV28" i="1"/>
  <c r="RU28" i="1"/>
  <c r="RT28" i="1"/>
  <c r="RS28" i="1"/>
  <c r="RR28" i="1"/>
  <c r="RQ28" i="1"/>
  <c r="RP28" i="1"/>
  <c r="RO28" i="1"/>
  <c r="RN28" i="1"/>
  <c r="RM28" i="1"/>
  <c r="RL28" i="1"/>
  <c r="RK28" i="1"/>
  <c r="RJ28" i="1"/>
  <c r="RI28" i="1"/>
  <c r="RH28" i="1"/>
  <c r="RG28" i="1"/>
  <c r="RF28" i="1"/>
  <c r="RE28" i="1"/>
  <c r="RD28" i="1"/>
  <c r="RC28" i="1"/>
  <c r="RB28" i="1"/>
  <c r="RA28" i="1"/>
  <c r="QZ28" i="1"/>
  <c r="QY28" i="1"/>
  <c r="QX28" i="1"/>
  <c r="QW28" i="1"/>
  <c r="QV28" i="1"/>
  <c r="QU28" i="1"/>
  <c r="QT28" i="1"/>
  <c r="QS28" i="1"/>
  <c r="QR28" i="1"/>
  <c r="QQ28" i="1"/>
  <c r="QP28" i="1"/>
  <c r="QO28" i="1"/>
  <c r="QN28" i="1"/>
  <c r="QM28" i="1"/>
  <c r="QL28" i="1"/>
  <c r="QK28" i="1"/>
  <c r="QJ28" i="1"/>
  <c r="QI28" i="1"/>
  <c r="QH28" i="1"/>
  <c r="QG28" i="1"/>
  <c r="QF28" i="1"/>
  <c r="QE28" i="1"/>
  <c r="QD28" i="1"/>
  <c r="QC28" i="1"/>
  <c r="QB28" i="1"/>
  <c r="QA28" i="1"/>
  <c r="PZ28" i="1"/>
  <c r="PY28" i="1"/>
  <c r="PX28" i="1"/>
  <c r="PW28" i="1"/>
  <c r="PV28" i="1"/>
  <c r="PU28" i="1"/>
  <c r="PT28" i="1"/>
  <c r="PS28" i="1"/>
  <c r="PR28" i="1"/>
  <c r="PQ28" i="1"/>
  <c r="PP28" i="1"/>
  <c r="PO28" i="1"/>
  <c r="PN28" i="1"/>
  <c r="PM28" i="1"/>
  <c r="PL28" i="1"/>
  <c r="PK28" i="1"/>
  <c r="PJ28" i="1"/>
  <c r="PI28" i="1"/>
  <c r="PH28" i="1"/>
  <c r="PG28" i="1"/>
  <c r="PF28" i="1"/>
  <c r="PE28" i="1"/>
  <c r="PD28" i="1"/>
  <c r="PC28" i="1"/>
  <c r="PB28" i="1"/>
  <c r="PA28" i="1"/>
  <c r="OZ28" i="1"/>
  <c r="OY28" i="1"/>
  <c r="OX28" i="1"/>
  <c r="OW28" i="1"/>
  <c r="OV28" i="1"/>
  <c r="OU28" i="1"/>
  <c r="OT28" i="1"/>
  <c r="OS28" i="1"/>
  <c r="OR28" i="1"/>
  <c r="OQ28" i="1"/>
  <c r="OP28" i="1"/>
  <c r="OO28" i="1"/>
  <c r="ON28" i="1"/>
  <c r="OM28" i="1"/>
  <c r="OL28" i="1"/>
  <c r="OK28" i="1"/>
  <c r="OJ28" i="1"/>
  <c r="OI28" i="1"/>
  <c r="OH28" i="1"/>
  <c r="OG28" i="1"/>
  <c r="OF28" i="1"/>
  <c r="OE28" i="1"/>
  <c r="OD28" i="1"/>
  <c r="OC28" i="1"/>
  <c r="OB28" i="1"/>
  <c r="OA28" i="1"/>
  <c r="NZ28" i="1"/>
  <c r="NY28" i="1"/>
  <c r="NX28" i="1"/>
  <c r="NW28" i="1"/>
  <c r="NV28" i="1"/>
  <c r="NU28" i="1"/>
  <c r="NT28" i="1"/>
  <c r="NS28" i="1"/>
  <c r="NR28" i="1"/>
  <c r="NQ28" i="1"/>
  <c r="NP28" i="1"/>
  <c r="NO28" i="1"/>
  <c r="NN28" i="1"/>
  <c r="NM28" i="1"/>
  <c r="NL28" i="1"/>
  <c r="NK28" i="1"/>
  <c r="NJ28" i="1"/>
  <c r="NI28" i="1"/>
  <c r="NH28" i="1"/>
  <c r="NG28" i="1"/>
  <c r="NF28" i="1"/>
  <c r="NE28" i="1"/>
  <c r="ND28" i="1"/>
  <c r="NC28" i="1"/>
  <c r="NB28" i="1"/>
  <c r="NA28" i="1"/>
  <c r="MZ28" i="1"/>
  <c r="MY28" i="1"/>
  <c r="MX28" i="1"/>
  <c r="MW28" i="1"/>
  <c r="MV28" i="1"/>
  <c r="MU28" i="1"/>
  <c r="MT28" i="1"/>
  <c r="MS28" i="1"/>
  <c r="MR28" i="1"/>
  <c r="MQ28" i="1"/>
  <c r="MP28" i="1"/>
  <c r="MO28" i="1"/>
  <c r="MN28" i="1"/>
  <c r="MM28" i="1"/>
  <c r="ML28" i="1"/>
  <c r="MK28" i="1"/>
  <c r="MJ28" i="1"/>
  <c r="MI28" i="1"/>
  <c r="MH28" i="1"/>
  <c r="MG28" i="1"/>
  <c r="MF28" i="1"/>
  <c r="ME28" i="1"/>
  <c r="MD28" i="1"/>
  <c r="MC28" i="1"/>
  <c r="MB28" i="1"/>
  <c r="MA28" i="1"/>
  <c r="LZ28" i="1"/>
  <c r="LY28" i="1"/>
  <c r="LX28" i="1"/>
  <c r="LW28" i="1"/>
  <c r="LV28" i="1"/>
  <c r="LU28" i="1"/>
  <c r="LT28" i="1"/>
  <c r="LS28" i="1"/>
  <c r="LR28" i="1"/>
  <c r="LQ28" i="1"/>
  <c r="LP28" i="1"/>
  <c r="LO28" i="1"/>
  <c r="LN28" i="1"/>
  <c r="LM28" i="1"/>
  <c r="LL28" i="1"/>
  <c r="LK28" i="1"/>
  <c r="LJ28" i="1"/>
  <c r="LI28" i="1"/>
  <c r="LH28" i="1"/>
  <c r="LG28" i="1"/>
  <c r="LF28" i="1"/>
  <c r="LE28" i="1"/>
  <c r="LD28" i="1"/>
  <c r="LC28" i="1"/>
  <c r="LB28" i="1"/>
  <c r="LA28" i="1"/>
  <c r="KZ28" i="1"/>
  <c r="KY28" i="1"/>
  <c r="KX28" i="1"/>
  <c r="KW28" i="1"/>
  <c r="KV28" i="1"/>
  <c r="KU28" i="1"/>
  <c r="KT28" i="1"/>
  <c r="KS28" i="1"/>
  <c r="KR28" i="1"/>
  <c r="KQ28" i="1"/>
  <c r="KP28" i="1"/>
  <c r="KO28" i="1"/>
  <c r="KN28" i="1"/>
  <c r="KM28" i="1"/>
  <c r="KL28" i="1"/>
  <c r="KK28" i="1"/>
  <c r="KJ28" i="1"/>
  <c r="KI28" i="1"/>
  <c r="KH28" i="1"/>
  <c r="KG28" i="1"/>
  <c r="KF28" i="1"/>
  <c r="KE28" i="1"/>
  <c r="KD28" i="1"/>
  <c r="KC28" i="1"/>
  <c r="KB28" i="1"/>
  <c r="KA28" i="1"/>
  <c r="JZ28" i="1"/>
  <c r="JY28" i="1"/>
  <c r="JX28" i="1"/>
  <c r="JW28" i="1"/>
  <c r="JV28" i="1"/>
  <c r="JU28" i="1"/>
  <c r="JT28" i="1"/>
  <c r="JS28" i="1"/>
  <c r="JR28" i="1"/>
  <c r="JQ28" i="1"/>
  <c r="JP28" i="1"/>
  <c r="JO28" i="1"/>
  <c r="JN28" i="1"/>
  <c r="JM28" i="1"/>
  <c r="JL28" i="1"/>
  <c r="JK28" i="1"/>
  <c r="JJ28" i="1"/>
  <c r="JI28" i="1"/>
  <c r="JH28" i="1"/>
  <c r="JG28" i="1"/>
  <c r="JF28" i="1"/>
  <c r="JE28" i="1"/>
  <c r="JD28" i="1"/>
  <c r="JC28" i="1"/>
  <c r="JB28" i="1"/>
  <c r="JA28" i="1"/>
  <c r="IZ28" i="1"/>
  <c r="IY28" i="1"/>
  <c r="IX28" i="1"/>
  <c r="IW28" i="1"/>
  <c r="IV28" i="1"/>
  <c r="IU28" i="1"/>
  <c r="IT28" i="1"/>
  <c r="IS28" i="1"/>
  <c r="IR28" i="1"/>
  <c r="IQ28" i="1"/>
  <c r="IP28" i="1"/>
  <c r="IO28" i="1"/>
  <c r="IN28" i="1"/>
  <c r="IM28" i="1"/>
  <c r="IL28" i="1"/>
  <c r="IK28" i="1"/>
  <c r="IJ28" i="1"/>
  <c r="II28" i="1"/>
  <c r="IH28" i="1"/>
  <c r="IG28" i="1"/>
  <c r="IF28" i="1"/>
  <c r="IE28" i="1"/>
  <c r="ID28" i="1"/>
  <c r="IC28" i="1"/>
  <c r="IB28" i="1"/>
  <c r="IA28" i="1"/>
  <c r="HZ28" i="1"/>
  <c r="HY28" i="1"/>
  <c r="HX28" i="1"/>
  <c r="HW28" i="1"/>
  <c r="HV28" i="1"/>
  <c r="HU28" i="1"/>
  <c r="HT28" i="1"/>
  <c r="HS28" i="1"/>
  <c r="HR28" i="1"/>
  <c r="HQ28" i="1"/>
  <c r="HP28" i="1"/>
  <c r="HO28" i="1"/>
  <c r="HN28" i="1"/>
  <c r="HM28" i="1"/>
  <c r="HL28" i="1"/>
  <c r="HK28" i="1"/>
  <c r="HJ28" i="1"/>
  <c r="HI28" i="1"/>
  <c r="HH28" i="1"/>
  <c r="HG28" i="1"/>
  <c r="HF28" i="1"/>
  <c r="HE28" i="1"/>
  <c r="HD28" i="1"/>
  <c r="HC28" i="1"/>
  <c r="HB28" i="1"/>
  <c r="HA28" i="1"/>
  <c r="GZ28" i="1"/>
  <c r="GY28" i="1"/>
  <c r="GX28" i="1"/>
  <c r="GW28" i="1"/>
  <c r="GV28" i="1"/>
  <c r="GU28" i="1"/>
  <c r="GT28" i="1"/>
  <c r="GS28" i="1"/>
  <c r="GR28" i="1"/>
  <c r="GQ28" i="1"/>
  <c r="GP28" i="1"/>
  <c r="GO28" i="1"/>
  <c r="GN28" i="1"/>
  <c r="GM28" i="1"/>
  <c r="GL28" i="1"/>
  <c r="GK28" i="1"/>
  <c r="GJ28" i="1"/>
  <c r="GI28" i="1"/>
  <c r="GH28" i="1"/>
  <c r="GG28" i="1"/>
  <c r="GF28" i="1"/>
  <c r="GE28" i="1"/>
  <c r="GD28" i="1"/>
  <c r="GC28" i="1"/>
  <c r="GB28" i="1"/>
  <c r="GA28" i="1"/>
  <c r="FZ28" i="1"/>
  <c r="FY28" i="1"/>
  <c r="FX28" i="1"/>
  <c r="FW28" i="1"/>
  <c r="FV28" i="1"/>
  <c r="FU28" i="1"/>
  <c r="FT28" i="1"/>
  <c r="FS28" i="1"/>
  <c r="FR28" i="1"/>
  <c r="FQ28" i="1"/>
  <c r="FP28" i="1"/>
  <c r="FO28" i="1"/>
  <c r="FN28" i="1"/>
  <c r="FM28" i="1"/>
  <c r="FL28" i="1"/>
  <c r="FK28" i="1"/>
  <c r="FJ28" i="1"/>
  <c r="FI28" i="1"/>
  <c r="FH28" i="1"/>
  <c r="FG28" i="1"/>
  <c r="FF28" i="1"/>
  <c r="FE28" i="1"/>
  <c r="FD28" i="1"/>
  <c r="FC28" i="1"/>
  <c r="FB28" i="1"/>
  <c r="FA28" i="1"/>
  <c r="EZ28" i="1"/>
  <c r="EY28" i="1"/>
  <c r="EX28" i="1"/>
  <c r="EW28" i="1"/>
  <c r="EV28" i="1"/>
  <c r="EU28" i="1"/>
  <c r="ET28" i="1"/>
  <c r="ES28" i="1"/>
  <c r="ER28" i="1"/>
  <c r="EQ28" i="1"/>
  <c r="EP28" i="1"/>
  <c r="EO28" i="1"/>
  <c r="EN28" i="1"/>
  <c r="EM28" i="1"/>
  <c r="EL28" i="1"/>
  <c r="EK28" i="1"/>
  <c r="EJ28" i="1"/>
  <c r="EI28" i="1"/>
  <c r="EH28" i="1"/>
  <c r="EG28" i="1"/>
  <c r="EF28" i="1"/>
  <c r="EE28" i="1"/>
  <c r="ED28" i="1"/>
  <c r="EC28" i="1"/>
  <c r="EB28" i="1"/>
  <c r="EA28" i="1"/>
  <c r="DZ28" i="1"/>
  <c r="DY28" i="1"/>
  <c r="DX28" i="1"/>
  <c r="DW28" i="1"/>
  <c r="DV28" i="1"/>
  <c r="DU28" i="1"/>
  <c r="DT28" i="1"/>
  <c r="DS28" i="1"/>
  <c r="DR28" i="1"/>
  <c r="DQ28" i="1"/>
  <c r="DP28" i="1"/>
  <c r="DO28" i="1"/>
  <c r="DN28" i="1"/>
  <c r="DM28" i="1"/>
  <c r="DL28" i="1"/>
  <c r="DK28" i="1"/>
  <c r="DJ28" i="1"/>
  <c r="DI28" i="1"/>
  <c r="DH28" i="1"/>
  <c r="DG28" i="1"/>
  <c r="DF28" i="1"/>
  <c r="DE28" i="1"/>
  <c r="DD28" i="1"/>
  <c r="DC28" i="1"/>
  <c r="DB28" i="1"/>
  <c r="DA28" i="1"/>
  <c r="CZ28" i="1"/>
  <c r="CY28" i="1"/>
  <c r="CX28" i="1"/>
  <c r="CW28" i="1"/>
  <c r="CV28" i="1"/>
  <c r="CU28" i="1"/>
  <c r="CT28" i="1"/>
  <c r="CS28" i="1"/>
  <c r="CR28" i="1"/>
  <c r="CQ28" i="1"/>
  <c r="CP28" i="1"/>
  <c r="CO28" i="1"/>
  <c r="CN28" i="1"/>
  <c r="CM28" i="1"/>
  <c r="CL28" i="1"/>
  <c r="CK28" i="1"/>
  <c r="CJ28" i="1"/>
  <c r="CI28" i="1"/>
  <c r="CH28" i="1"/>
  <c r="CG28" i="1"/>
  <c r="CF28" i="1"/>
  <c r="CE28" i="1"/>
  <c r="CD28" i="1"/>
  <c r="CC28" i="1"/>
  <c r="CB28" i="1"/>
  <c r="CA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N28" i="1"/>
  <c r="BM28" i="1"/>
  <c r="BL28" i="1"/>
  <c r="BK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AFB27" i="1"/>
  <c r="AFA27" i="1"/>
  <c r="AEZ27" i="1"/>
  <c r="AEY27" i="1"/>
  <c r="AEX27" i="1"/>
  <c r="AEW27" i="1"/>
  <c r="AEV27" i="1"/>
  <c r="AEU27" i="1"/>
  <c r="AET27" i="1"/>
  <c r="AES27" i="1"/>
  <c r="AER27" i="1"/>
  <c r="AEQ27" i="1"/>
  <c r="AEP27" i="1"/>
  <c r="AEO27" i="1"/>
  <c r="AEN27" i="1"/>
  <c r="AEM27" i="1"/>
  <c r="AEL27" i="1"/>
  <c r="AEK27" i="1"/>
  <c r="AEJ27" i="1"/>
  <c r="AEI27" i="1"/>
  <c r="AEH27" i="1"/>
  <c r="AEG27" i="1"/>
  <c r="AEF27" i="1"/>
  <c r="AEE27" i="1"/>
  <c r="AED27" i="1"/>
  <c r="AEC27" i="1"/>
  <c r="AEB27" i="1"/>
  <c r="AEA27" i="1"/>
  <c r="ADZ27" i="1"/>
  <c r="ADY27" i="1"/>
  <c r="ADX27" i="1"/>
  <c r="ADW27" i="1"/>
  <c r="ADV27" i="1"/>
  <c r="ADU27" i="1"/>
  <c r="ADT27" i="1"/>
  <c r="ADS27" i="1"/>
  <c r="ADR27" i="1"/>
  <c r="ADQ27" i="1"/>
  <c r="ADP27" i="1"/>
  <c r="ADO27" i="1"/>
  <c r="ADN27" i="1"/>
  <c r="ADM27" i="1"/>
  <c r="ADL27" i="1"/>
  <c r="ADK27" i="1"/>
  <c r="ADJ27" i="1"/>
  <c r="ADI27" i="1"/>
  <c r="ADH27" i="1"/>
  <c r="ADG27" i="1"/>
  <c r="ADF27" i="1"/>
  <c r="ADE27" i="1"/>
  <c r="ADD27" i="1"/>
  <c r="ADC27" i="1"/>
  <c r="ADB27" i="1"/>
  <c r="ADA27" i="1"/>
  <c r="ACZ27" i="1"/>
  <c r="ACY27" i="1"/>
  <c r="ACX27" i="1"/>
  <c r="ACW27" i="1"/>
  <c r="ACV27" i="1"/>
  <c r="ACU27" i="1"/>
  <c r="ACT27" i="1"/>
  <c r="ACS27" i="1"/>
  <c r="ACR27" i="1"/>
  <c r="ACQ27" i="1"/>
  <c r="ACP27" i="1"/>
  <c r="ACO27" i="1"/>
  <c r="ACN27" i="1"/>
  <c r="ACM27" i="1"/>
  <c r="ACL27" i="1"/>
  <c r="ACK27" i="1"/>
  <c r="ACJ27" i="1"/>
  <c r="ACI27" i="1"/>
  <c r="ACH27" i="1"/>
  <c r="ACG27" i="1"/>
  <c r="ACF27" i="1"/>
  <c r="ACE27" i="1"/>
  <c r="ACD27" i="1"/>
  <c r="ACC27" i="1"/>
  <c r="ACB27" i="1"/>
  <c r="ACA27" i="1"/>
  <c r="ABZ27" i="1"/>
  <c r="ABY27" i="1"/>
  <c r="ABX27" i="1"/>
  <c r="ABW27" i="1"/>
  <c r="ABV27" i="1"/>
  <c r="ABU27" i="1"/>
  <c r="ABT27" i="1"/>
  <c r="ABS27" i="1"/>
  <c r="ABR27" i="1"/>
  <c r="ABQ27" i="1"/>
  <c r="ABP27" i="1"/>
  <c r="ABO27" i="1"/>
  <c r="ABN27" i="1"/>
  <c r="ABM27" i="1"/>
  <c r="ABL27" i="1"/>
  <c r="ABK27" i="1"/>
  <c r="ABJ27" i="1"/>
  <c r="ABI27" i="1"/>
  <c r="ABH27" i="1"/>
  <c r="ABG27" i="1"/>
  <c r="ABF27" i="1"/>
  <c r="ABE27" i="1"/>
  <c r="ABD27" i="1"/>
  <c r="ABC27" i="1"/>
  <c r="ABB27" i="1"/>
  <c r="ABA27" i="1"/>
  <c r="AAZ27" i="1"/>
  <c r="AAY27" i="1"/>
  <c r="AAX27" i="1"/>
  <c r="AAW27" i="1"/>
  <c r="AAV27" i="1"/>
  <c r="AAU27" i="1"/>
  <c r="AAT27" i="1"/>
  <c r="AAS27" i="1"/>
  <c r="AAR27" i="1"/>
  <c r="AAQ27" i="1"/>
  <c r="AAP27" i="1"/>
  <c r="AAO27" i="1"/>
  <c r="AAN27" i="1"/>
  <c r="AAM27" i="1"/>
  <c r="AAL27" i="1"/>
  <c r="AAK27" i="1"/>
  <c r="AAJ27" i="1"/>
  <c r="AAI27" i="1"/>
  <c r="AAH27" i="1"/>
  <c r="AAG27" i="1"/>
  <c r="AAF27" i="1"/>
  <c r="AAE27" i="1"/>
  <c r="AAD27" i="1"/>
  <c r="AAC27" i="1"/>
  <c r="AAB27" i="1"/>
  <c r="AAA27" i="1"/>
  <c r="ZZ27" i="1"/>
  <c r="ZY27" i="1"/>
  <c r="ZX27" i="1"/>
  <c r="ZW27" i="1"/>
  <c r="ZV27" i="1"/>
  <c r="ZU27" i="1"/>
  <c r="ZT27" i="1"/>
  <c r="ZS27" i="1"/>
  <c r="ZR27" i="1"/>
  <c r="ZQ27" i="1"/>
  <c r="ZP27" i="1"/>
  <c r="ZO27" i="1"/>
  <c r="ZN27" i="1"/>
  <c r="ZM27" i="1"/>
  <c r="ZL27" i="1"/>
  <c r="ZK27" i="1"/>
  <c r="ZJ27" i="1"/>
  <c r="ZI27" i="1"/>
  <c r="ZH27" i="1"/>
  <c r="ZG27" i="1"/>
  <c r="ZF27" i="1"/>
  <c r="ZE27" i="1"/>
  <c r="ZD27" i="1"/>
  <c r="ZC27" i="1"/>
  <c r="ZB27" i="1"/>
  <c r="ZA27" i="1"/>
  <c r="YZ27" i="1"/>
  <c r="YY27" i="1"/>
  <c r="YX27" i="1"/>
  <c r="YW27" i="1"/>
  <c r="YV27" i="1"/>
  <c r="YU27" i="1"/>
  <c r="YT27" i="1"/>
  <c r="YS27" i="1"/>
  <c r="YR27" i="1"/>
  <c r="YQ27" i="1"/>
  <c r="YP27" i="1"/>
  <c r="YO27" i="1"/>
  <c r="YN27" i="1"/>
  <c r="YM27" i="1"/>
  <c r="YL27" i="1"/>
  <c r="YK27" i="1"/>
  <c r="YJ27" i="1"/>
  <c r="YI27" i="1"/>
  <c r="YH27" i="1"/>
  <c r="YG27" i="1"/>
  <c r="YF27" i="1"/>
  <c r="YE27" i="1"/>
  <c r="YD27" i="1"/>
  <c r="YC27" i="1"/>
  <c r="YB27" i="1"/>
  <c r="YA27" i="1"/>
  <c r="XZ27" i="1"/>
  <c r="XY27" i="1"/>
  <c r="XX27" i="1"/>
  <c r="XW27" i="1"/>
  <c r="XV27" i="1"/>
  <c r="XU27" i="1"/>
  <c r="XT27" i="1"/>
  <c r="XS27" i="1"/>
  <c r="XR27" i="1"/>
  <c r="XQ27" i="1"/>
  <c r="XP27" i="1"/>
  <c r="XO27" i="1"/>
  <c r="XN27" i="1"/>
  <c r="XM27" i="1"/>
  <c r="XL27" i="1"/>
  <c r="XK27" i="1"/>
  <c r="XJ27" i="1"/>
  <c r="XI27" i="1"/>
  <c r="XH27" i="1"/>
  <c r="XG27" i="1"/>
  <c r="XF27" i="1"/>
  <c r="XE27" i="1"/>
  <c r="XD27" i="1"/>
  <c r="XC27" i="1"/>
  <c r="XB27" i="1"/>
  <c r="XA27" i="1"/>
  <c r="WZ27" i="1"/>
  <c r="WY27" i="1"/>
  <c r="WX27" i="1"/>
  <c r="WW27" i="1"/>
  <c r="WV27" i="1"/>
  <c r="WU27" i="1"/>
  <c r="WT27" i="1"/>
  <c r="WS27" i="1"/>
  <c r="WR27" i="1"/>
  <c r="WQ27" i="1"/>
  <c r="WP27" i="1"/>
  <c r="WO27" i="1"/>
  <c r="WN27" i="1"/>
  <c r="WM27" i="1"/>
  <c r="WL27" i="1"/>
  <c r="WK27" i="1"/>
  <c r="WJ27" i="1"/>
  <c r="WI27" i="1"/>
  <c r="WH27" i="1"/>
  <c r="WG27" i="1"/>
  <c r="WF27" i="1"/>
  <c r="WE27" i="1"/>
  <c r="WD27" i="1"/>
  <c r="WC27" i="1"/>
  <c r="WB27" i="1"/>
  <c r="WA27" i="1"/>
  <c r="VZ27" i="1"/>
  <c r="VY27" i="1"/>
  <c r="VX27" i="1"/>
  <c r="VW27" i="1"/>
  <c r="VV27" i="1"/>
  <c r="VU27" i="1"/>
  <c r="VT27" i="1"/>
  <c r="VS27" i="1"/>
  <c r="VR27" i="1"/>
  <c r="VQ27" i="1"/>
  <c r="VP27" i="1"/>
  <c r="VO27" i="1"/>
  <c r="VN27" i="1"/>
  <c r="VM27" i="1"/>
  <c r="VL27" i="1"/>
  <c r="VK27" i="1"/>
  <c r="VJ27" i="1"/>
  <c r="VI27" i="1"/>
  <c r="VH27" i="1"/>
  <c r="VG27" i="1"/>
  <c r="VF27" i="1"/>
  <c r="VE27" i="1"/>
  <c r="VD27" i="1"/>
  <c r="VC27" i="1"/>
  <c r="VB27" i="1"/>
  <c r="VA27" i="1"/>
  <c r="UZ27" i="1"/>
  <c r="UY27" i="1"/>
  <c r="UX27" i="1"/>
  <c r="UW27" i="1"/>
  <c r="UV27" i="1"/>
  <c r="UU27" i="1"/>
  <c r="UT27" i="1"/>
  <c r="US27" i="1"/>
  <c r="UR27" i="1"/>
  <c r="UQ27" i="1"/>
  <c r="UP27" i="1"/>
  <c r="UO27" i="1"/>
  <c r="UN27" i="1"/>
  <c r="UM27" i="1"/>
  <c r="UL27" i="1"/>
  <c r="UK27" i="1"/>
  <c r="UJ27" i="1"/>
  <c r="UI27" i="1"/>
  <c r="UH27" i="1"/>
  <c r="UG27" i="1"/>
  <c r="UF27" i="1"/>
  <c r="UE27" i="1"/>
  <c r="UD27" i="1"/>
  <c r="UC27" i="1"/>
  <c r="UB27" i="1"/>
  <c r="UA27" i="1"/>
  <c r="TZ27" i="1"/>
  <c r="TY27" i="1"/>
  <c r="TX27" i="1"/>
  <c r="TW27" i="1"/>
  <c r="TV27" i="1"/>
  <c r="TU27" i="1"/>
  <c r="TT27" i="1"/>
  <c r="TS27" i="1"/>
  <c r="TR27" i="1"/>
  <c r="TQ27" i="1"/>
  <c r="TP27" i="1"/>
  <c r="TO27" i="1"/>
  <c r="TN27" i="1"/>
  <c r="TM27" i="1"/>
  <c r="TL27" i="1"/>
  <c r="TK27" i="1"/>
  <c r="TJ27" i="1"/>
  <c r="TI27" i="1"/>
  <c r="TH27" i="1"/>
  <c r="TG27" i="1"/>
  <c r="TF27" i="1"/>
  <c r="TE27" i="1"/>
  <c r="TD27" i="1"/>
  <c r="TC27" i="1"/>
  <c r="TB27" i="1"/>
  <c r="TA27" i="1"/>
  <c r="SZ27" i="1"/>
  <c r="SY27" i="1"/>
  <c r="SX27" i="1"/>
  <c r="SW27" i="1"/>
  <c r="SV27" i="1"/>
  <c r="SU27" i="1"/>
  <c r="ST27" i="1"/>
  <c r="SS27" i="1"/>
  <c r="SR27" i="1"/>
  <c r="SQ27" i="1"/>
  <c r="SP27" i="1"/>
  <c r="SO27" i="1"/>
  <c r="SN27" i="1"/>
  <c r="SM27" i="1"/>
  <c r="SL27" i="1"/>
  <c r="SK27" i="1"/>
  <c r="SJ27" i="1"/>
  <c r="SI27" i="1"/>
  <c r="SH27" i="1"/>
  <c r="SG27" i="1"/>
  <c r="SF27" i="1"/>
  <c r="SE27" i="1"/>
  <c r="SD27" i="1"/>
  <c r="SC27" i="1"/>
  <c r="SB27" i="1"/>
  <c r="SA27" i="1"/>
  <c r="RZ27" i="1"/>
  <c r="RY27" i="1"/>
  <c r="RX27" i="1"/>
  <c r="RW27" i="1"/>
  <c r="RV27" i="1"/>
  <c r="RU27" i="1"/>
  <c r="RT27" i="1"/>
  <c r="RS27" i="1"/>
  <c r="RR27" i="1"/>
  <c r="RQ27" i="1"/>
  <c r="RP27" i="1"/>
  <c r="RO27" i="1"/>
  <c r="RN27" i="1"/>
  <c r="RM27" i="1"/>
  <c r="RL27" i="1"/>
  <c r="RK27" i="1"/>
  <c r="RJ27" i="1"/>
  <c r="RI27" i="1"/>
  <c r="RH27" i="1"/>
  <c r="RG27" i="1"/>
  <c r="RF27" i="1"/>
  <c r="RE27" i="1"/>
  <c r="RD27" i="1"/>
  <c r="RC27" i="1"/>
  <c r="RB27" i="1"/>
  <c r="RA27" i="1"/>
  <c r="QZ27" i="1"/>
  <c r="QY27" i="1"/>
  <c r="QX27" i="1"/>
  <c r="QW27" i="1"/>
  <c r="QV27" i="1"/>
  <c r="QU27" i="1"/>
  <c r="QT27" i="1"/>
  <c r="QS27" i="1"/>
  <c r="QR27" i="1"/>
  <c r="QQ27" i="1"/>
  <c r="QP27" i="1"/>
  <c r="QO27" i="1"/>
  <c r="QN27" i="1"/>
  <c r="QM27" i="1"/>
  <c r="QL27" i="1"/>
  <c r="QK27" i="1"/>
  <c r="QJ27" i="1"/>
  <c r="QI27" i="1"/>
  <c r="QH27" i="1"/>
  <c r="QG27" i="1"/>
  <c r="QF27" i="1"/>
  <c r="QE27" i="1"/>
  <c r="QD27" i="1"/>
  <c r="QC27" i="1"/>
  <c r="QB27" i="1"/>
  <c r="QA27" i="1"/>
  <c r="PZ27" i="1"/>
  <c r="PY27" i="1"/>
  <c r="PX27" i="1"/>
  <c r="PW27" i="1"/>
  <c r="PV27" i="1"/>
  <c r="PU27" i="1"/>
  <c r="PT27" i="1"/>
  <c r="PS27" i="1"/>
  <c r="PR27" i="1"/>
  <c r="PQ27" i="1"/>
  <c r="PP27" i="1"/>
  <c r="PO27" i="1"/>
  <c r="PN27" i="1"/>
  <c r="PM27" i="1"/>
  <c r="PL27" i="1"/>
  <c r="PK27" i="1"/>
  <c r="PJ27" i="1"/>
  <c r="PI27" i="1"/>
  <c r="PH27" i="1"/>
  <c r="PG27" i="1"/>
  <c r="PF27" i="1"/>
  <c r="PE27" i="1"/>
  <c r="PD27" i="1"/>
  <c r="PC27" i="1"/>
  <c r="PB27" i="1"/>
  <c r="PA27" i="1"/>
  <c r="OZ27" i="1"/>
  <c r="OY27" i="1"/>
  <c r="OX27" i="1"/>
  <c r="OW27" i="1"/>
  <c r="OV27" i="1"/>
  <c r="OU27" i="1"/>
  <c r="OT27" i="1"/>
  <c r="OS27" i="1"/>
  <c r="OR27" i="1"/>
  <c r="OQ27" i="1"/>
  <c r="OP27" i="1"/>
  <c r="OO27" i="1"/>
  <c r="ON27" i="1"/>
  <c r="OM27" i="1"/>
  <c r="OL27" i="1"/>
  <c r="OK27" i="1"/>
  <c r="OJ27" i="1"/>
  <c r="OI27" i="1"/>
  <c r="OH27" i="1"/>
  <c r="OG27" i="1"/>
  <c r="OF27" i="1"/>
  <c r="OE27" i="1"/>
  <c r="OD27" i="1"/>
  <c r="OC27" i="1"/>
  <c r="OB27" i="1"/>
  <c r="OA27" i="1"/>
  <c r="NZ27" i="1"/>
  <c r="NY27" i="1"/>
  <c r="NX27" i="1"/>
  <c r="NW27" i="1"/>
  <c r="NV27" i="1"/>
  <c r="NU27" i="1"/>
  <c r="NT27" i="1"/>
  <c r="NS27" i="1"/>
  <c r="NR27" i="1"/>
  <c r="NQ27" i="1"/>
  <c r="NP27" i="1"/>
  <c r="NO27" i="1"/>
  <c r="NN27" i="1"/>
  <c r="NM27" i="1"/>
  <c r="NL27" i="1"/>
  <c r="NK27" i="1"/>
  <c r="NJ27" i="1"/>
  <c r="NI27" i="1"/>
  <c r="NH27" i="1"/>
  <c r="NG27" i="1"/>
  <c r="NF27" i="1"/>
  <c r="NE27" i="1"/>
  <c r="ND27" i="1"/>
  <c r="NC27" i="1"/>
  <c r="NB27" i="1"/>
  <c r="NA27" i="1"/>
  <c r="MZ27" i="1"/>
  <c r="MY27" i="1"/>
  <c r="MX27" i="1"/>
  <c r="MW27" i="1"/>
  <c r="MV27" i="1"/>
  <c r="MU27" i="1"/>
  <c r="MT27" i="1"/>
  <c r="MS27" i="1"/>
  <c r="MR27" i="1"/>
  <c r="MQ27" i="1"/>
  <c r="MP27" i="1"/>
  <c r="MO27" i="1"/>
  <c r="MN27" i="1"/>
  <c r="MM27" i="1"/>
  <c r="ML27" i="1"/>
  <c r="MK27" i="1"/>
  <c r="MJ27" i="1"/>
  <c r="MI27" i="1"/>
  <c r="MH27" i="1"/>
  <c r="MG27" i="1"/>
  <c r="MF27" i="1"/>
  <c r="ME27" i="1"/>
  <c r="MD27" i="1"/>
  <c r="MC27" i="1"/>
  <c r="MB27" i="1"/>
  <c r="MA27" i="1"/>
  <c r="LZ27" i="1"/>
  <c r="LY27" i="1"/>
  <c r="LX27" i="1"/>
  <c r="LW27" i="1"/>
  <c r="LV27" i="1"/>
  <c r="LU27" i="1"/>
  <c r="LT27" i="1"/>
  <c r="LS27" i="1"/>
  <c r="LR27" i="1"/>
  <c r="LQ27" i="1"/>
  <c r="LP27" i="1"/>
  <c r="LO27" i="1"/>
  <c r="LN27" i="1"/>
  <c r="LM27" i="1"/>
  <c r="LL27" i="1"/>
  <c r="LK27" i="1"/>
  <c r="LJ27" i="1"/>
  <c r="LI27" i="1"/>
  <c r="LH27" i="1"/>
  <c r="LG27" i="1"/>
  <c r="LF27" i="1"/>
  <c r="LE27" i="1"/>
  <c r="LD27" i="1"/>
  <c r="LC27" i="1"/>
  <c r="LB27" i="1"/>
  <c r="LA27" i="1"/>
  <c r="KZ27" i="1"/>
  <c r="KY27" i="1"/>
  <c r="KX27" i="1"/>
  <c r="KW27" i="1"/>
  <c r="KV27" i="1"/>
  <c r="KU27" i="1"/>
  <c r="KT27" i="1"/>
  <c r="KS27" i="1"/>
  <c r="KR27" i="1"/>
  <c r="KQ27" i="1"/>
  <c r="KP27" i="1"/>
  <c r="KO27" i="1"/>
  <c r="KN27" i="1"/>
  <c r="KM27" i="1"/>
  <c r="KL27" i="1"/>
  <c r="KK27" i="1"/>
  <c r="KJ27" i="1"/>
  <c r="KI27" i="1"/>
  <c r="KH27" i="1"/>
  <c r="KG27" i="1"/>
  <c r="KF27" i="1"/>
  <c r="KE27" i="1"/>
  <c r="KD27" i="1"/>
  <c r="KC27" i="1"/>
  <c r="KB27" i="1"/>
  <c r="KA27" i="1"/>
  <c r="JZ27" i="1"/>
  <c r="JY27" i="1"/>
  <c r="JX27" i="1"/>
  <c r="JW27" i="1"/>
  <c r="JV27" i="1"/>
  <c r="JU27" i="1"/>
  <c r="JT27" i="1"/>
  <c r="JS27" i="1"/>
  <c r="JR27" i="1"/>
  <c r="JQ27" i="1"/>
  <c r="JP27" i="1"/>
  <c r="JO27" i="1"/>
  <c r="JN27" i="1"/>
  <c r="JM27" i="1"/>
  <c r="JL27" i="1"/>
  <c r="JK27" i="1"/>
  <c r="JJ27" i="1"/>
  <c r="JI27" i="1"/>
  <c r="JH27" i="1"/>
  <c r="JG27" i="1"/>
  <c r="JF27" i="1"/>
  <c r="JE27" i="1"/>
  <c r="JD27" i="1"/>
  <c r="JC27" i="1"/>
  <c r="JB27" i="1"/>
  <c r="JA27" i="1"/>
  <c r="IZ27" i="1"/>
  <c r="IY27" i="1"/>
  <c r="IX27" i="1"/>
  <c r="IW27" i="1"/>
  <c r="IV27" i="1"/>
  <c r="IU27" i="1"/>
  <c r="IT27" i="1"/>
  <c r="IS27" i="1"/>
  <c r="IR27" i="1"/>
  <c r="IQ27" i="1"/>
  <c r="IP27" i="1"/>
  <c r="IO27" i="1"/>
  <c r="IN27" i="1"/>
  <c r="IM27" i="1"/>
  <c r="IL27" i="1"/>
  <c r="IK27" i="1"/>
  <c r="IJ27" i="1"/>
  <c r="II27" i="1"/>
  <c r="IH27" i="1"/>
  <c r="IG27" i="1"/>
  <c r="IF27" i="1"/>
  <c r="IE27" i="1"/>
  <c r="ID27" i="1"/>
  <c r="IC27" i="1"/>
  <c r="IB27" i="1"/>
  <c r="IA27" i="1"/>
  <c r="HZ27" i="1"/>
  <c r="HY27" i="1"/>
  <c r="HX27" i="1"/>
  <c r="HW27" i="1"/>
  <c r="HV27" i="1"/>
  <c r="HU27" i="1"/>
  <c r="HT27" i="1"/>
  <c r="HS27" i="1"/>
  <c r="HR27" i="1"/>
  <c r="HQ27" i="1"/>
  <c r="HP27" i="1"/>
  <c r="HO27" i="1"/>
  <c r="HN27" i="1"/>
  <c r="HM27" i="1"/>
  <c r="HL27" i="1"/>
  <c r="HK27" i="1"/>
  <c r="HJ27" i="1"/>
  <c r="HI27" i="1"/>
  <c r="HH27" i="1"/>
  <c r="HG27" i="1"/>
  <c r="HF27" i="1"/>
  <c r="HE27" i="1"/>
  <c r="HD27" i="1"/>
  <c r="HC27" i="1"/>
  <c r="HB27" i="1"/>
  <c r="HA27" i="1"/>
  <c r="GZ27" i="1"/>
  <c r="GY27" i="1"/>
  <c r="GX27" i="1"/>
  <c r="GW27" i="1"/>
  <c r="GV27" i="1"/>
  <c r="GU27" i="1"/>
  <c r="GT27" i="1"/>
  <c r="GS27" i="1"/>
  <c r="GR27" i="1"/>
  <c r="GQ27" i="1"/>
  <c r="GP27" i="1"/>
  <c r="GO27" i="1"/>
  <c r="GN27" i="1"/>
  <c r="GM27" i="1"/>
  <c r="GL27" i="1"/>
  <c r="GK27" i="1"/>
  <c r="GJ27" i="1"/>
  <c r="GI27" i="1"/>
  <c r="GH27" i="1"/>
  <c r="GG27" i="1"/>
  <c r="GF27" i="1"/>
  <c r="GE27" i="1"/>
  <c r="GD27" i="1"/>
  <c r="GC27" i="1"/>
  <c r="GB27" i="1"/>
  <c r="GA27" i="1"/>
  <c r="FZ27" i="1"/>
  <c r="FY27" i="1"/>
  <c r="FX27" i="1"/>
  <c r="FW27" i="1"/>
  <c r="FV27" i="1"/>
  <c r="FU27" i="1"/>
  <c r="FT27" i="1"/>
  <c r="FS27" i="1"/>
  <c r="FR27" i="1"/>
  <c r="FQ27" i="1"/>
  <c r="FP27" i="1"/>
  <c r="FO27" i="1"/>
  <c r="FN27" i="1"/>
  <c r="FM27" i="1"/>
  <c r="FL27" i="1"/>
  <c r="FK27" i="1"/>
  <c r="FJ27" i="1"/>
  <c r="FI27" i="1"/>
  <c r="FH27" i="1"/>
  <c r="FG27" i="1"/>
  <c r="FF27" i="1"/>
  <c r="FE27" i="1"/>
  <c r="FD27" i="1"/>
  <c r="FC27" i="1"/>
  <c r="FB27" i="1"/>
  <c r="FA27" i="1"/>
  <c r="EZ27" i="1"/>
  <c r="EY27" i="1"/>
  <c r="EX27" i="1"/>
  <c r="EW27" i="1"/>
  <c r="EV27" i="1"/>
  <c r="EU27" i="1"/>
  <c r="ET27" i="1"/>
  <c r="ES27" i="1"/>
  <c r="ER27" i="1"/>
  <c r="EQ27" i="1"/>
  <c r="EP27" i="1"/>
  <c r="EO27" i="1"/>
  <c r="EN27" i="1"/>
  <c r="EM27" i="1"/>
  <c r="EL27" i="1"/>
  <c r="EK27" i="1"/>
  <c r="EJ27" i="1"/>
  <c r="EI27" i="1"/>
  <c r="EH27" i="1"/>
  <c r="EG27" i="1"/>
  <c r="EF27" i="1"/>
  <c r="EE27" i="1"/>
  <c r="ED27" i="1"/>
  <c r="EC27" i="1"/>
  <c r="EB27" i="1"/>
  <c r="EA27" i="1"/>
  <c r="DZ27" i="1"/>
  <c r="DY27" i="1"/>
  <c r="DX27" i="1"/>
  <c r="DW27" i="1"/>
  <c r="DV27" i="1"/>
  <c r="DU27" i="1"/>
  <c r="DT27" i="1"/>
  <c r="DS27" i="1"/>
  <c r="DR27" i="1"/>
  <c r="DQ27" i="1"/>
  <c r="DP27" i="1"/>
  <c r="DO27" i="1"/>
  <c r="DN27" i="1"/>
  <c r="DM27" i="1"/>
  <c r="DL27" i="1"/>
  <c r="DK27" i="1"/>
  <c r="DJ27" i="1"/>
  <c r="DI27" i="1"/>
  <c r="DH27" i="1"/>
  <c r="DG27" i="1"/>
  <c r="DF27" i="1"/>
  <c r="DE27" i="1"/>
  <c r="DD27" i="1"/>
  <c r="DC27" i="1"/>
  <c r="DB27" i="1"/>
  <c r="DA27" i="1"/>
  <c r="CZ27" i="1"/>
  <c r="CY27" i="1"/>
  <c r="CX27" i="1"/>
  <c r="CW27" i="1"/>
  <c r="CV27" i="1"/>
  <c r="CU27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CH27" i="1"/>
  <c r="CG27" i="1"/>
  <c r="CF27" i="1"/>
  <c r="CE27" i="1"/>
  <c r="CD27" i="1"/>
  <c r="CC27" i="1"/>
  <c r="CB27" i="1"/>
  <c r="CA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68" i="1"/>
  <c r="C60" i="1"/>
  <c r="C50" i="1"/>
  <c r="C48" i="1"/>
  <c r="C71" i="1" s="1"/>
  <c r="C47" i="1"/>
  <c r="C70" i="1" s="1"/>
  <c r="C46" i="1"/>
  <c r="C69" i="1" s="1"/>
  <c r="C45" i="1"/>
  <c r="C44" i="1"/>
  <c r="C67" i="1" s="1"/>
  <c r="C43" i="1"/>
  <c r="C66" i="1" s="1"/>
  <c r="C42" i="1"/>
  <c r="C65" i="1" s="1"/>
  <c r="C41" i="1"/>
  <c r="C64" i="1" s="1"/>
  <c r="C40" i="1"/>
  <c r="C63" i="1" s="1"/>
  <c r="C39" i="1"/>
  <c r="C62" i="1" s="1"/>
  <c r="C38" i="1"/>
  <c r="C61" i="1" s="1"/>
  <c r="C37" i="1"/>
  <c r="C36" i="1"/>
  <c r="C59" i="1" s="1"/>
  <c r="C35" i="1"/>
  <c r="C58" i="1" s="1"/>
  <c r="C34" i="1"/>
  <c r="C57" i="1" s="1"/>
  <c r="C33" i="1"/>
  <c r="C56" i="1" s="1"/>
  <c r="C32" i="1"/>
  <c r="C55" i="1" s="1"/>
  <c r="C31" i="1"/>
  <c r="C54" i="1" s="1"/>
  <c r="C30" i="1"/>
  <c r="C53" i="1" s="1"/>
  <c r="C29" i="1"/>
  <c r="C52" i="1" s="1"/>
  <c r="C28" i="1"/>
  <c r="C51" i="1" s="1"/>
  <c r="C27" i="1"/>
  <c r="B11" i="7" l="1"/>
  <c r="B3" i="7"/>
  <c r="Q17" i="9"/>
  <c r="Q9" i="9"/>
  <c r="Q23" i="9"/>
  <c r="Q15" i="9"/>
  <c r="Q7" i="9"/>
  <c r="DD18" i="2"/>
  <c r="DE18" i="2" s="1"/>
  <c r="DD10" i="2"/>
  <c r="DE10" i="2" s="1"/>
  <c r="C9" i="7"/>
  <c r="C17" i="7"/>
  <c r="B20" i="7"/>
  <c r="B12" i="7"/>
  <c r="B4" i="7"/>
  <c r="B16" i="7"/>
  <c r="B8" i="7"/>
  <c r="B23" i="7"/>
  <c r="B15" i="7"/>
  <c r="B7" i="7"/>
  <c r="B21" i="7"/>
  <c r="B13" i="7"/>
  <c r="B14" i="7"/>
  <c r="B6" i="7"/>
  <c r="B10" i="7"/>
  <c r="B17" i="7"/>
  <c r="B9" i="7"/>
  <c r="B5" i="7"/>
  <c r="B2" i="7"/>
  <c r="B18" i="7"/>
  <c r="B22" i="7"/>
  <c r="F42" i="7"/>
  <c r="F66" i="7" s="1"/>
  <c r="F90" i="7" s="1"/>
  <c r="F114" i="7" s="1"/>
  <c r="F138" i="7" s="1"/>
  <c r="F162" i="7" s="1"/>
  <c r="A4" i="9"/>
  <c r="H4" i="9" s="1"/>
  <c r="A12" i="9"/>
  <c r="H12" i="9" s="1"/>
  <c r="A20" i="9"/>
  <c r="H20" i="9" s="1"/>
  <c r="F34" i="7"/>
  <c r="F58" i="7" s="1"/>
  <c r="F82" i="7" s="1"/>
  <c r="F106" i="7" s="1"/>
  <c r="F130" i="7" s="1"/>
  <c r="F154" i="7" s="1"/>
  <c r="F31" i="7"/>
  <c r="F55" i="7" s="1"/>
  <c r="F79" i="7" s="1"/>
  <c r="F103" i="7" s="1"/>
  <c r="F127" i="7" s="1"/>
  <c r="F151" i="7" s="1"/>
  <c r="F39" i="7"/>
  <c r="F63" i="7" s="1"/>
  <c r="F87" i="7" s="1"/>
  <c r="F111" i="7" s="1"/>
  <c r="F135" i="7" s="1"/>
  <c r="F159" i="7" s="1"/>
  <c r="F47" i="7"/>
  <c r="F71" i="7" s="1"/>
  <c r="F95" i="7" s="1"/>
  <c r="F119" i="7" s="1"/>
  <c r="F143" i="7" s="1"/>
  <c r="F167" i="7" s="1"/>
  <c r="A5" i="9"/>
  <c r="H5" i="9" s="1"/>
  <c r="A13" i="9"/>
  <c r="H13" i="9" s="1"/>
  <c r="A21" i="9"/>
  <c r="H21" i="9" s="1"/>
  <c r="A6" i="9"/>
  <c r="H6" i="9" s="1"/>
  <c r="A14" i="9"/>
  <c r="H14" i="9" s="1"/>
  <c r="A22" i="9"/>
  <c r="H22" i="9" s="1"/>
  <c r="F33" i="7"/>
  <c r="F57" i="7" s="1"/>
  <c r="F81" i="7" s="1"/>
  <c r="F105" i="7" s="1"/>
  <c r="F129" i="7" s="1"/>
  <c r="F153" i="7" s="1"/>
  <c r="F41" i="7"/>
  <c r="F65" i="7" s="1"/>
  <c r="F89" i="7" s="1"/>
  <c r="F113" i="7" s="1"/>
  <c r="F137" i="7" s="1"/>
  <c r="F161" i="7" s="1"/>
  <c r="A8" i="9"/>
  <c r="H8" i="9" s="1"/>
  <c r="A16" i="9"/>
  <c r="H16" i="9" s="1"/>
  <c r="F27" i="7"/>
  <c r="F51" i="7" s="1"/>
  <c r="F75" i="7" s="1"/>
  <c r="F99" i="7" s="1"/>
  <c r="F123" i="7" s="1"/>
  <c r="F147" i="7" s="1"/>
  <c r="F35" i="7"/>
  <c r="F59" i="7" s="1"/>
  <c r="F83" i="7" s="1"/>
  <c r="F107" i="7" s="1"/>
  <c r="F131" i="7" s="1"/>
  <c r="F155" i="7" s="1"/>
  <c r="F43" i="7"/>
  <c r="F67" i="7" s="1"/>
  <c r="F91" i="7" s="1"/>
  <c r="F115" i="7" s="1"/>
  <c r="F139" i="7" s="1"/>
  <c r="F163" i="7" s="1"/>
  <c r="A2" i="9"/>
  <c r="H2" i="9" s="1"/>
  <c r="Q2" i="9"/>
  <c r="Q16" i="9"/>
  <c r="Q8" i="9"/>
  <c r="I22" i="9"/>
  <c r="I14" i="9"/>
  <c r="I6" i="9"/>
  <c r="J18" i="9"/>
  <c r="J10" i="9"/>
  <c r="K22" i="9"/>
  <c r="K14" i="9"/>
  <c r="K6" i="9"/>
  <c r="L18" i="9"/>
  <c r="L10" i="9"/>
  <c r="M4" i="9"/>
  <c r="N20" i="9"/>
  <c r="N12" i="9"/>
  <c r="N4" i="9"/>
  <c r="Q19" i="9"/>
  <c r="Q11" i="9"/>
  <c r="Q3" i="9"/>
  <c r="M12" i="9"/>
  <c r="Q10" i="9"/>
  <c r="I21" i="9"/>
  <c r="I13" i="9"/>
  <c r="I15" i="9"/>
  <c r="J17" i="9"/>
  <c r="J9" i="9"/>
  <c r="K21" i="9"/>
  <c r="K13" i="9"/>
  <c r="K12" i="9"/>
  <c r="L17" i="9"/>
  <c r="L2" i="9"/>
  <c r="M5" i="9"/>
  <c r="M13" i="9"/>
  <c r="M21" i="9"/>
  <c r="N19" i="9"/>
  <c r="N11" i="9"/>
  <c r="N3" i="9"/>
  <c r="I20" i="9"/>
  <c r="I12" i="9"/>
  <c r="I4" i="9"/>
  <c r="J2" i="9"/>
  <c r="J16" i="9"/>
  <c r="J8" i="9"/>
  <c r="M6" i="9"/>
  <c r="M14" i="9"/>
  <c r="M22" i="9"/>
  <c r="N18" i="9"/>
  <c r="N10" i="9"/>
  <c r="Q18" i="9"/>
  <c r="K19" i="9"/>
  <c r="K11" i="9"/>
  <c r="K3" i="9"/>
  <c r="L23" i="9"/>
  <c r="L15" i="9"/>
  <c r="L7" i="9"/>
  <c r="M7" i="9"/>
  <c r="M15" i="9"/>
  <c r="M23" i="9"/>
  <c r="I18" i="9"/>
  <c r="I10" i="9"/>
  <c r="J22" i="9"/>
  <c r="J14" i="9"/>
  <c r="J6" i="9"/>
  <c r="K18" i="9"/>
  <c r="K10" i="9"/>
  <c r="L22" i="9"/>
  <c r="L14" i="9"/>
  <c r="L6" i="9"/>
  <c r="M8" i="9"/>
  <c r="M16" i="9"/>
  <c r="N2" i="9"/>
  <c r="N16" i="9"/>
  <c r="N8" i="9"/>
  <c r="Q22" i="9"/>
  <c r="Q14" i="9"/>
  <c r="Q6" i="9"/>
  <c r="I17" i="9"/>
  <c r="I9" i="9"/>
  <c r="J21" i="9"/>
  <c r="J13" i="9"/>
  <c r="J5" i="9"/>
  <c r="K17" i="9"/>
  <c r="K9" i="9"/>
  <c r="L21" i="9"/>
  <c r="L13" i="9"/>
  <c r="L5" i="9"/>
  <c r="N23" i="9"/>
  <c r="N15" i="9"/>
  <c r="N7" i="9"/>
  <c r="Q21" i="9"/>
  <c r="Q13" i="9"/>
  <c r="S13" i="9" s="1"/>
  <c r="Q5" i="9"/>
  <c r="M20" i="9"/>
  <c r="I2" i="9"/>
  <c r="I16" i="9"/>
  <c r="I8" i="9"/>
  <c r="J20" i="9"/>
  <c r="J12" i="9"/>
  <c r="J4" i="9"/>
  <c r="M2" i="9"/>
  <c r="M10" i="9"/>
  <c r="M18" i="9"/>
  <c r="N22" i="9"/>
  <c r="N14" i="9"/>
  <c r="N6" i="9"/>
  <c r="Q20" i="9"/>
  <c r="Q12" i="9"/>
  <c r="S12" i="9" s="1"/>
  <c r="Q4" i="9"/>
  <c r="K23" i="9"/>
  <c r="K15" i="9"/>
  <c r="K7" i="9"/>
  <c r="L19" i="9"/>
  <c r="L11" i="9"/>
  <c r="L3" i="9"/>
  <c r="M3" i="9"/>
  <c r="M11" i="9"/>
  <c r="M19" i="9"/>
  <c r="I23" i="9"/>
  <c r="K8" i="9"/>
  <c r="K2" i="9"/>
  <c r="J23" i="9"/>
  <c r="N21" i="9"/>
  <c r="L20" i="9"/>
  <c r="J19" i="9"/>
  <c r="N17" i="9"/>
  <c r="L16" i="9"/>
  <c r="J15" i="9"/>
  <c r="N13" i="9"/>
  <c r="L12" i="9"/>
  <c r="J11" i="9"/>
  <c r="N9" i="9"/>
  <c r="L8" i="9"/>
  <c r="J7" i="9"/>
  <c r="N5" i="9"/>
  <c r="L4" i="9"/>
  <c r="J3" i="9"/>
  <c r="M17" i="9"/>
  <c r="I11" i="9"/>
  <c r="L9" i="9"/>
  <c r="M9" i="9"/>
  <c r="K5" i="9"/>
  <c r="K20" i="9"/>
  <c r="I7" i="9"/>
  <c r="K16" i="9"/>
  <c r="I3" i="9"/>
  <c r="I5" i="9"/>
  <c r="I19" i="9"/>
  <c r="K4" i="9"/>
  <c r="DD17" i="2"/>
  <c r="DE17" i="2" s="1"/>
  <c r="DD9" i="2"/>
  <c r="DE9" i="2" s="1"/>
  <c r="DD2" i="2"/>
  <c r="DE2" i="2" s="1"/>
  <c r="DD23" i="2"/>
  <c r="DE23" i="2" s="1"/>
  <c r="DD15" i="2"/>
  <c r="DE15" i="2" s="1"/>
  <c r="DD7" i="2"/>
  <c r="DE7" i="2" s="1"/>
  <c r="DD22" i="2"/>
  <c r="DE22" i="2" s="1"/>
  <c r="DD14" i="2"/>
  <c r="DE14" i="2" s="1"/>
  <c r="DD6" i="2"/>
  <c r="DE6" i="2" s="1"/>
  <c r="DD21" i="2"/>
  <c r="DE21" i="2" s="1"/>
  <c r="DD13" i="2"/>
  <c r="DE13" i="2" s="1"/>
  <c r="DD4" i="2"/>
  <c r="DE4" i="2" s="1"/>
  <c r="DD19" i="2"/>
  <c r="DE19" i="2" s="1"/>
  <c r="DD11" i="2"/>
  <c r="DE11" i="2" s="1"/>
  <c r="DD3" i="2"/>
  <c r="DE3" i="2" s="1"/>
  <c r="DD5" i="2"/>
  <c r="DE5" i="2" s="1"/>
  <c r="DD20" i="2"/>
  <c r="DE20" i="2" s="1"/>
  <c r="DD16" i="2"/>
  <c r="DE16" i="2" s="1"/>
  <c r="DD12" i="2"/>
  <c r="DE12" i="2" s="1"/>
  <c r="DD8" i="2"/>
  <c r="DE8" i="2" s="1"/>
  <c r="S14" i="9" l="1"/>
  <c r="A12" i="7"/>
  <c r="T12" i="9"/>
  <c r="S7" i="9"/>
  <c r="A13" i="7"/>
  <c r="T13" i="9"/>
  <c r="S21" i="9"/>
  <c r="S22" i="9"/>
  <c r="S8" i="9"/>
  <c r="S18" i="9"/>
  <c r="S19" i="9"/>
  <c r="S16" i="9"/>
  <c r="S2" i="9"/>
  <c r="S9" i="9"/>
  <c r="S17" i="9"/>
  <c r="S20" i="9"/>
  <c r="S11" i="9"/>
  <c r="S10" i="9"/>
  <c r="S4" i="9"/>
  <c r="S5" i="9"/>
  <c r="S6" i="9"/>
  <c r="S15" i="9"/>
  <c r="S3" i="9"/>
  <c r="S23" i="9"/>
  <c r="A5" i="7" l="1"/>
  <c r="T5" i="9"/>
  <c r="A19" i="7"/>
  <c r="T19" i="9"/>
  <c r="A11" i="7"/>
  <c r="T11" i="9"/>
  <c r="A20" i="7"/>
  <c r="T20" i="9"/>
  <c r="A3" i="7"/>
  <c r="T3" i="9"/>
  <c r="T17" i="9"/>
  <c r="A17" i="7"/>
  <c r="A21" i="7"/>
  <c r="T21" i="9"/>
  <c r="T16" i="9"/>
  <c r="A16" i="7"/>
  <c r="A4" i="7"/>
  <c r="T4" i="9"/>
  <c r="A18" i="7"/>
  <c r="T18" i="9"/>
  <c r="T8" i="9"/>
  <c r="A8" i="7"/>
  <c r="T23" i="9"/>
  <c r="A23" i="7"/>
  <c r="T22" i="9"/>
  <c r="A22" i="7"/>
  <c r="T15" i="9"/>
  <c r="A15" i="7"/>
  <c r="T9" i="9"/>
  <c r="A9" i="7"/>
  <c r="T7" i="9"/>
  <c r="A7" i="7"/>
  <c r="A10" i="7"/>
  <c r="T10" i="9"/>
  <c r="T14" i="9"/>
  <c r="A14" i="7"/>
  <c r="T6" i="9"/>
  <c r="A6" i="7"/>
  <c r="A2" i="7"/>
  <c r="T2" i="9"/>
</calcChain>
</file>

<file path=xl/sharedStrings.xml><?xml version="1.0" encoding="utf-8"?>
<sst xmlns="http://schemas.openxmlformats.org/spreadsheetml/2006/main" count="45410" uniqueCount="9228">
  <si>
    <t>alemcinal</t>
  </si>
  <si>
    <t>ANQ-1125</t>
  </si>
  <si>
    <t>azithromycin</t>
  </si>
  <si>
    <t>camicinal</t>
  </si>
  <si>
    <t>clarithromycin</t>
  </si>
  <si>
    <t>dirithromycin</t>
  </si>
  <si>
    <t>EM-523</t>
  </si>
  <si>
    <t>erythromycin</t>
  </si>
  <si>
    <t>GHRP</t>
  </si>
  <si>
    <t>GM-109</t>
  </si>
  <si>
    <t>idremcinal</t>
  </si>
  <si>
    <t>KOS-2187</t>
  </si>
  <si>
    <t>KW-5139</t>
  </si>
  <si>
    <t>MA-2029</t>
  </si>
  <si>
    <t>mitemcinal</t>
  </si>
  <si>
    <t>motilin</t>
  </si>
  <si>
    <t>oleandomycin</t>
  </si>
  <si>
    <t>rokitamycin</t>
  </si>
  <si>
    <t>roxythromycin</t>
  </si>
  <si>
    <t>RWJ-68023</t>
  </si>
  <si>
    <t>telithromycin</t>
  </si>
  <si>
    <t>Smax38</t>
  </si>
  <si>
    <t>Smax39</t>
  </si>
  <si>
    <t>Geto</t>
  </si>
  <si>
    <t>Chi5ch</t>
  </si>
  <si>
    <t>Smax35</t>
  </si>
  <si>
    <t>Smax36</t>
  </si>
  <si>
    <t>Smax37</t>
  </si>
  <si>
    <t>Smax30</t>
  </si>
  <si>
    <t>Smax31</t>
  </si>
  <si>
    <t>Smax32</t>
  </si>
  <si>
    <t>Smax33</t>
  </si>
  <si>
    <t>bcutv8</t>
  </si>
  <si>
    <t>bcutv9</t>
  </si>
  <si>
    <t>bcutv6</t>
  </si>
  <si>
    <t>bcutv7</t>
  </si>
  <si>
    <t>bcutv4</t>
  </si>
  <si>
    <t>bcutv5</t>
  </si>
  <si>
    <t>bcutv2</t>
  </si>
  <si>
    <t>bcutv3</t>
  </si>
  <si>
    <t>QNmin</t>
  </si>
  <si>
    <t>bcutv1</t>
  </si>
  <si>
    <t>SPP</t>
  </si>
  <si>
    <t>Platt</t>
  </si>
  <si>
    <t>Smax34</t>
  </si>
  <si>
    <t>smile</t>
  </si>
  <si>
    <t>S44</t>
  </si>
  <si>
    <t>S45</t>
  </si>
  <si>
    <t>S46</t>
  </si>
  <si>
    <t>S47</t>
  </si>
  <si>
    <t>S40</t>
  </si>
  <si>
    <t>S41</t>
  </si>
  <si>
    <t>S42</t>
  </si>
  <si>
    <t>S43</t>
  </si>
  <si>
    <t>S48</t>
  </si>
  <si>
    <t>S49</t>
  </si>
  <si>
    <t>GATSp5</t>
  </si>
  <si>
    <t>GATSp4</t>
  </si>
  <si>
    <t>GATSp7</t>
  </si>
  <si>
    <t>GATSp6</t>
  </si>
  <si>
    <t>GATSp1</t>
  </si>
  <si>
    <t>bcute13</t>
  </si>
  <si>
    <t>GATSp3</t>
  </si>
  <si>
    <t>GATSp2</t>
  </si>
  <si>
    <t>GATSp8</t>
  </si>
  <si>
    <t>Smin78</t>
  </si>
  <si>
    <t>Chiv6ch</t>
  </si>
  <si>
    <t>Tac</t>
  </si>
  <si>
    <t>Smin72</t>
  </si>
  <si>
    <t>Smin73</t>
  </si>
  <si>
    <t>Smin70</t>
  </si>
  <si>
    <t>Smin71</t>
  </si>
  <si>
    <t>Smin76</t>
  </si>
  <si>
    <t>Smin77</t>
  </si>
  <si>
    <t>Smin74</t>
  </si>
  <si>
    <t>Smin75</t>
  </si>
  <si>
    <t>Chiv9</t>
  </si>
  <si>
    <t>Chiv8</t>
  </si>
  <si>
    <t>Chiv5</t>
  </si>
  <si>
    <t>Chiv4</t>
  </si>
  <si>
    <t>Chiv7</t>
  </si>
  <si>
    <t>Chiv6</t>
  </si>
  <si>
    <t>Chiv1</t>
  </si>
  <si>
    <t>Chiv0</t>
  </si>
  <si>
    <t>Chiv3</t>
  </si>
  <si>
    <t>Chiv2</t>
  </si>
  <si>
    <t>Smin</t>
  </si>
  <si>
    <t>bcutm9</t>
  </si>
  <si>
    <t>bcutm8</t>
  </si>
  <si>
    <t>bcutm7</t>
  </si>
  <si>
    <t>bcutm6</t>
  </si>
  <si>
    <t>bcutm5</t>
  </si>
  <si>
    <t>bcutm4</t>
  </si>
  <si>
    <t>bcutm3</t>
  </si>
  <si>
    <t>bcutm2</t>
  </si>
  <si>
    <t>bcutm1</t>
  </si>
  <si>
    <t>ATSp3</t>
  </si>
  <si>
    <t>ATSp2</t>
  </si>
  <si>
    <t>ATSp1</t>
  </si>
  <si>
    <t>ATSp7</t>
  </si>
  <si>
    <t>ATSp6</t>
  </si>
  <si>
    <t>ATSp5</t>
  </si>
  <si>
    <t>ATSp4</t>
  </si>
  <si>
    <t>ATSp8</t>
  </si>
  <si>
    <t>MATSv1</t>
  </si>
  <si>
    <t>ndonr</t>
  </si>
  <si>
    <t>TPSA1</t>
  </si>
  <si>
    <t>bcutv15</t>
  </si>
  <si>
    <t>bcutv16</t>
  </si>
  <si>
    <t>QNss</t>
  </si>
  <si>
    <t>bcutv10</t>
  </si>
  <si>
    <t>nhal</t>
  </si>
  <si>
    <t>bcutv12</t>
  </si>
  <si>
    <t>bcutv13</t>
  </si>
  <si>
    <t>MATSv2</t>
  </si>
  <si>
    <t>MATSv5</t>
  </si>
  <si>
    <t>SIC0</t>
  </si>
  <si>
    <t>SIC3</t>
  </si>
  <si>
    <t>SIC2</t>
  </si>
  <si>
    <t>PC2</t>
  </si>
  <si>
    <t>PC3</t>
  </si>
  <si>
    <t>PC1</t>
  </si>
  <si>
    <t>PC6</t>
  </si>
  <si>
    <t>PC4</t>
  </si>
  <si>
    <t>PC5</t>
  </si>
  <si>
    <t>Shev</t>
  </si>
  <si>
    <t>Shet</t>
  </si>
  <si>
    <t>Smax15</t>
  </si>
  <si>
    <t>MR</t>
  </si>
  <si>
    <t>nphos</t>
  </si>
  <si>
    <t>S9</t>
  </si>
  <si>
    <t>S8</t>
  </si>
  <si>
    <t>GMTIV</t>
  </si>
  <si>
    <t>S3</t>
  </si>
  <si>
    <t>S2</t>
  </si>
  <si>
    <t>S1</t>
  </si>
  <si>
    <t>S7</t>
  </si>
  <si>
    <t>S6</t>
  </si>
  <si>
    <t>S5</t>
  </si>
  <si>
    <t>S4</t>
  </si>
  <si>
    <t>nta</t>
  </si>
  <si>
    <t>MATSe4</t>
  </si>
  <si>
    <t>MATSe5</t>
  </si>
  <si>
    <t>MATSe6</t>
  </si>
  <si>
    <t>MATSe7</t>
  </si>
  <si>
    <t>MATSe1</t>
  </si>
  <si>
    <t>MATSe2</t>
  </si>
  <si>
    <t>MATSe3</t>
  </si>
  <si>
    <t>MATSe8</t>
  </si>
  <si>
    <t>GATSe7</t>
  </si>
  <si>
    <t>ZM2</t>
  </si>
  <si>
    <t>ZM1</t>
  </si>
  <si>
    <t>Smax67</t>
  </si>
  <si>
    <t>Smax66</t>
  </si>
  <si>
    <t>Smax65</t>
  </si>
  <si>
    <t>Smax64</t>
  </si>
  <si>
    <t>Smax63</t>
  </si>
  <si>
    <t>Smax62</t>
  </si>
  <si>
    <t>Smax61</t>
  </si>
  <si>
    <t>Smax60</t>
  </si>
  <si>
    <t>Thara</t>
  </si>
  <si>
    <t>Smax69</t>
  </si>
  <si>
    <t>Smax68</t>
  </si>
  <si>
    <t>bcutp16</t>
  </si>
  <si>
    <t>Smax0</t>
  </si>
  <si>
    <t>bcutp14</t>
  </si>
  <si>
    <t>bcutp15</t>
  </si>
  <si>
    <t>bcutp12</t>
  </si>
  <si>
    <t>bcutp13</t>
  </si>
  <si>
    <t>bcutp10</t>
  </si>
  <si>
    <t>bcutp11</t>
  </si>
  <si>
    <t>Qmin</t>
  </si>
  <si>
    <t>Smin51</t>
  </si>
  <si>
    <t>QNmax</t>
  </si>
  <si>
    <t>S39</t>
  </si>
  <si>
    <t>S38</t>
  </si>
  <si>
    <t>bcute6</t>
  </si>
  <si>
    <t>S35</t>
  </si>
  <si>
    <t>S34</t>
  </si>
  <si>
    <t>S37</t>
  </si>
  <si>
    <t>S36</t>
  </si>
  <si>
    <t>S31</t>
  </si>
  <si>
    <t>S30</t>
  </si>
  <si>
    <t>S33</t>
  </si>
  <si>
    <t>S32</t>
  </si>
  <si>
    <t>Smin25</t>
  </si>
  <si>
    <t>Smin24</t>
  </si>
  <si>
    <t>naro</t>
  </si>
  <si>
    <t>Smin26</t>
  </si>
  <si>
    <t>Smin21</t>
  </si>
  <si>
    <t>Smin20</t>
  </si>
  <si>
    <t>Smin23</t>
  </si>
  <si>
    <t>Smin22</t>
  </si>
  <si>
    <t>Smin29</t>
  </si>
  <si>
    <t>Smin28</t>
  </si>
  <si>
    <t>QCmax</t>
  </si>
  <si>
    <t>Tpc</t>
  </si>
  <si>
    <t>Mnc</t>
  </si>
  <si>
    <t>ATSm8</t>
  </si>
  <si>
    <t>ncocl</t>
  </si>
  <si>
    <t>ATSm1</t>
  </si>
  <si>
    <t>ATSm2</t>
  </si>
  <si>
    <t>ATSm3</t>
  </si>
  <si>
    <t>ATSm4</t>
  </si>
  <si>
    <t>ATSm5</t>
  </si>
  <si>
    <t>ATSm6</t>
  </si>
  <si>
    <t>ATSm7</t>
  </si>
  <si>
    <t>Chi3ch</t>
  </si>
  <si>
    <t>Chiv3c</t>
  </si>
  <si>
    <t>S77</t>
  </si>
  <si>
    <t>Smin27</t>
  </si>
  <si>
    <t>S76</t>
  </si>
  <si>
    <t>Smax29</t>
  </si>
  <si>
    <t>Smax28</t>
  </si>
  <si>
    <t>Smax23</t>
  </si>
  <si>
    <t>Smax22</t>
  </si>
  <si>
    <t>Smax21</t>
  </si>
  <si>
    <t>Smax20</t>
  </si>
  <si>
    <t>Smax27</t>
  </si>
  <si>
    <t>Smax26</t>
  </si>
  <si>
    <t>Smax25</t>
  </si>
  <si>
    <t>Smax24</t>
  </si>
  <si>
    <t>kappa1</t>
  </si>
  <si>
    <t>kappa3</t>
  </si>
  <si>
    <t>kappa2</t>
  </si>
  <si>
    <t>Hato</t>
  </si>
  <si>
    <t>TPSA</t>
  </si>
  <si>
    <t>S79</t>
  </si>
  <si>
    <t>IDET</t>
  </si>
  <si>
    <t>Smax58</t>
  </si>
  <si>
    <t>Smax59</t>
  </si>
  <si>
    <t>Smax56</t>
  </si>
  <si>
    <t>Smax57</t>
  </si>
  <si>
    <t>Smax54</t>
  </si>
  <si>
    <t>Smax55</t>
  </si>
  <si>
    <t>S75</t>
  </si>
  <si>
    <t>Smax53</t>
  </si>
  <si>
    <t>Smax50</t>
  </si>
  <si>
    <t>Smax51</t>
  </si>
  <si>
    <t>Smax73</t>
  </si>
  <si>
    <t>Smin69</t>
  </si>
  <si>
    <t>Smin68</t>
  </si>
  <si>
    <t>Shal</t>
  </si>
  <si>
    <t>Smin61</t>
  </si>
  <si>
    <t>Smin60</t>
  </si>
  <si>
    <t>Smin63</t>
  </si>
  <si>
    <t>Smin62</t>
  </si>
  <si>
    <t>Smin65</t>
  </si>
  <si>
    <t>Smin64</t>
  </si>
  <si>
    <t>Smin67</t>
  </si>
  <si>
    <t>Smin66</t>
  </si>
  <si>
    <t>MATSv8</t>
  </si>
  <si>
    <t>ntb</t>
  </si>
  <si>
    <t>SIC5</t>
  </si>
  <si>
    <t>SIC4</t>
  </si>
  <si>
    <t>MATSv3</t>
  </si>
  <si>
    <t>SIC6</t>
  </si>
  <si>
    <t>SIC1</t>
  </si>
  <si>
    <t>MATSv4</t>
  </si>
  <si>
    <t>MATSv7</t>
  </si>
  <si>
    <t>MATSv6</t>
  </si>
  <si>
    <t>GATSe8</t>
  </si>
  <si>
    <t>W</t>
  </si>
  <si>
    <t>GATSe2</t>
  </si>
  <si>
    <t>GATSe3</t>
  </si>
  <si>
    <t>GATSe1</t>
  </si>
  <si>
    <t>GATSe6</t>
  </si>
  <si>
    <t>VSAEstate10</t>
  </si>
  <si>
    <t>GATSe4</t>
  </si>
  <si>
    <t>GATSe5</t>
  </si>
  <si>
    <t>Ipc</t>
  </si>
  <si>
    <t>Smin45</t>
  </si>
  <si>
    <t>Rpc</t>
  </si>
  <si>
    <t>Chiv3ch</t>
  </si>
  <si>
    <t>Smin44</t>
  </si>
  <si>
    <t>bcute7</t>
  </si>
  <si>
    <t>LogP2</t>
  </si>
  <si>
    <t>bcute5</t>
  </si>
  <si>
    <t>bcute4</t>
  </si>
  <si>
    <t>bcute3</t>
  </si>
  <si>
    <t>bcute2</t>
  </si>
  <si>
    <t>bcute1</t>
  </si>
  <si>
    <t>bcute9</t>
  </si>
  <si>
    <t>bcute8</t>
  </si>
  <si>
    <t>knotp</t>
  </si>
  <si>
    <t>ncobr</t>
  </si>
  <si>
    <t>MATSm8</t>
  </si>
  <si>
    <t>MATSm4</t>
  </si>
  <si>
    <t>MATSm5</t>
  </si>
  <si>
    <t>MATSm6</t>
  </si>
  <si>
    <t>MATSm7</t>
  </si>
  <si>
    <t>MATSm1</t>
  </si>
  <si>
    <t>MATSm2</t>
  </si>
  <si>
    <t>MATSm3</t>
  </si>
  <si>
    <t>nnitro</t>
  </si>
  <si>
    <t>Chi3c</t>
  </si>
  <si>
    <t>IVDE</t>
  </si>
  <si>
    <t>MRVSA9</t>
  </si>
  <si>
    <t>MRVSA8</t>
  </si>
  <si>
    <t>MRVSA5</t>
  </si>
  <si>
    <t>MRVSA4</t>
  </si>
  <si>
    <t>MRVSA7</t>
  </si>
  <si>
    <t>MRVSA6</t>
  </si>
  <si>
    <t>MRVSA1</t>
  </si>
  <si>
    <t>MRVSA0</t>
  </si>
  <si>
    <t>MRVSA3</t>
  </si>
  <si>
    <t>MRVSA2</t>
  </si>
  <si>
    <t>Qmax</t>
  </si>
  <si>
    <t>Smax</t>
  </si>
  <si>
    <t>Xu</t>
  </si>
  <si>
    <t>Smax12</t>
  </si>
  <si>
    <t>Smax13</t>
  </si>
  <si>
    <t>Smax10</t>
  </si>
  <si>
    <t>Smax11</t>
  </si>
  <si>
    <t>Smax16</t>
  </si>
  <si>
    <t>Smax17</t>
  </si>
  <si>
    <t>Smax14</t>
  </si>
  <si>
    <t>ndb</t>
  </si>
  <si>
    <t>Smax18</t>
  </si>
  <si>
    <t>Smax19</t>
  </si>
  <si>
    <t>DZ</t>
  </si>
  <si>
    <t>PEOEVSA12</t>
  </si>
  <si>
    <t>PEOEVSA11</t>
  </si>
  <si>
    <t>PEOEVSA10</t>
  </si>
  <si>
    <t>nsulph</t>
  </si>
  <si>
    <t>DS</t>
  </si>
  <si>
    <t>QCmin</t>
  </si>
  <si>
    <t>IDE</t>
  </si>
  <si>
    <t>Chi4pc</t>
  </si>
  <si>
    <t>S22</t>
  </si>
  <si>
    <t>S23</t>
  </si>
  <si>
    <t>S20</t>
  </si>
  <si>
    <t>S21</t>
  </si>
  <si>
    <t>S26</t>
  </si>
  <si>
    <t>S27</t>
  </si>
  <si>
    <t>S24</t>
  </si>
  <si>
    <t>S25</t>
  </si>
  <si>
    <t>S28</t>
  </si>
  <si>
    <t>S29</t>
  </si>
  <si>
    <t>Smin10</t>
  </si>
  <si>
    <t>Smin11</t>
  </si>
  <si>
    <t>Pol</t>
  </si>
  <si>
    <t>Smin13</t>
  </si>
  <si>
    <t>Smin14</t>
  </si>
  <si>
    <t>Smin15</t>
  </si>
  <si>
    <t>Smin16</t>
  </si>
  <si>
    <t>Smin17</t>
  </si>
  <si>
    <t>Smin18</t>
  </si>
  <si>
    <t>Smin19</t>
  </si>
  <si>
    <t>Chi0</t>
  </si>
  <si>
    <t>Chi6ch</t>
  </si>
  <si>
    <t>Save</t>
  </si>
  <si>
    <t>Chi4c</t>
  </si>
  <si>
    <t>Rnc</t>
  </si>
  <si>
    <t>Smax8</t>
  </si>
  <si>
    <t>Smax9</t>
  </si>
  <si>
    <t>naccr</t>
  </si>
  <si>
    <t>Smax1</t>
  </si>
  <si>
    <t>Smax2</t>
  </si>
  <si>
    <t>Smax3</t>
  </si>
  <si>
    <t>Smax4</t>
  </si>
  <si>
    <t>Smax5</t>
  </si>
  <si>
    <t>Smax6</t>
  </si>
  <si>
    <t>Smax7</t>
  </si>
  <si>
    <t>Qindex</t>
  </si>
  <si>
    <t>bcutv14</t>
  </si>
  <si>
    <t>slogPVSA10</t>
  </si>
  <si>
    <t>slogPVSA11</t>
  </si>
  <si>
    <t>Smin57</t>
  </si>
  <si>
    <t>bcutv11</t>
  </si>
  <si>
    <t>S50</t>
  </si>
  <si>
    <t>Chi8</t>
  </si>
  <si>
    <t>Chi9</t>
  </si>
  <si>
    <t>Chi2</t>
  </si>
  <si>
    <t>Chi3</t>
  </si>
  <si>
    <t>LDI</t>
  </si>
  <si>
    <t>Chi1</t>
  </si>
  <si>
    <t>Chi6</t>
  </si>
  <si>
    <t>Chi7</t>
  </si>
  <si>
    <t>Chi4</t>
  </si>
  <si>
    <t>Chi5</t>
  </si>
  <si>
    <t>Smin32</t>
  </si>
  <si>
    <t>PEOEVSA13</t>
  </si>
  <si>
    <t>Chiv4c</t>
  </si>
  <si>
    <t>LogP</t>
  </si>
  <si>
    <t>Smax49</t>
  </si>
  <si>
    <t>Smax48</t>
  </si>
  <si>
    <t>S68</t>
  </si>
  <si>
    <t>S69</t>
  </si>
  <si>
    <t>Smax45</t>
  </si>
  <si>
    <t>Smax44</t>
  </si>
  <si>
    <t>Smax47</t>
  </si>
  <si>
    <t>S65</t>
  </si>
  <si>
    <t>Smax41</t>
  </si>
  <si>
    <t>Smax40</t>
  </si>
  <si>
    <t>Smax43</t>
  </si>
  <si>
    <t>Smax42</t>
  </si>
  <si>
    <t>Smin54</t>
  </si>
  <si>
    <t>Smin55</t>
  </si>
  <si>
    <t>Smin56</t>
  </si>
  <si>
    <t>bcute14</t>
  </si>
  <si>
    <t>Smin50</t>
  </si>
  <si>
    <t>bcute12</t>
  </si>
  <si>
    <t>Smin52</t>
  </si>
  <si>
    <t>Smin53</t>
  </si>
  <si>
    <t>Smin58</t>
  </si>
  <si>
    <t>Smin59</t>
  </si>
  <si>
    <t>dchi4</t>
  </si>
  <si>
    <t>dchi3</t>
  </si>
  <si>
    <t>dchi2</t>
  </si>
  <si>
    <t>dchi1</t>
  </si>
  <si>
    <t>dchi0</t>
  </si>
  <si>
    <t>EstateVSA4</t>
  </si>
  <si>
    <t>EstateVSA5</t>
  </si>
  <si>
    <t>EstateVSA6</t>
  </si>
  <si>
    <t>EstateVSA7</t>
  </si>
  <si>
    <t>EstateVSA0</t>
  </si>
  <si>
    <t>EstateVSA1</t>
  </si>
  <si>
    <t>EstateVSA2</t>
  </si>
  <si>
    <t>EstateVSA3</t>
  </si>
  <si>
    <t>S66</t>
  </si>
  <si>
    <t>S67</t>
  </si>
  <si>
    <t>S64</t>
  </si>
  <si>
    <t>ATSv1</t>
  </si>
  <si>
    <t>VSAEstate0</t>
  </si>
  <si>
    <t>ATSv8</t>
  </si>
  <si>
    <t>S19</t>
  </si>
  <si>
    <t>S18</t>
  </si>
  <si>
    <t>VSAEstate4</t>
  </si>
  <si>
    <t>VSAEstate5</t>
  </si>
  <si>
    <t>VSAEstate6</t>
  </si>
  <si>
    <t>BertzCT</t>
  </si>
  <si>
    <t>S13</t>
  </si>
  <si>
    <t>S12</t>
  </si>
  <si>
    <t>S11</t>
  </si>
  <si>
    <t>S10</t>
  </si>
  <si>
    <t>S17</t>
  </si>
  <si>
    <t>S16</t>
  </si>
  <si>
    <t>S15</t>
  </si>
  <si>
    <t>S14</t>
  </si>
  <si>
    <t>GATSm2</t>
  </si>
  <si>
    <t>GATSm3</t>
  </si>
  <si>
    <t>GATSm1</t>
  </si>
  <si>
    <t>GATSm6</t>
  </si>
  <si>
    <t>S60</t>
  </si>
  <si>
    <t>GATSm4</t>
  </si>
  <si>
    <t>GATSm5</t>
  </si>
  <si>
    <t>GATSm8</t>
  </si>
  <si>
    <t>S61</t>
  </si>
  <si>
    <t>bcute16</t>
  </si>
  <si>
    <t>bcute15</t>
  </si>
  <si>
    <t>Chiv5ch</t>
  </si>
  <si>
    <t>GMTI</t>
  </si>
  <si>
    <t>nring</t>
  </si>
  <si>
    <t>QHmax</t>
  </si>
  <si>
    <t>bcute11</t>
  </si>
  <si>
    <t>bcute10</t>
  </si>
  <si>
    <t>CIC5</t>
  </si>
  <si>
    <t>CIC4</t>
  </si>
  <si>
    <t>CIC6</t>
  </si>
  <si>
    <t>CIC1</t>
  </si>
  <si>
    <t>CIC0</t>
  </si>
  <si>
    <t>CIC3</t>
  </si>
  <si>
    <t>CIC2</t>
  </si>
  <si>
    <t>bcutp8</t>
  </si>
  <si>
    <t>bcutp9</t>
  </si>
  <si>
    <t>bcutp4</t>
  </si>
  <si>
    <t>bcutp5</t>
  </si>
  <si>
    <t>bcutp6</t>
  </si>
  <si>
    <t>bcutp7</t>
  </si>
  <si>
    <t>bcutp1</t>
  </si>
  <si>
    <t>bcutp2</t>
  </si>
  <si>
    <t>bcutp3</t>
  </si>
  <si>
    <t>ncarb</t>
  </si>
  <si>
    <t>kappam1</t>
  </si>
  <si>
    <t>TIAC</t>
  </si>
  <si>
    <t>kappam3</t>
  </si>
  <si>
    <t>kappam2</t>
  </si>
  <si>
    <t>noxy</t>
  </si>
  <si>
    <t>Chiv4pc</t>
  </si>
  <si>
    <t>PEOEVSA3</t>
  </si>
  <si>
    <t>PEOEVSA2</t>
  </si>
  <si>
    <t>PEOEVSA1</t>
  </si>
  <si>
    <t>PEOEVSA0</t>
  </si>
  <si>
    <t>PEOEVSA7</t>
  </si>
  <si>
    <t>PEOEVSA6</t>
  </si>
  <si>
    <t>PEOEVSA5</t>
  </si>
  <si>
    <t>PEOEVSA4</t>
  </si>
  <si>
    <t>Qass</t>
  </si>
  <si>
    <t>PEOEVSA9</t>
  </si>
  <si>
    <t>PEOEVSA8</t>
  </si>
  <si>
    <t>phi</t>
  </si>
  <si>
    <t>QOmin</t>
  </si>
  <si>
    <t>GATSv3</t>
  </si>
  <si>
    <t>GATSv2</t>
  </si>
  <si>
    <t>GATSv1</t>
  </si>
  <si>
    <t>GATSv7</t>
  </si>
  <si>
    <t>GATSv6</t>
  </si>
  <si>
    <t>GATSv5</t>
  </si>
  <si>
    <t>GATSv4</t>
  </si>
  <si>
    <t>GATSv8</t>
  </si>
  <si>
    <t>QCss</t>
  </si>
  <si>
    <t>Chiv10</t>
  </si>
  <si>
    <t>slogPVSA2</t>
  </si>
  <si>
    <t>slogPVSA3</t>
  </si>
  <si>
    <t>slogPVSA0</t>
  </si>
  <si>
    <t>slogPVSA1</t>
  </si>
  <si>
    <t>slogPVSA6</t>
  </si>
  <si>
    <t>slogPVSA7</t>
  </si>
  <si>
    <t>slogPVSA4</t>
  </si>
  <si>
    <t>slogPVSA5</t>
  </si>
  <si>
    <t>Chi4ch</t>
  </si>
  <si>
    <t>slogPVSA8</t>
  </si>
  <si>
    <t>slogPVSA9</t>
  </si>
  <si>
    <t>S57</t>
  </si>
  <si>
    <t>S56</t>
  </si>
  <si>
    <t>S55</t>
  </si>
  <si>
    <t>S54</t>
  </si>
  <si>
    <t>S53</t>
  </si>
  <si>
    <t>S52</t>
  </si>
  <si>
    <t>S51</t>
  </si>
  <si>
    <t>Gravto</t>
  </si>
  <si>
    <t>EstateVSA8</t>
  </si>
  <si>
    <t>Sitov</t>
  </si>
  <si>
    <t>S59</t>
  </si>
  <si>
    <t>S58</t>
  </si>
  <si>
    <t>Mpc</t>
  </si>
  <si>
    <t>LabuteASA</t>
  </si>
  <si>
    <t>radiust</t>
  </si>
  <si>
    <t>MATSp8</t>
  </si>
  <si>
    <t>MATSp7</t>
  </si>
  <si>
    <t>MATSp6</t>
  </si>
  <si>
    <t>MATSp5</t>
  </si>
  <si>
    <t>MATSp4</t>
  </si>
  <si>
    <t>MATSp3</t>
  </si>
  <si>
    <t>MATSp2</t>
  </si>
  <si>
    <t>MATSp1</t>
  </si>
  <si>
    <t>nhet</t>
  </si>
  <si>
    <t>nhev</t>
  </si>
  <si>
    <t>AWeight</t>
  </si>
  <si>
    <t>Chiv4ch</t>
  </si>
  <si>
    <t>ncoi</t>
  </si>
  <si>
    <t>QOmax</t>
  </si>
  <si>
    <t>ncof</t>
  </si>
  <si>
    <t>Hy</t>
  </si>
  <si>
    <t>Smin0</t>
  </si>
  <si>
    <t>QHss</t>
  </si>
  <si>
    <t>Getov</t>
  </si>
  <si>
    <t>VSAEstate1</t>
  </si>
  <si>
    <t>VSAEstate2</t>
  </si>
  <si>
    <t>VSAEstate3</t>
  </si>
  <si>
    <t>knotpv</t>
  </si>
  <si>
    <t>Weight</t>
  </si>
  <si>
    <t>VSAEstate7</t>
  </si>
  <si>
    <t>EstateVSA10</t>
  </si>
  <si>
    <t>VSAEstate8</t>
  </si>
  <si>
    <t>UI</t>
  </si>
  <si>
    <t>VSAEstate9</t>
  </si>
  <si>
    <t>mChi1</t>
  </si>
  <si>
    <t>ATSv3</t>
  </si>
  <si>
    <t>ATSv2</t>
  </si>
  <si>
    <t>ATSv5</t>
  </si>
  <si>
    <t>nsb</t>
  </si>
  <si>
    <t>petitjeant</t>
  </si>
  <si>
    <t>QOss</t>
  </si>
  <si>
    <t>ATSv4</t>
  </si>
  <si>
    <t>Smax78</t>
  </si>
  <si>
    <t>ATSv7</t>
  </si>
  <si>
    <t>Smax70</t>
  </si>
  <si>
    <t>Smax71</t>
  </si>
  <si>
    <t>Smax72</t>
  </si>
  <si>
    <t>ATSv6</t>
  </si>
  <si>
    <t>Smax74</t>
  </si>
  <si>
    <t>Smax75</t>
  </si>
  <si>
    <t>Smax76</t>
  </si>
  <si>
    <t>Smax77</t>
  </si>
  <si>
    <t>Smin43</t>
  </si>
  <si>
    <t>Smin42</t>
  </si>
  <si>
    <t>Smin41</t>
  </si>
  <si>
    <t>Smin40</t>
  </si>
  <si>
    <t>Smin47</t>
  </si>
  <si>
    <t>Smin46</t>
  </si>
  <si>
    <t>diametert</t>
  </si>
  <si>
    <t>Scar</t>
  </si>
  <si>
    <t>Smin49</t>
  </si>
  <si>
    <t>Smin48</t>
  </si>
  <si>
    <t>ISIZ</t>
  </si>
  <si>
    <t>GATSm7</t>
  </si>
  <si>
    <t>EstateVSA9</t>
  </si>
  <si>
    <t>J</t>
  </si>
  <si>
    <t>Tnc</t>
  </si>
  <si>
    <t>QHmin</t>
  </si>
  <si>
    <t>S78</t>
  </si>
  <si>
    <t>Tigdi</t>
  </si>
  <si>
    <t>Smin36</t>
  </si>
  <si>
    <t>Smin37</t>
  </si>
  <si>
    <t>Smin34</t>
  </si>
  <si>
    <t>Smin35</t>
  </si>
  <si>
    <t>S62</t>
  </si>
  <si>
    <t>Smin33</t>
  </si>
  <si>
    <t>Smin30</t>
  </si>
  <si>
    <t>Smin31</t>
  </si>
  <si>
    <t>nhyd</t>
  </si>
  <si>
    <t>Smin38</t>
  </si>
  <si>
    <t>Smin39</t>
  </si>
  <si>
    <t>ATSe1</t>
  </si>
  <si>
    <t>ATSe2</t>
  </si>
  <si>
    <t>ATSe3</t>
  </si>
  <si>
    <t>ATSe4</t>
  </si>
  <si>
    <t>ATSe5</t>
  </si>
  <si>
    <t>ATSe6</t>
  </si>
  <si>
    <t>ATSe7</t>
  </si>
  <si>
    <t>ATSe8</t>
  </si>
  <si>
    <t>S71</t>
  </si>
  <si>
    <t>S63</t>
  </si>
  <si>
    <t>S70</t>
  </si>
  <si>
    <t>S73</t>
  </si>
  <si>
    <t>S72</t>
  </si>
  <si>
    <t>Hatov</t>
  </si>
  <si>
    <t>Smax52</t>
  </si>
  <si>
    <t>Smin12</t>
  </si>
  <si>
    <t>S74</t>
  </si>
  <si>
    <t>Mac</t>
  </si>
  <si>
    <t>Arto</t>
  </si>
  <si>
    <t>IC3</t>
  </si>
  <si>
    <t>IC2</t>
  </si>
  <si>
    <t>IC1</t>
  </si>
  <si>
    <t>IC0</t>
  </si>
  <si>
    <t>IC6</t>
  </si>
  <si>
    <t>IC5</t>
  </si>
  <si>
    <t>IC4</t>
  </si>
  <si>
    <t>Smin6</t>
  </si>
  <si>
    <t>Smin7</t>
  </si>
  <si>
    <t>Smin4</t>
  </si>
  <si>
    <t>Smin5</t>
  </si>
  <si>
    <t>Smin2</t>
  </si>
  <si>
    <t>Smin3</t>
  </si>
  <si>
    <t>Tsch</t>
  </si>
  <si>
    <t>Smin1</t>
  </si>
  <si>
    <t>Smin8</t>
  </si>
  <si>
    <t>Smin9</t>
  </si>
  <si>
    <t>AW</t>
  </si>
  <si>
    <t>MZM2</t>
  </si>
  <si>
    <t>MZM1</t>
  </si>
  <si>
    <t>nrot</t>
  </si>
  <si>
    <t>Sito</t>
  </si>
  <si>
    <t>Smax46</t>
  </si>
  <si>
    <t>Chi10</t>
  </si>
  <si>
    <t>bcutm16</t>
  </si>
  <si>
    <t>bcutm15</t>
  </si>
  <si>
    <t>bcutm14</t>
  </si>
  <si>
    <t>bcutm13</t>
  </si>
  <si>
    <t>bcutm12</t>
  </si>
  <si>
    <t>bcutm11</t>
  </si>
  <si>
    <t>bcutm10</t>
  </si>
  <si>
    <t>Chemopy</t>
  </si>
  <si>
    <t>BalabanJ</t>
  </si>
  <si>
    <t>Chi0n</t>
  </si>
  <si>
    <t>Chi0v</t>
  </si>
  <si>
    <t>Chi1n</t>
  </si>
  <si>
    <t>Chi1v</t>
  </si>
  <si>
    <t>Chi2n</t>
  </si>
  <si>
    <t>Chi2v</t>
  </si>
  <si>
    <t>Chi3n</t>
  </si>
  <si>
    <t>Chi3v</t>
  </si>
  <si>
    <t>Chi4n</t>
  </si>
  <si>
    <t>Chi4v</t>
  </si>
  <si>
    <t>EState_VSA1</t>
  </si>
  <si>
    <t>EState_VSA10</t>
  </si>
  <si>
    <t>EState_VSA11</t>
  </si>
  <si>
    <t>EState_VSA2</t>
  </si>
  <si>
    <t>EState_VSA3</t>
  </si>
  <si>
    <t>EState_VSA4</t>
  </si>
  <si>
    <t>EState_VSA5</t>
  </si>
  <si>
    <t>EState_VSA6</t>
  </si>
  <si>
    <t>EState_VSA7</t>
  </si>
  <si>
    <t>EState_VSA8</t>
  </si>
  <si>
    <t>EState_VSA9</t>
  </si>
  <si>
    <t>ExactMolWt</t>
  </si>
  <si>
    <t>FractionCSP3</t>
  </si>
  <si>
    <t>HallKierAlpha</t>
  </si>
  <si>
    <t>HeavyAtomCount</t>
  </si>
  <si>
    <t>HeavyAtomMolWt</t>
  </si>
  <si>
    <t>Kappa1</t>
  </si>
  <si>
    <t>Kappa2</t>
  </si>
  <si>
    <t>Kappa3</t>
  </si>
  <si>
    <t>MaxAbsEStateIndex</t>
  </si>
  <si>
    <t>MaxAbsPartialCharge</t>
  </si>
  <si>
    <t>MaxEStateIndex</t>
  </si>
  <si>
    <t>MaxPartialCharge</t>
  </si>
  <si>
    <t>MinAbsEStateIndex</t>
  </si>
  <si>
    <t>MinAbsPartialCharge</t>
  </si>
  <si>
    <t>MinEStateIndex</t>
  </si>
  <si>
    <t>MinPartialCharge</t>
  </si>
  <si>
    <t>MolLogP</t>
  </si>
  <si>
    <t>MolMR</t>
  </si>
  <si>
    <t>MolWt</t>
  </si>
  <si>
    <t>NHOHCount</t>
  </si>
  <si>
    <t>NOCount</t>
  </si>
  <si>
    <t>NumAliphaticCarbocycles</t>
  </si>
  <si>
    <t>NumAliphaticHeterocycles</t>
  </si>
  <si>
    <t>NumAliphaticRings</t>
  </si>
  <si>
    <t>NumAromaticCarbocycles</t>
  </si>
  <si>
    <t>NumAromaticHeterocycles</t>
  </si>
  <si>
    <t>NumAromaticRings</t>
  </si>
  <si>
    <t>NumHAcceptors</t>
  </si>
  <si>
    <t>NumHDonors</t>
  </si>
  <si>
    <t>NumHeteroatoms</t>
  </si>
  <si>
    <t>NumRadicalElectrons</t>
  </si>
  <si>
    <t>NumRotatableBonds</t>
  </si>
  <si>
    <t>NumSaturatedCarbocycles</t>
  </si>
  <si>
    <t>NumSaturatedHeterocycles</t>
  </si>
  <si>
    <t>NumSaturatedRings</t>
  </si>
  <si>
    <t>NumValenceElectrons</t>
  </si>
  <si>
    <t>PEOE_VSA1</t>
  </si>
  <si>
    <t>PEOE_VSA10</t>
  </si>
  <si>
    <t>PEOE_VSA11</t>
  </si>
  <si>
    <t>PEOE_VSA12</t>
  </si>
  <si>
    <t>PEOE_VSA13</t>
  </si>
  <si>
    <t>PEOE_VSA14</t>
  </si>
  <si>
    <t>PEOE_VSA2</t>
  </si>
  <si>
    <t>PEOE_VSA3</t>
  </si>
  <si>
    <t>PEOE_VSA4</t>
  </si>
  <si>
    <t>PEOE_VSA5</t>
  </si>
  <si>
    <t>PEOE_VSA6</t>
  </si>
  <si>
    <t>PEOE_VSA7</t>
  </si>
  <si>
    <t>PEOE_VSA8</t>
  </si>
  <si>
    <t>PEOE_VSA9</t>
  </si>
  <si>
    <t>RingCount</t>
  </si>
  <si>
    <t>SMR_VSA1</t>
  </si>
  <si>
    <t>SMR_VSA10</t>
  </si>
  <si>
    <t>SMR_VSA2</t>
  </si>
  <si>
    <t>SMR_VSA3</t>
  </si>
  <si>
    <t>SMR_VSA4</t>
  </si>
  <si>
    <t>SMR_VSA5</t>
  </si>
  <si>
    <t>SMR_VSA6</t>
  </si>
  <si>
    <t>SMR_VSA7</t>
  </si>
  <si>
    <t>SMR_VSA8</t>
  </si>
  <si>
    <t>SMR_VSA9</t>
  </si>
  <si>
    <t>SlogP_VSA1</t>
  </si>
  <si>
    <t>SlogP_VSA10</t>
  </si>
  <si>
    <t>SlogP_VSA11</t>
  </si>
  <si>
    <t>SlogP_VSA12</t>
  </si>
  <si>
    <t>SlogP_VSA2</t>
  </si>
  <si>
    <t>SlogP_VSA3</t>
  </si>
  <si>
    <t>SlogP_VSA4</t>
  </si>
  <si>
    <t>SlogP_VSA5</t>
  </si>
  <si>
    <t>SlogP_VSA6</t>
  </si>
  <si>
    <t>SlogP_VSA7</t>
  </si>
  <si>
    <t>SlogP_VSA8</t>
  </si>
  <si>
    <t>SlogP_VSA9</t>
  </si>
  <si>
    <t>VSA_EState1</t>
  </si>
  <si>
    <t>VSA_EState10</t>
  </si>
  <si>
    <t>VSA_EState2</t>
  </si>
  <si>
    <t>VSA_EState3</t>
  </si>
  <si>
    <t>VSA_EState4</t>
  </si>
  <si>
    <t>VSA_EState5</t>
  </si>
  <si>
    <t>VSA_EState6</t>
  </si>
  <si>
    <t>VSA_EState7</t>
  </si>
  <si>
    <t>VSA_EState8</t>
  </si>
  <si>
    <t>VSA_EState9</t>
  </si>
  <si>
    <t>fr_Al_COO</t>
  </si>
  <si>
    <t>fr_Al_OH</t>
  </si>
  <si>
    <t>fr_Al_OH_noTert</t>
  </si>
  <si>
    <t>fr_ArN</t>
  </si>
  <si>
    <t>fr_Ar_COO</t>
  </si>
  <si>
    <t>fr_Ar_N</t>
  </si>
  <si>
    <t>fr_Ar_NH</t>
  </si>
  <si>
    <t>fr_Ar_OH</t>
  </si>
  <si>
    <t>fr_COO</t>
  </si>
  <si>
    <t>fr_COO2</t>
  </si>
  <si>
    <t>fr_C_O</t>
  </si>
  <si>
    <t>fr_C_O_noCOO</t>
  </si>
  <si>
    <t>fr_C_S</t>
  </si>
  <si>
    <t>fr_HOCCN</t>
  </si>
  <si>
    <t>fr_Imine</t>
  </si>
  <si>
    <t>fr_NH0</t>
  </si>
  <si>
    <t>fr_NH1</t>
  </si>
  <si>
    <t>fr_NH2</t>
  </si>
  <si>
    <t>fr_N_O</t>
  </si>
  <si>
    <t>fr_Ndealkylation1</t>
  </si>
  <si>
    <t>fr_Ndealkylation2</t>
  </si>
  <si>
    <t>fr_Nhpyrrole</t>
  </si>
  <si>
    <t>fr_SH</t>
  </si>
  <si>
    <t>fr_aldehyde</t>
  </si>
  <si>
    <t>fr_alkyl_carbamate</t>
  </si>
  <si>
    <t>fr_alkyl_halide</t>
  </si>
  <si>
    <t>fr_allylic_oxid</t>
  </si>
  <si>
    <t>fr_amide</t>
  </si>
  <si>
    <t>fr_amidine</t>
  </si>
  <si>
    <t>fr_aniline</t>
  </si>
  <si>
    <t>fr_aryl_methyl</t>
  </si>
  <si>
    <t>fr_azide</t>
  </si>
  <si>
    <t>fr_azo</t>
  </si>
  <si>
    <t>fr_barbitur</t>
  </si>
  <si>
    <t>fr_benzene</t>
  </si>
  <si>
    <t>fr_benzodiazepine</t>
  </si>
  <si>
    <t>fr_bicyclic</t>
  </si>
  <si>
    <t>fr_diazo</t>
  </si>
  <si>
    <t>fr_dihydropyridine</t>
  </si>
  <si>
    <t>fr_epoxide</t>
  </si>
  <si>
    <t>fr_ester</t>
  </si>
  <si>
    <t>fr_ether</t>
  </si>
  <si>
    <t>fr_furan</t>
  </si>
  <si>
    <t>fr_guanido</t>
  </si>
  <si>
    <t>fr_halogen</t>
  </si>
  <si>
    <t>fr_hdrzine</t>
  </si>
  <si>
    <t>fr_hdrzone</t>
  </si>
  <si>
    <t>fr_imidazole</t>
  </si>
  <si>
    <t>fr_imide</t>
  </si>
  <si>
    <t>fr_isocyan</t>
  </si>
  <si>
    <t>fr_isothiocyan</t>
  </si>
  <si>
    <t>fr_ketone</t>
  </si>
  <si>
    <t>fr_ketone_Topliss</t>
  </si>
  <si>
    <t>fr_lactam</t>
  </si>
  <si>
    <t>fr_lactone</t>
  </si>
  <si>
    <t>fr_methoxy</t>
  </si>
  <si>
    <t>fr_morpholine</t>
  </si>
  <si>
    <t>fr_nitrile</t>
  </si>
  <si>
    <t>fr_nitro</t>
  </si>
  <si>
    <t>fr_nitro_arom</t>
  </si>
  <si>
    <t>fr_nitro_arom_nonortho</t>
  </si>
  <si>
    <t>fr_nitroso</t>
  </si>
  <si>
    <t>fr_oxazole</t>
  </si>
  <si>
    <t>fr_oxime</t>
  </si>
  <si>
    <t>fr_para_hydroxylation</t>
  </si>
  <si>
    <t>fr_phenol</t>
  </si>
  <si>
    <t>fr_phenol_noOrthoHbond</t>
  </si>
  <si>
    <t>fr_phos_acid</t>
  </si>
  <si>
    <t>fr_phos_ester</t>
  </si>
  <si>
    <t>fr_piperdine</t>
  </si>
  <si>
    <t>fr_piperzine</t>
  </si>
  <si>
    <t>fr_priamide</t>
  </si>
  <si>
    <t>fr_prisulfonamd</t>
  </si>
  <si>
    <t>fr_pyridine</t>
  </si>
  <si>
    <t>fr_quatN</t>
  </si>
  <si>
    <t>fr_sulfide</t>
  </si>
  <si>
    <t>fr_sulfonamd</t>
  </si>
  <si>
    <t>fr_sulfone</t>
  </si>
  <si>
    <t>fr_term_acetylene</t>
  </si>
  <si>
    <t>fr_tetrazole</t>
  </si>
  <si>
    <t>fr_thiazole</t>
  </si>
  <si>
    <t>fr_thiocyan</t>
  </si>
  <si>
    <t>fr_thiophene</t>
  </si>
  <si>
    <t>fr_unbrch_alkane</t>
  </si>
  <si>
    <t>fr_urea</t>
  </si>
  <si>
    <t>mol_smile</t>
  </si>
  <si>
    <t>RDKit</t>
  </si>
  <si>
    <t>0.0</t>
  </si>
  <si>
    <t>1.904</t>
  </si>
  <si>
    <t>0.083</t>
  </si>
  <si>
    <t>6.97</t>
  </si>
  <si>
    <t>11.698</t>
  </si>
  <si>
    <t>3.151</t>
  </si>
  <si>
    <t>1.978</t>
  </si>
  <si>
    <t>3.245</t>
  </si>
  <si>
    <t>3.21</t>
  </si>
  <si>
    <t>3.57</t>
  </si>
  <si>
    <t>3.546</t>
  </si>
  <si>
    <t>3.664</t>
  </si>
  <si>
    <t>3.626</t>
  </si>
  <si>
    <t>-0.301</t>
  </si>
  <si>
    <t>3.843</t>
  </si>
  <si>
    <t>0.8</t>
  </si>
  <si>
    <t>158.0</t>
  </si>
  <si>
    <t>14.098</t>
  </si>
  <si>
    <t>CC[C@H]1OC(=O)[C@H](C)[C@@H](O[C@H]2C[C@](C)(C[C@H](C)O2)OC)[C@H](C)[C@@H](O[C@@H]3O[C@H](C)C[C@@H]([C@H]3O)N(C)CC)[C@@]4(C)CC(=C(O4)[C@H](C)[C@@H](O)[C@H]1C)C</t>
  </si>
  <si>
    <t>1.276</t>
  </si>
  <si>
    <t>0.878</t>
  </si>
  <si>
    <t>1.137</t>
  </si>
  <si>
    <t>0.855</t>
  </si>
  <si>
    <t>1.044</t>
  </si>
  <si>
    <t>1.601</t>
  </si>
  <si>
    <t>1.13</t>
  </si>
  <si>
    <t>1.098</t>
  </si>
  <si>
    <t>1.005</t>
  </si>
  <si>
    <t>0.066</t>
  </si>
  <si>
    <t>9.252</t>
  </si>
  <si>
    <t>0.923</t>
  </si>
  <si>
    <t>1.399</t>
  </si>
  <si>
    <t>5.579</t>
  </si>
  <si>
    <t>8.885</t>
  </si>
  <si>
    <t>2.281</t>
  </si>
  <si>
    <t>3.606</t>
  </si>
  <si>
    <t>18.705</t>
  </si>
  <si>
    <t>32.433</t>
  </si>
  <si>
    <t>12.025</t>
  </si>
  <si>
    <t>16.184</t>
  </si>
  <si>
    <t>-0.95</t>
  </si>
  <si>
    <t>1.944</t>
  </si>
  <si>
    <t>3.208</t>
  </si>
  <si>
    <t>3.234</t>
  </si>
  <si>
    <t>3.311</t>
  </si>
  <si>
    <t>3.588</t>
  </si>
  <si>
    <t>3.625</t>
  </si>
  <si>
    <t>3.717</t>
  </si>
  <si>
    <t>3.741</t>
  </si>
  <si>
    <t>3.911</t>
  </si>
  <si>
    <t>4.278</t>
  </si>
  <si>
    <t>4.115</t>
  </si>
  <si>
    <t>3.752</t>
  </si>
  <si>
    <t>4.574</t>
  </si>
  <si>
    <t>4.585</t>
  </si>
  <si>
    <t>4.441</t>
  </si>
  <si>
    <t>4.385</t>
  </si>
  <si>
    <t>4.459</t>
  </si>
  <si>
    <t>-0.192</t>
  </si>
  <si>
    <t>2.0</t>
  </si>
  <si>
    <t>125.38</t>
  </si>
  <si>
    <t>1.645</t>
  </si>
  <si>
    <t>1.532</t>
  </si>
  <si>
    <t>0.09</t>
  </si>
  <si>
    <t>1.862</t>
  </si>
  <si>
    <t>1.76</t>
  </si>
  <si>
    <t>-0.082</t>
  </si>
  <si>
    <t>-0.224</t>
  </si>
  <si>
    <t>0.197</t>
  </si>
  <si>
    <t>0.849</t>
  </si>
  <si>
    <t>0.662</t>
  </si>
  <si>
    <t>79.0</t>
  </si>
  <si>
    <t>105.0</t>
  </si>
  <si>
    <t>52.0</t>
  </si>
  <si>
    <t>196.0</t>
  </si>
  <si>
    <t>136.0</t>
  </si>
  <si>
    <t>167.0</t>
  </si>
  <si>
    <t>106.667</t>
  </si>
  <si>
    <t>85.116</t>
  </si>
  <si>
    <t>1.025</t>
  </si>
  <si>
    <t>185.421</t>
  </si>
  <si>
    <t>3.702</t>
  </si>
  <si>
    <t>4.833</t>
  </si>
  <si>
    <t>25.549</t>
  </si>
  <si>
    <t>116.0</t>
  </si>
  <si>
    <t>0.151</t>
  </si>
  <si>
    <t>-0.225</t>
  </si>
  <si>
    <t>0.155</t>
  </si>
  <si>
    <t>-0.106</t>
  </si>
  <si>
    <t>-0.185</t>
  </si>
  <si>
    <t>-0.075</t>
  </si>
  <si>
    <t>-0.098</t>
  </si>
  <si>
    <t>0.061</t>
  </si>
  <si>
    <t>1.14</t>
  </si>
  <si>
    <t>315.0</t>
  </si>
  <si>
    <t>262.0</t>
  </si>
  <si>
    <t>259.726</t>
  </si>
  <si>
    <t>1.509</t>
  </si>
  <si>
    <t>1.653</t>
  </si>
  <si>
    <t>1.628</t>
  </si>
  <si>
    <t>1.851</t>
  </si>
  <si>
    <t>1.747</t>
  </si>
  <si>
    <t>1.938</t>
  </si>
  <si>
    <t>1.903</t>
  </si>
  <si>
    <t>-0.489</t>
  </si>
  <si>
    <t>3.441</t>
  </si>
  <si>
    <t>23.339</t>
  </si>
  <si>
    <t>45.555</t>
  </si>
  <si>
    <t>2.123</t>
  </si>
  <si>
    <t>0.311</t>
  </si>
  <si>
    <t>4.626</t>
  </si>
  <si>
    <t>-0.171</t>
  </si>
  <si>
    <t>4.889</t>
  </si>
  <si>
    <t>4.08</t>
  </si>
  <si>
    <t>4.523</t>
  </si>
  <si>
    <t>4.699</t>
  </si>
  <si>
    <t>4.793</t>
  </si>
  <si>
    <t>4.873</t>
  </si>
  <si>
    <t>4.969</t>
  </si>
  <si>
    <t>4.997</t>
  </si>
  <si>
    <t>3.352</t>
  </si>
  <si>
    <t>41.751</t>
  </si>
  <si>
    <t>9.213</t>
  </si>
  <si>
    <t>16.99</t>
  </si>
  <si>
    <t>1.69</t>
  </si>
  <si>
    <t>4022.351</t>
  </si>
  <si>
    <t>0.06</t>
  </si>
  <si>
    <t>0.902</t>
  </si>
  <si>
    <t>0.892</t>
  </si>
  <si>
    <t>-0.095</t>
  </si>
  <si>
    <t>0.899</t>
  </si>
  <si>
    <t>0.376</t>
  </si>
  <si>
    <t>0.16</t>
  </si>
  <si>
    <t>0.15</t>
  </si>
  <si>
    <t>1.009</t>
  </si>
  <si>
    <t>7929.0</t>
  </si>
  <si>
    <t>1.091</t>
  </si>
  <si>
    <t>1.142</t>
  </si>
  <si>
    <t>1.023</t>
  </si>
  <si>
    <t>0.859</t>
  </si>
  <si>
    <t>0.897</t>
  </si>
  <si>
    <t>1.293</t>
  </si>
  <si>
    <t>10.366</t>
  </si>
  <si>
    <t>0.067</t>
  </si>
  <si>
    <t>3.376</t>
  </si>
  <si>
    <t>27.006</t>
  </si>
  <si>
    <t>3.68</t>
  </si>
  <si>
    <t>3.708</t>
  </si>
  <si>
    <t>3.798</t>
  </si>
  <si>
    <t>3.817</t>
  </si>
  <si>
    <t>3.978</t>
  </si>
  <si>
    <t>1.792</t>
  </si>
  <si>
    <t>3.332</t>
  </si>
  <si>
    <t>6.452</t>
  </si>
  <si>
    <t>0.152</t>
  </si>
  <si>
    <t>0.154</t>
  </si>
  <si>
    <t>-0.186</t>
  </si>
  <si>
    <t>-0.076</t>
  </si>
  <si>
    <t>1.0</t>
  </si>
  <si>
    <t>5.232</t>
  </si>
  <si>
    <t>85.956</t>
  </si>
  <si>
    <t>5.969</t>
  </si>
  <si>
    <t>20.702</t>
  </si>
  <si>
    <t>180.817</t>
  </si>
  <si>
    <t>11.332</t>
  </si>
  <si>
    <t>48.166</t>
  </si>
  <si>
    <t>23.672</t>
  </si>
  <si>
    <t>4.9</t>
  </si>
  <si>
    <t>40.399</t>
  </si>
  <si>
    <t>-0.124</t>
  </si>
  <si>
    <t>-0.462</t>
  </si>
  <si>
    <t>108.5</t>
  </si>
  <si>
    <t>12.58</t>
  </si>
  <si>
    <t>15.048</t>
  </si>
  <si>
    <t>-0.062</t>
  </si>
  <si>
    <t>3.71</t>
  </si>
  <si>
    <t>11.684</t>
  </si>
  <si>
    <t>94.0</t>
  </si>
  <si>
    <t>-0.411</t>
  </si>
  <si>
    <t>-0.933</t>
  </si>
  <si>
    <t>36.585</t>
  </si>
  <si>
    <t>0.114</t>
  </si>
  <si>
    <t>2.177</t>
  </si>
  <si>
    <t>0.321</t>
  </si>
  <si>
    <t>0.106</t>
  </si>
  <si>
    <t>0.765</t>
  </si>
  <si>
    <t>11.0</t>
  </si>
  <si>
    <t>2.064</t>
  </si>
  <si>
    <t>36.0</t>
  </si>
  <si>
    <t>1.668</t>
  </si>
  <si>
    <t>1.914</t>
  </si>
  <si>
    <t>3.958</t>
  </si>
  <si>
    <t>2.931</t>
  </si>
  <si>
    <t>22.147</t>
  </si>
  <si>
    <t>18.823</t>
  </si>
  <si>
    <t>0.235</t>
  </si>
  <si>
    <t>22.877</t>
  </si>
  <si>
    <t>7.994</t>
  </si>
  <si>
    <t>5.83</t>
  </si>
  <si>
    <t>14.98</t>
  </si>
  <si>
    <t>11.402</t>
  </si>
  <si>
    <t>0.185</t>
  </si>
  <si>
    <t>5.197</t>
  </si>
  <si>
    <t>1.457</t>
  </si>
  <si>
    <t>1.692</t>
  </si>
  <si>
    <t>6.095</t>
  </si>
  <si>
    <t>6.798</t>
  </si>
  <si>
    <t>5.963</t>
  </si>
  <si>
    <t>4.172</t>
  </si>
  <si>
    <t>4.152</t>
  </si>
  <si>
    <t>7.11</t>
  </si>
  <si>
    <t>69.361</t>
  </si>
  <si>
    <t>18.747</t>
  </si>
  <si>
    <t>72.107</t>
  </si>
  <si>
    <t>30.086</t>
  </si>
  <si>
    <t>32.104</t>
  </si>
  <si>
    <t>17.877</t>
  </si>
  <si>
    <t>3.779</t>
  </si>
  <si>
    <t>4.491</t>
  </si>
  <si>
    <t>-1.395</t>
  </si>
  <si>
    <t>3.061</t>
  </si>
  <si>
    <t>-7.636</t>
  </si>
  <si>
    <t>1.332</t>
  </si>
  <si>
    <t>1.092</t>
  </si>
  <si>
    <t>1.141</t>
  </si>
  <si>
    <t>1.024</t>
  </si>
  <si>
    <t>0.896</t>
  </si>
  <si>
    <t>1.292</t>
  </si>
  <si>
    <t>1.308</t>
  </si>
  <si>
    <t>0.036</t>
  </si>
  <si>
    <t>4.516</t>
  </si>
  <si>
    <t>4.0</t>
  </si>
  <si>
    <t>0.211</t>
  </si>
  <si>
    <t>1.74</t>
  </si>
  <si>
    <t>1.754</t>
  </si>
  <si>
    <t>0.671</t>
  </si>
  <si>
    <t>0.74</t>
  </si>
  <si>
    <t>0.695</t>
  </si>
  <si>
    <t>4.279</t>
  </si>
  <si>
    <t>5.509</t>
  </si>
  <si>
    <t>1.033</t>
  </si>
  <si>
    <t>2.318</t>
  </si>
  <si>
    <t>3.161</t>
  </si>
  <si>
    <t>1.973</t>
  </si>
  <si>
    <t>3.577</t>
  </si>
  <si>
    <t>3.55</t>
  </si>
  <si>
    <t>3.254</t>
  </si>
  <si>
    <t>3.218</t>
  </si>
  <si>
    <t>3.845</t>
  </si>
  <si>
    <t>3.667</t>
  </si>
  <si>
    <t>3.627</t>
  </si>
  <si>
    <t>38.0</t>
  </si>
  <si>
    <t>40.46</t>
  </si>
  <si>
    <t>156.457</t>
  </si>
  <si>
    <t>8.673</t>
  </si>
  <si>
    <t>16.149</t>
  </si>
  <si>
    <t>10.0</t>
  </si>
  <si>
    <t>6.42</t>
  </si>
  <si>
    <t>4.795</t>
  </si>
  <si>
    <t>48.271</t>
  </si>
  <si>
    <t>50.168</t>
  </si>
  <si>
    <t>73.55</t>
  </si>
  <si>
    <t>34.619</t>
  </si>
  <si>
    <t>2.01</t>
  </si>
  <si>
    <t>29.672</t>
  </si>
  <si>
    <t>35.935</t>
  </si>
  <si>
    <t>13.334</t>
  </si>
  <si>
    <t>1.134</t>
  </si>
  <si>
    <t>1.096</t>
  </si>
  <si>
    <t>1.037</t>
  </si>
  <si>
    <t>1.138</t>
  </si>
  <si>
    <t>0.856</t>
  </si>
  <si>
    <t>1.282</t>
  </si>
  <si>
    <t>0.884</t>
  </si>
  <si>
    <t>1.006</t>
  </si>
  <si>
    <t>0.285</t>
  </si>
  <si>
    <t>0.542</t>
  </si>
  <si>
    <t>37.953</t>
  </si>
  <si>
    <t>114.336</t>
  </si>
  <si>
    <t>108.265</t>
  </si>
  <si>
    <t>171.209</t>
  </si>
  <si>
    <t>33.158</t>
  </si>
  <si>
    <t>45.633</t>
  </si>
  <si>
    <t>0.052</t>
  </si>
  <si>
    <t>294.834</t>
  </si>
  <si>
    <t>8.0</t>
  </si>
  <si>
    <t>0.148</t>
  </si>
  <si>
    <t>0.163</t>
  </si>
  <si>
    <t>-0.093</t>
  </si>
  <si>
    <t>-0.084</t>
  </si>
  <si>
    <t>-0.195</t>
  </si>
  <si>
    <t>49.0</t>
  </si>
  <si>
    <t>12.866</t>
  </si>
  <si>
    <t>-0.252</t>
  </si>
  <si>
    <t>-4.354</t>
  </si>
  <si>
    <t>0.192</t>
  </si>
  <si>
    <t>2.538</t>
  </si>
  <si>
    <t>3.068</t>
  </si>
  <si>
    <t>630.415</t>
  </si>
  <si>
    <t>1.585</t>
  </si>
  <si>
    <t>0.44</t>
  </si>
  <si>
    <t>4.31</t>
  </si>
  <si>
    <t>4.146</t>
  </si>
  <si>
    <t>4.475</t>
  </si>
  <si>
    <t>50.0</t>
  </si>
  <si>
    <t>0.467</t>
  </si>
  <si>
    <t>1.442</t>
  </si>
  <si>
    <t>4.414</t>
  </si>
  <si>
    <t>4.608</t>
  </si>
  <si>
    <t>4.612</t>
  </si>
  <si>
    <t>15.0</t>
  </si>
  <si>
    <t>21.550890411812844</t>
  </si>
  <si>
    <t>795.526</t>
  </si>
  <si>
    <t>15.008</t>
  </si>
  <si>
    <t>1.799</t>
  </si>
  <si>
    <t>-4.626</t>
  </si>
  <si>
    <t>0.023</t>
  </si>
  <si>
    <t>5.063</t>
  </si>
  <si>
    <t>5.905</t>
  </si>
  <si>
    <t>11.641</t>
  </si>
  <si>
    <t>67.0</t>
  </si>
  <si>
    <t>4.078</t>
  </si>
  <si>
    <t>4.521</t>
  </si>
  <si>
    <t>4.697</t>
  </si>
  <si>
    <t>4.791</t>
  </si>
  <si>
    <t>4.871</t>
  </si>
  <si>
    <t>4.967</t>
  </si>
  <si>
    <t>4.995</t>
  </si>
  <si>
    <t>4.886</t>
  </si>
  <si>
    <t>2.055</t>
  </si>
  <si>
    <t>0.08</t>
  </si>
  <si>
    <t>2.122</t>
  </si>
  <si>
    <t>5.825</t>
  </si>
  <si>
    <t>4.54</t>
  </si>
  <si>
    <t>2.578</t>
  </si>
  <si>
    <t>1.349</t>
  </si>
  <si>
    <t>6.163</t>
  </si>
  <si>
    <t>6.187</t>
  </si>
  <si>
    <t>6.118</t>
  </si>
  <si>
    <t>1.701</t>
  </si>
  <si>
    <t>32552.0</t>
  </si>
  <si>
    <t>0.48</t>
  </si>
  <si>
    <t>6.742</t>
  </si>
  <si>
    <t>2.83</t>
  </si>
  <si>
    <t>21.375</t>
  </si>
  <si>
    <t>31.559</t>
  </si>
  <si>
    <t>2.02</t>
  </si>
  <si>
    <t>1.588</t>
  </si>
  <si>
    <t>1.678</t>
  </si>
  <si>
    <t>1.688</t>
  </si>
  <si>
    <t>1.787</t>
  </si>
  <si>
    <t>1.869</t>
  </si>
  <si>
    <t>1.909</t>
  </si>
  <si>
    <t>1.917</t>
  </si>
  <si>
    <t>1.882</t>
  </si>
  <si>
    <t>11.334</t>
  </si>
  <si>
    <t>3.561</t>
  </si>
  <si>
    <t>1.977</t>
  </si>
  <si>
    <t>3.605</t>
  </si>
  <si>
    <t>3.596</t>
  </si>
  <si>
    <t>3.683</t>
  </si>
  <si>
    <t>3.804</t>
  </si>
  <si>
    <t>3.8</t>
  </si>
  <si>
    <t>-0.37</t>
  </si>
  <si>
    <t>3.909</t>
  </si>
  <si>
    <t>0.834</t>
  </si>
  <si>
    <t>346.0</t>
  </si>
  <si>
    <t>14.902</t>
  </si>
  <si>
    <t>1.058</t>
  </si>
  <si>
    <t>1.32</t>
  </si>
  <si>
    <t>1.147</t>
  </si>
  <si>
    <t>0.919</t>
  </si>
  <si>
    <t>0.854</t>
  </si>
  <si>
    <t>1.732</t>
  </si>
  <si>
    <t>0.816</t>
  </si>
  <si>
    <t>0.779</t>
  </si>
  <si>
    <t>0.938</t>
  </si>
  <si>
    <t>0.124</t>
  </si>
  <si>
    <t>30.117</t>
  </si>
  <si>
    <t>1.101</t>
  </si>
  <si>
    <t>1.936</t>
  </si>
  <si>
    <t>8.594</t>
  </si>
  <si>
    <t>13.088</t>
  </si>
  <si>
    <t>3.065</t>
  </si>
  <si>
    <t>5.021</t>
  </si>
  <si>
    <t>41.787</t>
  </si>
  <si>
    <t>72.421</t>
  </si>
  <si>
    <t>20.205</t>
  </si>
  <si>
    <t>32.225</t>
  </si>
  <si>
    <t>-1.918</t>
  </si>
  <si>
    <t>1.984</t>
  </si>
  <si>
    <t>3.658</t>
  </si>
  <si>
    <t>3.685</t>
  </si>
  <si>
    <t>3.695</t>
  </si>
  <si>
    <t>3.756</t>
  </si>
  <si>
    <t>3.793</t>
  </si>
  <si>
    <t>3.799</t>
  </si>
  <si>
    <t>3.816</t>
  </si>
  <si>
    <t>3.949</t>
  </si>
  <si>
    <t>4.928</t>
  </si>
  <si>
    <t>4.877</t>
  </si>
  <si>
    <t>4.665</t>
  </si>
  <si>
    <t>5.297</t>
  </si>
  <si>
    <t>5.21</t>
  </si>
  <si>
    <t>5.113</t>
  </si>
  <si>
    <t>5.0</t>
  </si>
  <si>
    <t>5.374</t>
  </si>
  <si>
    <t>-0.102</t>
  </si>
  <si>
    <t>23.0</t>
  </si>
  <si>
    <t>667.46</t>
  </si>
  <si>
    <t>1.876</t>
  </si>
  <si>
    <t>1.858</t>
  </si>
  <si>
    <t>2.236</t>
  </si>
  <si>
    <t>1.968</t>
  </si>
  <si>
    <t>1.953</t>
  </si>
  <si>
    <t>1.931</t>
  </si>
  <si>
    <t>0.108</t>
  </si>
  <si>
    <t>0.068</t>
  </si>
  <si>
    <t>0.202</t>
  </si>
  <si>
    <t>0.748</t>
  </si>
  <si>
    <t>0.603</t>
  </si>
  <si>
    <t>173.0</t>
  </si>
  <si>
    <t>199.0</t>
  </si>
  <si>
    <t>129.0</t>
  </si>
  <si>
    <t>288.0</t>
  </si>
  <si>
    <t>234.0</t>
  </si>
  <si>
    <t>283.0</t>
  </si>
  <si>
    <t>342.833</t>
  </si>
  <si>
    <t>341.368</t>
  </si>
  <si>
    <t>-0.441</t>
  </si>
  <si>
    <t>461.799</t>
  </si>
  <si>
    <t>-5.025</t>
  </si>
  <si>
    <t>6.225</t>
  </si>
  <si>
    <t>14.631</t>
  </si>
  <si>
    <t>251.0</t>
  </si>
  <si>
    <t>-0.314</t>
  </si>
  <si>
    <t>0.099</t>
  </si>
  <si>
    <t>0.05</t>
  </si>
  <si>
    <t>-0.154</t>
  </si>
  <si>
    <t>-0.079</t>
  </si>
  <si>
    <t>0.097</t>
  </si>
  <si>
    <t>0.038</t>
  </si>
  <si>
    <t>0.119</t>
  </si>
  <si>
    <t>1.129</t>
  </si>
  <si>
    <t>674.0</t>
  </si>
  <si>
    <t>604.0</t>
  </si>
  <si>
    <t>839.895</t>
  </si>
  <si>
    <t>1.856</t>
  </si>
  <si>
    <t>1.942</t>
  </si>
  <si>
    <t>1.932</t>
  </si>
  <si>
    <t>1.963</t>
  </si>
  <si>
    <t>1.951</t>
  </si>
  <si>
    <t>-0.508</t>
  </si>
  <si>
    <t>-0.27</t>
  </si>
  <si>
    <t>3.763</t>
  </si>
  <si>
    <t>234.643</t>
  </si>
  <si>
    <t>41.133</t>
  </si>
  <si>
    <t>24.0</t>
  </si>
  <si>
    <t>5.212</t>
  </si>
  <si>
    <t>2.291</t>
  </si>
  <si>
    <t>7.574</t>
  </si>
  <si>
    <t>0.326</t>
  </si>
  <si>
    <t>15.058</t>
  </si>
  <si>
    <t>-0.177</t>
  </si>
  <si>
    <t>5.873</t>
  </si>
  <si>
    <t>4.959</t>
  </si>
  <si>
    <t>5.385</t>
  </si>
  <si>
    <t>5.471</t>
  </si>
  <si>
    <t>5.688</t>
  </si>
  <si>
    <t>5.72</t>
  </si>
  <si>
    <t>5.75</t>
  </si>
  <si>
    <t>4.502</t>
  </si>
  <si>
    <t>2.792</t>
  </si>
  <si>
    <t>6.314</t>
  </si>
  <si>
    <t>118.307</t>
  </si>
  <si>
    <t>47.758</t>
  </si>
  <si>
    <t>64.219</t>
  </si>
  <si>
    <t>1.71</t>
  </si>
  <si>
    <t>40859.209</t>
  </si>
  <si>
    <t>0.795</t>
  </si>
  <si>
    <t>0.092</t>
  </si>
  <si>
    <t>0.802</t>
  </si>
  <si>
    <t>0.403</t>
  </si>
  <si>
    <t>-0.348</t>
  </si>
  <si>
    <t>-0.172</t>
  </si>
  <si>
    <t>0.089</t>
  </si>
  <si>
    <t>0.933</t>
  </si>
  <si>
    <t>139790.0</t>
  </si>
  <si>
    <t>0.736</t>
  </si>
  <si>
    <t>0.839</t>
  </si>
  <si>
    <t>0.766</t>
  </si>
  <si>
    <t>0.959</t>
  </si>
  <si>
    <t>1.266</t>
  </si>
  <si>
    <t>34.872</t>
  </si>
  <si>
    <t>0.022</t>
  </si>
  <si>
    <t>4.654</t>
  </si>
  <si>
    <t>3.822</t>
  </si>
  <si>
    <t>3.857</t>
  </si>
  <si>
    <t>3.862</t>
  </si>
  <si>
    <t>3.873</t>
  </si>
  <si>
    <t>4.025</t>
  </si>
  <si>
    <t>1.87</t>
  </si>
  <si>
    <t>3.722</t>
  </si>
  <si>
    <t>8.163</t>
  </si>
  <si>
    <t>-0.318</t>
  </si>
  <si>
    <t>0.096</t>
  </si>
  <si>
    <t>0.054</t>
  </si>
  <si>
    <t>-0.156</t>
  </si>
  <si>
    <t>-0.081</t>
  </si>
  <si>
    <t>0.098</t>
  </si>
  <si>
    <t>0.043</t>
  </si>
  <si>
    <t>19.0</t>
  </si>
  <si>
    <t>10.051</t>
  </si>
  <si>
    <t>197.76</t>
  </si>
  <si>
    <t>106.506</t>
  </si>
  <si>
    <t>13.09</t>
  </si>
  <si>
    <t>243.274</t>
  </si>
  <si>
    <t>137.515</t>
  </si>
  <si>
    <t>5.409</t>
  </si>
  <si>
    <t>101.933</t>
  </si>
  <si>
    <t>46.606</t>
  </si>
  <si>
    <t>74.435</t>
  </si>
  <si>
    <t>86.738</t>
  </si>
  <si>
    <t>-0.309</t>
  </si>
  <si>
    <t>1.816</t>
  </si>
  <si>
    <t>0.787</t>
  </si>
  <si>
    <t>18.0</t>
  </si>
  <si>
    <t>282.5</t>
  </si>
  <si>
    <t>88.608</t>
  </si>
  <si>
    <t>5.96</t>
  </si>
  <si>
    <t>16.82</t>
  </si>
  <si>
    <t>-0.065</t>
  </si>
  <si>
    <t>5.335</t>
  </si>
  <si>
    <t>18.214</t>
  </si>
  <si>
    <t>22.48</t>
  </si>
  <si>
    <t>35.539</t>
  </si>
  <si>
    <t>1.268</t>
  </si>
  <si>
    <t>187.0</t>
  </si>
  <si>
    <t>-1.508</t>
  </si>
  <si>
    <t>-0.19</t>
  </si>
  <si>
    <t>94.027</t>
  </si>
  <si>
    <t>0.39</t>
  </si>
  <si>
    <t>2.721</t>
  </si>
  <si>
    <t>0.034</t>
  </si>
  <si>
    <t>0.284</t>
  </si>
  <si>
    <t>21.0</t>
  </si>
  <si>
    <t>1.75</t>
  </si>
  <si>
    <t>53.0</t>
  </si>
  <si>
    <t>1.959</t>
  </si>
  <si>
    <t>7.697</t>
  </si>
  <si>
    <t>4.93</t>
  </si>
  <si>
    <t>54.597</t>
  </si>
  <si>
    <t>39.202</t>
  </si>
  <si>
    <t>0.262</t>
  </si>
  <si>
    <t>59.441</t>
  </si>
  <si>
    <t>15.129</t>
  </si>
  <si>
    <t>10.253</t>
  </si>
  <si>
    <t>29.401</t>
  </si>
  <si>
    <t>24.002</t>
  </si>
  <si>
    <t>11.939</t>
  </si>
  <si>
    <t>-2.157</t>
  </si>
  <si>
    <t>1.864</t>
  </si>
  <si>
    <t>16.313</t>
  </si>
  <si>
    <t>18.998</t>
  </si>
  <si>
    <t>22.372</t>
  </si>
  <si>
    <t>17.653</t>
  </si>
  <si>
    <t>21.605</t>
  </si>
  <si>
    <t>24.265</t>
  </si>
  <si>
    <t>128.186</t>
  </si>
  <si>
    <t>18.199</t>
  </si>
  <si>
    <t>260.398</t>
  </si>
  <si>
    <t>69.579</t>
  </si>
  <si>
    <t>16.69</t>
  </si>
  <si>
    <t>12.487</t>
  </si>
  <si>
    <t>4.698</t>
  </si>
  <si>
    <t>5.422</t>
  </si>
  <si>
    <t>3.637</t>
  </si>
  <si>
    <t>-23.543</t>
  </si>
  <si>
    <t>31.347</t>
  </si>
  <si>
    <t>2.015</t>
  </si>
  <si>
    <t>-17.961</t>
  </si>
  <si>
    <t>0.738</t>
  </si>
  <si>
    <t>0.837</t>
  </si>
  <si>
    <t>0.772</t>
  </si>
  <si>
    <t>0.956</t>
  </si>
  <si>
    <t>1.27</t>
  </si>
  <si>
    <t>1.672</t>
  </si>
  <si>
    <t>1.707</t>
  </si>
  <si>
    <t>5.754</t>
  </si>
  <si>
    <t>0.296</t>
  </si>
  <si>
    <t>1.865</t>
  </si>
  <si>
    <t>1.867</t>
  </si>
  <si>
    <t>1.631</t>
  </si>
  <si>
    <t>1.594</t>
  </si>
  <si>
    <t>1.575</t>
  </si>
  <si>
    <t>4.755</t>
  </si>
  <si>
    <t>6.36</t>
  </si>
  <si>
    <t>2.013</t>
  </si>
  <si>
    <t>3.165</t>
  </si>
  <si>
    <t>3.56</t>
  </si>
  <si>
    <t>3.803</t>
  </si>
  <si>
    <t>3.682</t>
  </si>
  <si>
    <t>3.604</t>
  </si>
  <si>
    <t>3.808</t>
  </si>
  <si>
    <t>3.805</t>
  </si>
  <si>
    <t>86.0</t>
  </si>
  <si>
    <t>105.202</t>
  </si>
  <si>
    <t>404.526</t>
  </si>
  <si>
    <t>39.086</t>
  </si>
  <si>
    <t>53.795</t>
  </si>
  <si>
    <t>6.73</t>
  </si>
  <si>
    <t>82.122</t>
  </si>
  <si>
    <t>117.796</t>
  </si>
  <si>
    <t>45.07</t>
  </si>
  <si>
    <t>116.348</t>
  </si>
  <si>
    <t>164.939</t>
  </si>
  <si>
    <t>6.844</t>
  </si>
  <si>
    <t>78.252</t>
  </si>
  <si>
    <t>18.691</t>
  </si>
  <si>
    <t>44.915</t>
  </si>
  <si>
    <t>0.821</t>
  </si>
  <si>
    <t>0.763</t>
  </si>
  <si>
    <t>0.827</t>
  </si>
  <si>
    <t>1.143</t>
  </si>
  <si>
    <t>0.93</t>
  </si>
  <si>
    <t>1.046</t>
  </si>
  <si>
    <t>1.305</t>
  </si>
  <si>
    <t>0.936</t>
  </si>
  <si>
    <t>0.653</t>
  </si>
  <si>
    <t>107.19</t>
  </si>
  <si>
    <t>29.081</t>
  </si>
  <si>
    <t>97.37</t>
  </si>
  <si>
    <t>224.669</t>
  </si>
  <si>
    <t>155.196</t>
  </si>
  <si>
    <t>115.261</t>
  </si>
  <si>
    <t>416.842</t>
  </si>
  <si>
    <t>28.344</t>
  </si>
  <si>
    <t>146.403</t>
  </si>
  <si>
    <t>0.091</t>
  </si>
  <si>
    <t>730.895</t>
  </si>
  <si>
    <t>0.101</t>
  </si>
  <si>
    <t>-0.179</t>
  </si>
  <si>
    <t>0.105</t>
  </si>
  <si>
    <t>0.053</t>
  </si>
  <si>
    <t>-0.36</t>
  </si>
  <si>
    <t>0.115</t>
  </si>
  <si>
    <t>0.11</t>
  </si>
  <si>
    <t>-0.112</t>
  </si>
  <si>
    <t>40.0</t>
  </si>
  <si>
    <t>126.0</t>
  </si>
  <si>
    <t>12.977</t>
  </si>
  <si>
    <t>-0.25</t>
  </si>
  <si>
    <t>-4.762</t>
  </si>
  <si>
    <t>3.196</t>
  </si>
  <si>
    <t>2.228</t>
  </si>
  <si>
    <t>1635.058</t>
  </si>
  <si>
    <t>5.426</t>
  </si>
  <si>
    <t>0.461</t>
  </si>
  <si>
    <t>4.974</t>
  </si>
  <si>
    <t>4.92</t>
  </si>
  <si>
    <t>5.171</t>
  </si>
  <si>
    <t>87.0</t>
  </si>
  <si>
    <t>0.5</t>
  </si>
  <si>
    <t>2.117</t>
  </si>
  <si>
    <t>5.051</t>
  </si>
  <si>
    <t>5.343</t>
  </si>
  <si>
    <t>5.26</t>
  </si>
  <si>
    <t>48.0</t>
  </si>
  <si>
    <t>1.46489814776919</t>
  </si>
  <si>
    <t>2000.857</t>
  </si>
  <si>
    <t>1.58</t>
  </si>
  <si>
    <t>-15.058</t>
  </si>
  <si>
    <t>6.23</t>
  </si>
  <si>
    <t>11.504</t>
  </si>
  <si>
    <t>9.812</t>
  </si>
  <si>
    <t>125.0</t>
  </si>
  <si>
    <t>4.957</t>
  </si>
  <si>
    <t>5.294</t>
  </si>
  <si>
    <t>5.382</t>
  </si>
  <si>
    <t>5.468</t>
  </si>
  <si>
    <t>5.684</t>
  </si>
  <si>
    <t>5.716</t>
  </si>
  <si>
    <t>5.747</t>
  </si>
  <si>
    <t>5.87</t>
  </si>
  <si>
    <t>2.844</t>
  </si>
  <si>
    <t>0.12</t>
  </si>
  <si>
    <t>2.048</t>
  </si>
  <si>
    <t>5.959</t>
  </si>
  <si>
    <t>4.806</t>
  </si>
  <si>
    <t>3.216</t>
  </si>
  <si>
    <t>1.612</t>
  </si>
  <si>
    <t>6.397</t>
  </si>
  <si>
    <t>6.341</t>
  </si>
  <si>
    <t>6.378</t>
  </si>
  <si>
    <t>564360.0</t>
  </si>
  <si>
    <t>-0.993</t>
  </si>
  <si>
    <t>17.751</t>
  </si>
  <si>
    <t>7.121</t>
  </si>
  <si>
    <t>52.056</t>
  </si>
  <si>
    <t>70.0</t>
  </si>
  <si>
    <t>79.7</t>
  </si>
  <si>
    <t>3.324</t>
  </si>
  <si>
    <t>1.855</t>
  </si>
  <si>
    <t>1.885</t>
  </si>
  <si>
    <t>1.892</t>
  </si>
  <si>
    <t>1.901</t>
  </si>
  <si>
    <t>1.969</t>
  </si>
  <si>
    <t>1.979</t>
  </si>
  <si>
    <t>1.981</t>
  </si>
  <si>
    <t>1.875</t>
  </si>
  <si>
    <t>0.118</t>
  </si>
  <si>
    <t>0.251</t>
  </si>
  <si>
    <t>11.321</t>
  </si>
  <si>
    <t>3.549</t>
  </si>
  <si>
    <t>2.006</t>
  </si>
  <si>
    <t>3.598</t>
  </si>
  <si>
    <t>3.582</t>
  </si>
  <si>
    <t>3.718</t>
  </si>
  <si>
    <t>3.655</t>
  </si>
  <si>
    <t>3.807</t>
  </si>
  <si>
    <t>3.802</t>
  </si>
  <si>
    <t>3.906</t>
  </si>
  <si>
    <t>0.843</t>
  </si>
  <si>
    <t>348.0</t>
  </si>
  <si>
    <t>14.831</t>
  </si>
  <si>
    <t>CC[C@H](C)[C@H](NC(=O)[C@@H]1CCCN1C(=O)[C@@H](NC(=O)[C@H](Cc2ccccc2)[N+](C)(C)C)C(C)C)C(=O)N[C@@H](Cc3ccccc3)C(=O)N[C@@H]([C@@H](C)O)C(=O)N[C@@H](Cc4ccc(O)cc4)C(=O)NCC(=O)N[C@@H](CCC(=O)[O-])C(=O)N[C@@H](CC(C)C)C(=O)N[C@@H](CCC(=O)N)C(=O)N[C@H](CCCNC(=N)N)C(=O)N[C@@H](CC(C)C)C(=O)N[C@@H](CCCCN)C(=O)N</t>
  </si>
  <si>
    <t>1.016</t>
  </si>
  <si>
    <t>1.388</t>
  </si>
  <si>
    <t>1.193</t>
  </si>
  <si>
    <t>0.882</t>
  </si>
  <si>
    <t>0.901</t>
  </si>
  <si>
    <t>1.718</t>
  </si>
  <si>
    <t>0.819</t>
  </si>
  <si>
    <t>0.784</t>
  </si>
  <si>
    <t>0.946</t>
  </si>
  <si>
    <t>29.646</t>
  </si>
  <si>
    <t>1.201</t>
  </si>
  <si>
    <t>2.09</t>
  </si>
  <si>
    <t>9.156</t>
  </si>
  <si>
    <t>14.036</t>
  </si>
  <si>
    <t>3.513</t>
  </si>
  <si>
    <t>5.503</t>
  </si>
  <si>
    <t>42.657</t>
  </si>
  <si>
    <t>73.863</t>
  </si>
  <si>
    <t>21.289</t>
  </si>
  <si>
    <t>34.011</t>
  </si>
  <si>
    <t>-1.89</t>
  </si>
  <si>
    <t>1.998</t>
  </si>
  <si>
    <t>3.65</t>
  </si>
  <si>
    <t>3.672</t>
  </si>
  <si>
    <t>3.694</t>
  </si>
  <si>
    <t>3.755</t>
  </si>
  <si>
    <t>3.772</t>
  </si>
  <si>
    <t>3.806</t>
  </si>
  <si>
    <t>3.956</t>
  </si>
  <si>
    <t>4.947</t>
  </si>
  <si>
    <t>4.893</t>
  </si>
  <si>
    <t>4.648</t>
  </si>
  <si>
    <t>5.311</t>
  </si>
  <si>
    <t>5.25</t>
  </si>
  <si>
    <t>5.147</t>
  </si>
  <si>
    <t>5.026</t>
  </si>
  <si>
    <t>5.32</t>
  </si>
  <si>
    <t>-0.137</t>
  </si>
  <si>
    <t>20.0</t>
  </si>
  <si>
    <t>624.2</t>
  </si>
  <si>
    <t>1.873</t>
  </si>
  <si>
    <t>2.334</t>
  </si>
  <si>
    <t>1.906</t>
  </si>
  <si>
    <t>0.1</t>
  </si>
  <si>
    <t>0.104</t>
  </si>
  <si>
    <t>0.616</t>
  </si>
  <si>
    <t>174.0</t>
  </si>
  <si>
    <t>203.0</t>
  </si>
  <si>
    <t>128.0</t>
  </si>
  <si>
    <t>300.0</t>
  </si>
  <si>
    <t>243.0</t>
  </si>
  <si>
    <t>330.5</t>
  </si>
  <si>
    <t>322.981</t>
  </si>
  <si>
    <t>-0.351</t>
  </si>
  <si>
    <t>461.709</t>
  </si>
  <si>
    <t>-1.297</t>
  </si>
  <si>
    <t>6.185</t>
  </si>
  <si>
    <t>20.757</t>
  </si>
  <si>
    <t>259.0</t>
  </si>
  <si>
    <t>-0.344</t>
  </si>
  <si>
    <t>0.138</t>
  </si>
  <si>
    <t>0.049</t>
  </si>
  <si>
    <t>-0.181</t>
  </si>
  <si>
    <t>0.088</t>
  </si>
  <si>
    <t>0.046</t>
  </si>
  <si>
    <t>0.149</t>
  </si>
  <si>
    <t>1.187</t>
  </si>
  <si>
    <t>679.0</t>
  </si>
  <si>
    <t>831.376</t>
  </si>
  <si>
    <t>1.859</t>
  </si>
  <si>
    <t>1.893</t>
  </si>
  <si>
    <t>1.933</t>
  </si>
  <si>
    <t>1.954</t>
  </si>
  <si>
    <t>-0.55</t>
  </si>
  <si>
    <t>3.764</t>
  </si>
  <si>
    <t>224.317</t>
  </si>
  <si>
    <t>21.494</t>
  </si>
  <si>
    <t>1.416</t>
  </si>
  <si>
    <t>5.485</t>
  </si>
  <si>
    <t>2.343</t>
  </si>
  <si>
    <t>7.599</t>
  </si>
  <si>
    <t>0.279</t>
  </si>
  <si>
    <t>14.823</t>
  </si>
  <si>
    <t>5.818</t>
  </si>
  <si>
    <t>4.953</t>
  </si>
  <si>
    <t>5.392</t>
  </si>
  <si>
    <t>5.506</t>
  </si>
  <si>
    <t>5.68</t>
  </si>
  <si>
    <t>5.713</t>
  </si>
  <si>
    <t>5.763</t>
  </si>
  <si>
    <t>5.58</t>
  </si>
  <si>
    <t>3.005</t>
  </si>
  <si>
    <t>5.622</t>
  </si>
  <si>
    <t>117.31</t>
  </si>
  <si>
    <t>44.787</t>
  </si>
  <si>
    <t>61.963</t>
  </si>
  <si>
    <t>1.699</t>
  </si>
  <si>
    <t>40327.933</t>
  </si>
  <si>
    <t>0.133</t>
  </si>
  <si>
    <t>0.81</t>
  </si>
  <si>
    <t>0.824</t>
  </si>
  <si>
    <t>0.103</t>
  </si>
  <si>
    <t>0.395</t>
  </si>
  <si>
    <t>-0.378</t>
  </si>
  <si>
    <t>-0.197</t>
  </si>
  <si>
    <t>0.094</t>
  </si>
  <si>
    <t>0.945</t>
  </si>
  <si>
    <t>138156.0</t>
  </si>
  <si>
    <t>0.741</t>
  </si>
  <si>
    <t>0.852</t>
  </si>
  <si>
    <t>0.793</t>
  </si>
  <si>
    <t>0.932</t>
  </si>
  <si>
    <t>1.347</t>
  </si>
  <si>
    <t>0.988</t>
  </si>
  <si>
    <t>36.121</t>
  </si>
  <si>
    <t>0.02</t>
  </si>
  <si>
    <t>3.738</t>
  </si>
  <si>
    <t>10.348</t>
  </si>
  <si>
    <t>3.821</t>
  </si>
  <si>
    <t>3.839</t>
  </si>
  <si>
    <t>3.867</t>
  </si>
  <si>
    <t>3.883</t>
  </si>
  <si>
    <t>4.035</t>
  </si>
  <si>
    <t>1.878</t>
  </si>
  <si>
    <t>8.368</t>
  </si>
  <si>
    <t>0.136</t>
  </si>
  <si>
    <t>-0.183</t>
  </si>
  <si>
    <t>-0.109</t>
  </si>
  <si>
    <t>10.749</t>
  </si>
  <si>
    <t>203.65</t>
  </si>
  <si>
    <t>100.537</t>
  </si>
  <si>
    <t>47.322</t>
  </si>
  <si>
    <t>256.115</t>
  </si>
  <si>
    <t>101.619</t>
  </si>
  <si>
    <t>96.515</t>
  </si>
  <si>
    <t>74.018</t>
  </si>
  <si>
    <t>0.293</t>
  </si>
  <si>
    <t>86.345</t>
  </si>
  <si>
    <t>-0.216</t>
  </si>
  <si>
    <t>1.923</t>
  </si>
  <si>
    <t>0.928</t>
  </si>
  <si>
    <t>17.0</t>
  </si>
  <si>
    <t>279.0</t>
  </si>
  <si>
    <t>5.907</t>
  </si>
  <si>
    <t>82.701</t>
  </si>
  <si>
    <t>12.001</t>
  </si>
  <si>
    <t>16.721</t>
  </si>
  <si>
    <t>5.351</t>
  </si>
  <si>
    <t>19.117</t>
  </si>
  <si>
    <t>22.238</t>
  </si>
  <si>
    <t>33.695</t>
  </si>
  <si>
    <t>1.28</t>
  </si>
  <si>
    <t>189.0</t>
  </si>
  <si>
    <t>-1.67</t>
  </si>
  <si>
    <t>93.535</t>
  </si>
  <si>
    <t>0.287</t>
  </si>
  <si>
    <t>2.644</t>
  </si>
  <si>
    <t>0.289</t>
  </si>
  <si>
    <t>0.037</t>
  </si>
  <si>
    <t>0.527</t>
  </si>
  <si>
    <t>1.889</t>
  </si>
  <si>
    <t>55.0</t>
  </si>
  <si>
    <t>1.896</t>
  </si>
  <si>
    <t>1.961</t>
  </si>
  <si>
    <t>7.669</t>
  </si>
  <si>
    <t>54.522</t>
  </si>
  <si>
    <t>39.112</t>
  </si>
  <si>
    <t>0.265</t>
  </si>
  <si>
    <t>58.83</t>
  </si>
  <si>
    <t>15.13</t>
  </si>
  <si>
    <t>10.787</t>
  </si>
  <si>
    <t>30.027</t>
  </si>
  <si>
    <t>23.809</t>
  </si>
  <si>
    <t>0.258</t>
  </si>
  <si>
    <t>-3.217</t>
  </si>
  <si>
    <t>1.712</t>
  </si>
  <si>
    <t>1.734</t>
  </si>
  <si>
    <t>15.991</t>
  </si>
  <si>
    <t>17.823</t>
  </si>
  <si>
    <t>20.511</t>
  </si>
  <si>
    <t>16.173</t>
  </si>
  <si>
    <t>19.672</t>
  </si>
  <si>
    <t>29.165</t>
  </si>
  <si>
    <t>85.722</t>
  </si>
  <si>
    <t>51.475</t>
  </si>
  <si>
    <t>69.118</t>
  </si>
  <si>
    <t>229.259</t>
  </si>
  <si>
    <t>86.514</t>
  </si>
  <si>
    <t>49.776</t>
  </si>
  <si>
    <t>4.683</t>
  </si>
  <si>
    <t>5.368</t>
  </si>
  <si>
    <t>3.614</t>
  </si>
  <si>
    <t>-21.391</t>
  </si>
  <si>
    <t>23.283</t>
  </si>
  <si>
    <t>1.597</t>
  </si>
  <si>
    <t>-15.43</t>
  </si>
  <si>
    <t>0.743</t>
  </si>
  <si>
    <t>0.85</t>
  </si>
  <si>
    <t>1.351</t>
  </si>
  <si>
    <t>0.989</t>
  </si>
  <si>
    <t>1.663</t>
  </si>
  <si>
    <t>1.694</t>
  </si>
  <si>
    <t>5.749</t>
  </si>
  <si>
    <t>1.868</t>
  </si>
  <si>
    <t>1.52</t>
  </si>
  <si>
    <t>1.414</t>
  </si>
  <si>
    <t>1.408</t>
  </si>
  <si>
    <t>4.854</t>
  </si>
  <si>
    <t>6.435</t>
  </si>
  <si>
    <t>1.88</t>
  </si>
  <si>
    <t>3.079</t>
  </si>
  <si>
    <t>3.547</t>
  </si>
  <si>
    <t>2.005</t>
  </si>
  <si>
    <t>3.652</t>
  </si>
  <si>
    <t>3.908</t>
  </si>
  <si>
    <t>3.811</t>
  </si>
  <si>
    <t>105.471</t>
  </si>
  <si>
    <t>409.689</t>
  </si>
  <si>
    <t>37.228</t>
  </si>
  <si>
    <t>52.681</t>
  </si>
  <si>
    <t>8.006</t>
  </si>
  <si>
    <t>77.327</t>
  </si>
  <si>
    <t>121.55</t>
  </si>
  <si>
    <t>44.742</t>
  </si>
  <si>
    <t>143.013</t>
  </si>
  <si>
    <t>134.607</t>
  </si>
  <si>
    <t>6.673</t>
  </si>
  <si>
    <t>33.792</t>
  </si>
  <si>
    <t>44.451</t>
  </si>
  <si>
    <t>0.768</t>
  </si>
  <si>
    <t>0.869</t>
  </si>
  <si>
    <t>1.378</t>
  </si>
  <si>
    <t>1.25</t>
  </si>
  <si>
    <t>0.699</t>
  </si>
  <si>
    <t>95.975</t>
  </si>
  <si>
    <t>97.159</t>
  </si>
  <si>
    <t>252.102</t>
  </si>
  <si>
    <t>168.895</t>
  </si>
  <si>
    <t>84.929</t>
  </si>
  <si>
    <t>414.688</t>
  </si>
  <si>
    <t>139.524</t>
  </si>
  <si>
    <t>0.084</t>
  </si>
  <si>
    <t>730.246</t>
  </si>
  <si>
    <t>25.0</t>
  </si>
  <si>
    <t>-0.202</t>
  </si>
  <si>
    <t>0.113</t>
  </si>
  <si>
    <t>-0.389</t>
  </si>
  <si>
    <t>0.127</t>
  </si>
  <si>
    <t>0.102</t>
  </si>
  <si>
    <t>-0.149</t>
  </si>
  <si>
    <t>39.0</t>
  </si>
  <si>
    <t>12.937</t>
  </si>
  <si>
    <t>-0.268</t>
  </si>
  <si>
    <t>-4.792</t>
  </si>
  <si>
    <t>0.958</t>
  </si>
  <si>
    <t>3.053</t>
  </si>
  <si>
    <t>2.425</t>
  </si>
  <si>
    <t>1617.067</t>
  </si>
  <si>
    <t>330.249</t>
  </si>
  <si>
    <t>5.17</t>
  </si>
  <si>
    <t>0.46</t>
  </si>
  <si>
    <t>4.992</t>
  </si>
  <si>
    <t>4.935</t>
  </si>
  <si>
    <t>5.2</t>
  </si>
  <si>
    <t>93.0</t>
  </si>
  <si>
    <t>0.49</t>
  </si>
  <si>
    <t>2.131</t>
  </si>
  <si>
    <t>5.08</t>
  </si>
  <si>
    <t>5.357</t>
  </si>
  <si>
    <t>5.295</t>
  </si>
  <si>
    <t>7.5187008080118041</t>
  </si>
  <si>
    <t>2076.353</t>
  </si>
  <si>
    <t>1.188</t>
  </si>
  <si>
    <t>92.032</t>
  </si>
  <si>
    <t>1.563</t>
  </si>
  <si>
    <t>-14.823</t>
  </si>
  <si>
    <t>6.211</t>
  </si>
  <si>
    <t>11.971</t>
  </si>
  <si>
    <t>10.173</t>
  </si>
  <si>
    <t>134.0</t>
  </si>
  <si>
    <t>4.951</t>
  </si>
  <si>
    <t>5.293</t>
  </si>
  <si>
    <t>5.388</t>
  </si>
  <si>
    <t>5.677</t>
  </si>
  <si>
    <t>5.709</t>
  </si>
  <si>
    <t>5.76</t>
  </si>
  <si>
    <t>5.815</t>
  </si>
  <si>
    <t>2.666</t>
  </si>
  <si>
    <t>6.137</t>
  </si>
  <si>
    <t>4.938</t>
  </si>
  <si>
    <t>3.163</t>
  </si>
  <si>
    <t>1.582</t>
  </si>
  <si>
    <t>6.609</t>
  </si>
  <si>
    <t>6.496</t>
  </si>
  <si>
    <t>6.603</t>
  </si>
  <si>
    <t>1.161</t>
  </si>
  <si>
    <t>557367.0</t>
  </si>
  <si>
    <t>-0.982</t>
  </si>
  <si>
    <t>17.827</t>
  </si>
  <si>
    <t>7.118</t>
  </si>
  <si>
    <t>52.507</t>
  </si>
  <si>
    <t>69.0</t>
  </si>
  <si>
    <t>78.602</t>
  </si>
  <si>
    <t>1.86</t>
  </si>
  <si>
    <t>1.894</t>
  </si>
  <si>
    <t>1.982</t>
  </si>
  <si>
    <t>1.835</t>
  </si>
  <si>
    <t>6.719</t>
  </si>
  <si>
    <t>12.503</t>
  </si>
  <si>
    <t>3.11</t>
  </si>
  <si>
    <t>1.986</t>
  </si>
  <si>
    <t>3.295</t>
  </si>
  <si>
    <t>3.221</t>
  </si>
  <si>
    <t>3.592</t>
  </si>
  <si>
    <t>3.52</t>
  </si>
  <si>
    <t>3.639</t>
  </si>
  <si>
    <t>-0.304</t>
  </si>
  <si>
    <t>3.78</t>
  </si>
  <si>
    <t>0.77</t>
  </si>
  <si>
    <t>166.0</t>
  </si>
  <si>
    <t>14.198</t>
  </si>
  <si>
    <t>CC[C@H]1OC(=O)[C@H](C)[C@@H](O[C@H]2C[C@@](C)(OC)[C@@H](O)[C@H](C)O2)[C@H](C)[C@@H](O[C@@H]3O[C@H](C)C[C@@H]([C@H]3O)N(C)C)[C@](C)(O)C[C@@H](C)CN(C)[C@H](C)[C@@H](O)[C@]1(C)O</t>
  </si>
  <si>
    <t>1.128</t>
  </si>
  <si>
    <t>0.948</t>
  </si>
  <si>
    <t>0.817</t>
  </si>
  <si>
    <t>1.035</t>
  </si>
  <si>
    <t>1.59</t>
  </si>
  <si>
    <t>1.051</t>
  </si>
  <si>
    <t>1.078</t>
  </si>
  <si>
    <t>1.029</t>
  </si>
  <si>
    <t>11.132</t>
  </si>
  <si>
    <t>1.199</t>
  </si>
  <si>
    <t>5.14</t>
  </si>
  <si>
    <t>8.737</t>
  </si>
  <si>
    <t>2.078</t>
  </si>
  <si>
    <t>3.182</t>
  </si>
  <si>
    <t>19.143</t>
  </si>
  <si>
    <t>34.184</t>
  </si>
  <si>
    <t>12.208</t>
  </si>
  <si>
    <t>17.165</t>
  </si>
  <si>
    <t>-1.799</t>
  </si>
  <si>
    <t>1.956</t>
  </si>
  <si>
    <t>3.202</t>
  </si>
  <si>
    <t>3.275</t>
  </si>
  <si>
    <t>3.354</t>
  </si>
  <si>
    <t>3.584</t>
  </si>
  <si>
    <t>3.638</t>
  </si>
  <si>
    <t>3.715</t>
  </si>
  <si>
    <t>3.731</t>
  </si>
  <si>
    <t>3.863</t>
  </si>
  <si>
    <t>4.29</t>
  </si>
  <si>
    <t>4.141</t>
  </si>
  <si>
    <t>3.76</t>
  </si>
  <si>
    <t>4.666</t>
  </si>
  <si>
    <t>4.564</t>
  </si>
  <si>
    <t>4.411</t>
  </si>
  <si>
    <t>4.394</t>
  </si>
  <si>
    <t>4.602</t>
  </si>
  <si>
    <t>-0.208</t>
  </si>
  <si>
    <t>180.08</t>
  </si>
  <si>
    <t>1.556</t>
  </si>
  <si>
    <t>0.183</t>
  </si>
  <si>
    <t>1.949</t>
  </si>
  <si>
    <t>1.769</t>
  </si>
  <si>
    <t>-0.122</t>
  </si>
  <si>
    <t>-0.121</t>
  </si>
  <si>
    <t>0.201</t>
  </si>
  <si>
    <t>0.84</t>
  </si>
  <si>
    <t>0.673</t>
  </si>
  <si>
    <t>83.0</t>
  </si>
  <si>
    <t>107.0</t>
  </si>
  <si>
    <t>54.0</t>
  </si>
  <si>
    <t>149.0</t>
  </si>
  <si>
    <t>122.917</t>
  </si>
  <si>
    <t>113.709</t>
  </si>
  <si>
    <t>-0.688</t>
  </si>
  <si>
    <t>194.179</t>
  </si>
  <si>
    <t>1.623</t>
  </si>
  <si>
    <t>4.934</t>
  </si>
  <si>
    <t>24.713</t>
  </si>
  <si>
    <t>124.0</t>
  </si>
  <si>
    <t>0.032</t>
  </si>
  <si>
    <t>-0.126</t>
  </si>
  <si>
    <t>0.112</t>
  </si>
  <si>
    <t>-0.094</t>
  </si>
  <si>
    <t>-0.194</t>
  </si>
  <si>
    <t>-0.114</t>
  </si>
  <si>
    <t>0.01</t>
  </si>
  <si>
    <t>-0.006</t>
  </si>
  <si>
    <t>327.0</t>
  </si>
  <si>
    <t>274.0</t>
  </si>
  <si>
    <t>280.547</t>
  </si>
  <si>
    <t>1.53</t>
  </si>
  <si>
    <t>1.584</t>
  </si>
  <si>
    <t>1.753</t>
  </si>
  <si>
    <t>1.945</t>
  </si>
  <si>
    <t>1.929</t>
  </si>
  <si>
    <t>-0.459</t>
  </si>
  <si>
    <t>3.469</t>
  </si>
  <si>
    <t>58.137</t>
  </si>
  <si>
    <t>37.528</t>
  </si>
  <si>
    <t>3.847</t>
  </si>
  <si>
    <t>1.919</t>
  </si>
  <si>
    <t>5.566</t>
  </si>
  <si>
    <t>-0.18</t>
  </si>
  <si>
    <t>5.088</t>
  </si>
  <si>
    <t>4.127</t>
  </si>
  <si>
    <t>4.579</t>
  </si>
  <si>
    <t>4.801</t>
  </si>
  <si>
    <t>4.852</t>
  </si>
  <si>
    <t>4.964</t>
  </si>
  <si>
    <t>5.116</t>
  </si>
  <si>
    <t>3.914</t>
  </si>
  <si>
    <t>1.928</t>
  </si>
  <si>
    <t>46.383</t>
  </si>
  <si>
    <t>10.7</t>
  </si>
  <si>
    <t>18.508</t>
  </si>
  <si>
    <t>4590.864</t>
  </si>
  <si>
    <t>0.9</t>
  </si>
  <si>
    <t>0.385</t>
  </si>
  <si>
    <t>0.04</t>
  </si>
  <si>
    <t>1.05</t>
  </si>
  <si>
    <t>9356.0</t>
  </si>
  <si>
    <t>1.071</t>
  </si>
  <si>
    <t>0.993</t>
  </si>
  <si>
    <t>0.818</t>
  </si>
  <si>
    <t>0.964</t>
  </si>
  <si>
    <t>1.145</t>
  </si>
  <si>
    <t>10.619</t>
  </si>
  <si>
    <t>0.056</t>
  </si>
  <si>
    <t>3.4</t>
  </si>
  <si>
    <t>3.613</t>
  </si>
  <si>
    <t>3.674</t>
  </si>
  <si>
    <t>3.728</t>
  </si>
  <si>
    <t>3.942</t>
  </si>
  <si>
    <t>1.801</t>
  </si>
  <si>
    <t>3.348</t>
  </si>
  <si>
    <t>7.81</t>
  </si>
  <si>
    <t>-0.005</t>
  </si>
  <si>
    <t>0.033</t>
  </si>
  <si>
    <t>-0.125</t>
  </si>
  <si>
    <t>0.111</t>
  </si>
  <si>
    <t>6.39</t>
  </si>
  <si>
    <t>92.117</t>
  </si>
  <si>
    <t>34.798</t>
  </si>
  <si>
    <t>185.219</t>
  </si>
  <si>
    <t>58.748</t>
  </si>
  <si>
    <t>17.754</t>
  </si>
  <si>
    <t>9.8</t>
  </si>
  <si>
    <t>42.376</t>
  </si>
  <si>
    <t>-0.142</t>
  </si>
  <si>
    <t>-1.02</t>
  </si>
  <si>
    <t>117.0</t>
  </si>
  <si>
    <t>15.996</t>
  </si>
  <si>
    <t>14.199</t>
  </si>
  <si>
    <t>101.0</t>
  </si>
  <si>
    <t>39.67</t>
  </si>
  <si>
    <t>2.364</t>
  </si>
  <si>
    <t>0.515</t>
  </si>
  <si>
    <t>0.082</t>
  </si>
  <si>
    <t>0.58</t>
  </si>
  <si>
    <t>14.0</t>
  </si>
  <si>
    <t>1.99</t>
  </si>
  <si>
    <t>1.726</t>
  </si>
  <si>
    <t>1.934</t>
  </si>
  <si>
    <t>3.328</t>
  </si>
  <si>
    <t>2.305</t>
  </si>
  <si>
    <t>23.941</t>
  </si>
  <si>
    <t>19.634</t>
  </si>
  <si>
    <t>0.244</t>
  </si>
  <si>
    <t>23.909</t>
  </si>
  <si>
    <t>6.979</t>
  </si>
  <si>
    <t>5.191</t>
  </si>
  <si>
    <t>14.807</t>
  </si>
  <si>
    <t>10.413</t>
  </si>
  <si>
    <t>0.249</t>
  </si>
  <si>
    <t>1.5</t>
  </si>
  <si>
    <t>1.709</t>
  </si>
  <si>
    <t>6.071</t>
  </si>
  <si>
    <t>7.427</t>
  </si>
  <si>
    <t>6.776</t>
  </si>
  <si>
    <t>4.766</t>
  </si>
  <si>
    <t>5.486</t>
  </si>
  <si>
    <t>14.034</t>
  </si>
  <si>
    <t>41.542</t>
  </si>
  <si>
    <t>51.714</t>
  </si>
  <si>
    <t>95.958</t>
  </si>
  <si>
    <t>37.326</t>
  </si>
  <si>
    <t>12.966</t>
  </si>
  <si>
    <t>4.64</t>
  </si>
  <si>
    <t>-4.374</t>
  </si>
  <si>
    <t>3.058</t>
  </si>
  <si>
    <t>-12.067</t>
  </si>
  <si>
    <t>0.996</t>
  </si>
  <si>
    <t>0.963</t>
  </si>
  <si>
    <t>1.144</t>
  </si>
  <si>
    <t>1.049</t>
  </si>
  <si>
    <t>1.307</t>
  </si>
  <si>
    <t>1.338</t>
  </si>
  <si>
    <t>4.571</t>
  </si>
  <si>
    <t>3.0</t>
  </si>
  <si>
    <t>0.714</t>
  </si>
  <si>
    <t>0.698</t>
  </si>
  <si>
    <t>0.704</t>
  </si>
  <si>
    <t>5.554</t>
  </si>
  <si>
    <t>1.114</t>
  </si>
  <si>
    <t>2.273</t>
  </si>
  <si>
    <t>3.115</t>
  </si>
  <si>
    <t>3.524</t>
  </si>
  <si>
    <t>3.301</t>
  </si>
  <si>
    <t>3.23</t>
  </si>
  <si>
    <t>3.782</t>
  </si>
  <si>
    <t>3.641</t>
  </si>
  <si>
    <t>45.38</t>
  </si>
  <si>
    <t>173.645</t>
  </si>
  <si>
    <t>17.847</t>
  </si>
  <si>
    <t>12.0</t>
  </si>
  <si>
    <t>7.224</t>
  </si>
  <si>
    <t>63.754</t>
  </si>
  <si>
    <t>38.077</t>
  </si>
  <si>
    <t>94.79</t>
  </si>
  <si>
    <t>20.771</t>
  </si>
  <si>
    <t>2.467</t>
  </si>
  <si>
    <t>30.017</t>
  </si>
  <si>
    <t>41.536</t>
  </si>
  <si>
    <t>15.575</t>
  </si>
  <si>
    <t>1.053</t>
  </si>
  <si>
    <t>1.076</t>
  </si>
  <si>
    <t>1.021</t>
  </si>
  <si>
    <t>0.954</t>
  </si>
  <si>
    <t>1.036</t>
  </si>
  <si>
    <t>0.306</t>
  </si>
  <si>
    <t>0.442</t>
  </si>
  <si>
    <t>33.216</t>
  </si>
  <si>
    <t>166.398</t>
  </si>
  <si>
    <t>94.921</t>
  </si>
  <si>
    <t>182.575</t>
  </si>
  <si>
    <t>28.421</t>
  </si>
  <si>
    <t>49.298</t>
  </si>
  <si>
    <t>311.558</t>
  </si>
  <si>
    <t>0.003</t>
  </si>
  <si>
    <t>-0.118</t>
  </si>
  <si>
    <t>-0.215</t>
  </si>
  <si>
    <t>13.008</t>
  </si>
  <si>
    <t>-4.166</t>
  </si>
  <si>
    <t>0.336</t>
  </si>
  <si>
    <t>2.581</t>
  </si>
  <si>
    <t>3.309</t>
  </si>
  <si>
    <t>676.42</t>
  </si>
  <si>
    <t>0.443</t>
  </si>
  <si>
    <t>4.33</t>
  </si>
  <si>
    <t>4.176</t>
  </si>
  <si>
    <t>4.449</t>
  </si>
  <si>
    <t>0.429</t>
  </si>
  <si>
    <t>1.642</t>
  </si>
  <si>
    <t>4.429</t>
  </si>
  <si>
    <t>4.702</t>
  </si>
  <si>
    <t>4.593</t>
  </si>
  <si>
    <t>9.2075744315973473</t>
  </si>
  <si>
    <t>862.32</t>
  </si>
  <si>
    <t>30.327</t>
  </si>
  <si>
    <t>2.17</t>
  </si>
  <si>
    <t>-5.566</t>
  </si>
  <si>
    <t>5.152</t>
  </si>
  <si>
    <t>5.731</t>
  </si>
  <si>
    <t>10.915</t>
  </si>
  <si>
    <t>72.0</t>
  </si>
  <si>
    <t>4.125</t>
  </si>
  <si>
    <t>4.577</t>
  </si>
  <si>
    <t>4.798</t>
  </si>
  <si>
    <t>4.849</t>
  </si>
  <si>
    <t>4.887</t>
  </si>
  <si>
    <t>4.962</t>
  </si>
  <si>
    <t>5.086</t>
  </si>
  <si>
    <t>2.074</t>
  </si>
  <si>
    <t>-1.28</t>
  </si>
  <si>
    <t>2.077</t>
  </si>
  <si>
    <t>5.84</t>
  </si>
  <si>
    <t>4.681</t>
  </si>
  <si>
    <t>2.675</t>
  </si>
  <si>
    <t>1.4</t>
  </si>
  <si>
    <t>6.25</t>
  </si>
  <si>
    <t>6.24</t>
  </si>
  <si>
    <t>6.256</t>
  </si>
  <si>
    <t>1.479</t>
  </si>
  <si>
    <t>37656.0</t>
  </si>
  <si>
    <t>7.056</t>
  </si>
  <si>
    <t>2.927</t>
  </si>
  <si>
    <t>24.937</t>
  </si>
  <si>
    <t>7.0</t>
  </si>
  <si>
    <t>1.546</t>
  </si>
  <si>
    <t>1.604</t>
  </si>
  <si>
    <t>1.616</t>
  </si>
  <si>
    <t>1.721</t>
  </si>
  <si>
    <t>1.798</t>
  </si>
  <si>
    <t>1.879</t>
  </si>
  <si>
    <t>1.897</t>
  </si>
  <si>
    <t>2.104</t>
  </si>
  <si>
    <t>13.356</t>
  </si>
  <si>
    <t>2.797</t>
  </si>
  <si>
    <t>2.004</t>
  </si>
  <si>
    <t>2.981</t>
  </si>
  <si>
    <t>2.871</t>
  </si>
  <si>
    <t>3.539</t>
  </si>
  <si>
    <t>3.785</t>
  </si>
  <si>
    <t>-0.382</t>
  </si>
  <si>
    <t>0.608</t>
  </si>
  <si>
    <t>92.0</t>
  </si>
  <si>
    <t>12.756</t>
  </si>
  <si>
    <t>C[C@H]1CN(Cc2ccc(CC(=O)N3CCC(CC3)Nc4cccc(F)c4)cc2)CCN1</t>
  </si>
  <si>
    <t>0.822</t>
  </si>
  <si>
    <t>0.943</t>
  </si>
  <si>
    <t>1.156</t>
  </si>
  <si>
    <t>0.861</t>
  </si>
  <si>
    <t>1.317</t>
  </si>
  <si>
    <t>0.97</t>
  </si>
  <si>
    <t>0.927</t>
  </si>
  <si>
    <t>0.708</t>
  </si>
  <si>
    <t>0.166</t>
  </si>
  <si>
    <t>4.643</t>
  </si>
  <si>
    <t>0.481</t>
  </si>
  <si>
    <t>0.749</t>
  </si>
  <si>
    <t>4.55</t>
  </si>
  <si>
    <t>1.165</t>
  </si>
  <si>
    <t>11.384</t>
  </si>
  <si>
    <t>18.318</t>
  </si>
  <si>
    <t>6.28</t>
  </si>
  <si>
    <t>8.893</t>
  </si>
  <si>
    <t>-0.23</t>
  </si>
  <si>
    <t>2.814</t>
  </si>
  <si>
    <t>2.897</t>
  </si>
  <si>
    <t>3.029</t>
  </si>
  <si>
    <t>3.599</t>
  </si>
  <si>
    <t>3.814</t>
  </si>
  <si>
    <t>3.88</t>
  </si>
  <si>
    <t>3.676</t>
  </si>
  <si>
    <t>3.402</t>
  </si>
  <si>
    <t>3.255</t>
  </si>
  <si>
    <t>3.458</t>
  </si>
  <si>
    <t>3.51</t>
  </si>
  <si>
    <t>3.48</t>
  </si>
  <si>
    <t>-0.138</t>
  </si>
  <si>
    <t>47.61</t>
  </si>
  <si>
    <t>1.295</t>
  </si>
  <si>
    <t>1.272</t>
  </si>
  <si>
    <t>0.448</t>
  </si>
  <si>
    <t>1.839</t>
  </si>
  <si>
    <t>-0.064</t>
  </si>
  <si>
    <t>-0.09</t>
  </si>
  <si>
    <t>0.243</t>
  </si>
  <si>
    <t>0.868</t>
  </si>
  <si>
    <t>0.719</t>
  </si>
  <si>
    <t>46.0</t>
  </si>
  <si>
    <t>56.0</t>
  </si>
  <si>
    <t>34.0</t>
  </si>
  <si>
    <t>88.0</t>
  </si>
  <si>
    <t>66.5</t>
  </si>
  <si>
    <t>37.407</t>
  </si>
  <si>
    <t>0.188</t>
  </si>
  <si>
    <t>122.512</t>
  </si>
  <si>
    <t>7.852</t>
  </si>
  <si>
    <t>4.552</t>
  </si>
  <si>
    <t>2.223</t>
  </si>
  <si>
    <t>64.0</t>
  </si>
  <si>
    <t>0.024</t>
  </si>
  <si>
    <t>-0.077</t>
  </si>
  <si>
    <t>-0.049</t>
  </si>
  <si>
    <t>-0.099</t>
  </si>
  <si>
    <t>0.278</t>
  </si>
  <si>
    <t>1.149</t>
  </si>
  <si>
    <t>182.0</t>
  </si>
  <si>
    <t>160.0</t>
  </si>
  <si>
    <t>116.537</t>
  </si>
  <si>
    <t>1.236</t>
  </si>
  <si>
    <t>1.394</t>
  </si>
  <si>
    <t>1.83</t>
  </si>
  <si>
    <t>1.512</t>
  </si>
  <si>
    <t>1.964</t>
  </si>
  <si>
    <t>-0.296</t>
  </si>
  <si>
    <t>3.172</t>
  </si>
  <si>
    <t>4.434</t>
  </si>
  <si>
    <t>3.387</t>
  </si>
  <si>
    <t>1.958</t>
  </si>
  <si>
    <t>0.226</t>
  </si>
  <si>
    <t>2.321</t>
  </si>
  <si>
    <t>3.37</t>
  </si>
  <si>
    <t>3.936</t>
  </si>
  <si>
    <t>3.892</t>
  </si>
  <si>
    <t>3.703</t>
  </si>
  <si>
    <t>3.526</t>
  </si>
  <si>
    <t>1.065</t>
  </si>
  <si>
    <t>2.476</t>
  </si>
  <si>
    <t>3.474</t>
  </si>
  <si>
    <t>24.135</t>
  </si>
  <si>
    <t>7.5</t>
  </si>
  <si>
    <t>11.923</t>
  </si>
  <si>
    <t>1726.133</t>
  </si>
  <si>
    <t>0.356</t>
  </si>
  <si>
    <t>0.883</t>
  </si>
  <si>
    <t>0.873</t>
  </si>
  <si>
    <t>0.459</t>
  </si>
  <si>
    <t>0.048</t>
  </si>
  <si>
    <t>-0.201</t>
  </si>
  <si>
    <t>0.007</t>
  </si>
  <si>
    <t>3430.0</t>
  </si>
  <si>
    <t>0.937</t>
  </si>
  <si>
    <t>0.716</t>
  </si>
  <si>
    <t>0.864</t>
  </si>
  <si>
    <t>0.985</t>
  </si>
  <si>
    <t>7.092</t>
  </si>
  <si>
    <t>3.062</t>
  </si>
  <si>
    <t>10.66</t>
  </si>
  <si>
    <t>3.36</t>
  </si>
  <si>
    <t>3.697</t>
  </si>
  <si>
    <t>3.739</t>
  </si>
  <si>
    <t>3.866</t>
  </si>
  <si>
    <t>2.978</t>
  </si>
  <si>
    <t>1.711</t>
  </si>
  <si>
    <t>0.25</t>
  </si>
  <si>
    <t>-0.022</t>
  </si>
  <si>
    <t>-0.161</t>
  </si>
  <si>
    <t>-0.052</t>
  </si>
  <si>
    <t>39.585</t>
  </si>
  <si>
    <t>11.595</t>
  </si>
  <si>
    <t>38.041</t>
  </si>
  <si>
    <t>44.815</t>
  </si>
  <si>
    <t>65.475</t>
  </si>
  <si>
    <t>9.185</t>
  </si>
  <si>
    <t>15.117</t>
  </si>
  <si>
    <t>30.202</t>
  </si>
  <si>
    <t>0.541</t>
  </si>
  <si>
    <t>2.157</t>
  </si>
  <si>
    <t>1.3</t>
  </si>
  <si>
    <t>13.587</t>
  </si>
  <si>
    <t>-0.058</t>
  </si>
  <si>
    <t>4.144</t>
  </si>
  <si>
    <t>3.711</t>
  </si>
  <si>
    <t>6.861</t>
  </si>
  <si>
    <t>1.449</t>
  </si>
  <si>
    <t>44.0</t>
  </si>
  <si>
    <t>21.631</t>
  </si>
  <si>
    <t>0.333</t>
  </si>
  <si>
    <t>2.145</t>
  </si>
  <si>
    <t>0.165</t>
  </si>
  <si>
    <t>1.418</t>
  </si>
  <si>
    <t>1.887</t>
  </si>
  <si>
    <t>2.484</t>
  </si>
  <si>
    <t>1.817</t>
  </si>
  <si>
    <t>13.628</t>
  </si>
  <si>
    <t>10.791</t>
  </si>
  <si>
    <t>15.047</t>
  </si>
  <si>
    <t>4.786</t>
  </si>
  <si>
    <t>3.391</t>
  </si>
  <si>
    <t>8.905</t>
  </si>
  <si>
    <t>7.028</t>
  </si>
  <si>
    <t>3.265</t>
  </si>
  <si>
    <t>1.173</t>
  </si>
  <si>
    <t>1.665</t>
  </si>
  <si>
    <t>4.354</t>
  </si>
  <si>
    <t>4.51</t>
  </si>
  <si>
    <t>4.734</t>
  </si>
  <si>
    <t>3.663</t>
  </si>
  <si>
    <t>3.313</t>
  </si>
  <si>
    <t>17.696</t>
  </si>
  <si>
    <t>6.066</t>
  </si>
  <si>
    <t>10.966</t>
  </si>
  <si>
    <t>46.723</t>
  </si>
  <si>
    <t>17.766</t>
  </si>
  <si>
    <t>12.463</t>
  </si>
  <si>
    <t>63.361</t>
  </si>
  <si>
    <t>3.43</t>
  </si>
  <si>
    <t>3.088</t>
  </si>
  <si>
    <t>2.937</t>
  </si>
  <si>
    <t>15.066</t>
  </si>
  <si>
    <t>2.947</t>
  </si>
  <si>
    <t>0.895</t>
  </si>
  <si>
    <t>0.668</t>
  </si>
  <si>
    <t>0.877</t>
  </si>
  <si>
    <t>0.921</t>
  </si>
  <si>
    <t>0.707</t>
  </si>
  <si>
    <t>0.665</t>
  </si>
  <si>
    <t>1.019</t>
  </si>
  <si>
    <t>1.032</t>
  </si>
  <si>
    <t>4.203</t>
  </si>
  <si>
    <t>1.702</t>
  </si>
  <si>
    <t>1.842</t>
  </si>
  <si>
    <t>0.762</t>
  </si>
  <si>
    <t>0.731</t>
  </si>
  <si>
    <t>3.248</t>
  </si>
  <si>
    <t>2.817</t>
  </si>
  <si>
    <t>3.538</t>
  </si>
  <si>
    <t>3.204</t>
  </si>
  <si>
    <t>2.992</t>
  </si>
  <si>
    <t>2.872</t>
  </si>
  <si>
    <t>3.865</t>
  </si>
  <si>
    <t>3.786</t>
  </si>
  <si>
    <t>3.583</t>
  </si>
  <si>
    <t>21.779</t>
  </si>
  <si>
    <t>93.439</t>
  </si>
  <si>
    <t>6.277</t>
  </si>
  <si>
    <t>10.246</t>
  </si>
  <si>
    <t>1.79</t>
  </si>
  <si>
    <t>4.39</t>
  </si>
  <si>
    <t>9.694</t>
  </si>
  <si>
    <t>15.533</t>
  </si>
  <si>
    <t>57.04</t>
  </si>
  <si>
    <t>49.091</t>
  </si>
  <si>
    <t>30.332</t>
  </si>
  <si>
    <t>0.778</t>
  </si>
  <si>
    <t>5.817</t>
  </si>
  <si>
    <t>6.421</t>
  </si>
  <si>
    <t>7.198</t>
  </si>
  <si>
    <t>-0.275</t>
  </si>
  <si>
    <t>0.972</t>
  </si>
  <si>
    <t>1.157</t>
  </si>
  <si>
    <t>0.733</t>
  </si>
  <si>
    <t>17.76</t>
  </si>
  <si>
    <t>10.634</t>
  </si>
  <si>
    <t>60.514</t>
  </si>
  <si>
    <t>30.892</t>
  </si>
  <si>
    <t>48.531</t>
  </si>
  <si>
    <t>10.078</t>
  </si>
  <si>
    <t>89.873</t>
  </si>
  <si>
    <t>33.885</t>
  </si>
  <si>
    <t>184.168</t>
  </si>
  <si>
    <t>0.373</t>
  </si>
  <si>
    <t>-0.204</t>
  </si>
  <si>
    <t>-0.089</t>
  </si>
  <si>
    <t>-0.073</t>
  </si>
  <si>
    <t>-0.147</t>
  </si>
  <si>
    <t>6.0</t>
  </si>
  <si>
    <t>31.0</t>
  </si>
  <si>
    <t>12.623</t>
  </si>
  <si>
    <t>-3.995</t>
  </si>
  <si>
    <t>2.983</t>
  </si>
  <si>
    <t>0.725</t>
  </si>
  <si>
    <t>391.3</t>
  </si>
  <si>
    <t>53.144</t>
  </si>
  <si>
    <t>3.666</t>
  </si>
  <si>
    <t>3.707</t>
  </si>
  <si>
    <t>3.53</t>
  </si>
  <si>
    <t>0.474</t>
  </si>
  <si>
    <t>0.075</t>
  </si>
  <si>
    <t>3.508</t>
  </si>
  <si>
    <t>3.285</t>
  </si>
  <si>
    <t>3.483</t>
  </si>
  <si>
    <t>29.093180438734503</t>
  </si>
  <si>
    <t>384.0</t>
  </si>
  <si>
    <t>1.139</t>
  </si>
  <si>
    <t>1.104</t>
  </si>
  <si>
    <t>-2.321</t>
  </si>
  <si>
    <t>0.025</t>
  </si>
  <si>
    <t>33.0</t>
  </si>
  <si>
    <t>3.621</t>
  </si>
  <si>
    <t>3.929</t>
  </si>
  <si>
    <t>3.885</t>
  </si>
  <si>
    <t>3.699</t>
  </si>
  <si>
    <t>3.686</t>
  </si>
  <si>
    <t>3.517</t>
  </si>
  <si>
    <t>3.363</t>
  </si>
  <si>
    <t>2.745</t>
  </si>
  <si>
    <t>0.276</t>
  </si>
  <si>
    <t>0.073</t>
  </si>
  <si>
    <t>2.194</t>
  </si>
  <si>
    <t>5.207</t>
  </si>
  <si>
    <t>4.312</t>
  </si>
  <si>
    <t>2.752</t>
  </si>
  <si>
    <t>1.46</t>
  </si>
  <si>
    <t>5.269</t>
  </si>
  <si>
    <t>5.301</t>
  </si>
  <si>
    <t>5.238</t>
  </si>
  <si>
    <t>14970.0</t>
  </si>
  <si>
    <t>0.451</t>
  </si>
  <si>
    <t>7.376</t>
  </si>
  <si>
    <t>8.75</t>
  </si>
  <si>
    <t>23.057</t>
  </si>
  <si>
    <t>1.241</t>
  </si>
  <si>
    <t>1.284</t>
  </si>
  <si>
    <t>1.372</t>
  </si>
  <si>
    <t>1.468</t>
  </si>
  <si>
    <t>1.533</t>
  </si>
  <si>
    <t>1.848</t>
  </si>
  <si>
    <t>1.957</t>
  </si>
  <si>
    <t>6.822</t>
  </si>
  <si>
    <t>11.635</t>
  </si>
  <si>
    <t>1.993</t>
  </si>
  <si>
    <t>3.293</t>
  </si>
  <si>
    <t>3.164</t>
  </si>
  <si>
    <t>3.585</t>
  </si>
  <si>
    <t>3.523</t>
  </si>
  <si>
    <t>3.651</t>
  </si>
  <si>
    <t>3.792</t>
  </si>
  <si>
    <t>14.174</t>
  </si>
  <si>
    <t>CC[C@H]1OC(=O)[C@H](C)[C@@H](O[C@H]2C[C@@](C)(OC)[C@@H](O)[C@H](C)O2)[C@H](C)[C@@H](O[C@@H]3O[C@H](C)C[C@@H]([C@H]3O)N(C)C)[C@@](C)(C[C@@H](C)C(=O)[C@H](C)[C@@H](O)[C@]1(C)O)OC</t>
  </si>
  <si>
    <t>1.127</t>
  </si>
  <si>
    <t>1.084</t>
  </si>
  <si>
    <t>0.814</t>
  </si>
  <si>
    <t>1.63</t>
  </si>
  <si>
    <t>1.069</t>
  </si>
  <si>
    <t>1.057</t>
  </si>
  <si>
    <t>0.979</t>
  </si>
  <si>
    <t>11.012</t>
  </si>
  <si>
    <t>0.745</t>
  </si>
  <si>
    <t>1.234</t>
  </si>
  <si>
    <t>5.158</t>
  </si>
  <si>
    <t>8.585</t>
  </si>
  <si>
    <t>3.209</t>
  </si>
  <si>
    <t>18.883</t>
  </si>
  <si>
    <t>33.899</t>
  </si>
  <si>
    <t>12.269</t>
  </si>
  <si>
    <t>16.631</t>
  </si>
  <si>
    <t>-1.965</t>
  </si>
  <si>
    <t>1.962</t>
  </si>
  <si>
    <t>3.198</t>
  </si>
  <si>
    <t>3.237</t>
  </si>
  <si>
    <t>3.597</t>
  </si>
  <si>
    <t>3.635</t>
  </si>
  <si>
    <t>3.719</t>
  </si>
  <si>
    <t>3.735</t>
  </si>
  <si>
    <t>3.871</t>
  </si>
  <si>
    <t>4.318</t>
  </si>
  <si>
    <t>4.658</t>
  </si>
  <si>
    <t>4.61</t>
  </si>
  <si>
    <t>4.455</t>
  </si>
  <si>
    <t>4.589</t>
  </si>
  <si>
    <t>-0.198</t>
  </si>
  <si>
    <t>182.91</t>
  </si>
  <si>
    <t>1.553</t>
  </si>
  <si>
    <t>1.863</t>
  </si>
  <si>
    <t>1.815</t>
  </si>
  <si>
    <t>-0.115</t>
  </si>
  <si>
    <t>0.826</t>
  </si>
  <si>
    <t>0.666</t>
  </si>
  <si>
    <t>110.0</t>
  </si>
  <si>
    <t>131.0</t>
  </si>
  <si>
    <t>155.0</t>
  </si>
  <si>
    <t>125.583</t>
  </si>
  <si>
    <t>119.493</t>
  </si>
  <si>
    <t>-0.32</t>
  </si>
  <si>
    <t>191.048</t>
  </si>
  <si>
    <t>0.962</t>
  </si>
  <si>
    <t>4.95</t>
  </si>
  <si>
    <t>23.817</t>
  </si>
  <si>
    <t>121.0</t>
  </si>
  <si>
    <t>-0.11</t>
  </si>
  <si>
    <t>-0.191</t>
  </si>
  <si>
    <t>-0.035</t>
  </si>
  <si>
    <t>330.0</t>
  </si>
  <si>
    <t>283.13</t>
  </si>
  <si>
    <t>1.625</t>
  </si>
  <si>
    <t>1.583</t>
  </si>
  <si>
    <t>1.852</t>
  </si>
  <si>
    <t>1.804</t>
  </si>
  <si>
    <t>1.94</t>
  </si>
  <si>
    <t>1.924</t>
  </si>
  <si>
    <t>3.456</t>
  </si>
  <si>
    <t>28.148</t>
  </si>
  <si>
    <t>43.868</t>
  </si>
  <si>
    <t>1.922</t>
  </si>
  <si>
    <t>5.1</t>
  </si>
  <si>
    <t>4.129</t>
  </si>
  <si>
    <t>4.581</t>
  </si>
  <si>
    <t>4.83</t>
  </si>
  <si>
    <t>5.131</t>
  </si>
  <si>
    <t>3.7</t>
  </si>
  <si>
    <t>10.124</t>
  </si>
  <si>
    <t>4560.71</t>
  </si>
  <si>
    <t>0.064</t>
  </si>
  <si>
    <t>0.88</t>
  </si>
  <si>
    <t>-0.034</t>
  </si>
  <si>
    <t>0.898</t>
  </si>
  <si>
    <t>0.387</t>
  </si>
  <si>
    <t>0.117</t>
  </si>
  <si>
    <t>0.981</t>
  </si>
  <si>
    <t>9201.0</t>
  </si>
  <si>
    <t>1.056</t>
  </si>
  <si>
    <t>1.004</t>
  </si>
  <si>
    <t>0.815</t>
  </si>
  <si>
    <t>10.681</t>
  </si>
  <si>
    <t>0.057</t>
  </si>
  <si>
    <t>3.365</t>
  </si>
  <si>
    <t>5.952</t>
  </si>
  <si>
    <t>3.795</t>
  </si>
  <si>
    <t>3.809</t>
  </si>
  <si>
    <t>3.947</t>
  </si>
  <si>
    <t>3.337</t>
  </si>
  <si>
    <t>8.716</t>
  </si>
  <si>
    <t>6.046</t>
  </si>
  <si>
    <t>11.753</t>
  </si>
  <si>
    <t>28.315</t>
  </si>
  <si>
    <t>179.177</t>
  </si>
  <si>
    <t>63.173</t>
  </si>
  <si>
    <t>42.249</t>
  </si>
  <si>
    <t>-0.263</t>
  </si>
  <si>
    <t>-1.028</t>
  </si>
  <si>
    <t>117.5</t>
  </si>
  <si>
    <t>16.139</t>
  </si>
  <si>
    <t>14.762</t>
  </si>
  <si>
    <t>104.0</t>
  </si>
  <si>
    <t>-0.716</t>
  </si>
  <si>
    <t>2.415</t>
  </si>
  <si>
    <t>0.455</t>
  </si>
  <si>
    <t>0.569</t>
  </si>
  <si>
    <t>1.907</t>
  </si>
  <si>
    <t>1.93</t>
  </si>
  <si>
    <t>2.338</t>
  </si>
  <si>
    <t>23.478</t>
  </si>
  <si>
    <t>20.302</t>
  </si>
  <si>
    <t>0.247</t>
  </si>
  <si>
    <t>23.986</t>
  </si>
  <si>
    <t>7.099</t>
  </si>
  <si>
    <t>5.253</t>
  </si>
  <si>
    <t>14.674</t>
  </si>
  <si>
    <t>10.763</t>
  </si>
  <si>
    <t>0.241</t>
  </si>
  <si>
    <t>2.44</t>
  </si>
  <si>
    <t>1.43</t>
  </si>
  <si>
    <t>1.685</t>
  </si>
  <si>
    <t>6.089</t>
  </si>
  <si>
    <t>8.033</t>
  </si>
  <si>
    <t>6.847</t>
  </si>
  <si>
    <t>5.103</t>
  </si>
  <si>
    <t>5.771</t>
  </si>
  <si>
    <t>21.143</t>
  </si>
  <si>
    <t>48.466</t>
  </si>
  <si>
    <t>32.843</t>
  </si>
  <si>
    <t>101.752</t>
  </si>
  <si>
    <t>37.192</t>
  </si>
  <si>
    <t>3.791</t>
  </si>
  <si>
    <t>4.627</t>
  </si>
  <si>
    <t>-4.244</t>
  </si>
  <si>
    <t>3.075</t>
  </si>
  <si>
    <t>-13.409</t>
  </si>
  <si>
    <t>-1.036</t>
  </si>
  <si>
    <t>1.136</t>
  </si>
  <si>
    <t>1.326</t>
  </si>
  <si>
    <t>4.562</t>
  </si>
  <si>
    <t>1.735</t>
  </si>
  <si>
    <t>0.805</t>
  </si>
  <si>
    <t>0.831</t>
  </si>
  <si>
    <t>0.705</t>
  </si>
  <si>
    <t>4.24</t>
  </si>
  <si>
    <t>5.529</t>
  </si>
  <si>
    <t>1.203</t>
  </si>
  <si>
    <t>2.312</t>
  </si>
  <si>
    <t>1.989</t>
  </si>
  <si>
    <t>3.589</t>
  </si>
  <si>
    <t>3.527</t>
  </si>
  <si>
    <t>3.3</t>
  </si>
  <si>
    <t>3.174</t>
  </si>
  <si>
    <t>3.653</t>
  </si>
  <si>
    <t>3.628</t>
  </si>
  <si>
    <t>45.092</t>
  </si>
  <si>
    <t>168.167</t>
  </si>
  <si>
    <t>9.575</t>
  </si>
  <si>
    <t>17.659</t>
  </si>
  <si>
    <t>13.0</t>
  </si>
  <si>
    <t>7.325</t>
  </si>
  <si>
    <t>9.589</t>
  </si>
  <si>
    <t>58.484</t>
  </si>
  <si>
    <t>44.436</t>
  </si>
  <si>
    <t>74.9</t>
  </si>
  <si>
    <t>27.695</t>
  </si>
  <si>
    <t>2.433</t>
  </si>
  <si>
    <t>29.696</t>
  </si>
  <si>
    <t>47.64</t>
  </si>
  <si>
    <t>15.313</t>
  </si>
  <si>
    <t>1.072</t>
  </si>
  <si>
    <t>1.018</t>
  </si>
  <si>
    <t>1.131</t>
  </si>
  <si>
    <t>0.98</t>
  </si>
  <si>
    <t>42.747</t>
  </si>
  <si>
    <t>149.65</t>
  </si>
  <si>
    <t>184.492</t>
  </si>
  <si>
    <t>50.356</t>
  </si>
  <si>
    <t>310.279</t>
  </si>
  <si>
    <t>0.116</t>
  </si>
  <si>
    <t>-0.116</t>
  </si>
  <si>
    <t>0.047</t>
  </si>
  <si>
    <t>-0.033</t>
  </si>
  <si>
    <t>-0.119</t>
  </si>
  <si>
    <t>13.046</t>
  </si>
  <si>
    <t>0.291</t>
  </si>
  <si>
    <t>2.634</t>
  </si>
  <si>
    <t>678.412</t>
  </si>
  <si>
    <t>0.444</t>
  </si>
  <si>
    <t>4.358</t>
  </si>
  <si>
    <t>4.175</t>
  </si>
  <si>
    <t>4.493</t>
  </si>
  <si>
    <t>1.723</t>
  </si>
  <si>
    <t>4.445</t>
  </si>
  <si>
    <t>4.695</t>
  </si>
  <si>
    <t>4.639</t>
  </si>
  <si>
    <t>6.0902905102457039</t>
  </si>
  <si>
    <t>837.182</t>
  </si>
  <si>
    <t>30.015</t>
  </si>
  <si>
    <t>2.212</t>
  </si>
  <si>
    <t>-5.506</t>
  </si>
  <si>
    <t>5.161</t>
  </si>
  <si>
    <t>13.974</t>
  </si>
  <si>
    <t>5.73</t>
  </si>
  <si>
    <t>10.919</t>
  </si>
  <si>
    <t>4.128</t>
  </si>
  <si>
    <t>4.828</t>
  </si>
  <si>
    <t>4.87</t>
  </si>
  <si>
    <t>4.945</t>
  </si>
  <si>
    <t>5.024</t>
  </si>
  <si>
    <t>5.128</t>
  </si>
  <si>
    <t>5.097</t>
  </si>
  <si>
    <t>2.101</t>
  </si>
  <si>
    <t>-1.559</t>
  </si>
  <si>
    <t>4.607</t>
  </si>
  <si>
    <t>2.679</t>
  </si>
  <si>
    <t>1.39</t>
  </si>
  <si>
    <t>6.214</t>
  </si>
  <si>
    <t>6.114</t>
  </si>
  <si>
    <t>6.088</t>
  </si>
  <si>
    <t>1.37</t>
  </si>
  <si>
    <t>36968.0</t>
  </si>
  <si>
    <t>6.939</t>
  </si>
  <si>
    <t>3.087</t>
  </si>
  <si>
    <t>1.61</t>
  </si>
  <si>
    <t>1.596</t>
  </si>
  <si>
    <t>1.605</t>
  </si>
  <si>
    <t>1.677</t>
  </si>
  <si>
    <t>1.814</t>
  </si>
  <si>
    <t>1.898</t>
  </si>
  <si>
    <t>1.902</t>
  </si>
  <si>
    <t>6.834</t>
  </si>
  <si>
    <t>12.874</t>
  </si>
  <si>
    <t>3.168</t>
  </si>
  <si>
    <t>2.014</t>
  </si>
  <si>
    <t>3.329</t>
  </si>
  <si>
    <t>3.249</t>
  </si>
  <si>
    <t>3.587</t>
  </si>
  <si>
    <t>3.528</t>
  </si>
  <si>
    <t>3.63</t>
  </si>
  <si>
    <t>184.0</t>
  </si>
  <si>
    <t>14.506</t>
  </si>
  <si>
    <t>CC[C@H]1OC(=O)[C@H](C)[C@@H](O[C@H]2C[C@@](C)(OC)[C@@H](O)[C@H](C)O2)[C@H](C)[C@@H](O[C@@H]3O[C@H](C)C[C@@H]([C@H]3O)N(C)C)[C@](C)(O)C[C@@H](C)[C@@H]4N[C@@H](COCCOC)O[C@H]([C@H]4C)[C@]1(C)O</t>
  </si>
  <si>
    <t>0.947</t>
  </si>
  <si>
    <t>1.079</t>
  </si>
  <si>
    <t>1.09</t>
  </si>
  <si>
    <t>1.639</t>
  </si>
  <si>
    <t>0.961</t>
  </si>
  <si>
    <t>1.068</t>
  </si>
  <si>
    <t>0.975</t>
  </si>
  <si>
    <t>12.54</t>
  </si>
  <si>
    <t>1.737</t>
  </si>
  <si>
    <t>6.31</t>
  </si>
  <si>
    <t>10.018</t>
  </si>
  <si>
    <t>2.739</t>
  </si>
  <si>
    <t>4.123</t>
  </si>
  <si>
    <t>21.352</t>
  </si>
  <si>
    <t>37.583</t>
  </si>
  <si>
    <t>13.454</t>
  </si>
  <si>
    <t>18.577</t>
  </si>
  <si>
    <t>-1.638</t>
  </si>
  <si>
    <t>3.336</t>
  </si>
  <si>
    <t>3.421</t>
  </si>
  <si>
    <t>3.602</t>
  </si>
  <si>
    <t>3.64</t>
  </si>
  <si>
    <t>3.759</t>
  </si>
  <si>
    <t>3.889</t>
  </si>
  <si>
    <t>4.4</t>
  </si>
  <si>
    <t>4.233</t>
  </si>
  <si>
    <t>4.768</t>
  </si>
  <si>
    <t>4.723</t>
  </si>
  <si>
    <t>4.561</t>
  </si>
  <si>
    <t>4.526</t>
  </si>
  <si>
    <t>4.725</t>
  </si>
  <si>
    <t>-0.234</t>
  </si>
  <si>
    <t>196.33</t>
  </si>
  <si>
    <t>1.652</t>
  </si>
  <si>
    <t>0.174</t>
  </si>
  <si>
    <t>1.866</t>
  </si>
  <si>
    <t>1.831</t>
  </si>
  <si>
    <t>-0.12</t>
  </si>
  <si>
    <t>-0.158</t>
  </si>
  <si>
    <t>0.199</t>
  </si>
  <si>
    <t>0.841</t>
  </si>
  <si>
    <t>0.692</t>
  </si>
  <si>
    <t>61.0</t>
  </si>
  <si>
    <t>218.0</t>
  </si>
  <si>
    <t>153.0</t>
  </si>
  <si>
    <t>133.583</t>
  </si>
  <si>
    <t>123.715</t>
  </si>
  <si>
    <t>-0.64</t>
  </si>
  <si>
    <t>213.524</t>
  </si>
  <si>
    <t>25.072</t>
  </si>
  <si>
    <t>-0.16</t>
  </si>
  <si>
    <t>0.132</t>
  </si>
  <si>
    <t>0.071</t>
  </si>
  <si>
    <t>0.029</t>
  </si>
  <si>
    <t>366.0</t>
  </si>
  <si>
    <t>306.0</t>
  </si>
  <si>
    <t>328.184</t>
  </si>
  <si>
    <t>1.713</t>
  </si>
  <si>
    <t>1.636</t>
  </si>
  <si>
    <t>1.857</t>
  </si>
  <si>
    <t>1.823</t>
  </si>
  <si>
    <t>-0.287</t>
  </si>
  <si>
    <t>3.534</t>
  </si>
  <si>
    <t>47.955</t>
  </si>
  <si>
    <t>55.731</t>
  </si>
  <si>
    <t>6.27</t>
  </si>
  <si>
    <t>-0.196</t>
  </si>
  <si>
    <t>5.214</t>
  </si>
  <si>
    <t>4.255</t>
  </si>
  <si>
    <t>4.685</t>
  </si>
  <si>
    <t>4.903</t>
  </si>
  <si>
    <t>4.965</t>
  </si>
  <si>
    <t>5.044</t>
  </si>
  <si>
    <t>5.142</t>
  </si>
  <si>
    <t>5.241</t>
  </si>
  <si>
    <t>3.895</t>
  </si>
  <si>
    <t>50.643</t>
  </si>
  <si>
    <t>11.781</t>
  </si>
  <si>
    <t>21.119</t>
  </si>
  <si>
    <t>6140.71</t>
  </si>
  <si>
    <t>0.904</t>
  </si>
  <si>
    <t>0.906</t>
  </si>
  <si>
    <t>0.069</t>
  </si>
  <si>
    <t>0.905</t>
  </si>
  <si>
    <t>0.391</t>
  </si>
  <si>
    <t>-0.001</t>
  </si>
  <si>
    <t>-0.104</t>
  </si>
  <si>
    <t>0.137</t>
  </si>
  <si>
    <t>0.994</t>
  </si>
  <si>
    <t>12725.0</t>
  </si>
  <si>
    <t>1.064</t>
  </si>
  <si>
    <t>0.957</t>
  </si>
  <si>
    <t>12.037</t>
  </si>
  <si>
    <t>3.457</t>
  </si>
  <si>
    <t>4.847</t>
  </si>
  <si>
    <t>3.726</t>
  </si>
  <si>
    <t>3.833</t>
  </si>
  <si>
    <t>3.969</t>
  </si>
  <si>
    <t>1.843</t>
  </si>
  <si>
    <t>3.371</t>
  </si>
  <si>
    <t>7.859</t>
  </si>
  <si>
    <t>0.03</t>
  </si>
  <si>
    <t>-0.004</t>
  </si>
  <si>
    <t>-0.159</t>
  </si>
  <si>
    <t>6.393</t>
  </si>
  <si>
    <t>104.1</t>
  </si>
  <si>
    <t>48.136</t>
  </si>
  <si>
    <t>191.447</t>
  </si>
  <si>
    <t>67.852</t>
  </si>
  <si>
    <t>10.217</t>
  </si>
  <si>
    <t>46.36</t>
  </si>
  <si>
    <t>-0.244</t>
  </si>
  <si>
    <t>-1.023</t>
  </si>
  <si>
    <t>16.144</t>
  </si>
  <si>
    <t>3.972</t>
  </si>
  <si>
    <t>14.252</t>
  </si>
  <si>
    <t>112.0</t>
  </si>
  <si>
    <t>43.49</t>
  </si>
  <si>
    <t>0.159</t>
  </si>
  <si>
    <t>2.303</t>
  </si>
  <si>
    <t>0.574</t>
  </si>
  <si>
    <t>16.0</t>
  </si>
  <si>
    <t>2.036</t>
  </si>
  <si>
    <t>1.725</t>
  </si>
  <si>
    <t>3.257</t>
  </si>
  <si>
    <t>26.269</t>
  </si>
  <si>
    <t>21.629</t>
  </si>
  <si>
    <t>27.019</t>
  </si>
  <si>
    <t>9.06</t>
  </si>
  <si>
    <t>6.961</t>
  </si>
  <si>
    <t>17.114</t>
  </si>
  <si>
    <t>12.962</t>
  </si>
  <si>
    <t>2.202</t>
  </si>
  <si>
    <t>1.47</t>
  </si>
  <si>
    <t>7.095</t>
  </si>
  <si>
    <t>8.175</t>
  </si>
  <si>
    <t>7.692</t>
  </si>
  <si>
    <t>5.667</t>
  </si>
  <si>
    <t>41.728</t>
  </si>
  <si>
    <t>53.614</t>
  </si>
  <si>
    <t>5.317</t>
  </si>
  <si>
    <t>96.144</t>
  </si>
  <si>
    <t>55.893</t>
  </si>
  <si>
    <t>19.635</t>
  </si>
  <si>
    <t>3.897</t>
  </si>
  <si>
    <t>4.762</t>
  </si>
  <si>
    <t>-4.274</t>
  </si>
  <si>
    <t>3.111</t>
  </si>
  <si>
    <t>-12.394</t>
  </si>
  <si>
    <t>1.067</t>
  </si>
  <si>
    <t>0.804</t>
  </si>
  <si>
    <t>1.406</t>
  </si>
  <si>
    <t>4.716</t>
  </si>
  <si>
    <t>1.765</t>
  </si>
  <si>
    <t>0.681</t>
  </si>
  <si>
    <t>4.317</t>
  </si>
  <si>
    <t>1.124</t>
  </si>
  <si>
    <t>2.18</t>
  </si>
  <si>
    <t>3.177</t>
  </si>
  <si>
    <t>2.009</t>
  </si>
  <si>
    <t>3.591</t>
  </si>
  <si>
    <t>3.532</t>
  </si>
  <si>
    <t>3.334</t>
  </si>
  <si>
    <t>3.673</t>
  </si>
  <si>
    <t>3.631</t>
  </si>
  <si>
    <t>42.0</t>
  </si>
  <si>
    <t>49.564</t>
  </si>
  <si>
    <t>191.853</t>
  </si>
  <si>
    <t>11.305</t>
  </si>
  <si>
    <t>20.397</t>
  </si>
  <si>
    <t>7.428</t>
  </si>
  <si>
    <t>10.111</t>
  </si>
  <si>
    <t>67.958</t>
  </si>
  <si>
    <t>44.56</t>
  </si>
  <si>
    <t>80.818</t>
  </si>
  <si>
    <t>2.754</t>
  </si>
  <si>
    <t>30.141</t>
  </si>
  <si>
    <t>67.46</t>
  </si>
  <si>
    <t>17.43</t>
  </si>
  <si>
    <t>0.96</t>
  </si>
  <si>
    <t>1.082</t>
  </si>
  <si>
    <t>0.797</t>
  </si>
  <si>
    <t>0.951</t>
  </si>
  <si>
    <t>0.34</t>
  </si>
  <si>
    <t>0.68</t>
  </si>
  <si>
    <t>47.426</t>
  </si>
  <si>
    <t>175.957</t>
  </si>
  <si>
    <t>208.188</t>
  </si>
  <si>
    <t>42.632</t>
  </si>
  <si>
    <t>56.425</t>
  </si>
  <si>
    <t>346.349</t>
  </si>
  <si>
    <t>0.041</t>
  </si>
  <si>
    <t>-0.107</t>
  </si>
  <si>
    <t>0.139</t>
  </si>
  <si>
    <t>-0.157</t>
  </si>
  <si>
    <t>-0.238</t>
  </si>
  <si>
    <t>58.0</t>
  </si>
  <si>
    <t>13.042</t>
  </si>
  <si>
    <t>-4.242</t>
  </si>
  <si>
    <t>2.645</t>
  </si>
  <si>
    <t>3.533</t>
  </si>
  <si>
    <t>756.462</t>
  </si>
  <si>
    <t>4.439</t>
  </si>
  <si>
    <t>4.27</t>
  </si>
  <si>
    <t>4.601</t>
  </si>
  <si>
    <t>60.0</t>
  </si>
  <si>
    <t>4.56</t>
  </si>
  <si>
    <t>4.807</t>
  </si>
  <si>
    <t>4.753</t>
  </si>
  <si>
    <t>9.868058124983845</t>
  </si>
  <si>
    <t>963.895</t>
  </si>
  <si>
    <t>25.221</t>
  </si>
  <si>
    <t>1.829</t>
  </si>
  <si>
    <t>-6.27</t>
  </si>
  <si>
    <t>10.997</t>
  </si>
  <si>
    <t>78.0</t>
  </si>
  <si>
    <t>4.253</t>
  </si>
  <si>
    <t>4.963</t>
  </si>
  <si>
    <t>5.042</t>
  </si>
  <si>
    <t>5.139</t>
  </si>
  <si>
    <t>5.239</t>
  </si>
  <si>
    <t>2.142</t>
  </si>
  <si>
    <t>-1.122</t>
  </si>
  <si>
    <t>2.103</t>
  </si>
  <si>
    <t>5.964</t>
  </si>
  <si>
    <t>4.907</t>
  </si>
  <si>
    <t>2.77</t>
  </si>
  <si>
    <t>1.411</t>
  </si>
  <si>
    <t>6.416</t>
  </si>
  <si>
    <t>6.407</t>
  </si>
  <si>
    <t>6.422</t>
  </si>
  <si>
    <t>1.518</t>
  </si>
  <si>
    <t>51834.0</t>
  </si>
  <si>
    <t>7.698</t>
  </si>
  <si>
    <t>36.816</t>
  </si>
  <si>
    <t>2.348</t>
  </si>
  <si>
    <t>1.658</t>
  </si>
  <si>
    <t>1.825</t>
  </si>
  <si>
    <t>1.918</t>
  </si>
  <si>
    <t>6.917</t>
  </si>
  <si>
    <t>11.772</t>
  </si>
  <si>
    <t>3.152</t>
  </si>
  <si>
    <t>3.246</t>
  </si>
  <si>
    <t>3.579</t>
  </si>
  <si>
    <t>3.669</t>
  </si>
  <si>
    <t>3.629</t>
  </si>
  <si>
    <t>168.0</t>
  </si>
  <si>
    <t>14.141</t>
  </si>
  <si>
    <t>1.158</t>
  </si>
  <si>
    <t>0.903</t>
  </si>
  <si>
    <t>1.089</t>
  </si>
  <si>
    <t>0.866</t>
  </si>
  <si>
    <t>1.015</t>
  </si>
  <si>
    <t>1.1</t>
  </si>
  <si>
    <t>0.995</t>
  </si>
  <si>
    <t>10.703</t>
  </si>
  <si>
    <t>5.511</t>
  </si>
  <si>
    <t>8.887</t>
  </si>
  <si>
    <t>2.271</t>
  </si>
  <si>
    <t>3.565</t>
  </si>
  <si>
    <t>18.88</t>
  </si>
  <si>
    <t>33.12</t>
  </si>
  <si>
    <t>12.352</t>
  </si>
  <si>
    <t>16.453</t>
  </si>
  <si>
    <t>-1.82</t>
  </si>
  <si>
    <t>3.214</t>
  </si>
  <si>
    <t>3.239</t>
  </si>
  <si>
    <t>3.315</t>
  </si>
  <si>
    <t>3.723</t>
  </si>
  <si>
    <t>3.758</t>
  </si>
  <si>
    <t>3.917</t>
  </si>
  <si>
    <t>4.32</t>
  </si>
  <si>
    <t>4.151</t>
  </si>
  <si>
    <t>3.773</t>
  </si>
  <si>
    <t>4.6</t>
  </si>
  <si>
    <t>4.613</t>
  </si>
  <si>
    <t>4.419</t>
  </si>
  <si>
    <t>-0.189</t>
  </si>
  <si>
    <t>165.84</t>
  </si>
  <si>
    <t>1.646</t>
  </si>
  <si>
    <t>1.536</t>
  </si>
  <si>
    <t>1.947</t>
  </si>
  <si>
    <t>1.761</t>
  </si>
  <si>
    <t>-0.129</t>
  </si>
  <si>
    <t>-0.134</t>
  </si>
  <si>
    <t>0.858</t>
  </si>
  <si>
    <t>84.0</t>
  </si>
  <si>
    <t>114.0</t>
  </si>
  <si>
    <t>205.0</t>
  </si>
  <si>
    <t>143.0</t>
  </si>
  <si>
    <t>175.0</t>
  </si>
  <si>
    <t>118.417</t>
  </si>
  <si>
    <t>107.063</t>
  </si>
  <si>
    <t>0.879</t>
  </si>
  <si>
    <t>188.27</t>
  </si>
  <si>
    <t>2.165</t>
  </si>
  <si>
    <t>4.917</t>
  </si>
  <si>
    <t>23.535</t>
  </si>
  <si>
    <t>118.0</t>
  </si>
  <si>
    <t>0.072</t>
  </si>
  <si>
    <t>-0.133</t>
  </si>
  <si>
    <t>-0.182</t>
  </si>
  <si>
    <t>-0.009</t>
  </si>
  <si>
    <t>336.0</t>
  </si>
  <si>
    <t>276.0</t>
  </si>
  <si>
    <t>277.221</t>
  </si>
  <si>
    <t>1.514</t>
  </si>
  <si>
    <t>1.656</t>
  </si>
  <si>
    <t>1.629</t>
  </si>
  <si>
    <t>1.748</t>
  </si>
  <si>
    <t>1.943</t>
  </si>
  <si>
    <t>3.442</t>
  </si>
  <si>
    <t>46.046</t>
  </si>
  <si>
    <t>44.795</t>
  </si>
  <si>
    <t>2.081</t>
  </si>
  <si>
    <t>4.96</t>
  </si>
  <si>
    <t>4.124</t>
  </si>
  <si>
    <t>4.817</t>
  </si>
  <si>
    <t>4.857</t>
  </si>
  <si>
    <t>4.932</t>
  </si>
  <si>
    <t>5.023</t>
  </si>
  <si>
    <t>5.052</t>
  </si>
  <si>
    <t>43.724</t>
  </si>
  <si>
    <t>8.864</t>
  </si>
  <si>
    <t>17.014</t>
  </si>
  <si>
    <t>1.659</t>
  </si>
  <si>
    <t>4400.499</t>
  </si>
  <si>
    <t>0.907</t>
  </si>
  <si>
    <t>-0.008</t>
  </si>
  <si>
    <t>0.392</t>
  </si>
  <si>
    <t>0.087</t>
  </si>
  <si>
    <t>0.998</t>
  </si>
  <si>
    <t>8751.0</t>
  </si>
  <si>
    <t>1.093</t>
  </si>
  <si>
    <t>1.077</t>
  </si>
  <si>
    <t>0.918</t>
  </si>
  <si>
    <t>1.169</t>
  </si>
  <si>
    <t>10.697</t>
  </si>
  <si>
    <t>0.058</t>
  </si>
  <si>
    <t>3.377</t>
  </si>
  <si>
    <t>10.774</t>
  </si>
  <si>
    <t>3.827</t>
  </si>
  <si>
    <t>3.982</t>
  </si>
  <si>
    <t>8.445</t>
  </si>
  <si>
    <t>5.892</t>
  </si>
  <si>
    <t>91.402</t>
  </si>
  <si>
    <t>186.101</t>
  </si>
  <si>
    <t>58.379</t>
  </si>
  <si>
    <t>41.624</t>
  </si>
  <si>
    <t>-0.213</t>
  </si>
  <si>
    <t>-0.986</t>
  </si>
  <si>
    <t>114.5</t>
  </si>
  <si>
    <t>15.961</t>
  </si>
  <si>
    <t>3.732</t>
  </si>
  <si>
    <t>14.337</t>
  </si>
  <si>
    <t>103.0</t>
  </si>
  <si>
    <t>-0.631</t>
  </si>
  <si>
    <t>38.378</t>
  </si>
  <si>
    <t>2.322</t>
  </si>
  <si>
    <t>0.724</t>
  </si>
  <si>
    <t>2.032</t>
  </si>
  <si>
    <t>1.67</t>
  </si>
  <si>
    <t>1.921</t>
  </si>
  <si>
    <t>4.134</t>
  </si>
  <si>
    <t>2.971</t>
  </si>
  <si>
    <t>23.275</t>
  </si>
  <si>
    <t>20.394</t>
  </si>
  <si>
    <t>23.648</t>
  </si>
  <si>
    <t>8.123</t>
  </si>
  <si>
    <t>6.014</t>
  </si>
  <si>
    <t>15.482</t>
  </si>
  <si>
    <t>11.69</t>
  </si>
  <si>
    <t>3.282</t>
  </si>
  <si>
    <t>6.595</t>
  </si>
  <si>
    <t>8.043</t>
  </si>
  <si>
    <t>5.257</t>
  </si>
  <si>
    <t>41.666</t>
  </si>
  <si>
    <t>95.834</t>
  </si>
  <si>
    <t>24.987</t>
  </si>
  <si>
    <t>18.601</t>
  </si>
  <si>
    <t>12.118</t>
  </si>
  <si>
    <t>4.528</t>
  </si>
  <si>
    <t>-3.879</t>
  </si>
  <si>
    <t>3.09</t>
  </si>
  <si>
    <t>-11.237</t>
  </si>
  <si>
    <t>0.917</t>
  </si>
  <si>
    <t>4.556</t>
  </si>
  <si>
    <t>0.642</t>
  </si>
  <si>
    <t>0.659</t>
  </si>
  <si>
    <t>0.667</t>
  </si>
  <si>
    <t>4.185</t>
  </si>
  <si>
    <t>5.499</t>
  </si>
  <si>
    <t>2.263</t>
  </si>
  <si>
    <t>3.162</t>
  </si>
  <si>
    <t>1.975</t>
  </si>
  <si>
    <t>3.552</t>
  </si>
  <si>
    <t>3.671</t>
  </si>
  <si>
    <t>42.353</t>
  </si>
  <si>
    <t>163.283</t>
  </si>
  <si>
    <t>8.328</t>
  </si>
  <si>
    <t>16.146</t>
  </si>
  <si>
    <t>7.12</t>
  </si>
  <si>
    <t>37.829</t>
  </si>
  <si>
    <t>80.473</t>
  </si>
  <si>
    <t>41.377</t>
  </si>
  <si>
    <t>13.408</t>
  </si>
  <si>
    <t>1.008</t>
  </si>
  <si>
    <t>0.867</t>
  </si>
  <si>
    <t>1.162</t>
  </si>
  <si>
    <t>0.908</t>
  </si>
  <si>
    <t>0.329</t>
  </si>
  <si>
    <t>0.529</t>
  </si>
  <si>
    <t>136.254</t>
  </si>
  <si>
    <t>101.844</t>
  </si>
  <si>
    <t>182.544</t>
  </si>
  <si>
    <t>49.545</t>
  </si>
  <si>
    <t>304.422</t>
  </si>
  <si>
    <t>0.085</t>
  </si>
  <si>
    <t>-0.007</t>
  </si>
  <si>
    <t>-0.131</t>
  </si>
  <si>
    <t>51.0</t>
  </si>
  <si>
    <t>12.988</t>
  </si>
  <si>
    <t>-4.227</t>
  </si>
  <si>
    <t>2.642</t>
  </si>
  <si>
    <t>662.413</t>
  </si>
  <si>
    <t>0.438</t>
  </si>
  <si>
    <t>4.357</t>
  </si>
  <si>
    <t>4.186</t>
  </si>
  <si>
    <t>4.495</t>
  </si>
  <si>
    <t>1.73</t>
  </si>
  <si>
    <t>4.45</t>
  </si>
  <si>
    <t>4.635</t>
  </si>
  <si>
    <t>4.642</t>
  </si>
  <si>
    <t>11.353538520048952</t>
  </si>
  <si>
    <t>812.152</t>
  </si>
  <si>
    <t>-5.351</t>
  </si>
  <si>
    <t>5.124</t>
  </si>
  <si>
    <t>5.751</t>
  </si>
  <si>
    <t>10.923</t>
  </si>
  <si>
    <t>4.122</t>
  </si>
  <si>
    <t>4.591</t>
  </si>
  <si>
    <t>4.814</t>
  </si>
  <si>
    <t>4.855</t>
  </si>
  <si>
    <t>5.05</t>
  </si>
  <si>
    <t>2.125</t>
  </si>
  <si>
    <t>-1.34</t>
  </si>
  <si>
    <t>2.118</t>
  </si>
  <si>
    <t>4.62</t>
  </si>
  <si>
    <t>2.698</t>
  </si>
  <si>
    <t>1.384</t>
  </si>
  <si>
    <t>6.216</t>
  </si>
  <si>
    <t>6.223</t>
  </si>
  <si>
    <t>1.48</t>
  </si>
  <si>
    <t>35804.0</t>
  </si>
  <si>
    <t>6.864</t>
  </si>
  <si>
    <t>2.921</t>
  </si>
  <si>
    <t>23.187</t>
  </si>
  <si>
    <t>32.252</t>
  </si>
  <si>
    <t>1.687</t>
  </si>
  <si>
    <t>1.784</t>
  </si>
  <si>
    <t>1.899</t>
  </si>
  <si>
    <t>1.832</t>
  </si>
  <si>
    <t>6.635</t>
  </si>
  <si>
    <t>12.377</t>
  </si>
  <si>
    <t>1.991</t>
  </si>
  <si>
    <t>3.286</t>
  </si>
  <si>
    <t>3.521</t>
  </si>
  <si>
    <t>3.789</t>
  </si>
  <si>
    <t>164.0</t>
  </si>
  <si>
    <t>14.073</t>
  </si>
  <si>
    <t>CC[C@H]1OC(=O)[C@H](C)[C@@H](O[C@H]2C[C@@](C)(OC)[C@@H](O)[C@H](C)O2)[C@H](C)[C@@H](O[C@@H]3O[C@H](C)C[C@@H]([C@H]3O)N(C)C)[C@](C)(O)C[C@@H](C)C(=O)[C@H](C)[C@@H](O)[C@]1(C)O</t>
  </si>
  <si>
    <t>0.922</t>
  </si>
  <si>
    <t>1.115</t>
  </si>
  <si>
    <t>0.781</t>
  </si>
  <si>
    <t>0.983</t>
  </si>
  <si>
    <t>1.087</t>
  </si>
  <si>
    <t>11.036</t>
  </si>
  <si>
    <t>0.71</t>
  </si>
  <si>
    <t>1.183</t>
  </si>
  <si>
    <t>4.909</t>
  </si>
  <si>
    <t>8.41</t>
  </si>
  <si>
    <t>18.494</t>
  </si>
  <si>
    <t>32.938</t>
  </si>
  <si>
    <t>11.822</t>
  </si>
  <si>
    <t>16.472</t>
  </si>
  <si>
    <t>-1.994</t>
  </si>
  <si>
    <t>3.231</t>
  </si>
  <si>
    <t>3.34</t>
  </si>
  <si>
    <t>3.594</t>
  </si>
  <si>
    <t>3.734</t>
  </si>
  <si>
    <t>3.75</t>
  </si>
  <si>
    <t>4.584</t>
  </si>
  <si>
    <t>4.566</t>
  </si>
  <si>
    <t>4.395</t>
  </si>
  <si>
    <t>4.381</t>
  </si>
  <si>
    <t>193.91</t>
  </si>
  <si>
    <t>1.595</t>
  </si>
  <si>
    <t>1.813</t>
  </si>
  <si>
    <t>-0.136</t>
  </si>
  <si>
    <t>0.203</t>
  </si>
  <si>
    <t>0.669</t>
  </si>
  <si>
    <t>82.0</t>
  </si>
  <si>
    <t>150.0</t>
  </si>
  <si>
    <t>126.083</t>
  </si>
  <si>
    <t>124.423</t>
  </si>
  <si>
    <t>186.258</t>
  </si>
  <si>
    <t>0.629</t>
  </si>
  <si>
    <t>4.939</t>
  </si>
  <si>
    <t>21.508</t>
  </si>
  <si>
    <t>0.039</t>
  </si>
  <si>
    <t>-0.135</t>
  </si>
  <si>
    <t>0.142</t>
  </si>
  <si>
    <t>-0.17</t>
  </si>
  <si>
    <t>-0.047</t>
  </si>
  <si>
    <t>324.0</t>
  </si>
  <si>
    <t>270.0</t>
  </si>
  <si>
    <t>274.062</t>
  </si>
  <si>
    <t>1.581</t>
  </si>
  <si>
    <t>1.803</t>
  </si>
  <si>
    <t>3.446</t>
  </si>
  <si>
    <t>27.876</t>
  </si>
  <si>
    <t>57.61</t>
  </si>
  <si>
    <t>37.054</t>
  </si>
  <si>
    <t>1.883</t>
  </si>
  <si>
    <t>5.518</t>
  </si>
  <si>
    <t>5.033</t>
  </si>
  <si>
    <t>4.108</t>
  </si>
  <si>
    <t>4.911</t>
  </si>
  <si>
    <t>4.979</t>
  </si>
  <si>
    <t>3.733</t>
  </si>
  <si>
    <t>45.39</t>
  </si>
  <si>
    <t>10.062</t>
  </si>
  <si>
    <t>17.854</t>
  </si>
  <si>
    <t>1.606</t>
  </si>
  <si>
    <t>4390.695</t>
  </si>
  <si>
    <t>0.893</t>
  </si>
  <si>
    <t>-0.046</t>
  </si>
  <si>
    <t>0.394</t>
  </si>
  <si>
    <t>-0.127</t>
  </si>
  <si>
    <t>8842.0</t>
  </si>
  <si>
    <t>1.055</t>
  </si>
  <si>
    <t>1.094</t>
  </si>
  <si>
    <t>1.172</t>
  </si>
  <si>
    <t>10.43</t>
  </si>
  <si>
    <t>3.188</t>
  </si>
  <si>
    <t>3.944</t>
  </si>
  <si>
    <t>8.184</t>
  </si>
  <si>
    <t>6.294</t>
  </si>
  <si>
    <t>89.822</t>
  </si>
  <si>
    <t>21.205</t>
  </si>
  <si>
    <t>63.543</t>
  </si>
  <si>
    <t>41.698</t>
  </si>
  <si>
    <t>-0.303</t>
  </si>
  <si>
    <t>-1.051</t>
  </si>
  <si>
    <t>115.5</t>
  </si>
  <si>
    <t>16.068</t>
  </si>
  <si>
    <t>3.724</t>
  </si>
  <si>
    <t>14.477</t>
  </si>
  <si>
    <t>-0.761</t>
  </si>
  <si>
    <t>38.963</t>
  </si>
  <si>
    <t>2.472</t>
  </si>
  <si>
    <t>0.536</t>
  </si>
  <si>
    <t>1.633</t>
  </si>
  <si>
    <t>3.318</t>
  </si>
  <si>
    <t>2.256</t>
  </si>
  <si>
    <t>23.459</t>
  </si>
  <si>
    <t>19.663</t>
  </si>
  <si>
    <t>23.426</t>
  </si>
  <si>
    <t>6.887</t>
  </si>
  <si>
    <t>5.066</t>
  </si>
  <si>
    <t>14.473</t>
  </si>
  <si>
    <t>10.401</t>
  </si>
  <si>
    <t>1.786</t>
  </si>
  <si>
    <t>1.424</t>
  </si>
  <si>
    <t>1.683</t>
  </si>
  <si>
    <t>6.063</t>
  </si>
  <si>
    <t>7.841</t>
  </si>
  <si>
    <t>6.988</t>
  </si>
  <si>
    <t>4.931</t>
  </si>
  <si>
    <t>6.025</t>
  </si>
  <si>
    <t>27.881</t>
  </si>
  <si>
    <t>25.919</t>
  </si>
  <si>
    <t>107.535</t>
  </si>
  <si>
    <t>31.408</t>
  </si>
  <si>
    <t>4.558</t>
  </si>
  <si>
    <t>-4.839</t>
  </si>
  <si>
    <t>3.067</t>
  </si>
  <si>
    <t>-14.465</t>
  </si>
  <si>
    <t>-1.172</t>
  </si>
  <si>
    <t>4.546</t>
  </si>
  <si>
    <t>0.734</t>
  </si>
  <si>
    <t>0.717</t>
  </si>
  <si>
    <t>0.683</t>
  </si>
  <si>
    <t>4.168</t>
  </si>
  <si>
    <t>2.276</t>
  </si>
  <si>
    <t>1.987</t>
  </si>
  <si>
    <t>3.525</t>
  </si>
  <si>
    <t>3.294</t>
  </si>
  <si>
    <t>37.0</t>
  </si>
  <si>
    <t>44.099</t>
  </si>
  <si>
    <t>164.868</t>
  </si>
  <si>
    <t>9.506</t>
  </si>
  <si>
    <t>7.014</t>
  </si>
  <si>
    <t>58.854</t>
  </si>
  <si>
    <t>14.712</t>
  </si>
  <si>
    <t>0.976</t>
  </si>
  <si>
    <t>1.166</t>
  </si>
  <si>
    <t>0.324</t>
  </si>
  <si>
    <t>0.434</t>
  </si>
  <si>
    <t>38.01</t>
  </si>
  <si>
    <t>147.647</t>
  </si>
  <si>
    <t>180.131</t>
  </si>
  <si>
    <t>50.174</t>
  </si>
  <si>
    <t>0.062</t>
  </si>
  <si>
    <t>303.595</t>
  </si>
  <si>
    <t>13.067</t>
  </si>
  <si>
    <t>-4.115</t>
  </si>
  <si>
    <t>0.328</t>
  </si>
  <si>
    <t>3.281</t>
  </si>
  <si>
    <t>666.401</t>
  </si>
  <si>
    <t>4.16</t>
  </si>
  <si>
    <t>4.435</t>
  </si>
  <si>
    <t>4.415</t>
  </si>
  <si>
    <t>4.624</t>
  </si>
  <si>
    <t>4.595</t>
  </si>
  <si>
    <t>1.6603114134646599</t>
  </si>
  <si>
    <t>35.122</t>
  </si>
  <si>
    <t>2.173</t>
  </si>
  <si>
    <t>-5.518</t>
  </si>
  <si>
    <t>5.123</t>
  </si>
  <si>
    <t>13.803</t>
  </si>
  <si>
    <t>5.693</t>
  </si>
  <si>
    <t>10.87</t>
  </si>
  <si>
    <t>4.106</t>
  </si>
  <si>
    <t>4.569</t>
  </si>
  <si>
    <t>4.804</t>
  </si>
  <si>
    <t>4.844</t>
  </si>
  <si>
    <t>4.908</t>
  </si>
  <si>
    <t>4.977</t>
  </si>
  <si>
    <t>5.078</t>
  </si>
  <si>
    <t>5.031</t>
  </si>
  <si>
    <t>2.144</t>
  </si>
  <si>
    <t>-1.6</t>
  </si>
  <si>
    <t>5.74</t>
  </si>
  <si>
    <t>4.606</t>
  </si>
  <si>
    <t>2.714</t>
  </si>
  <si>
    <t>1.397</t>
  </si>
  <si>
    <t>6.2</t>
  </si>
  <si>
    <t>6.148</t>
  </si>
  <si>
    <t>6.166</t>
  </si>
  <si>
    <t>1.34</t>
  </si>
  <si>
    <t>35579.0</t>
  </si>
  <si>
    <t>6.935</t>
  </si>
  <si>
    <t>2.884</t>
  </si>
  <si>
    <t>24.687</t>
  </si>
  <si>
    <t>30.865</t>
  </si>
  <si>
    <t>1.673</t>
  </si>
  <si>
    <t>2.037</t>
  </si>
  <si>
    <t>0.337</t>
  </si>
  <si>
    <t>3.351</t>
  </si>
  <si>
    <t>3.462</t>
  </si>
  <si>
    <t>3.574</t>
  </si>
  <si>
    <t>4.002</t>
  </si>
  <si>
    <t>-0.368</t>
  </si>
  <si>
    <t>4.039</t>
  </si>
  <si>
    <t>0.611</t>
  </si>
  <si>
    <t>188.0</t>
  </si>
  <si>
    <t>14.436</t>
  </si>
  <si>
    <t>C[C@H](NC(=O)[C@@H](Cc1c[nH]c2ccccc12)NC(=O)[C@@H](N)Cc3cnc[nH]3)C(=O)N[C@H](Cc4c[nH]c5ccccc45)C(=O)N[C@@H](Cc6ccccc6)C(=O)N[C@@H](CCCCN)C(=O)N</t>
  </si>
  <si>
    <t>1.306</t>
  </si>
  <si>
    <t>1.155</t>
  </si>
  <si>
    <t>0.812</t>
  </si>
  <si>
    <t>1.07</t>
  </si>
  <si>
    <t>13.308</t>
  </si>
  <si>
    <t>1.2</t>
  </si>
  <si>
    <t>7.522</t>
  </si>
  <si>
    <t>3.006</t>
  </si>
  <si>
    <t>21.277</t>
  </si>
  <si>
    <t>35.565</t>
  </si>
  <si>
    <t>11.07</t>
  </si>
  <si>
    <t>15.866</t>
  </si>
  <si>
    <t>-1.254</t>
  </si>
  <si>
    <t>3.451</t>
  </si>
  <si>
    <t>3.566</t>
  </si>
  <si>
    <t>3.842</t>
  </si>
  <si>
    <t>4.325</t>
  </si>
  <si>
    <t>4.335</t>
  </si>
  <si>
    <t>4.075</t>
  </si>
  <si>
    <t>4.567</t>
  </si>
  <si>
    <t>4.454</t>
  </si>
  <si>
    <t>4.368</t>
  </si>
  <si>
    <t>4.321</t>
  </si>
  <si>
    <t>300.89</t>
  </si>
  <si>
    <t>1.773</t>
  </si>
  <si>
    <t>1.375</t>
  </si>
  <si>
    <t>1.976</t>
  </si>
  <si>
    <t>1.886</t>
  </si>
  <si>
    <t>0.135</t>
  </si>
  <si>
    <t>0.23</t>
  </si>
  <si>
    <t>0.823</t>
  </si>
  <si>
    <t>0.687</t>
  </si>
  <si>
    <t>120.0</t>
  </si>
  <si>
    <t>195.0</t>
  </si>
  <si>
    <t>179.0</t>
  </si>
  <si>
    <t>156.333</t>
  </si>
  <si>
    <t>126.948</t>
  </si>
  <si>
    <t>-0.589</t>
  </si>
  <si>
    <t>243.143</t>
  </si>
  <si>
    <t>2.092</t>
  </si>
  <si>
    <t>5.379</t>
  </si>
  <si>
    <t>1.461</t>
  </si>
  <si>
    <t>-0.3</t>
  </si>
  <si>
    <t>-0.04</t>
  </si>
  <si>
    <t>-0.247</t>
  </si>
  <si>
    <t>0.093</t>
  </si>
  <si>
    <t>0.107</t>
  </si>
  <si>
    <t>377.0</t>
  </si>
  <si>
    <t>326.0</t>
  </si>
  <si>
    <t>340.753</t>
  </si>
  <si>
    <t>1.696</t>
  </si>
  <si>
    <t>1.836</t>
  </si>
  <si>
    <t>1.891</t>
  </si>
  <si>
    <t>1.971</t>
  </si>
  <si>
    <t>-0.245</t>
  </si>
  <si>
    <t>3.704</t>
  </si>
  <si>
    <t>82.319</t>
  </si>
  <si>
    <t>2.917</t>
  </si>
  <si>
    <t>5.639</t>
  </si>
  <si>
    <t>2.704</t>
  </si>
  <si>
    <t>3.971</t>
  </si>
  <si>
    <t>6.654</t>
  </si>
  <si>
    <t>5.068</t>
  </si>
  <si>
    <t>4.324</t>
  </si>
  <si>
    <t>4.657</t>
  </si>
  <si>
    <t>4.696</t>
  </si>
  <si>
    <t>4.7</t>
  </si>
  <si>
    <t>4.884</t>
  </si>
  <si>
    <t>4.942</t>
  </si>
  <si>
    <t>4.97</t>
  </si>
  <si>
    <t>1.746</t>
  </si>
  <si>
    <t>2.824</t>
  </si>
  <si>
    <t>6.249</t>
  </si>
  <si>
    <t>3.189</t>
  </si>
  <si>
    <t>53.353</t>
  </si>
  <si>
    <t>16.284</t>
  </si>
  <si>
    <t>27.407</t>
  </si>
  <si>
    <t>8332.879</t>
  </si>
  <si>
    <t>0.91</t>
  </si>
  <si>
    <t>0.464</t>
  </si>
  <si>
    <t>0.014</t>
  </si>
  <si>
    <t>20020.0</t>
  </si>
  <si>
    <t>0.754</t>
  </si>
  <si>
    <t>1.323</t>
  </si>
  <si>
    <t>1.146</t>
  </si>
  <si>
    <t>14.152</t>
  </si>
  <si>
    <t>3.634</t>
  </si>
  <si>
    <t>3.9</t>
  </si>
  <si>
    <t>4.118</t>
  </si>
  <si>
    <t>5.546</t>
  </si>
  <si>
    <t>-0.302</t>
  </si>
  <si>
    <t>0.181</t>
  </si>
  <si>
    <t>-0.248</t>
  </si>
  <si>
    <t>-0.092</t>
  </si>
  <si>
    <t>3.997</t>
  </si>
  <si>
    <t>91.368</t>
  </si>
  <si>
    <t>57.249</t>
  </si>
  <si>
    <t>6.545</t>
  </si>
  <si>
    <t>88.121</t>
  </si>
  <si>
    <t>126.165</t>
  </si>
  <si>
    <t>28.767</t>
  </si>
  <si>
    <t>17.201</t>
  </si>
  <si>
    <t>46.52</t>
  </si>
  <si>
    <t>51.666</t>
  </si>
  <si>
    <t>-1.003</t>
  </si>
  <si>
    <t>0.851</t>
  </si>
  <si>
    <t>140.0</t>
  </si>
  <si>
    <t>35.443</t>
  </si>
  <si>
    <t>15.69</t>
  </si>
  <si>
    <t>4.377</t>
  </si>
  <si>
    <t>9.543</t>
  </si>
  <si>
    <t>17.548</t>
  </si>
  <si>
    <t>13.822</t>
  </si>
  <si>
    <t>9.288</t>
  </si>
  <si>
    <t>1.474</t>
  </si>
  <si>
    <t>96.0</t>
  </si>
  <si>
    <t>-0.726</t>
  </si>
  <si>
    <t>0.636</t>
  </si>
  <si>
    <t>45.589</t>
  </si>
  <si>
    <t>0.269</t>
  </si>
  <si>
    <t>2.443</t>
  </si>
  <si>
    <t>0.055</t>
  </si>
  <si>
    <t>0.623</t>
  </si>
  <si>
    <t>9.0</t>
  </si>
  <si>
    <t>1.96</t>
  </si>
  <si>
    <t>5.308</t>
  </si>
  <si>
    <t>27.489</t>
  </si>
  <si>
    <t>22.635</t>
  </si>
  <si>
    <t>0.215</t>
  </si>
  <si>
    <t>9.621</t>
  </si>
  <si>
    <t>7.097</t>
  </si>
  <si>
    <t>17.767</t>
  </si>
  <si>
    <t>14.097</t>
  </si>
  <si>
    <t>-0.417</t>
  </si>
  <si>
    <t>1.643</t>
  </si>
  <si>
    <t>10.244</t>
  </si>
  <si>
    <t>11.565</t>
  </si>
  <si>
    <t>11.622</t>
  </si>
  <si>
    <t>9.615</t>
  </si>
  <si>
    <t>10.024</t>
  </si>
  <si>
    <t>13.251</t>
  </si>
  <si>
    <t>42.856</t>
  </si>
  <si>
    <t>71.694</t>
  </si>
  <si>
    <t>30.644</t>
  </si>
  <si>
    <t>32.933</t>
  </si>
  <si>
    <t>4.105</t>
  </si>
  <si>
    <t>4.68</t>
  </si>
  <si>
    <t>3.316</t>
  </si>
  <si>
    <t>3.401</t>
  </si>
  <si>
    <t>-6.821</t>
  </si>
  <si>
    <t>30.538</t>
  </si>
  <si>
    <t>2.819</t>
  </si>
  <si>
    <t>-4.02</t>
  </si>
  <si>
    <t>0.72</t>
  </si>
  <si>
    <t>1.274</t>
  </si>
  <si>
    <t>1.489</t>
  </si>
  <si>
    <t>1.589</t>
  </si>
  <si>
    <t>0.109</t>
  </si>
  <si>
    <t>0.167</t>
  </si>
  <si>
    <t>0.573</t>
  </si>
  <si>
    <t>5.315</t>
  </si>
  <si>
    <t>1.222</t>
  </si>
  <si>
    <t>2.159</t>
  </si>
  <si>
    <t>3.35</t>
  </si>
  <si>
    <t>3.698</t>
  </si>
  <si>
    <t>3.572</t>
  </si>
  <si>
    <t>4.037</t>
  </si>
  <si>
    <t>3.999</t>
  </si>
  <si>
    <t>46.199</t>
  </si>
  <si>
    <t>191.002</t>
  </si>
  <si>
    <t>12.646</t>
  </si>
  <si>
    <t>22.164</t>
  </si>
  <si>
    <t>3.361</t>
  </si>
  <si>
    <t>4.984</t>
  </si>
  <si>
    <t>58.737</t>
  </si>
  <si>
    <t>71.774</t>
  </si>
  <si>
    <t>61.554</t>
  </si>
  <si>
    <t>66.73</t>
  </si>
  <si>
    <t>2.757</t>
  </si>
  <si>
    <t>30.209</t>
  </si>
  <si>
    <t>12.369</t>
  </si>
  <si>
    <t>15.999</t>
  </si>
  <si>
    <t>-0.273</t>
  </si>
  <si>
    <t>0.76</t>
  </si>
  <si>
    <t>1.33</t>
  </si>
  <si>
    <t>1.191</t>
  </si>
  <si>
    <t>1.314</t>
  </si>
  <si>
    <t>0.485</t>
  </si>
  <si>
    <t>0.418</t>
  </si>
  <si>
    <t>54.451</t>
  </si>
  <si>
    <t>43.785</t>
  </si>
  <si>
    <t>98.175</t>
  </si>
  <si>
    <t>21.806</t>
  </si>
  <si>
    <t>48.57</t>
  </si>
  <si>
    <t>103.781</t>
  </si>
  <si>
    <t>205.449</t>
  </si>
  <si>
    <t>76.968</t>
  </si>
  <si>
    <t>369.215</t>
  </si>
  <si>
    <t>-0.316</t>
  </si>
  <si>
    <t>0.086</t>
  </si>
  <si>
    <t>-0.123</t>
  </si>
  <si>
    <t>12.759</t>
  </si>
  <si>
    <t>-4.313</t>
  </si>
  <si>
    <t>0.45</t>
  </si>
  <si>
    <t>1.615</t>
  </si>
  <si>
    <t>816.584</t>
  </si>
  <si>
    <t>5.248</t>
  </si>
  <si>
    <t>4.364</t>
  </si>
  <si>
    <t>4.371</t>
  </si>
  <si>
    <t>4.424</t>
  </si>
  <si>
    <t>32.0</t>
  </si>
  <si>
    <t>0.447</t>
  </si>
  <si>
    <t>4.506</t>
  </si>
  <si>
    <t>29.384898502301148</t>
  </si>
  <si>
    <t>828.827</t>
  </si>
  <si>
    <t>1.379</t>
  </si>
  <si>
    <t>-6.654</t>
  </si>
  <si>
    <t>0.026</t>
  </si>
  <si>
    <t>5.33</t>
  </si>
  <si>
    <t>12.378</t>
  </si>
  <si>
    <t>4.322</t>
  </si>
  <si>
    <t>4.692</t>
  </si>
  <si>
    <t>4.88</t>
  </si>
  <si>
    <t>5.064</t>
  </si>
  <si>
    <t>3.142</t>
  </si>
  <si>
    <t>2.156</t>
  </si>
  <si>
    <t>5.685</t>
  </si>
  <si>
    <t>4.748</t>
  </si>
  <si>
    <t>3.207</t>
  </si>
  <si>
    <t>1.592</t>
  </si>
  <si>
    <t>6.334</t>
  </si>
  <si>
    <t>6.284</t>
  </si>
  <si>
    <t>6.105</t>
  </si>
  <si>
    <t>85190.0</t>
  </si>
  <si>
    <t>-0.002</t>
  </si>
  <si>
    <t>9.931</t>
  </si>
  <si>
    <t>20.722</t>
  </si>
  <si>
    <t>28.0</t>
  </si>
  <si>
    <t>45.539</t>
  </si>
  <si>
    <t>2.335</t>
  </si>
  <si>
    <t>1.671</t>
  </si>
  <si>
    <t>1.739</t>
  </si>
  <si>
    <t>1.821</t>
  </si>
  <si>
    <t>1.983</t>
  </si>
  <si>
    <t>1.948</t>
  </si>
  <si>
    <t>10.373</t>
  </si>
  <si>
    <t>3.069</t>
  </si>
  <si>
    <t>2.008</t>
  </si>
  <si>
    <t>3.29</t>
  </si>
  <si>
    <t>3.455</t>
  </si>
  <si>
    <t>3.411</t>
  </si>
  <si>
    <t>3.81</t>
  </si>
  <si>
    <t>-0.356</t>
  </si>
  <si>
    <t>3.896</t>
  </si>
  <si>
    <t>0.801</t>
  </si>
  <si>
    <t>13.523</t>
  </si>
  <si>
    <t>CC(C)(C)c1cc(C[C@@H]2NC(=O)[C@H](CCCCNC(=O)CCNC2=O)NC(=O)[C@@H](N)Cc3ccccc3)ccc1O</t>
  </si>
  <si>
    <t>1.15</t>
  </si>
  <si>
    <t>1.218</t>
  </si>
  <si>
    <t>1.535</t>
  </si>
  <si>
    <t>0.727</t>
  </si>
  <si>
    <t>8.254</t>
  </si>
  <si>
    <t>0.478</t>
  </si>
  <si>
    <t>4.749</t>
  </si>
  <si>
    <t>1.257</t>
  </si>
  <si>
    <t>14.208</t>
  </si>
  <si>
    <t>24.165</t>
  </si>
  <si>
    <t>7.103</t>
  </si>
  <si>
    <t>11.611</t>
  </si>
  <si>
    <t>-0.969</t>
  </si>
  <si>
    <t>2.019</t>
  </si>
  <si>
    <t>3.118</t>
  </si>
  <si>
    <t>3.331</t>
  </si>
  <si>
    <t>3.496</t>
  </si>
  <si>
    <t>3.545</t>
  </si>
  <si>
    <t>3.925</t>
  </si>
  <si>
    <t>3.899</t>
  </si>
  <si>
    <t>3.992</t>
  </si>
  <si>
    <t>3.99</t>
  </si>
  <si>
    <t>3.937</t>
  </si>
  <si>
    <t>3.945</t>
  </si>
  <si>
    <t>-0.074</t>
  </si>
  <si>
    <t>162.65</t>
  </si>
  <si>
    <t>1.621</t>
  </si>
  <si>
    <t>1.438</t>
  </si>
  <si>
    <t>0.589</t>
  </si>
  <si>
    <t>1.775</t>
  </si>
  <si>
    <t>1.755</t>
  </si>
  <si>
    <t>-0.054</t>
  </si>
  <si>
    <t>0.236</t>
  </si>
  <si>
    <t>0.702</t>
  </si>
  <si>
    <t>59.0</t>
  </si>
  <si>
    <t>43.0</t>
  </si>
  <si>
    <t>98.0</t>
  </si>
  <si>
    <t>81.0</t>
  </si>
  <si>
    <t>100.583</t>
  </si>
  <si>
    <t>79.619</t>
  </si>
  <si>
    <t>-0.173</t>
  </si>
  <si>
    <t>156.981</t>
  </si>
  <si>
    <t>2.647</t>
  </si>
  <si>
    <t>4.803</t>
  </si>
  <si>
    <t>5.925</t>
  </si>
  <si>
    <t>-0.014</t>
  </si>
  <si>
    <t>-0.162</t>
  </si>
  <si>
    <t>-0.057</t>
  </si>
  <si>
    <t>0.095</t>
  </si>
  <si>
    <t>0.016</t>
  </si>
  <si>
    <t>1.212</t>
  </si>
  <si>
    <t>230.0</t>
  </si>
  <si>
    <t>204.0</t>
  </si>
  <si>
    <t>182.297</t>
  </si>
  <si>
    <t>1.421</t>
  </si>
  <si>
    <t>1.649</t>
  </si>
  <si>
    <t>1.611</t>
  </si>
  <si>
    <t>1.774</t>
  </si>
  <si>
    <t>1.749</t>
  </si>
  <si>
    <t>3.482</t>
  </si>
  <si>
    <t>51.897</t>
  </si>
  <si>
    <t>6.174</t>
  </si>
  <si>
    <t>2.744</t>
  </si>
  <si>
    <t>4.379</t>
  </si>
  <si>
    <t>3.854</t>
  </si>
  <si>
    <t>4.193</t>
  </si>
  <si>
    <t>4.275</t>
  </si>
  <si>
    <t>4.307</t>
  </si>
  <si>
    <t>4.398</t>
  </si>
  <si>
    <t>4.433</t>
  </si>
  <si>
    <t>4.409</t>
  </si>
  <si>
    <t>2.193</t>
  </si>
  <si>
    <t>2.828</t>
  </si>
  <si>
    <t>35.479</t>
  </si>
  <si>
    <t>12.132</t>
  </si>
  <si>
    <t>17.478</t>
  </si>
  <si>
    <t>1.789</t>
  </si>
  <si>
    <t>2962.545</t>
  </si>
  <si>
    <t>0.881</t>
  </si>
  <si>
    <t>0.063</t>
  </si>
  <si>
    <t>0.89</t>
  </si>
  <si>
    <t>0.476</t>
  </si>
  <si>
    <t>-0.155</t>
  </si>
  <si>
    <t>-0.02</t>
  </si>
  <si>
    <t>1.117</t>
  </si>
  <si>
    <t>5958.0</t>
  </si>
  <si>
    <t>0.694</t>
  </si>
  <si>
    <t>0.913</t>
  </si>
  <si>
    <t>1.125</t>
  </si>
  <si>
    <t>1.182</t>
  </si>
  <si>
    <t>1.08</t>
  </si>
  <si>
    <t>8.789</t>
  </si>
  <si>
    <t>3.45</t>
  </si>
  <si>
    <t>2.491</t>
  </si>
  <si>
    <t>3.59</t>
  </si>
  <si>
    <t>3.754</t>
  </si>
  <si>
    <t>3.872</t>
  </si>
  <si>
    <t>3.962</t>
  </si>
  <si>
    <t>3.236</t>
  </si>
  <si>
    <t>2.71</t>
  </si>
  <si>
    <t>-0.018</t>
  </si>
  <si>
    <t>-0.059</t>
  </si>
  <si>
    <t>0.021</t>
  </si>
  <si>
    <t>3.693</t>
  </si>
  <si>
    <t>66.638</t>
  </si>
  <si>
    <t>23.629</t>
  </si>
  <si>
    <t>82.837</t>
  </si>
  <si>
    <t>65.221</t>
  </si>
  <si>
    <t>24.285</t>
  </si>
  <si>
    <t>5.734</t>
  </si>
  <si>
    <t>21.267</t>
  </si>
  <si>
    <t>36.416</t>
  </si>
  <si>
    <t>-0.857</t>
  </si>
  <si>
    <t>-0.337</t>
  </si>
  <si>
    <t>89.5</t>
  </si>
  <si>
    <t>14.492</t>
  </si>
  <si>
    <t>3.953</t>
  </si>
  <si>
    <t>6.403</t>
  </si>
  <si>
    <t>11.175</t>
  </si>
  <si>
    <t>63.0</t>
  </si>
  <si>
    <t>-0.485</t>
  </si>
  <si>
    <t>29.993</t>
  </si>
  <si>
    <t>0.17</t>
  </si>
  <si>
    <t>2.453</t>
  </si>
  <si>
    <t>0.123</t>
  </si>
  <si>
    <t>0.625</t>
  </si>
  <si>
    <t>1.662</t>
  </si>
  <si>
    <t>2.818</t>
  </si>
  <si>
    <t>18.179</t>
  </si>
  <si>
    <t>13.541</t>
  </si>
  <si>
    <t>19.435</t>
  </si>
  <si>
    <t>5.262</t>
  </si>
  <si>
    <t>3.796</t>
  </si>
  <si>
    <t>10.259</t>
  </si>
  <si>
    <t>8.034</t>
  </si>
  <si>
    <t>1.578</t>
  </si>
  <si>
    <t>6.438</t>
  </si>
  <si>
    <t>6.568</t>
  </si>
  <si>
    <t>5.227</t>
  </si>
  <si>
    <t>5.828</t>
  </si>
  <si>
    <t>12.133</t>
  </si>
  <si>
    <t>57.169</t>
  </si>
  <si>
    <t>35.847</t>
  </si>
  <si>
    <t>36.458</t>
  </si>
  <si>
    <t>32.228</t>
  </si>
  <si>
    <t>3.659</t>
  </si>
  <si>
    <t>3.986</t>
  </si>
  <si>
    <t>3.083</t>
  </si>
  <si>
    <t>-2.74</t>
  </si>
  <si>
    <t>14.507</t>
  </si>
  <si>
    <t>2.525</t>
  </si>
  <si>
    <t>-1.563</t>
  </si>
  <si>
    <t>0.911</t>
  </si>
  <si>
    <t>1.217</t>
  </si>
  <si>
    <t>0.706</t>
  </si>
  <si>
    <t>4.882</t>
  </si>
  <si>
    <t>3.076</t>
  </si>
  <si>
    <t>2.001</t>
  </si>
  <si>
    <t>3.459</t>
  </si>
  <si>
    <t>3.408</t>
  </si>
  <si>
    <t>3.815</t>
  </si>
  <si>
    <t>3.593</t>
  </si>
  <si>
    <t>31.606</t>
  </si>
  <si>
    <t>126.826</t>
  </si>
  <si>
    <t>9.894</t>
  </si>
  <si>
    <t>14.635</t>
  </si>
  <si>
    <t>19.178</t>
  </si>
  <si>
    <t>32.107</t>
  </si>
  <si>
    <t>25.931</t>
  </si>
  <si>
    <t>53.855</t>
  </si>
  <si>
    <t>63.236</t>
  </si>
  <si>
    <t>1.751</t>
  </si>
  <si>
    <t>17.833</t>
  </si>
  <si>
    <t>6.042</t>
  </si>
  <si>
    <t>11.282</t>
  </si>
  <si>
    <t>0.888</t>
  </si>
  <si>
    <t>1.216</t>
  </si>
  <si>
    <t>1.103</t>
  </si>
  <si>
    <t>0.314</t>
  </si>
  <si>
    <t>0.299</t>
  </si>
  <si>
    <t>37.435</t>
  </si>
  <si>
    <t>27.001</t>
  </si>
  <si>
    <t>59.95</t>
  </si>
  <si>
    <t>63.145</t>
  </si>
  <si>
    <t>124.375</t>
  </si>
  <si>
    <t>45.527</t>
  </si>
  <si>
    <t>241.396</t>
  </si>
  <si>
    <t>-0.152</t>
  </si>
  <si>
    <t>-0.012</t>
  </si>
  <si>
    <t>-0.071</t>
  </si>
  <si>
    <t>-0.2</t>
  </si>
  <si>
    <t>41.0</t>
  </si>
  <si>
    <t>12.741</t>
  </si>
  <si>
    <t>-4.051</t>
  </si>
  <si>
    <t>3.036</t>
  </si>
  <si>
    <t>0.453</t>
  </si>
  <si>
    <t>522.371</t>
  </si>
  <si>
    <t>4.087</t>
  </si>
  <si>
    <t>0.452</t>
  </si>
  <si>
    <t>3.959</t>
  </si>
  <si>
    <t>4.022</t>
  </si>
  <si>
    <t>27.0</t>
  </si>
  <si>
    <t>0.471</t>
  </si>
  <si>
    <t>0.557</t>
  </si>
  <si>
    <t>3.975</t>
  </si>
  <si>
    <t>4.036</t>
  </si>
  <si>
    <t>20.964315475105501</t>
  </si>
  <si>
    <t>536.955</t>
  </si>
  <si>
    <t>1.213</t>
  </si>
  <si>
    <t>-4.127</t>
  </si>
  <si>
    <t>12.156</t>
  </si>
  <si>
    <t>3.852</t>
  </si>
  <si>
    <t>4.19</t>
  </si>
  <si>
    <t>4.272</t>
  </si>
  <si>
    <t>4.305</t>
  </si>
  <si>
    <t>4.406</t>
  </si>
  <si>
    <t>4.376</t>
  </si>
  <si>
    <t>2.712</t>
  </si>
  <si>
    <t>2.098</t>
  </si>
  <si>
    <t>4.487</t>
  </si>
  <si>
    <t>3.042</t>
  </si>
  <si>
    <t>1.51</t>
  </si>
  <si>
    <t>5.687</t>
  </si>
  <si>
    <t>5.63</t>
  </si>
  <si>
    <t>24621.0</t>
  </si>
  <si>
    <t>7.266</t>
  </si>
  <si>
    <t>15.285</t>
  </si>
  <si>
    <t>27.334</t>
  </si>
  <si>
    <t>1.465</t>
  </si>
  <si>
    <t>1.593</t>
  </si>
  <si>
    <t>1.66</t>
  </si>
  <si>
    <t>1.778</t>
  </si>
  <si>
    <t>1.874</t>
  </si>
  <si>
    <t>6.953</t>
  </si>
  <si>
    <t>11.818</t>
  </si>
  <si>
    <t>3.153</t>
  </si>
  <si>
    <t>3.238</t>
  </si>
  <si>
    <t>3.581</t>
  </si>
  <si>
    <t>-0.298</t>
  </si>
  <si>
    <t>3.846</t>
  </si>
  <si>
    <t>172.0</t>
  </si>
  <si>
    <t>14.172</t>
  </si>
  <si>
    <t>CC[C@H]1OC(=O)[C@H](C)[C@@H](O[C@H]2C[C@@](C)(OC)[C@@H](O)[C@H](C)O2)[C@H](C)[C@@H](O[C@@H]3O[C@H](C)C[C@@H]([C@H]3O)N(C)C(C)C)[C@@]4(C)CC(=C(O4)[C@H](C)[C@@H](O)[C@]1(C)O)C</t>
  </si>
  <si>
    <t>1.01</t>
  </si>
  <si>
    <t>1.063</t>
  </si>
  <si>
    <t>0.992</t>
  </si>
  <si>
    <t>10.782</t>
  </si>
  <si>
    <t>0.92</t>
  </si>
  <si>
    <t>1.427</t>
  </si>
  <si>
    <t>5.598</t>
  </si>
  <si>
    <t>9.002</t>
  </si>
  <si>
    <t>2.29</t>
  </si>
  <si>
    <t>3.654</t>
  </si>
  <si>
    <t>19.27</t>
  </si>
  <si>
    <t>33.991</t>
  </si>
  <si>
    <t>12.624</t>
  </si>
  <si>
    <t>17.139</t>
  </si>
  <si>
    <t>-1.822</t>
  </si>
  <si>
    <t>3.918</t>
  </si>
  <si>
    <t>4.346</t>
  </si>
  <si>
    <t>4.631</t>
  </si>
  <si>
    <t>4.443</t>
  </si>
  <si>
    <t>4.515</t>
  </si>
  <si>
    <t>1.655</t>
  </si>
  <si>
    <t>1.763</t>
  </si>
  <si>
    <t>-0.13</t>
  </si>
  <si>
    <t>0.655</t>
  </si>
  <si>
    <t>209.0</t>
  </si>
  <si>
    <t>145.0</t>
  </si>
  <si>
    <t>178.0</t>
  </si>
  <si>
    <t>120.25</t>
  </si>
  <si>
    <t>107.439</t>
  </si>
  <si>
    <t>192.865</t>
  </si>
  <si>
    <t>1.425</t>
  </si>
  <si>
    <t>25.685</t>
  </si>
  <si>
    <t>0.078</t>
  </si>
  <si>
    <t>0.076</t>
  </si>
  <si>
    <t>-0.105</t>
  </si>
  <si>
    <t>-0.178</t>
  </si>
  <si>
    <t>343.0</t>
  </si>
  <si>
    <t>282.0</t>
  </si>
  <si>
    <t>284.875</t>
  </si>
  <si>
    <t>1.697</t>
  </si>
  <si>
    <t>1.64</t>
  </si>
  <si>
    <t>46.22</t>
  </si>
  <si>
    <t>44.925</t>
  </si>
  <si>
    <t>5.391</t>
  </si>
  <si>
    <t>4.14</t>
  </si>
  <si>
    <t>4.615</t>
  </si>
  <si>
    <t>4.956</t>
  </si>
  <si>
    <t>5.047</t>
  </si>
  <si>
    <t>5.059</t>
  </si>
  <si>
    <t>3.812</t>
  </si>
  <si>
    <t>44.711</t>
  </si>
  <si>
    <t>9.104</t>
  </si>
  <si>
    <t>17.239</t>
  </si>
  <si>
    <t>4621.511</t>
  </si>
  <si>
    <t>0.894</t>
  </si>
  <si>
    <t>0.384</t>
  </si>
  <si>
    <t>9246.0</t>
  </si>
  <si>
    <t>0.914</t>
  </si>
  <si>
    <t>1.178</t>
  </si>
  <si>
    <t>10.847</t>
  </si>
  <si>
    <t>3.381</t>
  </si>
  <si>
    <t>13.476</t>
  </si>
  <si>
    <t>3.687</t>
  </si>
  <si>
    <t>3.727</t>
  </si>
  <si>
    <t>3.828</t>
  </si>
  <si>
    <t>3.984</t>
  </si>
  <si>
    <t>1.793</t>
  </si>
  <si>
    <t>3.338</t>
  </si>
  <si>
    <t>8.756</t>
  </si>
  <si>
    <t>0.079</t>
  </si>
  <si>
    <t>6.182</t>
  </si>
  <si>
    <t>92.193</t>
  </si>
  <si>
    <t>14.157</t>
  </si>
  <si>
    <t>199.067</t>
  </si>
  <si>
    <t>42.287</t>
  </si>
  <si>
    <t>-0.989</t>
  </si>
  <si>
    <t>116.5</t>
  </si>
  <si>
    <t>15.994</t>
  </si>
  <si>
    <t>3.762</t>
  </si>
  <si>
    <t>14.938</t>
  </si>
  <si>
    <t>39.248</t>
  </si>
  <si>
    <t>2.313</t>
  </si>
  <si>
    <t>0.609</t>
  </si>
  <si>
    <t>2.073</t>
  </si>
  <si>
    <t>1.714</t>
  </si>
  <si>
    <t>4.2</t>
  </si>
  <si>
    <t>3.039</t>
  </si>
  <si>
    <t>23.993</t>
  </si>
  <si>
    <t>20.747</t>
  </si>
  <si>
    <t>24.021</t>
  </si>
  <si>
    <t>8.278</t>
  </si>
  <si>
    <t>6.054</t>
  </si>
  <si>
    <t>15.617</t>
  </si>
  <si>
    <t>11.83</t>
  </si>
  <si>
    <t>1.49</t>
  </si>
  <si>
    <t>6.615</t>
  </si>
  <si>
    <t>8.122</t>
  </si>
  <si>
    <t>6.854</t>
  </si>
  <si>
    <t>4.751</t>
  </si>
  <si>
    <t>34.743</t>
  </si>
  <si>
    <t>31.029</t>
  </si>
  <si>
    <t>5.573</t>
  </si>
  <si>
    <t>3.824</t>
  </si>
  <si>
    <t>4.549</t>
  </si>
  <si>
    <t>-3.892</t>
  </si>
  <si>
    <t>3.101</t>
  </si>
  <si>
    <t>-11.174</t>
  </si>
  <si>
    <t>0.767</t>
  </si>
  <si>
    <t>0.991</t>
  </si>
  <si>
    <t>1.309</t>
  </si>
  <si>
    <t>1.453</t>
  </si>
  <si>
    <t>1.745</t>
  </si>
  <si>
    <t>1.756</t>
  </si>
  <si>
    <t>0.715</t>
  </si>
  <si>
    <t>0.732</t>
  </si>
  <si>
    <t>0.726</t>
  </si>
  <si>
    <t>4.261</t>
  </si>
  <si>
    <t>5.542</t>
  </si>
  <si>
    <t>1.04</t>
  </si>
  <si>
    <t>2.386</t>
  </si>
  <si>
    <t>3.553</t>
  </si>
  <si>
    <t>3.335</t>
  </si>
  <si>
    <t>3.848</t>
  </si>
  <si>
    <t>43.339</t>
  </si>
  <si>
    <t>166.544</t>
  </si>
  <si>
    <t>8.565</t>
  </si>
  <si>
    <t>16.375</t>
  </si>
  <si>
    <t>7.586</t>
  </si>
  <si>
    <t>53.584</t>
  </si>
  <si>
    <t>43.871</t>
  </si>
  <si>
    <t>87.776</t>
  </si>
  <si>
    <t>2.434</t>
  </si>
  <si>
    <t>13.648</t>
  </si>
  <si>
    <t>1.066</t>
  </si>
  <si>
    <t>1.099</t>
  </si>
  <si>
    <t>1.003</t>
  </si>
  <si>
    <t>1.171</t>
  </si>
  <si>
    <t>0.331</t>
  </si>
  <si>
    <t>0.534</t>
  </si>
  <si>
    <t>135.751</t>
  </si>
  <si>
    <t>108.768</t>
  </si>
  <si>
    <t>186.092</t>
  </si>
  <si>
    <t>49.951</t>
  </si>
  <si>
    <t>0.059</t>
  </si>
  <si>
    <t>310.787</t>
  </si>
  <si>
    <t>0.001</t>
  </si>
  <si>
    <t>-0.188</t>
  </si>
  <si>
    <t>12.97</t>
  </si>
  <si>
    <t>-4.275</t>
  </si>
  <si>
    <t>2.613</t>
  </si>
  <si>
    <t>3.774</t>
  </si>
  <si>
    <t>674.424</t>
  </si>
  <si>
    <t>0.437</t>
  </si>
  <si>
    <t>4.383</t>
  </si>
  <si>
    <t>4.211</t>
  </si>
  <si>
    <t>4.474</t>
  </si>
  <si>
    <t>4.645</t>
  </si>
  <si>
    <t>4.661</t>
  </si>
  <si>
    <t>12.811107963487178</t>
  </si>
  <si>
    <t>1.833</t>
  </si>
  <si>
    <t>-5.391</t>
  </si>
  <si>
    <t>5.149</t>
  </si>
  <si>
    <t>5.758</t>
  </si>
  <si>
    <t>10.939</t>
  </si>
  <si>
    <t>4.138</t>
  </si>
  <si>
    <t>4.831</t>
  </si>
  <si>
    <t>5.045</t>
  </si>
  <si>
    <t>5.056</t>
  </si>
  <si>
    <t>4.971</t>
  </si>
  <si>
    <t>2.094</t>
  </si>
  <si>
    <t>-1.343</t>
  </si>
  <si>
    <t>2.115</t>
  </si>
  <si>
    <t>5.879</t>
  </si>
  <si>
    <t>4.533</t>
  </si>
  <si>
    <t>2.657</t>
  </si>
  <si>
    <t>1.376</t>
  </si>
  <si>
    <t>6.193</t>
  </si>
  <si>
    <t>6.203</t>
  </si>
  <si>
    <t>37772.0</t>
  </si>
  <si>
    <t>0.172</t>
  </si>
  <si>
    <t>6.973</t>
  </si>
  <si>
    <t>2.877</t>
  </si>
  <si>
    <t>24.049</t>
  </si>
  <si>
    <t>32.657</t>
  </si>
  <si>
    <t>2.052</t>
  </si>
  <si>
    <t>1.682</t>
  </si>
  <si>
    <t>1.743</t>
  </si>
  <si>
    <t>1.9</t>
  </si>
  <si>
    <t>1.913</t>
  </si>
  <si>
    <t>6.763</t>
  </si>
  <si>
    <t>12.616</t>
  </si>
  <si>
    <t>3.235</t>
  </si>
  <si>
    <t>3.327</t>
  </si>
  <si>
    <t>3.632</t>
  </si>
  <si>
    <t>3.571</t>
  </si>
  <si>
    <t>3.743</t>
  </si>
  <si>
    <t>3.644</t>
  </si>
  <si>
    <t>3.86</t>
  </si>
  <si>
    <t>14.569</t>
  </si>
  <si>
    <t>1.209</t>
  </si>
  <si>
    <t>0.955</t>
  </si>
  <si>
    <t>1.132</t>
  </si>
  <si>
    <t>0.935</t>
  </si>
  <si>
    <t>1.081</t>
  </si>
  <si>
    <t>1.043</t>
  </si>
  <si>
    <t>11.877</t>
  </si>
  <si>
    <t>1.444</t>
  </si>
  <si>
    <t>5.745</t>
  </si>
  <si>
    <t>9.34</t>
  </si>
  <si>
    <t>2.28</t>
  </si>
  <si>
    <t>20.687</t>
  </si>
  <si>
    <t>36.311</t>
  </si>
  <si>
    <t>13.309</t>
  </si>
  <si>
    <t>18.396</t>
  </si>
  <si>
    <t>-2.083</t>
  </si>
  <si>
    <t>3.284</t>
  </si>
  <si>
    <t>3.383</t>
  </si>
  <si>
    <t>3.736</t>
  </si>
  <si>
    <t>3.904</t>
  </si>
  <si>
    <t>4.413</t>
  </si>
  <si>
    <t>4.264</t>
  </si>
  <si>
    <t>3.902</t>
  </si>
  <si>
    <t>4.729</t>
  </si>
  <si>
    <t>4.514</t>
  </si>
  <si>
    <t>4.707</t>
  </si>
  <si>
    <t>-0.146</t>
  </si>
  <si>
    <t>197.07</t>
  </si>
  <si>
    <t>-0.139</t>
  </si>
  <si>
    <t>0.835</t>
  </si>
  <si>
    <t>202.0</t>
  </si>
  <si>
    <t>148.0</t>
  </si>
  <si>
    <t>180.0</t>
  </si>
  <si>
    <t>136.25</t>
  </si>
  <si>
    <t>125.552</t>
  </si>
  <si>
    <t>-0.787</t>
  </si>
  <si>
    <t>211.574</t>
  </si>
  <si>
    <t>0.564</t>
  </si>
  <si>
    <t>22.491</t>
  </si>
  <si>
    <t>130.0</t>
  </si>
  <si>
    <t>-0.14</t>
  </si>
  <si>
    <t>-0.016</t>
  </si>
  <si>
    <t>1.133</t>
  </si>
  <si>
    <t>365.0</t>
  </si>
  <si>
    <t>304.0</t>
  </si>
  <si>
    <t>322.832</t>
  </si>
  <si>
    <t>1.571</t>
  </si>
  <si>
    <t>1.698</t>
  </si>
  <si>
    <t>-0.454</t>
  </si>
  <si>
    <t>3.618</t>
  </si>
  <si>
    <t>71.028</t>
  </si>
  <si>
    <t>37.895</t>
  </si>
  <si>
    <t>2.061</t>
  </si>
  <si>
    <t>0.312</t>
  </si>
  <si>
    <t>5.938</t>
  </si>
  <si>
    <t>5.169</t>
  </si>
  <si>
    <t>4.217</t>
  </si>
  <si>
    <t>4.672</t>
  </si>
  <si>
    <t>4.895</t>
  </si>
  <si>
    <t>5.138</t>
  </si>
  <si>
    <t>5.194</t>
  </si>
  <si>
    <t>4.029</t>
  </si>
  <si>
    <t>49.653</t>
  </si>
  <si>
    <t>11.153</t>
  </si>
  <si>
    <t>20.014</t>
  </si>
  <si>
    <t>5738.867</t>
  </si>
  <si>
    <t>-0.113</t>
  </si>
  <si>
    <t>11880.0</t>
  </si>
  <si>
    <t>1.088</t>
  </si>
  <si>
    <t>0.916</t>
  </si>
  <si>
    <t>0.887</t>
  </si>
  <si>
    <t>1.22</t>
  </si>
  <si>
    <t>11.81</t>
  </si>
  <si>
    <t>3.511</t>
  </si>
  <si>
    <t>11.014</t>
  </si>
  <si>
    <t>3.701</t>
  </si>
  <si>
    <t>3.77</t>
  </si>
  <si>
    <t>3.861</t>
  </si>
  <si>
    <t>1.881</t>
  </si>
  <si>
    <t>8.818</t>
  </si>
  <si>
    <t>-0.141</t>
  </si>
  <si>
    <t>-0.096</t>
  </si>
  <si>
    <t>6.626</t>
  </si>
  <si>
    <t>101.54</t>
  </si>
  <si>
    <t>191.826</t>
  </si>
  <si>
    <t>35.895</t>
  </si>
  <si>
    <t>63.855</t>
  </si>
  <si>
    <t>45.534</t>
  </si>
  <si>
    <t>0.423</t>
  </si>
  <si>
    <t>-1.068</t>
  </si>
  <si>
    <t>127.5</t>
  </si>
  <si>
    <t>18.684</t>
  </si>
  <si>
    <t>16.652</t>
  </si>
  <si>
    <t>15.444</t>
  </si>
  <si>
    <t>42.947</t>
  </si>
  <si>
    <t>0.206</t>
  </si>
  <si>
    <t>2.39</t>
  </si>
  <si>
    <t>0.54</t>
  </si>
  <si>
    <t>2.031</t>
  </si>
  <si>
    <t>2.894</t>
  </si>
  <si>
    <t>26.218</t>
  </si>
  <si>
    <t>22.132</t>
  </si>
  <si>
    <t>0.218</t>
  </si>
  <si>
    <t>26.371</t>
  </si>
  <si>
    <t>8.432</t>
  </si>
  <si>
    <t>6.081</t>
  </si>
  <si>
    <t>16.343</t>
  </si>
  <si>
    <t>12.395</t>
  </si>
  <si>
    <t>3.319</t>
  </si>
  <si>
    <t>7.003</t>
  </si>
  <si>
    <t>8.823</t>
  </si>
  <si>
    <t>7.822</t>
  </si>
  <si>
    <t>5.683</t>
  </si>
  <si>
    <t>78.798</t>
  </si>
  <si>
    <t>27.819</t>
  </si>
  <si>
    <t>107.856</t>
  </si>
  <si>
    <t>11.984</t>
  </si>
  <si>
    <t>3.928</t>
  </si>
  <si>
    <t>4.74</t>
  </si>
  <si>
    <t>-4.919</t>
  </si>
  <si>
    <t>3.156</t>
  </si>
  <si>
    <t>-15.678</t>
  </si>
  <si>
    <t>8.605</t>
  </si>
  <si>
    <t>0.969</t>
  </si>
  <si>
    <t>1.371</t>
  </si>
  <si>
    <t>1.488</t>
  </si>
  <si>
    <t>4.69</t>
  </si>
  <si>
    <t>0.722</t>
  </si>
  <si>
    <t>4.251</t>
  </si>
  <si>
    <t>5.641</t>
  </si>
  <si>
    <t>1.16</t>
  </si>
  <si>
    <t>2.328</t>
  </si>
  <si>
    <t>3.243</t>
  </si>
  <si>
    <t>1.999</t>
  </si>
  <si>
    <t>3.576</t>
  </si>
  <si>
    <t>3.473</t>
  </si>
  <si>
    <t>3.747</t>
  </si>
  <si>
    <t>3.647</t>
  </si>
  <si>
    <t>47.883</t>
  </si>
  <si>
    <t>179.616</t>
  </si>
  <si>
    <t>10.398</t>
  </si>
  <si>
    <t>18.861</t>
  </si>
  <si>
    <t>7.758</t>
  </si>
  <si>
    <t>59.06</t>
  </si>
  <si>
    <t>37.45</t>
  </si>
  <si>
    <t>86.761</t>
  </si>
  <si>
    <t>51.103</t>
  </si>
  <si>
    <t>2.607</t>
  </si>
  <si>
    <t>17.809</t>
  </si>
  <si>
    <t>53.744</t>
  </si>
  <si>
    <t>15.844</t>
  </si>
  <si>
    <t>1.038</t>
  </si>
  <si>
    <t>0.929</t>
  </si>
  <si>
    <t>0.885</t>
  </si>
  <si>
    <t>0.334</t>
  </si>
  <si>
    <t>0.517</t>
  </si>
  <si>
    <t>145.964</t>
  </si>
  <si>
    <t>107.091</t>
  </si>
  <si>
    <t>202.739</t>
  </si>
  <si>
    <t>56.989</t>
  </si>
  <si>
    <t>339.285</t>
  </si>
  <si>
    <t>57.0</t>
  </si>
  <si>
    <t>12.956</t>
  </si>
  <si>
    <t>-4.4</t>
  </si>
  <si>
    <t>0.393</t>
  </si>
  <si>
    <t>2.718</t>
  </si>
  <si>
    <t>3.729</t>
  </si>
  <si>
    <t>738.467</t>
  </si>
  <si>
    <t>4.297</t>
  </si>
  <si>
    <t>4.77</t>
  </si>
  <si>
    <t>4.758</t>
  </si>
  <si>
    <t>10.697998324046351</t>
  </si>
  <si>
    <t>912.908</t>
  </si>
  <si>
    <t>35.434</t>
  </si>
  <si>
    <t>-5.938</t>
  </si>
  <si>
    <t>5.284</t>
  </si>
  <si>
    <t>5.752</t>
  </si>
  <si>
    <t>10.993</t>
  </si>
  <si>
    <t>73.0</t>
  </si>
  <si>
    <t>4.215</t>
  </si>
  <si>
    <t>4.67</t>
  </si>
  <si>
    <t>4.892</t>
  </si>
  <si>
    <t>4.949</t>
  </si>
  <si>
    <t>5.061</t>
  </si>
  <si>
    <t>5.136</t>
  </si>
  <si>
    <t>5.167</t>
  </si>
  <si>
    <t>2.222</t>
  </si>
  <si>
    <t>-1.591</t>
  </si>
  <si>
    <t>2.105</t>
  </si>
  <si>
    <t>5.862</t>
  </si>
  <si>
    <t>4.694</t>
  </si>
  <si>
    <t>2.771</t>
  </si>
  <si>
    <t>1.382</t>
  </si>
  <si>
    <t>6.3</t>
  </si>
  <si>
    <t>6.291</t>
  </si>
  <si>
    <t>6.295</t>
  </si>
  <si>
    <t>1.373</t>
  </si>
  <si>
    <t>48602.0</t>
  </si>
  <si>
    <t>-0.061</t>
  </si>
  <si>
    <t>7.444</t>
  </si>
  <si>
    <t>3.048</t>
  </si>
  <si>
    <t>25.91</t>
  </si>
  <si>
    <t>35.835</t>
  </si>
  <si>
    <t>1.613</t>
  </si>
  <si>
    <t>1.758</t>
  </si>
  <si>
    <t>1.912</t>
  </si>
  <si>
    <t>1.95</t>
  </si>
  <si>
    <t>11.411</t>
  </si>
  <si>
    <t>3.616</t>
  </si>
  <si>
    <t>3.951</t>
  </si>
  <si>
    <t>514.0</t>
  </si>
  <si>
    <t>15.065</t>
  </si>
  <si>
    <t>0.977</t>
  </si>
  <si>
    <t>1.313</t>
  </si>
  <si>
    <t>1.724</t>
  </si>
  <si>
    <t>0.845</t>
  </si>
  <si>
    <t>48.859</t>
  </si>
  <si>
    <t>12.928</t>
  </si>
  <si>
    <t>19.753</t>
  </si>
  <si>
    <t>7.783</t>
  </si>
  <si>
    <t>62.736</t>
  </si>
  <si>
    <t>108.053</t>
  </si>
  <si>
    <t>30.241</t>
  </si>
  <si>
    <t>47.46</t>
  </si>
  <si>
    <t>-2.046</t>
  </si>
  <si>
    <t>3.712</t>
  </si>
  <si>
    <t>3.767</t>
  </si>
  <si>
    <t>4.018</t>
  </si>
  <si>
    <t>5.303</t>
  </si>
  <si>
    <t>5.226</t>
  </si>
  <si>
    <t>5.614</t>
  </si>
  <si>
    <t>5.406</t>
  </si>
  <si>
    <t>5.748</t>
  </si>
  <si>
    <t>1166.19</t>
  </si>
  <si>
    <t>3.996</t>
  </si>
  <si>
    <t>1.927</t>
  </si>
  <si>
    <t>0.193</t>
  </si>
  <si>
    <t>0.565</t>
  </si>
  <si>
    <t>257.0</t>
  </si>
  <si>
    <t>294.0</t>
  </si>
  <si>
    <t>193.0</t>
  </si>
  <si>
    <t>435.0</t>
  </si>
  <si>
    <t>416.0</t>
  </si>
  <si>
    <t>536.667</t>
  </si>
  <si>
    <t>585.826</t>
  </si>
  <si>
    <t>-0.562</t>
  </si>
  <si>
    <t>681.923</t>
  </si>
  <si>
    <t>-13.73</t>
  </si>
  <si>
    <t>6.751</t>
  </si>
  <si>
    <t>14.245</t>
  </si>
  <si>
    <t>380.0</t>
  </si>
  <si>
    <t>-0.33</t>
  </si>
  <si>
    <t>-0.1</t>
  </si>
  <si>
    <t>1.122</t>
  </si>
  <si>
    <t>1001.0</t>
  </si>
  <si>
    <t>900.0</t>
  </si>
  <si>
    <t>1447.741</t>
  </si>
  <si>
    <t>1.955</t>
  </si>
  <si>
    <t>403.492</t>
  </si>
  <si>
    <t>61.286</t>
  </si>
  <si>
    <t>1.336</t>
  </si>
  <si>
    <t>5.13</t>
  </si>
  <si>
    <t>2.111</t>
  </si>
  <si>
    <t>7.664</t>
  </si>
  <si>
    <t>24.429</t>
  </si>
  <si>
    <t>-0.199</t>
  </si>
  <si>
    <t>6.308</t>
  </si>
  <si>
    <t>5.372</t>
  </si>
  <si>
    <t>5.708</t>
  </si>
  <si>
    <t>5.796</t>
  </si>
  <si>
    <t>5.906</t>
  </si>
  <si>
    <t>6.119</t>
  </si>
  <si>
    <t>6.157</t>
  </si>
  <si>
    <t>6.196</t>
  </si>
  <si>
    <t>6.026</t>
  </si>
  <si>
    <t>2.802</t>
  </si>
  <si>
    <t>7.8</t>
  </si>
  <si>
    <t>6.323</t>
  </si>
  <si>
    <t>182.206</t>
  </si>
  <si>
    <t>76.465</t>
  </si>
  <si>
    <t>101.137</t>
  </si>
  <si>
    <t>1.691</t>
  </si>
  <si>
    <t>103588.357</t>
  </si>
  <si>
    <t>0.78</t>
  </si>
  <si>
    <t>0.773</t>
  </si>
  <si>
    <t>0.791</t>
  </si>
  <si>
    <t>0.379</t>
  </si>
  <si>
    <t>-0.361</t>
  </si>
  <si>
    <t>-0.166</t>
  </si>
  <si>
    <t>451478.0</t>
  </si>
  <si>
    <t>0.886</t>
  </si>
  <si>
    <t>1.265</t>
  </si>
  <si>
    <t>64.757</t>
  </si>
  <si>
    <t>0.013</t>
  </si>
  <si>
    <t>3.777</t>
  </si>
  <si>
    <t>99.845</t>
  </si>
  <si>
    <t>3.832</t>
  </si>
  <si>
    <t>11.817</t>
  </si>
  <si>
    <t>-0.333</t>
  </si>
  <si>
    <t>-0.151</t>
  </si>
  <si>
    <t>-0.103</t>
  </si>
  <si>
    <t>0.005</t>
  </si>
  <si>
    <t>15.056</t>
  </si>
  <si>
    <t>299.023</t>
  </si>
  <si>
    <t>183.476</t>
  </si>
  <si>
    <t>45.813</t>
  </si>
  <si>
    <t>388.3</t>
  </si>
  <si>
    <t>10.819</t>
  </si>
  <si>
    <t>169.681</t>
  </si>
  <si>
    <t>75.275</t>
  </si>
  <si>
    <t>121.869</t>
  </si>
  <si>
    <t>117.148</t>
  </si>
  <si>
    <t>-0.476</t>
  </si>
  <si>
    <t>1.807</t>
  </si>
  <si>
    <t>0.782</t>
  </si>
  <si>
    <t>432.0</t>
  </si>
  <si>
    <t>147.679</t>
  </si>
  <si>
    <t>11.919</t>
  </si>
  <si>
    <t>17.111</t>
  </si>
  <si>
    <t>5.875</t>
  </si>
  <si>
    <t>26.873</t>
  </si>
  <si>
    <t>15.464</t>
  </si>
  <si>
    <t>50.759</t>
  </si>
  <si>
    <t>53.489</t>
  </si>
  <si>
    <t>280.0</t>
  </si>
  <si>
    <t>-1.581</t>
  </si>
  <si>
    <t>142.544</t>
  </si>
  <si>
    <t>2.825</t>
  </si>
  <si>
    <t>0.37</t>
  </si>
  <si>
    <t>11.424</t>
  </si>
  <si>
    <t>7.315</t>
  </si>
  <si>
    <t>81.709</t>
  </si>
  <si>
    <t>57.92</t>
  </si>
  <si>
    <t>89.545</t>
  </si>
  <si>
    <t>22.849</t>
  </si>
  <si>
    <t>15.637</t>
  </si>
  <si>
    <t>43.272</t>
  </si>
  <si>
    <t>35.101</t>
  </si>
  <si>
    <t>23.877</t>
  </si>
  <si>
    <t>-9.992</t>
  </si>
  <si>
    <t>1.716</t>
  </si>
  <si>
    <t>1.736</t>
  </si>
  <si>
    <t>23.519</t>
  </si>
  <si>
    <t>27.679</t>
  </si>
  <si>
    <t>34.249</t>
  </si>
  <si>
    <t>26.809</t>
  </si>
  <si>
    <t>34.492</t>
  </si>
  <si>
    <t>116.054</t>
  </si>
  <si>
    <t>116.969</t>
  </si>
  <si>
    <t>456.332</t>
  </si>
  <si>
    <t>127.507</t>
  </si>
  <si>
    <t>5.07</t>
  </si>
  <si>
    <t>5.803</t>
  </si>
  <si>
    <t>3.82</t>
  </si>
  <si>
    <t>-38.163</t>
  </si>
  <si>
    <t>22.395</t>
  </si>
  <si>
    <t>-35.183</t>
  </si>
  <si>
    <t>0.865</t>
  </si>
  <si>
    <t>0.829</t>
  </si>
  <si>
    <t>1.269</t>
  </si>
  <si>
    <t>0.952</t>
  </si>
  <si>
    <t>6.261</t>
  </si>
  <si>
    <t>5.323</t>
  </si>
  <si>
    <t>6.916</t>
  </si>
  <si>
    <t>3.744</t>
  </si>
  <si>
    <t>3.603</t>
  </si>
  <si>
    <t>162.699</t>
  </si>
  <si>
    <t>628.591</t>
  </si>
  <si>
    <t>63.095</t>
  </si>
  <si>
    <t>85.294</t>
  </si>
  <si>
    <t>35.0</t>
  </si>
  <si>
    <t>9.434</t>
  </si>
  <si>
    <t>145.066</t>
  </si>
  <si>
    <t>204.111</t>
  </si>
  <si>
    <t>71.001</t>
  </si>
  <si>
    <t>207.345</t>
  </si>
  <si>
    <t>11.518</t>
  </si>
  <si>
    <t>120.544</t>
  </si>
  <si>
    <t>31.656</t>
  </si>
  <si>
    <t>73.038</t>
  </si>
  <si>
    <t>0.798</t>
  </si>
  <si>
    <t>0.968</t>
  </si>
  <si>
    <t>1.301</t>
  </si>
  <si>
    <t>2.277</t>
  </si>
  <si>
    <t>158.304</t>
  </si>
  <si>
    <t>34.49</t>
  </si>
  <si>
    <t>168.572</t>
  </si>
  <si>
    <t>391.769</t>
  </si>
  <si>
    <t>258.787</t>
  </si>
  <si>
    <t>645.804</t>
  </si>
  <si>
    <t>62.422</t>
  </si>
  <si>
    <t>224.091</t>
  </si>
  <si>
    <t>1096.865</t>
  </si>
  <si>
    <t>0.077</t>
  </si>
  <si>
    <t>-0.371</t>
  </si>
  <si>
    <t>190.0</t>
  </si>
  <si>
    <t>13.103</t>
  </si>
  <si>
    <t>-4.821</t>
  </si>
  <si>
    <t>3.253</t>
  </si>
  <si>
    <t>2489.534</t>
  </si>
  <si>
    <t>5.644</t>
  </si>
  <si>
    <t>5.354</t>
  </si>
  <si>
    <t>5.277</t>
  </si>
  <si>
    <t>144.0</t>
  </si>
  <si>
    <t>5.462</t>
  </si>
  <si>
    <t>-49.159736584142316</t>
  </si>
  <si>
    <t>3256.545</t>
  </si>
  <si>
    <t>164.886</t>
  </si>
  <si>
    <t>-24.429</t>
  </si>
  <si>
    <t>6.785</t>
  </si>
  <si>
    <t>11.365</t>
  </si>
  <si>
    <t>9.595</t>
  </si>
  <si>
    <t>5.369</t>
  </si>
  <si>
    <t>5.705</t>
  </si>
  <si>
    <t>5.793</t>
  </si>
  <si>
    <t>5.903</t>
  </si>
  <si>
    <t>6.115</t>
  </si>
  <si>
    <t>6.153</t>
  </si>
  <si>
    <t>6.304</t>
  </si>
  <si>
    <t>2.924</t>
  </si>
  <si>
    <t>0.129</t>
  </si>
  <si>
    <t>6.145</t>
  </si>
  <si>
    <t>4.846</t>
  </si>
  <si>
    <t>3.247</t>
  </si>
  <si>
    <t>1.654</t>
  </si>
  <si>
    <t>6.783</t>
  </si>
  <si>
    <t>6.685</t>
  </si>
  <si>
    <t>6.622</t>
  </si>
  <si>
    <t>1816802.0</t>
  </si>
  <si>
    <t>-1.072</t>
  </si>
  <si>
    <t>25.145</t>
  </si>
  <si>
    <t>11.086</t>
  </si>
  <si>
    <t>80.278</t>
  </si>
  <si>
    <t>115.0</t>
  </si>
  <si>
    <t>118.308</t>
  </si>
  <si>
    <t>4.896</t>
  </si>
  <si>
    <t>1.853</t>
  </si>
  <si>
    <t>13.338</t>
  </si>
  <si>
    <t>10.353</t>
  </si>
  <si>
    <t>2.972</t>
  </si>
  <si>
    <t>3.317</t>
  </si>
  <si>
    <t>3.117</t>
  </si>
  <si>
    <t>3.46</t>
  </si>
  <si>
    <t>3.609</t>
  </si>
  <si>
    <t>-0.355</t>
  </si>
  <si>
    <t>13.64</t>
  </si>
  <si>
    <t>0.966</t>
  </si>
  <si>
    <t>1.299</t>
  </si>
  <si>
    <t>1.185</t>
  </si>
  <si>
    <t>1.473</t>
  </si>
  <si>
    <t>0.871</t>
  </si>
  <si>
    <t>0.755</t>
  </si>
  <si>
    <t>0.862</t>
  </si>
  <si>
    <t>7.269</t>
  </si>
  <si>
    <t>0.604</t>
  </si>
  <si>
    <t>2.895</t>
  </si>
  <si>
    <t>4.788</t>
  </si>
  <si>
    <t>13.779</t>
  </si>
  <si>
    <t>24.969</t>
  </si>
  <si>
    <t>6.957</t>
  </si>
  <si>
    <t>11.571</t>
  </si>
  <si>
    <t>-0.881</t>
  </si>
  <si>
    <t>3.038</t>
  </si>
  <si>
    <t>3.155</t>
  </si>
  <si>
    <t>3.407</t>
  </si>
  <si>
    <t>3.705</t>
  </si>
  <si>
    <t>3.943</t>
  </si>
  <si>
    <t>3.954</t>
  </si>
  <si>
    <t>3.952</t>
  </si>
  <si>
    <t>110.77</t>
  </si>
  <si>
    <t>1.542</t>
  </si>
  <si>
    <t>1.467</t>
  </si>
  <si>
    <t>98.917</t>
  </si>
  <si>
    <t>73.918</t>
  </si>
  <si>
    <t>-0.288</t>
  </si>
  <si>
    <t>155.473</t>
  </si>
  <si>
    <t>85.0</t>
  </si>
  <si>
    <t>-0.068</t>
  </si>
  <si>
    <t>-0.164</t>
  </si>
  <si>
    <t>0.233</t>
  </si>
  <si>
    <t>227.0</t>
  </si>
  <si>
    <t>198.0</t>
  </si>
  <si>
    <t>175.371</t>
  </si>
  <si>
    <t>1.45</t>
  </si>
  <si>
    <t>1.641</t>
  </si>
  <si>
    <t>1.525</t>
  </si>
  <si>
    <t>3.47</t>
  </si>
  <si>
    <t>40.136</t>
  </si>
  <si>
    <t>2.786</t>
  </si>
  <si>
    <t>4.361</t>
  </si>
  <si>
    <t>4.177</t>
  </si>
  <si>
    <t>4.296</t>
  </si>
  <si>
    <t>4.342</t>
  </si>
  <si>
    <t>2.597</t>
  </si>
  <si>
    <t>3.008</t>
  </si>
  <si>
    <t>36.193</t>
  </si>
  <si>
    <t>10.904</t>
  </si>
  <si>
    <t>16.741</t>
  </si>
  <si>
    <t>1.661</t>
  </si>
  <si>
    <t>2850.684</t>
  </si>
  <si>
    <t>0.22</t>
  </si>
  <si>
    <t>0.846</t>
  </si>
  <si>
    <t>0.842</t>
  </si>
  <si>
    <t>0.473</t>
  </si>
  <si>
    <t>-0.051</t>
  </si>
  <si>
    <t>5669.0</t>
  </si>
  <si>
    <t>1.196</t>
  </si>
  <si>
    <t>8.349</t>
  </si>
  <si>
    <t>0.081</t>
  </si>
  <si>
    <t>10.929</t>
  </si>
  <si>
    <t>3.623</t>
  </si>
  <si>
    <t>3.884</t>
  </si>
  <si>
    <t>3.964</t>
  </si>
  <si>
    <t>3.203</t>
  </si>
  <si>
    <t>0.225</t>
  </si>
  <si>
    <t>-0.243</t>
  </si>
  <si>
    <t>-0.067</t>
  </si>
  <si>
    <t>4.051</t>
  </si>
  <si>
    <t>68.56</t>
  </si>
  <si>
    <t>17.722</t>
  </si>
  <si>
    <t>20.64</t>
  </si>
  <si>
    <t>77.925</t>
  </si>
  <si>
    <t>64.972</t>
  </si>
  <si>
    <t>23.881</t>
  </si>
  <si>
    <t>5.918</t>
  </si>
  <si>
    <t>20.85</t>
  </si>
  <si>
    <t>35.767</t>
  </si>
  <si>
    <t>-0.242</t>
  </si>
  <si>
    <t>-0.311</t>
  </si>
  <si>
    <t>87.5</t>
  </si>
  <si>
    <t>14.521</t>
  </si>
  <si>
    <t>-0.06</t>
  </si>
  <si>
    <t>4.003</t>
  </si>
  <si>
    <t>7.366</t>
  </si>
  <si>
    <t>8.677</t>
  </si>
  <si>
    <t>1.348</t>
  </si>
  <si>
    <t>-0.437</t>
  </si>
  <si>
    <t>-0.353</t>
  </si>
  <si>
    <t>30.198</t>
  </si>
  <si>
    <t>2.473</t>
  </si>
  <si>
    <t>0.14</t>
  </si>
  <si>
    <t>0.396</t>
  </si>
  <si>
    <t>22.0</t>
  </si>
  <si>
    <t>1.357</t>
  </si>
  <si>
    <t>17.673</t>
  </si>
  <si>
    <t>13.179</t>
  </si>
  <si>
    <t>18.687</t>
  </si>
  <si>
    <t>4.542</t>
  </si>
  <si>
    <t>3.378</t>
  </si>
  <si>
    <t>10.453</t>
  </si>
  <si>
    <t>7.4</t>
  </si>
  <si>
    <t>3.306</t>
  </si>
  <si>
    <t>1.455</t>
  </si>
  <si>
    <t>5.665</t>
  </si>
  <si>
    <t>6.222</t>
  </si>
  <si>
    <t>6.102</t>
  </si>
  <si>
    <t>5.229</t>
  </si>
  <si>
    <t>17.033</t>
  </si>
  <si>
    <t>45.285</t>
  </si>
  <si>
    <t>40.685</t>
  </si>
  <si>
    <t>15.95</t>
  </si>
  <si>
    <t>24.033</t>
  </si>
  <si>
    <t>41.135</t>
  </si>
  <si>
    <t>4.006</t>
  </si>
  <si>
    <t>-2.586</t>
  </si>
  <si>
    <t>11.161</t>
  </si>
  <si>
    <t>-1.056</t>
  </si>
  <si>
    <t>0.737</t>
  </si>
  <si>
    <t>0.675</t>
  </si>
  <si>
    <t>0.803</t>
  </si>
  <si>
    <t>0.792</t>
  </si>
  <si>
    <t>4.348</t>
  </si>
  <si>
    <t>1.861</t>
  </si>
  <si>
    <t>0.986</t>
  </si>
  <si>
    <t>2.976</t>
  </si>
  <si>
    <t>3.349</t>
  </si>
  <si>
    <t>3.321</t>
  </si>
  <si>
    <t>3.127</t>
  </si>
  <si>
    <t>32.75</t>
  </si>
  <si>
    <t>128.085</t>
  </si>
  <si>
    <t>9.037</t>
  </si>
  <si>
    <t>14.254</t>
  </si>
  <si>
    <t>3.413</t>
  </si>
  <si>
    <t>14.384</t>
  </si>
  <si>
    <t>25.957</t>
  </si>
  <si>
    <t>20.013</t>
  </si>
  <si>
    <t>66.615</t>
  </si>
  <si>
    <t>58.884</t>
  </si>
  <si>
    <t>23.65</t>
  </si>
  <si>
    <t>11.67</t>
  </si>
  <si>
    <t>0.744</t>
  </si>
  <si>
    <t>0.771</t>
  </si>
  <si>
    <t>0.944</t>
  </si>
  <si>
    <t>0.953</t>
  </si>
  <si>
    <t>0.863</t>
  </si>
  <si>
    <t>0.173</t>
  </si>
  <si>
    <t>32.64</t>
  </si>
  <si>
    <t>11.735</t>
  </si>
  <si>
    <t>66.494</t>
  </si>
  <si>
    <t>58.233</t>
  </si>
  <si>
    <t>42.465</t>
  </si>
  <si>
    <t>120.677</t>
  </si>
  <si>
    <t>41.34</t>
  </si>
  <si>
    <t>0.065</t>
  </si>
  <si>
    <t>237.276</t>
  </si>
  <si>
    <t>0.213</t>
  </si>
  <si>
    <t>-0.043</t>
  </si>
  <si>
    <t>-0.323</t>
  </si>
  <si>
    <t>-0.108</t>
  </si>
  <si>
    <t>12.784</t>
  </si>
  <si>
    <t>-4.124</t>
  </si>
  <si>
    <t>2.811</t>
  </si>
  <si>
    <t>511.363</t>
  </si>
  <si>
    <t>85.579</t>
  </si>
  <si>
    <t>0.456</t>
  </si>
  <si>
    <t>3.976</t>
  </si>
  <si>
    <t>3.92</t>
  </si>
  <si>
    <t>3.974</t>
  </si>
  <si>
    <t>26.0</t>
  </si>
  <si>
    <t>3.993</t>
  </si>
  <si>
    <t>4.023</t>
  </si>
  <si>
    <t>24.99848900392038</t>
  </si>
  <si>
    <t>544.798</t>
  </si>
  <si>
    <t>1.028</t>
  </si>
  <si>
    <t>-3.634</t>
  </si>
  <si>
    <t>4.63</t>
  </si>
  <si>
    <t>13.017</t>
  </si>
  <si>
    <t>45.0</t>
  </si>
  <si>
    <t>4.171</t>
  </si>
  <si>
    <t>4.338</t>
  </si>
  <si>
    <t>4.314</t>
  </si>
  <si>
    <t>4.301</t>
  </si>
  <si>
    <t>4.353</t>
  </si>
  <si>
    <t>2.324</t>
  </si>
  <si>
    <t>2.05</t>
  </si>
  <si>
    <t>5.329</t>
  </si>
  <si>
    <t>1.507</t>
  </si>
  <si>
    <t>5.479</t>
  </si>
  <si>
    <t>5.423</t>
  </si>
  <si>
    <t>5.4</t>
  </si>
  <si>
    <t>22706.0</t>
  </si>
  <si>
    <t>7.268</t>
  </si>
  <si>
    <t>17.757</t>
  </si>
  <si>
    <t>24.679</t>
  </si>
  <si>
    <t>1.487</t>
  </si>
  <si>
    <t>1.552</t>
  </si>
  <si>
    <t>1.779</t>
  </si>
  <si>
    <t>1.965</t>
  </si>
  <si>
    <t>6.976</t>
  </si>
  <si>
    <t>11.847</t>
  </si>
  <si>
    <t>3.154</t>
  </si>
  <si>
    <t>3.586</t>
  </si>
  <si>
    <t>0.799</t>
  </si>
  <si>
    <t>14.373</t>
  </si>
  <si>
    <t>CC[C@H]1OC(=O)[C@H](C)[C@@H](O[C@H]2C[C@@](C)(OC)[C@@H](O)[C@H](C)O2)[C@H](C)[C@@H](O[C@@H]3O[C@H](C)C[C@@H]([C@H]3O)N(C)C(C)C)[C@@]4(C)CC(=C(O4)[C@H](C)C(=O)[C@]1(C)OC)C</t>
  </si>
  <si>
    <t>0.924</t>
  </si>
  <si>
    <t>1.054</t>
  </si>
  <si>
    <t>1.603</t>
  </si>
  <si>
    <t>1.047</t>
  </si>
  <si>
    <t>1.105</t>
  </si>
  <si>
    <t>10.539</t>
  </si>
  <si>
    <t>1.407</t>
  </si>
  <si>
    <t>5.674</t>
  </si>
  <si>
    <t>9.047</t>
  </si>
  <si>
    <t>3.612</t>
  </si>
  <si>
    <t>19.521</t>
  </si>
  <si>
    <t>34.835</t>
  </si>
  <si>
    <t>12.801</t>
  </si>
  <si>
    <t>17.077</t>
  </si>
  <si>
    <t>-1.475</t>
  </si>
  <si>
    <t>1.939</t>
  </si>
  <si>
    <t>3.225</t>
  </si>
  <si>
    <t>3.262</t>
  </si>
  <si>
    <t>3.388</t>
  </si>
  <si>
    <t>3.608</t>
  </si>
  <si>
    <t>3.922</t>
  </si>
  <si>
    <t>4.384</t>
  </si>
  <si>
    <t>4.191</t>
  </si>
  <si>
    <t>4.659</t>
  </si>
  <si>
    <t>4.531</t>
  </si>
  <si>
    <t>4.476</t>
  </si>
  <si>
    <t>-0.205</t>
  </si>
  <si>
    <t>151.68</t>
  </si>
  <si>
    <t>1.541</t>
  </si>
  <si>
    <t>1.762</t>
  </si>
  <si>
    <t>0.657</t>
  </si>
  <si>
    <t>119.0</t>
  </si>
  <si>
    <t>213.0</t>
  </si>
  <si>
    <t>121.083</t>
  </si>
  <si>
    <t>104.771</t>
  </si>
  <si>
    <t>196.656</t>
  </si>
  <si>
    <t>1.515</t>
  </si>
  <si>
    <t>27.476</t>
  </si>
  <si>
    <t>122.0</t>
  </si>
  <si>
    <t>-0.091</t>
  </si>
  <si>
    <t>0.009</t>
  </si>
  <si>
    <t>349.0</t>
  </si>
  <si>
    <t>286.0</t>
  </si>
  <si>
    <t>293.297</t>
  </si>
  <si>
    <t>1.519</t>
  </si>
  <si>
    <t>1.911</t>
  </si>
  <si>
    <t>-0.488</t>
  </si>
  <si>
    <t>3.514</t>
  </si>
  <si>
    <t>28.687</t>
  </si>
  <si>
    <t>22.814</t>
  </si>
  <si>
    <t>51.143</t>
  </si>
  <si>
    <t>2.128</t>
  </si>
  <si>
    <t>5.003</t>
  </si>
  <si>
    <t>4.161</t>
  </si>
  <si>
    <t>4.625</t>
  </si>
  <si>
    <t>4.983</t>
  </si>
  <si>
    <t>5.077</t>
  </si>
  <si>
    <t>5.09</t>
  </si>
  <si>
    <t>45.699</t>
  </si>
  <si>
    <t>9.18</t>
  </si>
  <si>
    <t>17.869</t>
  </si>
  <si>
    <t>4823.703</t>
  </si>
  <si>
    <t>0.011</t>
  </si>
  <si>
    <t>0.891</t>
  </si>
  <si>
    <t>0.38</t>
  </si>
  <si>
    <t>9693.0</t>
  </si>
  <si>
    <t>11.092</t>
  </si>
  <si>
    <t>20.55</t>
  </si>
  <si>
    <t>3.829</t>
  </si>
  <si>
    <t>3.985</t>
  </si>
  <si>
    <t>3.342</t>
  </si>
  <si>
    <t>9.01</t>
  </si>
  <si>
    <t>94.384</t>
  </si>
  <si>
    <t>192.963</t>
  </si>
  <si>
    <t>57.697</t>
  </si>
  <si>
    <t>42.897</t>
  </si>
  <si>
    <t>0.164</t>
  </si>
  <si>
    <t>-0.983</t>
  </si>
  <si>
    <t>118.5</t>
  </si>
  <si>
    <t>23.964</t>
  </si>
  <si>
    <t>15.848</t>
  </si>
  <si>
    <t>14.974</t>
  </si>
  <si>
    <t>108.0</t>
  </si>
  <si>
    <t>-0.582</t>
  </si>
  <si>
    <t>39.955</t>
  </si>
  <si>
    <t>2.285</t>
  </si>
  <si>
    <t>0.407</t>
  </si>
  <si>
    <t>0.612</t>
  </si>
  <si>
    <t>1.915</t>
  </si>
  <si>
    <t>4.265</t>
  </si>
  <si>
    <t>3.106</t>
  </si>
  <si>
    <t>24.031</t>
  </si>
  <si>
    <t>21.255</t>
  </si>
  <si>
    <t>0.248</t>
  </si>
  <si>
    <t>24.581</t>
  </si>
  <si>
    <t>8.428</t>
  </si>
  <si>
    <t>6.178</t>
  </si>
  <si>
    <t>16.056</t>
  </si>
  <si>
    <t>12.153</t>
  </si>
  <si>
    <t>1.695</t>
  </si>
  <si>
    <t>7.009</t>
  </si>
  <si>
    <t>8.455</t>
  </si>
  <si>
    <t>6.954</t>
  </si>
  <si>
    <t>5.06</t>
  </si>
  <si>
    <t>5.119</t>
  </si>
  <si>
    <t>14.22</t>
  </si>
  <si>
    <t>89.73</t>
  </si>
  <si>
    <t>30.392</t>
  </si>
  <si>
    <t>25.022</t>
  </si>
  <si>
    <t>3.836</t>
  </si>
  <si>
    <t>4.586</t>
  </si>
  <si>
    <t>-3.54</t>
  </si>
  <si>
    <t>3.123</t>
  </si>
  <si>
    <t>-9.675</t>
  </si>
  <si>
    <t>0.537</t>
  </si>
  <si>
    <t>0.942</t>
  </si>
  <si>
    <t>1.454</t>
  </si>
  <si>
    <t>4.598</t>
  </si>
  <si>
    <t>1.744</t>
  </si>
  <si>
    <t>1.752</t>
  </si>
  <si>
    <t>0.759</t>
  </si>
  <si>
    <t>4.3</t>
  </si>
  <si>
    <t>5.552</t>
  </si>
  <si>
    <t>2.379</t>
  </si>
  <si>
    <t>3.554</t>
  </si>
  <si>
    <t>44.04</t>
  </si>
  <si>
    <t>168.165</t>
  </si>
  <si>
    <t>8.536</t>
  </si>
  <si>
    <t>16.815</t>
  </si>
  <si>
    <t>7.613</t>
  </si>
  <si>
    <t>14.489</t>
  </si>
  <si>
    <t>48.108</t>
  </si>
  <si>
    <t>45.063</t>
  </si>
  <si>
    <t>94.7</t>
  </si>
  <si>
    <t>13.847</t>
  </si>
  <si>
    <t>35.776</t>
  </si>
  <si>
    <t>35.749</t>
  </si>
  <si>
    <t>13.972</t>
  </si>
  <si>
    <t>1.048</t>
  </si>
  <si>
    <t>0.926</t>
  </si>
  <si>
    <t>1.148</t>
  </si>
  <si>
    <t>47.484</t>
  </si>
  <si>
    <t>132.327</t>
  </si>
  <si>
    <t>190.249</t>
  </si>
  <si>
    <t>50.603</t>
  </si>
  <si>
    <t>316.839</t>
  </si>
  <si>
    <t>12.952</t>
  </si>
  <si>
    <t>-4.323</t>
  </si>
  <si>
    <t>0.2</t>
  </si>
  <si>
    <t>2.598</t>
  </si>
  <si>
    <t>3.915</t>
  </si>
  <si>
    <t>686.435</t>
  </si>
  <si>
    <t>0.439</t>
  </si>
  <si>
    <t>4.226</t>
  </si>
  <si>
    <t>4.565</t>
  </si>
  <si>
    <t>4.507</t>
  </si>
  <si>
    <t>4.689</t>
  </si>
  <si>
    <t>16.311910343147957</t>
  </si>
  <si>
    <t>845.55</t>
  </si>
  <si>
    <t>19.802</t>
  </si>
  <si>
    <t>-5.269</t>
  </si>
  <si>
    <t>5.179</t>
  </si>
  <si>
    <t>14.314</t>
  </si>
  <si>
    <t>5.776</t>
  </si>
  <si>
    <t>10.967</t>
  </si>
  <si>
    <t>4.159</t>
  </si>
  <si>
    <t>4.622</t>
  </si>
  <si>
    <t>4.905</t>
  </si>
  <si>
    <t>4.981</t>
  </si>
  <si>
    <t>5.075</t>
  </si>
  <si>
    <t>5.001</t>
  </si>
  <si>
    <t>-1.043</t>
  </si>
  <si>
    <t>2.113</t>
  </si>
  <si>
    <t>5.801</t>
  </si>
  <si>
    <t>4.551</t>
  </si>
  <si>
    <t>2.631</t>
  </si>
  <si>
    <t>6.172</t>
  </si>
  <si>
    <t>6.117</t>
  </si>
  <si>
    <t>39538.0</t>
  </si>
  <si>
    <t>7.034</t>
  </si>
  <si>
    <t>3.08</t>
  </si>
  <si>
    <t>24.299</t>
  </si>
  <si>
    <t>33.35</t>
  </si>
  <si>
    <t>1.579</t>
  </si>
  <si>
    <t>1.68</t>
  </si>
  <si>
    <t>1.785</t>
  </si>
  <si>
    <t>1.91</t>
  </si>
  <si>
    <t>3.58</t>
  </si>
  <si>
    <t>3.6</t>
  </si>
  <si>
    <t>512.0</t>
  </si>
  <si>
    <t>15.042</t>
  </si>
  <si>
    <t>CC[C@H](C)[C@H](NC(=O)[C@@H]1CCCN1C(=O)[C@@H](NC(=O)[C@@H](N)Cc2ccccc2)C(C)C)C(=O)N[C@@H](Cc3ccccc3)C(=O)N[C@@H]([C@@H](C)O)C(=O)N[C@@H](Cc4ccc(O)cc4)C(=O)NCC(=O)N[C@@H](CCC(=O)O)C(=O)N[C@@H](CC(C)C)C(=O)N[C@@H](CCC(=O)N)C(=O)N[C@@H](CCCN=C(N)N)C(=O)N[C@H](CCSC)C(=O)N[C@@H](CCC(=O)N)C(=O)N[C@@H](CCC(=O)O)C(=O)N[C@@H](CCCCN)C(=O)N[C@@H](CCC(=O)O)C(=O)N[C@@H](CCCN=C(N)N)C(=O)N[C@@H](CC(=O)N)C(=O)N[C@@H](CCCCN)C(=O)NCC(=O)N[C@@H](CCC(=O)N)C(=O)O</t>
  </si>
  <si>
    <t>0.807</t>
  </si>
  <si>
    <t>48.862</t>
  </si>
  <si>
    <t>3.07</t>
  </si>
  <si>
    <t>19.975</t>
  </si>
  <si>
    <t>7.974</t>
  </si>
  <si>
    <t>63.714</t>
  </si>
  <si>
    <t>108.456</t>
  </si>
  <si>
    <t>30.709</t>
  </si>
  <si>
    <t>47.53</t>
  </si>
  <si>
    <t>-2.043</t>
  </si>
  <si>
    <t>3.771</t>
  </si>
  <si>
    <t>5.306</t>
  </si>
  <si>
    <t>5.224</t>
  </si>
  <si>
    <t>5.04</t>
  </si>
  <si>
    <t>5.697</t>
  </si>
  <si>
    <t>5.618</t>
  </si>
  <si>
    <t>5.522</t>
  </si>
  <si>
    <t>5.408</t>
  </si>
  <si>
    <t>5.755</t>
  </si>
  <si>
    <t>1171.19</t>
  </si>
  <si>
    <t>1.926</t>
  </si>
  <si>
    <t>0.196</t>
  </si>
  <si>
    <t>256.0</t>
  </si>
  <si>
    <t>345.0</t>
  </si>
  <si>
    <t>415.0</t>
  </si>
  <si>
    <t>535.667</t>
  </si>
  <si>
    <t>585.51</t>
  </si>
  <si>
    <t>686.987</t>
  </si>
  <si>
    <t>-13.817</t>
  </si>
  <si>
    <t>6.75</t>
  </si>
  <si>
    <t>12.691</t>
  </si>
  <si>
    <t>378.0</t>
  </si>
  <si>
    <t>-0.331</t>
  </si>
  <si>
    <t>0.122</t>
  </si>
  <si>
    <t>999.0</t>
  </si>
  <si>
    <t>898.0</t>
  </si>
  <si>
    <t>1446.576</t>
  </si>
  <si>
    <t>-0.254</t>
  </si>
  <si>
    <t>403.417</t>
  </si>
  <si>
    <t>61.289</t>
  </si>
  <si>
    <t>2.112</t>
  </si>
  <si>
    <t>24.431</t>
  </si>
  <si>
    <t>6.322</t>
  </si>
  <si>
    <t>5.387</t>
  </si>
  <si>
    <t>5.711</t>
  </si>
  <si>
    <t>5.802</t>
  </si>
  <si>
    <t>5.913</t>
  </si>
  <si>
    <t>6.129</t>
  </si>
  <si>
    <t>6.169</t>
  </si>
  <si>
    <t>6.209</t>
  </si>
  <si>
    <t>3.856</t>
  </si>
  <si>
    <t>2.803</t>
  </si>
  <si>
    <t>6.324</t>
  </si>
  <si>
    <t>101.929</t>
  </si>
  <si>
    <t>103591.507</t>
  </si>
  <si>
    <t>0.806</t>
  </si>
  <si>
    <t>-0.359</t>
  </si>
  <si>
    <t>-0.168</t>
  </si>
  <si>
    <t>451665.0</t>
  </si>
  <si>
    <t>64.89</t>
  </si>
  <si>
    <t>3.776</t>
  </si>
  <si>
    <t>114.588</t>
  </si>
  <si>
    <t>4.103</t>
  </si>
  <si>
    <t>12.011</t>
  </si>
  <si>
    <t>0.031</t>
  </si>
  <si>
    <t>-0.01</t>
  </si>
  <si>
    <t>14.648</t>
  </si>
  <si>
    <t>298.253</t>
  </si>
  <si>
    <t>195.238</t>
  </si>
  <si>
    <t>57.822</t>
  </si>
  <si>
    <t>374.452</t>
  </si>
  <si>
    <t>90.809</t>
  </si>
  <si>
    <t>111.236</t>
  </si>
  <si>
    <t>117.152</t>
  </si>
  <si>
    <t>0.783</t>
  </si>
  <si>
    <t>17.085</t>
  </si>
  <si>
    <t>26.659</t>
  </si>
  <si>
    <t>62.057</t>
  </si>
  <si>
    <t>48.51</t>
  </si>
  <si>
    <t>7.785</t>
  </si>
  <si>
    <t>1.235</t>
  </si>
  <si>
    <t>-1.579</t>
  </si>
  <si>
    <t>-0.233</t>
  </si>
  <si>
    <t>142.381</t>
  </si>
  <si>
    <t>11.762</t>
  </si>
  <si>
    <t>11.422</t>
  </si>
  <si>
    <t>7.353</t>
  </si>
  <si>
    <t>81.222</t>
  </si>
  <si>
    <t>58.074</t>
  </si>
  <si>
    <t>0.297</t>
  </si>
  <si>
    <t>89.689</t>
  </si>
  <si>
    <t>22.932</t>
  </si>
  <si>
    <t>15.676</t>
  </si>
  <si>
    <t>43.207</t>
  </si>
  <si>
    <t>35.037</t>
  </si>
  <si>
    <t>-10.705</t>
  </si>
  <si>
    <t>1.731</t>
  </si>
  <si>
    <t>23.232</t>
  </si>
  <si>
    <t>27.365</t>
  </si>
  <si>
    <t>33.692</t>
  </si>
  <si>
    <t>25.976</t>
  </si>
  <si>
    <t>33.925</t>
  </si>
  <si>
    <t>102.395</t>
  </si>
  <si>
    <t>116.321</t>
  </si>
  <si>
    <t>450.414</t>
  </si>
  <si>
    <t>133.26</t>
  </si>
  <si>
    <t>24.249</t>
  </si>
  <si>
    <t>5.071</t>
  </si>
  <si>
    <t>-37.523</t>
  </si>
  <si>
    <t>22.403</t>
  </si>
  <si>
    <t>1.279</t>
  </si>
  <si>
    <t>-34.875</t>
  </si>
  <si>
    <t>0.619</t>
  </si>
  <si>
    <t>0.949</t>
  </si>
  <si>
    <t>1.708</t>
  </si>
  <si>
    <t>5.268</t>
  </si>
  <si>
    <t>6.883</t>
  </si>
  <si>
    <t>2.345</t>
  </si>
  <si>
    <t>163.049</t>
  </si>
  <si>
    <t>634.939</t>
  </si>
  <si>
    <t>63.328</t>
  </si>
  <si>
    <t>86.298</t>
  </si>
  <si>
    <t>9.215</t>
  </si>
  <si>
    <t>144.232</t>
  </si>
  <si>
    <t>204.945</t>
  </si>
  <si>
    <t>213.436</t>
  </si>
  <si>
    <t>120.76</t>
  </si>
  <si>
    <t>11.52</t>
  </si>
  <si>
    <t>74.057</t>
  </si>
  <si>
    <t>0.847</t>
  </si>
  <si>
    <t>1.041</t>
  </si>
  <si>
    <t>169.406</t>
  </si>
  <si>
    <t>403.778</t>
  </si>
  <si>
    <t>244.94</t>
  </si>
  <si>
    <t>94.914</t>
  </si>
  <si>
    <t>653.61</t>
  </si>
  <si>
    <t>63.07</t>
  </si>
  <si>
    <t>223.151</t>
  </si>
  <si>
    <t>1100.623</t>
  </si>
  <si>
    <t>-0.352</t>
  </si>
  <si>
    <t>0.07</t>
  </si>
  <si>
    <t>13.208</t>
  </si>
  <si>
    <t>-4.781</t>
  </si>
  <si>
    <t>1.768</t>
  </si>
  <si>
    <t>2509.59</t>
  </si>
  <si>
    <t>534.551</t>
  </si>
  <si>
    <t>0.465</t>
  </si>
  <si>
    <t>5.355</t>
  </si>
  <si>
    <t>5.272</t>
  </si>
  <si>
    <t>5.578</t>
  </si>
  <si>
    <t>5.46</t>
  </si>
  <si>
    <t>5.743</t>
  </si>
  <si>
    <t>5.666</t>
  </si>
  <si>
    <t>-49.843017266753634</t>
  </si>
  <si>
    <t>3236.528</t>
  </si>
  <si>
    <t>1.648</t>
  </si>
  <si>
    <t>-24.431</t>
  </si>
  <si>
    <t>11.366</t>
  </si>
  <si>
    <t>9.596</t>
  </si>
  <si>
    <t>5.37</t>
  </si>
  <si>
    <t>5.702</t>
  </si>
  <si>
    <t>5.9</t>
  </si>
  <si>
    <t>6.112</t>
  </si>
  <si>
    <t>6.154</t>
  </si>
  <si>
    <t>6.192</t>
  </si>
  <si>
    <t>6.303</t>
  </si>
  <si>
    <t>2.891</t>
  </si>
  <si>
    <t>6.217</t>
  </si>
  <si>
    <t>4.912</t>
  </si>
  <si>
    <t>6.903</t>
  </si>
  <si>
    <t>6.81</t>
  </si>
  <si>
    <t>6.699</t>
  </si>
  <si>
    <t>1817556.0</t>
  </si>
  <si>
    <t>-1.07</t>
  </si>
  <si>
    <t>25.155</t>
  </si>
  <si>
    <t>11.211</t>
  </si>
  <si>
    <t>79.667</t>
  </si>
  <si>
    <t>118.596</t>
  </si>
  <si>
    <t>1.888</t>
  </si>
  <si>
    <t>6.753</t>
  </si>
  <si>
    <t>11.442</t>
  </si>
  <si>
    <t>3.277</t>
  </si>
  <si>
    <t>3.169</t>
  </si>
  <si>
    <t>3.607</t>
  </si>
  <si>
    <t>154.0</t>
  </si>
  <si>
    <t>13.881</t>
  </si>
  <si>
    <t>CO[C@H]1C[C@H](O[C@H]2[C@H](C)[C@@H](O[C@@H]3O[C@H](C)C[C@@H]([C@H]3O)N(C)C)[C@@H](C)C[C@@]4(CO4)C(=O)[C@H](C)[C@@H](O)[C@@H](C)[C@@H](C)OC(=O)[C@@H]2C)O[C@@H](C)[C@@H]1O</t>
  </si>
  <si>
    <t>1.174</t>
  </si>
  <si>
    <t>0.742</t>
  </si>
  <si>
    <t>1.106</t>
  </si>
  <si>
    <t>10.085</t>
  </si>
  <si>
    <t>0.739</t>
  </si>
  <si>
    <t>1.206</t>
  </si>
  <si>
    <t>5.099</t>
  </si>
  <si>
    <t>7.894</t>
  </si>
  <si>
    <t>1.992</t>
  </si>
  <si>
    <t>2.986</t>
  </si>
  <si>
    <t>30.606</t>
  </si>
  <si>
    <t>11.322</t>
  </si>
  <si>
    <t>15.302</t>
  </si>
  <si>
    <t>-1.095</t>
  </si>
  <si>
    <t>3.201</t>
  </si>
  <si>
    <t>3.709</t>
  </si>
  <si>
    <t>3.888</t>
  </si>
  <si>
    <t>4.187</t>
  </si>
  <si>
    <t>4.488</t>
  </si>
  <si>
    <t>4.468</t>
  </si>
  <si>
    <t>4.287</t>
  </si>
  <si>
    <t>4.41</t>
  </si>
  <si>
    <t>165.98</t>
  </si>
  <si>
    <t>1.498</t>
  </si>
  <si>
    <t>0.208</t>
  </si>
  <si>
    <t>0.686</t>
  </si>
  <si>
    <t>77.0</t>
  </si>
  <si>
    <t>102.0</t>
  </si>
  <si>
    <t>162.0</t>
  </si>
  <si>
    <t>113.75</t>
  </si>
  <si>
    <t>105.981</t>
  </si>
  <si>
    <t>173.623</t>
  </si>
  <si>
    <t>1.353</t>
  </si>
  <si>
    <t>19.749</t>
  </si>
  <si>
    <t>109.0</t>
  </si>
  <si>
    <t>0.169</t>
  </si>
  <si>
    <t>-0.087</t>
  </si>
  <si>
    <t>309.0</t>
  </si>
  <si>
    <t>248.051</t>
  </si>
  <si>
    <t>1.477</t>
  </si>
  <si>
    <t>1.587</t>
  </si>
  <si>
    <t>1.56</t>
  </si>
  <si>
    <t>1.828</t>
  </si>
  <si>
    <t>1.895</t>
  </si>
  <si>
    <t>27.725</t>
  </si>
  <si>
    <t>33.301</t>
  </si>
  <si>
    <t>43.003</t>
  </si>
  <si>
    <t>1.952</t>
  </si>
  <si>
    <t>5.043</t>
  </si>
  <si>
    <t>4.919</t>
  </si>
  <si>
    <t>4.074</t>
  </si>
  <si>
    <t>4.465</t>
  </si>
  <si>
    <t>4.736</t>
  </si>
  <si>
    <t>4.794</t>
  </si>
  <si>
    <t>4.864</t>
  </si>
  <si>
    <t>2.87</t>
  </si>
  <si>
    <t>40.766</t>
  </si>
  <si>
    <t>9.152</t>
  </si>
  <si>
    <t>16.774</t>
  </si>
  <si>
    <t>1.689</t>
  </si>
  <si>
    <t>3854.651</t>
  </si>
  <si>
    <t>0.158</t>
  </si>
  <si>
    <t>-0.085</t>
  </si>
  <si>
    <t>0.398</t>
  </si>
  <si>
    <t>7690.0</t>
  </si>
  <si>
    <t>1.113</t>
  </si>
  <si>
    <t>1.011</t>
  </si>
  <si>
    <t>10.339</t>
  </si>
  <si>
    <t>0.144</t>
  </si>
  <si>
    <t>3.357</t>
  </si>
  <si>
    <t>3.642</t>
  </si>
  <si>
    <t>3.706</t>
  </si>
  <si>
    <t>6.697</t>
  </si>
  <si>
    <t>-0.174</t>
  </si>
  <si>
    <t>4.634</t>
  </si>
  <si>
    <t>79.586</t>
  </si>
  <si>
    <t>27.812</t>
  </si>
  <si>
    <t>153.811</t>
  </si>
  <si>
    <t>58.067</t>
  </si>
  <si>
    <t>29.59</t>
  </si>
  <si>
    <t>39.922</t>
  </si>
  <si>
    <t>14.976</t>
  </si>
  <si>
    <t>11.331</t>
  </si>
  <si>
    <t>91.0</t>
  </si>
  <si>
    <t>-0.537</t>
  </si>
  <si>
    <t>35.825</t>
  </si>
  <si>
    <t>2.37</t>
  </si>
  <si>
    <t>0.615</t>
  </si>
  <si>
    <t>1.6</t>
  </si>
  <si>
    <t>3.347</t>
  </si>
  <si>
    <t>2.3</t>
  </si>
  <si>
    <t>21.563</t>
  </si>
  <si>
    <t>18.547</t>
  </si>
  <si>
    <t>22.415</t>
  </si>
  <si>
    <t>6.679</t>
  </si>
  <si>
    <t>13.893</t>
  </si>
  <si>
    <t>10.354</t>
  </si>
  <si>
    <t>0.051</t>
  </si>
  <si>
    <t>1.667</t>
  </si>
  <si>
    <t>5.999</t>
  </si>
  <si>
    <t>4.757</t>
  </si>
  <si>
    <t>5.219</t>
  </si>
  <si>
    <t>39.766</t>
  </si>
  <si>
    <t>96.654</t>
  </si>
  <si>
    <t>43.295</t>
  </si>
  <si>
    <t>4.447</t>
  </si>
  <si>
    <t>3.037</t>
  </si>
  <si>
    <t>-11.493</t>
  </si>
  <si>
    <t>-0.744</t>
  </si>
  <si>
    <t>1.112</t>
  </si>
  <si>
    <t>1.012</t>
  </si>
  <si>
    <t>0.663</t>
  </si>
  <si>
    <t>0.7</t>
  </si>
  <si>
    <t>0.645</t>
  </si>
  <si>
    <t>4.072</t>
  </si>
  <si>
    <t>5.361</t>
  </si>
  <si>
    <t>1.194</t>
  </si>
  <si>
    <t>2.127</t>
  </si>
  <si>
    <t>1.974</t>
  </si>
  <si>
    <t>3.541</t>
  </si>
  <si>
    <t>3.178</t>
  </si>
  <si>
    <t>39.525</t>
  </si>
  <si>
    <t>153.413</t>
  </si>
  <si>
    <t>8.627</t>
  </si>
  <si>
    <t>15.96</t>
  </si>
  <si>
    <t>53.378</t>
  </si>
  <si>
    <t>60.55</t>
  </si>
  <si>
    <t>18.312</t>
  </si>
  <si>
    <t>49.149</t>
  </si>
  <si>
    <t>13.142</t>
  </si>
  <si>
    <t>1.108</t>
  </si>
  <si>
    <t>0.32</t>
  </si>
  <si>
    <t>0.445</t>
  </si>
  <si>
    <t>138.943</t>
  </si>
  <si>
    <t>74.652</t>
  </si>
  <si>
    <t>167.203</t>
  </si>
  <si>
    <t>48.171</t>
  </si>
  <si>
    <t>285.384</t>
  </si>
  <si>
    <t>-0.207</t>
  </si>
  <si>
    <t>13.05</t>
  </si>
  <si>
    <t>-4.072</t>
  </si>
  <si>
    <t>2.728</t>
  </si>
  <si>
    <t>2.879</t>
  </si>
  <si>
    <t>626.38</t>
  </si>
  <si>
    <t>4.227</t>
  </si>
  <si>
    <t>4.069</t>
  </si>
  <si>
    <t>1.573</t>
  </si>
  <si>
    <t>4.319</t>
  </si>
  <si>
    <t>4.527</t>
  </si>
  <si>
    <t>4.496</t>
  </si>
  <si>
    <t>7.769319477386107</t>
  </si>
  <si>
    <t>737.732</t>
  </si>
  <si>
    <t>24.909</t>
  </si>
  <si>
    <t>1.738</t>
  </si>
  <si>
    <t>-5.043</t>
  </si>
  <si>
    <t>5.022</t>
  </si>
  <si>
    <t>13.844</t>
  </si>
  <si>
    <t>5.536</t>
  </si>
  <si>
    <t>10.601</t>
  </si>
  <si>
    <t>4.463</t>
  </si>
  <si>
    <t>4.792</t>
  </si>
  <si>
    <t>4.862</t>
  </si>
  <si>
    <t>4.961</t>
  </si>
  <si>
    <t>4.916</t>
  </si>
  <si>
    <t>2.21</t>
  </si>
  <si>
    <t>5.574</t>
  </si>
  <si>
    <t>4.641</t>
  </si>
  <si>
    <t>2.696</t>
  </si>
  <si>
    <t>6.123</t>
  </si>
  <si>
    <t>6.068</t>
  </si>
  <si>
    <t>31728.0</t>
  </si>
  <si>
    <t>0.223</t>
  </si>
  <si>
    <t>6.817</t>
  </si>
  <si>
    <t>2.65</t>
  </si>
  <si>
    <t>21.035</t>
  </si>
  <si>
    <t>30.983</t>
  </si>
  <si>
    <t>1.55</t>
  </si>
  <si>
    <t>1.634</t>
  </si>
  <si>
    <t>1.767</t>
  </si>
  <si>
    <t>6.596</t>
  </si>
  <si>
    <t>12.044</t>
  </si>
  <si>
    <t>3.559</t>
  </si>
  <si>
    <t>3.611</t>
  </si>
  <si>
    <t>12.943</t>
  </si>
  <si>
    <t>CCCC(=O)O[C@H]1[C@H](C)O[C@H](C[C@@]1(C)OC(=O)CC)O[C@@H]2[C@@H](C)O[C@@H](O[C@H]3[C@@H](CC=O)C[C@@H](C)[C@@H](O)\C=C\C=C\C[C@@H](C)OC(=O)C[C@@H](O)[C@@H]3OC)[C@H](O)[C@H]2N(C)C</t>
  </si>
  <si>
    <t>1.097</t>
  </si>
  <si>
    <t>12.703</t>
  </si>
  <si>
    <t>1.303</t>
  </si>
  <si>
    <t>5.309</t>
  </si>
  <si>
    <t>8.071</t>
  </si>
  <si>
    <t>2.19</t>
  </si>
  <si>
    <t>20.619</t>
  </si>
  <si>
    <t>35.892</t>
  </si>
  <si>
    <t>11.116</t>
  </si>
  <si>
    <t>16.318</t>
  </si>
  <si>
    <t>-1.446</t>
  </si>
  <si>
    <t>3.748</t>
  </si>
  <si>
    <t>4.292</t>
  </si>
  <si>
    <t>4.632</t>
  </si>
  <si>
    <t>4.575</t>
  </si>
  <si>
    <t>4.517</t>
  </si>
  <si>
    <t>4.423</t>
  </si>
  <si>
    <t>-0.203</t>
  </si>
  <si>
    <t>206.05</t>
  </si>
  <si>
    <t>1.669</t>
  </si>
  <si>
    <t>1.802</t>
  </si>
  <si>
    <t>0.204</t>
  </si>
  <si>
    <t>0.857</t>
  </si>
  <si>
    <t>106.0</t>
  </si>
  <si>
    <t>192.0</t>
  </si>
  <si>
    <t>138.0</t>
  </si>
  <si>
    <t>144.25</t>
  </si>
  <si>
    <t>135.416</t>
  </si>
  <si>
    <t>209.921</t>
  </si>
  <si>
    <t>1.02</t>
  </si>
  <si>
    <t>17.052</t>
  </si>
  <si>
    <t>127.0</t>
  </si>
  <si>
    <t>-0.029</t>
  </si>
  <si>
    <t>-0.026</t>
  </si>
  <si>
    <t>-0.063</t>
  </si>
  <si>
    <t>334.0</t>
  </si>
  <si>
    <t>309.158</t>
  </si>
  <si>
    <t>1.719</t>
  </si>
  <si>
    <t>1.941</t>
  </si>
  <si>
    <t>50.352</t>
  </si>
  <si>
    <t>34.539</t>
  </si>
  <si>
    <t>48.771</t>
  </si>
  <si>
    <t>0.308</t>
  </si>
  <si>
    <t>6.351</t>
  </si>
  <si>
    <t>5.062</t>
  </si>
  <si>
    <t>4.236</t>
  </si>
  <si>
    <t>4.789</t>
  </si>
  <si>
    <t>4.937</t>
  </si>
  <si>
    <t>4.999</t>
  </si>
  <si>
    <t>2.617</t>
  </si>
  <si>
    <t>52.345</t>
  </si>
  <si>
    <t>15.351</t>
  </si>
  <si>
    <t>25.333</t>
  </si>
  <si>
    <t>6624.231</t>
  </si>
  <si>
    <t>-0.088</t>
  </si>
  <si>
    <t>-0.027</t>
  </si>
  <si>
    <t>14551.0</t>
  </si>
  <si>
    <t>1.022</t>
  </si>
  <si>
    <t>12.045</t>
  </si>
  <si>
    <t>3.484</t>
  </si>
  <si>
    <t>9.97</t>
  </si>
  <si>
    <t>3.677</t>
  </si>
  <si>
    <t>3.94</t>
  </si>
  <si>
    <t>3.428</t>
  </si>
  <si>
    <t>4.836</t>
  </si>
  <si>
    <t>97.327</t>
  </si>
  <si>
    <t>24.194</t>
  </si>
  <si>
    <t>185.095</t>
  </si>
  <si>
    <t>24.304</t>
  </si>
  <si>
    <t>72.393</t>
  </si>
  <si>
    <t>11.836</t>
  </si>
  <si>
    <t>47.389</t>
  </si>
  <si>
    <t>-0.384</t>
  </si>
  <si>
    <t>1.811</t>
  </si>
  <si>
    <t>-1.301</t>
  </si>
  <si>
    <t>131.5</t>
  </si>
  <si>
    <t>14.389</t>
  </si>
  <si>
    <t>4.269</t>
  </si>
  <si>
    <t>9.966</t>
  </si>
  <si>
    <t>100.0</t>
  </si>
  <si>
    <t>-0.659</t>
  </si>
  <si>
    <t>43.319</t>
  </si>
  <si>
    <t>2.487</t>
  </si>
  <si>
    <t>0.577</t>
  </si>
  <si>
    <t>3.211</t>
  </si>
  <si>
    <t>24.952</t>
  </si>
  <si>
    <t>19.291</t>
  </si>
  <si>
    <t>27.384</t>
  </si>
  <si>
    <t>8.744</t>
  </si>
  <si>
    <t>6.561</t>
  </si>
  <si>
    <t>16.236</t>
  </si>
  <si>
    <t>11.916</t>
  </si>
  <si>
    <t>17.908</t>
  </si>
  <si>
    <t>3.158</t>
  </si>
  <si>
    <t>1.527</t>
  </si>
  <si>
    <t>8.164</t>
  </si>
  <si>
    <t>8.174</t>
  </si>
  <si>
    <t>8.633</t>
  </si>
  <si>
    <t>6.765</t>
  </si>
  <si>
    <t>71.842</t>
  </si>
  <si>
    <t>19.923</t>
  </si>
  <si>
    <t>115.509</t>
  </si>
  <si>
    <t>38.022</t>
  </si>
  <si>
    <t>19.128</t>
  </si>
  <si>
    <t>3.139</t>
  </si>
  <si>
    <t>-13.962</t>
  </si>
  <si>
    <t>7.61</t>
  </si>
  <si>
    <t>-1.584</t>
  </si>
  <si>
    <t>1.434</t>
  </si>
  <si>
    <t>4.764</t>
  </si>
  <si>
    <t>0.75</t>
  </si>
  <si>
    <t>0.627</t>
  </si>
  <si>
    <t>4.221</t>
  </si>
  <si>
    <t>5.564</t>
  </si>
  <si>
    <t>1.001</t>
  </si>
  <si>
    <t>2.134</t>
  </si>
  <si>
    <t>3.273</t>
  </si>
  <si>
    <t>3.39</t>
  </si>
  <si>
    <t>3.292</t>
  </si>
  <si>
    <t>49.562</t>
  </si>
  <si>
    <t>180.994</t>
  </si>
  <si>
    <t>13.872</t>
  </si>
  <si>
    <t>23.265</t>
  </si>
  <si>
    <t>62.909</t>
  </si>
  <si>
    <t>39.214</t>
  </si>
  <si>
    <t>66.468</t>
  </si>
  <si>
    <t>45.075</t>
  </si>
  <si>
    <t>2.899</t>
  </si>
  <si>
    <t>30.702</t>
  </si>
  <si>
    <t>42.982</t>
  </si>
  <si>
    <t>19.88</t>
  </si>
  <si>
    <t>1.027</t>
  </si>
  <si>
    <t>0.552</t>
  </si>
  <si>
    <t>0.487</t>
  </si>
  <si>
    <t>57.073</t>
  </si>
  <si>
    <t>150.881</t>
  </si>
  <si>
    <t>99.833</t>
  </si>
  <si>
    <t>197.997</t>
  </si>
  <si>
    <t>61.001</t>
  </si>
  <si>
    <t>343.002</t>
  </si>
  <si>
    <t>-0.037</t>
  </si>
  <si>
    <t>-0.086</t>
  </si>
  <si>
    <t>-0.069</t>
  </si>
  <si>
    <t>-0.206</t>
  </si>
  <si>
    <t>13.077</t>
  </si>
  <si>
    <t>2.863</t>
  </si>
  <si>
    <t>758.454</t>
  </si>
  <si>
    <t>2.807</t>
  </si>
  <si>
    <t>4.329</t>
  </si>
  <si>
    <t>4.553</t>
  </si>
  <si>
    <t>8.8344926654343467</t>
  </si>
  <si>
    <t>887.563</t>
  </si>
  <si>
    <t>34.498</t>
  </si>
  <si>
    <t>-6.351</t>
  </si>
  <si>
    <t>5.203</t>
  </si>
  <si>
    <t>12.173</t>
  </si>
  <si>
    <t>5.517</t>
  </si>
  <si>
    <t>11.018</t>
  </si>
  <si>
    <t>4.234</t>
  </si>
  <si>
    <t>4.996</t>
  </si>
  <si>
    <t>5.133</t>
  </si>
  <si>
    <t>2.371</t>
  </si>
  <si>
    <t>2.069</t>
  </si>
  <si>
    <t>5.988</t>
  </si>
  <si>
    <t>2.768</t>
  </si>
  <si>
    <t>6.362</t>
  </si>
  <si>
    <t>6.317</t>
  </si>
  <si>
    <t>6.239</t>
  </si>
  <si>
    <t>58472.0</t>
  </si>
  <si>
    <t>-0.44</t>
  </si>
  <si>
    <t>8.803</t>
  </si>
  <si>
    <t>24.424</t>
  </si>
  <si>
    <t>2.207</t>
  </si>
  <si>
    <t>1.622</t>
  </si>
  <si>
    <t>1.838</t>
  </si>
  <si>
    <t>12.763</t>
  </si>
  <si>
    <t>1.994</t>
  </si>
  <si>
    <t>3.229</t>
  </si>
  <si>
    <t>3.657</t>
  </si>
  <si>
    <t>14.323</t>
  </si>
  <si>
    <t>CC[C@H]1OC(=O)[C@H](C)[C@@H](O[C@H]2C[C@@](C)(OC)[C@@H](O)[C@H](C)O2)[C@H](C)[C@@H](O[C@@H]3O[C@H](C)C[C@@H]([C@H]3O)N(C)C)[C@](C)(O)C[C@@H](C)\C(=N/OCOCCOC)\[C@H](C)[C@@H](O)[C@]1(C)O</t>
  </si>
  <si>
    <t>1.03</t>
  </si>
  <si>
    <t>0.836</t>
  </si>
  <si>
    <t>1.637</t>
  </si>
  <si>
    <t>1.017</t>
  </si>
  <si>
    <t>12.813</t>
  </si>
  <si>
    <t>0.777</t>
  </si>
  <si>
    <t>1.285</t>
  </si>
  <si>
    <t>5.251</t>
  </si>
  <si>
    <t>8.933</t>
  </si>
  <si>
    <t>20.759</t>
  </si>
  <si>
    <t>37.323</t>
  </si>
  <si>
    <t>12.596</t>
  </si>
  <si>
    <t>17.734</t>
  </si>
  <si>
    <t>-1.967</t>
  </si>
  <si>
    <t>3.341</t>
  </si>
  <si>
    <t>3.875</t>
  </si>
  <si>
    <t>4.352</t>
  </si>
  <si>
    <t>4.196</t>
  </si>
  <si>
    <t>3.834</t>
  </si>
  <si>
    <t>4.508</t>
  </si>
  <si>
    <t>4.461</t>
  </si>
  <si>
    <t>216.89</t>
  </si>
  <si>
    <t>-0.101</t>
  </si>
  <si>
    <t>0.69</t>
  </si>
  <si>
    <t>89.0</t>
  </si>
  <si>
    <t>185.0</t>
  </si>
  <si>
    <t>139.0</t>
  </si>
  <si>
    <t>163.0</t>
  </si>
  <si>
    <t>139.083</t>
  </si>
  <si>
    <t>133.477</t>
  </si>
  <si>
    <t>0.298</t>
  </si>
  <si>
    <t>212.466</t>
  </si>
  <si>
    <t>1.109</t>
  </si>
  <si>
    <t>5.114</t>
  </si>
  <si>
    <t>23.704</t>
  </si>
  <si>
    <t>-0.055</t>
  </si>
  <si>
    <t>353.0</t>
  </si>
  <si>
    <t>298.0</t>
  </si>
  <si>
    <t>323.334</t>
  </si>
  <si>
    <t>1.705</t>
  </si>
  <si>
    <t>1.624</t>
  </si>
  <si>
    <t>1.819</t>
  </si>
  <si>
    <t>3.519</t>
  </si>
  <si>
    <t>59.165</t>
  </si>
  <si>
    <t>53.701</t>
  </si>
  <si>
    <t>6.406</t>
  </si>
  <si>
    <t>5.213</t>
  </si>
  <si>
    <t>4.247</t>
  </si>
  <si>
    <t>4.656</t>
  </si>
  <si>
    <t>4.946</t>
  </si>
  <si>
    <t>5.015</t>
  </si>
  <si>
    <t>5.225</t>
  </si>
  <si>
    <t>4.387</t>
  </si>
  <si>
    <t>22.567</t>
  </si>
  <si>
    <t>6161.204</t>
  </si>
  <si>
    <t>0.017</t>
  </si>
  <si>
    <t>12923.0</t>
  </si>
  <si>
    <t>1.014</t>
  </si>
  <si>
    <t>1.039</t>
  </si>
  <si>
    <t>0.997</t>
  </si>
  <si>
    <t>11.911</t>
  </si>
  <si>
    <t>3.453</t>
  </si>
  <si>
    <t>1.822</t>
  </si>
  <si>
    <t>8.026</t>
  </si>
  <si>
    <t>-0.056</t>
  </si>
  <si>
    <t>6.237</t>
  </si>
  <si>
    <t>104.024</t>
  </si>
  <si>
    <t>11.681</t>
  </si>
  <si>
    <t>48.322</t>
  </si>
  <si>
    <t>73.06</t>
  </si>
  <si>
    <t>28.827</t>
  </si>
  <si>
    <t>46.493</t>
  </si>
  <si>
    <t>-0.308</t>
  </si>
  <si>
    <t>-1.059</t>
  </si>
  <si>
    <t>132.0</t>
  </si>
  <si>
    <t>6.793</t>
  </si>
  <si>
    <t>16.29</t>
  </si>
  <si>
    <t>14.263</t>
  </si>
  <si>
    <t>43.913</t>
  </si>
  <si>
    <t>2.398</t>
  </si>
  <si>
    <t>3.879</t>
  </si>
  <si>
    <t>25.821</t>
  </si>
  <si>
    <t>21.233</t>
  </si>
  <si>
    <t>0.254</t>
  </si>
  <si>
    <t>26.964</t>
  </si>
  <si>
    <t>7.936</t>
  </si>
  <si>
    <t>16.062</t>
  </si>
  <si>
    <t>11.526</t>
  </si>
  <si>
    <t>1.436</t>
  </si>
  <si>
    <t>1.684</t>
  </si>
  <si>
    <t>7.129</t>
  </si>
  <si>
    <t>8.637</t>
  </si>
  <si>
    <t>8.087</t>
  </si>
  <si>
    <t>6.204</t>
  </si>
  <si>
    <t>6.59</t>
  </si>
  <si>
    <t>55.576</t>
  </si>
  <si>
    <t>5.156</t>
  </si>
  <si>
    <t>44.808</t>
  </si>
  <si>
    <t>18.739</t>
  </si>
  <si>
    <t>3.869</t>
  </si>
  <si>
    <t>-4.791</t>
  </si>
  <si>
    <t>-13.969</t>
  </si>
  <si>
    <t>-0.446</t>
  </si>
  <si>
    <t>1.327</t>
  </si>
  <si>
    <t>1.395</t>
  </si>
  <si>
    <t>4.708</t>
  </si>
  <si>
    <t>0.691</t>
  </si>
  <si>
    <t>0.696</t>
  </si>
  <si>
    <t>0.682</t>
  </si>
  <si>
    <t>4.252</t>
  </si>
  <si>
    <t>5.635</t>
  </si>
  <si>
    <t>2.189</t>
  </si>
  <si>
    <t>3.307</t>
  </si>
  <si>
    <t>50.774</t>
  </si>
  <si>
    <t>191.75</t>
  </si>
  <si>
    <t>12.298</t>
  </si>
  <si>
    <t>21.476</t>
  </si>
  <si>
    <t>7.08</t>
  </si>
  <si>
    <t>73.165</t>
  </si>
  <si>
    <t>32.851</t>
  </si>
  <si>
    <t>2.878</t>
  </si>
  <si>
    <t>23.913</t>
  </si>
  <si>
    <t>66.565</t>
  </si>
  <si>
    <t>18.8</t>
  </si>
  <si>
    <t>1.045</t>
  </si>
  <si>
    <t>1.026</t>
  </si>
  <si>
    <t>0.366</t>
  </si>
  <si>
    <t>0.482</t>
  </si>
  <si>
    <t>47.527</t>
  </si>
  <si>
    <t>174.692</t>
  </si>
  <si>
    <t>205.437</t>
  </si>
  <si>
    <t>42.732</t>
  </si>
  <si>
    <t>57.446</t>
  </si>
  <si>
    <t>345.083</t>
  </si>
  <si>
    <t>-0.024</t>
  </si>
  <si>
    <t>13.111</t>
  </si>
  <si>
    <t>-4.141</t>
  </si>
  <si>
    <t>0.372</t>
  </si>
  <si>
    <t>2.692</t>
  </si>
  <si>
    <t>760.45</t>
  </si>
  <si>
    <t>0.449</t>
  </si>
  <si>
    <t>2.04</t>
  </si>
  <si>
    <t>4.499</t>
  </si>
  <si>
    <t>4.769</t>
  </si>
  <si>
    <t>4.705</t>
  </si>
  <si>
    <t>5.6066965449796538</t>
  </si>
  <si>
    <t>946.856</t>
  </si>
  <si>
    <t>2.184</t>
  </si>
  <si>
    <t>-6.406</t>
  </si>
  <si>
    <t>5.289</t>
  </si>
  <si>
    <t>5.03</t>
  </si>
  <si>
    <t>10.97</t>
  </si>
  <si>
    <t>76.0</t>
  </si>
  <si>
    <t>4.244</t>
  </si>
  <si>
    <t>4.879</t>
  </si>
  <si>
    <t>4.943</t>
  </si>
  <si>
    <t>5.013</t>
  </si>
  <si>
    <t>5.122</t>
  </si>
  <si>
    <t>5.222</t>
  </si>
  <si>
    <t>2.163</t>
  </si>
  <si>
    <t>-1.517</t>
  </si>
  <si>
    <t>1.431</t>
  </si>
  <si>
    <t>6.385</t>
  </si>
  <si>
    <t>6.375</t>
  </si>
  <si>
    <t>6.37</t>
  </si>
  <si>
    <t>51742.0</t>
  </si>
  <si>
    <t>-0.229</t>
  </si>
  <si>
    <t>7.818</t>
  </si>
  <si>
    <t>3.426</t>
  </si>
  <si>
    <t>26.437</t>
  </si>
  <si>
    <t>35.717</t>
  </si>
  <si>
    <t>1.651</t>
  </si>
  <si>
    <t>1.818</t>
  </si>
  <si>
    <t>1.905</t>
  </si>
  <si>
    <t>2.071</t>
  </si>
  <si>
    <t>3.045</t>
  </si>
  <si>
    <t>3.757</t>
  </si>
  <si>
    <t>-0.343</t>
  </si>
  <si>
    <t>13.8</t>
  </si>
  <si>
    <t>0.874</t>
  </si>
  <si>
    <t>1.255</t>
  </si>
  <si>
    <t>7.456</t>
  </si>
  <si>
    <t>4.18</t>
  </si>
  <si>
    <t>5.779</t>
  </si>
  <si>
    <t>2.401</t>
  </si>
  <si>
    <t>16.129</t>
  </si>
  <si>
    <t>27.16</t>
  </si>
  <si>
    <t>8.411</t>
  </si>
  <si>
    <t>13.536</t>
  </si>
  <si>
    <t>-2.107</t>
  </si>
  <si>
    <t>1.985</t>
  </si>
  <si>
    <t>3.135</t>
  </si>
  <si>
    <t>3.358</t>
  </si>
  <si>
    <t>3.681</t>
  </si>
  <si>
    <t>3.818</t>
  </si>
  <si>
    <t>3.912</t>
  </si>
  <si>
    <t>4.12</t>
  </si>
  <si>
    <t>4.107</t>
  </si>
  <si>
    <t>4.262</t>
  </si>
  <si>
    <t>-0.148</t>
  </si>
  <si>
    <t>83.14</t>
  </si>
  <si>
    <t>1.517</t>
  </si>
  <si>
    <t>1.439</t>
  </si>
  <si>
    <t>-0.163</t>
  </si>
  <si>
    <t>0.259</t>
  </si>
  <si>
    <t>0.828</t>
  </si>
  <si>
    <t>68.0</t>
  </si>
  <si>
    <t>141.0</t>
  </si>
  <si>
    <t>101.5</t>
  </si>
  <si>
    <t>66.073</t>
  </si>
  <si>
    <t>180.629</t>
  </si>
  <si>
    <t>6.579</t>
  </si>
  <si>
    <t>0.028</t>
  </si>
  <si>
    <t>-0.036</t>
  </si>
  <si>
    <t>0.179</t>
  </si>
  <si>
    <t>0.303</t>
  </si>
  <si>
    <t>0.86</t>
  </si>
  <si>
    <t>268.0</t>
  </si>
  <si>
    <t>208.106</t>
  </si>
  <si>
    <t>1.437</t>
  </si>
  <si>
    <t>1.502</t>
  </si>
  <si>
    <t>1.946</t>
  </si>
  <si>
    <t>-0.492</t>
  </si>
  <si>
    <t>-0.29</t>
  </si>
  <si>
    <t>26.669</t>
  </si>
  <si>
    <t>11.536</t>
  </si>
  <si>
    <t>2.99</t>
  </si>
  <si>
    <t>4.086</t>
  </si>
  <si>
    <t>4.644</t>
  </si>
  <si>
    <t>4.48</t>
  </si>
  <si>
    <t>4.629</t>
  </si>
  <si>
    <t>2.989</t>
  </si>
  <si>
    <t>2.308</t>
  </si>
  <si>
    <t>3.011</t>
  </si>
  <si>
    <t>36.285</t>
  </si>
  <si>
    <t>11.267</t>
  </si>
  <si>
    <t>17.594</t>
  </si>
  <si>
    <t>3723.076</t>
  </si>
  <si>
    <t>5.958</t>
  </si>
  <si>
    <t>17.875</t>
  </si>
  <si>
    <t>-0.187</t>
  </si>
  <si>
    <t>7807.0</t>
  </si>
  <si>
    <t>0.701</t>
  </si>
  <si>
    <t>10.096</t>
  </si>
  <si>
    <t>3.373</t>
  </si>
  <si>
    <t>43.88</t>
  </si>
  <si>
    <t>3.877</t>
  </si>
  <si>
    <t>3.268</t>
  </si>
  <si>
    <t>3.021</t>
  </si>
  <si>
    <t>-0.048</t>
  </si>
  <si>
    <t>-0.015</t>
  </si>
  <si>
    <t>0.599</t>
  </si>
  <si>
    <t>64.113</t>
  </si>
  <si>
    <t>58.116</t>
  </si>
  <si>
    <t>56.216</t>
  </si>
  <si>
    <t>28.594</t>
  </si>
  <si>
    <t>102.142</t>
  </si>
  <si>
    <t>19.063</t>
  </si>
  <si>
    <t>39.401</t>
  </si>
  <si>
    <t>-0.788</t>
  </si>
  <si>
    <t>97.0</t>
  </si>
  <si>
    <t>9.7</t>
  </si>
  <si>
    <t>15.908</t>
  </si>
  <si>
    <t>4.079</t>
  </si>
  <si>
    <t>6.858</t>
  </si>
  <si>
    <t>6.001</t>
  </si>
  <si>
    <t>1.841</t>
  </si>
  <si>
    <t>66.0</t>
  </si>
  <si>
    <t>-0.693</t>
  </si>
  <si>
    <t>31.702</t>
  </si>
  <si>
    <t>0.414</t>
  </si>
  <si>
    <t>0.889</t>
  </si>
  <si>
    <t>30.0</t>
  </si>
  <si>
    <t>34.803</t>
  </si>
  <si>
    <t>20.132</t>
  </si>
  <si>
    <t>15.613</t>
  </si>
  <si>
    <t>21.689</t>
  </si>
  <si>
    <t>6.782</t>
  </si>
  <si>
    <t>5.3</t>
  </si>
  <si>
    <t>12.494</t>
  </si>
  <si>
    <t>10.266</t>
  </si>
  <si>
    <t>6.031</t>
  </si>
  <si>
    <t>6.624</t>
  </si>
  <si>
    <t>1.521</t>
  </si>
  <si>
    <t>6.715</t>
  </si>
  <si>
    <t>7.203</t>
  </si>
  <si>
    <t>5.56</t>
  </si>
  <si>
    <t>91.005</t>
  </si>
  <si>
    <t>15.239</t>
  </si>
  <si>
    <t>12.576</t>
  </si>
  <si>
    <t>42.994</t>
  </si>
  <si>
    <t>43.985</t>
  </si>
  <si>
    <t>4.213</t>
  </si>
  <si>
    <t>-2.895</t>
  </si>
  <si>
    <t>26.685</t>
  </si>
  <si>
    <t>0.381</t>
  </si>
  <si>
    <t>0.581</t>
  </si>
  <si>
    <t>0.523</t>
  </si>
  <si>
    <t>0.419</t>
  </si>
  <si>
    <t>0.974</t>
  </si>
  <si>
    <t>1.202</t>
  </si>
  <si>
    <t>1.249</t>
  </si>
  <si>
    <t>4.548</t>
  </si>
  <si>
    <t>0.171</t>
  </si>
  <si>
    <t>1.82</t>
  </si>
  <si>
    <t>0.643</t>
  </si>
  <si>
    <t>0.735</t>
  </si>
  <si>
    <t>3.346</t>
  </si>
  <si>
    <t>4.713</t>
  </si>
  <si>
    <t>3.054</t>
  </si>
  <si>
    <t>3.691</t>
  </si>
  <si>
    <t>3.494</t>
  </si>
  <si>
    <t>3.323</t>
  </si>
  <si>
    <t>3.901</t>
  </si>
  <si>
    <t>3.801</t>
  </si>
  <si>
    <t>3.761</t>
  </si>
  <si>
    <t>33.104</t>
  </si>
  <si>
    <t>134.841</t>
  </si>
  <si>
    <t>9.611</t>
  </si>
  <si>
    <t>15.344</t>
  </si>
  <si>
    <t>14.594</t>
  </si>
  <si>
    <t>20.107</t>
  </si>
  <si>
    <t>43.62</t>
  </si>
  <si>
    <t>101.049</t>
  </si>
  <si>
    <t>1.429</t>
  </si>
  <si>
    <t>12.356</t>
  </si>
  <si>
    <t>18.753</t>
  </si>
  <si>
    <t>11.288</t>
  </si>
  <si>
    <t>1.26</t>
  </si>
  <si>
    <t>0.344</t>
  </si>
  <si>
    <t>0.401</t>
  </si>
  <si>
    <t>15.952</t>
  </si>
  <si>
    <t>20.27</t>
  </si>
  <si>
    <t>72.169</t>
  </si>
  <si>
    <t>18.405</t>
  </si>
  <si>
    <t>96.578</t>
  </si>
  <si>
    <t>16.169</t>
  </si>
  <si>
    <t>164.748</t>
  </si>
  <si>
    <t>44.277</t>
  </si>
  <si>
    <t>48.292</t>
  </si>
  <si>
    <t>278.763</t>
  </si>
  <si>
    <t>0.237</t>
  </si>
  <si>
    <t>14.106</t>
  </si>
  <si>
    <t>-4.149</t>
  </si>
  <si>
    <t>2.925</t>
  </si>
  <si>
    <t>0.353</t>
  </si>
  <si>
    <t>634.757</t>
  </si>
  <si>
    <t>85.732</t>
  </si>
  <si>
    <t>4.038</t>
  </si>
  <si>
    <t>4.094</t>
  </si>
  <si>
    <t>4.204</t>
  </si>
  <si>
    <t>0.52</t>
  </si>
  <si>
    <t>4.017</t>
  </si>
  <si>
    <t>35.427148356582947</t>
  </si>
  <si>
    <t>521.319</t>
  </si>
  <si>
    <t>-3.728</t>
  </si>
  <si>
    <t>12.869</t>
  </si>
  <si>
    <t>5.433</t>
  </si>
  <si>
    <t>4.35</t>
  </si>
  <si>
    <t>4.323</t>
  </si>
  <si>
    <t>4.295</t>
  </si>
  <si>
    <t>4.469</t>
  </si>
  <si>
    <t>4.489</t>
  </si>
  <si>
    <t>4.467</t>
  </si>
  <si>
    <t>4.464</t>
  </si>
  <si>
    <t>2.546</t>
  </si>
  <si>
    <t>2.178</t>
  </si>
  <si>
    <t>5.264</t>
  </si>
  <si>
    <t>4.427</t>
  </si>
  <si>
    <t>1.644</t>
  </si>
  <si>
    <t>5.714</t>
  </si>
  <si>
    <t>5.623</t>
  </si>
  <si>
    <t>33466.0</t>
  </si>
  <si>
    <t>0.288</t>
  </si>
  <si>
    <t>7.886</t>
  </si>
  <si>
    <t>13.375</t>
  </si>
  <si>
    <t>32.761</t>
  </si>
  <si>
    <t>1.706</t>
  </si>
  <si>
    <t>1.728</t>
  </si>
  <si>
    <t>0.186</t>
  </si>
  <si>
    <t>6.618</t>
  </si>
  <si>
    <t>11.44</t>
  </si>
  <si>
    <t>3.291</t>
  </si>
  <si>
    <t>1.98</t>
  </si>
  <si>
    <t>3.544</t>
  </si>
  <si>
    <t>3.864</t>
  </si>
  <si>
    <t>14.707</t>
  </si>
  <si>
    <t>CC[C@H]1OC(=O)[C@H](C)C(=O)[C@H](C)[C@@H](O[C@@H]2O[C@H](C)C[C@@H]([C@H]2O)N(C)C)[C@@](C)(C[C@@H](C)C(=O)[C@H](C)[C@H]3N(CCCCn4cnc(c4)c5cccnc5)C(=O)O[C@]13C)OC</t>
  </si>
  <si>
    <t>1.167</t>
  </si>
  <si>
    <t>1.123</t>
  </si>
  <si>
    <t>10.881</t>
  </si>
  <si>
    <t>6.015</t>
  </si>
  <si>
    <t>9.431</t>
  </si>
  <si>
    <t>2.347</t>
  </si>
  <si>
    <t>20.765</t>
  </si>
  <si>
    <t>36.122</t>
  </si>
  <si>
    <t>12.817</t>
  </si>
  <si>
    <t>17.324</t>
  </si>
  <si>
    <t>-1.401</t>
  </si>
  <si>
    <t>3.405</t>
  </si>
  <si>
    <t>3.668</t>
  </si>
  <si>
    <t>3.876</t>
  </si>
  <si>
    <t>3.955</t>
  </si>
  <si>
    <t>4.417</t>
  </si>
  <si>
    <t>4.283</t>
  </si>
  <si>
    <t>4.636</t>
  </si>
  <si>
    <t>4.662</t>
  </si>
  <si>
    <t>4.576</t>
  </si>
  <si>
    <t>-0.214</t>
  </si>
  <si>
    <t>171.85</t>
  </si>
  <si>
    <t>0.422</t>
  </si>
  <si>
    <t>0.216</t>
  </si>
  <si>
    <t>62.0</t>
  </si>
  <si>
    <t>219.0</t>
  </si>
  <si>
    <t>161.0</t>
  </si>
  <si>
    <t>135.167</t>
  </si>
  <si>
    <t>113.683</t>
  </si>
  <si>
    <t>214.251</t>
  </si>
  <si>
    <t>5.19</t>
  </si>
  <si>
    <t>19.223</t>
  </si>
  <si>
    <t>123.0</t>
  </si>
  <si>
    <t>-0.023</t>
  </si>
  <si>
    <t>1.12</t>
  </si>
  <si>
    <t>371.0</t>
  </si>
  <si>
    <t>308.0</t>
  </si>
  <si>
    <t>317.639</t>
  </si>
  <si>
    <t>1.602</t>
  </si>
  <si>
    <t>-0.458</t>
  </si>
  <si>
    <t>-0.237</t>
  </si>
  <si>
    <t>56.829</t>
  </si>
  <si>
    <t>31.215</t>
  </si>
  <si>
    <t>0.41</t>
  </si>
  <si>
    <t>5.441</t>
  </si>
  <si>
    <t>5.002</t>
  </si>
  <si>
    <t>4.663</t>
  </si>
  <si>
    <t>4.933</t>
  </si>
  <si>
    <t>5.029</t>
  </si>
  <si>
    <t>3.166</t>
  </si>
  <si>
    <t>4.512</t>
  </si>
  <si>
    <t>49.022</t>
  </si>
  <si>
    <t>11.039</t>
  </si>
  <si>
    <t>6678.679</t>
  </si>
  <si>
    <t>0.018</t>
  </si>
  <si>
    <t>14388.0</t>
  </si>
  <si>
    <t>12.456</t>
  </si>
  <si>
    <t>3.5</t>
  </si>
  <si>
    <t>24.297</t>
  </si>
  <si>
    <t>3.749</t>
  </si>
  <si>
    <t>3.924</t>
  </si>
  <si>
    <t>4.005</t>
  </si>
  <si>
    <t>3.454</t>
  </si>
  <si>
    <t>7.931</t>
  </si>
  <si>
    <t>5.314</t>
  </si>
  <si>
    <t>100.886</t>
  </si>
  <si>
    <t>11.257</t>
  </si>
  <si>
    <t>27.75</t>
  </si>
  <si>
    <t>148.03</t>
  </si>
  <si>
    <t>37.051</t>
  </si>
  <si>
    <t>47.969</t>
  </si>
  <si>
    <t>24.335</t>
  </si>
  <si>
    <t>47.544</t>
  </si>
  <si>
    <t>-0.259</t>
  </si>
  <si>
    <t>-1.268</t>
  </si>
  <si>
    <t>128.5</t>
  </si>
  <si>
    <t>17.674</t>
  </si>
  <si>
    <t>16.108</t>
  </si>
  <si>
    <t>4.303</t>
  </si>
  <si>
    <t>13.244</t>
  </si>
  <si>
    <t>8.688</t>
  </si>
  <si>
    <t>1.715</t>
  </si>
  <si>
    <t>-0.776</t>
  </si>
  <si>
    <t>42.689</t>
  </si>
  <si>
    <t>2.33</t>
  </si>
  <si>
    <t>1.809</t>
  </si>
  <si>
    <t>25.747</t>
  </si>
  <si>
    <t>22.282</t>
  </si>
  <si>
    <t>0.252</t>
  </si>
  <si>
    <t>27.359</t>
  </si>
  <si>
    <t>9.275</t>
  </si>
  <si>
    <t>6.621</t>
  </si>
  <si>
    <t>17.701</t>
  </si>
  <si>
    <t>13.657</t>
  </si>
  <si>
    <t>12.063</t>
  </si>
  <si>
    <t>4.929</t>
  </si>
  <si>
    <t>8.269</t>
  </si>
  <si>
    <t>9.465</t>
  </si>
  <si>
    <t>8.423</t>
  </si>
  <si>
    <t>6.594</t>
  </si>
  <si>
    <t>6.567</t>
  </si>
  <si>
    <t>51.316</t>
  </si>
  <si>
    <t>62.663</t>
  </si>
  <si>
    <t>9.968</t>
  </si>
  <si>
    <t>83.363</t>
  </si>
  <si>
    <t>30.771</t>
  </si>
  <si>
    <t>32.352</t>
  </si>
  <si>
    <t>3.946</t>
  </si>
  <si>
    <t>-2.668</t>
  </si>
  <si>
    <t>3.241</t>
  </si>
  <si>
    <t>-9.063</t>
  </si>
  <si>
    <t>11.016</t>
  </si>
  <si>
    <t>-1.98</t>
  </si>
  <si>
    <t>1.21</t>
  </si>
  <si>
    <t>1.075</t>
  </si>
  <si>
    <t>4.8</t>
  </si>
  <si>
    <t>1.742</t>
  </si>
  <si>
    <t>0.644</t>
  </si>
  <si>
    <t>5.444</t>
  </si>
  <si>
    <t>3.297</t>
  </si>
  <si>
    <t>3.601</t>
  </si>
  <si>
    <t>3.859</t>
  </si>
  <si>
    <t>45.327</t>
  </si>
  <si>
    <t>184.317</t>
  </si>
  <si>
    <t>9.513</t>
  </si>
  <si>
    <t>18.66</t>
  </si>
  <si>
    <t>6.544</t>
  </si>
  <si>
    <t>9.779</t>
  </si>
  <si>
    <t>19.368</t>
  </si>
  <si>
    <t>43.158</t>
  </si>
  <si>
    <t>68.149</t>
  </si>
  <si>
    <t>86.027</t>
  </si>
  <si>
    <t>2.323</t>
  </si>
  <si>
    <t>35.872</t>
  </si>
  <si>
    <t>14.583</t>
  </si>
  <si>
    <t>0.99</t>
  </si>
  <si>
    <t>1.184</t>
  </si>
  <si>
    <t>1.062</t>
  </si>
  <si>
    <t>0.505</t>
  </si>
  <si>
    <t>44.613</t>
  </si>
  <si>
    <t>134.812</t>
  </si>
  <si>
    <t>87.494</t>
  </si>
  <si>
    <t>201.589</t>
  </si>
  <si>
    <t>23.684</t>
  </si>
  <si>
    <t>60.401</t>
  </si>
  <si>
    <t>342.63</t>
  </si>
  <si>
    <t>12.871</t>
  </si>
  <si>
    <t>-4.343</t>
  </si>
  <si>
    <t>0.177</t>
  </si>
  <si>
    <t>2.833</t>
  </si>
  <si>
    <t>3.379</t>
  </si>
  <si>
    <t>746.498</t>
  </si>
  <si>
    <t>133.175</t>
  </si>
  <si>
    <t>0.441</t>
  </si>
  <si>
    <t>4.316</t>
  </si>
  <si>
    <t>47.0</t>
  </si>
  <si>
    <t>4.673</t>
  </si>
  <si>
    <t>21.483212137418413</t>
  </si>
  <si>
    <t>853.929</t>
  </si>
  <si>
    <t>1.118</t>
  </si>
  <si>
    <t>1.385</t>
  </si>
  <si>
    <t>-5.441</t>
  </si>
  <si>
    <t>5.202</t>
  </si>
  <si>
    <t>13.85</t>
  </si>
  <si>
    <t>6.125</t>
  </si>
  <si>
    <t>65.0</t>
  </si>
  <si>
    <t>4.248</t>
  </si>
  <si>
    <t>4.66</t>
  </si>
  <si>
    <t>4.841</t>
  </si>
  <si>
    <t>5.027</t>
  </si>
  <si>
    <t>5.057</t>
  </si>
  <si>
    <t>2.332</t>
  </si>
  <si>
    <t>-1.224</t>
  </si>
  <si>
    <t>2.138</t>
  </si>
  <si>
    <t>5.997</t>
  </si>
  <si>
    <t>5.168</t>
  </si>
  <si>
    <t>3.05</t>
  </si>
  <si>
    <t>1.499</t>
  </si>
  <si>
    <t>6.338</t>
  </si>
  <si>
    <t>6.299</t>
  </si>
  <si>
    <t>6.29</t>
  </si>
  <si>
    <t>1.496</t>
  </si>
  <si>
    <t>60574.0</t>
  </si>
  <si>
    <t>0.13</t>
  </si>
  <si>
    <t>8.704</t>
  </si>
  <si>
    <t>23.347</t>
  </si>
  <si>
    <t>38.608</t>
  </si>
  <si>
    <t>2.137</t>
  </si>
  <si>
    <t>1.808</t>
  </si>
  <si>
    <t>1151.552</t>
  </si>
  <si>
    <t>697.476</t>
  </si>
  <si>
    <t>-1.31</t>
  </si>
  <si>
    <t>23250660218.9</t>
  </si>
  <si>
    <t>0.489</t>
  </si>
  <si>
    <t>697.951</t>
  </si>
  <si>
    <t>284.0</t>
  </si>
  <si>
    <t>CC[C@H]1OC(=O)[C@H](C)[C@@H](O[C@H]2C[C@@](C)(OC)C[C@H](C)O2)[C@H](C)[C@@H](O[C@@H]2O[C@H](C)C[C@H](N(C)CC)[C@H]2O)[C@@]2(C)CC(C)=C(O2)[C@H](C)[C@@H](O)[C@H]1C</t>
  </si>
  <si>
    <t>1.60839237995</t>
  </si>
  <si>
    <t>4334.83894314</t>
  </si>
  <si>
    <t>94.0267000961</t>
  </si>
  <si>
    <t>72.4212516368</t>
  </si>
  <si>
    <t>59.4405018234</t>
  </si>
  <si>
    <t>41.7874554832</t>
  </si>
  <si>
    <t>32.2248661175</t>
  </si>
  <si>
    <t>20.2046961061</t>
  </si>
  <si>
    <t>13.0879103747</t>
  </si>
  <si>
    <t>260.397984156</t>
  </si>
  <si>
    <t>101.933241709</t>
  </si>
  <si>
    <t>69.5787472688</t>
  </si>
  <si>
    <t>16.6903544751</t>
  </si>
  <si>
    <t>12.4871886914</t>
  </si>
  <si>
    <t>24.2654682738</t>
  </si>
  <si>
    <t>128.186302419</t>
  </si>
  <si>
    <t>18.1991012054</t>
  </si>
  <si>
    <t>74.4350404561</t>
  </si>
  <si>
    <t>28.3439535144</t>
  </si>
  <si>
    <t>1759.92974202</t>
  </si>
  <si>
    <t>0.511627906977</t>
  </si>
  <si>
    <t>-13.14</t>
  </si>
  <si>
    <t>126</t>
  </si>
  <si>
    <t>7.4458199533e+34</t>
  </si>
  <si>
    <t>105.201668452</t>
  </si>
  <si>
    <t>53.7953758635</t>
  </si>
  <si>
    <t>38.7330947295</t>
  </si>
  <si>
    <t>730.894891898</t>
  </si>
  <si>
    <t>14.9018492323</t>
  </si>
  <si>
    <t>0.507966645156</t>
  </si>
  <si>
    <t>0.325711183875</t>
  </si>
  <si>
    <t>0.0191583448775</t>
  </si>
  <si>
    <t>-1.9184959433</t>
  </si>
  <si>
    <t>-0.507966645156</t>
  </si>
  <si>
    <t>-2.15733</t>
  </si>
  <si>
    <t>461.7993</t>
  </si>
  <si>
    <t>1761.058</t>
  </si>
  <si>
    <t>27</t>
  </si>
  <si>
    <t>40</t>
  </si>
  <si>
    <t>0</t>
  </si>
  <si>
    <t>4</t>
  </si>
  <si>
    <t>21</t>
  </si>
  <si>
    <t>23</t>
  </si>
  <si>
    <t>70</t>
  </si>
  <si>
    <t>690.0</t>
  </si>
  <si>
    <t>117.795819944</t>
  </si>
  <si>
    <t>78.2516017831</t>
  </si>
  <si>
    <t>5.95955456874</t>
  </si>
  <si>
    <t>88.6076959403</t>
  </si>
  <si>
    <t>11.9386105759</t>
  </si>
  <si>
    <t>82.1218785509</t>
  </si>
  <si>
    <t>4.79453718407</t>
  </si>
  <si>
    <t>164.938959384</t>
  </si>
  <si>
    <t>116.348474471</t>
  </si>
  <si>
    <t>45.0696861435</t>
  </si>
  <si>
    <t>18.6905636228</t>
  </si>
  <si>
    <t>106.505861085</t>
  </si>
  <si>
    <t>5.40928360579</t>
  </si>
  <si>
    <t>46.6062940933</t>
  </si>
  <si>
    <t>243.273856308</t>
  </si>
  <si>
    <t>13.0895128118</t>
  </si>
  <si>
    <t>137.514780268</t>
  </si>
  <si>
    <t>5.74951183328</t>
  </si>
  <si>
    <t>97.3697103647</t>
  </si>
  <si>
    <t>224.669380643</t>
  </si>
  <si>
    <t>107.190418621</t>
  </si>
  <si>
    <t>29.0809077904</t>
  </si>
  <si>
    <t>155.196478616</t>
  </si>
  <si>
    <t>115.260974301</t>
  </si>
  <si>
    <t>342.833333333</t>
  </si>
  <si>
    <t>2</t>
  </si>
  <si>
    <t>1</t>
  </si>
  <si>
    <t>17</t>
  </si>
  <si>
    <t>15</t>
  </si>
  <si>
    <t>CC[C@H](C)[C@@H](C(=O)N[C@@H](Cc1ccccc1)C(=O)N[C@@H]([C@@H](C)O)C(=O)N[C@@H](Cc1ccc(O)cc1)C(=O)NCC(=O)N[C@@H](CCC(=O)O)C(=O)N[C@@H](CC(C)C)C(=O)N[C@@H](CCC(=O)N)C(=O)N[C@@H](CCCNC(=N)N)C(=O)N[C@@H](CC(C)C)C(=O)N[C@@H](CCC(=O)N)C(=O)O)NC(=O)[C@H](Cc1ccccc1)NC(=O)[C@H](C(C)C)NC(=O)[C@H](Cc1ccccc1)N</t>
  </si>
  <si>
    <t>4113.326</t>
  </si>
  <si>
    <t>1751.013</t>
  </si>
  <si>
    <t>0.593</t>
  </si>
  <si>
    <t>-11.87</t>
  </si>
  <si>
    <t>1.32180626818e+36</t>
  </si>
  <si>
    <t>0.55</t>
  </si>
  <si>
    <t>1752.139</t>
  </si>
  <si>
    <t>692.0</t>
  </si>
  <si>
    <t>CC[C@H](C)[C@H](NC(=O)[C@@H]1CCCN1C(=O)[C@@H](NC(=O)[C@H](Cc1ccccc1)[N+](C)(C)C)C(C)C)C(=O)N[C@@H](Cc1ccccc1)C(=O)N[C@@H]([C@@H](C)O)C(=O)N[C@@H](Cc1ccc(O)cc1)C(=O)NCC(=O)N[C@@H](CCC(=O)[O-])C(=O)N[C@@H](CC(C)C)C(=O)N[C@@H](CCC(=O)N)C(=O)N[C@H](CCCNC(=N)N)C(=O)N[C@@H](CC(C)C)C(=O)N[C@@H](CCCCN)C(=O)N</t>
  </si>
  <si>
    <t>2.175</t>
  </si>
  <si>
    <t>1143.3</t>
  </si>
  <si>
    <t>748.509</t>
  </si>
  <si>
    <t>-1.01</t>
  </si>
  <si>
    <t>41580665866.4</t>
  </si>
  <si>
    <t>10.043</t>
  </si>
  <si>
    <t>748.996</t>
  </si>
  <si>
    <t>CC[C@H]1OC(=O)[C@H](C)[C@@H](O[C@H]2C[C@@](C)(OC)[C@@H](O)[C@H](C)O2)[C@H](C)[C@@H](O[C@@H]2O[C@H](C)C[C@H](N(C)C)[C@H]2O)[C@](C)(O)C[C@@H](C)CN(C)[C@H](C)[C@@H](O)[C@]1(C)O</t>
  </si>
  <si>
    <t>864.081</t>
  </si>
  <si>
    <t>424.264</t>
  </si>
  <si>
    <t>-2.44</t>
  </si>
  <si>
    <t>12350660.488</t>
  </si>
  <si>
    <t>0.382</t>
  </si>
  <si>
    <t>424.564</t>
  </si>
  <si>
    <t>C[C@H]1CN(Cc2ccc(CC(=O)N3CCC(Nc4cccc(F)c4)CC3)cc2)CCN1</t>
  </si>
  <si>
    <t>1187.576</t>
  </si>
  <si>
    <t>747.477</t>
  </si>
  <si>
    <t>-1.3</t>
  </si>
  <si>
    <t>47935039872.8</t>
  </si>
  <si>
    <t>9.378</t>
  </si>
  <si>
    <t>747.964</t>
  </si>
  <si>
    <t>CC[C@H]1OC(=O)[C@H](C)[C@@H](O[C@H]2C[C@@](C)(OC)[C@@H](O)[C@H](C)O2)[C@H](C)[C@@H](O[C@@H]2O[C@H](C)C[C@H](N(C)C)[C@H]2O)[C@](C)(OC)C[C@@H](C)C(=O)[C@H](C)[C@@H](O)[C@]1(C)O</t>
  </si>
  <si>
    <t>1292.255</t>
  </si>
  <si>
    <t>834.545</t>
  </si>
  <si>
    <t>-1.09</t>
  </si>
  <si>
    <t>1.08836986531e+12</t>
  </si>
  <si>
    <t>11.099</t>
  </si>
  <si>
    <t>835.086</t>
  </si>
  <si>
    <t>340.0</t>
  </si>
  <si>
    <t>CC[C@H]1OC(=O)[C@H](C)[C@@H](O[C@H]2C[C@@](C)(OC)[C@@H](O)[C@H](C)O2)[C@H](C)[C@@H](O[C@@H]2O[C@H](C)C[C@H](N(C)C)[C@H]2O)[C@](C)(O)C[C@@H](C)[C@@H]2N[C@@H](COCCOC)O[C@H]([C@H]2C)[C@]1(C)O</t>
  </si>
  <si>
    <t>1.83902781718</t>
  </si>
  <si>
    <t>1231.18829684</t>
  </si>
  <si>
    <t>38.3775862197</t>
  </si>
  <si>
    <t>33.1204919758</t>
  </si>
  <si>
    <t>23.64797501</t>
  </si>
  <si>
    <t>18.8800354613</t>
  </si>
  <si>
    <t>16.4528429214</t>
  </si>
  <si>
    <t>12.3516764401</t>
  </si>
  <si>
    <t>8.88699581519</t>
  </si>
  <si>
    <t>95.8339940323</t>
  </si>
  <si>
    <t>25.2206467634</t>
  </si>
  <si>
    <t>24.9874504627</t>
  </si>
  <si>
    <t>18.6008081175</t>
  </si>
  <si>
    <t>12.117860936</t>
  </si>
  <si>
    <t>14.033534741</t>
  </si>
  <si>
    <t>34.6186859985</t>
  </si>
  <si>
    <t>41.6663579811</t>
  </si>
  <si>
    <t>4.89990973085</t>
  </si>
  <si>
    <t>33.1580406766</t>
  </si>
  <si>
    <t>729.466326584</t>
  </si>
  <si>
    <t>0.921052631579</t>
  </si>
  <si>
    <t>-1.39</t>
  </si>
  <si>
    <t>51</t>
  </si>
  <si>
    <t>49736553765.3</t>
  </si>
  <si>
    <t>42.3529695101</t>
  </si>
  <si>
    <t>16.145694833</t>
  </si>
  <si>
    <t>8.32779277775</t>
  </si>
  <si>
    <t>304.422289</t>
  </si>
  <si>
    <t>14.141230169</t>
  </si>
  <si>
    <t>0.488518822289</t>
  </si>
  <si>
    <t>0.311188427252</t>
  </si>
  <si>
    <t>0.173708711244</t>
  </si>
  <si>
    <t>-1.81950830738</t>
  </si>
  <si>
    <t>-0.488518822289</t>
  </si>
  <si>
    <t>3.2824</t>
  </si>
  <si>
    <t>188.2702</t>
  </si>
  <si>
    <t>729.949</t>
  </si>
  <si>
    <t>13</t>
  </si>
  <si>
    <t>8</t>
  </si>
  <si>
    <t>3</t>
  </si>
  <si>
    <t>296.0</t>
  </si>
  <si>
    <t>58.4840599868</t>
  </si>
  <si>
    <t>41.3771320446</t>
  </si>
  <si>
    <t>12.5800534587</t>
  </si>
  <si>
    <t>5.96930528795</t>
  </si>
  <si>
    <t>27.6949487988</t>
  </si>
  <si>
    <t>80.4733365623</t>
  </si>
  <si>
    <t>37.8290937086</t>
  </si>
  <si>
    <t>35.9348224081</t>
  </si>
  <si>
    <t>58.37868744</t>
  </si>
  <si>
    <t>17.7537181385</t>
  </si>
  <si>
    <t>186.101173511</t>
  </si>
  <si>
    <t>20.7022259299</t>
  </si>
  <si>
    <t>11.3322694017</t>
  </si>
  <si>
    <t>136.254328351</t>
  </si>
  <si>
    <t>37.9525778607</t>
  </si>
  <si>
    <t>101.844395688</t>
  </si>
  <si>
    <t>118.416666667</t>
  </si>
  <si>
    <t>7</t>
  </si>
  <si>
    <t>CC[C@@H]1[C@@](C)(O)[C@H](O)[C@@H](C)C2=C(C)C[C@@](C)(O2)[C@H](OC2C(O)C(N(C)CC)CC(C)O2)[C@@H](C)[C@H](OC2CC(C)(OC)C(O)C(C)O2)[C@@H](C)C(=O)O1</t>
  </si>
  <si>
    <t>2.183</t>
  </si>
  <si>
    <t>1167.298</t>
  </si>
  <si>
    <t>733.461</t>
  </si>
  <si>
    <t>26903252120.3</t>
  </si>
  <si>
    <t>733.937</t>
  </si>
  <si>
    <t>CC[C@H]1OC(=O)[C@H](C)[C@@H](O[C@H]2C[C@@](C)(OC)[C@@H](O)[C@H](C)O2)[C@H](C)[C@@H](O[C@@H]2O[C@H](C)C[C@H](N(C)C)[C@H]2O)[C@](C)(O)C[C@@H](C)C(=O)[C@H](C)[C@@H](O)[C@]1(C)O</t>
  </si>
  <si>
    <t>2519.594</t>
  </si>
  <si>
    <t>872.445</t>
  </si>
  <si>
    <t>-7.31</t>
  </si>
  <si>
    <t>1.41935255513e+14</t>
  </si>
  <si>
    <t>12.414</t>
  </si>
  <si>
    <t>0.368</t>
  </si>
  <si>
    <t>0.002</t>
  </si>
  <si>
    <t>241.846</t>
  </si>
  <si>
    <t>873.032</t>
  </si>
  <si>
    <t>C[C@H](NC(=O)[C@@H](Cc1c[nH]c2ccccc12)NC(=O)[C@@H](N)Cc1cnc[nH]1)C(=O)N[C@H](Cc1c[nH]c2ccccc12)C(=O)N[C@@H](Cc1ccccc1)C(=O)N[C@@H](CCCCN)C(=O)N</t>
  </si>
  <si>
    <t>1.806</t>
  </si>
  <si>
    <t>1211.124</t>
  </si>
  <si>
    <t>565.326</t>
  </si>
  <si>
    <t>0.484</t>
  </si>
  <si>
    <t>-3.92</t>
  </si>
  <si>
    <t>614933446.071</t>
  </si>
  <si>
    <t>0.508</t>
  </si>
  <si>
    <t>565.715</t>
  </si>
  <si>
    <t>222.0</t>
  </si>
  <si>
    <t>CC(C)(C)c1cc(C[C@@H]2NC(=O)[C@@H](NC(=O)[C@@H](N)Cc3ccccc3)CCCCNC(=O)CCNC2=O)ccc1O</t>
  </si>
  <si>
    <t>1261.535</t>
  </si>
  <si>
    <t>743.482</t>
  </si>
  <si>
    <t>70387857364.7</t>
  </si>
  <si>
    <t>8.388</t>
  </si>
  <si>
    <t>743.976</t>
  </si>
  <si>
    <t>302.0</t>
  </si>
  <si>
    <t>CC[C@H]1OC(=O)[C@H](C)[C@@H](O[C@H]2C[C@@](C)(OC)[C@@H](O)[C@H](C)O2)[C@H](C)[C@@H](O[C@@H]2O[C@H](C)C[C@H](N(C)C(C)C)[C@H]2O)[C@@]2(C)CC(C)=C(O2)[C@H](C)[C@@H](O)[C@]1(C)O</t>
  </si>
  <si>
    <t>1.87485907995</t>
  </si>
  <si>
    <t>1430.65926931</t>
  </si>
  <si>
    <t>42.9465003204</t>
  </si>
  <si>
    <t>36.3112594675</t>
  </si>
  <si>
    <t>26.3706772408</t>
  </si>
  <si>
    <t>20.6871981059</t>
  </si>
  <si>
    <t>18.3961943351</t>
  </si>
  <si>
    <t>13.3094419649</t>
  </si>
  <si>
    <t>9.3402840655</t>
  </si>
  <si>
    <t>107.855866466</t>
  </si>
  <si>
    <t>35.4337015531</t>
  </si>
  <si>
    <t>31.0292912919</t>
  </si>
  <si>
    <t>11.9842731146</t>
  </si>
  <si>
    <t>78.7979957401</t>
  </si>
  <si>
    <t>27.8188835817</t>
  </si>
  <si>
    <t>28.4211777228</t>
  </si>
  <si>
    <t>811.508191396</t>
  </si>
  <si>
    <t>0.837209302326</t>
  </si>
  <si>
    <t>-1.79</t>
  </si>
  <si>
    <t>57</t>
  </si>
  <si>
    <t>645741692367.0</t>
  </si>
  <si>
    <t>47.8830011925</t>
  </si>
  <si>
    <t>18.8606458142</t>
  </si>
  <si>
    <t>10.3982778455</t>
  </si>
  <si>
    <t>339.284797552</t>
  </si>
  <si>
    <t>14.5690089688</t>
  </si>
  <si>
    <t>0.454008068534</t>
  </si>
  <si>
    <t>0.311529195798</t>
  </si>
  <si>
    <t>0.0608804503844</t>
  </si>
  <si>
    <t>-2.08306457941</t>
  </si>
  <si>
    <t>-0.454008068534</t>
  </si>
  <si>
    <t>3.3187</t>
  </si>
  <si>
    <t>211.5738</t>
  </si>
  <si>
    <t>812.051</t>
  </si>
  <si>
    <t>6</t>
  </si>
  <si>
    <t>14</t>
  </si>
  <si>
    <t>328.0</t>
  </si>
  <si>
    <t>59.0603420918</t>
  </si>
  <si>
    <t>17.8089835865</t>
  </si>
  <si>
    <t>18.6840198464</t>
  </si>
  <si>
    <t>9.69444691492</t>
  </si>
  <si>
    <t>51.1030469414</t>
  </si>
  <si>
    <t>86.7605703639</t>
  </si>
  <si>
    <t>37.4501129148</t>
  </si>
  <si>
    <t>53.7438059946</t>
  </si>
  <si>
    <t>63.8548792759</t>
  </si>
  <si>
    <t>23.6716241846</t>
  </si>
  <si>
    <t>191.826159105</t>
  </si>
  <si>
    <t>14.157469524</t>
  </si>
  <si>
    <t>35.895286834</t>
  </si>
  <si>
    <t>145.964467564</t>
  </si>
  <si>
    <t>33.2157149069</t>
  </si>
  <si>
    <t>107.090991945</t>
  </si>
  <si>
    <t>30.3318353423</t>
  </si>
  <si>
    <t>COC1(C)CC(OC2C(C)C(OC3OC(C)CC(N(C)C(C)C)C3O)C(C)(O)CC(C)C(O)C(C)C(O)C(C)(O)C(c3ccccc3)OC(=O)C2C)OC(C)C1O</t>
  </si>
  <si>
    <t>1.66408331773</t>
  </si>
  <si>
    <t>6604.20329117</t>
  </si>
  <si>
    <t>142.544268228</t>
  </si>
  <si>
    <t>108.052566198</t>
  </si>
  <si>
    <t>89.5449792023</t>
  </si>
  <si>
    <t>62.7358657837</t>
  </si>
  <si>
    <t>47.4604233668</t>
  </si>
  <si>
    <t>30.2412889524</t>
  </si>
  <si>
    <t>19.753479753</t>
  </si>
  <si>
    <t>456.33171108</t>
  </si>
  <si>
    <t>164.886205523</t>
  </si>
  <si>
    <t>127.507426453</t>
  </si>
  <si>
    <t>29.1653780047</t>
  </si>
  <si>
    <t>116.053568282</t>
  </si>
  <si>
    <t>116.969349288</t>
  </si>
  <si>
    <t>62.421574506</t>
  </si>
  <si>
    <t>2679.41328378</t>
  </si>
  <si>
    <t>0.595041322314</t>
  </si>
  <si>
    <t>-19.53</t>
  </si>
  <si>
    <t>190</t>
  </si>
  <si>
    <t>5.71494308435e+64</t>
  </si>
  <si>
    <t>162.698992305</t>
  </si>
  <si>
    <t>85.2943917853</t>
  </si>
  <si>
    <t>62.7201158521</t>
  </si>
  <si>
    <t>1096.86486156</t>
  </si>
  <si>
    <t>15.0647628594</t>
  </si>
  <si>
    <t>0.325711027487</t>
  </si>
  <si>
    <t>0.035233165909</t>
  </si>
  <si>
    <t>-2.04636525128</t>
  </si>
  <si>
    <t>-9.99226</t>
  </si>
  <si>
    <t>681.9232</t>
  </si>
  <si>
    <t>2681.054</t>
  </si>
  <si>
    <t>48</t>
  </si>
  <si>
    <t>69</t>
  </si>
  <si>
    <t>36</t>
  </si>
  <si>
    <t>39</t>
  </si>
  <si>
    <t>115</t>
  </si>
  <si>
    <t>1054.0</t>
  </si>
  <si>
    <t>204.111430682</t>
  </si>
  <si>
    <t>120.544487587</t>
  </si>
  <si>
    <t>11.9191091375</t>
  </si>
  <si>
    <t>147.679493234</t>
  </si>
  <si>
    <t>23.8772211518</t>
  </si>
  <si>
    <t>145.065608366</t>
  </si>
  <si>
    <t>134.607124042</t>
  </si>
  <si>
    <t>207.34521689</t>
  </si>
  <si>
    <t>71.0008422011</t>
  </si>
  <si>
    <t>31.6561416516</t>
  </si>
  <si>
    <t>169.680742707</t>
  </si>
  <si>
    <t>183.475823523</t>
  </si>
  <si>
    <t>10.8185672116</t>
  </si>
  <si>
    <t>121.869259019</t>
  </si>
  <si>
    <t>75.2746314791</t>
  </si>
  <si>
    <t>388.299888079</t>
  </si>
  <si>
    <t>45.8132948414</t>
  </si>
  <si>
    <t>101.619493434</t>
  </si>
  <si>
    <t>168.572356583</t>
  </si>
  <si>
    <t>391.768975435</t>
  </si>
  <si>
    <t>158.304043207</t>
  </si>
  <si>
    <t>34.4901913962</t>
  </si>
  <si>
    <t>258.786994714</t>
  </si>
  <si>
    <t>84.9291389585</t>
  </si>
  <si>
    <t>536.666666667</t>
  </si>
  <si>
    <t>29</t>
  </si>
  <si>
    <t>25</t>
  </si>
  <si>
    <t>24</t>
  </si>
  <si>
    <t>9</t>
  </si>
  <si>
    <t>CC[C@H](C)[C@@H](C(=O)N[C@@H](Cc1ccccc1)C(=O)N[C@@H]([C@@H](C)O)C(=O)N[C@@H](Cc1ccc(O)cc1)C(=O)NCC(=O)N[C@@H](CCC(=O)O)C(=O)N[C@@H](CC(C)C)C(=O)N[C@@H](CCC(=O)N)C(=O)N[C@@H](CCCNC(=N)N)C(=O)N[C@@H](CC(C)C)C(=O)N[C@@H](CCC(=O)N)C(=O)N[C@@H](CCC(=O)O)C(=O)N[C@@H](CCCCN)C(=O)N[C@@H](CCC(=O)O)C(=O)N[C@H](CCCNC(=N)N)C(=O)N[C@H](CC(=O)N)C(=O)N[C@@H](CCCCN)C(=O)NCC(=O)N[C@H](CCC(=O)N)C(=O)O)NC(=O)[C@@H]1CCCN1C(=O)[C@H](C(C)C)NC(=O)[C@H](Cc1ccccc1)N</t>
  </si>
  <si>
    <t>2.27954404747</t>
  </si>
  <si>
    <t>1160.91558977</t>
  </si>
  <si>
    <t>30.1979416549</t>
  </si>
  <si>
    <t>24.96930984</t>
  </si>
  <si>
    <t>18.6869968312</t>
  </si>
  <si>
    <t>13.7790549083</t>
  </si>
  <si>
    <t>11.5712289643</t>
  </si>
  <si>
    <t>6.95741974298</t>
  </si>
  <si>
    <t>4.78817189277</t>
  </si>
  <si>
    <t>24.0327022168</t>
  </si>
  <si>
    <t>23.8805539947</t>
  </si>
  <si>
    <t>41.1348102715</t>
  </si>
  <si>
    <t>12.9655780288</t>
  </si>
  <si>
    <t>17.0326438678</t>
  </si>
  <si>
    <t>45.2845494389</t>
  </si>
  <si>
    <t>40.6850530669</t>
  </si>
  <si>
    <t>15.950365812</t>
  </si>
  <si>
    <t>556.34248414</t>
  </si>
  <si>
    <t>0.516129032258</t>
  </si>
  <si>
    <t>-3.46</t>
  </si>
  <si>
    <t>223134590.098</t>
  </si>
  <si>
    <t>32.7502676343</t>
  </si>
  <si>
    <t>14.253838136</t>
  </si>
  <si>
    <t>8.77572199262</t>
  </si>
  <si>
    <t>237.276153175</t>
  </si>
  <si>
    <t>13.6398891048</t>
  </si>
  <si>
    <t>0.507653798419</t>
  </si>
  <si>
    <t>0.24321844513</t>
  </si>
  <si>
    <t>0.175536470322</t>
  </si>
  <si>
    <t>-0.880670782194</t>
  </si>
  <si>
    <t>-0.507653798419</t>
  </si>
  <si>
    <t>3.3059</t>
  </si>
  <si>
    <t>155.4729</t>
  </si>
  <si>
    <t>556.723</t>
  </si>
  <si>
    <t>5</t>
  </si>
  <si>
    <t>16</t>
  </si>
  <si>
    <t>220.0</t>
  </si>
  <si>
    <t>25.9568029377</t>
  </si>
  <si>
    <t>23.6504143326</t>
  </si>
  <si>
    <t>17.7215391881</t>
  </si>
  <si>
    <t>14.3836115522</t>
  </si>
  <si>
    <t>4.39041504767</t>
  </si>
  <si>
    <t>58.8841542723</t>
  </si>
  <si>
    <t>66.6145830013</t>
  </si>
  <si>
    <t>20.0132500115</t>
  </si>
  <si>
    <t>6.04184082915</t>
  </si>
  <si>
    <t>20.8502755429</t>
  </si>
  <si>
    <t>5.91790604616</t>
  </si>
  <si>
    <t>77.9245794008</t>
  </si>
  <si>
    <t>20.6401003713</t>
  </si>
  <si>
    <t>64.9721447954</t>
  </si>
  <si>
    <t>66.4935991725</t>
  </si>
  <si>
    <t>32.6402452675</t>
  </si>
  <si>
    <t>11.7351268872</t>
  </si>
  <si>
    <t>58.2327776732</t>
  </si>
  <si>
    <t>42.4645694792</t>
  </si>
  <si>
    <t>13.3380225876</t>
  </si>
  <si>
    <t>85.5786440791</t>
  </si>
  <si>
    <t>CCNC(=O)[C@H](Cc1cc(C(C)(C)C)c(O)cc1)NC(=O)[C@H](C(C)C)N(C)C(=O)[C@H](Cc1ccc(F)cc1)NC</t>
  </si>
  <si>
    <t>1326.166</t>
  </si>
  <si>
    <t>755.482</t>
  </si>
  <si>
    <t>-1.68</t>
  </si>
  <si>
    <t>1.23711139964e+11</t>
  </si>
  <si>
    <t>0.488</t>
  </si>
  <si>
    <t>755.987</t>
  </si>
  <si>
    <t>CC[C@H]1OC(=O)[C@H](C)[C@@H](O[C@H]2C[C@@](C)(OC)[C@@H](O)[C@H](C)O2)[C@H](C)[C@@H](O[C@@H]2O[C@H](C)C[C@H](N(C)C(C)C)[C@H]2O)[C@@]2(C)CC(C)=C(O2)[C@H](C)C(=O)[C@]1(C)OC</t>
  </si>
  <si>
    <t>6622.612</t>
  </si>
  <si>
    <t>107.64</t>
  </si>
  <si>
    <t>62.32</t>
  </si>
  <si>
    <t>46.545</t>
  </si>
  <si>
    <t>30.065</t>
  </si>
  <si>
    <t>19.504</t>
  </si>
  <si>
    <t>2697.37</t>
  </si>
  <si>
    <t>0.592</t>
  </si>
  <si>
    <t>-19.18</t>
  </si>
  <si>
    <t>7.75933691317e+64</t>
  </si>
  <si>
    <t>62.953</t>
  </si>
  <si>
    <t>0.008</t>
  </si>
  <si>
    <t>2699.094</t>
  </si>
  <si>
    <t>29.0</t>
  </si>
  <si>
    <t>CC[C@H](C)[C@H](NC(=O)[C@@H]1CCCN1C(=O)[C@@H](NC(=O)[C@@H](N)Cc1ccccc1)C(C)C)C(=O)N[C@@H](Cc1ccccc1)C(=O)N[C@@H]([C@@H](C)O)C(=O)N[C@@H](Cc1ccc(O)cc1)C(=O)NCC(=O)N[C@@H](CCC(=O)O)C(=O)N[C@@H](CC(C)C)C(=O)N[C@@H](CCC(=O)N)C(=O)N[C@@H](CCCN=C(N)N)C(=O)N[C@H](CCSC)C(=O)N[C@@H](CCC(=O)N)C(=O)N[C@@H](CCC(=O)O)C(=O)N[C@@H](CCCCN)C(=O)N[C@@H](CCC(=O)O)C(=O)N[C@@H](CCCN=C(N)N)C(=O)N[C@@H](CC(=O)N)C(=O)N[C@@H](CCCCN)C(=O)NCC(=O)N[C@@H](CCC(=O)N)C(=O)O</t>
  </si>
  <si>
    <t>1087.79</t>
  </si>
  <si>
    <t>687.419</t>
  </si>
  <si>
    <t>-1.26</t>
  </si>
  <si>
    <t>21821784869.7</t>
  </si>
  <si>
    <t>8.434</t>
  </si>
  <si>
    <t>0.462</t>
  </si>
  <si>
    <t>0.198</t>
  </si>
  <si>
    <t>687.868</t>
  </si>
  <si>
    <t>278.0</t>
  </si>
  <si>
    <t>CO[C@H]1C[C@H](O[C@H]2[C@H](C)[C@@H](O[C@@H]3O[C@H](C)C[C@H](N(C)C)[C@H]3O)[C@@H](C)C[C@@]3(CO3)C(=O)[C@H](C)[C@@H](O)[C@@H](C)[C@@H](C)OC(=O)[C@@H]2C)O[C@@H](C)[C@@H]1O</t>
  </si>
  <si>
    <t>1375.641</t>
  </si>
  <si>
    <t>827.467</t>
  </si>
  <si>
    <t>-2.8</t>
  </si>
  <si>
    <t>1.10963841268e+12</t>
  </si>
  <si>
    <t>13.611</t>
  </si>
  <si>
    <t>0.006</t>
  </si>
  <si>
    <t>828.006</t>
  </si>
  <si>
    <t>332.0</t>
  </si>
  <si>
    <t>CCCC(=O)O[C@H]1[C@H](C)O[C@@H](O[C@@H]2[C@@H](C)O[C@@H](O[C@H]3[C@@H](CC=O)C[C@@H](C)[C@@H](O)C=CC=CC[C@@H](C)OC(=O)C[C@@H](O)[C@@H]3OC)[C@H](O)[C@H]2N(C)C)C[C@@]1(C)OC(=O)CC</t>
  </si>
  <si>
    <t>2.22</t>
  </si>
  <si>
    <t>1303.813</t>
  </si>
  <si>
    <t>836.525</t>
  </si>
  <si>
    <t>-1.58</t>
  </si>
  <si>
    <t>8.14413428748e+11</t>
  </si>
  <si>
    <t>12.072</t>
  </si>
  <si>
    <t>837.058</t>
  </si>
  <si>
    <t>CC[C@H]1OC(=O)[C@H](C)[C@@H](O[C@H]2C[C@@](C)(OC)[C@@H](O)[C@H](C)O2)[C@H](C)[C@@H](O[C@@H]2O[C@H](C)C[C@H](N(C)C)[C@H]2O)[C@](C)(O)C[C@@H](C)/C(=N\OCOCCOC)[C@H](C)[C@@H](O)[C@]1(C)O</t>
  </si>
  <si>
    <t>1.38123548786</t>
  </si>
  <si>
    <t>1463.02467028</t>
  </si>
  <si>
    <t>31.7022490771</t>
  </si>
  <si>
    <t>24.8926356216</t>
  </si>
  <si>
    <t>27.1604224596</t>
  </si>
  <si>
    <t>21.6892217113</t>
  </si>
  <si>
    <t>14.9953208408</t>
  </si>
  <si>
    <t>16.1292142598</t>
  </si>
  <si>
    <t>11.255137</t>
  </si>
  <si>
    <t>13.5363694238</t>
  </si>
  <si>
    <t>7.89564238405</t>
  </si>
  <si>
    <t>8.41057076375</t>
  </si>
  <si>
    <t>5.63710226419</t>
  </si>
  <si>
    <t>5.77883894156</t>
  </si>
  <si>
    <t>15.2386409173</t>
  </si>
  <si>
    <t>9.58907436814</t>
  </si>
  <si>
    <t>12.5758709183</t>
  </si>
  <si>
    <t>42.9936312159</t>
  </si>
  <si>
    <t>43.9845891685</t>
  </si>
  <si>
    <t>91.0051590653</t>
  </si>
  <si>
    <t>15.5334869389</t>
  </si>
  <si>
    <t>44.2765455783</t>
  </si>
  <si>
    <t>670.188038704</t>
  </si>
  <si>
    <t>0.352941176471</t>
  </si>
  <si>
    <t>-3.27</t>
  </si>
  <si>
    <t>45</t>
  </si>
  <si>
    <t>12465835045.0</t>
  </si>
  <si>
    <t>33.1035677169</t>
  </si>
  <si>
    <t>15.3440613463</t>
  </si>
  <si>
    <t>9.61094021826</t>
  </si>
  <si>
    <t>278.76272507</t>
  </si>
  <si>
    <t>13.8004986222</t>
  </si>
  <si>
    <t>0.492183791688</t>
  </si>
  <si>
    <t>0.326123139439</t>
  </si>
  <si>
    <t>0.287773841018</t>
  </si>
  <si>
    <t>-2.10704170762</t>
  </si>
  <si>
    <t>-0.492183791688</t>
  </si>
  <si>
    <t>6.6242</t>
  </si>
  <si>
    <t>180.6294</t>
  </si>
  <si>
    <t>672.053</t>
  </si>
  <si>
    <t>11</t>
  </si>
  <si>
    <t>238.0</t>
  </si>
  <si>
    <t>20.1073031156</t>
  </si>
  <si>
    <t>12.3563937978</t>
  </si>
  <si>
    <t>9.69971566488</t>
  </si>
  <si>
    <t>6.03111451234</t>
  </si>
  <si>
    <t>14.5943566458</t>
  </si>
  <si>
    <t>101.049247924</t>
  </si>
  <si>
    <t>49.0913846343</t>
  </si>
  <si>
    <t>43.6201652415</t>
  </si>
  <si>
    <t>18.7526891814</t>
  </si>
  <si>
    <t>19.0628002757</t>
  </si>
  <si>
    <t>58.1158864618</t>
  </si>
  <si>
    <t>10.2166983349</t>
  </si>
  <si>
    <t>28.5939260567</t>
  </si>
  <si>
    <t>56.216369852</t>
  </si>
  <si>
    <t>102.141715087</t>
  </si>
  <si>
    <t>20.2703498927</t>
  </si>
  <si>
    <t>16.1693097334</t>
  </si>
  <si>
    <t>34.8028196707</t>
  </si>
  <si>
    <t>72.1693366776</t>
  </si>
  <si>
    <t>15.9522217608</t>
  </si>
  <si>
    <t>18.4050947375</t>
  </si>
  <si>
    <t>96.5782635954</t>
  </si>
  <si>
    <t>17.8749536146</t>
  </si>
  <si>
    <t>85.732088093</t>
  </si>
  <si>
    <t>O=C(N[C@]1(Cc2ccccc2)C=C(CN(c2cccc(OCCN3CCOCC3)c2)C(Nc2ccccc2)=O)CC1)C(Cl)(Cl)Cl</t>
  </si>
  <si>
    <t>1.433</t>
  </si>
  <si>
    <t>1740.315</t>
  </si>
  <si>
    <t>811.473</t>
  </si>
  <si>
    <t>0.721</t>
  </si>
  <si>
    <t>-3.76</t>
  </si>
  <si>
    <t>2.85918409827e+12</t>
  </si>
  <si>
    <t>9.331</t>
  </si>
  <si>
    <t>0.458</t>
  </si>
  <si>
    <t>812.018</t>
  </si>
  <si>
    <t>322.0</t>
  </si>
  <si>
    <t>CC[C@H]1OC(=O)[C@H](C)C(=O)[C@H](C)[C@@H](O[C@@H]2O[C@H](C)C[C@H](N(C)C)[C@H]2O)[C@](C)(OC)C[C@@H](C)C(=O)[C@H](C)[C@H]2N(CCCCn3cnc(-c4cccnc4)c3)C(=O)O[C@]12C</t>
  </si>
  <si>
    <t>naiv</t>
  </si>
  <si>
    <t>atilmotin</t>
  </si>
  <si>
    <t>Azonos�t�:</t>
  </si>
  <si>
    <t>Objektumok:</t>
  </si>
  <si>
    <t>Attrib�tumok:</t>
  </si>
  <si>
    <t>Lepcs�k:</t>
  </si>
  <si>
    <t>Eltol�s:</t>
  </si>
  <si>
    <t>Le�r�s:</t>
  </si>
  <si>
    <t>COCO Y0: 8185913</t>
  </si>
  <si>
    <t>Rangsor</t>
  </si>
  <si>
    <t>X(A1)</t>
  </si>
  <si>
    <t>X(A2)</t>
  </si>
  <si>
    <t>X(A3)</t>
  </si>
  <si>
    <t>X(A4)</t>
  </si>
  <si>
    <t>X(A5)</t>
  </si>
  <si>
    <t>X(A6)</t>
  </si>
  <si>
    <t>X(A7)</t>
  </si>
  <si>
    <t>X(A8)</t>
  </si>
  <si>
    <t>X(A9)</t>
  </si>
  <si>
    <t>X(A10)</t>
  </si>
  <si>
    <t>X(A11)</t>
  </si>
  <si>
    <t>X(A12)</t>
  </si>
  <si>
    <t>X(A13)</t>
  </si>
  <si>
    <t>X(A14)</t>
  </si>
  <si>
    <t>X(A15)</t>
  </si>
  <si>
    <t>X(A16)</t>
  </si>
  <si>
    <t>X(A17)</t>
  </si>
  <si>
    <t>X(A18)</t>
  </si>
  <si>
    <t>X(A19)</t>
  </si>
  <si>
    <t>X(A20)</t>
  </si>
  <si>
    <t>X(A21)</t>
  </si>
  <si>
    <t>X(A22)</t>
  </si>
  <si>
    <t>X(A23)</t>
  </si>
  <si>
    <t>X(A24)</t>
  </si>
  <si>
    <t>X(A25)</t>
  </si>
  <si>
    <t>X(A26)</t>
  </si>
  <si>
    <t>X(A27)</t>
  </si>
  <si>
    <t>X(A28)</t>
  </si>
  <si>
    <t>X(A29)</t>
  </si>
  <si>
    <t>X(A30)</t>
  </si>
  <si>
    <t>X(A31)</t>
  </si>
  <si>
    <t>X(A32)</t>
  </si>
  <si>
    <t>X(A33)</t>
  </si>
  <si>
    <t>X(A34)</t>
  </si>
  <si>
    <t>X(A35)</t>
  </si>
  <si>
    <t>X(A36)</t>
  </si>
  <si>
    <t>X(A37)</t>
  </si>
  <si>
    <t>X(A38)</t>
  </si>
  <si>
    <t>X(A39)</t>
  </si>
  <si>
    <t>X(A40)</t>
  </si>
  <si>
    <t>X(A41)</t>
  </si>
  <si>
    <t>X(A42)</t>
  </si>
  <si>
    <t>X(A43)</t>
  </si>
  <si>
    <t>X(A44)</t>
  </si>
  <si>
    <t>X(A45)</t>
  </si>
  <si>
    <t>X(A46)</t>
  </si>
  <si>
    <t>X(A47)</t>
  </si>
  <si>
    <t>X(A48)</t>
  </si>
  <si>
    <t>X(A49)</t>
  </si>
  <si>
    <t>X(A50)</t>
  </si>
  <si>
    <t>X(A51)</t>
  </si>
  <si>
    <t>X(A52)</t>
  </si>
  <si>
    <t>X(A53)</t>
  </si>
  <si>
    <t>X(A54)</t>
  </si>
  <si>
    <t>X(A55)</t>
  </si>
  <si>
    <t>X(A56)</t>
  </si>
  <si>
    <t>X(A57)</t>
  </si>
  <si>
    <t>X(A58)</t>
  </si>
  <si>
    <t>X(A59)</t>
  </si>
  <si>
    <t>X(A60)</t>
  </si>
  <si>
    <t>X(A61)</t>
  </si>
  <si>
    <t>X(A62)</t>
  </si>
  <si>
    <t>X(A63)</t>
  </si>
  <si>
    <t>X(A64)</t>
  </si>
  <si>
    <t>X(A65)</t>
  </si>
  <si>
    <t>X(A66)</t>
  </si>
  <si>
    <t>X(A67)</t>
  </si>
  <si>
    <t>X(A68)</t>
  </si>
  <si>
    <t>X(A69)</t>
  </si>
  <si>
    <t>X(A70)</t>
  </si>
  <si>
    <t>X(A71)</t>
  </si>
  <si>
    <t>X(A72)</t>
  </si>
  <si>
    <t>X(A73)</t>
  </si>
  <si>
    <t>X(A74)</t>
  </si>
  <si>
    <t>X(A75)</t>
  </si>
  <si>
    <t>X(A76)</t>
  </si>
  <si>
    <t>X(A77)</t>
  </si>
  <si>
    <t>X(A78)</t>
  </si>
  <si>
    <t>X(A79)</t>
  </si>
  <si>
    <t>X(A80)</t>
  </si>
  <si>
    <t>X(A81)</t>
  </si>
  <si>
    <t>X(A82)</t>
  </si>
  <si>
    <t>X(A83)</t>
  </si>
  <si>
    <t>X(A84)</t>
  </si>
  <si>
    <t>X(A85)</t>
  </si>
  <si>
    <t>X(A86)</t>
  </si>
  <si>
    <t>X(A87)</t>
  </si>
  <si>
    <t>X(A88)</t>
  </si>
  <si>
    <t>X(A89)</t>
  </si>
  <si>
    <t>X(A90)</t>
  </si>
  <si>
    <t>X(A91)</t>
  </si>
  <si>
    <t>X(A92)</t>
  </si>
  <si>
    <t>X(A93)</t>
  </si>
  <si>
    <t>X(A94)</t>
  </si>
  <si>
    <t>X(A95)</t>
  </si>
  <si>
    <t>X(A96)</t>
  </si>
  <si>
    <t>X(A97)</t>
  </si>
  <si>
    <t>X(A98)</t>
  </si>
  <si>
    <t>X(A99)</t>
  </si>
  <si>
    <t>X(A100)</t>
  </si>
  <si>
    <t>X(A101)</t>
  </si>
  <si>
    <t>Y(A102)</t>
  </si>
  <si>
    <t>O1</t>
  </si>
  <si>
    <t>O2</t>
  </si>
  <si>
    <t>O3</t>
  </si>
  <si>
    <t>O4</t>
  </si>
  <si>
    <t>O5</t>
  </si>
  <si>
    <t>O6</t>
  </si>
  <si>
    <t>O7</t>
  </si>
  <si>
    <t>O8</t>
  </si>
  <si>
    <t>O9</t>
  </si>
  <si>
    <t>O10</t>
  </si>
  <si>
    <t>O11</t>
  </si>
  <si>
    <t>O12</t>
  </si>
  <si>
    <t>O13</t>
  </si>
  <si>
    <t>O14</t>
  </si>
  <si>
    <t>O15</t>
  </si>
  <si>
    <t>O16</t>
  </si>
  <si>
    <t>O17</t>
  </si>
  <si>
    <t>O18</t>
  </si>
  <si>
    <t>O19</t>
  </si>
  <si>
    <t>O20</t>
  </si>
  <si>
    <t>O21</t>
  </si>
  <si>
    <t>O22</t>
  </si>
  <si>
    <t>L�pcs�k(1)</t>
  </si>
  <si>
    <t>(21+21)/(2)=21</t>
  </si>
  <si>
    <t>(21+118)/(2)=69.55</t>
  </si>
  <si>
    <t>(21+520.2)/(2)=270.6</t>
  </si>
  <si>
    <t>(21+1021.4)/(2)=521.2</t>
  </si>
  <si>
    <t>(21+45)/(2)=33</t>
  </si>
  <si>
    <t>(998265.4+368.1)/(2)=499316.75</t>
  </si>
  <si>
    <t>(21+274.1)/(2)=147.55</t>
  </si>
  <si>
    <t>(21+355.1)/(2)=188.05</t>
  </si>
  <si>
    <t>(21+84)/(2)=52.5</t>
  </si>
  <si>
    <t>(21+25)/(2)=23</t>
  </si>
  <si>
    <t>(21+597.2)/(2)=309.1</t>
  </si>
  <si>
    <t>(21+205.1)/(2)=113.05</t>
  </si>
  <si>
    <t>(21+995786.5)/(2)=497903.75</t>
  </si>
  <si>
    <t>(21+296.1)/(2)=158.55</t>
  </si>
  <si>
    <t>(21+44)/(2)=32.5</t>
  </si>
  <si>
    <t>(21+37)/(2)=29</t>
  </si>
  <si>
    <t>(20+20)/(2)=20</t>
  </si>
  <si>
    <t>(20+117)/(2)=68.55</t>
  </si>
  <si>
    <t>(20+519.2)/(2)=269.6</t>
  </si>
  <si>
    <t>(20+44)/(2)=32</t>
  </si>
  <si>
    <t>(998264.4+367.1)/(2)=499315.75</t>
  </si>
  <si>
    <t>(20+273.1)/(2)=146.55</t>
  </si>
  <si>
    <t>(20+354.1)/(2)=187.05</t>
  </si>
  <si>
    <t>(20+83)/(2)=51.5</t>
  </si>
  <si>
    <t>(20+24)/(2)=22</t>
  </si>
  <si>
    <t>(20+596.2)/(2)=308.1</t>
  </si>
  <si>
    <t>(20+204.1)/(2)=112.05</t>
  </si>
  <si>
    <t>(20+995785.5)/(2)=497902.75</t>
  </si>
  <si>
    <t>(20+295.1)/(2)=157.55</t>
  </si>
  <si>
    <t>(20+43)/(2)=31.5</t>
  </si>
  <si>
    <t>(20+36)/(2)=28</t>
  </si>
  <si>
    <t>(19+19)/(2)=19</t>
  </si>
  <si>
    <t>(19+116)/(2)=67.5</t>
  </si>
  <si>
    <t>(19+518.2)/(2)=268.6</t>
  </si>
  <si>
    <t>(19+43)/(2)=31</t>
  </si>
  <si>
    <t>(998263.4+366.1)/(2)=499314.75</t>
  </si>
  <si>
    <t>(19+272.1)/(2)=145.55</t>
  </si>
  <si>
    <t>(19+353.1)/(2)=186.05</t>
  </si>
  <si>
    <t>(19+82)/(2)=50.5</t>
  </si>
  <si>
    <t>(19+23)/(2)=21</t>
  </si>
  <si>
    <t>(19+595.2)/(2)=307.1</t>
  </si>
  <si>
    <t>(19+203.1)/(2)=111.05</t>
  </si>
  <si>
    <t>(19+995784.5)/(2)=497901.75</t>
  </si>
  <si>
    <t>(19+294.1)/(2)=156.55</t>
  </si>
  <si>
    <t>(19+42)/(2)=30.5</t>
  </si>
  <si>
    <t>(19+35)/(2)=27</t>
  </si>
  <si>
    <t>(18+18)/(2)=18</t>
  </si>
  <si>
    <t>(18+115)/(2)=66.5</t>
  </si>
  <si>
    <t>(18+517.2)/(2)=267.6</t>
  </si>
  <si>
    <t>(18+42)/(2)=30</t>
  </si>
  <si>
    <t>(998262.4+365.1)/(2)=499313.75</t>
  </si>
  <si>
    <t>(18+271.1)/(2)=144.55</t>
  </si>
  <si>
    <t>(18+352.1)/(2)=185.05</t>
  </si>
  <si>
    <t>(18+81)/(2)=49.5</t>
  </si>
  <si>
    <t>(18+22)/(2)=20</t>
  </si>
  <si>
    <t>(18+594.2)/(2)=306.1</t>
  </si>
  <si>
    <t>(18+202.1)/(2)=110.05</t>
  </si>
  <si>
    <t>(18+995783.5)/(2)=497900.75</t>
  </si>
  <si>
    <t>(18+293.1)/(2)=155.55</t>
  </si>
  <si>
    <t>(18+41)/(2)=29.5</t>
  </si>
  <si>
    <t>(18+34)/(2)=26</t>
  </si>
  <si>
    <t>(17+17)/(2)=17</t>
  </si>
  <si>
    <t>(17+114)/(2)=65.5</t>
  </si>
  <si>
    <t>(17+516.2)/(2)=266.6</t>
  </si>
  <si>
    <t>(17+41)/(2)=29</t>
  </si>
  <si>
    <t>(998261.4+364.1)/(2)=499312.75</t>
  </si>
  <si>
    <t>(17+270.1)/(2)=143.55</t>
  </si>
  <si>
    <t>(17+351.1)/(2)=184.05</t>
  </si>
  <si>
    <t>(17+80)/(2)=48.5</t>
  </si>
  <si>
    <t>(17+21)/(2)=19</t>
  </si>
  <si>
    <t>(17+593.2)/(2)=305.1</t>
  </si>
  <si>
    <t>(17+201.1)/(2)=109.05</t>
  </si>
  <si>
    <t>(17+995782.5)/(2)=497899.75</t>
  </si>
  <si>
    <t>(17+292.1)/(2)=154.55</t>
  </si>
  <si>
    <t>(17+40)/(2)=28.5</t>
  </si>
  <si>
    <t>(17+33)/(2)=25</t>
  </si>
  <si>
    <t>(16+16)/(2)=16</t>
  </si>
  <si>
    <t>(16+113)/(2)=64.5</t>
  </si>
  <si>
    <t>(16+40)/(2)=28</t>
  </si>
  <si>
    <t>(998260.4+363.1)/(2)=499311.75</t>
  </si>
  <si>
    <t>(16+269.1)/(2)=142.55</t>
  </si>
  <si>
    <t>(16+350.1)/(2)=183.05</t>
  </si>
  <si>
    <t>(16+79)/(2)=47.5</t>
  </si>
  <si>
    <t>(16+20)/(2)=18</t>
  </si>
  <si>
    <t>(16+592.2)/(2)=304.1</t>
  </si>
  <si>
    <t>(16+200.1)/(2)=108.05</t>
  </si>
  <si>
    <t>(16+995781.5)/(2)=497898.75</t>
  </si>
  <si>
    <t>(16+291.1)/(2)=153.55</t>
  </si>
  <si>
    <t>(16+39)/(2)=27.5</t>
  </si>
  <si>
    <t>(16+32)/(2)=24</t>
  </si>
  <si>
    <t>(15+15)/(2)=15</t>
  </si>
  <si>
    <t>(15+112)/(2)=63.5</t>
  </si>
  <si>
    <t>(15+39)/(2)=27</t>
  </si>
  <si>
    <t>(998259.4+362.1)/(2)=499310.75</t>
  </si>
  <si>
    <t>(15+268.1)/(2)=141.55</t>
  </si>
  <si>
    <t>(15+349.1)/(2)=182.05</t>
  </si>
  <si>
    <t>(15+78)/(2)=46.5</t>
  </si>
  <si>
    <t>(15+19)/(2)=17</t>
  </si>
  <si>
    <t>(15+591.2)/(2)=303.1</t>
  </si>
  <si>
    <t>(15+199.1)/(2)=107.05</t>
  </si>
  <si>
    <t>(15+995780.5)/(2)=497897.75</t>
  </si>
  <si>
    <t>(15+290.1)/(2)=152.55</t>
  </si>
  <si>
    <t>(15+38)/(2)=26.5</t>
  </si>
  <si>
    <t>(15+31)/(2)=23</t>
  </si>
  <si>
    <t>(14+14)/(2)=14</t>
  </si>
  <si>
    <t>(14+111)/(2)=62.5</t>
  </si>
  <si>
    <t>(14+38)/(2)=26</t>
  </si>
  <si>
    <t>(998258.4+361.1)/(2)=499309.75</t>
  </si>
  <si>
    <t>(14+267.1)/(2)=140.55</t>
  </si>
  <si>
    <t>(14+348.1)/(2)=181.05</t>
  </si>
  <si>
    <t>(14+77)/(2)=45.5</t>
  </si>
  <si>
    <t>(14+18)/(2)=16</t>
  </si>
  <si>
    <t>(14+590.2)/(2)=302.1</t>
  </si>
  <si>
    <t>(14+198.1)/(2)=106.05</t>
  </si>
  <si>
    <t>(14+995779.5)/(2)=497896.75</t>
  </si>
  <si>
    <t>(14+289.1)/(2)=151.55</t>
  </si>
  <si>
    <t>(14+37)/(2)=25.5</t>
  </si>
  <si>
    <t>(14+30)/(2)=22</t>
  </si>
  <si>
    <t>(13+13)/(2)=13</t>
  </si>
  <si>
    <t>(13+110)/(2)=61.5</t>
  </si>
  <si>
    <t>(13+37)/(2)=25</t>
  </si>
  <si>
    <t>(998257.4+360.1)/(2)=499308.75</t>
  </si>
  <si>
    <t>(13+266.1)/(2)=139.55</t>
  </si>
  <si>
    <t>(13+347.1)/(2)=180.05</t>
  </si>
  <si>
    <t>(13+76)/(2)=44.5</t>
  </si>
  <si>
    <t>(13+17)/(2)=15</t>
  </si>
  <si>
    <t>(13+589.2)/(2)=301.1</t>
  </si>
  <si>
    <t>(13+197.1)/(2)=105.05</t>
  </si>
  <si>
    <t>(13+995778.5)/(2)=497895.75</t>
  </si>
  <si>
    <t>(13+288.1)/(2)=150.55</t>
  </si>
  <si>
    <t>(13+36)/(2)=24.5</t>
  </si>
  <si>
    <t>(13+29)/(2)=21</t>
  </si>
  <si>
    <t>(12+12)/(2)=12</t>
  </si>
  <si>
    <t>(12+109)/(2)=60.5</t>
  </si>
  <si>
    <t>(12+36)/(2)=24</t>
  </si>
  <si>
    <t>(998256.4+359.1)/(2)=499307.75</t>
  </si>
  <si>
    <t>(12+265.1)/(2)=138.55</t>
  </si>
  <si>
    <t>(12+346.1)/(2)=179.05</t>
  </si>
  <si>
    <t>(12+75)/(2)=43.5</t>
  </si>
  <si>
    <t>(12+16)/(2)=14</t>
  </si>
  <si>
    <t>(12+588.2)/(2)=300.1</t>
  </si>
  <si>
    <t>(12+196.1)/(2)=104.05</t>
  </si>
  <si>
    <t>(12+995777.5)/(2)=497894.75</t>
  </si>
  <si>
    <t>(12+287.1)/(2)=149.55</t>
  </si>
  <si>
    <t>(12+35)/(2)=23.5</t>
  </si>
  <si>
    <t>(12+17)/(2)=14.5</t>
  </si>
  <si>
    <t>(11+11)/(2)=11</t>
  </si>
  <si>
    <t>(11+108)/(2)=59.5</t>
  </si>
  <si>
    <t>(11+35)/(2)=23</t>
  </si>
  <si>
    <t>(998255.4+358.1)/(2)=499306.75</t>
  </si>
  <si>
    <t>(11+264.1)/(2)=137.55</t>
  </si>
  <si>
    <t>(11+345.1)/(2)=178.05</t>
  </si>
  <si>
    <t>(11+74)/(2)=42.5</t>
  </si>
  <si>
    <t>(11+15)/(2)=13</t>
  </si>
  <si>
    <t>(11+587.2)/(2)=299.1</t>
  </si>
  <si>
    <t>(11+115)/(2)=63</t>
  </si>
  <si>
    <t>(11+995776.5)/(2)=497893.75</t>
  </si>
  <si>
    <t>(11+286.1)/(2)=148.55</t>
  </si>
  <si>
    <t>(11+34)/(2)=22.5</t>
  </si>
  <si>
    <t>(10+10)/(2)=10</t>
  </si>
  <si>
    <t>(10+107)/(2)=58.5</t>
  </si>
  <si>
    <t>(10+34)/(2)=22</t>
  </si>
  <si>
    <t>(998254.4+357.1)/(2)=499305.75</t>
  </si>
  <si>
    <t>(10+263.1)/(2)=136.55</t>
  </si>
  <si>
    <t>(10+344.1)/(2)=177.05</t>
  </si>
  <si>
    <t>(10+73)/(2)=41.5</t>
  </si>
  <si>
    <t>(10+586.2)/(2)=298.1</t>
  </si>
  <si>
    <t>(10+114)/(2)=62</t>
  </si>
  <si>
    <t>(10+995775.5)/(2)=497892.75</t>
  </si>
  <si>
    <t>(10+285.1)/(2)=147.55</t>
  </si>
  <si>
    <t>(10+33)/(2)=21.5</t>
  </si>
  <si>
    <t>(9+9)/(2)=9</t>
  </si>
  <si>
    <t>(9+42)/(2)=25.5</t>
  </si>
  <si>
    <t>(9+33)/(2)=21</t>
  </si>
  <si>
    <t>(998253.4+356.1)/(2)=499304.75</t>
  </si>
  <si>
    <t>(9+262.1)/(2)=135.55</t>
  </si>
  <si>
    <t>(9+343.1)/(2)=176.05</t>
  </si>
  <si>
    <t>(9+72)/(2)=40.5</t>
  </si>
  <si>
    <t>(9+585.2)/(2)=297.1</t>
  </si>
  <si>
    <t>(9+113)/(2)=61</t>
  </si>
  <si>
    <t>(9+995774.5)/(2)=497891.75</t>
  </si>
  <si>
    <t>(9+284.1)/(2)=146.55</t>
  </si>
  <si>
    <t>(9+32)/(2)=20.5</t>
  </si>
  <si>
    <t>(8+8)/(2)=8</t>
  </si>
  <si>
    <t>(8+32)/(2)=20</t>
  </si>
  <si>
    <t>(998252.4+355.1)/(2)=499303.75</t>
  </si>
  <si>
    <t>(8+261.1)/(2)=134.55</t>
  </si>
  <si>
    <t>(8+342.1)/(2)=175.05</t>
  </si>
  <si>
    <t>(8+71)/(2)=39.5</t>
  </si>
  <si>
    <t>(8+584.2)/(2)=296.1</t>
  </si>
  <si>
    <t>(8+112)/(2)=60</t>
  </si>
  <si>
    <t>(8+995773.5)/(2)=497890.75</t>
  </si>
  <si>
    <t>(7+7)/(2)=7</t>
  </si>
  <si>
    <t>(7+31)/(2)=19</t>
  </si>
  <si>
    <t>(998251.4+354.1)/(2)=499302.75</t>
  </si>
  <si>
    <t>(7+260.1)/(2)=133.55</t>
  </si>
  <si>
    <t>(7+341.1)/(2)=174.05</t>
  </si>
  <si>
    <t>(7+70)/(2)=38.5</t>
  </si>
  <si>
    <t>(7+583.2)/(2)=295.1</t>
  </si>
  <si>
    <t>(7+111)/(2)=59</t>
  </si>
  <si>
    <t>(7+995772.5)/(2)=497889.75</t>
  </si>
  <si>
    <t>(6+6)/(2)=6</t>
  </si>
  <si>
    <t>(6+30)/(2)=18</t>
  </si>
  <si>
    <t>(998250.4+353.1)/(2)=499301.75</t>
  </si>
  <si>
    <t>(6+259.1)/(2)=132.55</t>
  </si>
  <si>
    <t>(6+340.1)/(2)=173.05</t>
  </si>
  <si>
    <t>(6+69)/(2)=37.5</t>
  </si>
  <si>
    <t>(6+582.2)/(2)=294.1</t>
  </si>
  <si>
    <t>(6+110)/(2)=58</t>
  </si>
  <si>
    <t>(6+995771.5)/(2)=497888.75</t>
  </si>
  <si>
    <t>(5+5)/(2)=5</t>
  </si>
  <si>
    <t>(5+29)/(2)=17</t>
  </si>
  <si>
    <t>(998249.4+352.1)/(2)=499300.75</t>
  </si>
  <si>
    <t>(5+258.1)/(2)=131.55</t>
  </si>
  <si>
    <t>(5+339.1)/(2)=172.05</t>
  </si>
  <si>
    <t>(5+68)/(2)=36.5</t>
  </si>
  <si>
    <t>(5+581.2)/(2)=293.1</t>
  </si>
  <si>
    <t>(5+109)/(2)=57</t>
  </si>
  <si>
    <t>(5+995770.5)/(2)=497887.75</t>
  </si>
  <si>
    <t>(4+4)/(2)=4</t>
  </si>
  <si>
    <t>(998248.4+351.1)/(2)=499299.75</t>
  </si>
  <si>
    <t>(4+338.1)/(2)=171.05</t>
  </si>
  <si>
    <t>(4+67)/(2)=35.5</t>
  </si>
  <si>
    <t>(4+580.2)/(2)=292.1</t>
  </si>
  <si>
    <t>(4+108)/(2)=56</t>
  </si>
  <si>
    <t>(4+257.1)/(2)=130.55</t>
  </si>
  <si>
    <t>(3+3)/(2)=3</t>
  </si>
  <si>
    <t>(998247.4+350.1)/(2)=499298.75</t>
  </si>
  <si>
    <t>(3+337.1)/(2)=170.05</t>
  </si>
  <si>
    <t>(3+579.2)/(2)=291.1</t>
  </si>
  <si>
    <t>(3+107)/(2)=55</t>
  </si>
  <si>
    <t>(3+256.1)/(2)=129.55</t>
  </si>
  <si>
    <t>(2+2)/(2)=2</t>
  </si>
  <si>
    <t>(998246.4+349.1)/(2)=499297.75</t>
  </si>
  <si>
    <t>(2+336.1)/(2)=169.05</t>
  </si>
  <si>
    <t>(2+482.2)/(2)=242.1</t>
  </si>
  <si>
    <t>(2+255.1)/(2)=128.55</t>
  </si>
  <si>
    <t>(1+1)/(2)=1</t>
  </si>
  <si>
    <t>(998245.4+348.1)/(2)=499296.75</t>
  </si>
  <si>
    <t>(1+40)/(2)=20.5</t>
  </si>
  <si>
    <t>(1+481.2)/(2)=241.1</t>
  </si>
  <si>
    <t>(0+0)/(2)=0</t>
  </si>
  <si>
    <t>(998244.4+0)/(2)=499122.2</t>
  </si>
  <si>
    <t>L�pcs�k(2)</t>
  </si>
  <si>
    <t>COCO:Y0</t>
  </si>
  <si>
    <t>Becsl�s</t>
  </si>
  <si>
    <t>T�ny+0</t>
  </si>
  <si>
    <t>Delta</t>
  </si>
  <si>
    <t>Delta/T�ny</t>
  </si>
  <si>
    <t>S1 �sszeg:</t>
  </si>
  <si>
    <t>S22 �sszeg:</t>
  </si>
  <si>
    <t>Becsl�s �sszeg:</t>
  </si>
  <si>
    <t>T�ny �sszeg:</t>
  </si>
  <si>
    <t>T�ny-becsl�s elt�r�s:</t>
  </si>
  <si>
    <t>T�ny n�gyzet�sszeg:</t>
  </si>
  <si>
    <t>Becsl�s n�gyzet�sszeg:</t>
  </si>
  <si>
    <t>N�gyzet�sszeg hiba:</t>
  </si>
  <si>
    <t>Open url</t>
  </si>
  <si>
    <r>
      <t>Maxim�lis mem�ria haszn�lat: </t>
    </r>
    <r>
      <rPr>
        <b/>
        <sz val="6"/>
        <color rgb="FF333333"/>
        <rFont val="Verdana"/>
        <family val="2"/>
        <charset val="238"/>
      </rPr>
      <t>1.97 Mb</t>
    </r>
  </si>
  <si>
    <r>
      <t>A futtat�s id�tartama: </t>
    </r>
    <r>
      <rPr>
        <b/>
        <sz val="6"/>
        <color rgb="FF333333"/>
        <rFont val="Verdana"/>
        <family val="2"/>
        <charset val="238"/>
      </rPr>
      <t>3.76 mp (0.06 p)</t>
    </r>
  </si>
  <si>
    <t>hipo</t>
  </si>
  <si>
    <t>SZUM</t>
  </si>
  <si>
    <t>ATTRIBUTUM</t>
  </si>
  <si>
    <t>id</t>
  </si>
  <si>
    <t>16841322131181520193427611711102118</t>
  </si>
  <si>
    <t>51011010101051022105101105110101049</t>
  </si>
  <si>
    <t>21111311718191211201611221151014911</t>
  </si>
  <si>
    <t>111122111111111211111111</t>
  </si>
  <si>
    <t>11111111111111111111122</t>
  </si>
  <si>
    <t>11221111111111111111111</t>
  </si>
  <si>
    <t>85616207199132014101711511141218203</t>
  </si>
  <si>
    <t>14341522159131551912822111115710206</t>
  </si>
  <si>
    <t>4319121714225138208171208151416117</t>
  </si>
  <si>
    <t>21341522169201851010711310119814176</t>
  </si>
  <si>
    <t>15241422181015185812732111117913206</t>
  </si>
  <si>
    <t>17639201210161342215722111118191358</t>
  </si>
  <si>
    <t>10431722151481652086221711219131811</t>
  </si>
  <si>
    <t>16342181911151922611101711118111748</t>
  </si>
  <si>
    <t>1614172213111213521981199120181367</t>
  </si>
  <si>
    <t>17111161111171157202018201111711910</t>
  </si>
  <si>
    <t>15342191916142011713102612117221858</t>
  </si>
  <si>
    <t>8141422141481421682016121131414511</t>
  </si>
  <si>
    <t>17431422146121652011622110118129196</t>
  </si>
  <si>
    <t>15341122127141682013621991172110185</t>
  </si>
  <si>
    <t>1201111121111122181711111191</t>
  </si>
  <si>
    <t>19223108912515111416221201311846717</t>
  </si>
  <si>
    <t>20651315161410182319874171219122211</t>
  </si>
  <si>
    <t>31812116792021713519211610141514228</t>
  </si>
  <si>
    <t>43106571119122221131614915117202818</t>
  </si>
  <si>
    <t>11222103716195412620211715189131814</t>
  </si>
  <si>
    <t>10222131664197315101821209114125177</t>
  </si>
  <si>
    <t>22541511179191827161336141201012821</t>
  </si>
  <si>
    <t>19911871617111434201085211121413226</t>
  </si>
  <si>
    <t>10173111654172141571717178161291713</t>
  </si>
  <si>
    <t>1211111118111119191711111221</t>
  </si>
  <si>
    <t>52117167419731472022177161571813</t>
  </si>
  <si>
    <t>14172716961783151117171712113541710</t>
  </si>
  <si>
    <t>1211111119111120221711111181</t>
  </si>
  <si>
    <t>82514211574171822932019101161213611</t>
  </si>
  <si>
    <t>92131518125191614177202228113101146</t>
  </si>
  <si>
    <t>12241621157519182211362010117131498</t>
  </si>
  <si>
    <t>81829171032011141661915225113127214</t>
  </si>
  <si>
    <t>10251422156418192193162011117121378</t>
  </si>
  <si>
    <t>72121117103191213165202215611498184</t>
  </si>
  <si>
    <t>18231622178519921154147131201211610</t>
  </si>
  <si>
    <t>13172918113201271610191522811464215</t>
  </si>
  <si>
    <t>15231422138516202111461710118191279</t>
  </si>
  <si>
    <t>12192616931810131572120178114114225</t>
  </si>
  <si>
    <t>15195716481721214621182291131032011</t>
  </si>
  <si>
    <t>14214986319721315202217161121151810</t>
  </si>
  <si>
    <t>15341622181011185211462201311791278</t>
  </si>
  <si>
    <t>19341522181214206131772111612191058</t>
  </si>
  <si>
    <t>21341722181192061615721314118101258</t>
  </si>
  <si>
    <t>17541822141381572112632011116191029</t>
  </si>
  <si>
    <t>19161420151381642212719101182116511</t>
  </si>
  <si>
    <t>16411722141291482111536101182013197</t>
  </si>
  <si>
    <t>11193152136181421471620175181012228</t>
  </si>
  <si>
    <t>92141813151119163108202267112171425</t>
  </si>
  <si>
    <t>14431322116181410209162217117128195</t>
  </si>
  <si>
    <t>15431121117201351810172229116148196</t>
  </si>
  <si>
    <t>18241622161151982115369141201213710</t>
  </si>
  <si>
    <t>1643822951315172014622191181261911</t>
  </si>
  <si>
    <t>11431522105171418209122218116136197</t>
  </si>
  <si>
    <t>13431522126141617201192217118810195</t>
  </si>
  <si>
    <t>15241422137816172111532091181210196</t>
  </si>
  <si>
    <t>13182616732211515122019179114104218</t>
  </si>
  <si>
    <t>82121431016185467202218131121191715</t>
  </si>
  <si>
    <t>1321251395195349202218131111151716</t>
  </si>
  <si>
    <t>15182916862073131219172114111542210</t>
  </si>
  <si>
    <t>11431422141019165139171208118612217</t>
  </si>
  <si>
    <t>1411281796209316132122181211547194</t>
  </si>
  <si>
    <t>20421311161481691021365211161915712</t>
  </si>
  <si>
    <t>12197741221912103519191761159111815</t>
  </si>
  <si>
    <t>12211161118111120211711111191</t>
  </si>
  <si>
    <t>1232517119201361981542291151813217</t>
  </si>
  <si>
    <t>14182101674228315122119201311196174</t>
  </si>
  <si>
    <t>11451791415201636192127181111013228</t>
  </si>
  <si>
    <t>22821713152071941018659161213141211</t>
  </si>
  <si>
    <t>2182716742291415421172041121191913</t>
  </si>
  <si>
    <t>16164132191451071418622212181911320</t>
  </si>
  <si>
    <t>52128156121971014320221741913111816</t>
  </si>
  <si>
    <t>18341422148617721125220111191310148</t>
  </si>
  <si>
    <t>15421219116201271791832281161410215</t>
  </si>
  <si>
    <t>18651521151031782014222713119111149</t>
  </si>
  <si>
    <t>94315211361814102081722271161112195</t>
  </si>
  <si>
    <t>1424172216861892111532091191312157</t>
  </si>
  <si>
    <t>10241522136181482191732071161112195</t>
  </si>
  <si>
    <t>18341321119171051915122201411667228</t>
  </si>
  <si>
    <t>14202916871865151122211913112341710</t>
  </si>
  <si>
    <t>16214912571936101420221715182131811</t>
  </si>
  <si>
    <t>13172916115171231510171717811476174</t>
  </si>
  <si>
    <t>1201111119111117221811111211</t>
  </si>
  <si>
    <t>21321622101839171914333151131112320</t>
  </si>
  <si>
    <t>14172111697171031512171717811346175</t>
  </si>
  <si>
    <t>119111112211112118201111111</t>
  </si>
  <si>
    <t>20146128101314711421141414221529143</t>
  </si>
  <si>
    <t>1211111119111120221811111171</t>
  </si>
  <si>
    <t>1321261693171211159182220811454197</t>
  </si>
  <si>
    <t>22192131214117153518621161712089410</t>
  </si>
  <si>
    <t>22821713152041971018431216121614911</t>
  </si>
  <si>
    <t>11219413581810171531920226112142167</t>
  </si>
  <si>
    <t>11177156101489192123131816142120522</t>
  </si>
  <si>
    <t>10212133121868579420191711414142211</t>
  </si>
  <si>
    <t>13521611171891834211087201141215226</t>
  </si>
  <si>
    <t>15211151691381018611718224114732012</t>
  </si>
  <si>
    <t>72151416610183249222019101715131712</t>
  </si>
  <si>
    <t>22191258111961613720221710131514184</t>
  </si>
  <si>
    <t>15431322127181452010172219116118196</t>
  </si>
  <si>
    <t>13172101610517123159171717811476174</t>
  </si>
  <si>
    <t>13172111610417123159171717811475176</t>
  </si>
  <si>
    <t>13172101686179315121717171111457174</t>
  </si>
  <si>
    <t>1211111118111120221711111191</t>
  </si>
  <si>
    <t>14438221791618515131122011119710216</t>
  </si>
  <si>
    <t>15741822191452091713268121211116310</t>
  </si>
  <si>
    <t>1232615119201351981542291171813217</t>
  </si>
  <si>
    <t>21741722131121491918856191161512310</t>
  </si>
  <si>
    <t>1621589125201217469322611811122118</t>
  </si>
  <si>
    <t>12203616741882151017202011113135199</t>
  </si>
  <si>
    <t>3176915991791613171717517791714</t>
  </si>
  <si>
    <t>1171111121111120172211111191</t>
  </si>
  <si>
    <t>917396125171221571717177112916174</t>
  </si>
  <si>
    <t>11111111111111221111111</t>
  </si>
  <si>
    <t>12011221116111119211711111181</t>
  </si>
  <si>
    <t>15212111612617143109182220811357194</t>
  </si>
  <si>
    <t>19102172012159133718452111114816226</t>
  </si>
  <si>
    <t>10151231575154151461515151119821513</t>
  </si>
  <si>
    <t>1111111221111211111111201</t>
  </si>
  <si>
    <t>181114116221131117111201151921112</t>
  </si>
  <si>
    <t>111111121111120181911111221</t>
  </si>
  <si>
    <t>9122212267124121291212121118351220</t>
  </si>
  <si>
    <t>1221111111171118201911111201</t>
  </si>
  <si>
    <t>7717377776377777177775</t>
  </si>
  <si>
    <t>122111111111112111111111</t>
  </si>
  <si>
    <t>9729999993499869199959</t>
  </si>
  <si>
    <t>721275767734772277177777</t>
  </si>
  <si>
    <t>1122111121111120171811111191</t>
  </si>
  <si>
    <t>12152711891551515121515151411046153</t>
  </si>
  <si>
    <t>118111111612111171815111111822</t>
  </si>
  <si>
    <t>2211221622192131322022172121121815</t>
  </si>
  <si>
    <t>14202716962183151119221812113541710</t>
  </si>
  <si>
    <t>12211110166319612158202217914521814</t>
  </si>
  <si>
    <t>14182616531897151218181810113841711</t>
  </si>
  <si>
    <t>19241722169718821155313141201211610</t>
  </si>
  <si>
    <t>17341522147616921125220111191310188</t>
  </si>
  <si>
    <t>16341422126813172111522081181571910</t>
  </si>
  <si>
    <t>16341422126101518211252201111787199</t>
  </si>
  <si>
    <t>17341522136814162012522111118109197</t>
  </si>
  <si>
    <t>15341622136111417201252218118971910</t>
  </si>
  <si>
    <t>12172716631791315111717178114541710</t>
  </si>
  <si>
    <t>12111111191111202217111611181</t>
  </si>
  <si>
    <t>10172316841771514517171791121361711</t>
  </si>
  <si>
    <t>3333333333333333133233</t>
  </si>
  <si>
    <t>11152814791541515111515151311035156</t>
  </si>
  <si>
    <t>1171111111211111819111112022</t>
  </si>
  <si>
    <t>721475767723772277177777</t>
  </si>
  <si>
    <t>121111111111112211111111</t>
  </si>
  <si>
    <t>5545555552355555155555</t>
  </si>
  <si>
    <t>12111111191161120221711111181</t>
  </si>
  <si>
    <t>15921018107221341714203211211655198</t>
  </si>
  <si>
    <t>18241522161371791221538191201011614</t>
  </si>
  <si>
    <t>14182816862111312132219201011545176</t>
  </si>
  <si>
    <t>32121116116191315148202218715391710</t>
  </si>
  <si>
    <t>15172916861773131217171714111541710</t>
  </si>
  <si>
    <t>13172101611717123159171717811456174</t>
  </si>
  <si>
    <t>11111111111111111111221</t>
  </si>
  <si>
    <t>111111111111112111111221</t>
  </si>
  <si>
    <t>11112211111111111111111</t>
  </si>
  <si>
    <t>1201111117111119182211111211</t>
  </si>
  <si>
    <t>71441422591426310141414101821131412</t>
  </si>
  <si>
    <t>1181111122111120171911111211</t>
  </si>
  <si>
    <t>15231378181811226131245101151815821</t>
  </si>
  <si>
    <t>81721334152011751021191861129142215</t>
  </si>
  <si>
    <t>15189616104221112272017195114382113</t>
  </si>
  <si>
    <t>81928371221101646202218511214111715</t>
  </si>
  <si>
    <t>72191144617715163182220511110111913</t>
  </si>
  <si>
    <t>22621417151391634198751812010112112</t>
  </si>
  <si>
    <t>82041157101861339182115121216142217</t>
  </si>
  <si>
    <t>51986144221313151020181711191672212</t>
  </si>
  <si>
    <t>92121215561941416720221781311101813</t>
  </si>
  <si>
    <t>13202916117171231510181921811446225</t>
  </si>
  <si>
    <t>21521731516181446201978221111312109</t>
  </si>
  <si>
    <t>22104168189121935176614151201113221</t>
  </si>
  <si>
    <t>19102159162231181214764201171821513</t>
  </si>
  <si>
    <t>41778391017111615217171761141351712</t>
  </si>
  <si>
    <t>1221111117111118212011111191</t>
  </si>
  <si>
    <t>20105131216147183619215211712281139</t>
  </si>
  <si>
    <t>16213867101912941320221711114251815</t>
  </si>
  <si>
    <t>13172111610617123159171717811457174</t>
  </si>
  <si>
    <t>1181111120111119172111111221</t>
  </si>
  <si>
    <t>19321322151231392016333171181010321</t>
  </si>
  <si>
    <t>11111111111111111221111</t>
  </si>
  <si>
    <t>12172916136181438112022191011557214</t>
  </si>
  <si>
    <t>21371869111620222151512194117810143</t>
  </si>
  <si>
    <t>15421622161481872111532011110191369</t>
  </si>
  <si>
    <t>18421220151481762213749111192116310</t>
  </si>
  <si>
    <t>15531822161391610211124711119201468</t>
  </si>
  <si>
    <t>11204153135181421271722166189121910</t>
  </si>
  <si>
    <t>72031414128221329618211751101611194</t>
  </si>
  <si>
    <t>15212114731985914202217151121261810</t>
  </si>
  <si>
    <t>14192918126201231611212215101857174</t>
  </si>
  <si>
    <t>12175101649176131531717172111147178</t>
  </si>
  <si>
    <t>1211111117111119202211111181</t>
  </si>
  <si>
    <t>2211714193948759622201111816131512</t>
  </si>
  <si>
    <t>22199121415114167218321121712068510</t>
  </si>
  <si>
    <t>22671711152021989182411161215141310</t>
  </si>
  <si>
    <t>13224711891810151451921202116126173</t>
  </si>
  <si>
    <t>31117813261762213410512911619152120</t>
  </si>
  <si>
    <t>10215134111968179320181711515142211</t>
  </si>
  <si>
    <t>14381711181951991022745211151316122</t>
  </si>
  <si>
    <t>15211141361417916731722194112821910</t>
  </si>
  <si>
    <t>16521311161371648166310161161613128</t>
  </si>
  <si>
    <t>11212416831951415720221891131261710</t>
  </si>
  <si>
    <t>15421119115211413171021320911686187</t>
  </si>
  <si>
    <t>1317213127132173513211717717411175</t>
  </si>
  <si>
    <t>5171555520551518211951555224</t>
  </si>
  <si>
    <t>15214759319131817162022612110132811</t>
  </si>
  <si>
    <t>817261695179141531717174112791713</t>
  </si>
  <si>
    <t>1221111117111118201911111211</t>
  </si>
  <si>
    <t>8121134131313133581311138113713136</t>
  </si>
  <si>
    <t>12116111119111120221811111171</t>
  </si>
  <si>
    <t>13152920861971617101832112111542214</t>
  </si>
  <si>
    <t>724132277207161913203121315176187</t>
  </si>
  <si>
    <t>9172869721935920172291999174</t>
  </si>
  <si>
    <t>2211221622192141222022172121121815</t>
  </si>
  <si>
    <t>11212815941912514102022176113167183</t>
  </si>
  <si>
    <t>13212916117191231510172220811456184</t>
  </si>
  <si>
    <t>11138102257134191220131313211923136</t>
  </si>
  <si>
    <t>1201111111111171821111191221</t>
  </si>
  <si>
    <t>12941261212121232121110812112121275</t>
  </si>
  <si>
    <t>7757677772377777177774</t>
  </si>
  <si>
    <t>11111111122111111111111</t>
  </si>
  <si>
    <t>1211111118111117221911111191</t>
  </si>
  <si>
    <t>8172141481421835822171971838205</t>
  </si>
  <si>
    <t>1211151171611811114111131202219121</t>
  </si>
  <si>
    <t>13182101696181231511181818811354177</t>
  </si>
  <si>
    <t>12119111111111122201111111</t>
  </si>
  <si>
    <t>11921110111161134115711111111181111</t>
  </si>
  <si>
    <t>31123113311311113111111201202231110</t>
  </si>
  <si>
    <t>2212222219222220221721222182</t>
  </si>
  <si>
    <t>12212816541871114918211710113153186</t>
  </si>
  <si>
    <t>3211315331733331822193114163203</t>
  </si>
  <si>
    <t>18212148161019155111320224121177936</t>
  </si>
  <si>
    <t>11172916581761415417171731121371710</t>
  </si>
  <si>
    <t>5525555553455555155555</t>
  </si>
  <si>
    <t>12111111111111222011111191</t>
  </si>
  <si>
    <t>7727576773477777177777</t>
  </si>
  <si>
    <t>1111111112111111111112022</t>
  </si>
  <si>
    <t>1191111111111211820111171221</t>
  </si>
  <si>
    <t>7212737719745720221771777186</t>
  </si>
  <si>
    <t>1317291683179121571717176114114174</t>
  </si>
  <si>
    <t>15182820710194614112117161211395223</t>
  </si>
  <si>
    <t>4434244442120444441444422</t>
  </si>
  <si>
    <t>111111120119112111811111221</t>
  </si>
  <si>
    <t>1211181201712211119111161131421115</t>
  </si>
  <si>
    <t>1317291695221231511201921811464177</t>
  </si>
  <si>
    <t>82111041061810351019222010191610177</t>
  </si>
  <si>
    <t>15212101671318465121721201419381911</t>
  </si>
  <si>
    <t>15513191171971911317641016181119912</t>
  </si>
  <si>
    <t>14172716852183151120181913112542210</t>
  </si>
  <si>
    <t>21152822561531213915151510111741514</t>
  </si>
  <si>
    <t>1211111119111120221711111171</t>
  </si>
  <si>
    <t>13172616641761415101717171011043176</t>
  </si>
  <si>
    <t>13175101671217311914171717151824176</t>
  </si>
  <si>
    <t>81828168421871541917224113148203</t>
  </si>
  <si>
    <t>1119261613717143128171919811558194</t>
  </si>
  <si>
    <t>44144444441444441444224</t>
  </si>
  <si>
    <t>2222222222222222122222</t>
  </si>
  <si>
    <t>1211111119111120211711111181</t>
  </si>
  <si>
    <t>1217361574177215917171711113145179</t>
  </si>
  <si>
    <t>11521521136171642010183229114712198</t>
  </si>
  <si>
    <t>92121216114191431572022176113510188</t>
  </si>
  <si>
    <t>15431221136181451911162221011797208</t>
  </si>
  <si>
    <t>13182111695191031582017216114127224</t>
  </si>
  <si>
    <t>13213101686191014151220221771824185</t>
  </si>
  <si>
    <t>13172111810620123169191422811547215</t>
  </si>
  <si>
    <t>11431421137181552010172229116812196</t>
  </si>
  <si>
    <t>13215162015821771912322611118101449</t>
  </si>
  <si>
    <t>12431321147181552011172221011689196</t>
  </si>
  <si>
    <t>10172121611517133158171717611479174</t>
  </si>
  <si>
    <t>1211711111811111822111111201</t>
  </si>
  <si>
    <t>41717417441641717415171441424133</t>
  </si>
  <si>
    <t>7171611191118111159202219814511216</t>
  </si>
  <si>
    <t>22421218161441131019444201131715421</t>
  </si>
  <si>
    <t>11172616139171431071717177115512174</t>
  </si>
  <si>
    <t>1221111119111121201711111181</t>
  </si>
  <si>
    <t>71723141081712916417171751131511176</t>
  </si>
  <si>
    <t>16241822171291952114631513120811107</t>
  </si>
  <si>
    <t>18241522129171352011143218116107196</t>
  </si>
  <si>
    <t>17431422139211051512182201111668197</t>
  </si>
  <si>
    <t>21241722141011165131973121511869208</t>
  </si>
  <si>
    <t>20341621151361281417625191189102211</t>
  </si>
  <si>
    <t>182218651443121882021137114148178</t>
  </si>
  <si>
    <t>20183112179101181914172213141144526</t>
  </si>
  <si>
    <t>2021141549162817181122261311279519</t>
  </si>
  <si>
    <t>921416516143166892227911616151213</t>
  </si>
  <si>
    <t>14162102269205151811193171218462113</t>
  </si>
  <si>
    <t>16192818931712111013212120151574614</t>
  </si>
  <si>
    <t>1842263814281719111547161813122120</t>
  </si>
  <si>
    <t>29592299994379997199996</t>
  </si>
  <si>
    <t>13172101611517123159171717811467174</t>
  </si>
  <si>
    <t>13172616732111515122217199114104208</t>
  </si>
  <si>
    <t>1411201181912211117111161121321115</t>
  </si>
  <si>
    <t>1211111118111119221711111201</t>
  </si>
  <si>
    <t>13212141611819123109202218611557174</t>
  </si>
  <si>
    <t>13222817671631415101820191119542112</t>
  </si>
  <si>
    <t>8828388885488888188876</t>
  </si>
  <si>
    <t>11111111111111111122111</t>
  </si>
  <si>
    <t>120111111111118192111111221</t>
  </si>
  <si>
    <t>62126186646175619222061666163</t>
  </si>
  <si>
    <t>22132101981113736211313132019512134</t>
  </si>
  <si>
    <t>1191111122111121201811111171</t>
  </si>
  <si>
    <t>21751761416181443201988211111312210</t>
  </si>
  <si>
    <t>22361681811131969171052151201214421</t>
  </si>
  <si>
    <t>13219722817143202169111815110121645</t>
  </si>
  <si>
    <t>71711493217516151017171711181461713</t>
  </si>
  <si>
    <t>1221111118111119212011111171</t>
  </si>
  <si>
    <t>14722412851710211913206189115163211</t>
  </si>
  <si>
    <t>22691481316101815121975217120411321</t>
  </si>
  <si>
    <t>81751216241731415517171771111091713</t>
  </si>
  <si>
    <t>13241422141181452112631817119710209</t>
  </si>
  <si>
    <t>10202121613919133852017204115711186</t>
  </si>
  <si>
    <t>5211888819838520221751888184</t>
  </si>
  <si>
    <t>14182111712718134161018182291156835</t>
  </si>
  <si>
    <t>11719191209169120171911199229</t>
  </si>
  <si>
    <t>421241644184152419211741444204</t>
  </si>
  <si>
    <t>13511821151491542210816111192015712</t>
  </si>
  <si>
    <t>11183115159221561102041913117814217</t>
  </si>
  <si>
    <t>17241314616201022712113581191715921</t>
  </si>
  <si>
    <t>1234179620191589131425711611182221</t>
  </si>
  <si>
    <t>92128471219101665202218311314111715</t>
  </si>
  <si>
    <t>9155922137216192111420381171412618</t>
  </si>
  <si>
    <t>10182616932211141581917217113542012</t>
  </si>
  <si>
    <t>17751522914312818162206131101911421</t>
  </si>
  <si>
    <t>11361422121651317209428101191815721</t>
  </si>
  <si>
    <t>10212111611620113158182217911157194</t>
  </si>
  <si>
    <t>22215813101618951461921176131210204</t>
  </si>
  <si>
    <t>1442719981812321131552291161711206</t>
  </si>
  <si>
    <t>84215221312211451871732061916111910</t>
  </si>
  <si>
    <t>1843142215111916612992218117713205</t>
  </si>
  <si>
    <t>18112172220124203101451571311991686</t>
  </si>
  <si>
    <t>91321941711221843721141071122016156</t>
  </si>
  <si>
    <t>13241961510201521510182221011591487</t>
  </si>
  <si>
    <t>10212121687191031562022175114138184</t>
  </si>
  <si>
    <t>1423142214981762113542012118911197</t>
  </si>
  <si>
    <t>17216112013821410191632251511897412</t>
  </si>
  <si>
    <t>13182816932212515111917211011474206</t>
  </si>
  <si>
    <t>18241322151261710142053821119911716</t>
  </si>
  <si>
    <t>15721020118191251714183211311646219</t>
  </si>
  <si>
    <t>121728226516618198151420818332112</t>
  </si>
  <si>
    <t>11172716651791415417171731121381710</t>
  </si>
  <si>
    <t>6266666666666256166626</t>
  </si>
  <si>
    <t>5215545515355172219515552018</t>
  </si>
  <si>
    <t>20242015171461771115538121171320910</t>
  </si>
  <si>
    <t>13152622105188920111942114112731617</t>
  </si>
  <si>
    <t>82111176131251822015722410118161393</t>
  </si>
  <si>
    <t>14236211110221116198204187117151159</t>
  </si>
  <si>
    <t>6172148991793414171717161957179</t>
  </si>
  <si>
    <t>16213101812820971711422191411556213</t>
  </si>
  <si>
    <t>14182112212105129204372161198151716</t>
  </si>
  <si>
    <t>59271811211411151951022163113820174</t>
  </si>
  <si>
    <t>13202716851896151217202011114341910</t>
  </si>
  <si>
    <t>3176915992091613211819517792214</t>
  </si>
  <si>
    <t>22721511179191834161358141201012621</t>
  </si>
  <si>
    <t>20341981718121656211072221121514119</t>
  </si>
  <si>
    <t>12212837161854136192022151910141710</t>
  </si>
  <si>
    <t>21881349102051612619211711131514227</t>
  </si>
  <si>
    <t>21756289201121187221312101141641915</t>
  </si>
  <si>
    <t>19224107912514118152212013116361817</t>
  </si>
  <si>
    <t>20143111014128182419121721161226957</t>
  </si>
  <si>
    <t>10172111656203141571922218141191813</t>
  </si>
  <si>
    <t>20421922151361691814732111117512108</t>
  </si>
  <si>
    <t>52121216103201314156192218711189174</t>
  </si>
  <si>
    <t>1217216199720114141218152161935228</t>
  </si>
  <si>
    <t>72114116771771717117225111513767</t>
  </si>
  <si>
    <t>12451210121131289122227121121212612</t>
  </si>
  <si>
    <t>13172515731781416101717171219641711</t>
  </si>
  <si>
    <t>121111111911711202218111111615</t>
  </si>
  <si>
    <t>6329209922918174211519411679814</t>
  </si>
  <si>
    <t>8123124121212122481212128112711126</t>
  </si>
  <si>
    <t>111122111111111111111121</t>
  </si>
  <si>
    <t>13212111610319124159201722811475186</t>
  </si>
  <si>
    <t>10211614201063141819102227811085417</t>
  </si>
  <si>
    <t>14172121697171031511171717811346175</t>
  </si>
  <si>
    <t>1211111117111118221911111201</t>
  </si>
  <si>
    <t>15212915991973413202217141856189</t>
  </si>
  <si>
    <t>13182916114221231510201720811465197</t>
  </si>
  <si>
    <t>10192106106211039101820171011036223</t>
  </si>
  <si>
    <t>4206152238172749181921911316111214</t>
  </si>
  <si>
    <t>92051167818413210192115121316142217</t>
  </si>
  <si>
    <t>41368175321215181122101612171992014</t>
  </si>
  <si>
    <t>19215139121741668153222014118210117</t>
  </si>
  <si>
    <t>22203121513119142519816181712167410</t>
  </si>
  <si>
    <t>18781019142221513411215391166122017</t>
  </si>
  <si>
    <t>81331771415221624192120111818610115</t>
  </si>
  <si>
    <t>92141431016196257202217131121181815</t>
  </si>
  <si>
    <t>1912612211293127201622251611698411</t>
  </si>
  <si>
    <t>132029169419123159211822811444174</t>
  </si>
  <si>
    <t>13171181667174141591717171015321712</t>
  </si>
  <si>
    <t>1181111120111120182211111171</t>
  </si>
  <si>
    <t>217122152217213132171722212221716</t>
  </si>
  <si>
    <t>12111161119111120221711111181</t>
  </si>
  <si>
    <t>31721016108171361571717175114812174</t>
  </si>
  <si>
    <t>20921022131031271315416519118178621</t>
  </si>
  <si>
    <t>16173155121117102413171717141869177</t>
  </si>
  <si>
    <t>1191111121111122201811111171</t>
  </si>
  <si>
    <t>10211271523198141642022179111136185</t>
  </si>
  <si>
    <t>13182101696181231511181817811454227</t>
  </si>
  <si>
    <t>11191221111111121111111120</t>
  </si>
  <si>
    <t>14182101696228315122117201111345197</t>
  </si>
  <si>
    <t>917315691517924917171781979225</t>
  </si>
  <si>
    <t>8388888788886248188858</t>
  </si>
  <si>
    <t>1321288781911641620221715113351812</t>
  </si>
  <si>
    <t>15431222116181410209162217117138195</t>
  </si>
  <si>
    <t>18241422159616721125320111191610138</t>
  </si>
  <si>
    <t>10212111694191213158202217511467183</t>
  </si>
  <si>
    <t>11172616932210141562117176112542013</t>
  </si>
  <si>
    <t>12216151015119151111220227121159181</t>
  </si>
  <si>
    <t>18106152213941121201251721411687319</t>
  </si>
  <si>
    <t>12172101694171113157171717511486173</t>
  </si>
  <si>
    <t>13172516631711121510171717711494178</t>
  </si>
  <si>
    <t>10172121683171113157171717611494175</t>
  </si>
  <si>
    <t>12212151015819155111220224121157835</t>
  </si>
  <si>
    <t>20211142110152822181622217112139219</t>
  </si>
  <si>
    <t>1318261693201211159171921811454227</t>
  </si>
  <si>
    <t>12211421153199161562022184113871710</t>
  </si>
  <si>
    <t>1521251679193812918201714111452212</t>
  </si>
  <si>
    <t>52131215166191311272022178141014189</t>
  </si>
  <si>
    <t>14172716961783151117171712113542210</t>
  </si>
  <si>
    <t>1171115111711614117171711111171</t>
  </si>
  <si>
    <t>13172101694171231511171717811465177</t>
  </si>
  <si>
    <t>11711201121111122161911111181</t>
  </si>
  <si>
    <t>11202136101618753121720201418415199</t>
  </si>
  <si>
    <t>211118117131161119111201151412122</t>
  </si>
  <si>
    <t>119111112111112218201111111</t>
  </si>
  <si>
    <t>14152615711155153815151591412101513</t>
  </si>
  <si>
    <t>12111111191111202218111111716</t>
  </si>
  <si>
    <t>10172516631710141561717176113641712</t>
  </si>
  <si>
    <t>19241722169618821155313141201211710</t>
  </si>
  <si>
    <t>1734152214761692112522011118139198</t>
  </si>
  <si>
    <t>16341422126813172111521991171572010</t>
  </si>
  <si>
    <t>15341022951812162014722111117861913</t>
  </si>
  <si>
    <t>14172616531797151217171710113841711</t>
  </si>
  <si>
    <t>16174142121117105313171717151869177</t>
  </si>
  <si>
    <t>121111111911112022181111111</t>
  </si>
  <si>
    <t>15162822411163914716161613112651610</t>
  </si>
  <si>
    <t>1211111118111118221711111181</t>
  </si>
  <si>
    <t>15182111610921735122017191418462213</t>
  </si>
  <si>
    <t>12212516592071581119221810113331714</t>
  </si>
  <si>
    <t>91828161252011131571917211011446223</t>
  </si>
  <si>
    <t>13183716102221161514211719121954208</t>
  </si>
  <si>
    <t>16193139127211025142217201511186184</t>
  </si>
  <si>
    <t>16213116139191224152022171411087185</t>
  </si>
  <si>
    <t>17731122134121492015102211611865198</t>
  </si>
  <si>
    <t>14531122174121610191392211511876208</t>
  </si>
  <si>
    <t>10202616133189121581921171111474225</t>
  </si>
  <si>
    <t>14172916512173815101717177113461711</t>
  </si>
  <si>
    <t>13172101611617123159171717811457174</t>
  </si>
  <si>
    <t>1211111118111117221911111201</t>
  </si>
  <si>
    <t>22721621131775614187771912034715</t>
  </si>
  <si>
    <t>1211111117111119221811111201</t>
  </si>
  <si>
    <t>18112129158201641014193211311757226</t>
  </si>
  <si>
    <t>15213121810819137171420224111165629</t>
  </si>
  <si>
    <t>14237207621916181221417111151051913</t>
  </si>
  <si>
    <t>15341919151271981515529141221011613</t>
  </si>
  <si>
    <t>10172101610517143159171717811357174</t>
  </si>
  <si>
    <t>1211111119111118221711111201</t>
  </si>
  <si>
    <t>91221722143151742181310197116511206</t>
  </si>
  <si>
    <t>153212221396147211654181711989209</t>
  </si>
  <si>
    <t>12421722181591862110531411120816713</t>
  </si>
  <si>
    <t>16421322171481972010531510121917126</t>
  </si>
  <si>
    <t>15132142211751292117341816120181067</t>
  </si>
  <si>
    <t>62135181312215622114208131171915810</t>
  </si>
  <si>
    <t>95116211212101242011853181192212716</t>
  </si>
  <si>
    <t>71738514617144110171717111168121712</t>
  </si>
  <si>
    <t>73418162189191761012222111515201413</t>
  </si>
  <si>
    <t>19342022161214175151382181012191176</t>
  </si>
  <si>
    <t>17341222127161552114922011118861910</t>
  </si>
  <si>
    <t>17431222145151610211372191111896208</t>
  </si>
  <si>
    <t>17431222145151610211372201111896198</t>
  </si>
  <si>
    <t>17341422138151652012102211111869197</t>
  </si>
  <si>
    <t>16431322145151762012922111118108197</t>
  </si>
  <si>
    <t>16439221251413171910622011118157218</t>
  </si>
  <si>
    <t>16439221251413172010622111118157198</t>
  </si>
  <si>
    <t>14431322125111518209622181161710197</t>
  </si>
  <si>
    <t>12431322145111518219722081171610196</t>
  </si>
  <si>
    <t>17341222811147181913622015110582116</t>
  </si>
  <si>
    <t>20348221012146111612521819115782116</t>
  </si>
  <si>
    <t>3333333333333233133333</t>
  </si>
  <si>
    <t>19431021115201413121615281817962217</t>
  </si>
  <si>
    <t>1872264815118171912225161814132120</t>
  </si>
  <si>
    <t>26814221414914541114631111414141310</t>
  </si>
  <si>
    <t>20511076171441620101438911717102010</t>
  </si>
  <si>
    <t>20531321912181311191542101511567228</t>
  </si>
  <si>
    <t>21415162817146181910731213111582220</t>
  </si>
  <si>
    <t>8341851814161867816211811818151213</t>
  </si>
  <si>
    <t>91716142195814192091322161964318</t>
  </si>
  <si>
    <t>17341222137161552014922111118861910</t>
  </si>
  <si>
    <t>14522171922151812616113413117920108</t>
  </si>
  <si>
    <t>17342211182115185615122813120101497</t>
  </si>
  <si>
    <t>17341222126151552012101211111866196</t>
  </si>
  <si>
    <t>18341322128161552014102211111976179</t>
  </si>
  <si>
    <t>17431022126161392115822014118751911</t>
  </si>
  <si>
    <t>16341122128171362015922114118571910</t>
  </si>
  <si>
    <t>17341022148211361120921618119571215</t>
  </si>
  <si>
    <t>17341222146151652013102211111887199</t>
  </si>
  <si>
    <t>15341121127141682013621991172210185</t>
  </si>
  <si>
    <t>73111421141491422172035101121214619</t>
  </si>
  <si>
    <t>73177227767191975418717167221</t>
  </si>
  <si>
    <t>12451420101518931116871917121262213</t>
  </si>
  <si>
    <t>20891222713114171910322114118156516</t>
  </si>
  <si>
    <t>21438141210157561817216191913112220</t>
  </si>
  <si>
    <t>17341222147151652013922111119108186</t>
  </si>
  <si>
    <t>183481812812856127112181161681822</t>
  </si>
  <si>
    <t>18341022107141051914101201411476209</t>
  </si>
  <si>
    <t>17611061017171061171016171171010110</t>
  </si>
  <si>
    <t>17511051017171051171015171171010510</t>
  </si>
  <si>
    <t>11611161111111116111016111111111111</t>
  </si>
  <si>
    <t>111111111221111111111121</t>
  </si>
  <si>
    <t>11511151111111111511101511111111115</t>
  </si>
  <si>
    <t>17338228613818191382201311365208</t>
  </si>
  <si>
    <t>183481812812856126212181161681822</t>
  </si>
  <si>
    <t>18341022107141052014102211411476189</t>
  </si>
  <si>
    <t>13341919131013195131313261212279711</t>
  </si>
  <si>
    <t>1161116112111116111111611121611111</t>
  </si>
  <si>
    <t>17431122135161572014912111118851910</t>
  </si>
  <si>
    <t>16437221361210111914922017115852118</t>
  </si>
  <si>
    <t>14431122121051291962021771188152116</t>
  </si>
  <si>
    <t>4133415441141515414215201202241512</t>
  </si>
  <si>
    <t>10341091010101056101027101101081010</t>
  </si>
  <si>
    <t>112111111111111111111221</t>
  </si>
  <si>
    <t>951891899791818972189193964</t>
  </si>
  <si>
    <t>19341914161222165714132119116101986</t>
  </si>
  <si>
    <t>82887888858882681888222</t>
  </si>
  <si>
    <t>11522013141419146720938221141012414</t>
  </si>
  <si>
    <t>15435221210111218207821661191712219</t>
  </si>
  <si>
    <t>67916511101719321131822281191511144</t>
  </si>
  <si>
    <t>71239181322613161971722041151021115</t>
  </si>
  <si>
    <t>11113113111321131112111113131313</t>
  </si>
  <si>
    <t>16341122107139181912822015114652117</t>
  </si>
  <si>
    <t>19341916111917116819172101111171558</t>
  </si>
  <si>
    <t>1212011111111112211111111</t>
  </si>
  <si>
    <t>13341291310211357132128131131313116</t>
  </si>
  <si>
    <t>734132177167172013122191315186217</t>
  </si>
  <si>
    <t>12431021138913181957220611611132217</t>
  </si>
  <si>
    <t>16215879415132220191861712110133211</t>
  </si>
  <si>
    <t>14611771717131758141139141171217410</t>
  </si>
  <si>
    <t>9419999999199449199948</t>
  </si>
  <si>
    <t>11341191110111156111128111111111711</t>
  </si>
  <si>
    <t>11112111111111119111112220</t>
  </si>
  <si>
    <t>8418888888188448188848</t>
  </si>
  <si>
    <t>22222222222222221222222</t>
  </si>
  <si>
    <t>17437219513101822141122016112861915</t>
  </si>
  <si>
    <t>14341821119161361714192208111572210</t>
  </si>
  <si>
    <t>71516118775720201619141117137207</t>
  </si>
  <si>
    <t>74311211111911201858219511710112216</t>
  </si>
  <si>
    <t>14651871818131837141149141181217210</t>
  </si>
  <si>
    <t>19341222119151051715822018114762113</t>
  </si>
  <si>
    <t>111812211111111121111112019</t>
  </si>
  <si>
    <t>18341322129161151915822114117672010</t>
  </si>
  <si>
    <t>5345555555555155155555</t>
  </si>
  <si>
    <t>61119615151519661522166113131961</t>
  </si>
  <si>
    <t>6111461461414661422166114141461</t>
  </si>
  <si>
    <t>7117777777177117177777</t>
  </si>
  <si>
    <t>15341515101515105615151910110615106</t>
  </si>
  <si>
    <t>15431515101515105615151910110615106</t>
  </si>
  <si>
    <t>721222777772177777177227</t>
  </si>
  <si>
    <t>11341181110111156111127111111111811</t>
  </si>
  <si>
    <t>7337777775677277177777</t>
  </si>
  <si>
    <t>818211888811881228188818</t>
  </si>
  <si>
    <t>5515155555555155155555</t>
  </si>
  <si>
    <t>111111111111111211122111</t>
  </si>
  <si>
    <t>1133119111111115611111711111111179</t>
  </si>
  <si>
    <t>111121111111111111111221</t>
  </si>
  <si>
    <t>17111111717117117111171111116</t>
  </si>
  <si>
    <t>10111011010101011101011101102210110</t>
  </si>
  <si>
    <t>14111111422141111141111191141919910</t>
  </si>
  <si>
    <t>5335555555555155155555</t>
  </si>
  <si>
    <t>1111201111111112011111221</t>
  </si>
  <si>
    <t>111111111211111111111121</t>
  </si>
  <si>
    <t>111111811181111111811811122</t>
  </si>
  <si>
    <t>10111011010101011101011101101010110</t>
  </si>
  <si>
    <t>10111011919101011101011191101019110</t>
  </si>
  <si>
    <t>11111111111111111112211</t>
  </si>
  <si>
    <t>111111111221111111111211</t>
  </si>
  <si>
    <t>6336666665666166166666</t>
  </si>
  <si>
    <t>9649994996999199199196</t>
  </si>
  <si>
    <t>Sorcímkék</t>
  </si>
  <si>
    <t>Végösszeg</t>
  </si>
  <si>
    <t>Mennyiség / id</t>
  </si>
  <si>
    <t>ismetlodes</t>
  </si>
  <si>
    <t>korrekcio</t>
  </si>
  <si>
    <t>kell</t>
  </si>
  <si>
    <t>no</t>
  </si>
  <si>
    <t>Y0</t>
  </si>
  <si>
    <t>y0</t>
  </si>
  <si>
    <t>nyers</t>
  </si>
  <si>
    <t>abs</t>
  </si>
  <si>
    <t>sorszám</t>
  </si>
  <si>
    <t>1-100</t>
  </si>
  <si>
    <t>COCO Y0: 4278035</t>
  </si>
  <si>
    <t>Y(A101)</t>
  </si>
  <si>
    <t>(21+105)/(2)=63.05</t>
  </si>
  <si>
    <t>(21+217.1)/(2)=119.05</t>
  </si>
  <si>
    <t>(21+1199.5)/(2)=610.3</t>
  </si>
  <si>
    <t>(21+995650.2)/(2)=497835.6</t>
  </si>
  <si>
    <t>(21+596.3)/(2)=308.65</t>
  </si>
  <si>
    <t>(21+373.2)/(2)=197.1</t>
  </si>
  <si>
    <t>(998371.4+21)/(2)=499196.2</t>
  </si>
  <si>
    <t>(21+235.1)/(2)=128.05</t>
  </si>
  <si>
    <t>(21+60)/(2)=40.5</t>
  </si>
  <si>
    <t>(21+323.1)/(2)=172.1</t>
  </si>
  <si>
    <t>(21+147.1)/(2)=84.05</t>
  </si>
  <si>
    <t>(21+28)/(2)=24.5</t>
  </si>
  <si>
    <t>(21+46)/(2)=33.5</t>
  </si>
  <si>
    <t>(21+401.2)/(2)=211.1</t>
  </si>
  <si>
    <t>(21+47)/(2)=34</t>
  </si>
  <si>
    <t>(21+53)/(2)=37</t>
  </si>
  <si>
    <t>(21+219.1)/(2)=120.05</t>
  </si>
  <si>
    <t>(21+430.2)/(2)=225.6</t>
  </si>
  <si>
    <t>(20+104)/(2)=62.05</t>
  </si>
  <si>
    <t>(20+216.1)/(2)=118.05</t>
  </si>
  <si>
    <t>(20+1198.5)/(2)=609.25</t>
  </si>
  <si>
    <t>(20+995649.2)/(2)=497834.6</t>
  </si>
  <si>
    <t>(20+595.3)/(2)=307.65</t>
  </si>
  <si>
    <t>(20+372.2)/(2)=196.1</t>
  </si>
  <si>
    <t>(998370.4+20)/(2)=499195.2</t>
  </si>
  <si>
    <t>(20+234.1)/(2)=127.05</t>
  </si>
  <si>
    <t>(20+59)/(2)=39.5</t>
  </si>
  <si>
    <t>(20+322.1)/(2)=171.1</t>
  </si>
  <si>
    <t>(20+146.1)/(2)=83.05</t>
  </si>
  <si>
    <t>(20+27)/(2)=23.5</t>
  </si>
  <si>
    <t>(20+45)/(2)=32.5</t>
  </si>
  <si>
    <t>(20+400.2)/(2)=210.1</t>
  </si>
  <si>
    <t>(20+46)/(2)=33</t>
  </si>
  <si>
    <t>(20+52)/(2)=36</t>
  </si>
  <si>
    <t>(20+218.1)/(2)=119.05</t>
  </si>
  <si>
    <t>(20+429.2)/(2)=224.6</t>
  </si>
  <si>
    <t>(19+103)/(2)=61.05</t>
  </si>
  <si>
    <t>(19+215.1)/(2)=117.05</t>
  </si>
  <si>
    <t>(19+1197.5)/(2)=608.25</t>
  </si>
  <si>
    <t>(19+995648.2)/(2)=497833.6</t>
  </si>
  <si>
    <t>(19+594.3)/(2)=306.65</t>
  </si>
  <si>
    <t>(19+371.2)/(2)=195.1</t>
  </si>
  <si>
    <t>(998369.4+19)/(2)=499194.2</t>
  </si>
  <si>
    <t>(19+233.1)/(2)=126.05</t>
  </si>
  <si>
    <t>(19+58)/(2)=38.5</t>
  </si>
  <si>
    <t>(19+321.1)/(2)=170.1</t>
  </si>
  <si>
    <t>(19+145.1)/(2)=82.05</t>
  </si>
  <si>
    <t>(19+26)/(2)=22.5</t>
  </si>
  <si>
    <t>(19+44)/(2)=31.5</t>
  </si>
  <si>
    <t>(19+399.2)/(2)=209.1</t>
  </si>
  <si>
    <t>(19+45)/(2)=32</t>
  </si>
  <si>
    <t>(19+51)/(2)=35</t>
  </si>
  <si>
    <t>(19+217.1)/(2)=118.05</t>
  </si>
  <si>
    <t>(19+428.2)/(2)=223.6</t>
  </si>
  <si>
    <t>(18+102)/(2)=60.05</t>
  </si>
  <si>
    <t>(18+214.1)/(2)=116.05</t>
  </si>
  <si>
    <t>(18+1196.5)/(2)=607.25</t>
  </si>
  <si>
    <t>(18+995647.2)/(2)=497832.6</t>
  </si>
  <si>
    <t>(18+593.3)/(2)=305.65</t>
  </si>
  <si>
    <t>(18+370.2)/(2)=194.1</t>
  </si>
  <si>
    <t>(998368.4+18)/(2)=499193.2</t>
  </si>
  <si>
    <t>(18+232.1)/(2)=125.05</t>
  </si>
  <si>
    <t>(18+57)/(2)=37.5</t>
  </si>
  <si>
    <t>(18+320.1)/(2)=169.1</t>
  </si>
  <si>
    <t>(18+144.1)/(2)=81.05</t>
  </si>
  <si>
    <t>(18+25)/(2)=21.5</t>
  </si>
  <si>
    <t>(18+43)/(2)=30.5</t>
  </si>
  <si>
    <t>(18+398.2)/(2)=208.1</t>
  </si>
  <si>
    <t>(18+44)/(2)=31</t>
  </si>
  <si>
    <t>(18+50)/(2)=34</t>
  </si>
  <si>
    <t>(18+216.1)/(2)=117.05</t>
  </si>
  <si>
    <t>(18+427.2)/(2)=222.6</t>
  </si>
  <si>
    <t>(17+101)/(2)=59.05</t>
  </si>
  <si>
    <t>(17+213.1)/(2)=115.05</t>
  </si>
  <si>
    <t>(17+1195.5)/(2)=606.25</t>
  </si>
  <si>
    <t>(17+995646.1)/(2)=497831.6</t>
  </si>
  <si>
    <t>(17+592.3)/(2)=304.65</t>
  </si>
  <si>
    <t>(17+369.2)/(2)=193.1</t>
  </si>
  <si>
    <t>(998367.4+17)/(2)=499192.2</t>
  </si>
  <si>
    <t>(17+231.1)/(2)=124.05</t>
  </si>
  <si>
    <t>(17+56)/(2)=36.5</t>
  </si>
  <si>
    <t>(17+319.1)/(2)=168.1</t>
  </si>
  <si>
    <t>(17+143.1)/(2)=80.05</t>
  </si>
  <si>
    <t>(17+24)/(2)=20.5</t>
  </si>
  <si>
    <t>(17+42)/(2)=29.5</t>
  </si>
  <si>
    <t>(17+397.2)/(2)=207.1</t>
  </si>
  <si>
    <t>(17+43)/(2)=30</t>
  </si>
  <si>
    <t>(17+49)/(2)=33</t>
  </si>
  <si>
    <t>(17+215.1)/(2)=116.05</t>
  </si>
  <si>
    <t>(17+426.2)/(2)=221.6</t>
  </si>
  <si>
    <t>(16+100)/(2)=58.05</t>
  </si>
  <si>
    <t>(16+212.1)/(2)=114.05</t>
  </si>
  <si>
    <t>(16+1194.5)/(2)=605.25</t>
  </si>
  <si>
    <t>(16+995645.1)/(2)=497830.6</t>
  </si>
  <si>
    <t>(16+591.3)/(2)=303.65</t>
  </si>
  <si>
    <t>(16+368.2)/(2)=192.1</t>
  </si>
  <si>
    <t>(998366.4+16)/(2)=499191.2</t>
  </si>
  <si>
    <t>(16+230.1)/(2)=123.05</t>
  </si>
  <si>
    <t>(16+55)/(2)=35.5</t>
  </si>
  <si>
    <t>(16+318.1)/(2)=167.1</t>
  </si>
  <si>
    <t>(16+142.1)/(2)=79.05</t>
  </si>
  <si>
    <t>(16+23)/(2)=19.5</t>
  </si>
  <si>
    <t>(16+41)/(2)=28.5</t>
  </si>
  <si>
    <t>(16+396.2)/(2)=206.1</t>
  </si>
  <si>
    <t>(16+42)/(2)=29</t>
  </si>
  <si>
    <t>(16+48)/(2)=32</t>
  </si>
  <si>
    <t>(16+214.1)/(2)=115.05</t>
  </si>
  <si>
    <t>(16+425.2)/(2)=220.6</t>
  </si>
  <si>
    <t>(15+99)/(2)=57.05</t>
  </si>
  <si>
    <t>(15+211.1)/(2)=113.05</t>
  </si>
  <si>
    <t>(15+1193.5)/(2)=604.25</t>
  </si>
  <si>
    <t>(15+995644.1)/(2)=497829.6</t>
  </si>
  <si>
    <t>(15+590.3)/(2)=302.65</t>
  </si>
  <si>
    <t>(15+367.2)/(2)=191.1</t>
  </si>
  <si>
    <t>(998365.4+15)/(2)=499190.2</t>
  </si>
  <si>
    <t>(15+229.1)/(2)=122.05</t>
  </si>
  <si>
    <t>(15+54)/(2)=34.5</t>
  </si>
  <si>
    <t>(15+317.1)/(2)=166.05</t>
  </si>
  <si>
    <t>(15+141.1)/(2)=78.05</t>
  </si>
  <si>
    <t>(15+22)/(2)=18.5</t>
  </si>
  <si>
    <t>(15+40)/(2)=27.5</t>
  </si>
  <si>
    <t>(15+395.2)/(2)=205.1</t>
  </si>
  <si>
    <t>(15+41)/(2)=28</t>
  </si>
  <si>
    <t>(15+47)/(2)=31</t>
  </si>
  <si>
    <t>(15+213.1)/(2)=114.05</t>
  </si>
  <si>
    <t>(15+424.2)/(2)=219.6</t>
  </si>
  <si>
    <t>(14+98)/(2)=56.05</t>
  </si>
  <si>
    <t>(14+210.1)/(2)=112.05</t>
  </si>
  <si>
    <t>(14+1192.5)/(2)=603.25</t>
  </si>
  <si>
    <t>(14+995643.1)/(2)=497828.6</t>
  </si>
  <si>
    <t>(14+589.3)/(2)=301.65</t>
  </si>
  <si>
    <t>(14+366.2)/(2)=190.1</t>
  </si>
  <si>
    <t>(998364.4+14)/(2)=499189.2</t>
  </si>
  <si>
    <t>(14+228.1)/(2)=121.05</t>
  </si>
  <si>
    <t>(14+53)/(2)=33.5</t>
  </si>
  <si>
    <t>(14+316.1)/(2)=165.05</t>
  </si>
  <si>
    <t>(14+140.1)/(2)=77.05</t>
  </si>
  <si>
    <t>(14+21)/(2)=17.5</t>
  </si>
  <si>
    <t>(14+39)/(2)=26.5</t>
  </si>
  <si>
    <t>(14+394.2)/(2)=204.1</t>
  </si>
  <si>
    <t>(14+40)/(2)=27</t>
  </si>
  <si>
    <t>(14+46)/(2)=30</t>
  </si>
  <si>
    <t>(14+212.1)/(2)=113.05</t>
  </si>
  <si>
    <t>(14+423.2)/(2)=218.6</t>
  </si>
  <si>
    <t>(13+97)/(2)=55</t>
  </si>
  <si>
    <t>(13+209.1)/(2)=111.05</t>
  </si>
  <si>
    <t>(13+1191.5)/(2)=602.25</t>
  </si>
  <si>
    <t>(13+995642.1)/(2)=497827.6</t>
  </si>
  <si>
    <t>(13+588.3)/(2)=300.65</t>
  </si>
  <si>
    <t>(13+365.2)/(2)=189.1</t>
  </si>
  <si>
    <t>(998363.4+13)/(2)=499188.2</t>
  </si>
  <si>
    <t>(13+227.1)/(2)=120.05</t>
  </si>
  <si>
    <t>(13+52)/(2)=32.5</t>
  </si>
  <si>
    <t>(13+315.1)/(2)=164.05</t>
  </si>
  <si>
    <t>(13+139.1)/(2)=76.05</t>
  </si>
  <si>
    <t>(13+20)/(2)=16.5</t>
  </si>
  <si>
    <t>(13+38)/(2)=25.5</t>
  </si>
  <si>
    <t>(13+393.2)/(2)=203.1</t>
  </si>
  <si>
    <t>(13+39)/(2)=26</t>
  </si>
  <si>
    <t>(13+45)/(2)=29</t>
  </si>
  <si>
    <t>(13+211.1)/(2)=112.05</t>
  </si>
  <si>
    <t>(13+422.2)/(2)=217.6</t>
  </si>
  <si>
    <t>(12+96)/(2)=54</t>
  </si>
  <si>
    <t>(12+208.1)/(2)=110.05</t>
  </si>
  <si>
    <t>(12+1190.5)/(2)=601.25</t>
  </si>
  <si>
    <t>(12+995641.1)/(2)=497826.6</t>
  </si>
  <si>
    <t>(12+587.3)/(2)=299.65</t>
  </si>
  <si>
    <t>(12+364.2)/(2)=188.1</t>
  </si>
  <si>
    <t>(998362.4+12)/(2)=499187.2</t>
  </si>
  <si>
    <t>(12+226.1)/(2)=119.05</t>
  </si>
  <si>
    <t>(12+51)/(2)=31.5</t>
  </si>
  <si>
    <t>(12+314.1)/(2)=163.05</t>
  </si>
  <si>
    <t>(12+138.1)/(2)=75.05</t>
  </si>
  <si>
    <t>(12+19)/(2)=15.5</t>
  </si>
  <si>
    <t>(12+37)/(2)=24.5</t>
  </si>
  <si>
    <t>(12+392.2)/(2)=202.1</t>
  </si>
  <si>
    <t>(12+38)/(2)=25</t>
  </si>
  <si>
    <t>(12+44)/(2)=28</t>
  </si>
  <si>
    <t>(12+210.1)/(2)=111.05</t>
  </si>
  <si>
    <t>(12+421.2)/(2)=216.6</t>
  </si>
  <si>
    <t>(11+95)/(2)=53</t>
  </si>
  <si>
    <t>(11+207.1)/(2)=109.05</t>
  </si>
  <si>
    <t>(11+1189.5)/(2)=600.25</t>
  </si>
  <si>
    <t>(11+995640.1)/(2)=497825.6</t>
  </si>
  <si>
    <t>(11+586.3)/(2)=298.65</t>
  </si>
  <si>
    <t>(11+363.2)/(2)=187.1</t>
  </si>
  <si>
    <t>(998361.4+11)/(2)=499186.2</t>
  </si>
  <si>
    <t>(11+225.1)/(2)=118.05</t>
  </si>
  <si>
    <t>(11+50)/(2)=30.5</t>
  </si>
  <si>
    <t>(11+313.1)/(2)=162.05</t>
  </si>
  <si>
    <t>(11+137.1)/(2)=74.05</t>
  </si>
  <si>
    <t>(11+36)/(2)=23.5</t>
  </si>
  <si>
    <t>(11+391.2)/(2)=201.1</t>
  </si>
  <si>
    <t>(11+37)/(2)=24</t>
  </si>
  <si>
    <t>(11+43)/(2)=27</t>
  </si>
  <si>
    <t>(11+209.1)/(2)=110.05</t>
  </si>
  <si>
    <t>(11+420.2)/(2)=215.6</t>
  </si>
  <si>
    <t>(10+94)/(2)=52</t>
  </si>
  <si>
    <t>(10+206.1)/(2)=108.05</t>
  </si>
  <si>
    <t>(10+1188.5)/(2)=599.25</t>
  </si>
  <si>
    <t>(10+995639.1)/(2)=497824.6</t>
  </si>
  <si>
    <t>(10+585.3)/(2)=297.65</t>
  </si>
  <si>
    <t>(10+362.2)/(2)=186.1</t>
  </si>
  <si>
    <t>(998360.4+10)/(2)=499185.2</t>
  </si>
  <si>
    <t>(10+224.1)/(2)=117.05</t>
  </si>
  <si>
    <t>(10+49)/(2)=29.5</t>
  </si>
  <si>
    <t>(10+312.1)/(2)=161.05</t>
  </si>
  <si>
    <t>(10+136.1)/(2)=73.05</t>
  </si>
  <si>
    <t>(10+35)/(2)=22.5</t>
  </si>
  <si>
    <t>(10+390.2)/(2)=200.1</t>
  </si>
  <si>
    <t>(10+36)/(2)=23</t>
  </si>
  <si>
    <t>(10+42)/(2)=26</t>
  </si>
  <si>
    <t>(10+208.1)/(2)=109.05</t>
  </si>
  <si>
    <t>(10+419.2)/(2)=214.6</t>
  </si>
  <si>
    <t>(9+93)/(2)=51</t>
  </si>
  <si>
    <t>(9+205.1)/(2)=107.05</t>
  </si>
  <si>
    <t>(9+1187.5)/(2)=598.25</t>
  </si>
  <si>
    <t>(9+995638.1)/(2)=497823.6</t>
  </si>
  <si>
    <t>(9+584.3)/(2)=296.65</t>
  </si>
  <si>
    <t>(9+361.2)/(2)=185.1</t>
  </si>
  <si>
    <t>(998359.4+9)/(2)=499184.2</t>
  </si>
  <si>
    <t>(9+223.1)/(2)=116.05</t>
  </si>
  <si>
    <t>(9+48)/(2)=28.5</t>
  </si>
  <si>
    <t>(9+311.1)/(2)=160.05</t>
  </si>
  <si>
    <t>(9+135.1)/(2)=72.05</t>
  </si>
  <si>
    <t>(9+34)/(2)=21.5</t>
  </si>
  <si>
    <t>(9+389.2)/(2)=199.1</t>
  </si>
  <si>
    <t>(9+35)/(2)=22</t>
  </si>
  <si>
    <t>(9+41)/(2)=25</t>
  </si>
  <si>
    <t>(9+207.1)/(2)=108.05</t>
  </si>
  <si>
    <t>(9+418.2)/(2)=213.6</t>
  </si>
  <si>
    <t>(8+92)/(2)=50</t>
  </si>
  <si>
    <t>(8+204.1)/(2)=106.05</t>
  </si>
  <si>
    <t>(8+1186.5)/(2)=597.25</t>
  </si>
  <si>
    <t>(8+995637.1)/(2)=497822.55</t>
  </si>
  <si>
    <t>(8+583.3)/(2)=295.65</t>
  </si>
  <si>
    <t>(8+360.2)/(2)=184.1</t>
  </si>
  <si>
    <t>(998358.4+8)/(2)=499183.2</t>
  </si>
  <si>
    <t>(8+183.1)/(2)=95.55</t>
  </si>
  <si>
    <t>(8+47)/(2)=27.5</t>
  </si>
  <si>
    <t>(8+310.1)/(2)=159.05</t>
  </si>
  <si>
    <t>(8+134.1)/(2)=71.05</t>
  </si>
  <si>
    <t>(8+33)/(2)=20.5</t>
  </si>
  <si>
    <t>(8+388.2)/(2)=198.1</t>
  </si>
  <si>
    <t>(8+34)/(2)=21</t>
  </si>
  <si>
    <t>(8+40)/(2)=24</t>
  </si>
  <si>
    <t>(8+206.1)/(2)=107.05</t>
  </si>
  <si>
    <t>(8+417.2)/(2)=212.6</t>
  </si>
  <si>
    <t>(7+91)/(2)=49</t>
  </si>
  <si>
    <t>(7+203.1)/(2)=105.05</t>
  </si>
  <si>
    <t>(7+1185.5)/(2)=596.25</t>
  </si>
  <si>
    <t>(7+995636.1)/(2)=497821.55</t>
  </si>
  <si>
    <t>(7+582.3)/(2)=294.65</t>
  </si>
  <si>
    <t>(7+359.2)/(2)=183.1</t>
  </si>
  <si>
    <t>(998357.4+7)/(2)=499182.2</t>
  </si>
  <si>
    <t>(7+182.1)/(2)=94.55</t>
  </si>
  <si>
    <t>(7+46)/(2)=26.5</t>
  </si>
  <si>
    <t>(7+309.1)/(2)=158.05</t>
  </si>
  <si>
    <t>(7+133.1)/(2)=70.05</t>
  </si>
  <si>
    <t>(7+32)/(2)=19.5</t>
  </si>
  <si>
    <t>(7+387.2)/(2)=197.1</t>
  </si>
  <si>
    <t>(7+33)/(2)=20</t>
  </si>
  <si>
    <t>(7+39)/(2)=23</t>
  </si>
  <si>
    <t>(7+205.1)/(2)=106.05</t>
  </si>
  <si>
    <t>(7+416.2)/(2)=211.6</t>
  </si>
  <si>
    <t>(6+90)/(2)=48</t>
  </si>
  <si>
    <t>(6+202.1)/(2)=104.05</t>
  </si>
  <si>
    <t>(6+1184.5)/(2)=595.25</t>
  </si>
  <si>
    <t>(6+995635.1)/(2)=497820.55</t>
  </si>
  <si>
    <t>(6+581.3)/(2)=293.65</t>
  </si>
  <si>
    <t>(6+358.2)/(2)=182.1</t>
  </si>
  <si>
    <t>(998356.4+6)/(2)=499181.2</t>
  </si>
  <si>
    <t>(6+181.1)/(2)=93.55</t>
  </si>
  <si>
    <t>(6+45)/(2)=25.5</t>
  </si>
  <si>
    <t>(6+308.1)/(2)=157.05</t>
  </si>
  <si>
    <t>(6+132.1)/(2)=69.05</t>
  </si>
  <si>
    <t>(6+31)/(2)=18.5</t>
  </si>
  <si>
    <t>(6+386.2)/(2)=196.1</t>
  </si>
  <si>
    <t>(6+32)/(2)=19</t>
  </si>
  <si>
    <t>(6+38)/(2)=22</t>
  </si>
  <si>
    <t>(6+204.1)/(2)=105.05</t>
  </si>
  <si>
    <t>(6+415.2)/(2)=210.6</t>
  </si>
  <si>
    <t>(5+201.1)/(2)=103.05</t>
  </si>
  <si>
    <t>(5+1183.5)/(2)=594.25</t>
  </si>
  <si>
    <t>(5+995634.1)/(2)=497819.55</t>
  </si>
  <si>
    <t>(5+580.3)/(2)=292.65</t>
  </si>
  <si>
    <t>(5+190.1)/(2)=97.55</t>
  </si>
  <si>
    <t>(998355.4+5)/(2)=499180.2</t>
  </si>
  <si>
    <t>(5+180.1)/(2)=92.55</t>
  </si>
  <si>
    <t>(5+44)/(2)=24.5</t>
  </si>
  <si>
    <t>(5+307.1)/(2)=156.05</t>
  </si>
  <si>
    <t>(5+131.1)/(2)=68.05</t>
  </si>
  <si>
    <t>(5+30)/(2)=17.5</t>
  </si>
  <si>
    <t>(5+385.2)/(2)=195.1</t>
  </si>
  <si>
    <t>(5+37)/(2)=21</t>
  </si>
  <si>
    <t>(5+203.1)/(2)=104.05</t>
  </si>
  <si>
    <t>(5+414.2)/(2)=209.6</t>
  </si>
  <si>
    <t>(4+200.1)/(2)=102.05</t>
  </si>
  <si>
    <t>(4+1182.5)/(2)=593.25</t>
  </si>
  <si>
    <t>(4+995633.1)/(2)=497818.55</t>
  </si>
  <si>
    <t>(4+579.3)/(2)=291.65</t>
  </si>
  <si>
    <t>(4+189.1)/(2)=96.55</t>
  </si>
  <si>
    <t>(998354.4+4)/(2)=499179.2</t>
  </si>
  <si>
    <t>(4+179.1)/(2)=91.55</t>
  </si>
  <si>
    <t>(4+43)/(2)=23.5</t>
  </si>
  <si>
    <t>(4+306.1)/(2)=155.05</t>
  </si>
  <si>
    <t>(4+130.1)/(2)=67.05</t>
  </si>
  <si>
    <t>(4+384.2)/(2)=194.1</t>
  </si>
  <si>
    <t>(4+36)/(2)=20</t>
  </si>
  <si>
    <t>(4+202.1)/(2)=103.05</t>
  </si>
  <si>
    <t>(4+413.2)/(2)=208.6</t>
  </si>
  <si>
    <t>(3+199.1)/(2)=101.05</t>
  </si>
  <si>
    <t>(3+1181.5)/(2)=592.25</t>
  </si>
  <si>
    <t>(3+995632.1)/(2)=497817.55</t>
  </si>
  <si>
    <t>(3+578.3)/(2)=290.65</t>
  </si>
  <si>
    <t>(998353.4+3)/(2)=499178.2</t>
  </si>
  <si>
    <t>(3+178.1)/(2)=90.55</t>
  </si>
  <si>
    <t>(3+42)/(2)=22.5</t>
  </si>
  <si>
    <t>(3+305.1)/(2)=154.05</t>
  </si>
  <si>
    <t>(3+383.2)/(2)=193.1</t>
  </si>
  <si>
    <t>(3+35)/(2)=19</t>
  </si>
  <si>
    <t>(3+201.1)/(2)=102.05</t>
  </si>
  <si>
    <t>(3+291.1)/(2)=147.05</t>
  </si>
  <si>
    <t>(2+198.1)/(2)=100.05</t>
  </si>
  <si>
    <t>(2+1180.5)/(2)=591.25</t>
  </si>
  <si>
    <t>(2+995631.1)/(2)=497816.55</t>
  </si>
  <si>
    <t>(2+577.3)/(2)=289.65</t>
  </si>
  <si>
    <t>(998352.4+2)/(2)=499177.2</t>
  </si>
  <si>
    <t>(2+177.1)/(2)=89.55</t>
  </si>
  <si>
    <t>(2+304.1)/(2)=153.05</t>
  </si>
  <si>
    <t>(2+382.2)/(2)=192.1</t>
  </si>
  <si>
    <t>(2+34)/(2)=18</t>
  </si>
  <si>
    <t>(2+200.1)/(2)=101.05</t>
  </si>
  <si>
    <t>(1+197.1)/(2)=99.05</t>
  </si>
  <si>
    <t>(1+1179.5)/(2)=590.25</t>
  </si>
  <si>
    <t>(998351.4+1)/(2)=499176.2</t>
  </si>
  <si>
    <t>(1+303.1)/(2)=152.05</t>
  </si>
  <si>
    <t>(1+33)/(2)=17</t>
  </si>
  <si>
    <t>(998350.4+0)/(2)=499175.2</t>
  </si>
  <si>
    <r>
      <t>A futtat�s id�tartama: </t>
    </r>
    <r>
      <rPr>
        <b/>
        <sz val="6"/>
        <color rgb="FF333333"/>
        <rFont val="Verdana"/>
        <family val="2"/>
        <charset val="238"/>
      </rPr>
      <t>3.35 mp (0.06 p)</t>
    </r>
  </si>
  <si>
    <t>101-200</t>
  </si>
  <si>
    <t>COCO Y0: 3806995</t>
  </si>
  <si>
    <t>(998309.2+21)/(2)=499165.1</t>
  </si>
  <si>
    <t>(21+24)/(2)=22.5</t>
  </si>
  <si>
    <t>(21+196.1)/(2)=108.55</t>
  </si>
  <si>
    <t>(21+50)/(2)=35.5</t>
  </si>
  <si>
    <t>(21+1170.5)/(2)=595.75</t>
  </si>
  <si>
    <t>(21+996586.5)/(2)=498303.75</t>
  </si>
  <si>
    <t>(21+417.2)/(2)=219.1</t>
  </si>
  <si>
    <t>(21+180.1)/(2)=100.55</t>
  </si>
  <si>
    <t>(21+54)/(2)=37.5</t>
  </si>
  <si>
    <t>(21+183.1)/(2)=102.05</t>
  </si>
  <si>
    <t>(21+521.2)/(2)=271.1</t>
  </si>
  <si>
    <t>(21+221.1)/(2)=121.05</t>
  </si>
  <si>
    <t>(21+198.1)/(2)=109.55</t>
  </si>
  <si>
    <t>(21+170.1)/(2)=95.55</t>
  </si>
  <si>
    <t>(998308.2+20)/(2)=499164.1</t>
  </si>
  <si>
    <t>(20+23)/(2)=21.5</t>
  </si>
  <si>
    <t>(20+195.1)/(2)=107.55</t>
  </si>
  <si>
    <t>(20+49)/(2)=34.5</t>
  </si>
  <si>
    <t>(20+1169.5)/(2)=594.75</t>
  </si>
  <si>
    <t>(20+996585.5)/(2)=498302.75</t>
  </si>
  <si>
    <t>(20+416.2)/(2)=218.1</t>
  </si>
  <si>
    <t>(20+179.1)/(2)=99.55</t>
  </si>
  <si>
    <t>(20+53)/(2)=36.5</t>
  </si>
  <si>
    <t>(20+182.1)/(2)=101.05</t>
  </si>
  <si>
    <t>(20+520.2)/(2)=270.1</t>
  </si>
  <si>
    <t>(20+220.1)/(2)=120.05</t>
  </si>
  <si>
    <t>(20+197.1)/(2)=108.55</t>
  </si>
  <si>
    <t>(20+169.1)/(2)=94.55</t>
  </si>
  <si>
    <t>(998307.2+19)/(2)=499163.1</t>
  </si>
  <si>
    <t>(19+22)/(2)=20.5</t>
  </si>
  <si>
    <t>(19+194.1)/(2)=106.55</t>
  </si>
  <si>
    <t>(19+48)/(2)=33.5</t>
  </si>
  <si>
    <t>(19+1168.5)/(2)=593.75</t>
  </si>
  <si>
    <t>(19+996584.5)/(2)=498301.75</t>
  </si>
  <si>
    <t>(19+415.2)/(2)=217.1</t>
  </si>
  <si>
    <t>(19+178.1)/(2)=98.55</t>
  </si>
  <si>
    <t>(19+52)/(2)=35.5</t>
  </si>
  <si>
    <t>(19+181.1)/(2)=100.05</t>
  </si>
  <si>
    <t>(19+519.2)/(2)=269.1</t>
  </si>
  <si>
    <t>(19+219.1)/(2)=119.05</t>
  </si>
  <si>
    <t>(19+196.1)/(2)=107.55</t>
  </si>
  <si>
    <t>(19+168.1)/(2)=93.55</t>
  </si>
  <si>
    <t>(998306.2+18)/(2)=499162.1</t>
  </si>
  <si>
    <t>(18+21)/(2)=19.5</t>
  </si>
  <si>
    <t>(18+193.1)/(2)=105.55</t>
  </si>
  <si>
    <t>(18+47)/(2)=32.5</t>
  </si>
  <si>
    <t>(18+1167.5)/(2)=592.75</t>
  </si>
  <si>
    <t>(18+996583.5)/(2)=498300.75</t>
  </si>
  <si>
    <t>(18+414.2)/(2)=216.1</t>
  </si>
  <si>
    <t>(18+177.1)/(2)=97.55</t>
  </si>
  <si>
    <t>(18+51)/(2)=34.5</t>
  </si>
  <si>
    <t>(18+180.1)/(2)=99.05</t>
  </si>
  <si>
    <t>(18+518.2)/(2)=268.1</t>
  </si>
  <si>
    <t>(18+218.1)/(2)=118.05</t>
  </si>
  <si>
    <t>(18+195.1)/(2)=106.55</t>
  </si>
  <si>
    <t>(18+167.1)/(2)=92.55</t>
  </si>
  <si>
    <t>(998305.2+17)/(2)=499161.1</t>
  </si>
  <si>
    <t>(17+20)/(2)=18.5</t>
  </si>
  <si>
    <t>(17+192.1)/(2)=104.55</t>
  </si>
  <si>
    <t>(17+46)/(2)=31.5</t>
  </si>
  <si>
    <t>(17+1166.5)/(2)=591.75</t>
  </si>
  <si>
    <t>(17+996582.5)/(2)=498299.75</t>
  </si>
  <si>
    <t>(17+413.2)/(2)=215.1</t>
  </si>
  <si>
    <t>(17+176.1)/(2)=96.55</t>
  </si>
  <si>
    <t>(17+50)/(2)=33.5</t>
  </si>
  <si>
    <t>(17+179.1)/(2)=98.05</t>
  </si>
  <si>
    <t>(17+517.2)/(2)=267.1</t>
  </si>
  <si>
    <t>(17+217.1)/(2)=117.05</t>
  </si>
  <si>
    <t>(17+194.1)/(2)=105.55</t>
  </si>
  <si>
    <t>(17+166.1)/(2)=91.55</t>
  </si>
  <si>
    <t>(998304.2+16)/(2)=499160.1</t>
  </si>
  <si>
    <t>(16+191.1)/(2)=103.55</t>
  </si>
  <si>
    <t>(16+45)/(2)=30.5</t>
  </si>
  <si>
    <t>(16+1165.5)/(2)=590.75</t>
  </si>
  <si>
    <t>(16+996581.5)/(2)=498298.75</t>
  </si>
  <si>
    <t>(16+412.2)/(2)=214.1</t>
  </si>
  <si>
    <t>(16+175.1)/(2)=95.55</t>
  </si>
  <si>
    <t>(16+49)/(2)=32.5</t>
  </si>
  <si>
    <t>(16+178.1)/(2)=97.05</t>
  </si>
  <si>
    <t>(16+516.2)/(2)=266.1</t>
  </si>
  <si>
    <t>(16+216.1)/(2)=116.05</t>
  </si>
  <si>
    <t>(16+193.1)/(2)=104.55</t>
  </si>
  <si>
    <t>(16+165.1)/(2)=90.55</t>
  </si>
  <si>
    <t>(998303.2+15)/(2)=499159.1</t>
  </si>
  <si>
    <t>(15+190.1)/(2)=102.55</t>
  </si>
  <si>
    <t>(15+44)/(2)=29.5</t>
  </si>
  <si>
    <t>(15+1164.5)/(2)=589.75</t>
  </si>
  <si>
    <t>(15+996580.5)/(2)=498297.75</t>
  </si>
  <si>
    <t>(15+411.2)/(2)=213.1</t>
  </si>
  <si>
    <t>(15+174.1)/(2)=94.55</t>
  </si>
  <si>
    <t>(15+48)/(2)=31.5</t>
  </si>
  <si>
    <t>(15+177.1)/(2)=96.05</t>
  </si>
  <si>
    <t>(15+515.2)/(2)=265.1</t>
  </si>
  <si>
    <t>(15+215.1)/(2)=115.05</t>
  </si>
  <si>
    <t>(15+192.1)/(2)=103.55</t>
  </si>
  <si>
    <t>(15+164.1)/(2)=89.55</t>
  </si>
  <si>
    <t>(998302.2+14)/(2)=499158.1</t>
  </si>
  <si>
    <t>(14+189.1)/(2)=101.55</t>
  </si>
  <si>
    <t>(14+43)/(2)=28.5</t>
  </si>
  <si>
    <t>(14+1163.5)/(2)=588.75</t>
  </si>
  <si>
    <t>(14+996579.5)/(2)=498296.75</t>
  </si>
  <si>
    <t>(14+410.2)/(2)=212.1</t>
  </si>
  <si>
    <t>(14+173.1)/(2)=93.55</t>
  </si>
  <si>
    <t>(14+47)/(2)=30.5</t>
  </si>
  <si>
    <t>(14+176.1)/(2)=95.05</t>
  </si>
  <si>
    <t>(14+514.2)/(2)=264.1</t>
  </si>
  <si>
    <t>(14+214.1)/(2)=114.05</t>
  </si>
  <si>
    <t>(14+191.1)/(2)=102.55</t>
  </si>
  <si>
    <t>(14+163.1)/(2)=88.55</t>
  </si>
  <si>
    <t>(998301.2+13)/(2)=499157.1</t>
  </si>
  <si>
    <t>(13+188.1)/(2)=100.55</t>
  </si>
  <si>
    <t>(13+42)/(2)=27.5</t>
  </si>
  <si>
    <t>(13+1162.5)/(2)=587.75</t>
  </si>
  <si>
    <t>(13+996578.5)/(2)=498295.75</t>
  </si>
  <si>
    <t>(13+409.2)/(2)=211.1</t>
  </si>
  <si>
    <t>(13+172.1)/(2)=92.55</t>
  </si>
  <si>
    <t>(13+46)/(2)=29.5</t>
  </si>
  <si>
    <t>(13+175.1)/(2)=94.05</t>
  </si>
  <si>
    <t>(13+513.2)/(2)=263.1</t>
  </si>
  <si>
    <t>(13+213.1)/(2)=113.05</t>
  </si>
  <si>
    <t>(13+190.1)/(2)=101.55</t>
  </si>
  <si>
    <t>(13+162.1)/(2)=87.55</t>
  </si>
  <si>
    <t>(998300.2+12)/(2)=499156.1</t>
  </si>
  <si>
    <t>(12+187.1)/(2)=99.55</t>
  </si>
  <si>
    <t>(12+41)/(2)=26.5</t>
  </si>
  <si>
    <t>(12+1161.5)/(2)=586.75</t>
  </si>
  <si>
    <t>(12+996577.5)/(2)=498294.75</t>
  </si>
  <si>
    <t>(12+408.2)/(2)=210.1</t>
  </si>
  <si>
    <t>(12+171.1)/(2)=91.55</t>
  </si>
  <si>
    <t>(12+45)/(2)=28.5</t>
  </si>
  <si>
    <t>(12+174.1)/(2)=93.05</t>
  </si>
  <si>
    <t>(12+474.2)/(2)=243.1</t>
  </si>
  <si>
    <t>(12+212.1)/(2)=112.05</t>
  </si>
  <si>
    <t>(12+189.1)/(2)=100.55</t>
  </si>
  <si>
    <t>(12+161.1)/(2)=86.55</t>
  </si>
  <si>
    <t>(998299.2+11)/(2)=499155.1</t>
  </si>
  <si>
    <t>(11+186.1)/(2)=98.55</t>
  </si>
  <si>
    <t>(11+40)/(2)=25.5</t>
  </si>
  <si>
    <t>(11+1160.5)/(2)=585.75</t>
  </si>
  <si>
    <t>(11+996576.5)/(2)=498293.75</t>
  </si>
  <si>
    <t>(11+407.2)/(2)=209.1</t>
  </si>
  <si>
    <t>(11+170.1)/(2)=90.55</t>
  </si>
  <si>
    <t>(11+44)/(2)=27.5</t>
  </si>
  <si>
    <t>(11+173.1)/(2)=92.05</t>
  </si>
  <si>
    <t>(11+473.2)/(2)=242.1</t>
  </si>
  <si>
    <t>(11+211.1)/(2)=111.05</t>
  </si>
  <si>
    <t>(11+188.1)/(2)=99.55</t>
  </si>
  <si>
    <t>(11+160.1)/(2)=85.55</t>
  </si>
  <si>
    <t>(998298.2+10)/(2)=499154.1</t>
  </si>
  <si>
    <t>(10+39)/(2)=24.5</t>
  </si>
  <si>
    <t>(10+1159.5)/(2)=584.75</t>
  </si>
  <si>
    <t>(10+996575.5)/(2)=498292.75</t>
  </si>
  <si>
    <t>(10+406.2)/(2)=208.1</t>
  </si>
  <si>
    <t>(10+169.1)/(2)=89.55</t>
  </si>
  <si>
    <t>(10+43)/(2)=26.5</t>
  </si>
  <si>
    <t>(10+52)/(2)=31</t>
  </si>
  <si>
    <t>(10+308.1)/(2)=159.05</t>
  </si>
  <si>
    <t>(10+210.1)/(2)=110.05</t>
  </si>
  <si>
    <t>(10+187.1)/(2)=98.55</t>
  </si>
  <si>
    <t>(10+159.1)/(2)=84.55</t>
  </si>
  <si>
    <t>(998297.2+9)/(2)=499153.1</t>
  </si>
  <si>
    <t>(9+38)/(2)=23.5</t>
  </si>
  <si>
    <t>(9+1158.5)/(2)=583.75</t>
  </si>
  <si>
    <t>(9+996574.5)/(2)=498291.75</t>
  </si>
  <si>
    <t>(9+405.2)/(2)=207.1</t>
  </si>
  <si>
    <t>(9+168.1)/(2)=88.55</t>
  </si>
  <si>
    <t>(9+307.1)/(2)=158.05</t>
  </si>
  <si>
    <t>(9+209.1)/(2)=109.05</t>
  </si>
  <si>
    <t>(9+186.1)/(2)=97.55</t>
  </si>
  <si>
    <t>(9+158.1)/(2)=83.55</t>
  </si>
  <si>
    <t>(998296.2+8)/(2)=499152.1</t>
  </si>
  <si>
    <t>(8+37)/(2)=22.5</t>
  </si>
  <si>
    <t>(8+1157.5)/(2)=582.75</t>
  </si>
  <si>
    <t>(8+996573.5)/(2)=498290.75</t>
  </si>
  <si>
    <t>(8+404.2)/(2)=206.1</t>
  </si>
  <si>
    <t>(8+167.1)/(2)=87.55</t>
  </si>
  <si>
    <t>(8+41)/(2)=24.5</t>
  </si>
  <si>
    <t>(8+293.1)/(2)=150.55</t>
  </si>
  <si>
    <t>(8+208.1)/(2)=108.05</t>
  </si>
  <si>
    <t>(8+185.1)/(2)=96.55</t>
  </si>
  <si>
    <t>(8+157.1)/(2)=82.55</t>
  </si>
  <si>
    <t>(998295.2+7)/(2)=499151.1</t>
  </si>
  <si>
    <t>(7+36)/(2)=21.5</t>
  </si>
  <si>
    <t>(7+1156.4)/(2)=581.75</t>
  </si>
  <si>
    <t>(7+996572.5)/(2)=498289.75</t>
  </si>
  <si>
    <t>(7+403.2)/(2)=205.1</t>
  </si>
  <si>
    <t>(7+166.1)/(2)=86.55</t>
  </si>
  <si>
    <t>(7+40)/(2)=23.5</t>
  </si>
  <si>
    <t>(7+292.1)/(2)=149.55</t>
  </si>
  <si>
    <t>(7+207.1)/(2)=107.05</t>
  </si>
  <si>
    <t>(7+184.1)/(2)=95.55</t>
  </si>
  <si>
    <t>(7+156.1)/(2)=81.55</t>
  </si>
  <si>
    <t>(998294.2+6)/(2)=499150.1</t>
  </si>
  <si>
    <t>(6+21)/(2)=13.5</t>
  </si>
  <si>
    <t>(6+35)/(2)=20.5</t>
  </si>
  <si>
    <t>(6+1155.4)/(2)=580.75</t>
  </si>
  <si>
    <t>(6+996571.5)/(2)=498288.75</t>
  </si>
  <si>
    <t>(6+402.2)/(2)=204.1</t>
  </si>
  <si>
    <t>(6+165.1)/(2)=85.55</t>
  </si>
  <si>
    <t>(6+39)/(2)=22.5</t>
  </si>
  <si>
    <t>(6+291.1)/(2)=148.55</t>
  </si>
  <si>
    <t>(6+206.1)/(2)=106.05</t>
  </si>
  <si>
    <t>(6+155.1)/(2)=80.55</t>
  </si>
  <si>
    <t>(998293.2+5)/(2)=499149.1</t>
  </si>
  <si>
    <t>(5+20)/(2)=12.5</t>
  </si>
  <si>
    <t>(5+34)/(2)=19.5</t>
  </si>
  <si>
    <t>(5+1154.4)/(2)=579.75</t>
  </si>
  <si>
    <t>(5+996570.5)/(2)=498287.75</t>
  </si>
  <si>
    <t>(5+401.2)/(2)=203.1</t>
  </si>
  <si>
    <t>(5+164.1)/(2)=84.55</t>
  </si>
  <si>
    <t>(5+38)/(2)=21.5</t>
  </si>
  <si>
    <t>(5+290.1)/(2)=147.55</t>
  </si>
  <si>
    <t>(5+205.1)/(2)=105.05</t>
  </si>
  <si>
    <t>(5+154.1)/(2)=79.55</t>
  </si>
  <si>
    <t>(998292.2+4)/(2)=499148.1</t>
  </si>
  <si>
    <t>(4+19)/(2)=11.5</t>
  </si>
  <si>
    <t>(4+33)/(2)=18.5</t>
  </si>
  <si>
    <t>(4+1153.4)/(2)=578.75</t>
  </si>
  <si>
    <t>(4+996569.5)/(2)=498286.75</t>
  </si>
  <si>
    <t>(4+400.2)/(2)=202.1</t>
  </si>
  <si>
    <t>(4+163.1)/(2)=83.55</t>
  </si>
  <si>
    <t>(4+37)/(2)=20.5</t>
  </si>
  <si>
    <t>(4+289.1)/(2)=146.55</t>
  </si>
  <si>
    <t>(4+204.1)/(2)=104.05</t>
  </si>
  <si>
    <t>(4+153.1)/(2)=78.55</t>
  </si>
  <si>
    <t>(998291.2+3)/(2)=499147.1</t>
  </si>
  <si>
    <t>(3+32)/(2)=17.5</t>
  </si>
  <si>
    <t>(3+1152.4)/(2)=577.7</t>
  </si>
  <si>
    <t>(3+399.2)/(2)=201.1</t>
  </si>
  <si>
    <t>(3+162.1)/(2)=82.55</t>
  </si>
  <si>
    <t>(3+36)/(2)=19.5</t>
  </si>
  <si>
    <t>(3+288.1)/(2)=145.55</t>
  </si>
  <si>
    <t>(3+203.1)/(2)=103.05</t>
  </si>
  <si>
    <t>(3+152.1)/(2)=77.55</t>
  </si>
  <si>
    <t>(998290.2+2)/(2)=499146.1</t>
  </si>
  <si>
    <t>(2+1151.4)/(2)=576.7</t>
  </si>
  <si>
    <t>(2+370.1)/(2)=186.05</t>
  </si>
  <si>
    <t>(2+161.1)/(2)=81.55</t>
  </si>
  <si>
    <t>(2+35)/(2)=18.5</t>
  </si>
  <si>
    <t>(2+131.1)/(2)=66.55</t>
  </si>
  <si>
    <t>(998289.2+1)/(2)=499145.1</t>
  </si>
  <si>
    <t>(1+1150.4)/(2)=575.7</t>
  </si>
  <si>
    <t>(1+34)/(2)=17.5</t>
  </si>
  <si>
    <t>(998288.2+0)/(2)=499144.1</t>
  </si>
  <si>
    <r>
      <t>A futtat�s id�tartama: </t>
    </r>
    <r>
      <rPr>
        <b/>
        <sz val="6"/>
        <color rgb="FF333333"/>
        <rFont val="Verdana"/>
        <family val="2"/>
        <charset val="238"/>
      </rPr>
      <t>3.43 mp (0.06 p)</t>
    </r>
  </si>
  <si>
    <t>201-300</t>
  </si>
  <si>
    <t>COCO Y0: 3433455</t>
  </si>
  <si>
    <t>(998318.6+21)/(2)=499169.8</t>
  </si>
  <si>
    <t>(21+479.2)/(2)=250.1</t>
  </si>
  <si>
    <t>(21+996769.9)/(2)=498395.45</t>
  </si>
  <si>
    <t>(21+62)/(2)=41.5</t>
  </si>
  <si>
    <t>(21+171.1)/(2)=96.05</t>
  </si>
  <si>
    <t>(21+388.2)/(2)=204.6</t>
  </si>
  <si>
    <t>(21+87)/(2)=54</t>
  </si>
  <si>
    <t>(21+331.1)/(2)=176.05</t>
  </si>
  <si>
    <t>(21+137.1)/(2)=79.05</t>
  </si>
  <si>
    <t>(21+1083.4)/(2)=552.2</t>
  </si>
  <si>
    <t>(998317.6+20)/(2)=499168.8</t>
  </si>
  <si>
    <t>(20+478.2)/(2)=249.1</t>
  </si>
  <si>
    <t>(20+996768.9)/(2)=498394.45</t>
  </si>
  <si>
    <t>(20+61)/(2)=40.5</t>
  </si>
  <si>
    <t>(20+170.1)/(2)=95.05</t>
  </si>
  <si>
    <t>(20+104)/(2)=62</t>
  </si>
  <si>
    <t>(20+387.2)/(2)=203.6</t>
  </si>
  <si>
    <t>(20+86)/(2)=53</t>
  </si>
  <si>
    <t>(20+330.1)/(2)=175.05</t>
  </si>
  <si>
    <t>(20+136.1)/(2)=78.05</t>
  </si>
  <si>
    <t>(20+1082.4)/(2)=551.2</t>
  </si>
  <si>
    <t>(998316.6+19)/(2)=499167.8</t>
  </si>
  <si>
    <t>(19+477.2)/(2)=248.1</t>
  </si>
  <si>
    <t>(19+996767.9)/(2)=498393.45</t>
  </si>
  <si>
    <t>(19+60)/(2)=39.5</t>
  </si>
  <si>
    <t>(19+169.1)/(2)=94.05</t>
  </si>
  <si>
    <t>(19+103)/(2)=61</t>
  </si>
  <si>
    <t>(19+386.2)/(2)=202.6</t>
  </si>
  <si>
    <t>(19+85)/(2)=52</t>
  </si>
  <si>
    <t>(19+329.1)/(2)=174.05</t>
  </si>
  <si>
    <t>(19+135.1)/(2)=77.05</t>
  </si>
  <si>
    <t>(19+1081.4)/(2)=550.2</t>
  </si>
  <si>
    <t>(998315.6+18)/(2)=499166.8</t>
  </si>
  <si>
    <t>(18+476.2)/(2)=247.1</t>
  </si>
  <si>
    <t>(18+996766.9)/(2)=498392.45</t>
  </si>
  <si>
    <t>(18+59)/(2)=38.5</t>
  </si>
  <si>
    <t>(18+168.1)/(2)=93.05</t>
  </si>
  <si>
    <t>(18+102)/(2)=60</t>
  </si>
  <si>
    <t>(18+385.2)/(2)=201.6</t>
  </si>
  <si>
    <t>(18+84)/(2)=51</t>
  </si>
  <si>
    <t>(18+328.1)/(2)=173.05</t>
  </si>
  <si>
    <t>(18+134.1)/(2)=76.05</t>
  </si>
  <si>
    <t>(18+1080.4)/(2)=549.2</t>
  </si>
  <si>
    <t>(998314.6+17)/(2)=499165.8</t>
  </si>
  <si>
    <t>(17+475.2)/(2)=246.1</t>
  </si>
  <si>
    <t>(17+996765.9)/(2)=498391.45</t>
  </si>
  <si>
    <t>(17+58)/(2)=37.5</t>
  </si>
  <si>
    <t>(17+167.1)/(2)=92.05</t>
  </si>
  <si>
    <t>(17+101)/(2)=59</t>
  </si>
  <si>
    <t>(17+384.2)/(2)=200.6</t>
  </si>
  <si>
    <t>(17+83)/(2)=50</t>
  </si>
  <si>
    <t>(17+327.1)/(2)=172.05</t>
  </si>
  <si>
    <t>(17+133.1)/(2)=75.05</t>
  </si>
  <si>
    <t>(17+1079.4)/(2)=548.2</t>
  </si>
  <si>
    <t>(998313.6+16)/(2)=499164.8</t>
  </si>
  <si>
    <t>(16+474.2)/(2)=245.1</t>
  </si>
  <si>
    <t>(16+996764.9)/(2)=498390.45</t>
  </si>
  <si>
    <t>(16+57)/(2)=36.5</t>
  </si>
  <si>
    <t>(16+166.1)/(2)=91.05</t>
  </si>
  <si>
    <t>(16+100)/(2)=58</t>
  </si>
  <si>
    <t>(16+383.2)/(2)=199.6</t>
  </si>
  <si>
    <t>(16+82)/(2)=49</t>
  </si>
  <si>
    <t>(16+326.1)/(2)=171.05</t>
  </si>
  <si>
    <t>(16+132.1)/(2)=74.05</t>
  </si>
  <si>
    <t>(16+1078.4)/(2)=547.2</t>
  </si>
  <si>
    <t>(998312.6+15)/(2)=499163.8</t>
  </si>
  <si>
    <t>(15+473.2)/(2)=244.1</t>
  </si>
  <si>
    <t>(15+996763.9)/(2)=498389.45</t>
  </si>
  <si>
    <t>(15+56)/(2)=35.5</t>
  </si>
  <si>
    <t>(15+165.1)/(2)=90.05</t>
  </si>
  <si>
    <t>(15+99)/(2)=57</t>
  </si>
  <si>
    <t>(15+382.2)/(2)=198.6</t>
  </si>
  <si>
    <t>(15+81)/(2)=48</t>
  </si>
  <si>
    <t>(15+325.1)/(2)=170.05</t>
  </si>
  <si>
    <t>(15+131.1)/(2)=73.05</t>
  </si>
  <si>
    <t>(15+1077.4)/(2)=546.2</t>
  </si>
  <si>
    <t>(998311.6+14)/(2)=499162.8</t>
  </si>
  <si>
    <t>(14+472.2)/(2)=243.1</t>
  </si>
  <si>
    <t>(14+996762.9)/(2)=498388.45</t>
  </si>
  <si>
    <t>(14+55)/(2)=34.5</t>
  </si>
  <si>
    <t>(14+164.1)/(2)=89.05</t>
  </si>
  <si>
    <t>(14+98)/(2)=56</t>
  </si>
  <si>
    <t>(14+80)/(2)=47</t>
  </si>
  <si>
    <t>(14+324.1)/(2)=169.05</t>
  </si>
  <si>
    <t>(14+130.1)/(2)=72.05</t>
  </si>
  <si>
    <t>(14+1076.4)/(2)=545.2</t>
  </si>
  <si>
    <t>(998310.6+13)/(2)=499161.8</t>
  </si>
  <si>
    <t>(13+471.2)/(2)=242.1</t>
  </si>
  <si>
    <t>(13+996761.9)/(2)=498387.45</t>
  </si>
  <si>
    <t>(13+54)/(2)=33.5</t>
  </si>
  <si>
    <t>(13+163.1)/(2)=88.05</t>
  </si>
  <si>
    <t>(13+79)/(2)=46</t>
  </si>
  <si>
    <t>(13+323.1)/(2)=168.05</t>
  </si>
  <si>
    <t>(13+129.1)/(2)=71.05</t>
  </si>
  <si>
    <t>(13+1075.4)/(2)=544.2</t>
  </si>
  <si>
    <t>(998309.6+12)/(2)=499160.8</t>
  </si>
  <si>
    <t>(12+470.2)/(2)=241.1</t>
  </si>
  <si>
    <t>(12+996760.9)/(2)=498386.45</t>
  </si>
  <si>
    <t>(12+53)/(2)=32.5</t>
  </si>
  <si>
    <t>(12+143.1)/(2)=77.55</t>
  </si>
  <si>
    <t>(12+28)/(2)=20</t>
  </si>
  <si>
    <t>(12+322.1)/(2)=167.05</t>
  </si>
  <si>
    <t>(12+128.1)/(2)=70.05</t>
  </si>
  <si>
    <t>(12+1074.4)/(2)=543.2</t>
  </si>
  <si>
    <t>(998308.6+11)/(2)=499159.8</t>
  </si>
  <si>
    <t>(11+469.2)/(2)=240.1</t>
  </si>
  <si>
    <t>(11+996759.9)/(2)=498385.45</t>
  </si>
  <si>
    <t>(11+52)/(2)=31.5</t>
  </si>
  <si>
    <t>(11+71)/(2)=41</t>
  </si>
  <si>
    <t>(11+27)/(2)=19</t>
  </si>
  <si>
    <t>(11+321.1)/(2)=166.05</t>
  </si>
  <si>
    <t>(11+127.1)/(2)=69.05</t>
  </si>
  <si>
    <t>(11+1073.4)/(2)=542.2</t>
  </si>
  <si>
    <t>(998307.6+10)/(2)=499158.8</t>
  </si>
  <si>
    <t>(10+468.2)/(2)=239.1</t>
  </si>
  <si>
    <t>(10+996758.9)/(2)=498384.45</t>
  </si>
  <si>
    <t>(10+51)/(2)=30.5</t>
  </si>
  <si>
    <t>(10+26)/(2)=18</t>
  </si>
  <si>
    <t>(10+182.1)/(2)=96.05</t>
  </si>
  <si>
    <t>(10+126.1)/(2)=68.05</t>
  </si>
  <si>
    <t>(10+1072.4)/(2)=541.2</t>
  </si>
  <si>
    <t>(998306.6+9)/(2)=499157.8</t>
  </si>
  <si>
    <t>(9+467.2)/(2)=238.1</t>
  </si>
  <si>
    <t>(9+996757.9)/(2)=498383.45</t>
  </si>
  <si>
    <t>(9+50)/(2)=29.5</t>
  </si>
  <si>
    <t>(9+25)/(2)=17</t>
  </si>
  <si>
    <t>(9+181.1)/(2)=95.05</t>
  </si>
  <si>
    <t>(9+125)/(2)=67.05</t>
  </si>
  <si>
    <t>(9+1071.4)/(2)=540.2</t>
  </si>
  <si>
    <t>(998305.6+8)/(2)=499156.8</t>
  </si>
  <si>
    <t>(8+466.2)/(2)=237.1</t>
  </si>
  <si>
    <t>(8+49)/(2)=28.5</t>
  </si>
  <si>
    <t>(8+26)/(2)=17</t>
  </si>
  <si>
    <t>(8+124)/(2)=66.05</t>
  </si>
  <si>
    <t>(8+1070.4)/(2)=539.2</t>
  </si>
  <si>
    <t>(998304.6+7)/(2)=499155.8</t>
  </si>
  <si>
    <t>(7+465.2)/(2)=236.1</t>
  </si>
  <si>
    <t>(7+48)/(2)=27.5</t>
  </si>
  <si>
    <t>(7+25)/(2)=16</t>
  </si>
  <si>
    <t>(7+1069.4)/(2)=538.2</t>
  </si>
  <si>
    <t>(7+123)/(2)=65.05</t>
  </si>
  <si>
    <t>(998303.6+6)/(2)=499154.8</t>
  </si>
  <si>
    <t>(6+464.2)/(2)=235.1</t>
  </si>
  <si>
    <t>(6+47)/(2)=26.5</t>
  </si>
  <si>
    <t>(6+24)/(2)=15</t>
  </si>
  <si>
    <t>(6+1068.4)/(2)=537.2</t>
  </si>
  <si>
    <t>(6+122)/(2)=64.05</t>
  </si>
  <si>
    <t>(998302.6+5)/(2)=499153.8</t>
  </si>
  <si>
    <t>(5+463.2)/(2)=234.1</t>
  </si>
  <si>
    <t>(5+46)/(2)=25.5</t>
  </si>
  <si>
    <t>(5+1067.4)/(2)=536.2</t>
  </si>
  <si>
    <t>(5+121)/(2)=63.05</t>
  </si>
  <si>
    <t>(998301.6+4)/(2)=499152.8</t>
  </si>
  <si>
    <t>(4+462.2)/(2)=233.1</t>
  </si>
  <si>
    <t>(4+45)/(2)=24.5</t>
  </si>
  <si>
    <t>(4+29)/(2)=16.5</t>
  </si>
  <si>
    <t>(4+1066.4)/(2)=535.2</t>
  </si>
  <si>
    <t>(4+120)/(2)=62</t>
  </si>
  <si>
    <t>(998300.6+3)/(2)=499151.8</t>
  </si>
  <si>
    <t>(3+461.2)/(2)=232.1</t>
  </si>
  <si>
    <t>(3+44)/(2)=23.5</t>
  </si>
  <si>
    <t>(3+25)/(2)=14</t>
  </si>
  <si>
    <t>(3+1065.4)/(2)=534.2</t>
  </si>
  <si>
    <t>(998299.6+2)/(2)=499150.8</t>
  </si>
  <si>
    <t>(2+460.2)/(2)=231.1</t>
  </si>
  <si>
    <t>(2+43)/(2)=22.5</t>
  </si>
  <si>
    <t>(2+24)/(2)=13</t>
  </si>
  <si>
    <t>(2+1064.4)/(2)=533.2</t>
  </si>
  <si>
    <t>(998298.5+1)/(2)=499149.8</t>
  </si>
  <si>
    <t>(1+459.2)/(2)=230.1</t>
  </si>
  <si>
    <t>(1+23)/(2)=12</t>
  </si>
  <si>
    <t>(1+1063.4)/(2)=532.2</t>
  </si>
  <si>
    <t>(998297.5+0)/(2)=499148.75</t>
  </si>
  <si>
    <r>
      <t>A futtat�s id�tartama: </t>
    </r>
    <r>
      <rPr>
        <b/>
        <sz val="6"/>
        <color rgb="FF333333"/>
        <rFont val="Verdana"/>
        <family val="2"/>
        <charset val="238"/>
      </rPr>
      <t>3.51 mp (0.06 p)</t>
    </r>
  </si>
  <si>
    <t>modellek</t>
  </si>
  <si>
    <t>301-400</t>
  </si>
  <si>
    <t>COCO Y0: 6293168</t>
  </si>
  <si>
    <t>(21+92)/(2)=56.5</t>
  </si>
  <si>
    <t>(21+997301.9)/(2)=498661.45</t>
  </si>
  <si>
    <t>(998361.4+257.1)/(2)=499309.25</t>
  </si>
  <si>
    <t>(21+42)/(2)=31.5</t>
  </si>
  <si>
    <t>(21+1137.5)/(2)=579.25</t>
  </si>
  <si>
    <t>(21+150.1)/(2)=85.55</t>
  </si>
  <si>
    <t>(21+40)/(2)=30.5</t>
  </si>
  <si>
    <t>(21+161.1)/(2)=91.05</t>
  </si>
  <si>
    <t>(21+69)/(2)=45</t>
  </si>
  <si>
    <t>(21+48)/(2)=34.5</t>
  </si>
  <si>
    <t>(21+189.1)/(2)=105.05</t>
  </si>
  <si>
    <t>(21+39)/(2)=30</t>
  </si>
  <si>
    <t>(21+73)/(2)=47</t>
  </si>
  <si>
    <t>(21+459.2)/(2)=240.1</t>
  </si>
  <si>
    <t>(20+91)/(2)=55.5</t>
  </si>
  <si>
    <t>(20+997300.9)/(2)=498660.45</t>
  </si>
  <si>
    <t>(998360.4+20)/(2)=499190.2</t>
  </si>
  <si>
    <t>(20+41)/(2)=30.5</t>
  </si>
  <si>
    <t>(20+1136.5)/(2)=578.25</t>
  </si>
  <si>
    <t>(20+149.1)/(2)=84.55</t>
  </si>
  <si>
    <t>(20+39)/(2)=29.5</t>
  </si>
  <si>
    <t>(20+160.1)/(2)=90.05</t>
  </si>
  <si>
    <t>(20+68)/(2)=44</t>
  </si>
  <si>
    <t>(20+47)/(2)=33.5</t>
  </si>
  <si>
    <t>(20+188.1)/(2)=104.05</t>
  </si>
  <si>
    <t>(20+38)/(2)=29</t>
  </si>
  <si>
    <t>(20+72)/(2)=46</t>
  </si>
  <si>
    <t>(20+458.2)/(2)=239.1</t>
  </si>
  <si>
    <t>(19+90)/(2)=54.5</t>
  </si>
  <si>
    <t>(19+997299.9)/(2)=498659.45</t>
  </si>
  <si>
    <t>(998359.4+19)/(2)=499189.2</t>
  </si>
  <si>
    <t>(19+40)/(2)=29.5</t>
  </si>
  <si>
    <t>(19+1135.5)/(2)=577.25</t>
  </si>
  <si>
    <t>(19+148.1)/(2)=83.55</t>
  </si>
  <si>
    <t>(19+38)/(2)=28.5</t>
  </si>
  <si>
    <t>(19+159.1)/(2)=89.05</t>
  </si>
  <si>
    <t>(19+67)/(2)=43</t>
  </si>
  <si>
    <t>(19+46)/(2)=32.5</t>
  </si>
  <si>
    <t>(19+187.1)/(2)=103.05</t>
  </si>
  <si>
    <t>(19+37)/(2)=28</t>
  </si>
  <si>
    <t>(19+71)/(2)=45</t>
  </si>
  <si>
    <t>(19+457.2)/(2)=238.1</t>
  </si>
  <si>
    <t>(18+89)/(2)=53.5</t>
  </si>
  <si>
    <t>(18+997298.9)/(2)=498658.45</t>
  </si>
  <si>
    <t>(998358.4+18)/(2)=499188.2</t>
  </si>
  <si>
    <t>(18+39)/(2)=28.5</t>
  </si>
  <si>
    <t>(18+1134.5)/(2)=576.25</t>
  </si>
  <si>
    <t>(18+147.1)/(2)=82.55</t>
  </si>
  <si>
    <t>(18+37)/(2)=27.5</t>
  </si>
  <si>
    <t>(18+158.1)/(2)=88.05</t>
  </si>
  <si>
    <t>(18+66)/(2)=42</t>
  </si>
  <si>
    <t>(18+45)/(2)=31.5</t>
  </si>
  <si>
    <t>(18+186.1)/(2)=102.05</t>
  </si>
  <si>
    <t>(18+36)/(2)=27</t>
  </si>
  <si>
    <t>(18+70)/(2)=44</t>
  </si>
  <si>
    <t>(18+456.2)/(2)=237.1</t>
  </si>
  <si>
    <t>(17+88)/(2)=52.5</t>
  </si>
  <si>
    <t>(17+997297.9)/(2)=498657.45</t>
  </si>
  <si>
    <t>(998357.4+17)/(2)=499187.2</t>
  </si>
  <si>
    <t>(17+38)/(2)=27.5</t>
  </si>
  <si>
    <t>(17+1133.5)/(2)=575.25</t>
  </si>
  <si>
    <t>(17+146.1)/(2)=81.55</t>
  </si>
  <si>
    <t>(17+36)/(2)=26.5</t>
  </si>
  <si>
    <t>(17+157.1)/(2)=87.05</t>
  </si>
  <si>
    <t>(17+65)/(2)=41</t>
  </si>
  <si>
    <t>(17+44)/(2)=30.5</t>
  </si>
  <si>
    <t>(17+185.1)/(2)=101.05</t>
  </si>
  <si>
    <t>(17+35)/(2)=26</t>
  </si>
  <si>
    <t>(17+69)/(2)=43</t>
  </si>
  <si>
    <t>(17+455.2)/(2)=236.1</t>
  </si>
  <si>
    <t>(16+87)/(2)=51.5</t>
  </si>
  <si>
    <t>(16+997296.9)/(2)=498656.45</t>
  </si>
  <si>
    <t>(998356.4+16)/(2)=499186.2</t>
  </si>
  <si>
    <t>(16+37)/(2)=26.5</t>
  </si>
  <si>
    <t>(16+1132.5)/(2)=574.25</t>
  </si>
  <si>
    <t>(16+145.1)/(2)=80.55</t>
  </si>
  <si>
    <t>(16+35)/(2)=25.5</t>
  </si>
  <si>
    <t>(16+156.1)/(2)=86.05</t>
  </si>
  <si>
    <t>(16+64)/(2)=40</t>
  </si>
  <si>
    <t>(16+43)/(2)=29.5</t>
  </si>
  <si>
    <t>(16+184.1)/(2)=100.05</t>
  </si>
  <si>
    <t>(16+34)/(2)=25</t>
  </si>
  <si>
    <t>(16+68)/(2)=42</t>
  </si>
  <si>
    <t>(16+454.2)/(2)=235.1</t>
  </si>
  <si>
    <t>(15+86)/(2)=50.5</t>
  </si>
  <si>
    <t>(15+997295.9)/(2)=498655.45</t>
  </si>
  <si>
    <t>(998355.4+15)/(2)=499185.2</t>
  </si>
  <si>
    <t>(15+36)/(2)=25.5</t>
  </si>
  <si>
    <t>(15+1131.5)/(2)=573.25</t>
  </si>
  <si>
    <t>(15+144.1)/(2)=79.55</t>
  </si>
  <si>
    <t>(15+34)/(2)=24.5</t>
  </si>
  <si>
    <t>(15+155.1)/(2)=85.05</t>
  </si>
  <si>
    <t>(15+63)/(2)=39</t>
  </si>
  <si>
    <t>(15+42)/(2)=28.5</t>
  </si>
  <si>
    <t>(15+183.1)/(2)=99.05</t>
  </si>
  <si>
    <t>(15+33)/(2)=24</t>
  </si>
  <si>
    <t>(15+67)/(2)=41</t>
  </si>
  <si>
    <t>(15+453.2)/(2)=234.1</t>
  </si>
  <si>
    <t>(14+85)/(2)=49.5</t>
  </si>
  <si>
    <t>(14+997294.9)/(2)=498654.45</t>
  </si>
  <si>
    <t>(998354.4+14)/(2)=499184.2</t>
  </si>
  <si>
    <t>(14+35)/(2)=24.5</t>
  </si>
  <si>
    <t>(14+1130.5)/(2)=572.25</t>
  </si>
  <si>
    <t>(14+143.1)/(2)=78.55</t>
  </si>
  <si>
    <t>(14+33)/(2)=23.5</t>
  </si>
  <si>
    <t>(14+154.1)/(2)=84.05</t>
  </si>
  <si>
    <t>(14+62)/(2)=38</t>
  </si>
  <si>
    <t>(14+41)/(2)=27.5</t>
  </si>
  <si>
    <t>(14+182.1)/(2)=98.05</t>
  </si>
  <si>
    <t>(14+32)/(2)=23</t>
  </si>
  <si>
    <t>(14+66)/(2)=40</t>
  </si>
  <si>
    <t>(14+452.2)/(2)=233.1</t>
  </si>
  <si>
    <t>(13+84)/(2)=48.5</t>
  </si>
  <si>
    <t>(998353.4+13)/(2)=499183.2</t>
  </si>
  <si>
    <t>(13+34)/(2)=23.5</t>
  </si>
  <si>
    <t>(13+1129.5)/(2)=571.25</t>
  </si>
  <si>
    <t>(13+142.1)/(2)=77.55</t>
  </si>
  <si>
    <t>(13+32)/(2)=22.5</t>
  </si>
  <si>
    <t>(13+153.1)/(2)=83.05</t>
  </si>
  <si>
    <t>(13+61)/(2)=37</t>
  </si>
  <si>
    <t>(13+40)/(2)=26.5</t>
  </si>
  <si>
    <t>(13+181.1)/(2)=97.05</t>
  </si>
  <si>
    <t>(13+31)/(2)=22</t>
  </si>
  <si>
    <t>(13+65)/(2)=39</t>
  </si>
  <si>
    <t>(13+451.2)/(2)=232.1</t>
  </si>
  <si>
    <t>(12+83)/(2)=47.5</t>
  </si>
  <si>
    <t>(998352.4+12)/(2)=499182.2</t>
  </si>
  <si>
    <t>(12+33)/(2)=22.5</t>
  </si>
  <si>
    <t>(12+1128.5)/(2)=570.25</t>
  </si>
  <si>
    <t>(12+141.1)/(2)=76.55</t>
  </si>
  <si>
    <t>(12+31)/(2)=21.5</t>
  </si>
  <si>
    <t>(12+152.1)/(2)=82.05</t>
  </si>
  <si>
    <t>(12+60)/(2)=36</t>
  </si>
  <si>
    <t>(12+39)/(2)=25.5</t>
  </si>
  <si>
    <t>(12+180.1)/(2)=96.05</t>
  </si>
  <si>
    <t>(12+30)/(2)=21</t>
  </si>
  <si>
    <t>(12+64)/(2)=38</t>
  </si>
  <si>
    <t>(12+450.2)/(2)=231.1</t>
  </si>
  <si>
    <t>(11+82)/(2)=46.5</t>
  </si>
  <si>
    <t>(998351.4+11)/(2)=499181.2</t>
  </si>
  <si>
    <t>(11+32)/(2)=21.5</t>
  </si>
  <si>
    <t>(11+1127.5)/(2)=569.25</t>
  </si>
  <si>
    <t>(11+30)/(2)=20.5</t>
  </si>
  <si>
    <t>(11+151.1)/(2)=81.05</t>
  </si>
  <si>
    <t>(11+59)/(2)=35</t>
  </si>
  <si>
    <t>(11+38)/(2)=24.5</t>
  </si>
  <si>
    <t>(11+179.1)/(2)=95.05</t>
  </si>
  <si>
    <t>(11+29)/(2)=20</t>
  </si>
  <si>
    <t>(11+63)/(2)=37</t>
  </si>
  <si>
    <t>(11+449.2)/(2)=230.1</t>
  </si>
  <si>
    <t>(10+81)/(2)=45.5</t>
  </si>
  <si>
    <t>(998350.4+10)/(2)=499180.2</t>
  </si>
  <si>
    <t>(10+31)/(2)=20.5</t>
  </si>
  <si>
    <t>(10+1126.5)/(2)=568.25</t>
  </si>
  <si>
    <t>(10+29)/(2)=19.5</t>
  </si>
  <si>
    <t>(10+150.1)/(2)=80.05</t>
  </si>
  <si>
    <t>(10+58)/(2)=34</t>
  </si>
  <si>
    <t>(10+28)/(2)=19</t>
  </si>
  <si>
    <t>(10+62)/(2)=36</t>
  </si>
  <si>
    <t>(10+448.2)/(2)=229.1</t>
  </si>
  <si>
    <t>(9+80)/(2)=44.5</t>
  </si>
  <si>
    <t>(998349.4+9)/(2)=499179.2</t>
  </si>
  <si>
    <t>(9+30)/(2)=19.5</t>
  </si>
  <si>
    <t>(9+1125.5)/(2)=567.25</t>
  </si>
  <si>
    <t>(9+149.1)/(2)=79.05</t>
  </si>
  <si>
    <t>(9+57)/(2)=33</t>
  </si>
  <si>
    <t>(9+27)/(2)=18</t>
  </si>
  <si>
    <t>(9+61)/(2)=35</t>
  </si>
  <si>
    <t>(9+447.2)/(2)=228.1</t>
  </si>
  <si>
    <t>(8+79)/(2)=43.5</t>
  </si>
  <si>
    <t>(998348.4+8)/(2)=499178.2</t>
  </si>
  <si>
    <t>(8+28)/(2)=18</t>
  </si>
  <si>
    <t>(8+1124.5)/(2)=566.25</t>
  </si>
  <si>
    <t>(8+148.1)/(2)=78.05</t>
  </si>
  <si>
    <t>(8+56)/(2)=32</t>
  </si>
  <si>
    <t>(8+60)/(2)=34</t>
  </si>
  <si>
    <t>(8+226.1)/(2)=117.05</t>
  </si>
  <si>
    <t>(7+78)/(2)=42.5</t>
  </si>
  <si>
    <t>(998347.4+7)/(2)=499177.2</t>
  </si>
  <si>
    <t>(7+27)/(2)=17</t>
  </si>
  <si>
    <t>(7+1123.5)/(2)=565.25</t>
  </si>
  <si>
    <t>(7+147.1)/(2)=77.05</t>
  </si>
  <si>
    <t>(7+55)/(2)=31</t>
  </si>
  <si>
    <t>(7+59)/(2)=33</t>
  </si>
  <si>
    <t>(7+225.1)/(2)=116.05</t>
  </si>
  <si>
    <t>(6+77)/(2)=41.5</t>
  </si>
  <si>
    <t>(998346.4+6)/(2)=499176.2</t>
  </si>
  <si>
    <t>(6+26)/(2)=16</t>
  </si>
  <si>
    <t>(6+1122.5)/(2)=564.25</t>
  </si>
  <si>
    <t>(6+146.1)/(2)=76.05</t>
  </si>
  <si>
    <t>(6+54)/(2)=30</t>
  </si>
  <si>
    <t>(6+58)/(2)=32</t>
  </si>
  <si>
    <t>(6+224.1)/(2)=115.05</t>
  </si>
  <si>
    <t>(5+76)/(2)=40.5</t>
  </si>
  <si>
    <t>(998345.4+5)/(2)=499175.2</t>
  </si>
  <si>
    <t>(5+18)/(2)=11.5</t>
  </si>
  <si>
    <t>(5+1121.5)/(2)=563.25</t>
  </si>
  <si>
    <t>(5+145.1)/(2)=75.05</t>
  </si>
  <si>
    <t>(5+53)/(2)=29</t>
  </si>
  <si>
    <t>(5+23)/(2)=14</t>
  </si>
  <si>
    <t>(5+57)/(2)=31</t>
  </si>
  <si>
    <t>(5+159.1)/(2)=82.05</t>
  </si>
  <si>
    <t>(4+75)/(2)=39.5</t>
  </si>
  <si>
    <t>(998344.4+4)/(2)=499174.2</t>
  </si>
  <si>
    <t>(4+1120.5)/(2)=562.25</t>
  </si>
  <si>
    <t>(4+144.1)/(2)=74.05</t>
  </si>
  <si>
    <t>(4+22)/(2)=13</t>
  </si>
  <si>
    <t>(4+56)/(2)=30</t>
  </si>
  <si>
    <t>(4+158.1)/(2)=81.05</t>
  </si>
  <si>
    <t>(3+74)/(2)=38.5</t>
  </si>
  <si>
    <t>(998343.4+3)/(2)=499173.2</t>
  </si>
  <si>
    <t>(3+1038.5)/(2)=520.75</t>
  </si>
  <si>
    <t>(3+143.1)/(2)=73.05</t>
  </si>
  <si>
    <t>(3+21)/(2)=12</t>
  </si>
  <si>
    <t>(3+55)/(2)=29</t>
  </si>
  <si>
    <t>(3+157.1)/(2)=80.05</t>
  </si>
  <si>
    <t>(2+73)/(2)=37.5</t>
  </si>
  <si>
    <t>(998342.4+2)/(2)=499172.2</t>
  </si>
  <si>
    <t>(2+1037.5)/(2)=519.75</t>
  </si>
  <si>
    <t>(2+142.1)/(2)=72.05</t>
  </si>
  <si>
    <t>(2+20)/(2)=11</t>
  </si>
  <si>
    <t>(2+156.1)/(2)=79.05</t>
  </si>
  <si>
    <t>(998341.4+1)/(2)=499171.2</t>
  </si>
  <si>
    <t>(1+907.4)/(2)=454.2</t>
  </si>
  <si>
    <t>(1+19)/(2)=10</t>
  </si>
  <si>
    <t>(998340.4+0)/(2)=499170.2</t>
  </si>
  <si>
    <t>401-500</t>
  </si>
  <si>
    <t>COCO Y0: 5764281</t>
  </si>
  <si>
    <t>(21+285.1)/(2)=153.05</t>
  </si>
  <si>
    <t>(998356.4+145.1)/(2)=499250.75</t>
  </si>
  <si>
    <t>(21+817.4)/(2)=419.2</t>
  </si>
  <si>
    <t>(21+535.2)/(2)=278.1</t>
  </si>
  <si>
    <t>(21+995237.1)/(2)=497629.05</t>
  </si>
  <si>
    <t>(21+334.1)/(2)=177.6</t>
  </si>
  <si>
    <t>(21+620.3)/(2)=320.65</t>
  </si>
  <si>
    <t>(21+109)/(2)=65.05</t>
  </si>
  <si>
    <t>(21+1330.6)/(2)=675.8</t>
  </si>
  <si>
    <t>(21+672.3)/(2)=346.65</t>
  </si>
  <si>
    <t>(20+284.1)/(2)=152.05</t>
  </si>
  <si>
    <t>(998355.4+144.1)/(2)=499249.75</t>
  </si>
  <si>
    <t>(20+816.4)/(2)=418.2</t>
  </si>
  <si>
    <t>(20+534.2)/(2)=277.1</t>
  </si>
  <si>
    <t>(20+995236.1)/(2)=497628.05</t>
  </si>
  <si>
    <t>(20+333.1)/(2)=176.6</t>
  </si>
  <si>
    <t>(20+619.3)/(2)=319.65</t>
  </si>
  <si>
    <t>(20+108)/(2)=64.05</t>
  </si>
  <si>
    <t>(20+1329.6)/(2)=674.8</t>
  </si>
  <si>
    <t>(20+671.3)/(2)=345.65</t>
  </si>
  <si>
    <t>(19+283.1)/(2)=151.05</t>
  </si>
  <si>
    <t>(998354.4+143.1)/(2)=499248.75</t>
  </si>
  <si>
    <t>(19+815.4)/(2)=417.2</t>
  </si>
  <si>
    <t>(19+533.2)/(2)=276.1</t>
  </si>
  <si>
    <t>(19+995235.1)/(2)=497627.05</t>
  </si>
  <si>
    <t>(19+332.1)/(2)=175.6</t>
  </si>
  <si>
    <t>(19+618.3)/(2)=318.65</t>
  </si>
  <si>
    <t>(19+107)/(2)=63.05</t>
  </si>
  <si>
    <t>(19+1328.6)/(2)=673.8</t>
  </si>
  <si>
    <t>(19+670.3)/(2)=344.65</t>
  </si>
  <si>
    <t>(18+282.1)/(2)=150.05</t>
  </si>
  <si>
    <t>(998353.4+142.1)/(2)=499247.75</t>
  </si>
  <si>
    <t>(18+814.4)/(2)=416.2</t>
  </si>
  <si>
    <t>(18+532.2)/(2)=275.1</t>
  </si>
  <si>
    <t>(18+995234.1)/(2)=497626.05</t>
  </si>
  <si>
    <t>(18+331.1)/(2)=174.6</t>
  </si>
  <si>
    <t>(18+617.3)/(2)=317.65</t>
  </si>
  <si>
    <t>(18+106)/(2)=62.05</t>
  </si>
  <si>
    <t>(18+1327.6)/(2)=672.8</t>
  </si>
  <si>
    <t>(18+669.3)/(2)=343.65</t>
  </si>
  <si>
    <t>(17+281.1)/(2)=149.05</t>
  </si>
  <si>
    <t>(998352.4+141.1)/(2)=499246.75</t>
  </si>
  <si>
    <t>(17+813.4)/(2)=415.2</t>
  </si>
  <si>
    <t>(17+531.2)/(2)=274.1</t>
  </si>
  <si>
    <t>(17+995233.1)/(2)=497625.05</t>
  </si>
  <si>
    <t>(17+330.1)/(2)=173.6</t>
  </si>
  <si>
    <t>(17+616.3)/(2)=316.65</t>
  </si>
  <si>
    <t>(17+105)/(2)=61.05</t>
  </si>
  <si>
    <t>(17+1326.6)/(2)=671.8</t>
  </si>
  <si>
    <t>(17+668.3)/(2)=342.65</t>
  </si>
  <si>
    <t>(16+280.1)/(2)=148.05</t>
  </si>
  <si>
    <t>(998351.4+140.1)/(2)=499245.75</t>
  </si>
  <si>
    <t>(16+812.4)/(2)=414.2</t>
  </si>
  <si>
    <t>(16+530.2)/(2)=273.1</t>
  </si>
  <si>
    <t>(16+995232.1)/(2)=497624.05</t>
  </si>
  <si>
    <t>(16+329.1)/(2)=172.6</t>
  </si>
  <si>
    <t>(16+615.3)/(2)=315.65</t>
  </si>
  <si>
    <t>(16+104)/(2)=60.05</t>
  </si>
  <si>
    <t>(16+1325.6)/(2)=670.8</t>
  </si>
  <si>
    <t>(16+667.3)/(2)=341.65</t>
  </si>
  <si>
    <t>(15+279.1)/(2)=147.05</t>
  </si>
  <si>
    <t>(998350.4+139.1)/(2)=499244.75</t>
  </si>
  <si>
    <t>(15+811.4)/(2)=413.2</t>
  </si>
  <si>
    <t>(15+529.2)/(2)=272.1</t>
  </si>
  <si>
    <t>(15+995231.1)/(2)=497623.05</t>
  </si>
  <si>
    <t>(15+328.1)/(2)=171.55</t>
  </si>
  <si>
    <t>(15+614.3)/(2)=314.65</t>
  </si>
  <si>
    <t>(15+103)/(2)=59.05</t>
  </si>
  <si>
    <t>(15+1287.6)/(2)=651.3</t>
  </si>
  <si>
    <t>(15+666.3)/(2)=340.65</t>
  </si>
  <si>
    <t>(14+278.1)/(2)=146.05</t>
  </si>
  <si>
    <t>(998349.4+138.1)/(2)=499243.75</t>
  </si>
  <si>
    <t>(14+810.4)/(2)=412.2</t>
  </si>
  <si>
    <t>(14+528.2)/(2)=271.1</t>
  </si>
  <si>
    <t>(14+995230.1)/(2)=497622.05</t>
  </si>
  <si>
    <t>(14+327.1)/(2)=170.55</t>
  </si>
  <si>
    <t>(14+613.3)/(2)=313.65</t>
  </si>
  <si>
    <t>(14+102)/(2)=58.05</t>
  </si>
  <si>
    <t>(14+1286.6)/(2)=650.3</t>
  </si>
  <si>
    <t>(14+665.3)/(2)=339.65</t>
  </si>
  <si>
    <t>(13+277.1)/(2)=145.05</t>
  </si>
  <si>
    <t>(998348.4+137.1)/(2)=499242.75</t>
  </si>
  <si>
    <t>(13+809.4)/(2)=411.2</t>
  </si>
  <si>
    <t>(13+527.2)/(2)=270.1</t>
  </si>
  <si>
    <t>(13+995229.1)/(2)=497621.05</t>
  </si>
  <si>
    <t>(13+326.1)/(2)=169.55</t>
  </si>
  <si>
    <t>(13+612.3)/(2)=312.65</t>
  </si>
  <si>
    <t>(13+101)/(2)=57</t>
  </si>
  <si>
    <t>(13+1285.6)/(2)=649.3</t>
  </si>
  <si>
    <t>(13+664.3)/(2)=338.65</t>
  </si>
  <si>
    <t>(12+276.1)/(2)=144.05</t>
  </si>
  <si>
    <t>(998347.4+136.1)/(2)=499241.75</t>
  </si>
  <si>
    <t>(12+808.4)/(2)=410.2</t>
  </si>
  <si>
    <t>(12+526.2)/(2)=269.1</t>
  </si>
  <si>
    <t>(12+995228.1)/(2)=497620.05</t>
  </si>
  <si>
    <t>(12+175.1)/(2)=93.55</t>
  </si>
  <si>
    <t>(12+611.3)/(2)=311.65</t>
  </si>
  <si>
    <t>(12+21)/(2)=16.5</t>
  </si>
  <si>
    <t>(12+1284.6)/(2)=648.3</t>
  </si>
  <si>
    <t>(12+663.3)/(2)=337.65</t>
  </si>
  <si>
    <t>(11+275.1)/(2)=143.05</t>
  </si>
  <si>
    <t>(998346.4+135.1)/(2)=499240.75</t>
  </si>
  <si>
    <t>(11+807.4)/(2)=409.2</t>
  </si>
  <si>
    <t>(11+525.2)/(2)=268.1</t>
  </si>
  <si>
    <t>(11+995227.1)/(2)=497619.05</t>
  </si>
  <si>
    <t>(11+174.1)/(2)=92.55</t>
  </si>
  <si>
    <t>(11+610.3)/(2)=310.65</t>
  </si>
  <si>
    <t>(11+1283.6)/(2)=647.3</t>
  </si>
  <si>
    <t>(11+662.3)/(2)=336.65</t>
  </si>
  <si>
    <t>(10+274.1)/(2)=142.05</t>
  </si>
  <si>
    <t>(998345.4+134.1)/(2)=499239.75</t>
  </si>
  <si>
    <t>(10+806.4)/(2)=408.2</t>
  </si>
  <si>
    <t>(10+418.2)/(2)=214.1</t>
  </si>
  <si>
    <t>(10+995226.1)/(2)=497618.05</t>
  </si>
  <si>
    <t>(10+173.1)/(2)=91.55</t>
  </si>
  <si>
    <t>(10+609.3)/(2)=309.65</t>
  </si>
  <si>
    <t>(10+1282.6)/(2)=646.3</t>
  </si>
  <si>
    <t>(10+661.3)/(2)=335.65</t>
  </si>
  <si>
    <t>(9+273.1)/(2)=141.05</t>
  </si>
  <si>
    <t>(998344.4+133.1)/(2)=499238.75</t>
  </si>
  <si>
    <t>(9+805.4)/(2)=407.2</t>
  </si>
  <si>
    <t>(9+417.2)/(2)=213.1</t>
  </si>
  <si>
    <t>(9+995225.1)/(2)=497617.05</t>
  </si>
  <si>
    <t>(9+172.1)/(2)=90.55</t>
  </si>
  <si>
    <t>(9+608.3)/(2)=308.65</t>
  </si>
  <si>
    <t>(9+1281.6)/(2)=645.3</t>
  </si>
  <si>
    <t>(9+660.3)/(2)=334.65</t>
  </si>
  <si>
    <t>(8+272.1)/(2)=140.05</t>
  </si>
  <si>
    <t>(998343.4+132.1)/(2)=499237.75</t>
  </si>
  <si>
    <t>(8+804.4)/(2)=406.2</t>
  </si>
  <si>
    <t>(8+416.2)/(2)=212.1</t>
  </si>
  <si>
    <t>(8+995224.1)/(2)=497616.05</t>
  </si>
  <si>
    <t>(8+171.1)/(2)=89.55</t>
  </si>
  <si>
    <t>(8+607.3)/(2)=307.65</t>
  </si>
  <si>
    <t>(8+1280.6)/(2)=644.3</t>
  </si>
  <si>
    <t>(8+659.3)/(2)=333.65</t>
  </si>
  <si>
    <t>(7+271.1)/(2)=139.05</t>
  </si>
  <si>
    <t>(998342.4+131.1)/(2)=499236.75</t>
  </si>
  <si>
    <t>(7+803.4)/(2)=405.2</t>
  </si>
  <si>
    <t>(7+415.2)/(2)=211.1</t>
  </si>
  <si>
    <t>(7+995223.1)/(2)=497615.05</t>
  </si>
  <si>
    <t>(7+170.1)/(2)=88.55</t>
  </si>
  <si>
    <t>(7+606.3)/(2)=306.65</t>
  </si>
  <si>
    <t>(7+1279.6)/(2)=643.3</t>
  </si>
  <si>
    <t>(7+658.3)/(2)=332.65</t>
  </si>
  <si>
    <t>(6+270.1)/(2)=138.05</t>
  </si>
  <si>
    <t>(998341.4+130.1)/(2)=499235.75</t>
  </si>
  <si>
    <t>(6+802.3)/(2)=404.2</t>
  </si>
  <si>
    <t>(6+414.2)/(2)=210.1</t>
  </si>
  <si>
    <t>(6+169.1)/(2)=87.55</t>
  </si>
  <si>
    <t>(6+605.3)/(2)=305.65</t>
  </si>
  <si>
    <t>(6+1278.6)/(2)=642.3</t>
  </si>
  <si>
    <t>(6+657.3)/(2)=331.65</t>
  </si>
  <si>
    <t>(5+269.1)/(2)=137.05</t>
  </si>
  <si>
    <t>(998340.4+129.1)/(2)=499234.75</t>
  </si>
  <si>
    <t>(5+801.3)/(2)=403.2</t>
  </si>
  <si>
    <t>(5+413.2)/(2)=209.1</t>
  </si>
  <si>
    <t>(5+168.1)/(2)=86.55</t>
  </si>
  <si>
    <t>(5+604.3)/(2)=304.65</t>
  </si>
  <si>
    <t>(5+1277.6)/(2)=641.3</t>
  </si>
  <si>
    <t>(5+656.3)/(2)=330.65</t>
  </si>
  <si>
    <t>(4+268.1)/(2)=136.05</t>
  </si>
  <si>
    <t>(998339.4+128.1)/(2)=499233.75</t>
  </si>
  <si>
    <t>(4+800.3)/(2)=402.2</t>
  </si>
  <si>
    <t>(4+412.2)/(2)=208.1</t>
  </si>
  <si>
    <t>(4+167.1)/(2)=85.55</t>
  </si>
  <si>
    <t>(4+603.3)/(2)=303.65</t>
  </si>
  <si>
    <t>(4+1276.6)/(2)=640.3</t>
  </si>
  <si>
    <t>(4+439.2)/(2)=221.6</t>
  </si>
  <si>
    <t>(3+187.1)/(2)=95.05</t>
  </si>
  <si>
    <t>(998338.4+127.1)/(2)=499232.75</t>
  </si>
  <si>
    <t>(3+799.3)/(2)=401.15</t>
  </si>
  <si>
    <t>(3+126.1)/(2)=64.55</t>
  </si>
  <si>
    <t>(3+166.1)/(2)=84.55</t>
  </si>
  <si>
    <t>(3+602.3)/(2)=302.65</t>
  </si>
  <si>
    <t>(3+1275.6)/(2)=639.3</t>
  </si>
  <si>
    <t>(2+186.1)/(2)=94.05</t>
  </si>
  <si>
    <t>(998337.4+95)/(2)=499216.25</t>
  </si>
  <si>
    <t>(2+798.3)/(2)=400.15</t>
  </si>
  <si>
    <t>(2+125.1)/(2)=63.55</t>
  </si>
  <si>
    <t>(2+601.3)/(2)=301.65</t>
  </si>
  <si>
    <t>(2+1274.6)/(2)=638.3</t>
  </si>
  <si>
    <t>(2+106)/(2)=54</t>
  </si>
  <si>
    <t>(1+185.1)/(2)=93.05</t>
  </si>
  <si>
    <t>(998336.4+94)/(2)=499215.25</t>
  </si>
  <si>
    <t>(1+797.3)/(2)=399.15</t>
  </si>
  <si>
    <t>(1+124.1)/(2)=62.55</t>
  </si>
  <si>
    <t>(1+600.3)/(2)=300.65</t>
  </si>
  <si>
    <t>(1+1273.6)/(2)=637.3</t>
  </si>
  <si>
    <t>(1+105)/(2)=53</t>
  </si>
  <si>
    <t>(998335.4+0)/(2)=499167.7</t>
  </si>
  <si>
    <r>
      <t>A futtat�s id�tartama: </t>
    </r>
    <r>
      <rPr>
        <b/>
        <sz val="6"/>
        <color rgb="FF333333"/>
        <rFont val="Verdana"/>
        <family val="2"/>
        <charset val="238"/>
      </rPr>
      <t>3.49 mp (0.06 p)</t>
    </r>
  </si>
  <si>
    <t>500+</t>
  </si>
  <si>
    <t>COCO Y0: 3976416</t>
  </si>
  <si>
    <t>Y(A84)</t>
  </si>
  <si>
    <t>(21+997570.3)/(2)=498795.7</t>
  </si>
  <si>
    <t>(21+204.1)/(2)=112.55</t>
  </si>
  <si>
    <t>(21+150)/(2)=85.5</t>
  </si>
  <si>
    <t>(21+169)/(2)=95.05</t>
  </si>
  <si>
    <t>(21+77)/(2)=49</t>
  </si>
  <si>
    <t>(21+88)/(2)=54.5</t>
  </si>
  <si>
    <t>(21+815.2)/(2)=418.1</t>
  </si>
  <si>
    <t>(21+32)/(2)=26.5</t>
  </si>
  <si>
    <t>(21+64)/(2)=42.5</t>
  </si>
  <si>
    <t>(21+149)/(2)=85</t>
  </si>
  <si>
    <t>(21+145)/(2)=83</t>
  </si>
  <si>
    <t>(21+22)/(2)=21.5</t>
  </si>
  <si>
    <t>(21+164)/(2)=92.55</t>
  </si>
  <si>
    <t>(998564.6+30)/(2)=499297.3</t>
  </si>
  <si>
    <t>(20+997569.3)/(2)=498794.7</t>
  </si>
  <si>
    <t>(20+203.1)/(2)=111.55</t>
  </si>
  <si>
    <t>(20+149)/(2)=84.5</t>
  </si>
  <si>
    <t>(20+168)/(2)=94.05</t>
  </si>
  <si>
    <t>(20+76)/(2)=48</t>
  </si>
  <si>
    <t>(20+87)/(2)=53.5</t>
  </si>
  <si>
    <t>(20+211.1)/(2)=115.55</t>
  </si>
  <si>
    <t>(20+31)/(2)=25.5</t>
  </si>
  <si>
    <t>(20+63)/(2)=41.5</t>
  </si>
  <si>
    <t>(20+148)/(2)=84</t>
  </si>
  <si>
    <t>(20+144)/(2)=82</t>
  </si>
  <si>
    <t>(20+21)/(2)=20.5</t>
  </si>
  <si>
    <t>(20+163)/(2)=91.55</t>
  </si>
  <si>
    <t>(998563.6+29)/(2)=499296.3</t>
  </si>
  <si>
    <t>(19+997568.3)/(2)=498793.7</t>
  </si>
  <si>
    <t>(19+202.1)/(2)=110.55</t>
  </si>
  <si>
    <t>(19+148)/(2)=83.5</t>
  </si>
  <si>
    <t>(19+167)/(2)=93.05</t>
  </si>
  <si>
    <t>(19+75)/(2)=47</t>
  </si>
  <si>
    <t>(19+86)/(2)=52.5</t>
  </si>
  <si>
    <t>(19+210.1)/(2)=114.55</t>
  </si>
  <si>
    <t>(19+30)/(2)=24.5</t>
  </si>
  <si>
    <t>(19+62)/(2)=40.5</t>
  </si>
  <si>
    <t>(19+147)/(2)=83</t>
  </si>
  <si>
    <t>(19+143)/(2)=81</t>
  </si>
  <si>
    <t>(19+20)/(2)=19.5</t>
  </si>
  <si>
    <t>(19+162)/(2)=90.55</t>
  </si>
  <si>
    <t>(998562.6+28)/(2)=499295.3</t>
  </si>
  <si>
    <t>(18+997567.3)/(2)=498792.7</t>
  </si>
  <si>
    <t>(18+201.1)/(2)=109.55</t>
  </si>
  <si>
    <t>(18+147)/(2)=82.5</t>
  </si>
  <si>
    <t>(18+166)/(2)=92.05</t>
  </si>
  <si>
    <t>(18+74)/(2)=46</t>
  </si>
  <si>
    <t>(18+85)/(2)=51.5</t>
  </si>
  <si>
    <t>(18+209.1)/(2)=113.55</t>
  </si>
  <si>
    <t>(18+29)/(2)=23.5</t>
  </si>
  <si>
    <t>(18+61)/(2)=39.5</t>
  </si>
  <si>
    <t>(18+146)/(2)=82</t>
  </si>
  <si>
    <t>(18+142)/(2)=80</t>
  </si>
  <si>
    <t>(18+19)/(2)=18.5</t>
  </si>
  <si>
    <t>(18+161)/(2)=89.55</t>
  </si>
  <si>
    <t>(998561.6+27)/(2)=499294.3</t>
  </si>
  <si>
    <t>(17+997566.3)/(2)=498791.7</t>
  </si>
  <si>
    <t>(17+200.1)/(2)=108.55</t>
  </si>
  <si>
    <t>(17+146)/(2)=81.5</t>
  </si>
  <si>
    <t>(17+165)/(2)=91.05</t>
  </si>
  <si>
    <t>(17+73)/(2)=45</t>
  </si>
  <si>
    <t>(17+84)/(2)=50.5</t>
  </si>
  <si>
    <t>(17+208.1)/(2)=112.55</t>
  </si>
  <si>
    <t>(17+28)/(2)=22.5</t>
  </si>
  <si>
    <t>(17+60)/(2)=38.5</t>
  </si>
  <si>
    <t>(17+145)/(2)=81</t>
  </si>
  <si>
    <t>(17+141)/(2)=79</t>
  </si>
  <si>
    <t>(17+18)/(2)=17.5</t>
  </si>
  <si>
    <t>(17+160)/(2)=88.55</t>
  </si>
  <si>
    <t>(998560.6+26)/(2)=499293.3</t>
  </si>
  <si>
    <t>(16+997565.3)/(2)=498790.7</t>
  </si>
  <si>
    <t>(16+199.1)/(2)=107.55</t>
  </si>
  <si>
    <t>(16+145)/(2)=80.5</t>
  </si>
  <si>
    <t>(16+164)/(2)=90.05</t>
  </si>
  <si>
    <t>(16+72)/(2)=44</t>
  </si>
  <si>
    <t>(16+83)/(2)=49.5</t>
  </si>
  <si>
    <t>(16+207.1)/(2)=111.55</t>
  </si>
  <si>
    <t>(16+27)/(2)=21.5</t>
  </si>
  <si>
    <t>(16+59)/(2)=37.5</t>
  </si>
  <si>
    <t>(16+144)/(2)=80</t>
  </si>
  <si>
    <t>(16+140)/(2)=78</t>
  </si>
  <si>
    <t>(16+17)/(2)=16.5</t>
  </si>
  <si>
    <t>(16+159)/(2)=87.55</t>
  </si>
  <si>
    <t>(998559.6+25)/(2)=499292.3</t>
  </si>
  <si>
    <t>(15+997564.3)/(2)=498789.7</t>
  </si>
  <si>
    <t>(15+198.1)/(2)=106.55</t>
  </si>
  <si>
    <t>(15+144)/(2)=79.5</t>
  </si>
  <si>
    <t>(15+163)/(2)=89.05</t>
  </si>
  <si>
    <t>(15+71)/(2)=43</t>
  </si>
  <si>
    <t>(15+82)/(2)=48.5</t>
  </si>
  <si>
    <t>(15+206.1)/(2)=110.55</t>
  </si>
  <si>
    <t>(15+26)/(2)=20.5</t>
  </si>
  <si>
    <t>(15+58)/(2)=36.5</t>
  </si>
  <si>
    <t>(15+143)/(2)=79</t>
  </si>
  <si>
    <t>(15+139)/(2)=77</t>
  </si>
  <si>
    <t>(15+16)/(2)=15.5</t>
  </si>
  <si>
    <t>(15+158)/(2)=86.5</t>
  </si>
  <si>
    <t>(998558.6+24)/(2)=499291.3</t>
  </si>
  <si>
    <t>(14+997563.3)/(2)=498788.7</t>
  </si>
  <si>
    <t>(14+197.1)/(2)=105.55</t>
  </si>
  <si>
    <t>(14+143)/(2)=78.5</t>
  </si>
  <si>
    <t>(14+162)/(2)=88.05</t>
  </si>
  <si>
    <t>(14+70)/(2)=42</t>
  </si>
  <si>
    <t>(14+81)/(2)=47.5</t>
  </si>
  <si>
    <t>(14+205.1)/(2)=109.55</t>
  </si>
  <si>
    <t>(14+25)/(2)=19.5</t>
  </si>
  <si>
    <t>(14+57)/(2)=35.5</t>
  </si>
  <si>
    <t>(14+142)/(2)=78</t>
  </si>
  <si>
    <t>(14+138)/(2)=76</t>
  </si>
  <si>
    <t>(14+15)/(2)=14.5</t>
  </si>
  <si>
    <t>(14+157)/(2)=85.5</t>
  </si>
  <si>
    <t>(998557.6+23)/(2)=499290.3</t>
  </si>
  <si>
    <t>(13+997562.3)/(2)=498787.65</t>
  </si>
  <si>
    <t>(13+196.1)/(2)=104.55</t>
  </si>
  <si>
    <t>(13+142)/(2)=77.5</t>
  </si>
  <si>
    <t>(13+161)/(2)=87</t>
  </si>
  <si>
    <t>(13+69)/(2)=41</t>
  </si>
  <si>
    <t>(13+80)/(2)=46.5</t>
  </si>
  <si>
    <t>(13+204.1)/(2)=108.55</t>
  </si>
  <si>
    <t>(13+24)/(2)=18.5</t>
  </si>
  <si>
    <t>(13+56)/(2)=34.5</t>
  </si>
  <si>
    <t>(13+141)/(2)=77</t>
  </si>
  <si>
    <t>(13+137)/(2)=75</t>
  </si>
  <si>
    <t>(13+14)/(2)=13.5</t>
  </si>
  <si>
    <t>(13+156)/(2)=84.5</t>
  </si>
  <si>
    <t>(998556.6+22)/(2)=499289.3</t>
  </si>
  <si>
    <t>(12+997561.3)/(2)=498786.65</t>
  </si>
  <si>
    <t>(12+195.1)/(2)=103.55</t>
  </si>
  <si>
    <t>(12+141)/(2)=76.5</t>
  </si>
  <si>
    <t>(12+160)/(2)=86</t>
  </si>
  <si>
    <t>(12+68)/(2)=40</t>
  </si>
  <si>
    <t>(12+79)/(2)=45.5</t>
  </si>
  <si>
    <t>(12+203.1)/(2)=107.55</t>
  </si>
  <si>
    <t>(12+23)/(2)=17.5</t>
  </si>
  <si>
    <t>(12+55)/(2)=33.5</t>
  </si>
  <si>
    <t>(12+140)/(2)=76</t>
  </si>
  <si>
    <t>(12+136)/(2)=74</t>
  </si>
  <si>
    <t>(12+13)/(2)=12.5</t>
  </si>
  <si>
    <t>(12+155)/(2)=83.5</t>
  </si>
  <si>
    <t>(998555.6+21)/(2)=499288.3</t>
  </si>
  <si>
    <t>(11+997560.3)/(2)=498785.65</t>
  </si>
  <si>
    <t>(11+194.1)/(2)=102.55</t>
  </si>
  <si>
    <t>(11+140)/(2)=75.5</t>
  </si>
  <si>
    <t>(11+159)/(2)=85</t>
  </si>
  <si>
    <t>(11+67)/(2)=39</t>
  </si>
  <si>
    <t>(11+78)/(2)=44.5</t>
  </si>
  <si>
    <t>(11+202.1)/(2)=106.55</t>
  </si>
  <si>
    <t>(11+22)/(2)=16.5</t>
  </si>
  <si>
    <t>(11+54)/(2)=32.5</t>
  </si>
  <si>
    <t>(11+139)/(2)=75</t>
  </si>
  <si>
    <t>(11+135)/(2)=73</t>
  </si>
  <si>
    <t>(11+12)/(2)=11.5</t>
  </si>
  <si>
    <t>(11+154)/(2)=82.5</t>
  </si>
  <si>
    <t>(998554.6+20)/(2)=499287.3</t>
  </si>
  <si>
    <t>(10+997559.3)/(2)=498784.65</t>
  </si>
  <si>
    <t>(10+193.1)/(2)=101.55</t>
  </si>
  <si>
    <t>(10+139)/(2)=74.5</t>
  </si>
  <si>
    <t>(10+158)/(2)=84</t>
  </si>
  <si>
    <t>(10+66)/(2)=38</t>
  </si>
  <si>
    <t>(10+77)/(2)=43.5</t>
  </si>
  <si>
    <t>(10+201.1)/(2)=105.55</t>
  </si>
  <si>
    <t>(10+21)/(2)=15.5</t>
  </si>
  <si>
    <t>(10+53)/(2)=31.5</t>
  </si>
  <si>
    <t>(10+138)/(2)=74</t>
  </si>
  <si>
    <t>(10+134)/(2)=72</t>
  </si>
  <si>
    <t>(10+11)/(2)=10.5</t>
  </si>
  <si>
    <t>(10+153)/(2)=81.5</t>
  </si>
  <si>
    <t>(998553.6+19)/(2)=499286.3</t>
  </si>
  <si>
    <t>(9+997558.3)/(2)=498783.65</t>
  </si>
  <si>
    <t>(9+192.1)/(2)=100.55</t>
  </si>
  <si>
    <t>(9+138)/(2)=73.5</t>
  </si>
  <si>
    <t>(9+157)/(2)=83</t>
  </si>
  <si>
    <t>(9+65)/(2)=37</t>
  </si>
  <si>
    <t>(9+76)/(2)=42.5</t>
  </si>
  <si>
    <t>(9+200.1)/(2)=104.55</t>
  </si>
  <si>
    <t>(9+29)/(2)=19</t>
  </si>
  <si>
    <t>(9+137)/(2)=73</t>
  </si>
  <si>
    <t>(9+133)/(2)=71</t>
  </si>
  <si>
    <t>(9+10)/(2)=9.5</t>
  </si>
  <si>
    <t>(9+152)/(2)=80.5</t>
  </si>
  <si>
    <t>(998552.6+18)/(2)=499285.3</t>
  </si>
  <si>
    <t>(8+997557.3)/(2)=498782.65</t>
  </si>
  <si>
    <t>(8+191.1)/(2)=99.55</t>
  </si>
  <si>
    <t>(8+137)/(2)=72.5</t>
  </si>
  <si>
    <t>(8+156)/(2)=82</t>
  </si>
  <si>
    <t>(8+75)/(2)=41.5</t>
  </si>
  <si>
    <t>(8+199.1)/(2)=103.55</t>
  </si>
  <si>
    <t>(8+136)/(2)=72</t>
  </si>
  <si>
    <t>(8+73)/(2)=40.5</t>
  </si>
  <si>
    <t>(8+9)/(2)=8.5</t>
  </si>
  <si>
    <t>(8+151)/(2)=79.5</t>
  </si>
  <si>
    <t>(998551.6+17)/(2)=499284.3</t>
  </si>
  <si>
    <t>(7+997556.3)/(2)=498781.65</t>
  </si>
  <si>
    <t>(7+190.1)/(2)=98.55</t>
  </si>
  <si>
    <t>(7+136)/(2)=71.5</t>
  </si>
  <si>
    <t>(7+155)/(2)=81</t>
  </si>
  <si>
    <t>(7+74)/(2)=40.5</t>
  </si>
  <si>
    <t>(7+198.1)/(2)=102.55</t>
  </si>
  <si>
    <t>(7+135)/(2)=71</t>
  </si>
  <si>
    <t>(7+72)/(2)=39.5</t>
  </si>
  <si>
    <t>(7+8)/(2)=7.5</t>
  </si>
  <si>
    <t>(7+150)/(2)=78.5</t>
  </si>
  <si>
    <t>(998550.6+16)/(2)=499283.3</t>
  </si>
  <si>
    <t>(6+997555.3)/(2)=498780.65</t>
  </si>
  <si>
    <t>(6+189.1)/(2)=97.55</t>
  </si>
  <si>
    <t>(6+135)/(2)=70.5</t>
  </si>
  <si>
    <t>(6+154)/(2)=80</t>
  </si>
  <si>
    <t>(6+73)/(2)=39.5</t>
  </si>
  <si>
    <t>(6+197.1)/(2)=101.55</t>
  </si>
  <si>
    <t>(6+134)/(2)=70</t>
  </si>
  <si>
    <t>(6+149)/(2)=77.5</t>
  </si>
  <si>
    <t>(998549.6+15)/(2)=499282.3</t>
  </si>
  <si>
    <t>(5+997554.3)/(2)=498779.65</t>
  </si>
  <si>
    <t>(5+188.1)/(2)=96.55</t>
  </si>
  <si>
    <t>(5+134)/(2)=69.5</t>
  </si>
  <si>
    <t>(5+31)/(2)=18</t>
  </si>
  <si>
    <t>(5+153)/(2)=79</t>
  </si>
  <si>
    <t>(5+59)/(2)=32</t>
  </si>
  <si>
    <t>(5+196.1)/(2)=100.55</t>
  </si>
  <si>
    <t>(5+25)/(2)=15</t>
  </si>
  <si>
    <t>(5+133)/(2)=69</t>
  </si>
  <si>
    <t>(5+148)/(2)=76.5</t>
  </si>
  <si>
    <t>(998548.6+14)/(2)=499281.3</t>
  </si>
  <si>
    <t>(4+997553.3)/(2)=498778.65</t>
  </si>
  <si>
    <t>(4+187.1)/(2)=95.55</t>
  </si>
  <si>
    <t>(4+133)/(2)=68.5</t>
  </si>
  <si>
    <t>(4+30)/(2)=17</t>
  </si>
  <si>
    <t>(4+152)/(2)=78</t>
  </si>
  <si>
    <t>(4+195.1)/(2)=99.55</t>
  </si>
  <si>
    <t>(4+132)/(2)=68</t>
  </si>
  <si>
    <t>(4+147)/(2)=75.5</t>
  </si>
  <si>
    <t>(998547.6+13)/(2)=499280.3</t>
  </si>
  <si>
    <t>(3+997552.3)/(2)=498777.65</t>
  </si>
  <si>
    <t>(3+186.1)/(2)=94.55</t>
  </si>
  <si>
    <t>(3+132)/(2)=67.5</t>
  </si>
  <si>
    <t>(3+29)/(2)=16</t>
  </si>
  <si>
    <t>(3+151)/(2)=77</t>
  </si>
  <si>
    <t>(3+194.1)/(2)=98.55</t>
  </si>
  <si>
    <t>(3+131)/(2)=67</t>
  </si>
  <si>
    <t>(998546.6+12)/(2)=499279.3</t>
  </si>
  <si>
    <t>(2+997551.3)/(2)=498776.65</t>
  </si>
  <si>
    <t>(2+185.1)/(2)=93.55</t>
  </si>
  <si>
    <t>(2+131)/(2)=66.5</t>
  </si>
  <si>
    <t>(2+28)/(2)=15</t>
  </si>
  <si>
    <t>(2+150)/(2)=76</t>
  </si>
  <si>
    <t>(2+193.1)/(2)=97.55</t>
  </si>
  <si>
    <t>(2+130)/(2)=66</t>
  </si>
  <si>
    <t>(998545.6+11)/(2)=499278.3</t>
  </si>
  <si>
    <t>(1+997550.3)/(2)=498775.65</t>
  </si>
  <si>
    <t>(1+184.1)/(2)=92.55</t>
  </si>
  <si>
    <t>(1+130)/(2)=65.5</t>
  </si>
  <si>
    <t>(1+192.1)/(2)=96.55</t>
  </si>
  <si>
    <t>(1+129)/(2)=65</t>
  </si>
  <si>
    <t>(998544.6+10)/(2)=499277.3</t>
  </si>
  <si>
    <t>(0+997549.3)/(2)=498774.65</t>
  </si>
  <si>
    <t>(998543.6+0)/(2)=499271.8</t>
  </si>
  <si>
    <r>
      <t>Maxim�lis mem�ria haszn�lat: </t>
    </r>
    <r>
      <rPr>
        <b/>
        <sz val="6"/>
        <color rgb="FF333333"/>
        <rFont val="Verdana"/>
        <family val="2"/>
        <charset val="238"/>
      </rPr>
      <t>1.91 Mb</t>
    </r>
  </si>
  <si>
    <r>
      <t>A futtat�s id�tartama: </t>
    </r>
    <r>
      <rPr>
        <b/>
        <sz val="6"/>
        <color rgb="FF333333"/>
        <rFont val="Verdana"/>
        <family val="2"/>
        <charset val="238"/>
      </rPr>
      <t>2.3 mp (0.04 p)</t>
    </r>
  </si>
  <si>
    <t>COCO Y0: 4712795</t>
  </si>
  <si>
    <t>Y(A7)</t>
  </si>
  <si>
    <t>(21.1+21.1)/(2)=21.05</t>
  </si>
  <si>
    <t>(897.2+21.1)/(2)=459.15</t>
  </si>
  <si>
    <t>(21.1+1002.5)/(2)=511.75</t>
  </si>
  <si>
    <t>(21.1+39.1)/(2)=30.05</t>
  </si>
  <si>
    <t>(20+20)/(2)=20.05</t>
  </si>
  <si>
    <t>(896.2+20)/(2)=458.15</t>
  </si>
  <si>
    <t>(20+1001.5)/(2)=510.75</t>
  </si>
  <si>
    <t>(20+38.1)/(2)=29.05</t>
  </si>
  <si>
    <t>(19+19)/(2)=19.05</t>
  </si>
  <si>
    <t>(895.2+19)/(2)=457.15</t>
  </si>
  <si>
    <t>(19+1000.5)/(2)=509.75</t>
  </si>
  <si>
    <t>(19+37.1)/(2)=28.05</t>
  </si>
  <si>
    <t>(18+18)/(2)=18.05</t>
  </si>
  <si>
    <t>(894.2+18)/(2)=456.15</t>
  </si>
  <si>
    <t>(18+999.5)/(2)=508.75</t>
  </si>
  <si>
    <t>(18+36.1)/(2)=27.05</t>
  </si>
  <si>
    <t>(17+17)/(2)=17.05</t>
  </si>
  <si>
    <t>(893.2+17)/(2)=455.15</t>
  </si>
  <si>
    <t>(17+998.5)/(2)=507.75</t>
  </si>
  <si>
    <t>(17+35.1)/(2)=26.05</t>
  </si>
  <si>
    <t>(16+16)/(2)=16.05</t>
  </si>
  <si>
    <t>(892.2+16)/(2)=454.1</t>
  </si>
  <si>
    <t>(16+997.5)/(2)=506.75</t>
  </si>
  <si>
    <t>(16+34.1)/(2)=25.05</t>
  </si>
  <si>
    <t>(15+15)/(2)=15.05</t>
  </si>
  <si>
    <t>(891.2+15)/(2)=453.1</t>
  </si>
  <si>
    <t>(15+996.5)/(2)=505.75</t>
  </si>
  <si>
    <t>(15+33.1)/(2)=24.05</t>
  </si>
  <si>
    <t>(14+14)/(2)=14.05</t>
  </si>
  <si>
    <t>(890.2+14)/(2)=452.1</t>
  </si>
  <si>
    <t>(14+995.5)/(2)=504.75</t>
  </si>
  <si>
    <t>(14+32.1)/(2)=23.05</t>
  </si>
  <si>
    <t>(13+13)/(2)=13.05</t>
  </si>
  <si>
    <t>(889.2+13)/(2)=451.1</t>
  </si>
  <si>
    <t>(13+994.5)/(2)=503.75</t>
  </si>
  <si>
    <t>(13+31.1)/(2)=22.05</t>
  </si>
  <si>
    <t>(12+12)/(2)=12.05</t>
  </si>
  <si>
    <t>(888.2+12)/(2)=450.1</t>
  </si>
  <si>
    <t>(12+993.5)/(2)=502.75</t>
  </si>
  <si>
    <t>(12+30.1)/(2)=21.05</t>
  </si>
  <si>
    <t>(11+11)/(2)=11.05</t>
  </si>
  <si>
    <t>(887.2+11)/(2)=449.1</t>
  </si>
  <si>
    <t>(11+992.5)/(2)=501.75</t>
  </si>
  <si>
    <t>(11+29.1)/(2)=20.05</t>
  </si>
  <si>
    <t>(886.2+10)/(2)=448.1</t>
  </si>
  <si>
    <t>(10+991.5)/(2)=500.75</t>
  </si>
  <si>
    <t>(10+28.1)/(2)=19.05</t>
  </si>
  <si>
    <t>(885.2+9)/(2)=447.1</t>
  </si>
  <si>
    <t>(9+990.5)/(2)=499.75</t>
  </si>
  <si>
    <t>(9+27.1)/(2)=18.05</t>
  </si>
  <si>
    <t>(884.2+8)/(2)=446.1</t>
  </si>
  <si>
    <t>(8+989.5)/(2)=498.75</t>
  </si>
  <si>
    <t>(8+26.1)/(2)=17.05</t>
  </si>
  <si>
    <t>(883.2+7)/(2)=445.1</t>
  </si>
  <si>
    <t>(7+988.4)/(2)=497.75</t>
  </si>
  <si>
    <t>(7+25.1)/(2)=16.05</t>
  </si>
  <si>
    <t>(882.2+6)/(2)=444.1</t>
  </si>
  <si>
    <t>(6+987.4)/(2)=496.75</t>
  </si>
  <si>
    <t>(6+24.1)/(2)=15.05</t>
  </si>
  <si>
    <t>(881.2+5)/(2)=443.1</t>
  </si>
  <si>
    <t>(5+986.4)/(2)=495.75</t>
  </si>
  <si>
    <t>(5+23.1)/(2)=14.05</t>
  </si>
  <si>
    <t>(880.2+4)/(2)=442.1</t>
  </si>
  <si>
    <t>(4+985.4)/(2)=494.75</t>
  </si>
  <si>
    <t>(4+22.1)/(2)=13.05</t>
  </si>
  <si>
    <t>(879.2+3)/(2)=441.1</t>
  </si>
  <si>
    <t>(3+984.4)/(2)=493.7</t>
  </si>
  <si>
    <t>(3+21.1)/(2)=12.05</t>
  </si>
  <si>
    <t>(878.2+2)/(2)=440.1</t>
  </si>
  <si>
    <t>(2+983.4)/(2)=492.7</t>
  </si>
  <si>
    <t>(2+20)/(2)=11.05</t>
  </si>
  <si>
    <t>(877.2+1)/(2)=439.1</t>
  </si>
  <si>
    <t>(1+982.4)/(2)=491.7</t>
  </si>
  <si>
    <t>(876.2+0)/(2)=438.1</t>
  </si>
  <si>
    <t>(0+972.4)/(2)=486.2</t>
  </si>
  <si>
    <r>
      <t>Maxim�lis mem�ria haszn�lat: </t>
    </r>
    <r>
      <rPr>
        <b/>
        <sz val="6"/>
        <color rgb="FF333333"/>
        <rFont val="Verdana"/>
        <family val="2"/>
        <charset val="238"/>
      </rPr>
      <t>1.41 Mb</t>
    </r>
  </si>
  <si>
    <r>
      <t>A futtat�s id�tartama: </t>
    </r>
    <r>
      <rPr>
        <b/>
        <sz val="6"/>
        <color rgb="FF333333"/>
        <rFont val="Verdana"/>
        <family val="2"/>
        <charset val="238"/>
      </rPr>
      <t>0.05 mp (0 p)</t>
    </r>
  </si>
  <si>
    <t>becslés</t>
  </si>
  <si>
    <t>sor(becs)</t>
  </si>
  <si>
    <t>sor(naiv)</t>
  </si>
  <si>
    <t>Munkalap</t>
  </si>
  <si>
    <t>Leírás</t>
  </si>
  <si>
    <t>alapadatok hiányokkal és ismétlődésekkel (22 sor / 831 oszlop)</t>
  </si>
  <si>
    <t>abszolút távolság a motilin-től</t>
  </si>
  <si>
    <t>abszolút távolságok sorszáma oszloponként</t>
  </si>
  <si>
    <t>naiv értékelés minden oszlop alapján</t>
  </si>
  <si>
    <t>22*101 adat alapján anti-diszkriminatív becslés</t>
  </si>
  <si>
    <t>https://miau.my-x.hu/myx-free/coco/index.html</t>
  </si>
  <si>
    <t>naiv és részleges becslés összevetése</t>
  </si>
  <si>
    <t>modell-minta</t>
  </si>
  <si>
    <t>a 101 oszlopos elemzés részletei</t>
  </si>
  <si>
    <t>szures</t>
  </si>
  <si>
    <t>információt nem hordozó és ismétlődő oszlopok kiszűrése</t>
  </si>
  <si>
    <t>reszeredmeny</t>
  </si>
  <si>
    <t>kiindulas</t>
  </si>
  <si>
    <t>szurt</t>
  </si>
  <si>
    <t>22*583 oszlop, ahol minden oszlop más-más sorszám-sorozatokat tartalmaz</t>
  </si>
  <si>
    <t>pivot-támogatás az ismétlődések számának feltárásához (itt lehet kikeresni szűréssel, hogy a 2-18-szoros ismétlődések milyen oszlop-csoportokat adnak eredményül - vö. korreláció = quasi 1)</t>
  </si>
  <si>
    <t>végeredmények összevetése</t>
  </si>
  <si>
    <t>5*100+1*83oszlopos elemzések és ezek összevonása</t>
  </si>
  <si>
    <t>modell(i)</t>
  </si>
  <si>
    <t>a fenti 5+1 modell részletei</t>
  </si>
  <si>
    <t>Konklúziók</t>
  </si>
  <si>
    <t xml:space="preserve">A motilin lett a 2. </t>
  </si>
  <si>
    <t>Jövőkép</t>
  </si>
  <si>
    <t>Miért?</t>
  </si>
  <si>
    <t>Az erythromycin csk a 12. lett.</t>
  </si>
  <si>
    <t>correlation</t>
  </si>
  <si>
    <t>korrelációk</t>
  </si>
  <si>
    <t>attribútumok</t>
  </si>
  <si>
    <t>attribútumcsoportok</t>
  </si>
  <si>
    <t>max</t>
  </si>
  <si>
    <t>min</t>
  </si>
  <si>
    <t>impacts</t>
  </si>
  <si>
    <t>model_1</t>
  </si>
  <si>
    <t>model_2</t>
  </si>
  <si>
    <t>model_3</t>
  </si>
  <si>
    <t>model_4</t>
  </si>
  <si>
    <t>model_5</t>
  </si>
  <si>
    <t>model_6</t>
  </si>
  <si>
    <t>models</t>
  </si>
  <si>
    <t>ranking values</t>
  </si>
  <si>
    <t>estimations</t>
  </si>
  <si>
    <t>averages</t>
  </si>
  <si>
    <t>estimation_ranked</t>
  </si>
  <si>
    <t>averages_ranked</t>
  </si>
  <si>
    <t>differences</t>
  </si>
  <si>
    <t>COCO Y0: 9854795</t>
  </si>
  <si>
    <t>(20.9+20.9)/(2)=20.95</t>
  </si>
  <si>
    <t>(29.9+20.9)/(2)=25.45</t>
  </si>
  <si>
    <t>(895.8+20.9)/(2)=458.35</t>
  </si>
  <si>
    <t>(20.9+1018.5)/(2)=519.7</t>
  </si>
  <si>
    <t>(38.9+20.9)/(2)=29.95</t>
  </si>
  <si>
    <t>(20+20)/(2)=19.95</t>
  </si>
  <si>
    <t>(894.8+20)/(2)=457.35</t>
  </si>
  <si>
    <t>(20+1017.5)/(2)=518.7</t>
  </si>
  <si>
    <t>(37.9+20)/(2)=28.95</t>
  </si>
  <si>
    <t>(19+19)/(2)=18.95</t>
  </si>
  <si>
    <t>(893.8+19)/(2)=456.35</t>
  </si>
  <si>
    <t>(19+1016.5)/(2)=517.7</t>
  </si>
  <si>
    <t>(18+18)/(2)=17.95</t>
  </si>
  <si>
    <t>(892.8+18)/(2)=455.35</t>
  </si>
  <si>
    <t>(18+1015.5)/(2)=516.7</t>
  </si>
  <si>
    <t>(17+17)/(2)=16.95</t>
  </si>
  <si>
    <t>(891.8+17)/(2)=454.4</t>
  </si>
  <si>
    <t>(17+1014.5)/(2)=515.75</t>
  </si>
  <si>
    <t>(16+16)/(2)=15.95</t>
  </si>
  <si>
    <t>(890.8+16)/(2)=453.4</t>
  </si>
  <si>
    <t>(16+1013.5)/(2)=514.75</t>
  </si>
  <si>
    <t>(15+15)/(2)=14.95</t>
  </si>
  <si>
    <t>(889.8+15)/(2)=452.4</t>
  </si>
  <si>
    <t>(15+1012.5)/(2)=513.75</t>
  </si>
  <si>
    <t>(14+14)/(2)=13.95</t>
  </si>
  <si>
    <t>(888.8+14)/(2)=451.4</t>
  </si>
  <si>
    <t>(14+1011.5)/(2)=512.75</t>
  </si>
  <si>
    <t>(13+13)/(2)=12.95</t>
  </si>
  <si>
    <t>(887.8+13)/(2)=450.4</t>
  </si>
  <si>
    <t>(13+1010.5)/(2)=511.75</t>
  </si>
  <si>
    <t>(12+12)/(2)=11.95</t>
  </si>
  <si>
    <t>(886.8+12)/(2)=449.4</t>
  </si>
  <si>
    <t>(12+1009.5)/(2)=510.75</t>
  </si>
  <si>
    <t>(11+11)/(2)=10.95</t>
  </si>
  <si>
    <t>(885.8+11)/(2)=448.4</t>
  </si>
  <si>
    <t>(11+1008.5)/(2)=509.75</t>
  </si>
  <si>
    <t>(884.8+10)/(2)=447.4</t>
  </si>
  <si>
    <t>(10+1007.5)/(2)=508.75</t>
  </si>
  <si>
    <t>(883.8+9)/(2)=446.4</t>
  </si>
  <si>
    <t>(9+1006.5)/(2)=507.75</t>
  </si>
  <si>
    <t>(882.8+8)/(2)=445.4</t>
  </si>
  <si>
    <t>(8+1005.5)/(2)=506.75</t>
  </si>
  <si>
    <t>(881.8+7)/(2)=444.4</t>
  </si>
  <si>
    <t>(7+1004.5)/(2)=505.75</t>
  </si>
  <si>
    <t>(880.8+6)/(2)=443.4</t>
  </si>
  <si>
    <t>(6+1003.5)/(2)=504.75</t>
  </si>
  <si>
    <t>(879.8+5)/(2)=442.4</t>
  </si>
  <si>
    <t>(5+1002.5)/(2)=503.75</t>
  </si>
  <si>
    <t>(878.8+4)/(2)=441.4</t>
  </si>
  <si>
    <t>(4+1001.5)/(2)=502.75</t>
  </si>
  <si>
    <t>(877.8+3)/(2)=440.4</t>
  </si>
  <si>
    <t>(3+1000.5)/(2)=501.75</t>
  </si>
  <si>
    <t>(876.8+2)/(2)=439.4</t>
  </si>
  <si>
    <t>(2+999.5)/(2)=500.75</t>
  </si>
  <si>
    <t>(875.8+1)/(2)=438.4</t>
  </si>
  <si>
    <t>(1+998.5)/(2)=499.75</t>
  </si>
  <si>
    <t>(874.8+0)/(2)=437.4</t>
  </si>
  <si>
    <t>(0+997.5)/(2)=498.75</t>
  </si>
  <si>
    <r>
      <t>A futtat�s id�tartama: </t>
    </r>
    <r>
      <rPr>
        <b/>
        <sz val="6"/>
        <color rgb="FF333333"/>
        <rFont val="Verdana"/>
        <family val="2"/>
        <charset val="238"/>
      </rPr>
      <t>0.07 mp (0 p)</t>
    </r>
  </si>
  <si>
    <t>Estimations</t>
  </si>
  <si>
    <t>Hypotheses</t>
  </si>
  <si>
    <t>Ratio</t>
  </si>
  <si>
    <t>Diffenrences (direct)</t>
  </si>
  <si>
    <t>Differences (inverse)</t>
  </si>
  <si>
    <t>validation</t>
  </si>
  <si>
    <t>correlations</t>
  </si>
  <si>
    <t>groups of attributes</t>
  </si>
  <si>
    <t>attributes</t>
  </si>
  <si>
    <t>objects</t>
  </si>
  <si>
    <t>naive</t>
  </si>
  <si>
    <t>estimations ranked</t>
  </si>
  <si>
    <t>naive ranked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</si>
</sst>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scheme val="minor"/>
    </font>
    <font>
      <sz val="14"/>
      <color rgb="FF000000"/>
      <name val="Times New Roman"/>
      <family val="1"/>
      <charset val="238"/>
    </font>
    <font>
      <sz val="6"/>
      <color rgb="FF000000"/>
      <name val="Verdana"/>
      <family val="2"/>
      <charset val="238"/>
    </font>
    <font>
      <b/>
      <sz val="6"/>
      <color rgb="FF000000"/>
      <name val="Verdana"/>
      <family val="2"/>
      <charset val="238"/>
    </font>
    <font>
      <b/>
      <sz val="5"/>
      <color rgb="FFFFFFFF"/>
      <name val="Verdana"/>
      <family val="2"/>
      <charset val="238"/>
    </font>
    <font>
      <sz val="5"/>
      <color rgb="FF333333"/>
      <name val="Verdana"/>
      <family val="2"/>
      <charset val="238"/>
    </font>
    <font>
      <sz val="6"/>
      <color rgb="FF333333"/>
      <name val="Verdana"/>
      <family val="2"/>
      <charset val="238"/>
    </font>
    <font>
      <b/>
      <sz val="6"/>
      <color rgb="FF333333"/>
      <name val="Verdana"/>
      <family val="2"/>
      <charset val="238"/>
    </font>
    <font>
      <u/>
      <sz val="11"/>
      <color theme="10"/>
      <name val="Calibri"/>
      <family val="2"/>
      <scheme val="minor"/>
    </font>
    <font>
      <sz val="11"/>
      <color rgb="FF7030A0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33333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</fills>
  <borders count="4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666666"/>
      </left>
      <right style="medium">
        <color rgb="FF666666"/>
      </right>
      <top style="medium">
        <color rgb="FF666666"/>
      </top>
      <bottom style="medium">
        <color rgb="FF666666"/>
      </bottom>
      <diagonal/>
    </border>
    <border>
      <left style="medium">
        <color rgb="FF000000"/>
      </left>
      <right style="medium">
        <color rgb="FF000000"/>
      </right>
      <top/>
      <bottom/>
      <diagonal/>
    </border>
  </borders>
  <cellStyleXfs count="3">
    <xf numFmtId="0" fontId="0" fillId="0" borderId="0"/>
    <xf numFmtId="0" fontId="10" fillId="0" borderId="0" applyNumberFormat="0" applyFill="0" applyBorder="0" applyAlignment="0" applyProtection="0"/>
    <xf numFmtId="9" fontId="12" fillId="0" borderId="0" applyFont="0" applyFill="0" applyBorder="0" applyAlignment="0" applyProtection="0"/>
  </cellStyleXfs>
  <cellXfs count="35">
    <xf numFmtId="0" fontId="0" fillId="0" borderId="0" xfId="0"/>
    <xf numFmtId="164" fontId="0" fillId="0" borderId="0" xfId="0" applyNumberFormat="1"/>
    <xf numFmtId="0" fontId="0" fillId="0" borderId="0" xfId="0" applyAlignment="1">
      <alignment horizontal="left"/>
    </xf>
    <xf numFmtId="0" fontId="0" fillId="0" borderId="0" xfId="0" applyNumberFormat="1"/>
    <xf numFmtId="164" fontId="0" fillId="2" borderId="0" xfId="0" applyNumberFormat="1" applyFill="1"/>
    <xf numFmtId="164" fontId="2" fillId="0" borderId="0" xfId="0" applyNumberFormat="1" applyFont="1"/>
    <xf numFmtId="1" fontId="0" fillId="0" borderId="0" xfId="0" applyNumberFormat="1"/>
    <xf numFmtId="0" fontId="3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5" fillId="0" borderId="0" xfId="0" applyFont="1" applyAlignment="1">
      <alignment horizontal="right" vertical="center" wrapText="1"/>
    </xf>
    <xf numFmtId="0" fontId="4" fillId="0" borderId="0" xfId="0" applyFont="1" applyAlignment="1">
      <alignment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left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8" fillId="0" borderId="0" xfId="0" applyFont="1"/>
    <xf numFmtId="0" fontId="10" fillId="0" borderId="0" xfId="1"/>
    <xf numFmtId="0" fontId="0" fillId="2" borderId="0" xfId="0" applyFill="1"/>
    <xf numFmtId="0" fontId="2" fillId="0" borderId="0" xfId="0" applyFont="1"/>
    <xf numFmtId="0" fontId="1" fillId="0" borderId="0" xfId="0" applyFont="1"/>
    <xf numFmtId="0" fontId="0" fillId="0" borderId="0" xfId="0" pivotButton="1"/>
    <xf numFmtId="0" fontId="0" fillId="5" borderId="0" xfId="0" applyFill="1"/>
    <xf numFmtId="0" fontId="11" fillId="0" borderId="0" xfId="0" applyFont="1"/>
    <xf numFmtId="0" fontId="0" fillId="6" borderId="0" xfId="0" applyFill="1"/>
    <xf numFmtId="0" fontId="0" fillId="0" borderId="0" xfId="0" applyAlignment="1">
      <alignment wrapText="1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6" fillId="3" borderId="3" xfId="0" applyFont="1" applyFill="1" applyBorder="1" applyAlignment="1">
      <alignment horizontal="center" vertical="center" wrapText="1"/>
    </xf>
    <xf numFmtId="9" fontId="0" fillId="0" borderId="0" xfId="2" applyFont="1"/>
    <xf numFmtId="0" fontId="7" fillId="4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2" fontId="0" fillId="0" borderId="0" xfId="0" applyNumberFormat="1" applyAlignment="1">
      <alignment horizontal="center"/>
    </xf>
    <xf numFmtId="2" fontId="1" fillId="0" borderId="0" xfId="0" applyNumberFormat="1" applyFont="1" applyAlignment="1">
      <alignment horizontal="center"/>
    </xf>
  </cellXfs>
  <cellStyles count="3">
    <cellStyle name="Hivatkozás" xfId="1" builtinId="8"/>
    <cellStyle name="Normál" xfId="0" builtinId="0"/>
    <cellStyle name="Százalék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76200</xdr:colOff>
      <xdr:row>3</xdr:row>
      <xdr:rowOff>25400</xdr:rowOff>
    </xdr:to>
    <xdr:pic>
      <xdr:nvPicPr>
        <xdr:cNvPr id="2" name="Kép 1" descr="COCO">
          <a:extLst>
            <a:ext uri="{FF2B5EF4-FFF2-40B4-BE49-F238E27FC236}">
              <a16:creationId xmlns:a16="http://schemas.microsoft.com/office/drawing/2014/main" id="{1F2E19B2-E5AC-4A56-B85F-97D16EC36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05000" cy="62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0</xdr:row>
      <xdr:rowOff>0</xdr:rowOff>
    </xdr:from>
    <xdr:to>
      <xdr:col>24</xdr:col>
      <xdr:colOff>76201</xdr:colOff>
      <xdr:row>3</xdr:row>
      <xdr:rowOff>25400</xdr:rowOff>
    </xdr:to>
    <xdr:pic>
      <xdr:nvPicPr>
        <xdr:cNvPr id="2" name="Kép 1" descr="COCO">
          <a:extLst>
            <a:ext uri="{FF2B5EF4-FFF2-40B4-BE49-F238E27FC236}">
              <a16:creationId xmlns:a16="http://schemas.microsoft.com/office/drawing/2014/main" id="{0115379E-8E82-4BFF-A5F3-DE77B9DD7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0"/>
          <a:ext cx="1905000" cy="62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0</xdr:colOff>
      <xdr:row>0</xdr:row>
      <xdr:rowOff>0</xdr:rowOff>
    </xdr:from>
    <xdr:to>
      <xdr:col>43</xdr:col>
      <xdr:colOff>76200</xdr:colOff>
      <xdr:row>3</xdr:row>
      <xdr:rowOff>25400</xdr:rowOff>
    </xdr:to>
    <xdr:pic>
      <xdr:nvPicPr>
        <xdr:cNvPr id="3" name="Kép 2" descr="COCO">
          <a:extLst>
            <a:ext uri="{FF2B5EF4-FFF2-40B4-BE49-F238E27FC236}">
              <a16:creationId xmlns:a16="http://schemas.microsoft.com/office/drawing/2014/main" id="{FCCB15CA-2C14-4D44-9EF2-97DBC9224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25250" y="0"/>
          <a:ext cx="1905000" cy="62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76200</xdr:colOff>
      <xdr:row>3</xdr:row>
      <xdr:rowOff>25400</xdr:rowOff>
    </xdr:to>
    <xdr:pic>
      <xdr:nvPicPr>
        <xdr:cNvPr id="2" name="Kép 1" descr="COCO">
          <a:extLst>
            <a:ext uri="{FF2B5EF4-FFF2-40B4-BE49-F238E27FC236}">
              <a16:creationId xmlns:a16="http://schemas.microsoft.com/office/drawing/2014/main" id="{D3E02AFD-8D7F-434F-AAC6-0AE798992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05000" cy="62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76200</xdr:colOff>
      <xdr:row>3</xdr:row>
      <xdr:rowOff>25400</xdr:rowOff>
    </xdr:to>
    <xdr:pic>
      <xdr:nvPicPr>
        <xdr:cNvPr id="2" name="Kép 1" descr="COCO">
          <a:extLst>
            <a:ext uri="{FF2B5EF4-FFF2-40B4-BE49-F238E27FC236}">
              <a16:creationId xmlns:a16="http://schemas.microsoft.com/office/drawing/2014/main" id="{F164FF84-7909-4FAD-A9AA-3C47D2419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05000" cy="62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76200</xdr:colOff>
      <xdr:row>3</xdr:row>
      <xdr:rowOff>25400</xdr:rowOff>
    </xdr:to>
    <xdr:pic>
      <xdr:nvPicPr>
        <xdr:cNvPr id="2" name="Kép 1" descr="COCO">
          <a:extLst>
            <a:ext uri="{FF2B5EF4-FFF2-40B4-BE49-F238E27FC236}">
              <a16:creationId xmlns:a16="http://schemas.microsoft.com/office/drawing/2014/main" id="{146E8013-002F-4EAD-BCB5-B72EBF1F6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05000" cy="62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76200</xdr:colOff>
      <xdr:row>3</xdr:row>
      <xdr:rowOff>25400</xdr:rowOff>
    </xdr:to>
    <xdr:pic>
      <xdr:nvPicPr>
        <xdr:cNvPr id="2" name="Kép 1" descr="COCO">
          <a:extLst>
            <a:ext uri="{FF2B5EF4-FFF2-40B4-BE49-F238E27FC236}">
              <a16:creationId xmlns:a16="http://schemas.microsoft.com/office/drawing/2014/main" id="{9DBFFA1B-5656-40CC-97A5-E6CEB9A9D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05000" cy="62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76200</xdr:colOff>
      <xdr:row>3</xdr:row>
      <xdr:rowOff>25400</xdr:rowOff>
    </xdr:to>
    <xdr:pic>
      <xdr:nvPicPr>
        <xdr:cNvPr id="2" name="Kép 1" descr="COCO">
          <a:extLst>
            <a:ext uri="{FF2B5EF4-FFF2-40B4-BE49-F238E27FC236}">
              <a16:creationId xmlns:a16="http://schemas.microsoft.com/office/drawing/2014/main" id="{D9D85ABB-803B-4785-92C5-1CFDDA299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05000" cy="62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76200</xdr:colOff>
      <xdr:row>3</xdr:row>
      <xdr:rowOff>25400</xdr:rowOff>
    </xdr:to>
    <xdr:pic>
      <xdr:nvPicPr>
        <xdr:cNvPr id="2" name="Kép 1" descr="COCO">
          <a:extLst>
            <a:ext uri="{FF2B5EF4-FFF2-40B4-BE49-F238E27FC236}">
              <a16:creationId xmlns:a16="http://schemas.microsoft.com/office/drawing/2014/main" id="{DEF5B0C7-903A-4068-A145-459B9C9B8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05000" cy="62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zerző" refreshedDate="43595.463323263888" createdVersion="6" refreshedVersion="6" minRefreshableVersion="3" recordCount="666" xr:uid="{632E6E89-F069-42D1-B0C2-56412687B087}">
  <cacheSource type="worksheet">
    <worksheetSource ref="B2:B668" sheet="ismetlodes"/>
  </cacheSource>
  <cacheFields count="1">
    <cacheField name="id" numFmtId="0">
      <sharedItems count="582">
        <s v="16841322131181520193427611711102118"/>
        <s v="51011010101051022105101105110101049"/>
        <s v="21111311718191211201611221151014911"/>
        <s v="111122111111111211111111"/>
        <s v="11111111111111111111122"/>
        <s v="11221111111111111111111"/>
        <s v="85616207199132014101711511141218203"/>
        <s v="14341522159131551912822111115710206"/>
        <s v="4319121714225138208171208151416117"/>
        <s v="21341522169201851010711310119814176"/>
        <s v="15241422181015185812732111117913206"/>
        <s v="17639201210161342215722111118191358"/>
        <s v="10431722151481652086221711219131811"/>
        <s v="16342181911151922611101711118111748"/>
        <s v="1614172213111213521981199120181367"/>
        <s v="17111161111171157202018201111711910"/>
        <s v="15342191916142011713102612117221858"/>
        <s v="8141422141481421682016121131414511"/>
        <s v="17431422146121652011622110118129196"/>
        <s v="15341122127141682013621991172110185"/>
        <s v="1201111121111122181711111191"/>
        <s v="19223108912515111416221201311846717"/>
        <s v="20651315161410182319874171219122211"/>
        <s v="31812116792021713519211610141514228"/>
        <s v="43106571119122221131614915117202818"/>
        <s v="11222103716195412620211715189131814"/>
        <s v="10222131664197315101821209114125177"/>
        <s v="22541511179191827161336141201012821"/>
        <s v="19911871617111434201085211121413226"/>
        <s v="10173111654172141571717178161291713"/>
        <s v="1211111118111119191711111221"/>
        <s v="52117167419731472022177161571813"/>
        <s v="14172716961783151117171712113541710"/>
        <s v="1211111119111120221711111181"/>
        <s v="82514211574171822932019101161213611"/>
        <s v="92131518125191614177202228113101146"/>
        <s v="12241621157519182211362010117131498"/>
        <s v="81829171032011141661915225113127214"/>
        <s v="10251422156418192193162011117121378"/>
        <s v="72121117103191213165202215611498184"/>
        <s v="18231622178519921154147131201211610"/>
        <s v="13172918113201271610191522811464215"/>
        <s v="15231422138516202111461710118191279"/>
        <s v="12192616931810131572120178114114225"/>
        <s v="15195716481721214621182291131032011"/>
        <s v="14214986319721315202217161121151810"/>
        <s v="15341622181011185211462201311791278"/>
        <s v="19341522181214206131772111612191058"/>
        <s v="21341722181192061615721314118101258"/>
        <s v="17541822141381572112632011116191029"/>
        <s v="19161420151381642212719101182116511"/>
        <s v="16411722141291482111536101182013197"/>
        <s v="11193152136181421471620175181012228"/>
        <s v="92141813151119163108202267112171425"/>
        <s v="14431322116181410209162217117128195"/>
        <s v="15431121117201351810172229116148196"/>
        <s v="18241622161151982115369141201213710"/>
        <s v="1643822951315172014622191181261911"/>
        <s v="11431522105171418209122218116136197"/>
        <s v="13431522126141617201192217118810195"/>
        <s v="15241422137816172111532091181210196"/>
        <s v="13182616732211515122019179114104218"/>
        <s v="82121431016185467202218131121191715"/>
        <s v="1321251395195349202218131111151716"/>
        <s v="15182916862073131219172114111542210"/>
        <s v="11431422141019165139171208118612217"/>
        <s v="1411281796209316132122181211547194"/>
        <s v="20421311161481691021365211161915712"/>
        <s v="12197741221912103519191761159111815"/>
        <s v="12211161118111120211711111191"/>
        <s v="1232517119201361981542291151813217"/>
        <s v="14182101674228315122119201311196174"/>
        <s v="11451791415201636192127181111013228"/>
        <s v="22821713152071941018659161213141211"/>
        <s v="2182716742291415421172041121191913"/>
        <s v="16164132191451071418622212181911320"/>
        <s v="52128156121971014320221741913111816"/>
        <s v="18341422148617721125220111191310148"/>
        <s v="15421219116201271791832281161410215"/>
        <s v="18651521151031782014222713119111149"/>
        <s v="94315211361814102081722271161112195"/>
        <s v="1424172216861892111532091191312157"/>
        <s v="10241522136181482191732071161112195"/>
        <s v="18341321119171051915122201411667228"/>
        <s v="14202916871865151122211913112341710"/>
        <s v="16214912571936101420221715182131811"/>
        <s v="13172916115171231510171717811476174"/>
        <s v="1201111119111117221811111211"/>
        <s v="21321622101839171914333151131112320"/>
        <s v="14172111697171031512171717811346175"/>
        <s v="119111112211112118201111111"/>
        <s v="20146128101314711421141414221529143"/>
        <s v="1211111119111120221811111171"/>
        <s v="1321261693171211159182220811454197"/>
        <s v="22192131214117153518621161712089410"/>
        <s v="22821713152041971018431216121614911"/>
        <s v="11219413581810171531920226112142167"/>
        <s v="11177156101489192123131816142120522"/>
        <s v="10212133121868579420191711414142211"/>
        <s v="13521611171891834211087201141215226"/>
        <s v="15211151691381018611718224114732012"/>
        <s v="72151416610183249222019101715131712"/>
        <s v="22191258111961613720221710131514184"/>
        <s v="15431322127181452010172219116118196"/>
        <s v="13172101610517123159171717811476174"/>
        <s v="13172111610417123159171717811475176"/>
        <s v="13172101686179315121717171111457174"/>
        <s v="1211111118111120221711111191"/>
        <s v="14438221791618515131122011119710216"/>
        <s v="15741822191452091713268121211116310"/>
        <s v="1232615119201351981542291171813217"/>
        <s v="21741722131121491918856191161512310"/>
        <s v="1621589125201217469322611811122118"/>
        <s v="12203616741882151017202011113135199"/>
        <s v="3176915991791613171717517791714"/>
        <s v="1171111121111120172211111191"/>
        <s v="917396125171221571717177112916174"/>
        <s v="11111111111111221111111"/>
        <s v="12011221116111119211711111181"/>
        <s v="15212111612617143109182220811357194"/>
        <s v="19102172012159133718452111114816226"/>
        <s v="10151231575154151461515151119821513"/>
        <s v="1111111221111211111111201"/>
        <s v="181114116221131117111201151921112"/>
        <s v="111111121111120181911111221"/>
        <s v="9122212267124121291212121118351220"/>
        <s v="1221111111171118201911111201"/>
        <s v="7717377776377777177775"/>
        <s v="122111111111112111111111"/>
        <s v="9729999993499869199959"/>
        <s v="721275767734772277177777"/>
        <s v="1122111121111120171811111191"/>
        <s v="12152711891551515121515151411046153"/>
        <s v="118111111612111171815111111822"/>
        <s v="2211221622192131322022172121121815"/>
        <s v="14202716962183151119221812113541710"/>
        <s v="12211110166319612158202217914521814"/>
        <s v="14182616531897151218181810113841711"/>
        <s v="19241722169718821155313141201211610"/>
        <s v="17341522147616921125220111191310188"/>
        <s v="16341422126813172111522081181571910"/>
        <s v="16341422126101518211252201111787199"/>
        <s v="17341522136814162012522111118109197"/>
        <s v="15341622136111417201252218118971910"/>
        <s v="12172716631791315111717178114541710"/>
        <s v="12111111191111202217111611181"/>
        <s v="10172316841771514517171791121361711"/>
        <s v="3333333333333333133233"/>
        <s v="11152814791541515111515151311035156"/>
        <s v="1171111111211111819111112022"/>
        <s v="721475767723772277177777"/>
        <s v="121111111111112211111111"/>
        <s v="5545555552355555155555"/>
        <s v="12111111191161120221711111181"/>
        <s v="15921018107221341714203211211655198"/>
        <s v="18241522161371791221538191201011614"/>
        <s v="14182816862111312132219201011545176"/>
        <s v="32121116116191315148202218715391710"/>
        <s v="15172916861773131217171714111541710"/>
        <s v="13172101611717123159171717811456174"/>
        <s v="11111111111111111111221"/>
        <s v="111111111111112111111221"/>
        <s v="11112211111111111111111"/>
        <s v="1201111117111119182211111211"/>
        <s v="71441422591426310141414101821131412"/>
        <s v="1181111122111120171911111211"/>
        <s v="15231378181811226131245101151815821"/>
        <s v="81721334152011751021191861129142215"/>
        <s v="15189616104221112272017195114382113"/>
        <s v="81928371221101646202218511214111715"/>
        <s v="72191144617715163182220511110111913"/>
        <s v="22621417151391634198751812010112112"/>
        <s v="82041157101861339182115121216142217"/>
        <s v="51986144221313151020181711191672212"/>
        <s v="92121215561941416720221781311101813"/>
        <s v="13202916117171231510181921811446225"/>
        <s v="21521731516181446201978221111312109"/>
        <s v="22104168189121935176614151201113221"/>
        <s v="19102159162231181214764201171821513"/>
        <s v="41778391017111615217171761141351712"/>
        <s v="1221111117111118212011111191"/>
        <s v="20105131216147183619215211712281139"/>
        <s v="16213867101912941320221711114251815"/>
        <s v="13172111610617123159171717811457174"/>
        <s v="1181111120111119172111111221"/>
        <s v="19321322151231392016333171181010321"/>
        <s v="11111111111111111221111"/>
        <s v="12172916136181438112022191011557214"/>
        <s v="21371869111620222151512194117810143"/>
        <s v="15421622161481872111532011110191369"/>
        <s v="18421220151481762213749111192116310"/>
        <s v="15531822161391610211124711119201468"/>
        <s v="11204153135181421271722166189121910"/>
        <s v="72031414128221329618211751101611194"/>
        <s v="15212114731985914202217151121261810"/>
        <s v="14192918126201231611212215101857174"/>
        <s v="12175101649176131531717172111147178"/>
        <s v="1211111117111119202211111181"/>
        <s v="2211714193948759622201111816131512"/>
        <s v="22199121415114167218321121712068510"/>
        <s v="22671711152021989182411161215141310"/>
        <s v="13224711891810151451921202116126173"/>
        <s v="31117813261762213410512911619152120"/>
        <s v="10215134111968179320181711515142211"/>
        <s v="14381711181951991022745211151316122"/>
        <s v="15211141361417916731722194112821910"/>
        <s v="16521311161371648166310161161613128"/>
        <s v="11212416831951415720221891131261710"/>
        <s v="15421119115211413171021320911686187"/>
        <s v="1317213127132173513211717717411175"/>
        <s v="5171555520551518211951555224"/>
        <s v="15214759319131817162022612110132811"/>
        <s v="817261695179141531717174112791713"/>
        <s v="1221111117111118201911111211"/>
        <s v="8121134131313133581311138113713136"/>
        <s v="12116111119111120221811111171"/>
        <s v="13152920861971617101832112111542214"/>
        <s v="724132277207161913203121315176187"/>
        <s v="9172869721935920172291999174"/>
        <s v="2211221622192141222022172121121815"/>
        <s v="11212815941912514102022176113167183"/>
        <s v="13212916117191231510172220811456184"/>
        <s v="11138102257134191220131313211923136"/>
        <s v="1201111111111171821111191221"/>
        <s v="12941261212121232121110812112121275"/>
        <s v="7757677772377777177774"/>
        <s v="11111111122111111111111"/>
        <s v="1211111118111117221911111191"/>
        <s v="8172141481421835822171971838205"/>
        <s v="1211151171611811114111131202219121"/>
        <s v="13182101696181231511181818811354177"/>
        <s v="12119111111111122201111111"/>
        <s v="11921110111161134115711111111181111"/>
        <s v="31123113311311113111111201202231110"/>
        <s v="2212222219222220221721222182"/>
        <s v="12212816541871114918211710113153186"/>
        <s v="3211315331733331822193114163203"/>
        <s v="18212148161019155111320224121177936"/>
        <s v="11172916581761415417171731121371710"/>
        <s v="5525555553455555155555"/>
        <s v="12111111111111222011111191"/>
        <s v="7727576773477777177777"/>
        <s v="1111111112111111111112022"/>
        <s v="1191111111111211820111171221"/>
        <s v="7212737719745720221771777186"/>
        <s v="1317291683179121571717176114114174"/>
        <s v="15182820710194614112117161211395223"/>
        <s v="4434244442120444441444422"/>
        <s v="111111120119112111811111221"/>
        <s v="1211181201712211119111161131421115"/>
        <s v="1317291695221231511201921811464177"/>
        <s v="82111041061810351019222010191610177"/>
        <s v="15212101671318465121721201419381911"/>
        <s v="15513191171971911317641016181119912"/>
        <s v="14172716852183151120181913112542210"/>
        <s v="21152822561531213915151510111741514"/>
        <s v="1211111119111120221711111171"/>
        <s v="13172616641761415101717171011043176"/>
        <s v="13175101671217311914171717151824176"/>
        <s v="81828168421871541917224113148203"/>
        <s v="1119261613717143128171919811558194"/>
        <s v="44144444441444441444224"/>
        <s v="2222222222222222122222"/>
        <s v="1211111119111120211711111181"/>
        <s v="1217361574177215917171711113145179"/>
        <s v="11521521136171642010183229114712198"/>
        <s v="92121216114191431572022176113510188"/>
        <s v="15431221136181451911162221011797208"/>
        <s v="13182111695191031582017216114127224"/>
        <s v="13213101686191014151220221771824185"/>
        <s v="13172111810620123169191422811547215"/>
        <s v="11431421137181552010172229116812196"/>
        <s v="13215162015821771912322611118101449"/>
        <s v="12431321147181552011172221011689196"/>
        <s v="10172121611517133158171717611479174"/>
        <s v="1211711111811111822111111201"/>
        <s v="41717417441641717415171441424133"/>
        <s v="7171611191118111159202219814511216"/>
        <s v="22421218161441131019444201131715421"/>
        <s v="11172616139171431071717177115512174"/>
        <s v="1221111119111121201711111181"/>
        <s v="71723141081712916417171751131511176"/>
        <s v="16241822171291952114631513120811107"/>
        <s v="18241522129171352011143218116107196"/>
        <s v="17431422139211051512182201111668197"/>
        <s v="21241722141011165131973121511869208"/>
        <s v="20341621151361281417625191189102211"/>
        <s v="182218651443121882021137114148178"/>
        <s v="20183112179101181914172213141144526"/>
        <s v="2021141549162817181122261311279519"/>
        <s v="921416516143166892227911616151213"/>
        <s v="14162102269205151811193171218462113"/>
        <s v="16192818931712111013212120151574614"/>
        <s v="1842263814281719111547161813122120"/>
        <s v="29592299994379997199996"/>
        <s v="13172101611517123159171717811467174"/>
        <s v="13172616732111515122217199114104208"/>
        <s v="1411201181912211117111161121321115"/>
        <s v="1211111118111119221711111201"/>
        <s v="13212141611819123109202218611557174"/>
        <s v="13222817671631415101820191119542112"/>
        <s v="8828388885488888188876"/>
        <s v="11111111111111111122111"/>
        <s v="120111111111118192111111221"/>
        <s v="62126186646175619222061666163"/>
        <s v="22132101981113736211313132019512134"/>
        <s v="1191111122111121201811111171"/>
        <s v="21751761416181443201988211111312210"/>
        <s v="22361681811131969171052151201214421"/>
        <s v="13219722817143202169111815110121645"/>
        <s v="71711493217516151017171711181461713"/>
        <s v="1221111118111119212011111171"/>
        <s v="14722412851710211913206189115163211"/>
        <s v="22691481316101815121975217120411321"/>
        <s v="81751216241731415517171771111091713"/>
        <s v="13241422141181452112631817119710209"/>
        <s v="10202121613919133852017204115711186"/>
        <s v="5211888819838520221751888184"/>
        <s v="14182111712718134161018182291156835"/>
        <s v="11719191209169120171911199229"/>
        <s v="421241644184152419211741444204"/>
        <s v="13511821151491542210816111192015712"/>
        <s v="11183115159221561102041913117814217"/>
        <s v="17241314616201022712113581191715921"/>
        <s v="1234179620191589131425711611182221"/>
        <s v="92128471219101665202218311314111715"/>
        <s v="9155922137216192111420381171412618"/>
        <s v="10182616932211141581917217113542012"/>
        <s v="17751522914312818162206131101911421"/>
        <s v="11361422121651317209428101191815721"/>
        <s v="10212111611620113158182217911157194"/>
        <s v="22215813101618951461921176131210204"/>
        <s v="1442719981812321131552291161711206"/>
        <s v="84215221312211451871732061916111910"/>
        <s v="1843142215111916612992218117713205"/>
        <s v="18112172220124203101451571311991686"/>
        <s v="91321941711221843721141071122016156"/>
        <s v="13241961510201521510182221011591487"/>
        <s v="10212121687191031562022175114138184"/>
        <s v="1423142214981762113542012118911197"/>
        <s v="17216112013821410191632251511897412"/>
        <s v="13182816932212515111917211011474206"/>
        <s v="18241322151261710142053821119911716"/>
        <s v="15721020118191251714183211311646219"/>
        <s v="121728226516618198151420818332112"/>
        <s v="11172716651791415417171731121381710"/>
        <s v="6266666666666256166626"/>
        <s v="5215545515355172219515552018"/>
        <s v="20242015171461771115538121171320910"/>
        <s v="13152622105188920111942114112731617"/>
        <s v="82111176131251822015722410118161393"/>
        <s v="14236211110221116198204187117151159"/>
        <s v="6172148991793414171717161957179"/>
        <s v="16213101812820971711422191411556213"/>
        <s v="14182112212105129204372161198151716"/>
        <s v="59271811211411151951022163113820174"/>
        <s v="13202716851896151217202011114341910"/>
        <s v="3176915992091613211819517792214"/>
        <s v="22721511179191834161358141201012621"/>
        <s v="20341981718121656211072221121514119"/>
        <s v="12212837161854136192022151910141710"/>
        <s v="21881349102051612619211711131514227"/>
        <s v="21756289201121187221312101141641915"/>
        <s v="19224107912514118152212013116361817"/>
        <s v="20143111014128182419121721161226957"/>
        <s v="10172111656203141571922218141191813"/>
        <s v="20421922151361691814732111117512108"/>
        <s v="52121216103201314156192218711189174"/>
        <s v="1217216199720114141218152161935228"/>
        <s v="72114116771771717117225111513767"/>
        <s v="12451210121131289122227121121212612"/>
        <s v="13172515731781416101717171219641711"/>
        <s v="121111111911711202218111111615"/>
        <s v="6329209922918174211519411679814"/>
        <s v="8123124121212122481212128112711126"/>
        <s v="111122111111111111111121"/>
        <s v="13212111610319124159201722811475186"/>
        <s v="10211614201063141819102227811085417"/>
        <s v="14172121697171031511171717811346175"/>
        <s v="1211111117111118221911111201"/>
        <s v="15212915991973413202217141856189"/>
        <s v="13182916114221231510201720811465197"/>
        <s v="10192106106211039101820171011036223"/>
        <s v="4206152238172749181921911316111214"/>
        <s v="92051167818413210192115121316142217"/>
        <s v="41368175321215181122101612171992014"/>
        <s v="19215139121741668153222014118210117"/>
        <s v="22203121513119142519816181712167410"/>
        <s v="18781019142221513411215391166122017"/>
        <s v="81331771415221624192120111818610115"/>
        <s v="92141431016196257202217131121181815"/>
        <s v="1912612211293127201622251611698411"/>
        <s v="132029169419123159211822811444174"/>
        <s v="13171181667174141591717171015321712"/>
        <s v="1181111120111120182211111171"/>
        <s v="217122152217213132171722212221716"/>
        <s v="12111161119111120221711111181"/>
        <s v="31721016108171361571717175114812174"/>
        <s v="20921022131031271315416519118178621"/>
        <s v="16173155121117102413171717141869177"/>
        <s v="1191111121111122201811111171"/>
        <s v="10211271523198141642022179111136185"/>
        <s v="13182101696181231511181817811454227"/>
        <s v="11191221111111121111111120"/>
        <s v="14182101696228315122117201111345197"/>
        <s v="917315691517924917171781979225"/>
        <s v="8388888788886248188858"/>
        <s v="1321288781911641620221715113351812"/>
        <s v="15431222116181410209162217117138195"/>
        <s v="18241422159616721125320111191610138"/>
        <s v="10212111694191213158202217511467183"/>
        <s v="11172616932210141562117176112542013"/>
        <s v="12216151015119151111220227121159181"/>
        <s v="18106152213941121201251721411687319"/>
        <s v="12172101694171113157171717511486173"/>
        <s v="13172516631711121510171717711494178"/>
        <s v="10172121683171113157171717611494175"/>
        <s v="12212151015819155111220224121157835"/>
        <s v="20211142110152822181622217112139219"/>
        <s v="1318261693201211159171921811454227"/>
        <s v="12211421153199161562022184113871710"/>
        <s v="1521251679193812918201714111452212"/>
        <s v="52131215166191311272022178141014189"/>
        <s v="14172716961783151117171712113542210"/>
        <s v="1171115111711614117171711111171"/>
        <s v="13172101694171231511171717811465177"/>
        <s v="11711201121111122161911111181"/>
        <s v="11202136101618753121720201418415199"/>
        <s v="211118117131161119111201151412122"/>
        <s v="119111112111112218201111111"/>
        <s v="14152615711155153815151591412101513"/>
        <s v="12111111191111202218111111716"/>
        <s v="10172516631710141561717176113641712"/>
        <s v="19241722169618821155313141201211710"/>
        <s v="1734152214761692112522011118139198"/>
        <s v="16341422126813172111521991171572010"/>
        <s v="15341022951812162014722111117861913"/>
        <s v="14172616531797151217171710113841711"/>
        <s v="16174142121117105313171717151869177"/>
        <s v="121111111911112022181111111"/>
        <s v="15162822411163914716161613112651610"/>
        <s v="1211111118111118221711111181"/>
        <s v="15182111610921735122017191418462213"/>
        <s v="12212516592071581119221810113331714"/>
        <s v="91828161252011131571917211011446223"/>
        <s v="13183716102221161514211719121954208"/>
        <s v="16193139127211025142217201511186184"/>
        <s v="16213116139191224152022171411087185"/>
        <s v="17731122134121492015102211611865198"/>
        <s v="14531122174121610191392211511876208"/>
        <s v="10202616133189121581921171111474225"/>
        <s v="14172916512173815101717177113461711"/>
        <s v="13172101611617123159171717811457174"/>
        <s v="1211111118111117221911111201"/>
        <s v="22721621131775614187771912034715"/>
        <s v="1211111117111119221811111201"/>
        <s v="18112129158201641014193211311757226"/>
        <s v="15213121810819137171420224111165629"/>
        <s v="14237207621916181221417111151051913"/>
        <s v="15341919151271981515529141221011613"/>
        <s v="10172101610517143159171717811357174"/>
        <s v="1211111119111118221711111201"/>
        <s v="91221722143151742181310197116511206"/>
        <s v="153212221396147211654181711989209"/>
        <s v="12421722181591862110531411120816713"/>
        <s v="16421322171481972010531510121917126"/>
        <s v="15132142211751292117341816120181067"/>
        <s v="62135181312215622114208131171915810"/>
        <s v="95116211212101242011853181192212716"/>
        <s v="71738514617144110171717111168121712"/>
        <s v="73418162189191761012222111515201413"/>
        <s v="19342022161214175151382181012191176"/>
        <s v="17341222127161552114922011118861910"/>
        <s v="17431222145151610211372191111896208"/>
        <s v="17431222145151610211372201111896198"/>
        <s v="17341422138151652012102211111869197"/>
        <s v="16431322145151762012922111118108197"/>
        <s v="16439221251413171910622011118157218"/>
        <s v="16439221251413172010622111118157198"/>
        <s v="14431322125111518209622181161710197"/>
        <s v="12431322145111518219722081171610196"/>
        <s v="17341222811147181913622015110582116"/>
        <s v="20348221012146111612521819115782116"/>
        <s v="3333333333333233133333"/>
        <s v="19431021115201413121615281817962217"/>
        <s v="1872264815118171912225161814132120"/>
        <s v="26814221414914541114631111414141310"/>
        <s v="20511076171441620101438911717102010"/>
        <s v="20531321912181311191542101511567228"/>
        <s v="21415162817146181910731213111582220"/>
        <s v="8341851814161867816211811818151213"/>
        <s v="91716142195814192091322161964318"/>
        <s v="17341222137161552014922111118861910"/>
        <s v="14522171922151812616113413117920108"/>
        <s v="17342211182115185615122813120101497"/>
        <s v="17341222126151552012101211111866196"/>
        <s v="18341322128161552014102211111976179"/>
        <s v="17431022126161392115822014118751911"/>
        <s v="16341122128171362015922114118571910"/>
        <s v="17341022148211361120921618119571215"/>
        <s v="17341222146151652013102211111887199"/>
        <s v="15341121127141682013621991172210185"/>
        <s v="73111421141491422172035101121214619"/>
        <s v="73177227767191975418717167221"/>
        <s v="12451420101518931116871917121262213"/>
        <s v="20891222713114171910322114118156516"/>
        <s v="21438141210157561817216191913112220"/>
        <s v="17341222147151652013922111119108186"/>
        <s v="183481812812856127112181161681822"/>
        <s v="18341022107141051914101201411476209"/>
        <s v="17611061017171061171016171171010110"/>
        <s v="17511051017171051171015171171010510"/>
        <s v="11611161111111116111016111111111111"/>
        <s v="111111111221111111111121"/>
        <s v="11511151111111111511101511111111115"/>
        <s v="17338228613818191382201311365208"/>
        <s v="183481812812856126212181161681822"/>
        <s v="18341022107141052014102211411476189"/>
        <s v="13341919131013195131313261212279711"/>
        <s v="1161116112111116111111611121611111"/>
        <s v="17431122135161572014912111118851910"/>
        <s v="16437221361210111914922017115852118"/>
        <s v="14431122121051291962021771188152116"/>
        <s v="4133415441141515414215201202241512"/>
        <s v="10341091010101056101027101101081010"/>
        <s v="112111111111111111111221"/>
        <s v="951891899791818972189193964"/>
        <s v="19341914161222165714132119116101986"/>
        <s v="82887888858882681888222"/>
        <s v="11522013141419146720938221141012414"/>
        <s v="15435221210111218207821661191712219"/>
        <s v="67916511101719321131822281191511144"/>
        <s v="71239181322613161971722041151021115"/>
        <s v="11113113111321131112111113131313"/>
        <s v="16341122107139181912822015114652117"/>
        <s v="19341916111917116819172101111171558"/>
        <s v="1212011111111112211111111"/>
        <s v="13341291310211357132128131131313116"/>
        <s v="734132177167172013122191315186217"/>
        <s v="12431021138913181957220611611132217"/>
        <s v="16215879415132220191861712110133211"/>
        <s v="14611771717131758141139141171217410"/>
        <s v="9419999999199449199948"/>
        <s v="11341191110111156111128111111111711"/>
        <s v="11112111111111119111112220"/>
        <s v="8418888888188448188848"/>
        <s v="22222222222222221222222"/>
        <s v="17437219513101822141122016112861915"/>
        <s v="14341821119161361714192208111572210"/>
        <s v="71516118775720201619141117137207"/>
        <s v="74311211111911201858219511710112216"/>
        <s v="14651871818131837141149141181217210"/>
        <s v="19341222119151051715822018114762113"/>
        <s v="111812211111111121111112019"/>
        <s v="18341322129161151915822114117672010"/>
        <s v="5345555555555155155555"/>
        <s v="61119615151519661522166113131961"/>
        <s v="6111461461414661422166114141461"/>
        <s v="7117777777177117177777"/>
        <s v="15341515101515105615151910110615106"/>
        <s v="15431515101515105615151910110615106"/>
        <s v="721222777772177777177227"/>
        <s v="11341181110111156111127111111111811"/>
        <s v="7337777775677277177777"/>
        <s v="818211888811881228188818"/>
        <s v="5515155555555155155555"/>
        <s v="111111111111111211122111"/>
        <s v="1133119111111115611111711111111179"/>
        <s v="111121111111111111111221"/>
        <s v="17111111717117117111171111116"/>
        <s v="10111011010101011101011101102210110"/>
        <s v="14111111422141111141111191141919910"/>
        <s v="5335555555555155155555"/>
        <s v="1111201111111112011111221"/>
        <s v="111111111211111111111121"/>
        <s v="111111811181111111811811122"/>
        <s v="10111011010101011101011101101010110"/>
        <s v="10111011919101011101011191101019110"/>
        <s v="11111111111111111112211"/>
        <s v="111111111221111111111211"/>
        <s v="6336666665666166166666"/>
        <s v="9649994996999199199196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zerző" refreshedDate="43812.54893611111" createdVersion="6" refreshedVersion="6" minRefreshableVersion="3" recordCount="831" xr:uid="{6AD0936B-5F68-476D-823E-D967870A2F53}">
  <cacheSource type="worksheet">
    <worksheetSource ref="B1:B832" sheet="korrelációk"/>
  </cacheSource>
  <cacheFields count="1">
    <cacheField name="attribútumcsoportok" numFmtId="0">
      <sharedItems count="2">
        <s v="Chemopy"/>
        <s v="RDK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66">
  <r>
    <x v="0"/>
  </r>
  <r>
    <x v="1"/>
  </r>
  <r>
    <x v="2"/>
  </r>
  <r>
    <x v="3"/>
  </r>
  <r>
    <x v="4"/>
  </r>
  <r>
    <x v="5"/>
  </r>
  <r>
    <x v="6"/>
  </r>
  <r>
    <x v="7"/>
  </r>
  <r>
    <x v="8"/>
  </r>
  <r>
    <x v="9"/>
  </r>
  <r>
    <x v="10"/>
  </r>
  <r>
    <x v="11"/>
  </r>
  <r>
    <x v="12"/>
  </r>
  <r>
    <x v="13"/>
  </r>
  <r>
    <x v="14"/>
  </r>
  <r>
    <x v="15"/>
  </r>
  <r>
    <x v="16"/>
  </r>
  <r>
    <x v="17"/>
  </r>
  <r>
    <x v="18"/>
  </r>
  <r>
    <x v="19"/>
  </r>
  <r>
    <x v="20"/>
  </r>
  <r>
    <x v="21"/>
  </r>
  <r>
    <x v="22"/>
  </r>
  <r>
    <x v="23"/>
  </r>
  <r>
    <x v="24"/>
  </r>
  <r>
    <x v="25"/>
  </r>
  <r>
    <x v="26"/>
  </r>
  <r>
    <x v="27"/>
  </r>
  <r>
    <x v="28"/>
  </r>
  <r>
    <x v="29"/>
  </r>
  <r>
    <x v="30"/>
  </r>
  <r>
    <x v="31"/>
  </r>
  <r>
    <x v="32"/>
  </r>
  <r>
    <x v="33"/>
  </r>
  <r>
    <x v="34"/>
  </r>
  <r>
    <x v="35"/>
  </r>
  <r>
    <x v="36"/>
  </r>
  <r>
    <x v="37"/>
  </r>
  <r>
    <x v="38"/>
  </r>
  <r>
    <x v="39"/>
  </r>
  <r>
    <x v="40"/>
  </r>
  <r>
    <x v="41"/>
  </r>
  <r>
    <x v="42"/>
  </r>
  <r>
    <x v="43"/>
  </r>
  <r>
    <x v="44"/>
  </r>
  <r>
    <x v="45"/>
  </r>
  <r>
    <x v="46"/>
  </r>
  <r>
    <x v="47"/>
  </r>
  <r>
    <x v="48"/>
  </r>
  <r>
    <x v="49"/>
  </r>
  <r>
    <x v="50"/>
  </r>
  <r>
    <x v="51"/>
  </r>
  <r>
    <x v="52"/>
  </r>
  <r>
    <x v="53"/>
  </r>
  <r>
    <x v="54"/>
  </r>
  <r>
    <x v="55"/>
  </r>
  <r>
    <x v="56"/>
  </r>
  <r>
    <x v="57"/>
  </r>
  <r>
    <x v="58"/>
  </r>
  <r>
    <x v="59"/>
  </r>
  <r>
    <x v="60"/>
  </r>
  <r>
    <x v="61"/>
  </r>
  <r>
    <x v="62"/>
  </r>
  <r>
    <x v="63"/>
  </r>
  <r>
    <x v="64"/>
  </r>
  <r>
    <x v="65"/>
  </r>
  <r>
    <x v="66"/>
  </r>
  <r>
    <x v="67"/>
  </r>
  <r>
    <x v="68"/>
  </r>
  <r>
    <x v="69"/>
  </r>
  <r>
    <x v="70"/>
  </r>
  <r>
    <x v="71"/>
  </r>
  <r>
    <x v="72"/>
  </r>
  <r>
    <x v="73"/>
  </r>
  <r>
    <x v="74"/>
  </r>
  <r>
    <x v="75"/>
  </r>
  <r>
    <x v="76"/>
  </r>
  <r>
    <x v="77"/>
  </r>
  <r>
    <x v="78"/>
  </r>
  <r>
    <x v="79"/>
  </r>
  <r>
    <x v="80"/>
  </r>
  <r>
    <x v="81"/>
  </r>
  <r>
    <x v="82"/>
  </r>
  <r>
    <x v="83"/>
  </r>
  <r>
    <x v="84"/>
  </r>
  <r>
    <x v="85"/>
  </r>
  <r>
    <x v="86"/>
  </r>
  <r>
    <x v="87"/>
  </r>
  <r>
    <x v="88"/>
  </r>
  <r>
    <x v="33"/>
  </r>
  <r>
    <x v="89"/>
  </r>
  <r>
    <x v="90"/>
  </r>
  <r>
    <x v="91"/>
  </r>
  <r>
    <x v="92"/>
  </r>
  <r>
    <x v="93"/>
  </r>
  <r>
    <x v="94"/>
  </r>
  <r>
    <x v="95"/>
  </r>
  <r>
    <x v="96"/>
  </r>
  <r>
    <x v="97"/>
  </r>
  <r>
    <x v="98"/>
  </r>
  <r>
    <x v="99"/>
  </r>
  <r>
    <x v="100"/>
  </r>
  <r>
    <x v="101"/>
  </r>
  <r>
    <x v="102"/>
  </r>
  <r>
    <x v="103"/>
  </r>
  <r>
    <x v="104"/>
  </r>
  <r>
    <x v="33"/>
  </r>
  <r>
    <x v="105"/>
  </r>
  <r>
    <x v="92"/>
  </r>
  <r>
    <x v="106"/>
  </r>
  <r>
    <x v="107"/>
  </r>
  <r>
    <x v="108"/>
  </r>
  <r>
    <x v="109"/>
  </r>
  <r>
    <x v="110"/>
  </r>
  <r>
    <x v="111"/>
  </r>
  <r>
    <x v="112"/>
  </r>
  <r>
    <x v="113"/>
  </r>
  <r>
    <x v="114"/>
  </r>
  <r>
    <x v="115"/>
  </r>
  <r>
    <x v="116"/>
  </r>
  <r>
    <x v="117"/>
  </r>
  <r>
    <x v="118"/>
  </r>
  <r>
    <x v="119"/>
  </r>
  <r>
    <x v="120"/>
  </r>
  <r>
    <x v="121"/>
  </r>
  <r>
    <x v="122"/>
  </r>
  <r>
    <x v="123"/>
  </r>
  <r>
    <x v="124"/>
  </r>
  <r>
    <x v="125"/>
  </r>
  <r>
    <x v="5"/>
  </r>
  <r>
    <x v="4"/>
  </r>
  <r>
    <x v="126"/>
  </r>
  <r>
    <x v="127"/>
  </r>
  <r>
    <x v="128"/>
  </r>
  <r>
    <x v="129"/>
  </r>
  <r>
    <x v="130"/>
  </r>
  <r>
    <x v="131"/>
  </r>
  <r>
    <x v="132"/>
  </r>
  <r>
    <x v="133"/>
  </r>
  <r>
    <x v="134"/>
  </r>
  <r>
    <x v="135"/>
  </r>
  <r>
    <x v="136"/>
  </r>
  <r>
    <x v="137"/>
  </r>
  <r>
    <x v="33"/>
  </r>
  <r>
    <x v="138"/>
  </r>
  <r>
    <x v="139"/>
  </r>
  <r>
    <x v="140"/>
  </r>
  <r>
    <x v="141"/>
  </r>
  <r>
    <x v="142"/>
  </r>
  <r>
    <x v="143"/>
  </r>
  <r>
    <x v="144"/>
  </r>
  <r>
    <x v="145"/>
  </r>
  <r>
    <x v="146"/>
  </r>
  <r>
    <x v="147"/>
  </r>
  <r>
    <x v="124"/>
  </r>
  <r>
    <x v="148"/>
  </r>
  <r>
    <x v="149"/>
  </r>
  <r>
    <x v="150"/>
  </r>
  <r>
    <x v="5"/>
  </r>
  <r>
    <x v="151"/>
  </r>
  <r>
    <x v="152"/>
  </r>
  <r>
    <x v="147"/>
  </r>
  <r>
    <x v="153"/>
  </r>
  <r>
    <x v="154"/>
  </r>
  <r>
    <x v="155"/>
  </r>
  <r>
    <x v="156"/>
  </r>
  <r>
    <x v="157"/>
  </r>
  <r>
    <x v="158"/>
  </r>
  <r>
    <x v="33"/>
  </r>
  <r>
    <x v="159"/>
  </r>
  <r>
    <x v="160"/>
  </r>
  <r>
    <x v="161"/>
  </r>
  <r>
    <x v="162"/>
  </r>
  <r>
    <x v="163"/>
  </r>
  <r>
    <x v="164"/>
  </r>
  <r>
    <x v="165"/>
  </r>
  <r>
    <x v="166"/>
  </r>
  <r>
    <x v="167"/>
  </r>
  <r>
    <x v="168"/>
  </r>
  <r>
    <x v="169"/>
  </r>
  <r>
    <x v="170"/>
  </r>
  <r>
    <x v="171"/>
  </r>
  <r>
    <x v="172"/>
  </r>
  <r>
    <x v="173"/>
  </r>
  <r>
    <x v="174"/>
  </r>
  <r>
    <x v="175"/>
  </r>
  <r>
    <x v="176"/>
  </r>
  <r>
    <x v="177"/>
  </r>
  <r>
    <x v="178"/>
  </r>
  <r>
    <x v="179"/>
  </r>
  <r>
    <x v="180"/>
  </r>
  <r>
    <x v="181"/>
  </r>
  <r>
    <x v="182"/>
  </r>
  <r>
    <x v="183"/>
  </r>
  <r>
    <x v="184"/>
  </r>
  <r>
    <x v="185"/>
  </r>
  <r>
    <x v="186"/>
  </r>
  <r>
    <x v="33"/>
  </r>
  <r>
    <x v="187"/>
  </r>
  <r>
    <x v="188"/>
  </r>
  <r>
    <x v="189"/>
  </r>
  <r>
    <x v="190"/>
  </r>
  <r>
    <x v="191"/>
  </r>
  <r>
    <x v="192"/>
  </r>
  <r>
    <x v="193"/>
  </r>
  <r>
    <x v="194"/>
  </r>
  <r>
    <x v="195"/>
  </r>
  <r>
    <x v="196"/>
  </r>
  <r>
    <x v="197"/>
  </r>
  <r>
    <x v="198"/>
  </r>
  <r>
    <x v="199"/>
  </r>
  <r>
    <x v="200"/>
  </r>
  <r>
    <x v="201"/>
  </r>
  <r>
    <x v="202"/>
  </r>
  <r>
    <x v="203"/>
  </r>
  <r>
    <x v="204"/>
  </r>
  <r>
    <x v="205"/>
  </r>
  <r>
    <x v="206"/>
  </r>
  <r>
    <x v="207"/>
  </r>
  <r>
    <x v="208"/>
  </r>
  <r>
    <x v="209"/>
  </r>
  <r>
    <x v="210"/>
  </r>
  <r>
    <x v="211"/>
  </r>
  <r>
    <x v="212"/>
  </r>
  <r>
    <x v="213"/>
  </r>
  <r>
    <x v="214"/>
  </r>
  <r>
    <x v="215"/>
  </r>
  <r>
    <x v="216"/>
  </r>
  <r>
    <x v="217"/>
  </r>
  <r>
    <x v="218"/>
  </r>
  <r>
    <x v="219"/>
  </r>
  <r>
    <x v="220"/>
  </r>
  <r>
    <x v="221"/>
  </r>
  <r>
    <x v="222"/>
  </r>
  <r>
    <x v="160"/>
  </r>
  <r>
    <x v="223"/>
  </r>
  <r>
    <x v="224"/>
  </r>
  <r>
    <x v="225"/>
  </r>
  <r>
    <x v="226"/>
  </r>
  <r>
    <x v="227"/>
  </r>
  <r>
    <x v="228"/>
  </r>
  <r>
    <x v="229"/>
  </r>
  <r>
    <x v="33"/>
  </r>
  <r>
    <x v="230"/>
  </r>
  <r>
    <x v="231"/>
  </r>
  <r>
    <x v="232"/>
  </r>
  <r>
    <x v="233"/>
  </r>
  <r>
    <x v="234"/>
  </r>
  <r>
    <x v="235"/>
  </r>
  <r>
    <x v="236"/>
  </r>
  <r>
    <x v="237"/>
  </r>
  <r>
    <x v="238"/>
  </r>
  <r>
    <x v="151"/>
  </r>
  <r>
    <x v="5"/>
  </r>
  <r>
    <x v="151"/>
  </r>
  <r>
    <x v="239"/>
  </r>
  <r>
    <x v="240"/>
  </r>
  <r>
    <x v="241"/>
  </r>
  <r>
    <x v="226"/>
  </r>
  <r>
    <x v="147"/>
  </r>
  <r>
    <x v="242"/>
  </r>
  <r>
    <x v="243"/>
  </r>
  <r>
    <x v="244"/>
  </r>
  <r>
    <x v="245"/>
  </r>
  <r>
    <x v="107"/>
  </r>
  <r>
    <x v="246"/>
  </r>
  <r>
    <x v="247"/>
  </r>
  <r>
    <x v="248"/>
  </r>
  <r>
    <x v="249"/>
  </r>
  <r>
    <x v="33"/>
  </r>
  <r>
    <x v="250"/>
  </r>
  <r>
    <x v="251"/>
  </r>
  <r>
    <x v="252"/>
  </r>
  <r>
    <x v="253"/>
  </r>
  <r>
    <x v="254"/>
  </r>
  <r>
    <x v="255"/>
  </r>
  <r>
    <x v="256"/>
  </r>
  <r>
    <x v="257"/>
  </r>
  <r>
    <x v="90"/>
  </r>
  <r>
    <x v="258"/>
  </r>
  <r>
    <x v="33"/>
  </r>
  <r>
    <x v="259"/>
  </r>
  <r>
    <x v="260"/>
  </r>
  <r>
    <x v="261"/>
  </r>
  <r>
    <x v="262"/>
  </r>
  <r>
    <x v="263"/>
  </r>
  <r>
    <x v="264"/>
  </r>
  <r>
    <x v="234"/>
  </r>
  <r>
    <x v="265"/>
  </r>
  <r>
    <x v="266"/>
  </r>
  <r>
    <x v="267"/>
  </r>
  <r>
    <x v="268"/>
  </r>
  <r>
    <x v="269"/>
  </r>
  <r>
    <x v="270"/>
  </r>
  <r>
    <x v="271"/>
  </r>
  <r>
    <x v="272"/>
  </r>
  <r>
    <x v="273"/>
  </r>
  <r>
    <x v="274"/>
  </r>
  <r>
    <x v="275"/>
  </r>
  <r>
    <x v="276"/>
  </r>
  <r>
    <x v="277"/>
  </r>
  <r>
    <x v="278"/>
  </r>
  <r>
    <x v="262"/>
  </r>
  <r>
    <x v="107"/>
  </r>
  <r>
    <x v="279"/>
  </r>
  <r>
    <x v="280"/>
  </r>
  <r>
    <x v="281"/>
  </r>
  <r>
    <x v="160"/>
  </r>
  <r>
    <x v="107"/>
  </r>
  <r>
    <x v="282"/>
  </r>
  <r>
    <x v="283"/>
  </r>
  <r>
    <x v="284"/>
  </r>
  <r>
    <x v="285"/>
  </r>
  <r>
    <x v="286"/>
  </r>
  <r>
    <x v="287"/>
  </r>
  <r>
    <x v="288"/>
  </r>
  <r>
    <x v="289"/>
  </r>
  <r>
    <x v="290"/>
  </r>
  <r>
    <x v="291"/>
  </r>
  <r>
    <x v="292"/>
  </r>
  <r>
    <x v="293"/>
  </r>
  <r>
    <x v="294"/>
  </r>
  <r>
    <x v="33"/>
  </r>
  <r>
    <x v="295"/>
  </r>
  <r>
    <x v="33"/>
  </r>
  <r>
    <x v="296"/>
  </r>
  <r>
    <x v="297"/>
  </r>
  <r>
    <x v="226"/>
  </r>
  <r>
    <x v="298"/>
  </r>
  <r>
    <x v="299"/>
  </r>
  <r>
    <x v="300"/>
  </r>
  <r>
    <x v="301"/>
  </r>
  <r>
    <x v="302"/>
  </r>
  <r>
    <x v="303"/>
  </r>
  <r>
    <x v="304"/>
  </r>
  <r>
    <x v="305"/>
  </r>
  <r>
    <x v="306"/>
  </r>
  <r>
    <x v="307"/>
  </r>
  <r>
    <x v="308"/>
  </r>
  <r>
    <x v="309"/>
  </r>
  <r>
    <x v="310"/>
  </r>
  <r>
    <x v="311"/>
  </r>
  <r>
    <x v="312"/>
  </r>
  <r>
    <x v="313"/>
  </r>
  <r>
    <x v="314"/>
  </r>
  <r>
    <x v="33"/>
  </r>
  <r>
    <x v="315"/>
  </r>
  <r>
    <x v="316"/>
  </r>
  <r>
    <x v="317"/>
  </r>
  <r>
    <x v="318"/>
  </r>
  <r>
    <x v="319"/>
  </r>
  <r>
    <x v="320"/>
  </r>
  <r>
    <x v="321"/>
  </r>
  <r>
    <x v="322"/>
  </r>
  <r>
    <x v="323"/>
  </r>
  <r>
    <x v="324"/>
  </r>
  <r>
    <x v="325"/>
  </r>
  <r>
    <x v="326"/>
  </r>
  <r>
    <x v="327"/>
  </r>
  <r>
    <x v="328"/>
  </r>
  <r>
    <x v="329"/>
  </r>
  <r>
    <x v="330"/>
  </r>
  <r>
    <x v="331"/>
  </r>
  <r>
    <x v="332"/>
  </r>
  <r>
    <x v="333"/>
  </r>
  <r>
    <x v="334"/>
  </r>
  <r>
    <x v="335"/>
  </r>
  <r>
    <x v="336"/>
  </r>
  <r>
    <x v="337"/>
  </r>
  <r>
    <x v="338"/>
  </r>
  <r>
    <x v="339"/>
  </r>
  <r>
    <x v="340"/>
  </r>
  <r>
    <x v="341"/>
  </r>
  <r>
    <x v="342"/>
  </r>
  <r>
    <x v="343"/>
  </r>
  <r>
    <x v="344"/>
  </r>
  <r>
    <x v="345"/>
  </r>
  <r>
    <x v="346"/>
  </r>
  <r>
    <x v="347"/>
  </r>
  <r>
    <x v="348"/>
  </r>
  <r>
    <x v="349"/>
  </r>
  <r>
    <x v="350"/>
  </r>
  <r>
    <x v="351"/>
  </r>
  <r>
    <x v="352"/>
  </r>
  <r>
    <x v="92"/>
  </r>
  <r>
    <x v="353"/>
  </r>
  <r>
    <x v="354"/>
  </r>
  <r>
    <x v="355"/>
  </r>
  <r>
    <x v="356"/>
  </r>
  <r>
    <x v="357"/>
  </r>
  <r>
    <x v="358"/>
  </r>
  <r>
    <x v="359"/>
  </r>
  <r>
    <x v="360"/>
  </r>
  <r>
    <x v="361"/>
  </r>
  <r>
    <x v="362"/>
  </r>
  <r>
    <x v="363"/>
  </r>
  <r>
    <x v="364"/>
  </r>
  <r>
    <x v="365"/>
  </r>
  <r>
    <x v="366"/>
  </r>
  <r>
    <x v="367"/>
  </r>
  <r>
    <x v="368"/>
  </r>
  <r>
    <x v="369"/>
  </r>
  <r>
    <x v="370"/>
  </r>
  <r>
    <x v="371"/>
  </r>
  <r>
    <x v="372"/>
  </r>
  <r>
    <x v="373"/>
  </r>
  <r>
    <x v="374"/>
  </r>
  <r>
    <x v="161"/>
  </r>
  <r>
    <x v="375"/>
  </r>
  <r>
    <x v="160"/>
  </r>
  <r>
    <x v="33"/>
  </r>
  <r>
    <x v="376"/>
  </r>
  <r>
    <x v="377"/>
  </r>
  <r>
    <x v="378"/>
  </r>
  <r>
    <x v="379"/>
  </r>
  <r>
    <x v="380"/>
  </r>
  <r>
    <x v="381"/>
  </r>
  <r>
    <x v="382"/>
  </r>
  <r>
    <x v="383"/>
  </r>
  <r>
    <x v="384"/>
  </r>
  <r>
    <x v="385"/>
  </r>
  <r>
    <x v="386"/>
  </r>
  <r>
    <x v="387"/>
  </r>
  <r>
    <x v="388"/>
  </r>
  <r>
    <x v="389"/>
  </r>
  <r>
    <x v="390"/>
  </r>
  <r>
    <x v="391"/>
  </r>
  <r>
    <x v="392"/>
  </r>
  <r>
    <x v="393"/>
  </r>
  <r>
    <x v="394"/>
  </r>
  <r>
    <x v="395"/>
  </r>
  <r>
    <x v="396"/>
  </r>
  <r>
    <x v="397"/>
  </r>
  <r>
    <x v="92"/>
  </r>
  <r>
    <x v="398"/>
  </r>
  <r>
    <x v="399"/>
  </r>
  <r>
    <x v="400"/>
  </r>
  <r>
    <x v="401"/>
  </r>
  <r>
    <x v="402"/>
  </r>
  <r>
    <x v="403"/>
  </r>
  <r>
    <x v="234"/>
  </r>
  <r>
    <x v="404"/>
  </r>
  <r>
    <x v="405"/>
  </r>
  <r>
    <x v="406"/>
  </r>
  <r>
    <x v="407"/>
  </r>
  <r>
    <x v="408"/>
  </r>
  <r>
    <x v="409"/>
  </r>
  <r>
    <x v="410"/>
  </r>
  <r>
    <x v="411"/>
  </r>
  <r>
    <x v="412"/>
  </r>
  <r>
    <x v="413"/>
  </r>
  <r>
    <x v="414"/>
  </r>
  <r>
    <x v="33"/>
  </r>
  <r>
    <x v="415"/>
  </r>
  <r>
    <x v="33"/>
  </r>
  <r>
    <x v="416"/>
  </r>
  <r>
    <x v="379"/>
  </r>
  <r>
    <x v="417"/>
  </r>
  <r>
    <x v="418"/>
  </r>
  <r>
    <x v="262"/>
  </r>
  <r>
    <x v="92"/>
  </r>
  <r>
    <x v="419"/>
  </r>
  <r>
    <x v="420"/>
  </r>
  <r>
    <x v="421"/>
  </r>
  <r>
    <x v="422"/>
  </r>
  <r>
    <x v="423"/>
  </r>
  <r>
    <x v="424"/>
  </r>
  <r>
    <x v="33"/>
  </r>
  <r>
    <x v="425"/>
  </r>
  <r>
    <x v="117"/>
  </r>
  <r>
    <x v="426"/>
  </r>
  <r>
    <x v="427"/>
  </r>
  <r>
    <x v="428"/>
  </r>
  <r>
    <x v="429"/>
  </r>
  <r>
    <x v="430"/>
  </r>
  <r>
    <x v="431"/>
  </r>
  <r>
    <x v="432"/>
  </r>
  <r>
    <x v="33"/>
  </r>
  <r>
    <x v="433"/>
  </r>
  <r>
    <x v="434"/>
  </r>
  <r>
    <x v="435"/>
  </r>
  <r>
    <x v="141"/>
  </r>
  <r>
    <x v="142"/>
  </r>
  <r>
    <x v="143"/>
  </r>
  <r>
    <x v="436"/>
  </r>
  <r>
    <x v="437"/>
  </r>
  <r>
    <x v="379"/>
  </r>
  <r>
    <x v="438"/>
  </r>
  <r>
    <x v="439"/>
  </r>
  <r>
    <x v="440"/>
  </r>
  <r>
    <x v="441"/>
  </r>
  <r>
    <x v="442"/>
  </r>
  <r>
    <x v="443"/>
  </r>
  <r>
    <x v="444"/>
  </r>
  <r>
    <x v="445"/>
  </r>
  <r>
    <x v="446"/>
  </r>
  <r>
    <x v="447"/>
  </r>
  <r>
    <x v="448"/>
  </r>
  <r>
    <x v="449"/>
  </r>
  <r>
    <x v="450"/>
  </r>
  <r>
    <x v="451"/>
  </r>
  <r>
    <x v="33"/>
  </r>
  <r>
    <x v="452"/>
  </r>
  <r>
    <x v="453"/>
  </r>
  <r>
    <x v="454"/>
  </r>
  <r>
    <x v="455"/>
  </r>
  <r>
    <x v="456"/>
  </r>
  <r>
    <x v="457"/>
  </r>
  <r>
    <x v="458"/>
  </r>
  <r>
    <x v="459"/>
  </r>
  <r>
    <x v="460"/>
  </r>
  <r>
    <x v="461"/>
  </r>
  <r>
    <x v="462"/>
  </r>
  <r>
    <x v="463"/>
  </r>
  <r>
    <x v="464"/>
  </r>
  <r>
    <x v="465"/>
  </r>
  <r>
    <x v="466"/>
  </r>
  <r>
    <x v="467"/>
  </r>
  <r>
    <x v="468"/>
  </r>
  <r>
    <x v="469"/>
  </r>
  <r>
    <x v="470"/>
  </r>
  <r>
    <x v="471"/>
  </r>
  <r>
    <x v="472"/>
  </r>
  <r>
    <x v="473"/>
  </r>
  <r>
    <x v="474"/>
  </r>
  <r>
    <x v="475"/>
  </r>
  <r>
    <x v="476"/>
  </r>
  <r>
    <x v="476"/>
  </r>
  <r>
    <x v="477"/>
  </r>
  <r>
    <x v="478"/>
  </r>
  <r>
    <x v="479"/>
  </r>
  <r>
    <x v="479"/>
  </r>
  <r>
    <x v="480"/>
  </r>
  <r>
    <x v="480"/>
  </r>
  <r>
    <x v="481"/>
  </r>
  <r>
    <x v="482"/>
  </r>
  <r>
    <x v="483"/>
  </r>
  <r>
    <x v="484"/>
  </r>
  <r>
    <x v="485"/>
  </r>
  <r>
    <x v="486"/>
  </r>
  <r>
    <x v="487"/>
  </r>
  <r>
    <x v="488"/>
  </r>
  <r>
    <x v="489"/>
  </r>
  <r>
    <x v="490"/>
  </r>
  <r>
    <x v="491"/>
  </r>
  <r>
    <x v="492"/>
  </r>
  <r>
    <x v="493"/>
  </r>
  <r>
    <x v="494"/>
  </r>
  <r>
    <x v="495"/>
  </r>
  <r>
    <x v="496"/>
  </r>
  <r>
    <x v="483"/>
  </r>
  <r>
    <x v="497"/>
  </r>
  <r>
    <x v="498"/>
  </r>
  <r>
    <x v="499"/>
  </r>
  <r>
    <x v="500"/>
  </r>
  <r>
    <x v="501"/>
  </r>
  <r>
    <x v="502"/>
  </r>
  <r>
    <x v="501"/>
  </r>
  <r>
    <x v="503"/>
  </r>
  <r>
    <x v="504"/>
  </r>
  <r>
    <x v="503"/>
  </r>
  <r>
    <x v="505"/>
  </r>
  <r>
    <x v="502"/>
  </r>
  <r>
    <x v="506"/>
  </r>
  <r>
    <x v="507"/>
  </r>
  <r>
    <x v="492"/>
  </r>
  <r>
    <x v="508"/>
  </r>
  <r>
    <x v="509"/>
  </r>
  <r>
    <x v="160"/>
  </r>
  <r>
    <x v="510"/>
  </r>
  <r>
    <x v="511"/>
  </r>
  <r>
    <x v="512"/>
  </r>
  <r>
    <x v="513"/>
  </r>
  <r>
    <x v="514"/>
  </r>
  <r>
    <x v="515"/>
  </r>
  <r>
    <x v="516"/>
  </r>
  <r>
    <x v="517"/>
  </r>
  <r>
    <x v="518"/>
  </r>
  <r>
    <x v="519"/>
  </r>
  <r>
    <x v="519"/>
  </r>
  <r>
    <x v="520"/>
  </r>
  <r>
    <x v="521"/>
  </r>
  <r>
    <x v="522"/>
  </r>
  <r>
    <x v="523"/>
  </r>
  <r>
    <x v="524"/>
  </r>
  <r>
    <x v="525"/>
  </r>
  <r>
    <x v="526"/>
  </r>
  <r>
    <x v="527"/>
  </r>
  <r>
    <x v="528"/>
  </r>
  <r>
    <x v="262"/>
  </r>
  <r>
    <x v="529"/>
  </r>
  <r>
    <x v="530"/>
  </r>
  <r>
    <x v="531"/>
  </r>
  <r>
    <x v="532"/>
  </r>
  <r>
    <x v="533"/>
  </r>
  <r>
    <x v="534"/>
  </r>
  <r>
    <x v="535"/>
  </r>
  <r>
    <x v="536"/>
  </r>
  <r>
    <x v="537"/>
  </r>
  <r>
    <x v="538"/>
  </r>
  <r>
    <x v="539"/>
  </r>
  <r>
    <x v="540"/>
  </r>
  <r>
    <x v="541"/>
  </r>
  <r>
    <x v="542"/>
  </r>
  <r>
    <x v="543"/>
  </r>
  <r>
    <x v="544"/>
  </r>
  <r>
    <x v="545"/>
  </r>
  <r>
    <x v="546"/>
  </r>
  <r>
    <x v="547"/>
  </r>
  <r>
    <x v="548"/>
  </r>
  <r>
    <x v="549"/>
  </r>
  <r>
    <x v="550"/>
  </r>
  <r>
    <x v="551"/>
  </r>
  <r>
    <x v="513"/>
  </r>
  <r>
    <x v="552"/>
  </r>
  <r>
    <x v="546"/>
  </r>
  <r>
    <x v="553"/>
  </r>
  <r>
    <x v="554"/>
  </r>
  <r>
    <x v="555"/>
  </r>
  <r>
    <x v="556"/>
  </r>
  <r>
    <x v="557"/>
  </r>
  <r>
    <x v="513"/>
  </r>
  <r>
    <x v="226"/>
  </r>
  <r>
    <x v="558"/>
  </r>
  <r>
    <x v="555"/>
  </r>
  <r>
    <x v="555"/>
  </r>
  <r>
    <x v="559"/>
  </r>
  <r>
    <x v="560"/>
  </r>
  <r>
    <x v="262"/>
  </r>
  <r>
    <x v="561"/>
  </r>
  <r>
    <x v="562"/>
  </r>
  <r>
    <x v="563"/>
  </r>
  <r>
    <x v="564"/>
  </r>
  <r>
    <x v="565"/>
  </r>
  <r>
    <x v="226"/>
  </r>
  <r>
    <x v="302"/>
  </r>
  <r>
    <x v="160"/>
  </r>
  <r>
    <x v="566"/>
  </r>
  <r>
    <x v="567"/>
  </r>
  <r>
    <x v="568"/>
  </r>
  <r>
    <x v="4"/>
  </r>
  <r>
    <x v="512"/>
  </r>
  <r>
    <x v="569"/>
  </r>
  <r>
    <x v="186"/>
  </r>
  <r>
    <x v="570"/>
  </r>
  <r>
    <x v="571"/>
  </r>
  <r>
    <x v="572"/>
  </r>
  <r>
    <x v="573"/>
  </r>
  <r>
    <x v="574"/>
  </r>
  <r>
    <x v="575"/>
  </r>
  <r>
    <x v="575"/>
  </r>
  <r>
    <x v="576"/>
  </r>
  <r>
    <x v="577"/>
  </r>
  <r>
    <x v="160"/>
  </r>
  <r>
    <x v="578"/>
  </r>
  <r>
    <x v="579"/>
  </r>
  <r>
    <x v="558"/>
  </r>
  <r>
    <x v="558"/>
  </r>
  <r>
    <x v="162"/>
  </r>
  <r>
    <x v="162"/>
  </r>
  <r>
    <x v="580"/>
  </r>
  <r>
    <x v="4"/>
  </r>
  <r>
    <x v="5"/>
  </r>
  <r>
    <x v="262"/>
  </r>
  <r>
    <x v="581"/>
  </r>
  <r>
    <x v="16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31"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39AC268-E5DE-4E0E-9367-A207214C7E26}" name="Kimutatás1" cacheId="3" applyNumberFormats="0" applyBorderFormats="0" applyFontFormats="0" applyPatternFormats="0" applyAlignmentFormats="0" applyWidthHeightFormats="1" dataCaption="Értékek" updatedVersion="6" minRefreshableVersion="3" useAutoFormatting="1" itemPrintTitles="1" createdVersion="6" indent="0" outline="1" outlineData="1" multipleFieldFilters="0">
  <location ref="D1:D4" firstHeaderRow="1" firstDataRow="1" firstDataCol="1"/>
  <pivotFields count="1">
    <pivotField axis="axisRow" showAll="0">
      <items count="3">
        <item x="0"/>
        <item x="1"/>
        <item t="default"/>
      </items>
    </pivotField>
  </pivotFields>
  <rowFields count="1">
    <field x="0"/>
  </rowFields>
  <rowItems count="3">
    <i>
      <x/>
    </i>
    <i>
      <x v="1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43CB85F-DF13-4E4C-82E6-4DE1E37E2F2D}" name="Kimutatás1" cacheId="0" applyNumberFormats="0" applyBorderFormats="0" applyFontFormats="0" applyPatternFormats="0" applyAlignmentFormats="0" applyWidthHeightFormats="1" dataCaption="Értékek" updatedVersion="6" minRefreshableVersion="3" useAutoFormatting="1" itemPrintTitles="1" createdVersion="6" indent="0" outline="1" outlineData="1" multipleFieldFilters="0">
  <location ref="F2:G585" firstHeaderRow="1" firstDataRow="1" firstDataCol="1"/>
  <pivotFields count="1">
    <pivotField axis="axisRow" dataField="1" showAll="0">
      <items count="583">
        <item x="576"/>
        <item x="570"/>
        <item x="577"/>
        <item x="121"/>
        <item x="460"/>
        <item x="365"/>
        <item x="274"/>
        <item x="416"/>
        <item x="146"/>
        <item x="432"/>
        <item x="29"/>
        <item x="327"/>
        <item x="382"/>
        <item x="316"/>
        <item x="450"/>
        <item x="401"/>
        <item x="377"/>
        <item x="330"/>
        <item x="410"/>
        <item x="338"/>
        <item x="98"/>
        <item x="203"/>
        <item x="26"/>
        <item x="82"/>
        <item x="38"/>
        <item x="524"/>
        <item x="12"/>
        <item x="4"/>
        <item x="160"/>
        <item x="578"/>
        <item x="302"/>
        <item x="186"/>
        <item x="566"/>
        <item x="161"/>
        <item x="117"/>
        <item x="574"/>
        <item x="242"/>
        <item x="226"/>
        <item x="513"/>
        <item x="579"/>
        <item x="248"/>
        <item x="124"/>
        <item x="122"/>
        <item x="575"/>
        <item x="573"/>
        <item x="568"/>
        <item x="544"/>
        <item x="162"/>
        <item x="375"/>
        <item x="3"/>
        <item x="533"/>
        <item x="222"/>
        <item x="148"/>
        <item x="279"/>
        <item x="411"/>
        <item x="345"/>
        <item x="238"/>
        <item x="97"/>
        <item x="553"/>
        <item x="322"/>
        <item x="403"/>
        <item x="260"/>
        <item x="52"/>
        <item x="427"/>
        <item x="192"/>
        <item x="525"/>
        <item x="207"/>
        <item x="220"/>
        <item x="96"/>
        <item x="5"/>
        <item x="131"/>
        <item x="25"/>
        <item x="567"/>
        <item x="562"/>
        <item x="543"/>
        <item x="329"/>
        <item x="271"/>
        <item x="65"/>
        <item x="58"/>
        <item x="72"/>
        <item x="514"/>
        <item x="265"/>
        <item x="529"/>
        <item x="512"/>
        <item x="519"/>
        <item x="149"/>
        <item x="115"/>
        <item x="424"/>
        <item x="426"/>
        <item x="319"/>
        <item x="133"/>
        <item x="184"/>
        <item x="394"/>
        <item x="165"/>
        <item x="243"/>
        <item x="429"/>
        <item x="400"/>
        <item x="90"/>
        <item x="306"/>
        <item x="232"/>
        <item x="223"/>
        <item x="303"/>
        <item x="163"/>
        <item x="87"/>
        <item x="20"/>
        <item x="118"/>
        <item x="151"/>
        <item x="240"/>
        <item x="379"/>
        <item x="197"/>
        <item x="455"/>
        <item x="227"/>
        <item x="453"/>
        <item x="441"/>
        <item x="30"/>
        <item x="298"/>
        <item x="107"/>
        <item x="461"/>
        <item x="263"/>
        <item x="256"/>
        <item x="33"/>
        <item x="145"/>
        <item x="439"/>
        <item x="92"/>
        <item x="431"/>
        <item x="153"/>
        <item x="372"/>
        <item x="396"/>
        <item x="229"/>
        <item x="249"/>
        <item x="215"/>
        <item x="275"/>
        <item x="231"/>
        <item x="536"/>
        <item x="132"/>
        <item x="414"/>
        <item x="368"/>
        <item x="144"/>
        <item x="344"/>
        <item x="187"/>
        <item x="264"/>
        <item x="196"/>
        <item x="43"/>
        <item x="68"/>
        <item x="113"/>
        <item x="136"/>
        <item x="128"/>
        <item x="126"/>
        <item x="213"/>
        <item x="180"/>
        <item x="311"/>
        <item x="280"/>
        <item x="69"/>
        <item x="420"/>
        <item x="417"/>
        <item x="443"/>
        <item x="235"/>
        <item x="360"/>
        <item x="412"/>
        <item x="36"/>
        <item x="70"/>
        <item x="110"/>
        <item x="324"/>
        <item x="464"/>
        <item x="539"/>
        <item x="273"/>
        <item x="480"/>
        <item x="370"/>
        <item x="504"/>
        <item x="224"/>
        <item x="349"/>
        <item x="216"/>
        <item x="393"/>
        <item x="104"/>
        <item x="295"/>
        <item x="452"/>
        <item x="159"/>
        <item x="106"/>
        <item x="425"/>
        <item x="105"/>
        <item x="183"/>
        <item x="270"/>
        <item x="209"/>
        <item x="371"/>
        <item x="415"/>
        <item x="257"/>
        <item x="296"/>
        <item x="86"/>
        <item x="245"/>
        <item x="250"/>
        <item x="41"/>
        <item x="258"/>
        <item x="402"/>
        <item x="230"/>
        <item x="268"/>
        <item x="61"/>
        <item x="419"/>
        <item x="341"/>
        <item x="381"/>
        <item x="445"/>
        <item x="356"/>
        <item x="175"/>
        <item x="392"/>
        <item x="376"/>
        <item x="299"/>
        <item x="63"/>
        <item x="93"/>
        <item x="407"/>
        <item x="221"/>
        <item x="269"/>
        <item x="272"/>
        <item x="309"/>
        <item x="300"/>
        <item x="201"/>
        <item x="315"/>
        <item x="337"/>
        <item x="537"/>
        <item x="518"/>
        <item x="59"/>
        <item x="321"/>
        <item x="99"/>
        <item x="571"/>
        <item x="297"/>
        <item x="66"/>
        <item x="430"/>
        <item x="291"/>
        <item x="89"/>
        <item x="378"/>
        <item x="437"/>
        <item x="254"/>
        <item x="32"/>
        <item x="423"/>
        <item x="451"/>
        <item x="71"/>
        <item x="404"/>
        <item x="318"/>
        <item x="354"/>
        <item x="137"/>
        <item x="156"/>
        <item x="195"/>
        <item x="135"/>
        <item x="84"/>
        <item x="45"/>
        <item x="339"/>
        <item x="351"/>
        <item x="458"/>
        <item x="81"/>
        <item x="7"/>
        <item x="548"/>
        <item x="204"/>
        <item x="332"/>
        <item x="522"/>
        <item x="54"/>
        <item x="479"/>
        <item x="108"/>
        <item x="493"/>
        <item x="449"/>
        <item x="541"/>
        <item x="551"/>
        <item x="312"/>
        <item x="466"/>
        <item x="440"/>
        <item x="158"/>
        <item x="442"/>
        <item x="246"/>
        <item x="64"/>
        <item x="168"/>
        <item x="44"/>
        <item x="205"/>
        <item x="100"/>
        <item x="252"/>
        <item x="119"/>
        <item x="194"/>
        <item x="421"/>
        <item x="380"/>
        <item x="457"/>
        <item x="211"/>
        <item x="166"/>
        <item x="42"/>
        <item x="60"/>
        <item x="10"/>
        <item x="463"/>
        <item x="436"/>
        <item x="501"/>
        <item x="19"/>
        <item x="559"/>
        <item x="143"/>
        <item x="46"/>
        <item x="459"/>
        <item x="16"/>
        <item x="208"/>
        <item x="78"/>
        <item x="189"/>
        <item x="55"/>
        <item x="267"/>
        <item x="408"/>
        <item x="103"/>
        <item x="560"/>
        <item x="530"/>
        <item x="253"/>
        <item x="191"/>
        <item x="343"/>
        <item x="109"/>
        <item x="154"/>
        <item x="14"/>
        <item x="75"/>
        <item x="399"/>
        <item x="438"/>
        <item x="292"/>
        <item x="446"/>
        <item x="353"/>
        <item x="447"/>
        <item x="182"/>
        <item x="85"/>
        <item x="540"/>
        <item x="112"/>
        <item x="282"/>
        <item x="534"/>
        <item x="498"/>
        <item x="141"/>
        <item x="435"/>
        <item x="140"/>
        <item x="13"/>
        <item x="51"/>
        <item x="465"/>
        <item x="476"/>
        <item x="521"/>
        <item x="57"/>
        <item x="477"/>
        <item x="478"/>
        <item x="206"/>
        <item x="0"/>
        <item x="569"/>
        <item x="15"/>
        <item x="340"/>
        <item x="323"/>
        <item x="515"/>
        <item x="499"/>
        <item x="495"/>
        <item x="472"/>
        <item x="492"/>
        <item x="500"/>
        <item x="507"/>
        <item x="481"/>
        <item x="475"/>
        <item x="142"/>
        <item x="434"/>
        <item x="139"/>
        <item x="494"/>
        <item x="497"/>
        <item x="520"/>
        <item x="473"/>
        <item x="474"/>
        <item x="284"/>
        <item x="18"/>
        <item x="547"/>
        <item x="511"/>
        <item x="49"/>
        <item x="510"/>
        <item x="11"/>
        <item x="448"/>
        <item x="328"/>
        <item x="413"/>
        <item x="123"/>
        <item x="456"/>
        <item x="335"/>
        <item x="237"/>
        <item x="287"/>
        <item x="40"/>
        <item x="342"/>
        <item x="409"/>
        <item x="283"/>
        <item x="155"/>
        <item x="56"/>
        <item x="509"/>
        <item x="517"/>
        <item x="83"/>
        <item x="496"/>
        <item x="554"/>
        <item x="77"/>
        <item x="516"/>
        <item x="508"/>
        <item x="190"/>
        <item x="293"/>
        <item x="334"/>
        <item x="79"/>
        <item x="485"/>
        <item x="388"/>
        <item x="178"/>
        <item x="120"/>
        <item x="391"/>
        <item x="50"/>
        <item x="386"/>
        <item x="21"/>
        <item x="363"/>
        <item x="433"/>
        <item x="138"/>
        <item x="185"/>
        <item x="552"/>
        <item x="47"/>
        <item x="527"/>
        <item x="535"/>
        <item x="471"/>
        <item x="484"/>
        <item x="28"/>
        <item x="181"/>
        <item x="364"/>
        <item x="91"/>
        <item x="288"/>
        <item x="418"/>
        <item x="289"/>
        <item x="348"/>
        <item x="286"/>
        <item x="359"/>
        <item x="482"/>
        <item x="67"/>
        <item x="366"/>
        <item x="487"/>
        <item x="488"/>
        <item x="22"/>
        <item x="505"/>
        <item x="398"/>
        <item x="2"/>
        <item x="428"/>
        <item x="255"/>
        <item x="285"/>
        <item x="88"/>
        <item x="9"/>
        <item x="48"/>
        <item x="188"/>
        <item x="489"/>
        <item x="506"/>
        <item x="176"/>
        <item x="395"/>
        <item x="111"/>
        <item x="307"/>
        <item x="362"/>
        <item x="74"/>
        <item x="361"/>
        <item x="177"/>
        <item x="134"/>
        <item x="219"/>
        <item x="198"/>
        <item x="234"/>
        <item x="305"/>
        <item x="102"/>
        <item x="94"/>
        <item x="199"/>
        <item x="387"/>
        <item x="331"/>
        <item x="262"/>
        <item x="546"/>
        <item x="308"/>
        <item x="278"/>
        <item x="27"/>
        <item x="171"/>
        <item x="200"/>
        <item x="313"/>
        <item x="358"/>
        <item x="454"/>
        <item x="95"/>
        <item x="73"/>
        <item x="486"/>
        <item x="294"/>
        <item x="202"/>
        <item x="233"/>
        <item x="397"/>
        <item x="114"/>
        <item x="357"/>
        <item x="23"/>
        <item x="236"/>
        <item x="157"/>
        <item x="483"/>
        <item x="147"/>
        <item x="523"/>
        <item x="385"/>
        <item x="276"/>
        <item x="179"/>
        <item x="383"/>
        <item x="320"/>
        <item x="24"/>
        <item x="8"/>
        <item x="261"/>
        <item x="247"/>
        <item x="1"/>
        <item x="210"/>
        <item x="173"/>
        <item x="31"/>
        <item x="317"/>
        <item x="367"/>
        <item x="76"/>
        <item x="422"/>
        <item x="347"/>
        <item x="572"/>
        <item x="555"/>
        <item x="565"/>
        <item x="239"/>
        <item x="152"/>
        <item x="355"/>
        <item x="557"/>
        <item x="556"/>
        <item x="352"/>
        <item x="304"/>
        <item x="467"/>
        <item x="346"/>
        <item x="373"/>
        <item x="580"/>
        <item x="531"/>
        <item x="558"/>
        <item x="532"/>
        <item x="164"/>
        <item x="549"/>
        <item x="310"/>
        <item x="277"/>
        <item x="281"/>
        <item x="469"/>
        <item x="193"/>
        <item x="369"/>
        <item x="39"/>
        <item x="561"/>
        <item x="244"/>
        <item x="130"/>
        <item x="150"/>
        <item x="101"/>
        <item x="170"/>
        <item x="217"/>
        <item x="502"/>
        <item x="503"/>
        <item x="563"/>
        <item x="538"/>
        <item x="470"/>
        <item x="550"/>
        <item x="127"/>
        <item x="241"/>
        <item x="225"/>
        <item x="214"/>
        <item x="374"/>
        <item x="389"/>
        <item x="17"/>
        <item x="167"/>
        <item x="228"/>
        <item x="212"/>
        <item x="314"/>
        <item x="564"/>
        <item x="259"/>
        <item x="37"/>
        <item x="169"/>
        <item x="172"/>
        <item x="251"/>
        <item x="350"/>
        <item x="62"/>
        <item x="34"/>
        <item x="528"/>
        <item x="490"/>
        <item x="406"/>
        <item x="545"/>
        <item x="333"/>
        <item x="6"/>
        <item x="301"/>
        <item x="462"/>
        <item x="125"/>
        <item x="336"/>
        <item x="326"/>
        <item x="491"/>
        <item x="218"/>
        <item x="405"/>
        <item x="116"/>
        <item x="444"/>
        <item x="384"/>
        <item x="174"/>
        <item x="266"/>
        <item x="325"/>
        <item x="35"/>
        <item x="390"/>
        <item x="290"/>
        <item x="53"/>
        <item x="542"/>
        <item x="80"/>
        <item x="468"/>
        <item x="526"/>
        <item x="581"/>
        <item x="129"/>
        <item t="default"/>
      </items>
    </pivotField>
  </pivotFields>
  <rowFields count="1">
    <field x="0"/>
  </rowFields>
  <rowItems count="58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 t="grand">
      <x/>
    </i>
  </rowItems>
  <colItems count="1">
    <i/>
  </colItems>
  <dataFields count="1">
    <dataField name="Mennyiség / id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miau.my-x.hu/myx-free/coco/index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miau.my-x.hu/myx-free/coco/test/427803520190510112956.html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miau.my-x.hu/myx-free/coco/test/380699520190510113340.html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miau.my-x.hu/myx-free/coco/test/343345520190510113621.html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s://miau.my-x.hu/myx-free/coco/test/629316820190510113810.html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s://miau.my-x.hu/myx-free/coco/test/576428120190510114036.html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s://miau.my-x.hu/myx-free/coco/test/397641620190510114315.html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miau.my-x.hu/myx-free/coco/test/818591320190510092813.htm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miau.my-x.hu/myx-free/coco/test/985479520191213132445.html" TargetMode="External"/><Relationship Id="rId1" Type="http://schemas.openxmlformats.org/officeDocument/2006/relationships/hyperlink" Target="https://miau.my-x.hu/myx-free/coco/test/471279520190510114527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101DE-B7F6-4DDA-A77C-407734B7EDC3}">
  <dimension ref="A1:B20"/>
  <sheetViews>
    <sheetView workbookViewId="0"/>
  </sheetViews>
  <sheetFormatPr defaultRowHeight="14.5" x14ac:dyDescent="0.35"/>
  <cols>
    <col min="1" max="1" width="23.90625" customWidth="1"/>
    <col min="2" max="2" width="99.6328125" customWidth="1"/>
  </cols>
  <sheetData>
    <row r="1" spans="1:2" x14ac:dyDescent="0.35">
      <c r="A1" s="17" t="s">
        <v>9108</v>
      </c>
      <c r="B1" s="17" t="s">
        <v>9109</v>
      </c>
    </row>
    <row r="2" spans="1:2" x14ac:dyDescent="0.35">
      <c r="A2" t="s">
        <v>9122</v>
      </c>
      <c r="B2" t="s">
        <v>9110</v>
      </c>
    </row>
    <row r="3" spans="1:2" x14ac:dyDescent="0.35">
      <c r="B3" t="s">
        <v>9111</v>
      </c>
    </row>
    <row r="4" spans="1:2" x14ac:dyDescent="0.35">
      <c r="B4" t="s">
        <v>9112</v>
      </c>
    </row>
    <row r="5" spans="1:2" x14ac:dyDescent="0.35">
      <c r="B5" t="s">
        <v>9113</v>
      </c>
    </row>
    <row r="6" spans="1:2" x14ac:dyDescent="0.35">
      <c r="A6" t="s">
        <v>9121</v>
      </c>
      <c r="B6" t="s">
        <v>9114</v>
      </c>
    </row>
    <row r="7" spans="1:2" x14ac:dyDescent="0.35">
      <c r="B7" s="16" t="s">
        <v>9115</v>
      </c>
    </row>
    <row r="8" spans="1:2" x14ac:dyDescent="0.35">
      <c r="B8" t="s">
        <v>9116</v>
      </c>
    </row>
    <row r="9" spans="1:2" x14ac:dyDescent="0.35">
      <c r="A9" t="s">
        <v>9117</v>
      </c>
      <c r="B9" t="s">
        <v>9118</v>
      </c>
    </row>
    <row r="10" spans="1:2" x14ac:dyDescent="0.35">
      <c r="A10" t="s">
        <v>9119</v>
      </c>
      <c r="B10" t="s">
        <v>9120</v>
      </c>
    </row>
    <row r="11" spans="1:2" ht="29" x14ac:dyDescent="0.35">
      <c r="A11" t="s">
        <v>7567</v>
      </c>
      <c r="B11" s="24" t="s">
        <v>9125</v>
      </c>
    </row>
    <row r="12" spans="1:2" x14ac:dyDescent="0.35">
      <c r="A12" s="19" t="s">
        <v>9123</v>
      </c>
      <c r="B12" s="19" t="s">
        <v>9124</v>
      </c>
    </row>
    <row r="13" spans="1:2" x14ac:dyDescent="0.35">
      <c r="A13" s="19"/>
      <c r="B13" s="19" t="s">
        <v>9126</v>
      </c>
    </row>
    <row r="14" spans="1:2" x14ac:dyDescent="0.35">
      <c r="A14" t="s">
        <v>8342</v>
      </c>
      <c r="B14" t="s">
        <v>9127</v>
      </c>
    </row>
    <row r="15" spans="1:2" x14ac:dyDescent="0.35">
      <c r="A15" t="s">
        <v>9128</v>
      </c>
      <c r="B15" t="s">
        <v>9129</v>
      </c>
    </row>
    <row r="17" spans="1:2" x14ac:dyDescent="0.35">
      <c r="A17" t="s">
        <v>9130</v>
      </c>
      <c r="B17" t="s">
        <v>9131</v>
      </c>
    </row>
    <row r="18" spans="1:2" x14ac:dyDescent="0.35">
      <c r="B18" t="s">
        <v>9134</v>
      </c>
    </row>
    <row r="20" spans="1:2" x14ac:dyDescent="0.35">
      <c r="A20" t="s">
        <v>9132</v>
      </c>
      <c r="B20" t="s">
        <v>9133</v>
      </c>
    </row>
  </sheetData>
  <hyperlinks>
    <hyperlink ref="B7" r:id="rId1" xr:uid="{0192D754-47DE-49A7-9201-0C94E3F6AEAF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833F8F-3D6C-4A20-B879-288324AD9D72}">
  <dimension ref="A1:DA115"/>
  <sheetViews>
    <sheetView zoomScale="60" zoomScaleNormal="60" workbookViewId="0"/>
  </sheetViews>
  <sheetFormatPr defaultRowHeight="14.5" x14ac:dyDescent="0.35"/>
  <sheetData>
    <row r="1" spans="1:102" ht="18" x14ac:dyDescent="0.35">
      <c r="A1" s="7"/>
    </row>
    <row r="2" spans="1:102" x14ac:dyDescent="0.35">
      <c r="A2" s="8"/>
    </row>
    <row r="5" spans="1:102" ht="15" x14ac:dyDescent="0.35">
      <c r="A5" s="9" t="s">
        <v>6585</v>
      </c>
      <c r="B5" s="10">
        <v>4278035</v>
      </c>
      <c r="C5" s="9" t="s">
        <v>6586</v>
      </c>
      <c r="D5" s="10">
        <v>22</v>
      </c>
      <c r="E5" s="9" t="s">
        <v>6587</v>
      </c>
      <c r="F5" s="10">
        <v>100</v>
      </c>
      <c r="G5" s="9" t="s">
        <v>6588</v>
      </c>
      <c r="H5" s="10">
        <v>22</v>
      </c>
      <c r="I5" s="9" t="s">
        <v>6589</v>
      </c>
      <c r="J5" s="10">
        <v>0</v>
      </c>
      <c r="K5" s="9" t="s">
        <v>6590</v>
      </c>
      <c r="L5" s="10" t="s">
        <v>7577</v>
      </c>
    </row>
    <row r="6" spans="1:102" ht="18.5" thickBot="1" x14ac:dyDescent="0.4">
      <c r="A6" s="7"/>
    </row>
    <row r="7" spans="1:102" ht="15" thickBot="1" x14ac:dyDescent="0.4">
      <c r="A7" s="11" t="s">
        <v>6592</v>
      </c>
      <c r="B7" s="11" t="s">
        <v>6593</v>
      </c>
      <c r="C7" s="11" t="s">
        <v>6594</v>
      </c>
      <c r="D7" s="11" t="s">
        <v>6595</v>
      </c>
      <c r="E7" s="11" t="s">
        <v>6596</v>
      </c>
      <c r="F7" s="11" t="s">
        <v>6597</v>
      </c>
      <c r="G7" s="11" t="s">
        <v>6598</v>
      </c>
      <c r="H7" s="11" t="s">
        <v>6599</v>
      </c>
      <c r="I7" s="11" t="s">
        <v>6600</v>
      </c>
      <c r="J7" s="11" t="s">
        <v>6601</v>
      </c>
      <c r="K7" s="11" t="s">
        <v>6602</v>
      </c>
      <c r="L7" s="11" t="s">
        <v>6603</v>
      </c>
      <c r="M7" s="11" t="s">
        <v>6604</v>
      </c>
      <c r="N7" s="11" t="s">
        <v>6605</v>
      </c>
      <c r="O7" s="11" t="s">
        <v>6606</v>
      </c>
      <c r="P7" s="11" t="s">
        <v>6607</v>
      </c>
      <c r="Q7" s="11" t="s">
        <v>6608</v>
      </c>
      <c r="R7" s="11" t="s">
        <v>6609</v>
      </c>
      <c r="S7" s="11" t="s">
        <v>6610</v>
      </c>
      <c r="T7" s="11" t="s">
        <v>6611</v>
      </c>
      <c r="U7" s="11" t="s">
        <v>6612</v>
      </c>
      <c r="V7" s="11" t="s">
        <v>6613</v>
      </c>
      <c r="W7" s="11" t="s">
        <v>6614</v>
      </c>
      <c r="X7" s="11" t="s">
        <v>6615</v>
      </c>
      <c r="Y7" s="11" t="s">
        <v>6616</v>
      </c>
      <c r="Z7" s="11" t="s">
        <v>6617</v>
      </c>
      <c r="AA7" s="11" t="s">
        <v>6618</v>
      </c>
      <c r="AB7" s="11" t="s">
        <v>6619</v>
      </c>
      <c r="AC7" s="11" t="s">
        <v>6620</v>
      </c>
      <c r="AD7" s="11" t="s">
        <v>6621</v>
      </c>
      <c r="AE7" s="11" t="s">
        <v>6622</v>
      </c>
      <c r="AF7" s="11" t="s">
        <v>6623</v>
      </c>
      <c r="AG7" s="11" t="s">
        <v>6624</v>
      </c>
      <c r="AH7" s="11" t="s">
        <v>6625</v>
      </c>
      <c r="AI7" s="11" t="s">
        <v>6626</v>
      </c>
      <c r="AJ7" s="11" t="s">
        <v>6627</v>
      </c>
      <c r="AK7" s="11" t="s">
        <v>6628</v>
      </c>
      <c r="AL7" s="11" t="s">
        <v>6629</v>
      </c>
      <c r="AM7" s="11" t="s">
        <v>6630</v>
      </c>
      <c r="AN7" s="11" t="s">
        <v>6631</v>
      </c>
      <c r="AO7" s="11" t="s">
        <v>6632</v>
      </c>
      <c r="AP7" s="11" t="s">
        <v>6633</v>
      </c>
      <c r="AQ7" s="11" t="s">
        <v>6634</v>
      </c>
      <c r="AR7" s="11" t="s">
        <v>6635</v>
      </c>
      <c r="AS7" s="11" t="s">
        <v>6636</v>
      </c>
      <c r="AT7" s="11" t="s">
        <v>6637</v>
      </c>
      <c r="AU7" s="11" t="s">
        <v>6638</v>
      </c>
      <c r="AV7" s="11" t="s">
        <v>6639</v>
      </c>
      <c r="AW7" s="11" t="s">
        <v>6640</v>
      </c>
      <c r="AX7" s="11" t="s">
        <v>6641</v>
      </c>
      <c r="AY7" s="11" t="s">
        <v>6642</v>
      </c>
      <c r="AZ7" s="11" t="s">
        <v>6643</v>
      </c>
      <c r="BA7" s="11" t="s">
        <v>6644</v>
      </c>
      <c r="BB7" s="11" t="s">
        <v>6645</v>
      </c>
      <c r="BC7" s="11" t="s">
        <v>6646</v>
      </c>
      <c r="BD7" s="11" t="s">
        <v>6647</v>
      </c>
      <c r="BE7" s="11" t="s">
        <v>6648</v>
      </c>
      <c r="BF7" s="11" t="s">
        <v>6649</v>
      </c>
      <c r="BG7" s="11" t="s">
        <v>6650</v>
      </c>
      <c r="BH7" s="11" t="s">
        <v>6651</v>
      </c>
      <c r="BI7" s="11" t="s">
        <v>6652</v>
      </c>
      <c r="BJ7" s="11" t="s">
        <v>6653</v>
      </c>
      <c r="BK7" s="11" t="s">
        <v>6654</v>
      </c>
      <c r="BL7" s="11" t="s">
        <v>6655</v>
      </c>
      <c r="BM7" s="11" t="s">
        <v>6656</v>
      </c>
      <c r="BN7" s="11" t="s">
        <v>6657</v>
      </c>
      <c r="BO7" s="11" t="s">
        <v>6658</v>
      </c>
      <c r="BP7" s="11" t="s">
        <v>6659</v>
      </c>
      <c r="BQ7" s="11" t="s">
        <v>6660</v>
      </c>
      <c r="BR7" s="11" t="s">
        <v>6661</v>
      </c>
      <c r="BS7" s="11" t="s">
        <v>6662</v>
      </c>
      <c r="BT7" s="11" t="s">
        <v>6663</v>
      </c>
      <c r="BU7" s="11" t="s">
        <v>6664</v>
      </c>
      <c r="BV7" s="11" t="s">
        <v>6665</v>
      </c>
      <c r="BW7" s="11" t="s">
        <v>6666</v>
      </c>
      <c r="BX7" s="11" t="s">
        <v>6667</v>
      </c>
      <c r="BY7" s="11" t="s">
        <v>6668</v>
      </c>
      <c r="BZ7" s="11" t="s">
        <v>6669</v>
      </c>
      <c r="CA7" s="11" t="s">
        <v>6670</v>
      </c>
      <c r="CB7" s="11" t="s">
        <v>6671</v>
      </c>
      <c r="CC7" s="11" t="s">
        <v>6672</v>
      </c>
      <c r="CD7" s="11" t="s">
        <v>6673</v>
      </c>
      <c r="CE7" s="11" t="s">
        <v>6674</v>
      </c>
      <c r="CF7" s="11" t="s">
        <v>6675</v>
      </c>
      <c r="CG7" s="11" t="s">
        <v>6676</v>
      </c>
      <c r="CH7" s="11" t="s">
        <v>6677</v>
      </c>
      <c r="CI7" s="11" t="s">
        <v>6678</v>
      </c>
      <c r="CJ7" s="11" t="s">
        <v>6679</v>
      </c>
      <c r="CK7" s="11" t="s">
        <v>6680</v>
      </c>
      <c r="CL7" s="11" t="s">
        <v>6681</v>
      </c>
      <c r="CM7" s="11" t="s">
        <v>6682</v>
      </c>
      <c r="CN7" s="11" t="s">
        <v>6683</v>
      </c>
      <c r="CO7" s="11" t="s">
        <v>6684</v>
      </c>
      <c r="CP7" s="11" t="s">
        <v>6685</v>
      </c>
      <c r="CQ7" s="11" t="s">
        <v>6686</v>
      </c>
      <c r="CR7" s="11" t="s">
        <v>6687</v>
      </c>
      <c r="CS7" s="11" t="s">
        <v>6688</v>
      </c>
      <c r="CT7" s="11" t="s">
        <v>6689</v>
      </c>
      <c r="CU7" s="11" t="s">
        <v>6690</v>
      </c>
      <c r="CV7" s="11" t="s">
        <v>6691</v>
      </c>
      <c r="CW7" s="11" t="s">
        <v>6692</v>
      </c>
      <c r="CX7" s="11" t="s">
        <v>7578</v>
      </c>
    </row>
    <row r="8" spans="1:102" ht="15" thickBot="1" x14ac:dyDescent="0.4">
      <c r="A8" s="11" t="s">
        <v>6695</v>
      </c>
      <c r="B8" s="12">
        <v>16</v>
      </c>
      <c r="C8" s="12">
        <v>5</v>
      </c>
      <c r="D8" s="12">
        <v>21</v>
      </c>
      <c r="E8" s="12">
        <v>1</v>
      </c>
      <c r="F8" s="12">
        <v>1</v>
      </c>
      <c r="G8" s="12">
        <v>1</v>
      </c>
      <c r="H8" s="12">
        <v>8</v>
      </c>
      <c r="I8" s="12">
        <v>14</v>
      </c>
      <c r="J8" s="12">
        <v>4</v>
      </c>
      <c r="K8" s="12">
        <v>21</v>
      </c>
      <c r="L8" s="12">
        <v>15</v>
      </c>
      <c r="M8" s="12">
        <v>17</v>
      </c>
      <c r="N8" s="12">
        <v>10</v>
      </c>
      <c r="O8" s="12">
        <v>16</v>
      </c>
      <c r="P8" s="12">
        <v>16</v>
      </c>
      <c r="Q8" s="12">
        <v>17</v>
      </c>
      <c r="R8" s="12">
        <v>15</v>
      </c>
      <c r="S8" s="12">
        <v>8</v>
      </c>
      <c r="T8" s="12">
        <v>17</v>
      </c>
      <c r="U8" s="12">
        <v>15</v>
      </c>
      <c r="V8" s="12">
        <v>1</v>
      </c>
      <c r="W8" s="12">
        <v>19</v>
      </c>
      <c r="X8" s="12">
        <v>20</v>
      </c>
      <c r="Y8" s="12">
        <v>3</v>
      </c>
      <c r="Z8" s="12">
        <v>4</v>
      </c>
      <c r="AA8" s="12">
        <v>11</v>
      </c>
      <c r="AB8" s="12">
        <v>10</v>
      </c>
      <c r="AC8" s="12">
        <v>22</v>
      </c>
      <c r="AD8" s="12">
        <v>19</v>
      </c>
      <c r="AE8" s="12">
        <v>10</v>
      </c>
      <c r="AF8" s="12">
        <v>1</v>
      </c>
      <c r="AG8" s="12">
        <v>5</v>
      </c>
      <c r="AH8" s="12">
        <v>14</v>
      </c>
      <c r="AI8" s="12">
        <v>1</v>
      </c>
      <c r="AJ8" s="12">
        <v>8</v>
      </c>
      <c r="AK8" s="12">
        <v>9</v>
      </c>
      <c r="AL8" s="12">
        <v>12</v>
      </c>
      <c r="AM8" s="12">
        <v>8</v>
      </c>
      <c r="AN8" s="12">
        <v>10</v>
      </c>
      <c r="AO8" s="12">
        <v>7</v>
      </c>
      <c r="AP8" s="12">
        <v>18</v>
      </c>
      <c r="AQ8" s="12">
        <v>13</v>
      </c>
      <c r="AR8" s="12">
        <v>15</v>
      </c>
      <c r="AS8" s="12">
        <v>12</v>
      </c>
      <c r="AT8" s="12">
        <v>15</v>
      </c>
      <c r="AU8" s="12">
        <v>14</v>
      </c>
      <c r="AV8" s="12">
        <v>15</v>
      </c>
      <c r="AW8" s="12">
        <v>19</v>
      </c>
      <c r="AX8" s="12">
        <v>21</v>
      </c>
      <c r="AY8" s="12">
        <v>17</v>
      </c>
      <c r="AZ8" s="12">
        <v>19</v>
      </c>
      <c r="BA8" s="12">
        <v>16</v>
      </c>
      <c r="BB8" s="12">
        <v>11</v>
      </c>
      <c r="BC8" s="12">
        <v>9</v>
      </c>
      <c r="BD8" s="12">
        <v>14</v>
      </c>
      <c r="BE8" s="12">
        <v>15</v>
      </c>
      <c r="BF8" s="12">
        <v>18</v>
      </c>
      <c r="BG8" s="12">
        <v>16</v>
      </c>
      <c r="BH8" s="12">
        <v>11</v>
      </c>
      <c r="BI8" s="12">
        <v>13</v>
      </c>
      <c r="BJ8" s="12">
        <v>15</v>
      </c>
      <c r="BK8" s="12">
        <v>13</v>
      </c>
      <c r="BL8" s="12">
        <v>8</v>
      </c>
      <c r="BM8" s="12">
        <v>13</v>
      </c>
      <c r="BN8" s="12">
        <v>15</v>
      </c>
      <c r="BO8" s="12">
        <v>11</v>
      </c>
      <c r="BP8" s="12">
        <v>14</v>
      </c>
      <c r="BQ8" s="12">
        <v>20</v>
      </c>
      <c r="BR8" s="12">
        <v>12</v>
      </c>
      <c r="BS8" s="12">
        <v>1</v>
      </c>
      <c r="BT8" s="12">
        <v>12</v>
      </c>
      <c r="BU8" s="12">
        <v>14</v>
      </c>
      <c r="BV8" s="12">
        <v>11</v>
      </c>
      <c r="BW8" s="12">
        <v>22</v>
      </c>
      <c r="BX8" s="12">
        <v>2</v>
      </c>
      <c r="BY8" s="12">
        <v>16</v>
      </c>
      <c r="BZ8" s="12">
        <v>5</v>
      </c>
      <c r="CA8" s="12">
        <v>18</v>
      </c>
      <c r="CB8" s="12">
        <v>15</v>
      </c>
      <c r="CC8" s="12">
        <v>18</v>
      </c>
      <c r="CD8" s="12">
        <v>9</v>
      </c>
      <c r="CE8" s="12">
        <v>14</v>
      </c>
      <c r="CF8" s="12">
        <v>10</v>
      </c>
      <c r="CG8" s="12">
        <v>18</v>
      </c>
      <c r="CH8" s="12">
        <v>14</v>
      </c>
      <c r="CI8" s="12">
        <v>16</v>
      </c>
      <c r="CJ8" s="12">
        <v>13</v>
      </c>
      <c r="CK8" s="12">
        <v>1</v>
      </c>
      <c r="CL8" s="12">
        <v>21</v>
      </c>
      <c r="CM8" s="12">
        <v>14</v>
      </c>
      <c r="CN8" s="12">
        <v>1</v>
      </c>
      <c r="CO8" s="12">
        <v>20</v>
      </c>
      <c r="CP8" s="12">
        <v>1</v>
      </c>
      <c r="CQ8" s="12">
        <v>13</v>
      </c>
      <c r="CR8" s="12">
        <v>22</v>
      </c>
      <c r="CS8" s="12">
        <v>22</v>
      </c>
      <c r="CT8" s="12">
        <v>11</v>
      </c>
      <c r="CU8" s="12">
        <v>11</v>
      </c>
      <c r="CV8" s="12">
        <v>10</v>
      </c>
      <c r="CW8" s="12">
        <v>13</v>
      </c>
      <c r="CX8" s="12">
        <v>1000000</v>
      </c>
    </row>
    <row r="9" spans="1:102" ht="15" thickBot="1" x14ac:dyDescent="0.4">
      <c r="A9" s="11" t="s">
        <v>6696</v>
      </c>
      <c r="B9" s="12">
        <v>8</v>
      </c>
      <c r="C9" s="12">
        <v>10</v>
      </c>
      <c r="D9" s="12">
        <v>1</v>
      </c>
      <c r="E9" s="12">
        <v>1</v>
      </c>
      <c r="F9" s="12">
        <v>1</v>
      </c>
      <c r="G9" s="12">
        <v>1</v>
      </c>
      <c r="H9" s="12">
        <v>5</v>
      </c>
      <c r="I9" s="12">
        <v>3</v>
      </c>
      <c r="J9" s="12">
        <v>3</v>
      </c>
      <c r="K9" s="12">
        <v>3</v>
      </c>
      <c r="L9" s="12">
        <v>2</v>
      </c>
      <c r="M9" s="12">
        <v>6</v>
      </c>
      <c r="N9" s="12">
        <v>4</v>
      </c>
      <c r="O9" s="12">
        <v>3</v>
      </c>
      <c r="P9" s="12">
        <v>1</v>
      </c>
      <c r="Q9" s="12">
        <v>1</v>
      </c>
      <c r="R9" s="12">
        <v>3</v>
      </c>
      <c r="S9" s="12">
        <v>1</v>
      </c>
      <c r="T9" s="12">
        <v>4</v>
      </c>
      <c r="U9" s="12">
        <v>3</v>
      </c>
      <c r="V9" s="12">
        <v>20</v>
      </c>
      <c r="W9" s="12">
        <v>22</v>
      </c>
      <c r="X9" s="12">
        <v>6</v>
      </c>
      <c r="Y9" s="12">
        <v>18</v>
      </c>
      <c r="Z9" s="12">
        <v>3</v>
      </c>
      <c r="AA9" s="12">
        <v>22</v>
      </c>
      <c r="AB9" s="12">
        <v>22</v>
      </c>
      <c r="AC9" s="12">
        <v>5</v>
      </c>
      <c r="AD9" s="12">
        <v>9</v>
      </c>
      <c r="AE9" s="12">
        <v>17</v>
      </c>
      <c r="AF9" s="12">
        <v>21</v>
      </c>
      <c r="AG9" s="12">
        <v>21</v>
      </c>
      <c r="AH9" s="12">
        <v>17</v>
      </c>
      <c r="AI9" s="12">
        <v>21</v>
      </c>
      <c r="AJ9" s="12">
        <v>2</v>
      </c>
      <c r="AK9" s="12">
        <v>21</v>
      </c>
      <c r="AL9" s="12">
        <v>2</v>
      </c>
      <c r="AM9" s="12">
        <v>18</v>
      </c>
      <c r="AN9" s="12">
        <v>2</v>
      </c>
      <c r="AO9" s="12">
        <v>21</v>
      </c>
      <c r="AP9" s="12">
        <v>2</v>
      </c>
      <c r="AQ9" s="12">
        <v>17</v>
      </c>
      <c r="AR9" s="12">
        <v>2</v>
      </c>
      <c r="AS9" s="12">
        <v>19</v>
      </c>
      <c r="AT9" s="12">
        <v>19</v>
      </c>
      <c r="AU9" s="12">
        <v>21</v>
      </c>
      <c r="AV9" s="12">
        <v>3</v>
      </c>
      <c r="AW9" s="12">
        <v>3</v>
      </c>
      <c r="AX9" s="12">
        <v>3</v>
      </c>
      <c r="AY9" s="12">
        <v>5</v>
      </c>
      <c r="AZ9" s="12">
        <v>1</v>
      </c>
      <c r="BA9" s="12">
        <v>4</v>
      </c>
      <c r="BB9" s="12">
        <v>19</v>
      </c>
      <c r="BC9" s="12">
        <v>21</v>
      </c>
      <c r="BD9" s="12">
        <v>4</v>
      </c>
      <c r="BE9" s="12">
        <v>4</v>
      </c>
      <c r="BF9" s="12">
        <v>2</v>
      </c>
      <c r="BG9" s="12">
        <v>4</v>
      </c>
      <c r="BH9" s="12">
        <v>4</v>
      </c>
      <c r="BI9" s="12">
        <v>4</v>
      </c>
      <c r="BJ9" s="12">
        <v>2</v>
      </c>
      <c r="BK9" s="12">
        <v>18</v>
      </c>
      <c r="BL9" s="12">
        <v>21</v>
      </c>
      <c r="BM9" s="12">
        <v>21</v>
      </c>
      <c r="BN9" s="12">
        <v>18</v>
      </c>
      <c r="BO9" s="12">
        <v>4</v>
      </c>
      <c r="BP9" s="12">
        <v>11</v>
      </c>
      <c r="BQ9" s="12">
        <v>4</v>
      </c>
      <c r="BR9" s="12">
        <v>19</v>
      </c>
      <c r="BS9" s="12">
        <v>22</v>
      </c>
      <c r="BT9" s="12">
        <v>3</v>
      </c>
      <c r="BU9" s="12">
        <v>18</v>
      </c>
      <c r="BV9" s="12">
        <v>4</v>
      </c>
      <c r="BW9" s="12">
        <v>8</v>
      </c>
      <c r="BX9" s="12">
        <v>18</v>
      </c>
      <c r="BY9" s="12">
        <v>16</v>
      </c>
      <c r="BZ9" s="12">
        <v>21</v>
      </c>
      <c r="CA9" s="12">
        <v>3</v>
      </c>
      <c r="CB9" s="12">
        <v>4</v>
      </c>
      <c r="CC9" s="12">
        <v>6</v>
      </c>
      <c r="CD9" s="12">
        <v>4</v>
      </c>
      <c r="CE9" s="12">
        <v>2</v>
      </c>
      <c r="CF9" s="12">
        <v>2</v>
      </c>
      <c r="CG9" s="12">
        <v>3</v>
      </c>
      <c r="CH9" s="12">
        <v>20</v>
      </c>
      <c r="CI9" s="12">
        <v>21</v>
      </c>
      <c r="CJ9" s="12">
        <v>17</v>
      </c>
      <c r="CK9" s="12">
        <v>20</v>
      </c>
      <c r="CL9" s="12">
        <v>3</v>
      </c>
      <c r="CM9" s="12">
        <v>17</v>
      </c>
      <c r="CN9" s="12">
        <v>19</v>
      </c>
      <c r="CO9" s="12">
        <v>14</v>
      </c>
      <c r="CP9" s="12">
        <v>21</v>
      </c>
      <c r="CQ9" s="12">
        <v>21</v>
      </c>
      <c r="CR9" s="12">
        <v>19</v>
      </c>
      <c r="CS9" s="12">
        <v>8</v>
      </c>
      <c r="CT9" s="12">
        <v>21</v>
      </c>
      <c r="CU9" s="12">
        <v>17</v>
      </c>
      <c r="CV9" s="12">
        <v>21</v>
      </c>
      <c r="CW9" s="12">
        <v>5</v>
      </c>
      <c r="CX9" s="12">
        <v>1000000</v>
      </c>
    </row>
    <row r="10" spans="1:102" ht="15" thickBot="1" x14ac:dyDescent="0.4">
      <c r="A10" s="11" t="s">
        <v>6697</v>
      </c>
      <c r="B10" s="12">
        <v>4</v>
      </c>
      <c r="C10" s="12">
        <v>1</v>
      </c>
      <c r="D10" s="12">
        <v>1</v>
      </c>
      <c r="E10" s="12">
        <v>1</v>
      </c>
      <c r="F10" s="12">
        <v>1</v>
      </c>
      <c r="G10" s="12">
        <v>22</v>
      </c>
      <c r="H10" s="12">
        <v>6</v>
      </c>
      <c r="I10" s="12">
        <v>4</v>
      </c>
      <c r="J10" s="12">
        <v>19</v>
      </c>
      <c r="K10" s="12">
        <v>4</v>
      </c>
      <c r="L10" s="12">
        <v>4</v>
      </c>
      <c r="M10" s="12">
        <v>3</v>
      </c>
      <c r="N10" s="12">
        <v>3</v>
      </c>
      <c r="O10" s="12">
        <v>4</v>
      </c>
      <c r="P10" s="12">
        <v>4</v>
      </c>
      <c r="Q10" s="12">
        <v>1</v>
      </c>
      <c r="R10" s="12">
        <v>4</v>
      </c>
      <c r="S10" s="12">
        <v>4</v>
      </c>
      <c r="T10" s="12">
        <v>3</v>
      </c>
      <c r="U10" s="12">
        <v>4</v>
      </c>
      <c r="V10" s="12">
        <v>1</v>
      </c>
      <c r="W10" s="12">
        <v>3</v>
      </c>
      <c r="X10" s="12">
        <v>5</v>
      </c>
      <c r="Y10" s="12">
        <v>12</v>
      </c>
      <c r="Z10" s="12">
        <v>10</v>
      </c>
      <c r="AA10" s="12">
        <v>2</v>
      </c>
      <c r="AB10" s="12">
        <v>2</v>
      </c>
      <c r="AC10" s="12">
        <v>4</v>
      </c>
      <c r="AD10" s="12">
        <v>1</v>
      </c>
      <c r="AE10" s="12">
        <v>3</v>
      </c>
      <c r="AF10" s="12">
        <v>1</v>
      </c>
      <c r="AG10" s="12">
        <v>1</v>
      </c>
      <c r="AH10" s="12">
        <v>2</v>
      </c>
      <c r="AI10" s="12">
        <v>1</v>
      </c>
      <c r="AJ10" s="12">
        <v>5</v>
      </c>
      <c r="AK10" s="12">
        <v>3</v>
      </c>
      <c r="AL10" s="12">
        <v>4</v>
      </c>
      <c r="AM10" s="12">
        <v>2</v>
      </c>
      <c r="AN10" s="12">
        <v>5</v>
      </c>
      <c r="AO10" s="12">
        <v>2</v>
      </c>
      <c r="AP10" s="12">
        <v>3</v>
      </c>
      <c r="AQ10" s="12">
        <v>2</v>
      </c>
      <c r="AR10" s="12">
        <v>3</v>
      </c>
      <c r="AS10" s="12">
        <v>2</v>
      </c>
      <c r="AT10" s="12">
        <v>5</v>
      </c>
      <c r="AU10" s="12">
        <v>4</v>
      </c>
      <c r="AV10" s="12">
        <v>4</v>
      </c>
      <c r="AW10" s="12">
        <v>4</v>
      </c>
      <c r="AX10" s="12">
        <v>4</v>
      </c>
      <c r="AY10" s="12">
        <v>4</v>
      </c>
      <c r="AZ10" s="12">
        <v>6</v>
      </c>
      <c r="BA10" s="12">
        <v>1</v>
      </c>
      <c r="BB10" s="12">
        <v>3</v>
      </c>
      <c r="BC10" s="12">
        <v>4</v>
      </c>
      <c r="BD10" s="12">
        <v>3</v>
      </c>
      <c r="BE10" s="12">
        <v>3</v>
      </c>
      <c r="BF10" s="12">
        <v>4</v>
      </c>
      <c r="BG10" s="12">
        <v>3</v>
      </c>
      <c r="BH10" s="12">
        <v>3</v>
      </c>
      <c r="BI10" s="12">
        <v>3</v>
      </c>
      <c r="BJ10" s="12">
        <v>4</v>
      </c>
      <c r="BK10" s="12">
        <v>2</v>
      </c>
      <c r="BL10" s="12">
        <v>2</v>
      </c>
      <c r="BM10" s="12">
        <v>2</v>
      </c>
      <c r="BN10" s="12">
        <v>2</v>
      </c>
      <c r="BO10" s="12">
        <v>3</v>
      </c>
      <c r="BP10" s="12">
        <v>2</v>
      </c>
      <c r="BQ10" s="12">
        <v>2</v>
      </c>
      <c r="BR10" s="12">
        <v>7</v>
      </c>
      <c r="BS10" s="12">
        <v>1</v>
      </c>
      <c r="BT10" s="12">
        <v>2</v>
      </c>
      <c r="BU10" s="12">
        <v>2</v>
      </c>
      <c r="BV10" s="12">
        <v>5</v>
      </c>
      <c r="BW10" s="12">
        <v>2</v>
      </c>
      <c r="BX10" s="12">
        <v>2</v>
      </c>
      <c r="BY10" s="12">
        <v>4</v>
      </c>
      <c r="BZ10" s="12">
        <v>2</v>
      </c>
      <c r="CA10" s="12">
        <v>4</v>
      </c>
      <c r="CB10" s="12">
        <v>2</v>
      </c>
      <c r="CC10" s="12">
        <v>5</v>
      </c>
      <c r="CD10" s="12">
        <v>3</v>
      </c>
      <c r="CE10" s="12">
        <v>4</v>
      </c>
      <c r="CF10" s="12">
        <v>4</v>
      </c>
      <c r="CG10" s="12">
        <v>4</v>
      </c>
      <c r="CH10" s="12">
        <v>2</v>
      </c>
      <c r="CI10" s="12">
        <v>4</v>
      </c>
      <c r="CJ10" s="12">
        <v>2</v>
      </c>
      <c r="CK10" s="12">
        <v>1</v>
      </c>
      <c r="CL10" s="12">
        <v>2</v>
      </c>
      <c r="CM10" s="12">
        <v>2</v>
      </c>
      <c r="CN10" s="12">
        <v>1</v>
      </c>
      <c r="CO10" s="12">
        <v>6</v>
      </c>
      <c r="CP10" s="12">
        <v>1</v>
      </c>
      <c r="CQ10" s="12">
        <v>2</v>
      </c>
      <c r="CR10" s="12">
        <v>2</v>
      </c>
      <c r="CS10" s="12">
        <v>2</v>
      </c>
      <c r="CT10" s="12">
        <v>9</v>
      </c>
      <c r="CU10" s="12">
        <v>7</v>
      </c>
      <c r="CV10" s="12">
        <v>2</v>
      </c>
      <c r="CW10" s="12">
        <v>2</v>
      </c>
      <c r="CX10" s="12">
        <v>1000000</v>
      </c>
    </row>
    <row r="11" spans="1:102" ht="15" thickBot="1" x14ac:dyDescent="0.4">
      <c r="A11" s="11" t="s">
        <v>6698</v>
      </c>
      <c r="B11" s="12">
        <v>13</v>
      </c>
      <c r="C11" s="12">
        <v>10</v>
      </c>
      <c r="D11" s="12">
        <v>13</v>
      </c>
      <c r="E11" s="12">
        <v>1</v>
      </c>
      <c r="F11" s="12">
        <v>1</v>
      </c>
      <c r="G11" s="12">
        <v>1</v>
      </c>
      <c r="H11" s="12">
        <v>16</v>
      </c>
      <c r="I11" s="12">
        <v>15</v>
      </c>
      <c r="J11" s="12">
        <v>12</v>
      </c>
      <c r="K11" s="12">
        <v>15</v>
      </c>
      <c r="L11" s="12">
        <v>14</v>
      </c>
      <c r="M11" s="12">
        <v>9</v>
      </c>
      <c r="N11" s="12">
        <v>17</v>
      </c>
      <c r="O11" s="12">
        <v>21</v>
      </c>
      <c r="P11" s="12">
        <v>17</v>
      </c>
      <c r="Q11" s="12">
        <v>11</v>
      </c>
      <c r="R11" s="12">
        <v>21</v>
      </c>
      <c r="S11" s="12">
        <v>14</v>
      </c>
      <c r="T11" s="12">
        <v>14</v>
      </c>
      <c r="U11" s="12">
        <v>11</v>
      </c>
      <c r="V11" s="12">
        <v>1</v>
      </c>
      <c r="W11" s="12">
        <v>10</v>
      </c>
      <c r="X11" s="12">
        <v>13</v>
      </c>
      <c r="Y11" s="12">
        <v>11</v>
      </c>
      <c r="Z11" s="12">
        <v>6</v>
      </c>
      <c r="AA11" s="12">
        <v>10</v>
      </c>
      <c r="AB11" s="12">
        <v>13</v>
      </c>
      <c r="AC11" s="12">
        <v>15</v>
      </c>
      <c r="AD11" s="12">
        <v>18</v>
      </c>
      <c r="AE11" s="12">
        <v>11</v>
      </c>
      <c r="AF11" s="12">
        <v>1</v>
      </c>
      <c r="AG11" s="12">
        <v>7</v>
      </c>
      <c r="AH11" s="12">
        <v>7</v>
      </c>
      <c r="AI11" s="12">
        <v>1</v>
      </c>
      <c r="AJ11" s="12">
        <v>14</v>
      </c>
      <c r="AK11" s="12">
        <v>15</v>
      </c>
      <c r="AL11" s="12">
        <v>16</v>
      </c>
      <c r="AM11" s="12">
        <v>9</v>
      </c>
      <c r="AN11" s="12">
        <v>14</v>
      </c>
      <c r="AO11" s="12">
        <v>11</v>
      </c>
      <c r="AP11" s="12">
        <v>16</v>
      </c>
      <c r="AQ11" s="12">
        <v>9</v>
      </c>
      <c r="AR11" s="12">
        <v>14</v>
      </c>
      <c r="AS11" s="12">
        <v>6</v>
      </c>
      <c r="AT11" s="12">
        <v>7</v>
      </c>
      <c r="AU11" s="12">
        <v>9</v>
      </c>
      <c r="AV11" s="12">
        <v>16</v>
      </c>
      <c r="AW11" s="12">
        <v>15</v>
      </c>
      <c r="AX11" s="12">
        <v>17</v>
      </c>
      <c r="AY11" s="12">
        <v>18</v>
      </c>
      <c r="AZ11" s="12">
        <v>14</v>
      </c>
      <c r="BA11" s="12">
        <v>17</v>
      </c>
      <c r="BB11" s="12">
        <v>15</v>
      </c>
      <c r="BC11" s="12">
        <v>18</v>
      </c>
      <c r="BD11" s="12">
        <v>13</v>
      </c>
      <c r="BE11" s="12">
        <v>11</v>
      </c>
      <c r="BF11" s="12">
        <v>16</v>
      </c>
      <c r="BG11" s="12">
        <v>8</v>
      </c>
      <c r="BH11" s="12">
        <v>15</v>
      </c>
      <c r="BI11" s="12">
        <v>15</v>
      </c>
      <c r="BJ11" s="12">
        <v>14</v>
      </c>
      <c r="BK11" s="12">
        <v>6</v>
      </c>
      <c r="BL11" s="12">
        <v>14</v>
      </c>
      <c r="BM11" s="12">
        <v>5</v>
      </c>
      <c r="BN11" s="12">
        <v>9</v>
      </c>
      <c r="BO11" s="12">
        <v>14</v>
      </c>
      <c r="BP11" s="12">
        <v>8</v>
      </c>
      <c r="BQ11" s="12">
        <v>13</v>
      </c>
      <c r="BR11" s="12">
        <v>7</v>
      </c>
      <c r="BS11" s="12">
        <v>1</v>
      </c>
      <c r="BT11" s="12">
        <v>5</v>
      </c>
      <c r="BU11" s="12">
        <v>10</v>
      </c>
      <c r="BV11" s="12">
        <v>17</v>
      </c>
      <c r="BW11" s="12">
        <v>17</v>
      </c>
      <c r="BX11" s="12">
        <v>7</v>
      </c>
      <c r="BY11" s="12">
        <v>13</v>
      </c>
      <c r="BZ11" s="12">
        <v>8</v>
      </c>
      <c r="CA11" s="12">
        <v>14</v>
      </c>
      <c r="CB11" s="12">
        <v>12</v>
      </c>
      <c r="CC11" s="12">
        <v>15</v>
      </c>
      <c r="CD11" s="12">
        <v>15</v>
      </c>
      <c r="CE11" s="12">
        <v>17</v>
      </c>
      <c r="CF11" s="12">
        <v>15</v>
      </c>
      <c r="CG11" s="12">
        <v>13</v>
      </c>
      <c r="CH11" s="12">
        <v>9</v>
      </c>
      <c r="CI11" s="12">
        <v>9</v>
      </c>
      <c r="CJ11" s="12">
        <v>9</v>
      </c>
      <c r="CK11" s="12">
        <v>1</v>
      </c>
      <c r="CL11" s="12">
        <v>16</v>
      </c>
      <c r="CM11" s="12">
        <v>11</v>
      </c>
      <c r="CN11" s="12">
        <v>1</v>
      </c>
      <c r="CO11" s="12">
        <v>12</v>
      </c>
      <c r="CP11" s="12">
        <v>1</v>
      </c>
      <c r="CQ11" s="12">
        <v>6</v>
      </c>
      <c r="CR11" s="12">
        <v>13</v>
      </c>
      <c r="CS11" s="12">
        <v>17</v>
      </c>
      <c r="CT11" s="12">
        <v>4</v>
      </c>
      <c r="CU11" s="12">
        <v>15</v>
      </c>
      <c r="CV11" s="12">
        <v>13</v>
      </c>
      <c r="CW11" s="12">
        <v>16</v>
      </c>
      <c r="CX11" s="12">
        <v>1000000</v>
      </c>
    </row>
    <row r="12" spans="1:102" ht="15" thickBot="1" x14ac:dyDescent="0.4">
      <c r="A12" s="11" t="s">
        <v>6699</v>
      </c>
      <c r="B12" s="12">
        <v>22</v>
      </c>
      <c r="C12" s="12">
        <v>10</v>
      </c>
      <c r="D12" s="12">
        <v>1</v>
      </c>
      <c r="E12" s="12">
        <v>22</v>
      </c>
      <c r="F12" s="12">
        <v>1</v>
      </c>
      <c r="G12" s="12">
        <v>1</v>
      </c>
      <c r="H12" s="12">
        <v>20</v>
      </c>
      <c r="I12" s="12">
        <v>22</v>
      </c>
      <c r="J12" s="12">
        <v>17</v>
      </c>
      <c r="K12" s="12">
        <v>22</v>
      </c>
      <c r="L12" s="12">
        <v>22</v>
      </c>
      <c r="M12" s="12">
        <v>20</v>
      </c>
      <c r="N12" s="12">
        <v>22</v>
      </c>
      <c r="O12" s="12">
        <v>8</v>
      </c>
      <c r="P12" s="12">
        <v>22</v>
      </c>
      <c r="Q12" s="12">
        <v>6</v>
      </c>
      <c r="R12" s="12">
        <v>9</v>
      </c>
      <c r="S12" s="12">
        <v>22</v>
      </c>
      <c r="T12" s="12">
        <v>22</v>
      </c>
      <c r="U12" s="12">
        <v>22</v>
      </c>
      <c r="V12" s="12">
        <v>1</v>
      </c>
      <c r="W12" s="12">
        <v>8</v>
      </c>
      <c r="X12" s="12">
        <v>15</v>
      </c>
      <c r="Y12" s="12">
        <v>6</v>
      </c>
      <c r="Z12" s="12">
        <v>5</v>
      </c>
      <c r="AA12" s="12">
        <v>3</v>
      </c>
      <c r="AB12" s="12">
        <v>16</v>
      </c>
      <c r="AC12" s="12">
        <v>11</v>
      </c>
      <c r="AD12" s="12">
        <v>7</v>
      </c>
      <c r="AE12" s="12">
        <v>16</v>
      </c>
      <c r="AF12" s="12">
        <v>1</v>
      </c>
      <c r="AG12" s="12">
        <v>16</v>
      </c>
      <c r="AH12" s="12">
        <v>16</v>
      </c>
      <c r="AI12" s="12">
        <v>1</v>
      </c>
      <c r="AJ12" s="12">
        <v>21</v>
      </c>
      <c r="AK12" s="12">
        <v>18</v>
      </c>
      <c r="AL12" s="12">
        <v>21</v>
      </c>
      <c r="AM12" s="12">
        <v>17</v>
      </c>
      <c r="AN12" s="12">
        <v>22</v>
      </c>
      <c r="AO12" s="12">
        <v>17</v>
      </c>
      <c r="AP12" s="12">
        <v>22</v>
      </c>
      <c r="AQ12" s="12">
        <v>18</v>
      </c>
      <c r="AR12" s="12">
        <v>22</v>
      </c>
      <c r="AS12" s="12">
        <v>16</v>
      </c>
      <c r="AT12" s="12">
        <v>16</v>
      </c>
      <c r="AU12" s="12">
        <v>8</v>
      </c>
      <c r="AV12" s="12">
        <v>22</v>
      </c>
      <c r="AW12" s="12">
        <v>22</v>
      </c>
      <c r="AX12" s="12">
        <v>22</v>
      </c>
      <c r="AY12" s="12">
        <v>22</v>
      </c>
      <c r="AZ12" s="12">
        <v>20</v>
      </c>
      <c r="BA12" s="12">
        <v>22</v>
      </c>
      <c r="BB12" s="12">
        <v>2</v>
      </c>
      <c r="BC12" s="12">
        <v>13</v>
      </c>
      <c r="BD12" s="12">
        <v>22</v>
      </c>
      <c r="BE12" s="12">
        <v>21</v>
      </c>
      <c r="BF12" s="12">
        <v>22</v>
      </c>
      <c r="BG12" s="12">
        <v>22</v>
      </c>
      <c r="BH12" s="12">
        <v>22</v>
      </c>
      <c r="BI12" s="12">
        <v>22</v>
      </c>
      <c r="BJ12" s="12">
        <v>22</v>
      </c>
      <c r="BK12" s="12">
        <v>16</v>
      </c>
      <c r="BL12" s="12">
        <v>3</v>
      </c>
      <c r="BM12" s="12">
        <v>13</v>
      </c>
      <c r="BN12" s="12">
        <v>16</v>
      </c>
      <c r="BO12" s="12">
        <v>22</v>
      </c>
      <c r="BP12" s="12">
        <v>17</v>
      </c>
      <c r="BQ12" s="12">
        <v>11</v>
      </c>
      <c r="BR12" s="12">
        <v>4</v>
      </c>
      <c r="BS12" s="12">
        <v>16</v>
      </c>
      <c r="BT12" s="12">
        <v>17</v>
      </c>
      <c r="BU12" s="12">
        <v>16</v>
      </c>
      <c r="BV12" s="12">
        <v>9</v>
      </c>
      <c r="BW12" s="12">
        <v>13</v>
      </c>
      <c r="BX12" s="12">
        <v>16</v>
      </c>
      <c r="BY12" s="12">
        <v>21</v>
      </c>
      <c r="BZ12" s="12">
        <v>15</v>
      </c>
      <c r="CA12" s="12">
        <v>22</v>
      </c>
      <c r="CB12" s="12">
        <v>19</v>
      </c>
      <c r="CC12" s="12">
        <v>21</v>
      </c>
      <c r="CD12" s="12">
        <v>21</v>
      </c>
      <c r="CE12" s="12">
        <v>22</v>
      </c>
      <c r="CF12" s="12">
        <v>22</v>
      </c>
      <c r="CG12" s="12">
        <v>21</v>
      </c>
      <c r="CH12" s="12">
        <v>16</v>
      </c>
      <c r="CI12" s="12">
        <v>12</v>
      </c>
      <c r="CJ12" s="12">
        <v>16</v>
      </c>
      <c r="CK12" s="12">
        <v>1</v>
      </c>
      <c r="CL12" s="12">
        <v>22</v>
      </c>
      <c r="CM12" s="12">
        <v>16</v>
      </c>
      <c r="CN12" s="12">
        <v>1</v>
      </c>
      <c r="CO12" s="12">
        <v>8</v>
      </c>
      <c r="CP12" s="12">
        <v>1</v>
      </c>
      <c r="CQ12" s="12">
        <v>16</v>
      </c>
      <c r="CR12" s="12">
        <v>12</v>
      </c>
      <c r="CS12" s="12">
        <v>13</v>
      </c>
      <c r="CT12" s="12">
        <v>13</v>
      </c>
      <c r="CU12" s="12">
        <v>6</v>
      </c>
      <c r="CV12" s="12">
        <v>3</v>
      </c>
      <c r="CW12" s="12">
        <v>11</v>
      </c>
      <c r="CX12" s="12">
        <v>1000000</v>
      </c>
    </row>
    <row r="13" spans="1:102" ht="15" thickBot="1" x14ac:dyDescent="0.4">
      <c r="A13" s="11" t="s">
        <v>6700</v>
      </c>
      <c r="B13" s="12">
        <v>13</v>
      </c>
      <c r="C13" s="12">
        <v>10</v>
      </c>
      <c r="D13" s="12">
        <v>17</v>
      </c>
      <c r="E13" s="12">
        <v>1</v>
      </c>
      <c r="F13" s="12">
        <v>1</v>
      </c>
      <c r="G13" s="12">
        <v>1</v>
      </c>
      <c r="H13" s="12">
        <v>7</v>
      </c>
      <c r="I13" s="12">
        <v>15</v>
      </c>
      <c r="J13" s="12">
        <v>14</v>
      </c>
      <c r="K13" s="12">
        <v>16</v>
      </c>
      <c r="L13" s="12">
        <v>18</v>
      </c>
      <c r="M13" s="12">
        <v>12</v>
      </c>
      <c r="N13" s="12">
        <v>15</v>
      </c>
      <c r="O13" s="12">
        <v>19</v>
      </c>
      <c r="P13" s="12">
        <v>13</v>
      </c>
      <c r="Q13" s="12">
        <v>11</v>
      </c>
      <c r="R13" s="12">
        <v>19</v>
      </c>
      <c r="S13" s="12">
        <v>14</v>
      </c>
      <c r="T13" s="12">
        <v>14</v>
      </c>
      <c r="U13" s="12">
        <v>12</v>
      </c>
      <c r="V13" s="12">
        <v>1</v>
      </c>
      <c r="W13" s="12">
        <v>9</v>
      </c>
      <c r="X13" s="12">
        <v>16</v>
      </c>
      <c r="Y13" s="12">
        <v>7</v>
      </c>
      <c r="Z13" s="12">
        <v>7</v>
      </c>
      <c r="AA13" s="12">
        <v>7</v>
      </c>
      <c r="AB13" s="12">
        <v>6</v>
      </c>
      <c r="AC13" s="12">
        <v>17</v>
      </c>
      <c r="AD13" s="12">
        <v>16</v>
      </c>
      <c r="AE13" s="12">
        <v>5</v>
      </c>
      <c r="AF13" s="12">
        <v>1</v>
      </c>
      <c r="AG13" s="12">
        <v>7</v>
      </c>
      <c r="AH13" s="12">
        <v>9</v>
      </c>
      <c r="AI13" s="12">
        <v>1</v>
      </c>
      <c r="AJ13" s="12">
        <v>15</v>
      </c>
      <c r="AK13" s="12">
        <v>12</v>
      </c>
      <c r="AL13" s="12">
        <v>15</v>
      </c>
      <c r="AM13" s="12">
        <v>10</v>
      </c>
      <c r="AN13" s="12">
        <v>15</v>
      </c>
      <c r="AO13" s="12">
        <v>10</v>
      </c>
      <c r="AP13" s="12">
        <v>17</v>
      </c>
      <c r="AQ13" s="12">
        <v>11</v>
      </c>
      <c r="AR13" s="12">
        <v>13</v>
      </c>
      <c r="AS13" s="12">
        <v>9</v>
      </c>
      <c r="AT13" s="12">
        <v>4</v>
      </c>
      <c r="AU13" s="12">
        <v>6</v>
      </c>
      <c r="AV13" s="12">
        <v>18</v>
      </c>
      <c r="AW13" s="12">
        <v>18</v>
      </c>
      <c r="AX13" s="12">
        <v>18</v>
      </c>
      <c r="AY13" s="12">
        <v>14</v>
      </c>
      <c r="AZ13" s="12">
        <v>15</v>
      </c>
      <c r="BA13" s="12">
        <v>14</v>
      </c>
      <c r="BB13" s="12">
        <v>13</v>
      </c>
      <c r="BC13" s="12">
        <v>15</v>
      </c>
      <c r="BD13" s="12">
        <v>11</v>
      </c>
      <c r="BE13" s="12">
        <v>11</v>
      </c>
      <c r="BF13" s="12">
        <v>16</v>
      </c>
      <c r="BG13" s="12">
        <v>9</v>
      </c>
      <c r="BH13" s="12">
        <v>10</v>
      </c>
      <c r="BI13" s="12">
        <v>12</v>
      </c>
      <c r="BJ13" s="12">
        <v>13</v>
      </c>
      <c r="BK13" s="12">
        <v>7</v>
      </c>
      <c r="BL13" s="12">
        <v>10</v>
      </c>
      <c r="BM13" s="12">
        <v>9</v>
      </c>
      <c r="BN13" s="12">
        <v>8</v>
      </c>
      <c r="BO13" s="12">
        <v>14</v>
      </c>
      <c r="BP13" s="12">
        <v>9</v>
      </c>
      <c r="BQ13" s="12">
        <v>16</v>
      </c>
      <c r="BR13" s="12">
        <v>12</v>
      </c>
      <c r="BS13" s="12">
        <v>1</v>
      </c>
      <c r="BT13" s="12">
        <v>11</v>
      </c>
      <c r="BU13" s="12">
        <v>7</v>
      </c>
      <c r="BV13" s="12">
        <v>14</v>
      </c>
      <c r="BW13" s="12">
        <v>15</v>
      </c>
      <c r="BX13" s="12">
        <v>7</v>
      </c>
      <c r="BY13" s="12">
        <v>9</v>
      </c>
      <c r="BZ13" s="12">
        <v>6</v>
      </c>
      <c r="CA13" s="12">
        <v>14</v>
      </c>
      <c r="CB13" s="12">
        <v>11</v>
      </c>
      <c r="CC13" s="12">
        <v>15</v>
      </c>
      <c r="CD13" s="12">
        <v>13</v>
      </c>
      <c r="CE13" s="12">
        <v>16</v>
      </c>
      <c r="CF13" s="12">
        <v>13</v>
      </c>
      <c r="CG13" s="12">
        <v>11</v>
      </c>
      <c r="CH13" s="12">
        <v>8</v>
      </c>
      <c r="CI13" s="12">
        <v>5</v>
      </c>
      <c r="CJ13" s="12">
        <v>11</v>
      </c>
      <c r="CK13" s="12">
        <v>1</v>
      </c>
      <c r="CL13" s="12">
        <v>10</v>
      </c>
      <c r="CM13" s="12">
        <v>9</v>
      </c>
      <c r="CN13" s="12">
        <v>1</v>
      </c>
      <c r="CO13" s="12">
        <v>10</v>
      </c>
      <c r="CP13" s="12">
        <v>1</v>
      </c>
      <c r="CQ13" s="12">
        <v>9</v>
      </c>
      <c r="CR13" s="12">
        <v>14</v>
      </c>
      <c r="CS13" s="12">
        <v>15</v>
      </c>
      <c r="CT13" s="12">
        <v>5</v>
      </c>
      <c r="CU13" s="12">
        <v>10</v>
      </c>
      <c r="CV13" s="12">
        <v>12</v>
      </c>
      <c r="CW13" s="12">
        <v>17</v>
      </c>
      <c r="CX13" s="12">
        <v>1000000</v>
      </c>
    </row>
    <row r="14" spans="1:102" ht="15" thickBot="1" x14ac:dyDescent="0.4">
      <c r="A14" s="11" t="s">
        <v>6701</v>
      </c>
      <c r="B14" s="12">
        <v>11</v>
      </c>
      <c r="C14" s="12">
        <v>10</v>
      </c>
      <c r="D14" s="12">
        <v>18</v>
      </c>
      <c r="E14" s="12">
        <v>1</v>
      </c>
      <c r="F14" s="12">
        <v>1</v>
      </c>
      <c r="G14" s="12">
        <v>1</v>
      </c>
      <c r="H14" s="12">
        <v>19</v>
      </c>
      <c r="I14" s="12">
        <v>9</v>
      </c>
      <c r="J14" s="12">
        <v>22</v>
      </c>
      <c r="K14" s="12">
        <v>9</v>
      </c>
      <c r="L14" s="12">
        <v>10</v>
      </c>
      <c r="M14" s="12">
        <v>10</v>
      </c>
      <c r="N14" s="12">
        <v>14</v>
      </c>
      <c r="O14" s="12">
        <v>11</v>
      </c>
      <c r="P14" s="12">
        <v>11</v>
      </c>
      <c r="Q14" s="12">
        <v>11</v>
      </c>
      <c r="R14" s="12">
        <v>16</v>
      </c>
      <c r="S14" s="12">
        <v>14</v>
      </c>
      <c r="T14" s="12">
        <v>6</v>
      </c>
      <c r="U14" s="12">
        <v>7</v>
      </c>
      <c r="V14" s="12">
        <v>1</v>
      </c>
      <c r="W14" s="12">
        <v>12</v>
      </c>
      <c r="X14" s="12">
        <v>14</v>
      </c>
      <c r="Y14" s="12">
        <v>9</v>
      </c>
      <c r="Z14" s="12">
        <v>11</v>
      </c>
      <c r="AA14" s="12">
        <v>16</v>
      </c>
      <c r="AB14" s="12">
        <v>4</v>
      </c>
      <c r="AC14" s="12">
        <v>9</v>
      </c>
      <c r="AD14" s="12">
        <v>17</v>
      </c>
      <c r="AE14" s="12">
        <v>4</v>
      </c>
      <c r="AF14" s="12">
        <v>1</v>
      </c>
      <c r="AG14" s="12">
        <v>4</v>
      </c>
      <c r="AH14" s="12">
        <v>6</v>
      </c>
      <c r="AI14" s="12">
        <v>1</v>
      </c>
      <c r="AJ14" s="12">
        <v>7</v>
      </c>
      <c r="AK14" s="12">
        <v>5</v>
      </c>
      <c r="AL14" s="12">
        <v>7</v>
      </c>
      <c r="AM14" s="12">
        <v>3</v>
      </c>
      <c r="AN14" s="12">
        <v>6</v>
      </c>
      <c r="AO14" s="12">
        <v>3</v>
      </c>
      <c r="AP14" s="12">
        <v>8</v>
      </c>
      <c r="AQ14" s="12">
        <v>3</v>
      </c>
      <c r="AR14" s="12">
        <v>8</v>
      </c>
      <c r="AS14" s="12">
        <v>3</v>
      </c>
      <c r="AT14" s="12">
        <v>8</v>
      </c>
      <c r="AU14" s="12">
        <v>3</v>
      </c>
      <c r="AV14" s="12">
        <v>10</v>
      </c>
      <c r="AW14" s="12">
        <v>12</v>
      </c>
      <c r="AX14" s="12">
        <v>11</v>
      </c>
      <c r="AY14" s="12">
        <v>13</v>
      </c>
      <c r="AZ14" s="12">
        <v>13</v>
      </c>
      <c r="BA14" s="12">
        <v>12</v>
      </c>
      <c r="BB14" s="12">
        <v>6</v>
      </c>
      <c r="BC14" s="12">
        <v>11</v>
      </c>
      <c r="BD14" s="12">
        <v>6</v>
      </c>
      <c r="BE14" s="12">
        <v>7</v>
      </c>
      <c r="BF14" s="12">
        <v>11</v>
      </c>
      <c r="BG14" s="12">
        <v>5</v>
      </c>
      <c r="BH14" s="12">
        <v>5</v>
      </c>
      <c r="BI14" s="12">
        <v>6</v>
      </c>
      <c r="BJ14" s="12">
        <v>7</v>
      </c>
      <c r="BK14" s="12">
        <v>3</v>
      </c>
      <c r="BL14" s="12">
        <v>16</v>
      </c>
      <c r="BM14" s="12">
        <v>5</v>
      </c>
      <c r="BN14" s="12">
        <v>6</v>
      </c>
      <c r="BO14" s="12">
        <v>10</v>
      </c>
      <c r="BP14" s="12">
        <v>6</v>
      </c>
      <c r="BQ14" s="12">
        <v>14</v>
      </c>
      <c r="BR14" s="12">
        <v>2</v>
      </c>
      <c r="BS14" s="12">
        <v>1</v>
      </c>
      <c r="BT14" s="12">
        <v>9</v>
      </c>
      <c r="BU14" s="12">
        <v>4</v>
      </c>
      <c r="BV14" s="12">
        <v>15</v>
      </c>
      <c r="BW14" s="12">
        <v>20</v>
      </c>
      <c r="BX14" s="12">
        <v>4</v>
      </c>
      <c r="BY14" s="12">
        <v>14</v>
      </c>
      <c r="BZ14" s="12">
        <v>12</v>
      </c>
      <c r="CA14" s="12">
        <v>8</v>
      </c>
      <c r="CB14" s="12">
        <v>6</v>
      </c>
      <c r="CC14" s="12">
        <v>10</v>
      </c>
      <c r="CD14" s="12">
        <v>6</v>
      </c>
      <c r="CE14" s="12">
        <v>8</v>
      </c>
      <c r="CF14" s="12">
        <v>6</v>
      </c>
      <c r="CG14" s="12">
        <v>9</v>
      </c>
      <c r="CH14" s="12">
        <v>7</v>
      </c>
      <c r="CI14" s="12">
        <v>7</v>
      </c>
      <c r="CJ14" s="12">
        <v>5</v>
      </c>
      <c r="CK14" s="12">
        <v>1</v>
      </c>
      <c r="CL14" s="12">
        <v>18</v>
      </c>
      <c r="CM14" s="12">
        <v>7</v>
      </c>
      <c r="CN14" s="12">
        <v>1</v>
      </c>
      <c r="CO14" s="12">
        <v>13</v>
      </c>
      <c r="CP14" s="12">
        <v>1</v>
      </c>
      <c r="CQ14" s="12">
        <v>3</v>
      </c>
      <c r="CR14" s="12">
        <v>11</v>
      </c>
      <c r="CS14" s="12">
        <v>20</v>
      </c>
      <c r="CT14" s="12">
        <v>8</v>
      </c>
      <c r="CU14" s="12">
        <v>14</v>
      </c>
      <c r="CV14" s="12">
        <v>18</v>
      </c>
      <c r="CW14" s="12">
        <v>18</v>
      </c>
      <c r="CX14" s="12">
        <v>1000000</v>
      </c>
    </row>
    <row r="15" spans="1:102" ht="15" thickBot="1" x14ac:dyDescent="0.4">
      <c r="A15" s="11" t="s">
        <v>6702</v>
      </c>
      <c r="B15" s="12">
        <v>8</v>
      </c>
      <c r="C15" s="12">
        <v>5</v>
      </c>
      <c r="D15" s="12">
        <v>19</v>
      </c>
      <c r="E15" s="12">
        <v>1</v>
      </c>
      <c r="F15" s="12">
        <v>1</v>
      </c>
      <c r="G15" s="12">
        <v>1</v>
      </c>
      <c r="H15" s="12">
        <v>9</v>
      </c>
      <c r="I15" s="12">
        <v>13</v>
      </c>
      <c r="J15" s="12">
        <v>5</v>
      </c>
      <c r="K15" s="12">
        <v>20</v>
      </c>
      <c r="L15" s="12">
        <v>15</v>
      </c>
      <c r="M15" s="12">
        <v>16</v>
      </c>
      <c r="N15" s="12">
        <v>8</v>
      </c>
      <c r="O15" s="12">
        <v>15</v>
      </c>
      <c r="P15" s="12">
        <v>12</v>
      </c>
      <c r="Q15" s="12">
        <v>17</v>
      </c>
      <c r="R15" s="12">
        <v>14</v>
      </c>
      <c r="S15" s="12">
        <v>8</v>
      </c>
      <c r="T15" s="12">
        <v>12</v>
      </c>
      <c r="U15" s="12">
        <v>14</v>
      </c>
      <c r="V15" s="12">
        <v>21</v>
      </c>
      <c r="W15" s="12">
        <v>5</v>
      </c>
      <c r="X15" s="12">
        <v>10</v>
      </c>
      <c r="Y15" s="12">
        <v>20</v>
      </c>
      <c r="Z15" s="12">
        <v>19</v>
      </c>
      <c r="AA15" s="12">
        <v>19</v>
      </c>
      <c r="AB15" s="12">
        <v>19</v>
      </c>
      <c r="AC15" s="12">
        <v>19</v>
      </c>
      <c r="AD15" s="12">
        <v>11</v>
      </c>
      <c r="AE15" s="12">
        <v>17</v>
      </c>
      <c r="AF15" s="12">
        <v>18</v>
      </c>
      <c r="AG15" s="12">
        <v>19</v>
      </c>
      <c r="AH15" s="12">
        <v>17</v>
      </c>
      <c r="AI15" s="12">
        <v>19</v>
      </c>
      <c r="AJ15" s="12">
        <v>4</v>
      </c>
      <c r="AK15" s="12">
        <v>19</v>
      </c>
      <c r="AL15" s="12">
        <v>5</v>
      </c>
      <c r="AM15" s="12">
        <v>20</v>
      </c>
      <c r="AN15" s="12">
        <v>4</v>
      </c>
      <c r="AO15" s="12">
        <v>19</v>
      </c>
      <c r="AP15" s="12">
        <v>5</v>
      </c>
      <c r="AQ15" s="12">
        <v>20</v>
      </c>
      <c r="AR15" s="12">
        <v>5</v>
      </c>
      <c r="AS15" s="12">
        <v>18</v>
      </c>
      <c r="AT15" s="12">
        <v>17</v>
      </c>
      <c r="AU15" s="12">
        <v>19</v>
      </c>
      <c r="AV15" s="12">
        <v>11</v>
      </c>
      <c r="AW15" s="12">
        <v>14</v>
      </c>
      <c r="AX15" s="12">
        <v>9</v>
      </c>
      <c r="AY15" s="12">
        <v>8</v>
      </c>
      <c r="AZ15" s="12">
        <v>8</v>
      </c>
      <c r="BA15" s="12">
        <v>9</v>
      </c>
      <c r="BB15" s="12">
        <v>18</v>
      </c>
      <c r="BC15" s="12">
        <v>19</v>
      </c>
      <c r="BD15" s="12">
        <v>18</v>
      </c>
      <c r="BE15" s="12">
        <v>20</v>
      </c>
      <c r="BF15" s="12">
        <v>5</v>
      </c>
      <c r="BG15" s="12">
        <v>13</v>
      </c>
      <c r="BH15" s="12">
        <v>17</v>
      </c>
      <c r="BI15" s="12">
        <v>14</v>
      </c>
      <c r="BJ15" s="12">
        <v>8</v>
      </c>
      <c r="BK15" s="12">
        <v>22</v>
      </c>
      <c r="BL15" s="12">
        <v>18</v>
      </c>
      <c r="BM15" s="12">
        <v>19</v>
      </c>
      <c r="BN15" s="12">
        <v>20</v>
      </c>
      <c r="BO15" s="12">
        <v>19</v>
      </c>
      <c r="BP15" s="12">
        <v>20</v>
      </c>
      <c r="BQ15" s="12">
        <v>8</v>
      </c>
      <c r="BR15" s="12">
        <v>19</v>
      </c>
      <c r="BS15" s="12">
        <v>18</v>
      </c>
      <c r="BT15" s="12">
        <v>20</v>
      </c>
      <c r="BU15" s="12">
        <v>22</v>
      </c>
      <c r="BV15" s="12">
        <v>20</v>
      </c>
      <c r="BW15" s="12">
        <v>7</v>
      </c>
      <c r="BX15" s="12">
        <v>22</v>
      </c>
      <c r="BY15" s="12">
        <v>5</v>
      </c>
      <c r="BZ15" s="12">
        <v>19</v>
      </c>
      <c r="CA15" s="12">
        <v>6</v>
      </c>
      <c r="CB15" s="12">
        <v>20</v>
      </c>
      <c r="CC15" s="12">
        <v>3</v>
      </c>
      <c r="CD15" s="12">
        <v>18</v>
      </c>
      <c r="CE15" s="12">
        <v>6</v>
      </c>
      <c r="CF15" s="12">
        <v>18</v>
      </c>
      <c r="CG15" s="12">
        <v>17</v>
      </c>
      <c r="CH15" s="12">
        <v>18</v>
      </c>
      <c r="CI15" s="12">
        <v>19</v>
      </c>
      <c r="CJ15" s="12">
        <v>17</v>
      </c>
      <c r="CK15" s="12">
        <v>19</v>
      </c>
      <c r="CL15" s="12">
        <v>3</v>
      </c>
      <c r="CM15" s="12">
        <v>17</v>
      </c>
      <c r="CN15" s="12">
        <v>22</v>
      </c>
      <c r="CO15" s="12">
        <v>14</v>
      </c>
      <c r="CP15" s="12">
        <v>19</v>
      </c>
      <c r="CQ15" s="12">
        <v>17</v>
      </c>
      <c r="CR15" s="12">
        <v>7</v>
      </c>
      <c r="CS15" s="12">
        <v>4</v>
      </c>
      <c r="CT15" s="12">
        <v>18</v>
      </c>
      <c r="CU15" s="12">
        <v>8</v>
      </c>
      <c r="CV15" s="12">
        <v>6</v>
      </c>
      <c r="CW15" s="12">
        <v>9</v>
      </c>
      <c r="CX15" s="12">
        <v>1000000</v>
      </c>
    </row>
    <row r="16" spans="1:102" ht="15" thickBot="1" x14ac:dyDescent="0.4">
      <c r="A16" s="11" t="s">
        <v>6703</v>
      </c>
      <c r="B16" s="12">
        <v>15</v>
      </c>
      <c r="C16" s="12">
        <v>10</v>
      </c>
      <c r="D16" s="12">
        <v>12</v>
      </c>
      <c r="E16" s="12">
        <v>1</v>
      </c>
      <c r="F16" s="12">
        <v>1</v>
      </c>
      <c r="G16" s="12">
        <v>1</v>
      </c>
      <c r="H16" s="12">
        <v>13</v>
      </c>
      <c r="I16" s="12">
        <v>15</v>
      </c>
      <c r="J16" s="12">
        <v>13</v>
      </c>
      <c r="K16" s="12">
        <v>18</v>
      </c>
      <c r="L16" s="12">
        <v>18</v>
      </c>
      <c r="M16" s="12">
        <v>13</v>
      </c>
      <c r="N16" s="12">
        <v>16</v>
      </c>
      <c r="O16" s="12">
        <v>19</v>
      </c>
      <c r="P16" s="12">
        <v>13</v>
      </c>
      <c r="Q16" s="12">
        <v>11</v>
      </c>
      <c r="R16" s="12">
        <v>20</v>
      </c>
      <c r="S16" s="12">
        <v>14</v>
      </c>
      <c r="T16" s="12">
        <v>16</v>
      </c>
      <c r="U16" s="12">
        <v>16</v>
      </c>
      <c r="V16" s="12">
        <v>1</v>
      </c>
      <c r="W16" s="12">
        <v>15</v>
      </c>
      <c r="X16" s="12">
        <v>18</v>
      </c>
      <c r="Y16" s="12">
        <v>2</v>
      </c>
      <c r="Z16" s="12">
        <v>12</v>
      </c>
      <c r="AA16" s="12">
        <v>5</v>
      </c>
      <c r="AB16" s="12">
        <v>7</v>
      </c>
      <c r="AC16" s="12">
        <v>18</v>
      </c>
      <c r="AD16" s="12">
        <v>14</v>
      </c>
      <c r="AE16" s="12">
        <v>2</v>
      </c>
      <c r="AF16" s="12">
        <v>1</v>
      </c>
      <c r="AG16" s="12">
        <v>7</v>
      </c>
      <c r="AH16" s="12">
        <v>8</v>
      </c>
      <c r="AI16" s="12">
        <v>1</v>
      </c>
      <c r="AJ16" s="12">
        <v>17</v>
      </c>
      <c r="AK16" s="12">
        <v>16</v>
      </c>
      <c r="AL16" s="12">
        <v>19</v>
      </c>
      <c r="AM16" s="12">
        <v>11</v>
      </c>
      <c r="AN16" s="12">
        <v>18</v>
      </c>
      <c r="AO16" s="12">
        <v>12</v>
      </c>
      <c r="AP16" s="12">
        <v>19</v>
      </c>
      <c r="AQ16" s="12">
        <v>12</v>
      </c>
      <c r="AR16" s="12">
        <v>16</v>
      </c>
      <c r="AS16" s="12">
        <v>10</v>
      </c>
      <c r="AT16" s="12">
        <v>2</v>
      </c>
      <c r="AU16" s="12">
        <v>7</v>
      </c>
      <c r="AV16" s="12">
        <v>18</v>
      </c>
      <c r="AW16" s="12">
        <v>20</v>
      </c>
      <c r="AX16" s="12">
        <v>20</v>
      </c>
      <c r="AY16" s="12">
        <v>15</v>
      </c>
      <c r="AZ16" s="12">
        <v>16</v>
      </c>
      <c r="BA16" s="12">
        <v>14</v>
      </c>
      <c r="BB16" s="12">
        <v>14</v>
      </c>
      <c r="BC16" s="12">
        <v>16</v>
      </c>
      <c r="BD16" s="12">
        <v>14</v>
      </c>
      <c r="BE16" s="12">
        <v>13</v>
      </c>
      <c r="BF16" s="12">
        <v>19</v>
      </c>
      <c r="BG16" s="12">
        <v>15</v>
      </c>
      <c r="BH16" s="12">
        <v>14</v>
      </c>
      <c r="BI16" s="12">
        <v>16</v>
      </c>
      <c r="BJ16" s="12">
        <v>16</v>
      </c>
      <c r="BK16" s="12">
        <v>11</v>
      </c>
      <c r="BL16" s="12">
        <v>5</v>
      </c>
      <c r="BM16" s="12">
        <v>5</v>
      </c>
      <c r="BN16" s="12">
        <v>7</v>
      </c>
      <c r="BO16" s="12">
        <v>16</v>
      </c>
      <c r="BP16" s="12">
        <v>9</v>
      </c>
      <c r="BQ16" s="12">
        <v>16</v>
      </c>
      <c r="BR16" s="12">
        <v>12</v>
      </c>
      <c r="BS16" s="12">
        <v>1</v>
      </c>
      <c r="BT16" s="12">
        <v>13</v>
      </c>
      <c r="BU16" s="12">
        <v>8</v>
      </c>
      <c r="BV16" s="12">
        <v>16</v>
      </c>
      <c r="BW16" s="12">
        <v>19</v>
      </c>
      <c r="BX16" s="12">
        <v>9</v>
      </c>
      <c r="BY16" s="12">
        <v>10</v>
      </c>
      <c r="BZ16" s="12">
        <v>7</v>
      </c>
      <c r="CA16" s="12">
        <v>17</v>
      </c>
      <c r="CB16" s="12">
        <v>12</v>
      </c>
      <c r="CC16" s="12">
        <v>17</v>
      </c>
      <c r="CD16" s="12">
        <v>14</v>
      </c>
      <c r="CE16" s="12">
        <v>18</v>
      </c>
      <c r="CF16" s="12">
        <v>14</v>
      </c>
      <c r="CG16" s="12">
        <v>10</v>
      </c>
      <c r="CH16" s="12">
        <v>6</v>
      </c>
      <c r="CI16" s="12">
        <v>3</v>
      </c>
      <c r="CJ16" s="12">
        <v>12</v>
      </c>
      <c r="CK16" s="12">
        <v>1</v>
      </c>
      <c r="CL16" s="12">
        <v>9</v>
      </c>
      <c r="CM16" s="12">
        <v>10</v>
      </c>
      <c r="CN16" s="12">
        <v>1</v>
      </c>
      <c r="CO16" s="12">
        <v>7</v>
      </c>
      <c r="CP16" s="12">
        <v>1</v>
      </c>
      <c r="CQ16" s="12">
        <v>12</v>
      </c>
      <c r="CR16" s="12">
        <v>15</v>
      </c>
      <c r="CS16" s="12">
        <v>19</v>
      </c>
      <c r="CT16" s="12">
        <v>10</v>
      </c>
      <c r="CU16" s="12">
        <v>9</v>
      </c>
      <c r="CV16" s="12">
        <v>8</v>
      </c>
      <c r="CW16" s="12">
        <v>18</v>
      </c>
      <c r="CX16" s="12">
        <v>1000000</v>
      </c>
    </row>
    <row r="17" spans="1:102" ht="15" thickBot="1" x14ac:dyDescent="0.4">
      <c r="A17" s="11" t="s">
        <v>6704</v>
      </c>
      <c r="B17" s="12">
        <v>20</v>
      </c>
      <c r="C17" s="12">
        <v>22</v>
      </c>
      <c r="D17" s="12">
        <v>1</v>
      </c>
      <c r="E17" s="12">
        <v>1</v>
      </c>
      <c r="F17" s="12">
        <v>1</v>
      </c>
      <c r="G17" s="12">
        <v>1</v>
      </c>
      <c r="H17" s="12">
        <v>20</v>
      </c>
      <c r="I17" s="12">
        <v>5</v>
      </c>
      <c r="J17" s="12">
        <v>8</v>
      </c>
      <c r="K17" s="12">
        <v>5</v>
      </c>
      <c r="L17" s="12">
        <v>5</v>
      </c>
      <c r="M17" s="12">
        <v>4</v>
      </c>
      <c r="N17" s="12">
        <v>5</v>
      </c>
      <c r="O17" s="12">
        <v>22</v>
      </c>
      <c r="P17" s="12">
        <v>5</v>
      </c>
      <c r="Q17" s="12">
        <v>5</v>
      </c>
      <c r="R17" s="12">
        <v>11</v>
      </c>
      <c r="S17" s="12">
        <v>21</v>
      </c>
      <c r="T17" s="12">
        <v>5</v>
      </c>
      <c r="U17" s="12">
        <v>8</v>
      </c>
      <c r="V17" s="12">
        <v>1</v>
      </c>
      <c r="W17" s="12">
        <v>11</v>
      </c>
      <c r="X17" s="12">
        <v>2</v>
      </c>
      <c r="Y17" s="12">
        <v>17</v>
      </c>
      <c r="Z17" s="12">
        <v>22</v>
      </c>
      <c r="AA17" s="12">
        <v>4</v>
      </c>
      <c r="AB17" s="12">
        <v>3</v>
      </c>
      <c r="AC17" s="12">
        <v>2</v>
      </c>
      <c r="AD17" s="12">
        <v>3</v>
      </c>
      <c r="AE17" s="12">
        <v>14</v>
      </c>
      <c r="AF17" s="12">
        <v>1</v>
      </c>
      <c r="AG17" s="12">
        <v>3</v>
      </c>
      <c r="AH17" s="12">
        <v>3</v>
      </c>
      <c r="AI17" s="12">
        <v>1</v>
      </c>
      <c r="AJ17" s="12">
        <v>18</v>
      </c>
      <c r="AK17" s="12">
        <v>14</v>
      </c>
      <c r="AL17" s="12">
        <v>18</v>
      </c>
      <c r="AM17" s="12">
        <v>14</v>
      </c>
      <c r="AN17" s="12">
        <v>19</v>
      </c>
      <c r="AO17" s="12">
        <v>13</v>
      </c>
      <c r="AP17" s="12">
        <v>9</v>
      </c>
      <c r="AQ17" s="12">
        <v>7</v>
      </c>
      <c r="AR17" s="12">
        <v>20</v>
      </c>
      <c r="AS17" s="12">
        <v>13</v>
      </c>
      <c r="AT17" s="12">
        <v>12</v>
      </c>
      <c r="AU17" s="12">
        <v>2</v>
      </c>
      <c r="AV17" s="12">
        <v>5</v>
      </c>
      <c r="AW17" s="12">
        <v>6</v>
      </c>
      <c r="AX17" s="12">
        <v>6</v>
      </c>
      <c r="AY17" s="12">
        <v>7</v>
      </c>
      <c r="AZ17" s="12">
        <v>4</v>
      </c>
      <c r="BA17" s="12">
        <v>8</v>
      </c>
      <c r="BB17" s="12">
        <v>21</v>
      </c>
      <c r="BC17" s="12">
        <v>3</v>
      </c>
      <c r="BD17" s="12">
        <v>10</v>
      </c>
      <c r="BE17" s="12">
        <v>5</v>
      </c>
      <c r="BF17" s="12">
        <v>8</v>
      </c>
      <c r="BG17" s="12">
        <v>17</v>
      </c>
      <c r="BH17" s="12">
        <v>18</v>
      </c>
      <c r="BI17" s="12">
        <v>17</v>
      </c>
      <c r="BJ17" s="12">
        <v>17</v>
      </c>
      <c r="BK17" s="12">
        <v>5</v>
      </c>
      <c r="BL17" s="12">
        <v>4</v>
      </c>
      <c r="BM17" s="12">
        <v>3</v>
      </c>
      <c r="BN17" s="12">
        <v>3</v>
      </c>
      <c r="BO17" s="12">
        <v>5</v>
      </c>
      <c r="BP17" s="12">
        <v>3</v>
      </c>
      <c r="BQ17" s="12">
        <v>9</v>
      </c>
      <c r="BR17" s="12">
        <v>10</v>
      </c>
      <c r="BS17" s="12">
        <v>1</v>
      </c>
      <c r="BT17" s="12">
        <v>6</v>
      </c>
      <c r="BU17" s="12">
        <v>3</v>
      </c>
      <c r="BV17" s="12">
        <v>3</v>
      </c>
      <c r="BW17" s="12">
        <v>4</v>
      </c>
      <c r="BX17" s="12">
        <v>14</v>
      </c>
      <c r="BY17" s="12">
        <v>7</v>
      </c>
      <c r="BZ17" s="12">
        <v>10</v>
      </c>
      <c r="CA17" s="12">
        <v>7</v>
      </c>
      <c r="CB17" s="12">
        <v>7</v>
      </c>
      <c r="CC17" s="12">
        <v>8</v>
      </c>
      <c r="CD17" s="12">
        <v>10</v>
      </c>
      <c r="CE17" s="12">
        <v>9</v>
      </c>
      <c r="CF17" s="12">
        <v>8</v>
      </c>
      <c r="CG17" s="12">
        <v>5</v>
      </c>
      <c r="CH17" s="12">
        <v>5</v>
      </c>
      <c r="CI17" s="12">
        <v>6</v>
      </c>
      <c r="CJ17" s="12">
        <v>3</v>
      </c>
      <c r="CK17" s="12">
        <v>1</v>
      </c>
      <c r="CL17" s="12">
        <v>17</v>
      </c>
      <c r="CM17" s="12">
        <v>3</v>
      </c>
      <c r="CN17" s="12">
        <v>1</v>
      </c>
      <c r="CO17" s="12">
        <v>11</v>
      </c>
      <c r="CP17" s="12">
        <v>1</v>
      </c>
      <c r="CQ17" s="12">
        <v>11</v>
      </c>
      <c r="CR17" s="12">
        <v>3</v>
      </c>
      <c r="CS17" s="12">
        <v>7</v>
      </c>
      <c r="CT17" s="12">
        <v>17</v>
      </c>
      <c r="CU17" s="12">
        <v>19</v>
      </c>
      <c r="CV17" s="12">
        <v>5</v>
      </c>
      <c r="CW17" s="12">
        <v>3</v>
      </c>
      <c r="CX17" s="12">
        <v>1000000</v>
      </c>
    </row>
    <row r="18" spans="1:102" ht="15" thickBot="1" x14ac:dyDescent="0.4">
      <c r="A18" s="11" t="s">
        <v>6705</v>
      </c>
      <c r="B18" s="12">
        <v>19</v>
      </c>
      <c r="C18" s="12">
        <v>10</v>
      </c>
      <c r="D18" s="12">
        <v>1</v>
      </c>
      <c r="E18" s="12">
        <v>1</v>
      </c>
      <c r="F18" s="12">
        <v>1</v>
      </c>
      <c r="G18" s="12">
        <v>1</v>
      </c>
      <c r="H18" s="12">
        <v>14</v>
      </c>
      <c r="I18" s="12">
        <v>19</v>
      </c>
      <c r="J18" s="12">
        <v>20</v>
      </c>
      <c r="K18" s="12">
        <v>10</v>
      </c>
      <c r="L18" s="12">
        <v>8</v>
      </c>
      <c r="M18" s="12">
        <v>22</v>
      </c>
      <c r="N18" s="12">
        <v>20</v>
      </c>
      <c r="O18" s="12">
        <v>6</v>
      </c>
      <c r="P18" s="12">
        <v>21</v>
      </c>
      <c r="Q18" s="12">
        <v>7</v>
      </c>
      <c r="R18" s="12">
        <v>7</v>
      </c>
      <c r="S18" s="12">
        <v>6</v>
      </c>
      <c r="T18" s="12">
        <v>20</v>
      </c>
      <c r="U18" s="12">
        <v>20</v>
      </c>
      <c r="V18" s="12">
        <v>1</v>
      </c>
      <c r="W18" s="12">
        <v>14</v>
      </c>
      <c r="X18" s="12">
        <v>3</v>
      </c>
      <c r="Y18" s="12">
        <v>13</v>
      </c>
      <c r="Z18" s="12">
        <v>21</v>
      </c>
      <c r="AA18" s="12">
        <v>12</v>
      </c>
      <c r="AB18" s="12">
        <v>15</v>
      </c>
      <c r="AC18" s="12">
        <v>7</v>
      </c>
      <c r="AD18" s="12">
        <v>4</v>
      </c>
      <c r="AE18" s="12">
        <v>15</v>
      </c>
      <c r="AF18" s="12">
        <v>1</v>
      </c>
      <c r="AG18" s="12">
        <v>14</v>
      </c>
      <c r="AH18" s="12">
        <v>15</v>
      </c>
      <c r="AI18" s="12">
        <v>1</v>
      </c>
      <c r="AJ18" s="12">
        <v>22</v>
      </c>
      <c r="AK18" s="12">
        <v>17</v>
      </c>
      <c r="AL18" s="12">
        <v>22</v>
      </c>
      <c r="AM18" s="12">
        <v>16</v>
      </c>
      <c r="AN18" s="12">
        <v>21</v>
      </c>
      <c r="AO18" s="12">
        <v>16</v>
      </c>
      <c r="AP18" s="12">
        <v>21</v>
      </c>
      <c r="AQ18" s="12">
        <v>16</v>
      </c>
      <c r="AR18" s="12">
        <v>21</v>
      </c>
      <c r="AS18" s="12">
        <v>15</v>
      </c>
      <c r="AT18" s="12">
        <v>14</v>
      </c>
      <c r="AU18" s="12">
        <v>13</v>
      </c>
      <c r="AV18" s="12">
        <v>21</v>
      </c>
      <c r="AW18" s="12">
        <v>13</v>
      </c>
      <c r="AX18" s="12">
        <v>16</v>
      </c>
      <c r="AY18" s="12">
        <v>21</v>
      </c>
      <c r="AZ18" s="12">
        <v>22</v>
      </c>
      <c r="BA18" s="12">
        <v>21</v>
      </c>
      <c r="BB18" s="12">
        <v>4</v>
      </c>
      <c r="BC18" s="12">
        <v>10</v>
      </c>
      <c r="BD18" s="12">
        <v>20</v>
      </c>
      <c r="BE18" s="12">
        <v>18</v>
      </c>
      <c r="BF18" s="12">
        <v>21</v>
      </c>
      <c r="BG18" s="12">
        <v>20</v>
      </c>
      <c r="BH18" s="12">
        <v>20</v>
      </c>
      <c r="BI18" s="12">
        <v>20</v>
      </c>
      <c r="BJ18" s="12">
        <v>21</v>
      </c>
      <c r="BK18" s="12">
        <v>15</v>
      </c>
      <c r="BL18" s="12">
        <v>6</v>
      </c>
      <c r="BM18" s="12">
        <v>4</v>
      </c>
      <c r="BN18" s="12">
        <v>13</v>
      </c>
      <c r="BO18" s="12">
        <v>13</v>
      </c>
      <c r="BP18" s="12">
        <v>16</v>
      </c>
      <c r="BQ18" s="12">
        <v>10</v>
      </c>
      <c r="BR18" s="12">
        <v>3</v>
      </c>
      <c r="BS18" s="12">
        <v>1</v>
      </c>
      <c r="BT18" s="12">
        <v>19</v>
      </c>
      <c r="BU18" s="12">
        <v>15</v>
      </c>
      <c r="BV18" s="12">
        <v>6</v>
      </c>
      <c r="BW18" s="12">
        <v>10</v>
      </c>
      <c r="BX18" s="12">
        <v>15</v>
      </c>
      <c r="BY18" s="12">
        <v>14</v>
      </c>
      <c r="BZ18" s="12">
        <v>14</v>
      </c>
      <c r="CA18" s="12">
        <v>21</v>
      </c>
      <c r="CB18" s="12">
        <v>17</v>
      </c>
      <c r="CC18" s="12">
        <v>20</v>
      </c>
      <c r="CD18" s="12">
        <v>20</v>
      </c>
      <c r="CE18" s="12">
        <v>21</v>
      </c>
      <c r="CF18" s="12">
        <v>21</v>
      </c>
      <c r="CG18" s="12">
        <v>19</v>
      </c>
      <c r="CH18" s="12">
        <v>15</v>
      </c>
      <c r="CI18" s="12">
        <v>10</v>
      </c>
      <c r="CJ18" s="12">
        <v>15</v>
      </c>
      <c r="CK18" s="12">
        <v>1</v>
      </c>
      <c r="CL18" s="12">
        <v>19</v>
      </c>
      <c r="CM18" s="12">
        <v>15</v>
      </c>
      <c r="CN18" s="12">
        <v>1</v>
      </c>
      <c r="CO18" s="12">
        <v>4</v>
      </c>
      <c r="CP18" s="12">
        <v>1</v>
      </c>
      <c r="CQ18" s="12">
        <v>15</v>
      </c>
      <c r="CR18" s="12">
        <v>5</v>
      </c>
      <c r="CS18" s="12">
        <v>10</v>
      </c>
      <c r="CT18" s="12">
        <v>15</v>
      </c>
      <c r="CU18" s="12">
        <v>2</v>
      </c>
      <c r="CV18" s="12">
        <v>7</v>
      </c>
      <c r="CW18" s="12">
        <v>4</v>
      </c>
      <c r="CX18" s="12">
        <v>1000000</v>
      </c>
    </row>
    <row r="19" spans="1:102" ht="15" thickBot="1" x14ac:dyDescent="0.4">
      <c r="A19" s="11" t="s">
        <v>6706</v>
      </c>
      <c r="B19" s="12">
        <v>3</v>
      </c>
      <c r="C19" s="12">
        <v>5</v>
      </c>
      <c r="D19" s="12">
        <v>20</v>
      </c>
      <c r="E19" s="12">
        <v>1</v>
      </c>
      <c r="F19" s="12">
        <v>1</v>
      </c>
      <c r="G19" s="12">
        <v>1</v>
      </c>
      <c r="H19" s="12">
        <v>10</v>
      </c>
      <c r="I19" s="12">
        <v>12</v>
      </c>
      <c r="J19" s="12">
        <v>8</v>
      </c>
      <c r="K19" s="12">
        <v>10</v>
      </c>
      <c r="L19" s="12">
        <v>12</v>
      </c>
      <c r="M19" s="12">
        <v>15</v>
      </c>
      <c r="N19" s="12">
        <v>8</v>
      </c>
      <c r="O19" s="12">
        <v>11</v>
      </c>
      <c r="P19" s="12">
        <v>9</v>
      </c>
      <c r="Q19" s="12">
        <v>20</v>
      </c>
      <c r="R19" s="12">
        <v>13</v>
      </c>
      <c r="S19" s="12">
        <v>8</v>
      </c>
      <c r="T19" s="12">
        <v>11</v>
      </c>
      <c r="U19" s="12">
        <v>13</v>
      </c>
      <c r="V19" s="12">
        <v>1</v>
      </c>
      <c r="W19" s="12">
        <v>16</v>
      </c>
      <c r="X19" s="12">
        <v>19</v>
      </c>
      <c r="Y19" s="12">
        <v>5</v>
      </c>
      <c r="Z19" s="12">
        <v>13</v>
      </c>
      <c r="AA19" s="12">
        <v>6</v>
      </c>
      <c r="AB19" s="12">
        <v>10</v>
      </c>
      <c r="AC19" s="12">
        <v>16</v>
      </c>
      <c r="AD19" s="12">
        <v>20</v>
      </c>
      <c r="AE19" s="12">
        <v>7</v>
      </c>
      <c r="AF19" s="12">
        <v>1</v>
      </c>
      <c r="AG19" s="12">
        <v>7</v>
      </c>
      <c r="AH19" s="12">
        <v>11</v>
      </c>
      <c r="AI19" s="12">
        <v>1</v>
      </c>
      <c r="AJ19" s="12">
        <v>9</v>
      </c>
      <c r="AK19" s="12">
        <v>7</v>
      </c>
      <c r="AL19" s="12">
        <v>11</v>
      </c>
      <c r="AM19" s="12">
        <v>6</v>
      </c>
      <c r="AN19" s="12">
        <v>9</v>
      </c>
      <c r="AO19" s="12">
        <v>5</v>
      </c>
      <c r="AP19" s="12">
        <v>15</v>
      </c>
      <c r="AQ19" s="12">
        <v>10</v>
      </c>
      <c r="AR19" s="12">
        <v>11</v>
      </c>
      <c r="AS19" s="12">
        <v>7</v>
      </c>
      <c r="AT19" s="12">
        <v>6</v>
      </c>
      <c r="AU19" s="12">
        <v>15</v>
      </c>
      <c r="AV19" s="12">
        <v>14</v>
      </c>
      <c r="AW19" s="12">
        <v>17</v>
      </c>
      <c r="AX19" s="12">
        <v>15</v>
      </c>
      <c r="AY19" s="12">
        <v>12</v>
      </c>
      <c r="AZ19" s="12">
        <v>12</v>
      </c>
      <c r="BA19" s="12">
        <v>11</v>
      </c>
      <c r="BB19" s="12">
        <v>7</v>
      </c>
      <c r="BC19" s="12">
        <v>8</v>
      </c>
      <c r="BD19" s="12">
        <v>9</v>
      </c>
      <c r="BE19" s="12">
        <v>10</v>
      </c>
      <c r="BF19" s="12">
        <v>15</v>
      </c>
      <c r="BG19" s="12">
        <v>14</v>
      </c>
      <c r="BH19" s="12">
        <v>9</v>
      </c>
      <c r="BI19" s="12">
        <v>11</v>
      </c>
      <c r="BJ19" s="12">
        <v>11</v>
      </c>
      <c r="BK19" s="12">
        <v>12</v>
      </c>
      <c r="BL19" s="12">
        <v>7</v>
      </c>
      <c r="BM19" s="12">
        <v>9</v>
      </c>
      <c r="BN19" s="12">
        <v>12</v>
      </c>
      <c r="BO19" s="12">
        <v>9</v>
      </c>
      <c r="BP19" s="12">
        <v>13</v>
      </c>
      <c r="BQ19" s="12">
        <v>21</v>
      </c>
      <c r="BR19" s="12">
        <v>5</v>
      </c>
      <c r="BS19" s="12">
        <v>1</v>
      </c>
      <c r="BT19" s="12">
        <v>8</v>
      </c>
      <c r="BU19" s="12">
        <v>12</v>
      </c>
      <c r="BV19" s="12">
        <v>19</v>
      </c>
      <c r="BW19" s="12">
        <v>18</v>
      </c>
      <c r="BX19" s="12">
        <v>4</v>
      </c>
      <c r="BY19" s="12">
        <v>18</v>
      </c>
      <c r="BZ19" s="12">
        <v>3</v>
      </c>
      <c r="CA19" s="12">
        <v>12</v>
      </c>
      <c r="CB19" s="12">
        <v>9</v>
      </c>
      <c r="CC19" s="12">
        <v>14</v>
      </c>
      <c r="CD19" s="12">
        <v>8</v>
      </c>
      <c r="CE19" s="12">
        <v>11</v>
      </c>
      <c r="CF19" s="12">
        <v>9</v>
      </c>
      <c r="CG19" s="12">
        <v>15</v>
      </c>
      <c r="CH19" s="12">
        <v>11</v>
      </c>
      <c r="CI19" s="12">
        <v>14</v>
      </c>
      <c r="CJ19" s="12">
        <v>10</v>
      </c>
      <c r="CK19" s="12">
        <v>1</v>
      </c>
      <c r="CL19" s="12">
        <v>14</v>
      </c>
      <c r="CM19" s="12">
        <v>12</v>
      </c>
      <c r="CN19" s="12">
        <v>1</v>
      </c>
      <c r="CO19" s="12">
        <v>21</v>
      </c>
      <c r="CP19" s="12">
        <v>1</v>
      </c>
      <c r="CQ19" s="12">
        <v>9</v>
      </c>
      <c r="CR19" s="12">
        <v>18</v>
      </c>
      <c r="CS19" s="12">
        <v>18</v>
      </c>
      <c r="CT19" s="12">
        <v>3</v>
      </c>
      <c r="CU19" s="12">
        <v>12</v>
      </c>
      <c r="CV19" s="12">
        <v>9</v>
      </c>
      <c r="CW19" s="12">
        <v>21</v>
      </c>
      <c r="CX19" s="12">
        <v>1000000</v>
      </c>
    </row>
    <row r="20" spans="1:102" ht="15" thickBot="1" x14ac:dyDescent="0.4">
      <c r="A20" s="11" t="s">
        <v>6707</v>
      </c>
      <c r="B20" s="12">
        <v>4</v>
      </c>
      <c r="C20" s="12">
        <v>10</v>
      </c>
      <c r="D20" s="12">
        <v>16</v>
      </c>
      <c r="E20" s="12">
        <v>1</v>
      </c>
      <c r="F20" s="12">
        <v>1</v>
      </c>
      <c r="G20" s="12">
        <v>1</v>
      </c>
      <c r="H20" s="12">
        <v>17</v>
      </c>
      <c r="I20" s="12">
        <v>8</v>
      </c>
      <c r="J20" s="12">
        <v>17</v>
      </c>
      <c r="K20" s="12">
        <v>7</v>
      </c>
      <c r="L20" s="12">
        <v>7</v>
      </c>
      <c r="M20" s="12">
        <v>7</v>
      </c>
      <c r="N20" s="12">
        <v>6</v>
      </c>
      <c r="O20" s="12">
        <v>10</v>
      </c>
      <c r="P20" s="12">
        <v>8</v>
      </c>
      <c r="Q20" s="12">
        <v>20</v>
      </c>
      <c r="R20" s="12">
        <v>10</v>
      </c>
      <c r="S20" s="12">
        <v>20</v>
      </c>
      <c r="T20" s="12">
        <v>6</v>
      </c>
      <c r="U20" s="12">
        <v>6</v>
      </c>
      <c r="V20" s="12">
        <v>22</v>
      </c>
      <c r="W20" s="12">
        <v>2</v>
      </c>
      <c r="X20" s="12">
        <v>8</v>
      </c>
      <c r="Y20" s="12">
        <v>19</v>
      </c>
      <c r="Z20" s="12">
        <v>16</v>
      </c>
      <c r="AA20" s="12">
        <v>20</v>
      </c>
      <c r="AB20" s="12">
        <v>18</v>
      </c>
      <c r="AC20" s="12">
        <v>13</v>
      </c>
      <c r="AD20" s="12">
        <v>10</v>
      </c>
      <c r="AE20" s="12">
        <v>17</v>
      </c>
      <c r="AF20" s="12">
        <v>19</v>
      </c>
      <c r="AG20" s="12">
        <v>20</v>
      </c>
      <c r="AH20" s="12">
        <v>17</v>
      </c>
      <c r="AI20" s="12">
        <v>20</v>
      </c>
      <c r="AJ20" s="12">
        <v>3</v>
      </c>
      <c r="AK20" s="12">
        <v>20</v>
      </c>
      <c r="AL20" s="12">
        <v>3</v>
      </c>
      <c r="AM20" s="12">
        <v>19</v>
      </c>
      <c r="AN20" s="12">
        <v>3</v>
      </c>
      <c r="AO20" s="12">
        <v>20</v>
      </c>
      <c r="AP20" s="12">
        <v>4</v>
      </c>
      <c r="AQ20" s="12">
        <v>19</v>
      </c>
      <c r="AR20" s="12">
        <v>4</v>
      </c>
      <c r="AS20" s="12">
        <v>21</v>
      </c>
      <c r="AT20" s="12">
        <v>21</v>
      </c>
      <c r="AU20" s="12">
        <v>20</v>
      </c>
      <c r="AV20" s="12">
        <v>6</v>
      </c>
      <c r="AW20" s="12">
        <v>7</v>
      </c>
      <c r="AX20" s="12">
        <v>7</v>
      </c>
      <c r="AY20" s="12">
        <v>6</v>
      </c>
      <c r="AZ20" s="12">
        <v>7</v>
      </c>
      <c r="BA20" s="12">
        <v>5</v>
      </c>
      <c r="BB20" s="12">
        <v>16</v>
      </c>
      <c r="BC20" s="12">
        <v>20</v>
      </c>
      <c r="BD20" s="12">
        <v>16</v>
      </c>
      <c r="BE20" s="12">
        <v>17</v>
      </c>
      <c r="BF20" s="12">
        <v>3</v>
      </c>
      <c r="BG20" s="12">
        <v>6</v>
      </c>
      <c r="BH20" s="12">
        <v>12</v>
      </c>
      <c r="BI20" s="12">
        <v>9</v>
      </c>
      <c r="BJ20" s="12">
        <v>5</v>
      </c>
      <c r="BK20" s="12">
        <v>20</v>
      </c>
      <c r="BL20" s="12">
        <v>20</v>
      </c>
      <c r="BM20" s="12">
        <v>20</v>
      </c>
      <c r="BN20" s="12">
        <v>19</v>
      </c>
      <c r="BO20" s="12">
        <v>17</v>
      </c>
      <c r="BP20" s="12">
        <v>21</v>
      </c>
      <c r="BQ20" s="12">
        <v>3</v>
      </c>
      <c r="BR20" s="12">
        <v>19</v>
      </c>
      <c r="BS20" s="12">
        <v>20</v>
      </c>
      <c r="BT20" s="12">
        <v>15</v>
      </c>
      <c r="BU20" s="12">
        <v>21</v>
      </c>
      <c r="BV20" s="12">
        <v>21</v>
      </c>
      <c r="BW20" s="12">
        <v>6</v>
      </c>
      <c r="BX20" s="12">
        <v>21</v>
      </c>
      <c r="BY20" s="12">
        <v>6</v>
      </c>
      <c r="BZ20" s="12">
        <v>20</v>
      </c>
      <c r="CA20" s="12">
        <v>5</v>
      </c>
      <c r="CB20" s="12">
        <v>18</v>
      </c>
      <c r="CC20" s="12">
        <v>2</v>
      </c>
      <c r="CD20" s="12">
        <v>17</v>
      </c>
      <c r="CE20" s="12">
        <v>5</v>
      </c>
      <c r="CF20" s="12">
        <v>17</v>
      </c>
      <c r="CG20" s="12">
        <v>12</v>
      </c>
      <c r="CH20" s="12">
        <v>22</v>
      </c>
      <c r="CI20" s="12">
        <v>20</v>
      </c>
      <c r="CJ20" s="12">
        <v>17</v>
      </c>
      <c r="CK20" s="12">
        <v>17</v>
      </c>
      <c r="CL20" s="12">
        <v>3</v>
      </c>
      <c r="CM20" s="12">
        <v>17</v>
      </c>
      <c r="CN20" s="12">
        <v>21</v>
      </c>
      <c r="CO20" s="12">
        <v>14</v>
      </c>
      <c r="CP20" s="12">
        <v>20</v>
      </c>
      <c r="CQ20" s="12">
        <v>18</v>
      </c>
      <c r="CR20" s="12">
        <v>6</v>
      </c>
      <c r="CS20" s="12">
        <v>4</v>
      </c>
      <c r="CT20" s="12">
        <v>19</v>
      </c>
      <c r="CU20" s="12">
        <v>3</v>
      </c>
      <c r="CV20" s="12">
        <v>4</v>
      </c>
      <c r="CW20" s="12">
        <v>10</v>
      </c>
      <c r="CX20" s="12">
        <v>1000000</v>
      </c>
    </row>
    <row r="21" spans="1:102" ht="15" thickBot="1" x14ac:dyDescent="0.4">
      <c r="A21" s="11" t="s">
        <v>6708</v>
      </c>
      <c r="B21" s="12">
        <v>2</v>
      </c>
      <c r="C21" s="12">
        <v>1</v>
      </c>
      <c r="D21" s="12">
        <v>1</v>
      </c>
      <c r="E21" s="12">
        <v>1</v>
      </c>
      <c r="F21" s="12">
        <v>1</v>
      </c>
      <c r="G21" s="12">
        <v>1</v>
      </c>
      <c r="H21" s="12">
        <v>1</v>
      </c>
      <c r="I21" s="12">
        <v>2</v>
      </c>
      <c r="J21" s="12">
        <v>1</v>
      </c>
      <c r="K21" s="12">
        <v>1</v>
      </c>
      <c r="L21" s="12">
        <v>3</v>
      </c>
      <c r="M21" s="12">
        <v>2</v>
      </c>
      <c r="N21" s="12">
        <v>2</v>
      </c>
      <c r="O21" s="12">
        <v>1</v>
      </c>
      <c r="P21" s="12">
        <v>1</v>
      </c>
      <c r="Q21" s="12">
        <v>1</v>
      </c>
      <c r="R21" s="12">
        <v>2</v>
      </c>
      <c r="S21" s="12">
        <v>1</v>
      </c>
      <c r="T21" s="12">
        <v>2</v>
      </c>
      <c r="U21" s="12">
        <v>2</v>
      </c>
      <c r="V21" s="12">
        <v>18</v>
      </c>
      <c r="W21" s="12">
        <v>21</v>
      </c>
      <c r="X21" s="12">
        <v>7</v>
      </c>
      <c r="Y21" s="12">
        <v>21</v>
      </c>
      <c r="Z21" s="12">
        <v>14</v>
      </c>
      <c r="AA21" s="12">
        <v>21</v>
      </c>
      <c r="AB21" s="12">
        <v>21</v>
      </c>
      <c r="AC21" s="12">
        <v>3</v>
      </c>
      <c r="AD21" s="12">
        <v>8</v>
      </c>
      <c r="AE21" s="12">
        <v>17</v>
      </c>
      <c r="AF21" s="12">
        <v>19</v>
      </c>
      <c r="AG21" s="12">
        <v>22</v>
      </c>
      <c r="AH21" s="12">
        <v>17</v>
      </c>
      <c r="AI21" s="12">
        <v>22</v>
      </c>
      <c r="AJ21" s="12">
        <v>20</v>
      </c>
      <c r="AK21" s="12">
        <v>22</v>
      </c>
      <c r="AL21" s="12">
        <v>6</v>
      </c>
      <c r="AM21" s="12">
        <v>15</v>
      </c>
      <c r="AN21" s="12">
        <v>16</v>
      </c>
      <c r="AO21" s="12">
        <v>22</v>
      </c>
      <c r="AP21" s="12">
        <v>14</v>
      </c>
      <c r="AQ21" s="12">
        <v>15</v>
      </c>
      <c r="AR21" s="12">
        <v>6</v>
      </c>
      <c r="AS21" s="12">
        <v>20</v>
      </c>
      <c r="AT21" s="12">
        <v>18</v>
      </c>
      <c r="AU21" s="12">
        <v>22</v>
      </c>
      <c r="AV21" s="12">
        <v>2</v>
      </c>
      <c r="AW21" s="12">
        <v>2</v>
      </c>
      <c r="AX21" s="12">
        <v>2</v>
      </c>
      <c r="AY21" s="12">
        <v>3</v>
      </c>
      <c r="AZ21" s="12">
        <v>1</v>
      </c>
      <c r="BA21" s="12">
        <v>3</v>
      </c>
      <c r="BB21" s="12">
        <v>20</v>
      </c>
      <c r="BC21" s="12">
        <v>22</v>
      </c>
      <c r="BD21" s="12">
        <v>2</v>
      </c>
      <c r="BE21" s="12">
        <v>2</v>
      </c>
      <c r="BF21" s="12">
        <v>6</v>
      </c>
      <c r="BG21" s="12">
        <v>2</v>
      </c>
      <c r="BH21" s="12">
        <v>2</v>
      </c>
      <c r="BI21" s="12">
        <v>2</v>
      </c>
      <c r="BJ21" s="12">
        <v>3</v>
      </c>
      <c r="BK21" s="12">
        <v>19</v>
      </c>
      <c r="BL21" s="12">
        <v>22</v>
      </c>
      <c r="BM21" s="12">
        <v>22</v>
      </c>
      <c r="BN21" s="12">
        <v>17</v>
      </c>
      <c r="BO21" s="12">
        <v>1</v>
      </c>
      <c r="BP21" s="12">
        <v>22</v>
      </c>
      <c r="BQ21" s="12">
        <v>6</v>
      </c>
      <c r="BR21" s="12">
        <v>19</v>
      </c>
      <c r="BS21" s="12">
        <v>21</v>
      </c>
      <c r="BT21" s="12">
        <v>4</v>
      </c>
      <c r="BU21" s="12">
        <v>19</v>
      </c>
      <c r="BV21" s="12">
        <v>2</v>
      </c>
      <c r="BW21" s="12">
        <v>5</v>
      </c>
      <c r="BX21" s="12">
        <v>17</v>
      </c>
      <c r="BY21" s="12">
        <v>22</v>
      </c>
      <c r="BZ21" s="12">
        <v>22</v>
      </c>
      <c r="CA21" s="12">
        <v>2</v>
      </c>
      <c r="CB21" s="12">
        <v>3</v>
      </c>
      <c r="CC21" s="12">
        <v>22</v>
      </c>
      <c r="CD21" s="12">
        <v>2</v>
      </c>
      <c r="CE21" s="12">
        <v>3</v>
      </c>
      <c r="CF21" s="12">
        <v>3</v>
      </c>
      <c r="CG21" s="12">
        <v>2</v>
      </c>
      <c r="CH21" s="12">
        <v>21</v>
      </c>
      <c r="CI21" s="12">
        <v>22</v>
      </c>
      <c r="CJ21" s="12">
        <v>17</v>
      </c>
      <c r="CK21" s="12">
        <v>22</v>
      </c>
      <c r="CL21" s="12">
        <v>3</v>
      </c>
      <c r="CM21" s="12">
        <v>17</v>
      </c>
      <c r="CN21" s="12">
        <v>18</v>
      </c>
      <c r="CO21" s="12">
        <v>14</v>
      </c>
      <c r="CP21" s="12">
        <v>22</v>
      </c>
      <c r="CQ21" s="12">
        <v>22</v>
      </c>
      <c r="CR21" s="12">
        <v>21</v>
      </c>
      <c r="CS21" s="12">
        <v>3</v>
      </c>
      <c r="CT21" s="12">
        <v>20</v>
      </c>
      <c r="CU21" s="12">
        <v>13</v>
      </c>
      <c r="CV21" s="12">
        <v>20</v>
      </c>
      <c r="CW21" s="12">
        <v>8</v>
      </c>
      <c r="CX21" s="12">
        <v>1000000</v>
      </c>
    </row>
    <row r="22" spans="1:102" ht="15" thickBot="1" x14ac:dyDescent="0.4">
      <c r="A22" s="11" t="s">
        <v>6709</v>
      </c>
      <c r="B22" s="12">
        <v>7</v>
      </c>
      <c r="C22" s="12">
        <v>10</v>
      </c>
      <c r="D22" s="12">
        <v>1</v>
      </c>
      <c r="E22" s="12">
        <v>21</v>
      </c>
      <c r="F22" s="12">
        <v>1</v>
      </c>
      <c r="G22" s="12">
        <v>1</v>
      </c>
      <c r="H22" s="12">
        <v>15</v>
      </c>
      <c r="I22" s="12">
        <v>21</v>
      </c>
      <c r="J22" s="12">
        <v>20</v>
      </c>
      <c r="K22" s="12">
        <v>13</v>
      </c>
      <c r="L22" s="12">
        <v>21</v>
      </c>
      <c r="M22" s="12">
        <v>21</v>
      </c>
      <c r="N22" s="12">
        <v>21</v>
      </c>
      <c r="O22" s="12">
        <v>7</v>
      </c>
      <c r="P22" s="12">
        <v>19</v>
      </c>
      <c r="Q22" s="12">
        <v>8</v>
      </c>
      <c r="R22" s="12">
        <v>6</v>
      </c>
      <c r="S22" s="12">
        <v>6</v>
      </c>
      <c r="T22" s="12">
        <v>21</v>
      </c>
      <c r="U22" s="12">
        <v>19</v>
      </c>
      <c r="V22" s="12">
        <v>17</v>
      </c>
      <c r="W22" s="12">
        <v>20</v>
      </c>
      <c r="X22" s="12">
        <v>4</v>
      </c>
      <c r="Y22" s="12">
        <v>16</v>
      </c>
      <c r="Z22" s="12">
        <v>9</v>
      </c>
      <c r="AA22" s="12">
        <v>17</v>
      </c>
      <c r="AB22" s="12">
        <v>20</v>
      </c>
      <c r="AC22" s="12">
        <v>6</v>
      </c>
      <c r="AD22" s="12">
        <v>5</v>
      </c>
      <c r="AE22" s="12">
        <v>17</v>
      </c>
      <c r="AF22" s="12">
        <v>17</v>
      </c>
      <c r="AG22" s="12">
        <v>17</v>
      </c>
      <c r="AH22" s="12">
        <v>17</v>
      </c>
      <c r="AI22" s="12">
        <v>17</v>
      </c>
      <c r="AJ22" s="12">
        <v>19</v>
      </c>
      <c r="AK22" s="12">
        <v>2</v>
      </c>
      <c r="AL22" s="12">
        <v>20</v>
      </c>
      <c r="AM22" s="12">
        <v>22</v>
      </c>
      <c r="AN22" s="12">
        <v>20</v>
      </c>
      <c r="AO22" s="12">
        <v>15</v>
      </c>
      <c r="AP22" s="12">
        <v>7</v>
      </c>
      <c r="AQ22" s="12">
        <v>22</v>
      </c>
      <c r="AR22" s="12">
        <v>17</v>
      </c>
      <c r="AS22" s="12">
        <v>17</v>
      </c>
      <c r="AT22" s="12">
        <v>22</v>
      </c>
      <c r="AU22" s="12">
        <v>17</v>
      </c>
      <c r="AV22" s="12">
        <v>20</v>
      </c>
      <c r="AW22" s="12">
        <v>11</v>
      </c>
      <c r="AX22" s="12">
        <v>13</v>
      </c>
      <c r="AY22" s="12">
        <v>20</v>
      </c>
      <c r="AZ22" s="12">
        <v>9</v>
      </c>
      <c r="BA22" s="12">
        <v>6</v>
      </c>
      <c r="BB22" s="12">
        <v>17</v>
      </c>
      <c r="BC22" s="12">
        <v>6</v>
      </c>
      <c r="BD22" s="12">
        <v>21</v>
      </c>
      <c r="BE22" s="12">
        <v>22</v>
      </c>
      <c r="BF22" s="12">
        <v>9</v>
      </c>
      <c r="BG22" s="12">
        <v>21</v>
      </c>
      <c r="BH22" s="12">
        <v>21</v>
      </c>
      <c r="BI22" s="12">
        <v>21</v>
      </c>
      <c r="BJ22" s="12">
        <v>20</v>
      </c>
      <c r="BK22" s="12">
        <v>17</v>
      </c>
      <c r="BL22" s="12">
        <v>18</v>
      </c>
      <c r="BM22" s="12">
        <v>18</v>
      </c>
      <c r="BN22" s="12">
        <v>21</v>
      </c>
      <c r="BO22" s="12">
        <v>20</v>
      </c>
      <c r="BP22" s="12">
        <v>18</v>
      </c>
      <c r="BQ22" s="12">
        <v>5</v>
      </c>
      <c r="BR22" s="12">
        <v>17</v>
      </c>
      <c r="BS22" s="12">
        <v>17</v>
      </c>
      <c r="BT22" s="12">
        <v>22</v>
      </c>
      <c r="BU22" s="12">
        <v>20</v>
      </c>
      <c r="BV22" s="12">
        <v>7</v>
      </c>
      <c r="BW22" s="12">
        <v>9</v>
      </c>
      <c r="BX22" s="12">
        <v>20</v>
      </c>
      <c r="BY22" s="12">
        <v>2</v>
      </c>
      <c r="BZ22" s="12">
        <v>17</v>
      </c>
      <c r="CA22" s="12">
        <v>20</v>
      </c>
      <c r="CB22" s="12">
        <v>22</v>
      </c>
      <c r="CC22" s="12">
        <v>7</v>
      </c>
      <c r="CD22" s="12">
        <v>22</v>
      </c>
      <c r="CE22" s="12">
        <v>20</v>
      </c>
      <c r="CF22" s="12">
        <v>20</v>
      </c>
      <c r="CG22" s="12">
        <v>20</v>
      </c>
      <c r="CH22" s="12">
        <v>19</v>
      </c>
      <c r="CI22" s="12">
        <v>17</v>
      </c>
      <c r="CJ22" s="12">
        <v>17</v>
      </c>
      <c r="CK22" s="12">
        <v>18</v>
      </c>
      <c r="CL22" s="12">
        <v>3</v>
      </c>
      <c r="CM22" s="12">
        <v>17</v>
      </c>
      <c r="CN22" s="12">
        <v>20</v>
      </c>
      <c r="CO22" s="12">
        <v>14</v>
      </c>
      <c r="CP22" s="12">
        <v>18</v>
      </c>
      <c r="CQ22" s="12">
        <v>20</v>
      </c>
      <c r="CR22" s="12">
        <v>16</v>
      </c>
      <c r="CS22" s="12">
        <v>12</v>
      </c>
      <c r="CT22" s="12">
        <v>22</v>
      </c>
      <c r="CU22" s="12">
        <v>18</v>
      </c>
      <c r="CV22" s="12">
        <v>19</v>
      </c>
      <c r="CW22" s="12">
        <v>7</v>
      </c>
      <c r="CX22" s="12">
        <v>1000000</v>
      </c>
    </row>
    <row r="23" spans="1:102" ht="15" thickBot="1" x14ac:dyDescent="0.4">
      <c r="A23" s="11" t="s">
        <v>6710</v>
      </c>
      <c r="B23" s="12">
        <v>6</v>
      </c>
      <c r="C23" s="12">
        <v>5</v>
      </c>
      <c r="D23" s="12">
        <v>22</v>
      </c>
      <c r="E23" s="12">
        <v>1</v>
      </c>
      <c r="F23" s="12">
        <v>1</v>
      </c>
      <c r="G23" s="12">
        <v>1</v>
      </c>
      <c r="H23" s="12">
        <v>11</v>
      </c>
      <c r="I23" s="12">
        <v>11</v>
      </c>
      <c r="J23" s="12">
        <v>8</v>
      </c>
      <c r="K23" s="12">
        <v>10</v>
      </c>
      <c r="L23" s="12">
        <v>11</v>
      </c>
      <c r="M23" s="12">
        <v>11</v>
      </c>
      <c r="N23" s="12">
        <v>7</v>
      </c>
      <c r="O23" s="12">
        <v>11</v>
      </c>
      <c r="P23" s="12">
        <v>9</v>
      </c>
      <c r="Q23" s="12">
        <v>20</v>
      </c>
      <c r="R23" s="12">
        <v>12</v>
      </c>
      <c r="S23" s="12">
        <v>12</v>
      </c>
      <c r="T23" s="12">
        <v>10</v>
      </c>
      <c r="U23" s="12">
        <v>9</v>
      </c>
      <c r="V23" s="12">
        <v>1</v>
      </c>
      <c r="W23" s="12">
        <v>13</v>
      </c>
      <c r="X23" s="12">
        <v>17</v>
      </c>
      <c r="Y23" s="12">
        <v>10</v>
      </c>
      <c r="Z23" s="12">
        <v>15</v>
      </c>
      <c r="AA23" s="12">
        <v>15</v>
      </c>
      <c r="AB23" s="12">
        <v>9</v>
      </c>
      <c r="AC23" s="12">
        <v>14</v>
      </c>
      <c r="AD23" s="12">
        <v>21</v>
      </c>
      <c r="AE23" s="12">
        <v>8</v>
      </c>
      <c r="AF23" s="12">
        <v>1</v>
      </c>
      <c r="AG23" s="12">
        <v>7</v>
      </c>
      <c r="AH23" s="12">
        <v>12</v>
      </c>
      <c r="AI23" s="12">
        <v>1</v>
      </c>
      <c r="AJ23" s="12">
        <v>10</v>
      </c>
      <c r="AK23" s="12">
        <v>8</v>
      </c>
      <c r="AL23" s="12">
        <v>10</v>
      </c>
      <c r="AM23" s="12">
        <v>5</v>
      </c>
      <c r="AN23" s="12">
        <v>11</v>
      </c>
      <c r="AO23" s="12">
        <v>6</v>
      </c>
      <c r="AP23" s="12">
        <v>13</v>
      </c>
      <c r="AQ23" s="12">
        <v>8</v>
      </c>
      <c r="AR23" s="12">
        <v>10</v>
      </c>
      <c r="AS23" s="12">
        <v>8</v>
      </c>
      <c r="AT23" s="12">
        <v>9</v>
      </c>
      <c r="AU23" s="12">
        <v>16</v>
      </c>
      <c r="AV23" s="12">
        <v>13</v>
      </c>
      <c r="AW23" s="12">
        <v>16</v>
      </c>
      <c r="AX23" s="12">
        <v>14</v>
      </c>
      <c r="AY23" s="12">
        <v>11</v>
      </c>
      <c r="AZ23" s="12">
        <v>10</v>
      </c>
      <c r="BA23" s="12">
        <v>10</v>
      </c>
      <c r="BB23" s="12">
        <v>5</v>
      </c>
      <c r="BC23" s="12">
        <v>7</v>
      </c>
      <c r="BD23" s="12">
        <v>7</v>
      </c>
      <c r="BE23" s="12">
        <v>9</v>
      </c>
      <c r="BF23" s="12">
        <v>14</v>
      </c>
      <c r="BG23" s="12">
        <v>9</v>
      </c>
      <c r="BH23" s="12">
        <v>8</v>
      </c>
      <c r="BI23" s="12">
        <v>7</v>
      </c>
      <c r="BJ23" s="12">
        <v>9</v>
      </c>
      <c r="BK23" s="12">
        <v>9</v>
      </c>
      <c r="BL23" s="12">
        <v>13</v>
      </c>
      <c r="BM23" s="12">
        <v>13</v>
      </c>
      <c r="BN23" s="12">
        <v>14</v>
      </c>
      <c r="BO23" s="12">
        <v>8</v>
      </c>
      <c r="BP23" s="12">
        <v>12</v>
      </c>
      <c r="BQ23" s="12">
        <v>21</v>
      </c>
      <c r="BR23" s="12">
        <v>6</v>
      </c>
      <c r="BS23" s="12">
        <v>1</v>
      </c>
      <c r="BT23" s="12">
        <v>9</v>
      </c>
      <c r="BU23" s="12">
        <v>13</v>
      </c>
      <c r="BV23" s="12">
        <v>18</v>
      </c>
      <c r="BW23" s="12">
        <v>16</v>
      </c>
      <c r="BX23" s="12">
        <v>4</v>
      </c>
      <c r="BY23" s="12">
        <v>12</v>
      </c>
      <c r="BZ23" s="12">
        <v>4</v>
      </c>
      <c r="CA23" s="12">
        <v>11</v>
      </c>
      <c r="CB23" s="12">
        <v>8</v>
      </c>
      <c r="CC23" s="12">
        <v>13</v>
      </c>
      <c r="CD23" s="12">
        <v>7</v>
      </c>
      <c r="CE23" s="12">
        <v>9</v>
      </c>
      <c r="CF23" s="12">
        <v>7</v>
      </c>
      <c r="CG23" s="12">
        <v>14</v>
      </c>
      <c r="CH23" s="12">
        <v>13</v>
      </c>
      <c r="CI23" s="12">
        <v>15</v>
      </c>
      <c r="CJ23" s="12">
        <v>8</v>
      </c>
      <c r="CK23" s="12">
        <v>1</v>
      </c>
      <c r="CL23" s="12">
        <v>15</v>
      </c>
      <c r="CM23" s="12">
        <v>8</v>
      </c>
      <c r="CN23" s="12">
        <v>1</v>
      </c>
      <c r="CO23" s="12">
        <v>22</v>
      </c>
      <c r="CP23" s="12">
        <v>1</v>
      </c>
      <c r="CQ23" s="12">
        <v>8</v>
      </c>
      <c r="CR23" s="12">
        <v>17</v>
      </c>
      <c r="CS23" s="12">
        <v>16</v>
      </c>
      <c r="CT23" s="12">
        <v>6</v>
      </c>
      <c r="CU23" s="12">
        <v>16</v>
      </c>
      <c r="CV23" s="12">
        <v>17</v>
      </c>
      <c r="CW23" s="12">
        <v>20</v>
      </c>
      <c r="CX23" s="12">
        <v>1000000</v>
      </c>
    </row>
    <row r="24" spans="1:102" ht="15" thickBot="1" x14ac:dyDescent="0.4">
      <c r="A24" s="11" t="s">
        <v>6711</v>
      </c>
      <c r="B24" s="12">
        <v>1</v>
      </c>
      <c r="C24" s="12">
        <v>1</v>
      </c>
      <c r="D24" s="12">
        <v>1</v>
      </c>
      <c r="E24" s="12">
        <v>1</v>
      </c>
      <c r="F24" s="12">
        <v>1</v>
      </c>
      <c r="G24" s="12">
        <v>1</v>
      </c>
      <c r="H24" s="12">
        <v>1</v>
      </c>
      <c r="I24" s="12">
        <v>1</v>
      </c>
      <c r="J24" s="12">
        <v>1</v>
      </c>
      <c r="K24" s="12">
        <v>1</v>
      </c>
      <c r="L24" s="12">
        <v>1</v>
      </c>
      <c r="M24" s="12">
        <v>1</v>
      </c>
      <c r="N24" s="12">
        <v>1</v>
      </c>
      <c r="O24" s="12">
        <v>1</v>
      </c>
      <c r="P24" s="12">
        <v>1</v>
      </c>
      <c r="Q24" s="12">
        <v>1</v>
      </c>
      <c r="R24" s="12">
        <v>1</v>
      </c>
      <c r="S24" s="12">
        <v>1</v>
      </c>
      <c r="T24" s="12">
        <v>1</v>
      </c>
      <c r="U24" s="12">
        <v>1</v>
      </c>
      <c r="V24" s="12">
        <v>1</v>
      </c>
      <c r="W24" s="12">
        <v>1</v>
      </c>
      <c r="X24" s="12">
        <v>1</v>
      </c>
      <c r="Y24" s="12">
        <v>1</v>
      </c>
      <c r="Z24" s="12">
        <v>1</v>
      </c>
      <c r="AA24" s="12">
        <v>1</v>
      </c>
      <c r="AB24" s="12">
        <v>1</v>
      </c>
      <c r="AC24" s="12">
        <v>1</v>
      </c>
      <c r="AD24" s="12">
        <v>1</v>
      </c>
      <c r="AE24" s="12">
        <v>1</v>
      </c>
      <c r="AF24" s="12">
        <v>1</v>
      </c>
      <c r="AG24" s="12">
        <v>1</v>
      </c>
      <c r="AH24" s="12">
        <v>1</v>
      </c>
      <c r="AI24" s="12">
        <v>1</v>
      </c>
      <c r="AJ24" s="12">
        <v>1</v>
      </c>
      <c r="AK24" s="12">
        <v>1</v>
      </c>
      <c r="AL24" s="12">
        <v>1</v>
      </c>
      <c r="AM24" s="12">
        <v>1</v>
      </c>
      <c r="AN24" s="12">
        <v>1</v>
      </c>
      <c r="AO24" s="12">
        <v>1</v>
      </c>
      <c r="AP24" s="12">
        <v>1</v>
      </c>
      <c r="AQ24" s="12">
        <v>1</v>
      </c>
      <c r="AR24" s="12">
        <v>1</v>
      </c>
      <c r="AS24" s="12">
        <v>1</v>
      </c>
      <c r="AT24" s="12">
        <v>1</v>
      </c>
      <c r="AU24" s="12">
        <v>1</v>
      </c>
      <c r="AV24" s="12">
        <v>1</v>
      </c>
      <c r="AW24" s="12">
        <v>1</v>
      </c>
      <c r="AX24" s="12">
        <v>1</v>
      </c>
      <c r="AY24" s="12">
        <v>1</v>
      </c>
      <c r="AZ24" s="12">
        <v>1</v>
      </c>
      <c r="BA24" s="12">
        <v>1</v>
      </c>
      <c r="BB24" s="12">
        <v>1</v>
      </c>
      <c r="BC24" s="12">
        <v>1</v>
      </c>
      <c r="BD24" s="12">
        <v>1</v>
      </c>
      <c r="BE24" s="12">
        <v>1</v>
      </c>
      <c r="BF24" s="12">
        <v>1</v>
      </c>
      <c r="BG24" s="12">
        <v>1</v>
      </c>
      <c r="BH24" s="12">
        <v>1</v>
      </c>
      <c r="BI24" s="12">
        <v>1</v>
      </c>
      <c r="BJ24" s="12">
        <v>1</v>
      </c>
      <c r="BK24" s="12">
        <v>1</v>
      </c>
      <c r="BL24" s="12">
        <v>1</v>
      </c>
      <c r="BM24" s="12">
        <v>1</v>
      </c>
      <c r="BN24" s="12">
        <v>1</v>
      </c>
      <c r="BO24" s="12">
        <v>1</v>
      </c>
      <c r="BP24" s="12">
        <v>1</v>
      </c>
      <c r="BQ24" s="12">
        <v>1</v>
      </c>
      <c r="BR24" s="12">
        <v>1</v>
      </c>
      <c r="BS24" s="12">
        <v>1</v>
      </c>
      <c r="BT24" s="12">
        <v>1</v>
      </c>
      <c r="BU24" s="12">
        <v>1</v>
      </c>
      <c r="BV24" s="12">
        <v>1</v>
      </c>
      <c r="BW24" s="12">
        <v>1</v>
      </c>
      <c r="BX24" s="12">
        <v>1</v>
      </c>
      <c r="BY24" s="12">
        <v>1</v>
      </c>
      <c r="BZ24" s="12">
        <v>1</v>
      </c>
      <c r="CA24" s="12">
        <v>1</v>
      </c>
      <c r="CB24" s="12">
        <v>1</v>
      </c>
      <c r="CC24" s="12">
        <v>1</v>
      </c>
      <c r="CD24" s="12">
        <v>1</v>
      </c>
      <c r="CE24" s="12">
        <v>1</v>
      </c>
      <c r="CF24" s="12">
        <v>1</v>
      </c>
      <c r="CG24" s="12">
        <v>1</v>
      </c>
      <c r="CH24" s="12">
        <v>1</v>
      </c>
      <c r="CI24" s="12">
        <v>1</v>
      </c>
      <c r="CJ24" s="12">
        <v>1</v>
      </c>
      <c r="CK24" s="12">
        <v>1</v>
      </c>
      <c r="CL24" s="12">
        <v>1</v>
      </c>
      <c r="CM24" s="12">
        <v>1</v>
      </c>
      <c r="CN24" s="12">
        <v>1</v>
      </c>
      <c r="CO24" s="12">
        <v>1</v>
      </c>
      <c r="CP24" s="12">
        <v>1</v>
      </c>
      <c r="CQ24" s="12">
        <v>1</v>
      </c>
      <c r="CR24" s="12">
        <v>1</v>
      </c>
      <c r="CS24" s="12">
        <v>1</v>
      </c>
      <c r="CT24" s="12">
        <v>1</v>
      </c>
      <c r="CU24" s="12">
        <v>1</v>
      </c>
      <c r="CV24" s="12">
        <v>1</v>
      </c>
      <c r="CW24" s="12">
        <v>1</v>
      </c>
      <c r="CX24" s="12">
        <v>1000000</v>
      </c>
    </row>
    <row r="25" spans="1:102" ht="15" thickBot="1" x14ac:dyDescent="0.4">
      <c r="A25" s="11" t="s">
        <v>6712</v>
      </c>
      <c r="B25" s="12">
        <v>17</v>
      </c>
      <c r="C25" s="12">
        <v>10</v>
      </c>
      <c r="D25" s="12">
        <v>15</v>
      </c>
      <c r="E25" s="12">
        <v>1</v>
      </c>
      <c r="F25" s="12">
        <v>1</v>
      </c>
      <c r="G25" s="12">
        <v>1</v>
      </c>
      <c r="H25" s="12">
        <v>4</v>
      </c>
      <c r="I25" s="12">
        <v>15</v>
      </c>
      <c r="J25" s="12">
        <v>5</v>
      </c>
      <c r="K25" s="12">
        <v>19</v>
      </c>
      <c r="L25" s="12">
        <v>17</v>
      </c>
      <c r="M25" s="12">
        <v>18</v>
      </c>
      <c r="N25" s="12">
        <v>12</v>
      </c>
      <c r="O25" s="12">
        <v>18</v>
      </c>
      <c r="P25" s="12">
        <v>20</v>
      </c>
      <c r="Q25" s="12">
        <v>11</v>
      </c>
      <c r="R25" s="12">
        <v>17</v>
      </c>
      <c r="S25" s="12">
        <v>13</v>
      </c>
      <c r="T25" s="12">
        <v>18</v>
      </c>
      <c r="U25" s="12">
        <v>17</v>
      </c>
      <c r="V25" s="12">
        <v>1</v>
      </c>
      <c r="W25" s="12">
        <v>18</v>
      </c>
      <c r="X25" s="12">
        <v>21</v>
      </c>
      <c r="Y25" s="12">
        <v>4</v>
      </c>
      <c r="Z25" s="12">
        <v>17</v>
      </c>
      <c r="AA25" s="12">
        <v>8</v>
      </c>
      <c r="AB25" s="12">
        <v>14</v>
      </c>
      <c r="AC25" s="12">
        <v>20</v>
      </c>
      <c r="AD25" s="12">
        <v>12</v>
      </c>
      <c r="AE25" s="12">
        <v>6</v>
      </c>
      <c r="AF25" s="12">
        <v>1</v>
      </c>
      <c r="AG25" s="12">
        <v>6</v>
      </c>
      <c r="AH25" s="12">
        <v>13</v>
      </c>
      <c r="AI25" s="12">
        <v>1</v>
      </c>
      <c r="AJ25" s="12">
        <v>16</v>
      </c>
      <c r="AK25" s="12">
        <v>13</v>
      </c>
      <c r="AL25" s="12">
        <v>17</v>
      </c>
      <c r="AM25" s="12">
        <v>13</v>
      </c>
      <c r="AN25" s="12">
        <v>17</v>
      </c>
      <c r="AO25" s="12">
        <v>14</v>
      </c>
      <c r="AP25" s="12">
        <v>20</v>
      </c>
      <c r="AQ25" s="12">
        <v>14</v>
      </c>
      <c r="AR25" s="12">
        <v>18</v>
      </c>
      <c r="AS25" s="12">
        <v>14</v>
      </c>
      <c r="AT25" s="12">
        <v>13</v>
      </c>
      <c r="AU25" s="12">
        <v>12</v>
      </c>
      <c r="AV25" s="12">
        <v>17</v>
      </c>
      <c r="AW25" s="12">
        <v>21</v>
      </c>
      <c r="AX25" s="12">
        <v>18</v>
      </c>
      <c r="AY25" s="12">
        <v>16</v>
      </c>
      <c r="AZ25" s="12">
        <v>18</v>
      </c>
      <c r="BA25" s="12">
        <v>18</v>
      </c>
      <c r="BB25" s="12">
        <v>8</v>
      </c>
      <c r="BC25" s="12">
        <v>12</v>
      </c>
      <c r="BD25" s="12">
        <v>17</v>
      </c>
      <c r="BE25" s="12">
        <v>16</v>
      </c>
      <c r="BF25" s="12">
        <v>20</v>
      </c>
      <c r="BG25" s="12">
        <v>18</v>
      </c>
      <c r="BH25" s="12">
        <v>16</v>
      </c>
      <c r="BI25" s="12">
        <v>18</v>
      </c>
      <c r="BJ25" s="12">
        <v>18</v>
      </c>
      <c r="BK25" s="12">
        <v>14</v>
      </c>
      <c r="BL25" s="12">
        <v>12</v>
      </c>
      <c r="BM25" s="12">
        <v>11</v>
      </c>
      <c r="BN25" s="12">
        <v>11</v>
      </c>
      <c r="BO25" s="12">
        <v>18</v>
      </c>
      <c r="BP25" s="12">
        <v>15</v>
      </c>
      <c r="BQ25" s="12">
        <v>16</v>
      </c>
      <c r="BR25" s="12">
        <v>15</v>
      </c>
      <c r="BS25" s="12">
        <v>1</v>
      </c>
      <c r="BT25" s="12">
        <v>15</v>
      </c>
      <c r="BU25" s="12">
        <v>11</v>
      </c>
      <c r="BV25" s="12">
        <v>11</v>
      </c>
      <c r="BW25" s="12">
        <v>21</v>
      </c>
      <c r="BX25" s="12">
        <v>12</v>
      </c>
      <c r="BY25" s="12">
        <v>8</v>
      </c>
      <c r="BZ25" s="12">
        <v>9</v>
      </c>
      <c r="CA25" s="12">
        <v>19</v>
      </c>
      <c r="CB25" s="12">
        <v>16</v>
      </c>
      <c r="CC25" s="12">
        <v>19</v>
      </c>
      <c r="CD25" s="12">
        <v>16</v>
      </c>
      <c r="CE25" s="12">
        <v>19</v>
      </c>
      <c r="CF25" s="12">
        <v>16</v>
      </c>
      <c r="CG25" s="12">
        <v>16</v>
      </c>
      <c r="CH25" s="12">
        <v>12</v>
      </c>
      <c r="CI25" s="12">
        <v>8</v>
      </c>
      <c r="CJ25" s="12">
        <v>14</v>
      </c>
      <c r="CK25" s="12">
        <v>1</v>
      </c>
      <c r="CL25" s="12">
        <v>13</v>
      </c>
      <c r="CM25" s="12">
        <v>13</v>
      </c>
      <c r="CN25" s="12">
        <v>1</v>
      </c>
      <c r="CO25" s="12">
        <v>5</v>
      </c>
      <c r="CP25" s="12">
        <v>1</v>
      </c>
      <c r="CQ25" s="12">
        <v>14</v>
      </c>
      <c r="CR25" s="12">
        <v>20</v>
      </c>
      <c r="CS25" s="12">
        <v>21</v>
      </c>
      <c r="CT25" s="12">
        <v>12</v>
      </c>
      <c r="CU25" s="12">
        <v>4</v>
      </c>
      <c r="CV25" s="12">
        <v>14</v>
      </c>
      <c r="CW25" s="12">
        <v>14</v>
      </c>
      <c r="CX25" s="12">
        <v>1000000</v>
      </c>
    </row>
    <row r="26" spans="1:102" ht="15" thickBot="1" x14ac:dyDescent="0.4">
      <c r="A26" s="11" t="s">
        <v>6713</v>
      </c>
      <c r="B26" s="12">
        <v>11</v>
      </c>
      <c r="C26" s="12">
        <v>10</v>
      </c>
      <c r="D26" s="12">
        <v>10</v>
      </c>
      <c r="E26" s="12">
        <v>1</v>
      </c>
      <c r="F26" s="12">
        <v>1</v>
      </c>
      <c r="G26" s="12">
        <v>1</v>
      </c>
      <c r="H26" s="12">
        <v>12</v>
      </c>
      <c r="I26" s="12">
        <v>7</v>
      </c>
      <c r="J26" s="12">
        <v>14</v>
      </c>
      <c r="K26" s="12">
        <v>8</v>
      </c>
      <c r="L26" s="12">
        <v>9</v>
      </c>
      <c r="M26" s="12">
        <v>19</v>
      </c>
      <c r="N26" s="12">
        <v>19</v>
      </c>
      <c r="O26" s="12">
        <v>11</v>
      </c>
      <c r="P26" s="12">
        <v>18</v>
      </c>
      <c r="Q26" s="12">
        <v>17</v>
      </c>
      <c r="R26" s="12">
        <v>22</v>
      </c>
      <c r="S26" s="12">
        <v>14</v>
      </c>
      <c r="T26" s="12">
        <v>12</v>
      </c>
      <c r="U26" s="12">
        <v>21</v>
      </c>
      <c r="V26" s="12">
        <v>1</v>
      </c>
      <c r="W26" s="12">
        <v>4</v>
      </c>
      <c r="X26" s="12">
        <v>9</v>
      </c>
      <c r="Y26" s="12">
        <v>15</v>
      </c>
      <c r="Z26" s="12">
        <v>20</v>
      </c>
      <c r="AA26" s="12">
        <v>9</v>
      </c>
      <c r="AB26" s="12">
        <v>12</v>
      </c>
      <c r="AC26" s="12">
        <v>10</v>
      </c>
      <c r="AD26" s="12">
        <v>14</v>
      </c>
      <c r="AE26" s="12">
        <v>12</v>
      </c>
      <c r="AF26" s="12">
        <v>1</v>
      </c>
      <c r="AG26" s="12">
        <v>15</v>
      </c>
      <c r="AH26" s="12">
        <v>5</v>
      </c>
      <c r="AI26" s="12">
        <v>1</v>
      </c>
      <c r="AJ26" s="12">
        <v>12</v>
      </c>
      <c r="AK26" s="12">
        <v>10</v>
      </c>
      <c r="AL26" s="12">
        <v>13</v>
      </c>
      <c r="AM26" s="12">
        <v>12</v>
      </c>
      <c r="AN26" s="12">
        <v>12</v>
      </c>
      <c r="AO26" s="12">
        <v>9</v>
      </c>
      <c r="AP26" s="12">
        <v>12</v>
      </c>
      <c r="AQ26" s="12">
        <v>6</v>
      </c>
      <c r="AR26" s="12">
        <v>19</v>
      </c>
      <c r="AS26" s="12">
        <v>11</v>
      </c>
      <c r="AT26" s="12">
        <v>10</v>
      </c>
      <c r="AU26" s="12">
        <v>11</v>
      </c>
      <c r="AV26" s="12">
        <v>9</v>
      </c>
      <c r="AW26" s="12">
        <v>9</v>
      </c>
      <c r="AX26" s="12">
        <v>10</v>
      </c>
      <c r="AY26" s="12">
        <v>19</v>
      </c>
      <c r="AZ26" s="12">
        <v>21</v>
      </c>
      <c r="BA26" s="12">
        <v>20</v>
      </c>
      <c r="BB26" s="12">
        <v>10</v>
      </c>
      <c r="BC26" s="12">
        <v>17</v>
      </c>
      <c r="BD26" s="12">
        <v>12</v>
      </c>
      <c r="BE26" s="12">
        <v>14</v>
      </c>
      <c r="BF26" s="12">
        <v>12</v>
      </c>
      <c r="BG26" s="12">
        <v>12</v>
      </c>
      <c r="BH26" s="12">
        <v>13</v>
      </c>
      <c r="BI26" s="12">
        <v>8</v>
      </c>
      <c r="BJ26" s="12">
        <v>12</v>
      </c>
      <c r="BK26" s="12">
        <v>10</v>
      </c>
      <c r="BL26" s="12">
        <v>11</v>
      </c>
      <c r="BM26" s="12">
        <v>11</v>
      </c>
      <c r="BN26" s="12">
        <v>5</v>
      </c>
      <c r="BO26" s="12">
        <v>6</v>
      </c>
      <c r="BP26" s="12">
        <v>4</v>
      </c>
      <c r="BQ26" s="12">
        <v>19</v>
      </c>
      <c r="BR26" s="12">
        <v>9</v>
      </c>
      <c r="BS26" s="12">
        <v>1</v>
      </c>
      <c r="BT26" s="12">
        <v>18</v>
      </c>
      <c r="BU26" s="12">
        <v>9</v>
      </c>
      <c r="BV26" s="12">
        <v>10</v>
      </c>
      <c r="BW26" s="12">
        <v>3</v>
      </c>
      <c r="BX26" s="12">
        <v>11</v>
      </c>
      <c r="BY26" s="12">
        <v>19</v>
      </c>
      <c r="BZ26" s="12">
        <v>13</v>
      </c>
      <c r="CA26" s="12">
        <v>13</v>
      </c>
      <c r="CB26" s="12">
        <v>14</v>
      </c>
      <c r="CC26" s="12">
        <v>11</v>
      </c>
      <c r="CD26" s="12">
        <v>11</v>
      </c>
      <c r="CE26" s="12">
        <v>13</v>
      </c>
      <c r="CF26" s="12">
        <v>11</v>
      </c>
      <c r="CG26" s="12">
        <v>6</v>
      </c>
      <c r="CH26" s="12">
        <v>3</v>
      </c>
      <c r="CI26" s="12">
        <v>2</v>
      </c>
      <c r="CJ26" s="12">
        <v>7</v>
      </c>
      <c r="CK26" s="12">
        <v>1</v>
      </c>
      <c r="CL26" s="12">
        <v>11</v>
      </c>
      <c r="CM26" s="12">
        <v>4</v>
      </c>
      <c r="CN26" s="12">
        <v>1</v>
      </c>
      <c r="CO26" s="12">
        <v>2</v>
      </c>
      <c r="CP26" s="12">
        <v>1</v>
      </c>
      <c r="CQ26" s="12">
        <v>5</v>
      </c>
      <c r="CR26" s="12">
        <v>8</v>
      </c>
      <c r="CS26" s="12">
        <v>6</v>
      </c>
      <c r="CT26" s="12">
        <v>14</v>
      </c>
      <c r="CU26" s="12">
        <v>21</v>
      </c>
      <c r="CV26" s="12">
        <v>14</v>
      </c>
      <c r="CW26" s="12">
        <v>12</v>
      </c>
      <c r="CX26" s="12">
        <v>1000000</v>
      </c>
    </row>
    <row r="27" spans="1:102" ht="15" thickBot="1" x14ac:dyDescent="0.4">
      <c r="A27" s="11" t="s">
        <v>6714</v>
      </c>
      <c r="B27" s="12">
        <v>10</v>
      </c>
      <c r="C27" s="12">
        <v>10</v>
      </c>
      <c r="D27" s="12">
        <v>14</v>
      </c>
      <c r="E27" s="12">
        <v>1</v>
      </c>
      <c r="F27" s="12">
        <v>1</v>
      </c>
      <c r="G27" s="12">
        <v>1</v>
      </c>
      <c r="H27" s="12">
        <v>18</v>
      </c>
      <c r="I27" s="12">
        <v>10</v>
      </c>
      <c r="J27" s="12">
        <v>16</v>
      </c>
      <c r="K27" s="12">
        <v>14</v>
      </c>
      <c r="L27" s="12">
        <v>13</v>
      </c>
      <c r="M27" s="12">
        <v>13</v>
      </c>
      <c r="N27" s="12">
        <v>13</v>
      </c>
      <c r="O27" s="12">
        <v>17</v>
      </c>
      <c r="P27" s="12">
        <v>13</v>
      </c>
      <c r="Q27" s="12">
        <v>11</v>
      </c>
      <c r="R27" s="12">
        <v>18</v>
      </c>
      <c r="S27" s="12">
        <v>14</v>
      </c>
      <c r="T27" s="12">
        <v>9</v>
      </c>
      <c r="U27" s="12">
        <v>10</v>
      </c>
      <c r="V27" s="12">
        <v>1</v>
      </c>
      <c r="W27" s="12">
        <v>6</v>
      </c>
      <c r="X27" s="12">
        <v>12</v>
      </c>
      <c r="Y27" s="12">
        <v>14</v>
      </c>
      <c r="Z27" s="12">
        <v>2</v>
      </c>
      <c r="AA27" s="12">
        <v>13</v>
      </c>
      <c r="AB27" s="12">
        <v>5</v>
      </c>
      <c r="AC27" s="12">
        <v>12</v>
      </c>
      <c r="AD27" s="12">
        <v>13</v>
      </c>
      <c r="AE27" s="12">
        <v>9</v>
      </c>
      <c r="AF27" s="12">
        <v>1</v>
      </c>
      <c r="AG27" s="12">
        <v>7</v>
      </c>
      <c r="AH27" s="12">
        <v>4</v>
      </c>
      <c r="AI27" s="12">
        <v>1</v>
      </c>
      <c r="AJ27" s="12">
        <v>13</v>
      </c>
      <c r="AK27" s="12">
        <v>11</v>
      </c>
      <c r="AL27" s="12">
        <v>14</v>
      </c>
      <c r="AM27" s="12">
        <v>7</v>
      </c>
      <c r="AN27" s="12">
        <v>13</v>
      </c>
      <c r="AO27" s="12">
        <v>8</v>
      </c>
      <c r="AP27" s="12">
        <v>11</v>
      </c>
      <c r="AQ27" s="12">
        <v>4</v>
      </c>
      <c r="AR27" s="12">
        <v>12</v>
      </c>
      <c r="AS27" s="12">
        <v>4</v>
      </c>
      <c r="AT27" s="12">
        <v>3</v>
      </c>
      <c r="AU27" s="12">
        <v>5</v>
      </c>
      <c r="AV27" s="12">
        <v>12</v>
      </c>
      <c r="AW27" s="12">
        <v>10</v>
      </c>
      <c r="AX27" s="12">
        <v>12</v>
      </c>
      <c r="AY27" s="12">
        <v>10</v>
      </c>
      <c r="AZ27" s="12">
        <v>16</v>
      </c>
      <c r="BA27" s="12">
        <v>13</v>
      </c>
      <c r="BB27" s="12">
        <v>12</v>
      </c>
      <c r="BC27" s="12">
        <v>14</v>
      </c>
      <c r="BD27" s="12">
        <v>8</v>
      </c>
      <c r="BE27" s="12">
        <v>8</v>
      </c>
      <c r="BF27" s="12">
        <v>13</v>
      </c>
      <c r="BG27" s="12">
        <v>6</v>
      </c>
      <c r="BH27" s="12">
        <v>6</v>
      </c>
      <c r="BI27" s="12">
        <v>10</v>
      </c>
      <c r="BJ27" s="12">
        <v>10</v>
      </c>
      <c r="BK27" s="12">
        <v>4</v>
      </c>
      <c r="BL27" s="12">
        <v>9</v>
      </c>
      <c r="BM27" s="12">
        <v>5</v>
      </c>
      <c r="BN27" s="12">
        <v>4</v>
      </c>
      <c r="BO27" s="12">
        <v>12</v>
      </c>
      <c r="BP27" s="12">
        <v>7</v>
      </c>
      <c r="BQ27" s="12">
        <v>15</v>
      </c>
      <c r="BR27" s="12">
        <v>11</v>
      </c>
      <c r="BS27" s="12">
        <v>1</v>
      </c>
      <c r="BT27" s="12">
        <v>13</v>
      </c>
      <c r="BU27" s="12">
        <v>6</v>
      </c>
      <c r="BV27" s="12">
        <v>13</v>
      </c>
      <c r="BW27" s="12">
        <v>14</v>
      </c>
      <c r="BX27" s="12">
        <v>9</v>
      </c>
      <c r="BY27" s="12">
        <v>11</v>
      </c>
      <c r="BZ27" s="12">
        <v>11</v>
      </c>
      <c r="CA27" s="12">
        <v>10</v>
      </c>
      <c r="CB27" s="12">
        <v>10</v>
      </c>
      <c r="CC27" s="12">
        <v>11</v>
      </c>
      <c r="CD27" s="12">
        <v>12</v>
      </c>
      <c r="CE27" s="12">
        <v>12</v>
      </c>
      <c r="CF27" s="12">
        <v>12</v>
      </c>
      <c r="CG27" s="12">
        <v>7</v>
      </c>
      <c r="CH27" s="12">
        <v>4</v>
      </c>
      <c r="CI27" s="12">
        <v>13</v>
      </c>
      <c r="CJ27" s="12">
        <v>6</v>
      </c>
      <c r="CK27" s="12">
        <v>1</v>
      </c>
      <c r="CL27" s="12">
        <v>12</v>
      </c>
      <c r="CM27" s="12">
        <v>6</v>
      </c>
      <c r="CN27" s="12">
        <v>1</v>
      </c>
      <c r="CO27" s="12">
        <v>9</v>
      </c>
      <c r="CP27" s="12">
        <v>1</v>
      </c>
      <c r="CQ27" s="12">
        <v>4</v>
      </c>
      <c r="CR27" s="12">
        <v>9</v>
      </c>
      <c r="CS27" s="12">
        <v>14</v>
      </c>
      <c r="CT27" s="12">
        <v>2</v>
      </c>
      <c r="CU27" s="12">
        <v>20</v>
      </c>
      <c r="CV27" s="12">
        <v>14</v>
      </c>
      <c r="CW27" s="12">
        <v>15</v>
      </c>
      <c r="CX27" s="12">
        <v>1000000</v>
      </c>
    </row>
    <row r="28" spans="1:102" ht="15" thickBot="1" x14ac:dyDescent="0.4">
      <c r="A28" s="11" t="s">
        <v>6715</v>
      </c>
      <c r="B28" s="12">
        <v>21</v>
      </c>
      <c r="C28" s="12">
        <v>4</v>
      </c>
      <c r="D28" s="12">
        <v>9</v>
      </c>
      <c r="E28" s="12">
        <v>1</v>
      </c>
      <c r="F28" s="12">
        <v>1</v>
      </c>
      <c r="G28" s="12">
        <v>1</v>
      </c>
      <c r="H28" s="12">
        <v>20</v>
      </c>
      <c r="I28" s="12">
        <v>20</v>
      </c>
      <c r="J28" s="12">
        <v>11</v>
      </c>
      <c r="K28" s="12">
        <v>17</v>
      </c>
      <c r="L28" s="12">
        <v>20</v>
      </c>
      <c r="M28" s="12">
        <v>5</v>
      </c>
      <c r="N28" s="12">
        <v>18</v>
      </c>
      <c r="O28" s="12">
        <v>4</v>
      </c>
      <c r="P28" s="12">
        <v>6</v>
      </c>
      <c r="Q28" s="12">
        <v>9</v>
      </c>
      <c r="R28" s="12">
        <v>5</v>
      </c>
      <c r="S28" s="12">
        <v>5</v>
      </c>
      <c r="T28" s="12">
        <v>19</v>
      </c>
      <c r="U28" s="12">
        <v>18</v>
      </c>
      <c r="V28" s="12">
        <v>19</v>
      </c>
      <c r="W28" s="12">
        <v>7</v>
      </c>
      <c r="X28" s="12">
        <v>22</v>
      </c>
      <c r="Y28" s="12">
        <v>22</v>
      </c>
      <c r="Z28" s="12">
        <v>8</v>
      </c>
      <c r="AA28" s="12">
        <v>18</v>
      </c>
      <c r="AB28" s="12">
        <v>17</v>
      </c>
      <c r="AC28" s="12">
        <v>8</v>
      </c>
      <c r="AD28" s="12">
        <v>22</v>
      </c>
      <c r="AE28" s="12">
        <v>17</v>
      </c>
      <c r="AF28" s="12">
        <v>22</v>
      </c>
      <c r="AG28" s="12">
        <v>18</v>
      </c>
      <c r="AH28" s="12">
        <v>17</v>
      </c>
      <c r="AI28" s="12">
        <v>18</v>
      </c>
      <c r="AJ28" s="12">
        <v>6</v>
      </c>
      <c r="AK28" s="12">
        <v>4</v>
      </c>
      <c r="AL28" s="12">
        <v>9</v>
      </c>
      <c r="AM28" s="12">
        <v>21</v>
      </c>
      <c r="AN28" s="12">
        <v>7</v>
      </c>
      <c r="AO28" s="12">
        <v>18</v>
      </c>
      <c r="AP28" s="12">
        <v>6</v>
      </c>
      <c r="AQ28" s="12">
        <v>21</v>
      </c>
      <c r="AR28" s="12">
        <v>7</v>
      </c>
      <c r="AS28" s="12">
        <v>22</v>
      </c>
      <c r="AT28" s="12">
        <v>20</v>
      </c>
      <c r="AU28" s="12">
        <v>18</v>
      </c>
      <c r="AV28" s="12">
        <v>7</v>
      </c>
      <c r="AW28" s="12">
        <v>5</v>
      </c>
      <c r="AX28" s="12">
        <v>5</v>
      </c>
      <c r="AY28" s="12">
        <v>2</v>
      </c>
      <c r="AZ28" s="12">
        <v>5</v>
      </c>
      <c r="BA28" s="12">
        <v>19</v>
      </c>
      <c r="BB28" s="12">
        <v>22</v>
      </c>
      <c r="BC28" s="12">
        <v>2</v>
      </c>
      <c r="BD28" s="12">
        <v>19</v>
      </c>
      <c r="BE28" s="12">
        <v>19</v>
      </c>
      <c r="BF28" s="12">
        <v>7</v>
      </c>
      <c r="BG28" s="12">
        <v>19</v>
      </c>
      <c r="BH28" s="12">
        <v>19</v>
      </c>
      <c r="BI28" s="12">
        <v>19</v>
      </c>
      <c r="BJ28" s="12">
        <v>19</v>
      </c>
      <c r="BK28" s="12">
        <v>21</v>
      </c>
      <c r="BL28" s="12">
        <v>17</v>
      </c>
      <c r="BM28" s="12">
        <v>17</v>
      </c>
      <c r="BN28" s="12">
        <v>22</v>
      </c>
      <c r="BO28" s="12">
        <v>21</v>
      </c>
      <c r="BP28" s="12">
        <v>19</v>
      </c>
      <c r="BQ28" s="12">
        <v>7</v>
      </c>
      <c r="BR28" s="12">
        <v>18</v>
      </c>
      <c r="BS28" s="12">
        <v>19</v>
      </c>
      <c r="BT28" s="12">
        <v>21</v>
      </c>
      <c r="BU28" s="12">
        <v>17</v>
      </c>
      <c r="BV28" s="12">
        <v>22</v>
      </c>
      <c r="BW28" s="12">
        <v>12</v>
      </c>
      <c r="BX28" s="12">
        <v>19</v>
      </c>
      <c r="BY28" s="12">
        <v>3</v>
      </c>
      <c r="BZ28" s="12">
        <v>18</v>
      </c>
      <c r="CA28" s="12">
        <v>14</v>
      </c>
      <c r="CB28" s="12">
        <v>21</v>
      </c>
      <c r="CC28" s="12">
        <v>4</v>
      </c>
      <c r="CD28" s="12">
        <v>19</v>
      </c>
      <c r="CE28" s="12">
        <v>15</v>
      </c>
      <c r="CF28" s="12">
        <v>19</v>
      </c>
      <c r="CG28" s="12">
        <v>22</v>
      </c>
      <c r="CH28" s="12">
        <v>17</v>
      </c>
      <c r="CI28" s="12">
        <v>18</v>
      </c>
      <c r="CJ28" s="12">
        <v>17</v>
      </c>
      <c r="CK28" s="12">
        <v>21</v>
      </c>
      <c r="CL28" s="12">
        <v>3</v>
      </c>
      <c r="CM28" s="12">
        <v>17</v>
      </c>
      <c r="CN28" s="12">
        <v>1</v>
      </c>
      <c r="CO28" s="12">
        <v>14</v>
      </c>
      <c r="CP28" s="12">
        <v>17</v>
      </c>
      <c r="CQ28" s="12">
        <v>19</v>
      </c>
      <c r="CR28" s="12">
        <v>4</v>
      </c>
      <c r="CS28" s="12">
        <v>9</v>
      </c>
      <c r="CT28" s="12">
        <v>16</v>
      </c>
      <c r="CU28" s="12">
        <v>5</v>
      </c>
      <c r="CV28" s="12">
        <v>22</v>
      </c>
      <c r="CW28" s="12">
        <v>22</v>
      </c>
      <c r="CX28" s="12">
        <v>1000000</v>
      </c>
    </row>
    <row r="29" spans="1:102" ht="15" thickBot="1" x14ac:dyDescent="0.4">
      <c r="A29" s="11" t="s">
        <v>6716</v>
      </c>
      <c r="B29" s="12">
        <v>18</v>
      </c>
      <c r="C29" s="12">
        <v>9</v>
      </c>
      <c r="D29" s="12">
        <v>11</v>
      </c>
      <c r="E29" s="12">
        <v>1</v>
      </c>
      <c r="F29" s="12">
        <v>22</v>
      </c>
      <c r="G29" s="12">
        <v>1</v>
      </c>
      <c r="H29" s="12">
        <v>3</v>
      </c>
      <c r="I29" s="12">
        <v>6</v>
      </c>
      <c r="J29" s="12">
        <v>7</v>
      </c>
      <c r="K29" s="12">
        <v>6</v>
      </c>
      <c r="L29" s="12">
        <v>6</v>
      </c>
      <c r="M29" s="12">
        <v>8</v>
      </c>
      <c r="N29" s="12">
        <v>11</v>
      </c>
      <c r="O29" s="12">
        <v>8</v>
      </c>
      <c r="P29" s="12">
        <v>7</v>
      </c>
      <c r="Q29" s="12">
        <v>10</v>
      </c>
      <c r="R29" s="12">
        <v>8</v>
      </c>
      <c r="S29" s="12">
        <v>11</v>
      </c>
      <c r="T29" s="12">
        <v>6</v>
      </c>
      <c r="U29" s="12">
        <v>5</v>
      </c>
      <c r="V29" s="12">
        <v>1</v>
      </c>
      <c r="W29" s="12">
        <v>17</v>
      </c>
      <c r="X29" s="12">
        <v>11</v>
      </c>
      <c r="Y29" s="12">
        <v>8</v>
      </c>
      <c r="Z29" s="12">
        <v>18</v>
      </c>
      <c r="AA29" s="12">
        <v>14</v>
      </c>
      <c r="AB29" s="12">
        <v>7</v>
      </c>
      <c r="AC29" s="12">
        <v>21</v>
      </c>
      <c r="AD29" s="12">
        <v>6</v>
      </c>
      <c r="AE29" s="12">
        <v>13</v>
      </c>
      <c r="AF29" s="12">
        <v>1</v>
      </c>
      <c r="AG29" s="12">
        <v>13</v>
      </c>
      <c r="AH29" s="12">
        <v>10</v>
      </c>
      <c r="AI29" s="12">
        <v>1</v>
      </c>
      <c r="AJ29" s="12">
        <v>11</v>
      </c>
      <c r="AK29" s="12">
        <v>6</v>
      </c>
      <c r="AL29" s="12">
        <v>8</v>
      </c>
      <c r="AM29" s="12">
        <v>4</v>
      </c>
      <c r="AN29" s="12">
        <v>8</v>
      </c>
      <c r="AO29" s="12">
        <v>4</v>
      </c>
      <c r="AP29" s="12">
        <v>10</v>
      </c>
      <c r="AQ29" s="12">
        <v>5</v>
      </c>
      <c r="AR29" s="12">
        <v>9</v>
      </c>
      <c r="AS29" s="12">
        <v>5</v>
      </c>
      <c r="AT29" s="12">
        <v>11</v>
      </c>
      <c r="AU29" s="12">
        <v>10</v>
      </c>
      <c r="AV29" s="12">
        <v>8</v>
      </c>
      <c r="AW29" s="12">
        <v>8</v>
      </c>
      <c r="AX29" s="12">
        <v>8</v>
      </c>
      <c r="AY29" s="12">
        <v>9</v>
      </c>
      <c r="AZ29" s="12">
        <v>11</v>
      </c>
      <c r="BA29" s="12">
        <v>7</v>
      </c>
      <c r="BB29" s="12">
        <v>8</v>
      </c>
      <c r="BC29" s="12">
        <v>5</v>
      </c>
      <c r="BD29" s="12">
        <v>5</v>
      </c>
      <c r="BE29" s="12">
        <v>6</v>
      </c>
      <c r="BF29" s="12">
        <v>10</v>
      </c>
      <c r="BG29" s="12">
        <v>11</v>
      </c>
      <c r="BH29" s="12">
        <v>7</v>
      </c>
      <c r="BI29" s="12">
        <v>5</v>
      </c>
      <c r="BJ29" s="12">
        <v>6</v>
      </c>
      <c r="BK29" s="12">
        <v>8</v>
      </c>
      <c r="BL29" s="12">
        <v>15</v>
      </c>
      <c r="BM29" s="12">
        <v>16</v>
      </c>
      <c r="BN29" s="12">
        <v>10</v>
      </c>
      <c r="BO29" s="12">
        <v>7</v>
      </c>
      <c r="BP29" s="12">
        <v>4</v>
      </c>
      <c r="BQ29" s="12">
        <v>12</v>
      </c>
      <c r="BR29" s="12">
        <v>15</v>
      </c>
      <c r="BS29" s="12">
        <v>1</v>
      </c>
      <c r="BT29" s="12">
        <v>7</v>
      </c>
      <c r="BU29" s="12">
        <v>4</v>
      </c>
      <c r="BV29" s="12">
        <v>8</v>
      </c>
      <c r="BW29" s="12">
        <v>11</v>
      </c>
      <c r="BX29" s="12">
        <v>13</v>
      </c>
      <c r="BY29" s="12">
        <v>20</v>
      </c>
      <c r="BZ29" s="12">
        <v>16</v>
      </c>
      <c r="CA29" s="12">
        <v>8</v>
      </c>
      <c r="CB29" s="12">
        <v>5</v>
      </c>
      <c r="CC29" s="12">
        <v>9</v>
      </c>
      <c r="CD29" s="12">
        <v>5</v>
      </c>
      <c r="CE29" s="12">
        <v>7</v>
      </c>
      <c r="CF29" s="12">
        <v>5</v>
      </c>
      <c r="CG29" s="12">
        <v>8</v>
      </c>
      <c r="CH29" s="12">
        <v>10</v>
      </c>
      <c r="CI29" s="12">
        <v>11</v>
      </c>
      <c r="CJ29" s="12">
        <v>4</v>
      </c>
      <c r="CK29" s="12">
        <v>1</v>
      </c>
      <c r="CL29" s="12">
        <v>20</v>
      </c>
      <c r="CM29" s="12">
        <v>5</v>
      </c>
      <c r="CN29" s="12">
        <v>1</v>
      </c>
      <c r="CO29" s="12">
        <v>3</v>
      </c>
      <c r="CP29" s="12">
        <v>1</v>
      </c>
      <c r="CQ29" s="12">
        <v>7</v>
      </c>
      <c r="CR29" s="12">
        <v>10</v>
      </c>
      <c r="CS29" s="12">
        <v>11</v>
      </c>
      <c r="CT29" s="12">
        <v>7</v>
      </c>
      <c r="CU29" s="12">
        <v>22</v>
      </c>
      <c r="CV29" s="12">
        <v>11</v>
      </c>
      <c r="CW29" s="12">
        <v>6</v>
      </c>
      <c r="CX29" s="12">
        <v>1000000</v>
      </c>
    </row>
    <row r="30" spans="1:102" ht="18.5" thickBot="1" x14ac:dyDescent="0.4">
      <c r="A30" s="7"/>
    </row>
    <row r="31" spans="1:102" ht="15" thickBot="1" x14ac:dyDescent="0.4">
      <c r="A31" s="11" t="s">
        <v>6717</v>
      </c>
      <c r="B31" s="11" t="s">
        <v>6593</v>
      </c>
      <c r="C31" s="11" t="s">
        <v>6594</v>
      </c>
      <c r="D31" s="11" t="s">
        <v>6595</v>
      </c>
      <c r="E31" s="11" t="s">
        <v>6596</v>
      </c>
      <c r="F31" s="11" t="s">
        <v>6597</v>
      </c>
      <c r="G31" s="11" t="s">
        <v>6598</v>
      </c>
      <c r="H31" s="11" t="s">
        <v>6599</v>
      </c>
      <c r="I31" s="11" t="s">
        <v>6600</v>
      </c>
      <c r="J31" s="11" t="s">
        <v>6601</v>
      </c>
      <c r="K31" s="11" t="s">
        <v>6602</v>
      </c>
      <c r="L31" s="11" t="s">
        <v>6603</v>
      </c>
      <c r="M31" s="11" t="s">
        <v>6604</v>
      </c>
      <c r="N31" s="11" t="s">
        <v>6605</v>
      </c>
      <c r="O31" s="11" t="s">
        <v>6606</v>
      </c>
      <c r="P31" s="11" t="s">
        <v>6607</v>
      </c>
      <c r="Q31" s="11" t="s">
        <v>6608</v>
      </c>
      <c r="R31" s="11" t="s">
        <v>6609</v>
      </c>
      <c r="S31" s="11" t="s">
        <v>6610</v>
      </c>
      <c r="T31" s="11" t="s">
        <v>6611</v>
      </c>
      <c r="U31" s="11" t="s">
        <v>6612</v>
      </c>
      <c r="V31" s="11" t="s">
        <v>6613</v>
      </c>
      <c r="W31" s="11" t="s">
        <v>6614</v>
      </c>
      <c r="X31" s="11" t="s">
        <v>6615</v>
      </c>
      <c r="Y31" s="11" t="s">
        <v>6616</v>
      </c>
      <c r="Z31" s="11" t="s">
        <v>6617</v>
      </c>
      <c r="AA31" s="11" t="s">
        <v>6618</v>
      </c>
      <c r="AB31" s="11" t="s">
        <v>6619</v>
      </c>
      <c r="AC31" s="11" t="s">
        <v>6620</v>
      </c>
      <c r="AD31" s="11" t="s">
        <v>6621</v>
      </c>
      <c r="AE31" s="11" t="s">
        <v>6622</v>
      </c>
      <c r="AF31" s="11" t="s">
        <v>6623</v>
      </c>
      <c r="AG31" s="11" t="s">
        <v>6624</v>
      </c>
      <c r="AH31" s="11" t="s">
        <v>6625</v>
      </c>
      <c r="AI31" s="11" t="s">
        <v>6626</v>
      </c>
      <c r="AJ31" s="11" t="s">
        <v>6627</v>
      </c>
      <c r="AK31" s="11" t="s">
        <v>6628</v>
      </c>
      <c r="AL31" s="11" t="s">
        <v>6629</v>
      </c>
      <c r="AM31" s="11" t="s">
        <v>6630</v>
      </c>
      <c r="AN31" s="11" t="s">
        <v>6631</v>
      </c>
      <c r="AO31" s="11" t="s">
        <v>6632</v>
      </c>
      <c r="AP31" s="11" t="s">
        <v>6633</v>
      </c>
      <c r="AQ31" s="11" t="s">
        <v>6634</v>
      </c>
      <c r="AR31" s="11" t="s">
        <v>6635</v>
      </c>
      <c r="AS31" s="11" t="s">
        <v>6636</v>
      </c>
      <c r="AT31" s="11" t="s">
        <v>6637</v>
      </c>
      <c r="AU31" s="11" t="s">
        <v>6638</v>
      </c>
      <c r="AV31" s="11" t="s">
        <v>6639</v>
      </c>
      <c r="AW31" s="11" t="s">
        <v>6640</v>
      </c>
      <c r="AX31" s="11" t="s">
        <v>6641</v>
      </c>
      <c r="AY31" s="11" t="s">
        <v>6642</v>
      </c>
      <c r="AZ31" s="11" t="s">
        <v>6643</v>
      </c>
      <c r="BA31" s="11" t="s">
        <v>6644</v>
      </c>
      <c r="BB31" s="11" t="s">
        <v>6645</v>
      </c>
      <c r="BC31" s="11" t="s">
        <v>6646</v>
      </c>
      <c r="BD31" s="11" t="s">
        <v>6647</v>
      </c>
      <c r="BE31" s="11" t="s">
        <v>6648</v>
      </c>
      <c r="BF31" s="11" t="s">
        <v>6649</v>
      </c>
      <c r="BG31" s="11" t="s">
        <v>6650</v>
      </c>
      <c r="BH31" s="11" t="s">
        <v>6651</v>
      </c>
      <c r="BI31" s="11" t="s">
        <v>6652</v>
      </c>
      <c r="BJ31" s="11" t="s">
        <v>6653</v>
      </c>
      <c r="BK31" s="11" t="s">
        <v>6654</v>
      </c>
      <c r="BL31" s="11" t="s">
        <v>6655</v>
      </c>
      <c r="BM31" s="11" t="s">
        <v>6656</v>
      </c>
      <c r="BN31" s="11" t="s">
        <v>6657</v>
      </c>
      <c r="BO31" s="11" t="s">
        <v>6658</v>
      </c>
      <c r="BP31" s="11" t="s">
        <v>6659</v>
      </c>
      <c r="BQ31" s="11" t="s">
        <v>6660</v>
      </c>
      <c r="BR31" s="11" t="s">
        <v>6661</v>
      </c>
      <c r="BS31" s="11" t="s">
        <v>6662</v>
      </c>
      <c r="BT31" s="11" t="s">
        <v>6663</v>
      </c>
      <c r="BU31" s="11" t="s">
        <v>6664</v>
      </c>
      <c r="BV31" s="11" t="s">
        <v>6665</v>
      </c>
      <c r="BW31" s="11" t="s">
        <v>6666</v>
      </c>
      <c r="BX31" s="11" t="s">
        <v>6667</v>
      </c>
      <c r="BY31" s="11" t="s">
        <v>6668</v>
      </c>
      <c r="BZ31" s="11" t="s">
        <v>6669</v>
      </c>
      <c r="CA31" s="11" t="s">
        <v>6670</v>
      </c>
      <c r="CB31" s="11" t="s">
        <v>6671</v>
      </c>
      <c r="CC31" s="11" t="s">
        <v>6672</v>
      </c>
      <c r="CD31" s="11" t="s">
        <v>6673</v>
      </c>
      <c r="CE31" s="11" t="s">
        <v>6674</v>
      </c>
      <c r="CF31" s="11" t="s">
        <v>6675</v>
      </c>
      <c r="CG31" s="11" t="s">
        <v>6676</v>
      </c>
      <c r="CH31" s="11" t="s">
        <v>6677</v>
      </c>
      <c r="CI31" s="11" t="s">
        <v>6678</v>
      </c>
      <c r="CJ31" s="11" t="s">
        <v>6679</v>
      </c>
      <c r="CK31" s="11" t="s">
        <v>6680</v>
      </c>
      <c r="CL31" s="11" t="s">
        <v>6681</v>
      </c>
      <c r="CM31" s="11" t="s">
        <v>6682</v>
      </c>
      <c r="CN31" s="11" t="s">
        <v>6683</v>
      </c>
      <c r="CO31" s="11" t="s">
        <v>6684</v>
      </c>
      <c r="CP31" s="11" t="s">
        <v>6685</v>
      </c>
      <c r="CQ31" s="11" t="s">
        <v>6686</v>
      </c>
      <c r="CR31" s="11" t="s">
        <v>6687</v>
      </c>
      <c r="CS31" s="11" t="s">
        <v>6688</v>
      </c>
      <c r="CT31" s="11" t="s">
        <v>6689</v>
      </c>
      <c r="CU31" s="11" t="s">
        <v>6690</v>
      </c>
      <c r="CV31" s="11" t="s">
        <v>6691</v>
      </c>
      <c r="CW31" s="11" t="s">
        <v>6692</v>
      </c>
    </row>
    <row r="32" spans="1:102" ht="15" thickBot="1" x14ac:dyDescent="0.4">
      <c r="A32" s="11" t="s">
        <v>135</v>
      </c>
      <c r="B32" s="12" t="s">
        <v>6718</v>
      </c>
      <c r="C32" s="12" t="s">
        <v>6718</v>
      </c>
      <c r="D32" s="12" t="s">
        <v>7579</v>
      </c>
      <c r="E32" s="12" t="s">
        <v>6718</v>
      </c>
      <c r="F32" s="12" t="s">
        <v>7580</v>
      </c>
      <c r="G32" s="12" t="s">
        <v>7581</v>
      </c>
      <c r="H32" s="12" t="s">
        <v>7582</v>
      </c>
      <c r="I32" s="12" t="s">
        <v>6718</v>
      </c>
      <c r="J32" s="12" t="s">
        <v>7583</v>
      </c>
      <c r="K32" s="12" t="s">
        <v>6718</v>
      </c>
      <c r="L32" s="12" t="s">
        <v>6718</v>
      </c>
      <c r="M32" s="12" t="s">
        <v>6718</v>
      </c>
      <c r="N32" s="12" t="s">
        <v>6718</v>
      </c>
      <c r="O32" s="12" t="s">
        <v>7584</v>
      </c>
      <c r="P32" s="12" t="s">
        <v>6718</v>
      </c>
      <c r="Q32" s="12" t="s">
        <v>6718</v>
      </c>
      <c r="R32" s="12" t="s">
        <v>6718</v>
      </c>
      <c r="S32" s="12" t="s">
        <v>7585</v>
      </c>
      <c r="T32" s="12" t="s">
        <v>6718</v>
      </c>
      <c r="U32" s="12" t="s">
        <v>6718</v>
      </c>
      <c r="V32" s="12" t="s">
        <v>6718</v>
      </c>
      <c r="W32" s="12" t="s">
        <v>6718</v>
      </c>
      <c r="X32" s="12" t="s">
        <v>6718</v>
      </c>
      <c r="Y32" s="12" t="s">
        <v>6718</v>
      </c>
      <c r="Z32" s="12" t="s">
        <v>7586</v>
      </c>
      <c r="AA32" s="12" t="s">
        <v>7587</v>
      </c>
      <c r="AB32" s="12" t="s">
        <v>7588</v>
      </c>
      <c r="AC32" s="12" t="s">
        <v>6718</v>
      </c>
      <c r="AD32" s="12" t="s">
        <v>6718</v>
      </c>
      <c r="AE32" s="12" t="s">
        <v>6718</v>
      </c>
      <c r="AF32" s="12" t="s">
        <v>7589</v>
      </c>
      <c r="AG32" s="12" t="s">
        <v>6718</v>
      </c>
      <c r="AH32" s="12" t="s">
        <v>6718</v>
      </c>
      <c r="AI32" s="12" t="s">
        <v>6718</v>
      </c>
      <c r="AJ32" s="12" t="s">
        <v>6718</v>
      </c>
      <c r="AK32" s="12" t="s">
        <v>7590</v>
      </c>
      <c r="AL32" s="12" t="s">
        <v>6718</v>
      </c>
      <c r="AM32" s="12" t="s">
        <v>6718</v>
      </c>
      <c r="AN32" s="12" t="s">
        <v>6718</v>
      </c>
      <c r="AO32" s="12" t="s">
        <v>6718</v>
      </c>
      <c r="AP32" s="12" t="s">
        <v>6718</v>
      </c>
      <c r="AQ32" s="12" t="s">
        <v>6718</v>
      </c>
      <c r="AR32" s="12" t="s">
        <v>6718</v>
      </c>
      <c r="AS32" s="12" t="s">
        <v>6718</v>
      </c>
      <c r="AT32" s="12" t="s">
        <v>6718</v>
      </c>
      <c r="AU32" s="12" t="s">
        <v>6718</v>
      </c>
      <c r="AV32" s="12" t="s">
        <v>6718</v>
      </c>
      <c r="AW32" s="12" t="s">
        <v>6718</v>
      </c>
      <c r="AX32" s="12" t="s">
        <v>6718</v>
      </c>
      <c r="AY32" s="12" t="s">
        <v>6718</v>
      </c>
      <c r="AZ32" s="12" t="s">
        <v>6718</v>
      </c>
      <c r="BA32" s="12" t="s">
        <v>6718</v>
      </c>
      <c r="BB32" s="12" t="s">
        <v>6718</v>
      </c>
      <c r="BC32" s="12" t="s">
        <v>7591</v>
      </c>
      <c r="BD32" s="12" t="s">
        <v>6718</v>
      </c>
      <c r="BE32" s="12" t="s">
        <v>6718</v>
      </c>
      <c r="BF32" s="12" t="s">
        <v>6718</v>
      </c>
      <c r="BG32" s="12" t="s">
        <v>6718</v>
      </c>
      <c r="BH32" s="12" t="s">
        <v>6718</v>
      </c>
      <c r="BI32" s="12" t="s">
        <v>6718</v>
      </c>
      <c r="BJ32" s="12" t="s">
        <v>6718</v>
      </c>
      <c r="BK32" s="12" t="s">
        <v>6718</v>
      </c>
      <c r="BL32" s="12" t="s">
        <v>6718</v>
      </c>
      <c r="BM32" s="12" t="s">
        <v>6718</v>
      </c>
      <c r="BN32" s="12" t="s">
        <v>6718</v>
      </c>
      <c r="BO32" s="12" t="s">
        <v>6718</v>
      </c>
      <c r="BP32" s="12" t="s">
        <v>6718</v>
      </c>
      <c r="BQ32" s="12" t="s">
        <v>7592</v>
      </c>
      <c r="BR32" s="12" t="s">
        <v>6718</v>
      </c>
      <c r="BS32" s="12" t="s">
        <v>6718</v>
      </c>
      <c r="BT32" s="12" t="s">
        <v>6718</v>
      </c>
      <c r="BU32" s="12" t="s">
        <v>6718</v>
      </c>
      <c r="BV32" s="12" t="s">
        <v>6718</v>
      </c>
      <c r="BW32" s="12" t="s">
        <v>6718</v>
      </c>
      <c r="BX32" s="12" t="s">
        <v>6718</v>
      </c>
      <c r="BY32" s="12" t="s">
        <v>7593</v>
      </c>
      <c r="BZ32" s="12" t="s">
        <v>6718</v>
      </c>
      <c r="CA32" s="12" t="s">
        <v>6718</v>
      </c>
      <c r="CB32" s="12" t="s">
        <v>6718</v>
      </c>
      <c r="CC32" s="12" t="s">
        <v>6718</v>
      </c>
      <c r="CD32" s="12" t="s">
        <v>6718</v>
      </c>
      <c r="CE32" s="12" t="s">
        <v>6718</v>
      </c>
      <c r="CF32" s="12" t="s">
        <v>6718</v>
      </c>
      <c r="CG32" s="12" t="s">
        <v>6718</v>
      </c>
      <c r="CH32" s="12" t="s">
        <v>7594</v>
      </c>
      <c r="CI32" s="12" t="s">
        <v>6718</v>
      </c>
      <c r="CJ32" s="12" t="s">
        <v>6718</v>
      </c>
      <c r="CK32" s="12" t="s">
        <v>6718</v>
      </c>
      <c r="CL32" s="12" t="s">
        <v>7590</v>
      </c>
      <c r="CM32" s="12" t="s">
        <v>6718</v>
      </c>
      <c r="CN32" s="12" t="s">
        <v>6718</v>
      </c>
      <c r="CO32" s="12" t="s">
        <v>6718</v>
      </c>
      <c r="CP32" s="12" t="s">
        <v>6718</v>
      </c>
      <c r="CQ32" s="12" t="s">
        <v>6718</v>
      </c>
      <c r="CR32" s="12" t="s">
        <v>7595</v>
      </c>
      <c r="CS32" s="12" t="s">
        <v>6718</v>
      </c>
      <c r="CT32" s="12" t="s">
        <v>6718</v>
      </c>
      <c r="CU32" s="12" t="s">
        <v>7596</v>
      </c>
      <c r="CV32" s="12" t="s">
        <v>6718</v>
      </c>
      <c r="CW32" s="12" t="s">
        <v>6718</v>
      </c>
    </row>
    <row r="33" spans="1:101" ht="15" thickBot="1" x14ac:dyDescent="0.4">
      <c r="A33" s="11" t="s">
        <v>134</v>
      </c>
      <c r="B33" s="12" t="s">
        <v>6734</v>
      </c>
      <c r="C33" s="12" t="s">
        <v>6734</v>
      </c>
      <c r="D33" s="12" t="s">
        <v>7597</v>
      </c>
      <c r="E33" s="12" t="s">
        <v>6734</v>
      </c>
      <c r="F33" s="12" t="s">
        <v>7598</v>
      </c>
      <c r="G33" s="12" t="s">
        <v>7599</v>
      </c>
      <c r="H33" s="12" t="s">
        <v>7600</v>
      </c>
      <c r="I33" s="12" t="s">
        <v>6734</v>
      </c>
      <c r="J33" s="12" t="s">
        <v>7601</v>
      </c>
      <c r="K33" s="12" t="s">
        <v>6734</v>
      </c>
      <c r="L33" s="12" t="s">
        <v>6734</v>
      </c>
      <c r="M33" s="12" t="s">
        <v>6734</v>
      </c>
      <c r="N33" s="12" t="s">
        <v>6734</v>
      </c>
      <c r="O33" s="12" t="s">
        <v>7602</v>
      </c>
      <c r="P33" s="12" t="s">
        <v>6734</v>
      </c>
      <c r="Q33" s="12" t="s">
        <v>6734</v>
      </c>
      <c r="R33" s="12" t="s">
        <v>6734</v>
      </c>
      <c r="S33" s="12" t="s">
        <v>7603</v>
      </c>
      <c r="T33" s="12" t="s">
        <v>6734</v>
      </c>
      <c r="U33" s="12" t="s">
        <v>6734</v>
      </c>
      <c r="V33" s="12" t="s">
        <v>6734</v>
      </c>
      <c r="W33" s="12" t="s">
        <v>6734</v>
      </c>
      <c r="X33" s="12" t="s">
        <v>6734</v>
      </c>
      <c r="Y33" s="12" t="s">
        <v>6734</v>
      </c>
      <c r="Z33" s="12" t="s">
        <v>7604</v>
      </c>
      <c r="AA33" s="12" t="s">
        <v>7605</v>
      </c>
      <c r="AB33" s="12" t="s">
        <v>7606</v>
      </c>
      <c r="AC33" s="12" t="s">
        <v>6734</v>
      </c>
      <c r="AD33" s="12" t="s">
        <v>6734</v>
      </c>
      <c r="AE33" s="12" t="s">
        <v>6734</v>
      </c>
      <c r="AF33" s="12" t="s">
        <v>7607</v>
      </c>
      <c r="AG33" s="12" t="s">
        <v>6734</v>
      </c>
      <c r="AH33" s="12" t="s">
        <v>6734</v>
      </c>
      <c r="AI33" s="12" t="s">
        <v>6734</v>
      </c>
      <c r="AJ33" s="12" t="s">
        <v>6734</v>
      </c>
      <c r="AK33" s="12" t="s">
        <v>7608</v>
      </c>
      <c r="AL33" s="12" t="s">
        <v>6734</v>
      </c>
      <c r="AM33" s="12" t="s">
        <v>6734</v>
      </c>
      <c r="AN33" s="12" t="s">
        <v>6734</v>
      </c>
      <c r="AO33" s="12" t="s">
        <v>6734</v>
      </c>
      <c r="AP33" s="12" t="s">
        <v>6734</v>
      </c>
      <c r="AQ33" s="12" t="s">
        <v>6734</v>
      </c>
      <c r="AR33" s="12" t="s">
        <v>6734</v>
      </c>
      <c r="AS33" s="12" t="s">
        <v>6734</v>
      </c>
      <c r="AT33" s="12" t="s">
        <v>6734</v>
      </c>
      <c r="AU33" s="12" t="s">
        <v>6734</v>
      </c>
      <c r="AV33" s="12" t="s">
        <v>6734</v>
      </c>
      <c r="AW33" s="12" t="s">
        <v>6734</v>
      </c>
      <c r="AX33" s="12" t="s">
        <v>6734</v>
      </c>
      <c r="AY33" s="12" t="s">
        <v>6734</v>
      </c>
      <c r="AZ33" s="12" t="s">
        <v>6734</v>
      </c>
      <c r="BA33" s="12" t="s">
        <v>6734</v>
      </c>
      <c r="BB33" s="12" t="s">
        <v>6734</v>
      </c>
      <c r="BC33" s="12" t="s">
        <v>7609</v>
      </c>
      <c r="BD33" s="12" t="s">
        <v>6734</v>
      </c>
      <c r="BE33" s="12" t="s">
        <v>6734</v>
      </c>
      <c r="BF33" s="12" t="s">
        <v>6734</v>
      </c>
      <c r="BG33" s="12" t="s">
        <v>6734</v>
      </c>
      <c r="BH33" s="12" t="s">
        <v>6734</v>
      </c>
      <c r="BI33" s="12" t="s">
        <v>6734</v>
      </c>
      <c r="BJ33" s="12" t="s">
        <v>6734</v>
      </c>
      <c r="BK33" s="12" t="s">
        <v>6734</v>
      </c>
      <c r="BL33" s="12" t="s">
        <v>6734</v>
      </c>
      <c r="BM33" s="12" t="s">
        <v>6734</v>
      </c>
      <c r="BN33" s="12" t="s">
        <v>6734</v>
      </c>
      <c r="BO33" s="12" t="s">
        <v>6734</v>
      </c>
      <c r="BP33" s="12" t="s">
        <v>6734</v>
      </c>
      <c r="BQ33" s="12" t="s">
        <v>7610</v>
      </c>
      <c r="BR33" s="12" t="s">
        <v>6734</v>
      </c>
      <c r="BS33" s="12" t="s">
        <v>6734</v>
      </c>
      <c r="BT33" s="12" t="s">
        <v>6734</v>
      </c>
      <c r="BU33" s="12" t="s">
        <v>6734</v>
      </c>
      <c r="BV33" s="12" t="s">
        <v>6734</v>
      </c>
      <c r="BW33" s="12" t="s">
        <v>6734</v>
      </c>
      <c r="BX33" s="12" t="s">
        <v>6734</v>
      </c>
      <c r="BY33" s="12" t="s">
        <v>7611</v>
      </c>
      <c r="BZ33" s="12" t="s">
        <v>6734</v>
      </c>
      <c r="CA33" s="12" t="s">
        <v>6734</v>
      </c>
      <c r="CB33" s="12" t="s">
        <v>6734</v>
      </c>
      <c r="CC33" s="12" t="s">
        <v>6734</v>
      </c>
      <c r="CD33" s="12" t="s">
        <v>6734</v>
      </c>
      <c r="CE33" s="12" t="s">
        <v>6734</v>
      </c>
      <c r="CF33" s="12" t="s">
        <v>6734</v>
      </c>
      <c r="CG33" s="12" t="s">
        <v>6734</v>
      </c>
      <c r="CH33" s="12" t="s">
        <v>7612</v>
      </c>
      <c r="CI33" s="12" t="s">
        <v>6734</v>
      </c>
      <c r="CJ33" s="12" t="s">
        <v>6734</v>
      </c>
      <c r="CK33" s="12" t="s">
        <v>6734</v>
      </c>
      <c r="CL33" s="12" t="s">
        <v>7608</v>
      </c>
      <c r="CM33" s="12" t="s">
        <v>6734</v>
      </c>
      <c r="CN33" s="12" t="s">
        <v>6734</v>
      </c>
      <c r="CO33" s="12" t="s">
        <v>6734</v>
      </c>
      <c r="CP33" s="12" t="s">
        <v>6734</v>
      </c>
      <c r="CQ33" s="12" t="s">
        <v>6734</v>
      </c>
      <c r="CR33" s="12" t="s">
        <v>7613</v>
      </c>
      <c r="CS33" s="12" t="s">
        <v>6734</v>
      </c>
      <c r="CT33" s="12" t="s">
        <v>6734</v>
      </c>
      <c r="CU33" s="12" t="s">
        <v>7614</v>
      </c>
      <c r="CV33" s="12" t="s">
        <v>6734</v>
      </c>
      <c r="CW33" s="12" t="s">
        <v>6734</v>
      </c>
    </row>
    <row r="34" spans="1:101" ht="15" thickBot="1" x14ac:dyDescent="0.4">
      <c r="A34" s="11" t="s">
        <v>133</v>
      </c>
      <c r="B34" s="12" t="s">
        <v>6749</v>
      </c>
      <c r="C34" s="12" t="s">
        <v>6749</v>
      </c>
      <c r="D34" s="12" t="s">
        <v>7615</v>
      </c>
      <c r="E34" s="12" t="s">
        <v>6749</v>
      </c>
      <c r="F34" s="12" t="s">
        <v>7616</v>
      </c>
      <c r="G34" s="12" t="s">
        <v>7617</v>
      </c>
      <c r="H34" s="12" t="s">
        <v>7618</v>
      </c>
      <c r="I34" s="12" t="s">
        <v>6749</v>
      </c>
      <c r="J34" s="12" t="s">
        <v>7619</v>
      </c>
      <c r="K34" s="12" t="s">
        <v>6749</v>
      </c>
      <c r="L34" s="12" t="s">
        <v>6749</v>
      </c>
      <c r="M34" s="12" t="s">
        <v>6749</v>
      </c>
      <c r="N34" s="12" t="s">
        <v>6749</v>
      </c>
      <c r="O34" s="12" t="s">
        <v>7620</v>
      </c>
      <c r="P34" s="12" t="s">
        <v>6749</v>
      </c>
      <c r="Q34" s="12" t="s">
        <v>6749</v>
      </c>
      <c r="R34" s="12" t="s">
        <v>6749</v>
      </c>
      <c r="S34" s="12" t="s">
        <v>7621</v>
      </c>
      <c r="T34" s="12" t="s">
        <v>6749</v>
      </c>
      <c r="U34" s="12" t="s">
        <v>6749</v>
      </c>
      <c r="V34" s="12" t="s">
        <v>6749</v>
      </c>
      <c r="W34" s="12" t="s">
        <v>6749</v>
      </c>
      <c r="X34" s="12" t="s">
        <v>6749</v>
      </c>
      <c r="Y34" s="12" t="s">
        <v>6749</v>
      </c>
      <c r="Z34" s="12" t="s">
        <v>7622</v>
      </c>
      <c r="AA34" s="12" t="s">
        <v>7623</v>
      </c>
      <c r="AB34" s="12" t="s">
        <v>7624</v>
      </c>
      <c r="AC34" s="12" t="s">
        <v>6749</v>
      </c>
      <c r="AD34" s="12" t="s">
        <v>6749</v>
      </c>
      <c r="AE34" s="12" t="s">
        <v>6749</v>
      </c>
      <c r="AF34" s="12" t="s">
        <v>7625</v>
      </c>
      <c r="AG34" s="12" t="s">
        <v>6749</v>
      </c>
      <c r="AH34" s="12" t="s">
        <v>6749</v>
      </c>
      <c r="AI34" s="12" t="s">
        <v>6749</v>
      </c>
      <c r="AJ34" s="12" t="s">
        <v>6749</v>
      </c>
      <c r="AK34" s="12" t="s">
        <v>7626</v>
      </c>
      <c r="AL34" s="12" t="s">
        <v>6749</v>
      </c>
      <c r="AM34" s="12" t="s">
        <v>6749</v>
      </c>
      <c r="AN34" s="12" t="s">
        <v>6749</v>
      </c>
      <c r="AO34" s="12" t="s">
        <v>6749</v>
      </c>
      <c r="AP34" s="12" t="s">
        <v>6749</v>
      </c>
      <c r="AQ34" s="12" t="s">
        <v>6749</v>
      </c>
      <c r="AR34" s="12" t="s">
        <v>6749</v>
      </c>
      <c r="AS34" s="12" t="s">
        <v>6749</v>
      </c>
      <c r="AT34" s="12" t="s">
        <v>6749</v>
      </c>
      <c r="AU34" s="12" t="s">
        <v>6749</v>
      </c>
      <c r="AV34" s="12" t="s">
        <v>6749</v>
      </c>
      <c r="AW34" s="12" t="s">
        <v>6749</v>
      </c>
      <c r="AX34" s="12" t="s">
        <v>6749</v>
      </c>
      <c r="AY34" s="12" t="s">
        <v>6749</v>
      </c>
      <c r="AZ34" s="12" t="s">
        <v>6749</v>
      </c>
      <c r="BA34" s="12" t="s">
        <v>6749</v>
      </c>
      <c r="BB34" s="12" t="s">
        <v>6749</v>
      </c>
      <c r="BC34" s="12" t="s">
        <v>7627</v>
      </c>
      <c r="BD34" s="12" t="s">
        <v>6749</v>
      </c>
      <c r="BE34" s="12" t="s">
        <v>6749</v>
      </c>
      <c r="BF34" s="12" t="s">
        <v>6749</v>
      </c>
      <c r="BG34" s="12" t="s">
        <v>6749</v>
      </c>
      <c r="BH34" s="12" t="s">
        <v>6749</v>
      </c>
      <c r="BI34" s="12" t="s">
        <v>6749</v>
      </c>
      <c r="BJ34" s="12" t="s">
        <v>6749</v>
      </c>
      <c r="BK34" s="12" t="s">
        <v>6749</v>
      </c>
      <c r="BL34" s="12" t="s">
        <v>6749</v>
      </c>
      <c r="BM34" s="12" t="s">
        <v>6749</v>
      </c>
      <c r="BN34" s="12" t="s">
        <v>6749</v>
      </c>
      <c r="BO34" s="12" t="s">
        <v>6749</v>
      </c>
      <c r="BP34" s="12" t="s">
        <v>6749</v>
      </c>
      <c r="BQ34" s="12" t="s">
        <v>7628</v>
      </c>
      <c r="BR34" s="12" t="s">
        <v>6749</v>
      </c>
      <c r="BS34" s="12" t="s">
        <v>6749</v>
      </c>
      <c r="BT34" s="12" t="s">
        <v>6749</v>
      </c>
      <c r="BU34" s="12" t="s">
        <v>6749</v>
      </c>
      <c r="BV34" s="12" t="s">
        <v>6749</v>
      </c>
      <c r="BW34" s="12" t="s">
        <v>6749</v>
      </c>
      <c r="BX34" s="12" t="s">
        <v>6749</v>
      </c>
      <c r="BY34" s="12" t="s">
        <v>7629</v>
      </c>
      <c r="BZ34" s="12" t="s">
        <v>6749</v>
      </c>
      <c r="CA34" s="12" t="s">
        <v>6749</v>
      </c>
      <c r="CB34" s="12" t="s">
        <v>6749</v>
      </c>
      <c r="CC34" s="12" t="s">
        <v>6749</v>
      </c>
      <c r="CD34" s="12" t="s">
        <v>6749</v>
      </c>
      <c r="CE34" s="12" t="s">
        <v>6749</v>
      </c>
      <c r="CF34" s="12" t="s">
        <v>6749</v>
      </c>
      <c r="CG34" s="12" t="s">
        <v>6749</v>
      </c>
      <c r="CH34" s="12" t="s">
        <v>7630</v>
      </c>
      <c r="CI34" s="12" t="s">
        <v>6749</v>
      </c>
      <c r="CJ34" s="12" t="s">
        <v>6749</v>
      </c>
      <c r="CK34" s="12" t="s">
        <v>6749</v>
      </c>
      <c r="CL34" s="12" t="s">
        <v>7626</v>
      </c>
      <c r="CM34" s="12" t="s">
        <v>6749</v>
      </c>
      <c r="CN34" s="12" t="s">
        <v>6749</v>
      </c>
      <c r="CO34" s="12" t="s">
        <v>6749</v>
      </c>
      <c r="CP34" s="12" t="s">
        <v>6749</v>
      </c>
      <c r="CQ34" s="12" t="s">
        <v>6749</v>
      </c>
      <c r="CR34" s="12" t="s">
        <v>7631</v>
      </c>
      <c r="CS34" s="12" t="s">
        <v>6749</v>
      </c>
      <c r="CT34" s="12" t="s">
        <v>6749</v>
      </c>
      <c r="CU34" s="12" t="s">
        <v>7632</v>
      </c>
      <c r="CV34" s="12" t="s">
        <v>6749</v>
      </c>
      <c r="CW34" s="12" t="s">
        <v>6749</v>
      </c>
    </row>
    <row r="35" spans="1:101" ht="15" thickBot="1" x14ac:dyDescent="0.4">
      <c r="A35" s="11" t="s">
        <v>139</v>
      </c>
      <c r="B35" s="12" t="s">
        <v>6764</v>
      </c>
      <c r="C35" s="12" t="s">
        <v>6764</v>
      </c>
      <c r="D35" s="12" t="s">
        <v>7633</v>
      </c>
      <c r="E35" s="12" t="s">
        <v>6764</v>
      </c>
      <c r="F35" s="12" t="s">
        <v>7634</v>
      </c>
      <c r="G35" s="12" t="s">
        <v>7635</v>
      </c>
      <c r="H35" s="12" t="s">
        <v>7636</v>
      </c>
      <c r="I35" s="12" t="s">
        <v>6764</v>
      </c>
      <c r="J35" s="12" t="s">
        <v>7637</v>
      </c>
      <c r="K35" s="12" t="s">
        <v>6764</v>
      </c>
      <c r="L35" s="12" t="s">
        <v>6764</v>
      </c>
      <c r="M35" s="12" t="s">
        <v>6764</v>
      </c>
      <c r="N35" s="12" t="s">
        <v>6764</v>
      </c>
      <c r="O35" s="12" t="s">
        <v>7638</v>
      </c>
      <c r="P35" s="12" t="s">
        <v>6764</v>
      </c>
      <c r="Q35" s="12" t="s">
        <v>6764</v>
      </c>
      <c r="R35" s="12" t="s">
        <v>6764</v>
      </c>
      <c r="S35" s="12" t="s">
        <v>7639</v>
      </c>
      <c r="T35" s="12" t="s">
        <v>6764</v>
      </c>
      <c r="U35" s="12" t="s">
        <v>6764</v>
      </c>
      <c r="V35" s="12" t="s">
        <v>6764</v>
      </c>
      <c r="W35" s="12" t="s">
        <v>6764</v>
      </c>
      <c r="X35" s="12" t="s">
        <v>6764</v>
      </c>
      <c r="Y35" s="12" t="s">
        <v>6764</v>
      </c>
      <c r="Z35" s="12" t="s">
        <v>7640</v>
      </c>
      <c r="AA35" s="12" t="s">
        <v>7641</v>
      </c>
      <c r="AB35" s="12" t="s">
        <v>7642</v>
      </c>
      <c r="AC35" s="12" t="s">
        <v>6764</v>
      </c>
      <c r="AD35" s="12" t="s">
        <v>6764</v>
      </c>
      <c r="AE35" s="12" t="s">
        <v>6764</v>
      </c>
      <c r="AF35" s="12" t="s">
        <v>7643</v>
      </c>
      <c r="AG35" s="12" t="s">
        <v>6764</v>
      </c>
      <c r="AH35" s="12" t="s">
        <v>6764</v>
      </c>
      <c r="AI35" s="12" t="s">
        <v>6764</v>
      </c>
      <c r="AJ35" s="12" t="s">
        <v>6764</v>
      </c>
      <c r="AK35" s="12" t="s">
        <v>7644</v>
      </c>
      <c r="AL35" s="12" t="s">
        <v>6764</v>
      </c>
      <c r="AM35" s="12" t="s">
        <v>6764</v>
      </c>
      <c r="AN35" s="12" t="s">
        <v>6764</v>
      </c>
      <c r="AO35" s="12" t="s">
        <v>6764</v>
      </c>
      <c r="AP35" s="12" t="s">
        <v>6764</v>
      </c>
      <c r="AQ35" s="12" t="s">
        <v>6764</v>
      </c>
      <c r="AR35" s="12" t="s">
        <v>6764</v>
      </c>
      <c r="AS35" s="12" t="s">
        <v>6764</v>
      </c>
      <c r="AT35" s="12" t="s">
        <v>6764</v>
      </c>
      <c r="AU35" s="12" t="s">
        <v>6764</v>
      </c>
      <c r="AV35" s="12" t="s">
        <v>6764</v>
      </c>
      <c r="AW35" s="12" t="s">
        <v>6764</v>
      </c>
      <c r="AX35" s="12" t="s">
        <v>6764</v>
      </c>
      <c r="AY35" s="12" t="s">
        <v>6764</v>
      </c>
      <c r="AZ35" s="12" t="s">
        <v>6764</v>
      </c>
      <c r="BA35" s="12" t="s">
        <v>6764</v>
      </c>
      <c r="BB35" s="12" t="s">
        <v>6764</v>
      </c>
      <c r="BC35" s="12" t="s">
        <v>7645</v>
      </c>
      <c r="BD35" s="12" t="s">
        <v>6764</v>
      </c>
      <c r="BE35" s="12" t="s">
        <v>6764</v>
      </c>
      <c r="BF35" s="12" t="s">
        <v>6764</v>
      </c>
      <c r="BG35" s="12" t="s">
        <v>6764</v>
      </c>
      <c r="BH35" s="12" t="s">
        <v>6764</v>
      </c>
      <c r="BI35" s="12" t="s">
        <v>6764</v>
      </c>
      <c r="BJ35" s="12" t="s">
        <v>6764</v>
      </c>
      <c r="BK35" s="12" t="s">
        <v>6764</v>
      </c>
      <c r="BL35" s="12" t="s">
        <v>6764</v>
      </c>
      <c r="BM35" s="12" t="s">
        <v>6764</v>
      </c>
      <c r="BN35" s="12" t="s">
        <v>6764</v>
      </c>
      <c r="BO35" s="12" t="s">
        <v>6764</v>
      </c>
      <c r="BP35" s="12" t="s">
        <v>6764</v>
      </c>
      <c r="BQ35" s="12" t="s">
        <v>7646</v>
      </c>
      <c r="BR35" s="12" t="s">
        <v>6764</v>
      </c>
      <c r="BS35" s="12" t="s">
        <v>6764</v>
      </c>
      <c r="BT35" s="12" t="s">
        <v>6764</v>
      </c>
      <c r="BU35" s="12" t="s">
        <v>6764</v>
      </c>
      <c r="BV35" s="12" t="s">
        <v>6764</v>
      </c>
      <c r="BW35" s="12" t="s">
        <v>6764</v>
      </c>
      <c r="BX35" s="12" t="s">
        <v>6764</v>
      </c>
      <c r="BY35" s="12" t="s">
        <v>7647</v>
      </c>
      <c r="BZ35" s="12" t="s">
        <v>6764</v>
      </c>
      <c r="CA35" s="12" t="s">
        <v>6764</v>
      </c>
      <c r="CB35" s="12" t="s">
        <v>6764</v>
      </c>
      <c r="CC35" s="12" t="s">
        <v>6764</v>
      </c>
      <c r="CD35" s="12" t="s">
        <v>6764</v>
      </c>
      <c r="CE35" s="12" t="s">
        <v>6764</v>
      </c>
      <c r="CF35" s="12" t="s">
        <v>6764</v>
      </c>
      <c r="CG35" s="12" t="s">
        <v>6764</v>
      </c>
      <c r="CH35" s="12" t="s">
        <v>7648</v>
      </c>
      <c r="CI35" s="12" t="s">
        <v>6764</v>
      </c>
      <c r="CJ35" s="12" t="s">
        <v>6764</v>
      </c>
      <c r="CK35" s="12" t="s">
        <v>6764</v>
      </c>
      <c r="CL35" s="12" t="s">
        <v>7644</v>
      </c>
      <c r="CM35" s="12" t="s">
        <v>6764</v>
      </c>
      <c r="CN35" s="12" t="s">
        <v>6764</v>
      </c>
      <c r="CO35" s="12" t="s">
        <v>6764</v>
      </c>
      <c r="CP35" s="12" t="s">
        <v>6764</v>
      </c>
      <c r="CQ35" s="12" t="s">
        <v>6764</v>
      </c>
      <c r="CR35" s="12" t="s">
        <v>7649</v>
      </c>
      <c r="CS35" s="12" t="s">
        <v>6764</v>
      </c>
      <c r="CT35" s="12" t="s">
        <v>6764</v>
      </c>
      <c r="CU35" s="12" t="s">
        <v>7650</v>
      </c>
      <c r="CV35" s="12" t="s">
        <v>6764</v>
      </c>
      <c r="CW35" s="12" t="s">
        <v>6764</v>
      </c>
    </row>
    <row r="36" spans="1:101" ht="15" thickBot="1" x14ac:dyDescent="0.4">
      <c r="A36" s="11" t="s">
        <v>138</v>
      </c>
      <c r="B36" s="12" t="s">
        <v>6779</v>
      </c>
      <c r="C36" s="12" t="s">
        <v>6779</v>
      </c>
      <c r="D36" s="12" t="s">
        <v>7651</v>
      </c>
      <c r="E36" s="12" t="s">
        <v>6779</v>
      </c>
      <c r="F36" s="12" t="s">
        <v>7652</v>
      </c>
      <c r="G36" s="12" t="s">
        <v>7653</v>
      </c>
      <c r="H36" s="12" t="s">
        <v>7654</v>
      </c>
      <c r="I36" s="12" t="s">
        <v>6779</v>
      </c>
      <c r="J36" s="12" t="s">
        <v>7655</v>
      </c>
      <c r="K36" s="12" t="s">
        <v>6779</v>
      </c>
      <c r="L36" s="12" t="s">
        <v>6779</v>
      </c>
      <c r="M36" s="12" t="s">
        <v>6779</v>
      </c>
      <c r="N36" s="12" t="s">
        <v>6779</v>
      </c>
      <c r="O36" s="12" t="s">
        <v>7656</v>
      </c>
      <c r="P36" s="12" t="s">
        <v>6779</v>
      </c>
      <c r="Q36" s="12" t="s">
        <v>6779</v>
      </c>
      <c r="R36" s="12" t="s">
        <v>6779</v>
      </c>
      <c r="S36" s="12" t="s">
        <v>7657</v>
      </c>
      <c r="T36" s="12" t="s">
        <v>6779</v>
      </c>
      <c r="U36" s="12" t="s">
        <v>6779</v>
      </c>
      <c r="V36" s="12" t="s">
        <v>6779</v>
      </c>
      <c r="W36" s="12" t="s">
        <v>6779</v>
      </c>
      <c r="X36" s="12" t="s">
        <v>6779</v>
      </c>
      <c r="Y36" s="12" t="s">
        <v>6779</v>
      </c>
      <c r="Z36" s="12" t="s">
        <v>7658</v>
      </c>
      <c r="AA36" s="12" t="s">
        <v>7659</v>
      </c>
      <c r="AB36" s="12" t="s">
        <v>7660</v>
      </c>
      <c r="AC36" s="12" t="s">
        <v>6779</v>
      </c>
      <c r="AD36" s="12" t="s">
        <v>6779</v>
      </c>
      <c r="AE36" s="12" t="s">
        <v>6779</v>
      </c>
      <c r="AF36" s="12" t="s">
        <v>7661</v>
      </c>
      <c r="AG36" s="12" t="s">
        <v>6779</v>
      </c>
      <c r="AH36" s="12" t="s">
        <v>6779</v>
      </c>
      <c r="AI36" s="12" t="s">
        <v>6779</v>
      </c>
      <c r="AJ36" s="12" t="s">
        <v>6779</v>
      </c>
      <c r="AK36" s="12" t="s">
        <v>7662</v>
      </c>
      <c r="AL36" s="12" t="s">
        <v>6779</v>
      </c>
      <c r="AM36" s="12" t="s">
        <v>6779</v>
      </c>
      <c r="AN36" s="12" t="s">
        <v>6779</v>
      </c>
      <c r="AO36" s="12" t="s">
        <v>6779</v>
      </c>
      <c r="AP36" s="12" t="s">
        <v>6779</v>
      </c>
      <c r="AQ36" s="12" t="s">
        <v>6779</v>
      </c>
      <c r="AR36" s="12" t="s">
        <v>6779</v>
      </c>
      <c r="AS36" s="12" t="s">
        <v>6779</v>
      </c>
      <c r="AT36" s="12" t="s">
        <v>6779</v>
      </c>
      <c r="AU36" s="12" t="s">
        <v>6779</v>
      </c>
      <c r="AV36" s="12" t="s">
        <v>6779</v>
      </c>
      <c r="AW36" s="12" t="s">
        <v>6779</v>
      </c>
      <c r="AX36" s="12" t="s">
        <v>6779</v>
      </c>
      <c r="AY36" s="12" t="s">
        <v>6779</v>
      </c>
      <c r="AZ36" s="12" t="s">
        <v>6779</v>
      </c>
      <c r="BA36" s="12" t="s">
        <v>6779</v>
      </c>
      <c r="BB36" s="12" t="s">
        <v>6779</v>
      </c>
      <c r="BC36" s="12" t="s">
        <v>7663</v>
      </c>
      <c r="BD36" s="12" t="s">
        <v>6779</v>
      </c>
      <c r="BE36" s="12" t="s">
        <v>6779</v>
      </c>
      <c r="BF36" s="12" t="s">
        <v>6779</v>
      </c>
      <c r="BG36" s="12" t="s">
        <v>6779</v>
      </c>
      <c r="BH36" s="12" t="s">
        <v>6779</v>
      </c>
      <c r="BI36" s="12" t="s">
        <v>6779</v>
      </c>
      <c r="BJ36" s="12" t="s">
        <v>6779</v>
      </c>
      <c r="BK36" s="12" t="s">
        <v>6779</v>
      </c>
      <c r="BL36" s="12" t="s">
        <v>6779</v>
      </c>
      <c r="BM36" s="12" t="s">
        <v>6779</v>
      </c>
      <c r="BN36" s="12" t="s">
        <v>6779</v>
      </c>
      <c r="BO36" s="12" t="s">
        <v>6779</v>
      </c>
      <c r="BP36" s="12" t="s">
        <v>6779</v>
      </c>
      <c r="BQ36" s="12" t="s">
        <v>7664</v>
      </c>
      <c r="BR36" s="12" t="s">
        <v>6779</v>
      </c>
      <c r="BS36" s="12" t="s">
        <v>6779</v>
      </c>
      <c r="BT36" s="12" t="s">
        <v>6779</v>
      </c>
      <c r="BU36" s="12" t="s">
        <v>6779</v>
      </c>
      <c r="BV36" s="12" t="s">
        <v>6779</v>
      </c>
      <c r="BW36" s="12" t="s">
        <v>6779</v>
      </c>
      <c r="BX36" s="12" t="s">
        <v>6779</v>
      </c>
      <c r="BY36" s="12" t="s">
        <v>7665</v>
      </c>
      <c r="BZ36" s="12" t="s">
        <v>6779</v>
      </c>
      <c r="CA36" s="12" t="s">
        <v>6779</v>
      </c>
      <c r="CB36" s="12" t="s">
        <v>6779</v>
      </c>
      <c r="CC36" s="12" t="s">
        <v>6779</v>
      </c>
      <c r="CD36" s="12" t="s">
        <v>6779</v>
      </c>
      <c r="CE36" s="12" t="s">
        <v>6779</v>
      </c>
      <c r="CF36" s="12" t="s">
        <v>6779</v>
      </c>
      <c r="CG36" s="12" t="s">
        <v>6779</v>
      </c>
      <c r="CH36" s="12" t="s">
        <v>7666</v>
      </c>
      <c r="CI36" s="12" t="s">
        <v>6779</v>
      </c>
      <c r="CJ36" s="12" t="s">
        <v>6779</v>
      </c>
      <c r="CK36" s="12" t="s">
        <v>6779</v>
      </c>
      <c r="CL36" s="12" t="s">
        <v>7662</v>
      </c>
      <c r="CM36" s="12" t="s">
        <v>6779</v>
      </c>
      <c r="CN36" s="12" t="s">
        <v>6779</v>
      </c>
      <c r="CO36" s="12" t="s">
        <v>6779</v>
      </c>
      <c r="CP36" s="12" t="s">
        <v>6779</v>
      </c>
      <c r="CQ36" s="12" t="s">
        <v>6779</v>
      </c>
      <c r="CR36" s="12" t="s">
        <v>7667</v>
      </c>
      <c r="CS36" s="12" t="s">
        <v>6779</v>
      </c>
      <c r="CT36" s="12" t="s">
        <v>6779</v>
      </c>
      <c r="CU36" s="12" t="s">
        <v>7668</v>
      </c>
      <c r="CV36" s="12" t="s">
        <v>6779</v>
      </c>
      <c r="CW36" s="12" t="s">
        <v>6779</v>
      </c>
    </row>
    <row r="37" spans="1:101" ht="15" thickBot="1" x14ac:dyDescent="0.4">
      <c r="A37" s="11" t="s">
        <v>137</v>
      </c>
      <c r="B37" s="12" t="s">
        <v>6794</v>
      </c>
      <c r="C37" s="12" t="s">
        <v>6794</v>
      </c>
      <c r="D37" s="12" t="s">
        <v>7669</v>
      </c>
      <c r="E37" s="12" t="s">
        <v>6794</v>
      </c>
      <c r="F37" s="12" t="s">
        <v>7670</v>
      </c>
      <c r="G37" s="12" t="s">
        <v>7671</v>
      </c>
      <c r="H37" s="12" t="s">
        <v>7672</v>
      </c>
      <c r="I37" s="12" t="s">
        <v>6794</v>
      </c>
      <c r="J37" s="12" t="s">
        <v>7673</v>
      </c>
      <c r="K37" s="12" t="s">
        <v>6794</v>
      </c>
      <c r="L37" s="12" t="s">
        <v>6794</v>
      </c>
      <c r="M37" s="12" t="s">
        <v>6794</v>
      </c>
      <c r="N37" s="12" t="s">
        <v>6794</v>
      </c>
      <c r="O37" s="12" t="s">
        <v>7674</v>
      </c>
      <c r="P37" s="12" t="s">
        <v>6794</v>
      </c>
      <c r="Q37" s="12" t="s">
        <v>6794</v>
      </c>
      <c r="R37" s="12" t="s">
        <v>6794</v>
      </c>
      <c r="S37" s="12" t="s">
        <v>7675</v>
      </c>
      <c r="T37" s="12" t="s">
        <v>6794</v>
      </c>
      <c r="U37" s="12" t="s">
        <v>6794</v>
      </c>
      <c r="V37" s="12" t="s">
        <v>6794</v>
      </c>
      <c r="W37" s="12" t="s">
        <v>6794</v>
      </c>
      <c r="X37" s="12" t="s">
        <v>6794</v>
      </c>
      <c r="Y37" s="12" t="s">
        <v>6794</v>
      </c>
      <c r="Z37" s="12" t="s">
        <v>7676</v>
      </c>
      <c r="AA37" s="12" t="s">
        <v>7677</v>
      </c>
      <c r="AB37" s="12" t="s">
        <v>7678</v>
      </c>
      <c r="AC37" s="12" t="s">
        <v>6794</v>
      </c>
      <c r="AD37" s="12" t="s">
        <v>6794</v>
      </c>
      <c r="AE37" s="12" t="s">
        <v>6794</v>
      </c>
      <c r="AF37" s="12" t="s">
        <v>7679</v>
      </c>
      <c r="AG37" s="12" t="s">
        <v>6794</v>
      </c>
      <c r="AH37" s="12" t="s">
        <v>6794</v>
      </c>
      <c r="AI37" s="12" t="s">
        <v>6794</v>
      </c>
      <c r="AJ37" s="12" t="s">
        <v>6794</v>
      </c>
      <c r="AK37" s="12" t="s">
        <v>7680</v>
      </c>
      <c r="AL37" s="12" t="s">
        <v>6794</v>
      </c>
      <c r="AM37" s="12" t="s">
        <v>6794</v>
      </c>
      <c r="AN37" s="12" t="s">
        <v>6794</v>
      </c>
      <c r="AO37" s="12" t="s">
        <v>6794</v>
      </c>
      <c r="AP37" s="12" t="s">
        <v>6794</v>
      </c>
      <c r="AQ37" s="12" t="s">
        <v>6794</v>
      </c>
      <c r="AR37" s="12" t="s">
        <v>6794</v>
      </c>
      <c r="AS37" s="12" t="s">
        <v>6794</v>
      </c>
      <c r="AT37" s="12" t="s">
        <v>6794</v>
      </c>
      <c r="AU37" s="12" t="s">
        <v>6794</v>
      </c>
      <c r="AV37" s="12" t="s">
        <v>6794</v>
      </c>
      <c r="AW37" s="12" t="s">
        <v>6794</v>
      </c>
      <c r="AX37" s="12" t="s">
        <v>6794</v>
      </c>
      <c r="AY37" s="12" t="s">
        <v>6794</v>
      </c>
      <c r="AZ37" s="12" t="s">
        <v>6794</v>
      </c>
      <c r="BA37" s="12" t="s">
        <v>6794</v>
      </c>
      <c r="BB37" s="12" t="s">
        <v>6794</v>
      </c>
      <c r="BC37" s="12" t="s">
        <v>7681</v>
      </c>
      <c r="BD37" s="12" t="s">
        <v>6794</v>
      </c>
      <c r="BE37" s="12" t="s">
        <v>6794</v>
      </c>
      <c r="BF37" s="12" t="s">
        <v>6794</v>
      </c>
      <c r="BG37" s="12" t="s">
        <v>6794</v>
      </c>
      <c r="BH37" s="12" t="s">
        <v>6794</v>
      </c>
      <c r="BI37" s="12" t="s">
        <v>6794</v>
      </c>
      <c r="BJ37" s="12" t="s">
        <v>6794</v>
      </c>
      <c r="BK37" s="12" t="s">
        <v>6794</v>
      </c>
      <c r="BL37" s="12" t="s">
        <v>6794</v>
      </c>
      <c r="BM37" s="12" t="s">
        <v>6794</v>
      </c>
      <c r="BN37" s="12" t="s">
        <v>6794</v>
      </c>
      <c r="BO37" s="12" t="s">
        <v>6794</v>
      </c>
      <c r="BP37" s="12" t="s">
        <v>6794</v>
      </c>
      <c r="BQ37" s="12" t="s">
        <v>7682</v>
      </c>
      <c r="BR37" s="12" t="s">
        <v>6794</v>
      </c>
      <c r="BS37" s="12" t="s">
        <v>6794</v>
      </c>
      <c r="BT37" s="12" t="s">
        <v>6794</v>
      </c>
      <c r="BU37" s="12" t="s">
        <v>6794</v>
      </c>
      <c r="BV37" s="12" t="s">
        <v>6794</v>
      </c>
      <c r="BW37" s="12" t="s">
        <v>6794</v>
      </c>
      <c r="BX37" s="12" t="s">
        <v>6794</v>
      </c>
      <c r="BY37" s="12" t="s">
        <v>7683</v>
      </c>
      <c r="BZ37" s="12" t="s">
        <v>6794</v>
      </c>
      <c r="CA37" s="12" t="s">
        <v>6794</v>
      </c>
      <c r="CB37" s="12" t="s">
        <v>6794</v>
      </c>
      <c r="CC37" s="12" t="s">
        <v>6794</v>
      </c>
      <c r="CD37" s="12" t="s">
        <v>6794</v>
      </c>
      <c r="CE37" s="12" t="s">
        <v>6794</v>
      </c>
      <c r="CF37" s="12" t="s">
        <v>6794</v>
      </c>
      <c r="CG37" s="12" t="s">
        <v>6794</v>
      </c>
      <c r="CH37" s="12" t="s">
        <v>7684</v>
      </c>
      <c r="CI37" s="12" t="s">
        <v>6794</v>
      </c>
      <c r="CJ37" s="12" t="s">
        <v>6794</v>
      </c>
      <c r="CK37" s="12" t="s">
        <v>6794</v>
      </c>
      <c r="CL37" s="12" t="s">
        <v>7680</v>
      </c>
      <c r="CM37" s="12" t="s">
        <v>6794</v>
      </c>
      <c r="CN37" s="12" t="s">
        <v>6794</v>
      </c>
      <c r="CO37" s="12" t="s">
        <v>6794</v>
      </c>
      <c r="CP37" s="12" t="s">
        <v>6794</v>
      </c>
      <c r="CQ37" s="12" t="s">
        <v>6794</v>
      </c>
      <c r="CR37" s="12" t="s">
        <v>7685</v>
      </c>
      <c r="CS37" s="12" t="s">
        <v>6794</v>
      </c>
      <c r="CT37" s="12" t="s">
        <v>6794</v>
      </c>
      <c r="CU37" s="12" t="s">
        <v>7686</v>
      </c>
      <c r="CV37" s="12" t="s">
        <v>6794</v>
      </c>
      <c r="CW37" s="12" t="s">
        <v>6794</v>
      </c>
    </row>
    <row r="38" spans="1:101" ht="15" thickBot="1" x14ac:dyDescent="0.4">
      <c r="A38" s="11" t="s">
        <v>136</v>
      </c>
      <c r="B38" s="12" t="s">
        <v>6808</v>
      </c>
      <c r="C38" s="12" t="s">
        <v>6808</v>
      </c>
      <c r="D38" s="12" t="s">
        <v>7687</v>
      </c>
      <c r="E38" s="12" t="s">
        <v>6808</v>
      </c>
      <c r="F38" s="12" t="s">
        <v>7688</v>
      </c>
      <c r="G38" s="12" t="s">
        <v>7689</v>
      </c>
      <c r="H38" s="12" t="s">
        <v>7690</v>
      </c>
      <c r="I38" s="12" t="s">
        <v>6808</v>
      </c>
      <c r="J38" s="12" t="s">
        <v>7691</v>
      </c>
      <c r="K38" s="12" t="s">
        <v>6808</v>
      </c>
      <c r="L38" s="12" t="s">
        <v>6808</v>
      </c>
      <c r="M38" s="12" t="s">
        <v>6808</v>
      </c>
      <c r="N38" s="12" t="s">
        <v>6808</v>
      </c>
      <c r="O38" s="12" t="s">
        <v>7692</v>
      </c>
      <c r="P38" s="12" t="s">
        <v>6808</v>
      </c>
      <c r="Q38" s="12" t="s">
        <v>6808</v>
      </c>
      <c r="R38" s="12" t="s">
        <v>6808</v>
      </c>
      <c r="S38" s="12" t="s">
        <v>7693</v>
      </c>
      <c r="T38" s="12" t="s">
        <v>6808</v>
      </c>
      <c r="U38" s="12" t="s">
        <v>6808</v>
      </c>
      <c r="V38" s="12" t="s">
        <v>6808</v>
      </c>
      <c r="W38" s="12" t="s">
        <v>6808</v>
      </c>
      <c r="X38" s="12" t="s">
        <v>6808</v>
      </c>
      <c r="Y38" s="12" t="s">
        <v>6808</v>
      </c>
      <c r="Z38" s="12" t="s">
        <v>7694</v>
      </c>
      <c r="AA38" s="12" t="s">
        <v>7695</v>
      </c>
      <c r="AB38" s="12" t="s">
        <v>7696</v>
      </c>
      <c r="AC38" s="12" t="s">
        <v>6808</v>
      </c>
      <c r="AD38" s="12" t="s">
        <v>6808</v>
      </c>
      <c r="AE38" s="12" t="s">
        <v>6808</v>
      </c>
      <c r="AF38" s="12" t="s">
        <v>7697</v>
      </c>
      <c r="AG38" s="12" t="s">
        <v>6808</v>
      </c>
      <c r="AH38" s="12" t="s">
        <v>6808</v>
      </c>
      <c r="AI38" s="12" t="s">
        <v>6808</v>
      </c>
      <c r="AJ38" s="12" t="s">
        <v>6808</v>
      </c>
      <c r="AK38" s="12" t="s">
        <v>7698</v>
      </c>
      <c r="AL38" s="12" t="s">
        <v>6808</v>
      </c>
      <c r="AM38" s="12" t="s">
        <v>6808</v>
      </c>
      <c r="AN38" s="12" t="s">
        <v>6808</v>
      </c>
      <c r="AO38" s="12" t="s">
        <v>6808</v>
      </c>
      <c r="AP38" s="12" t="s">
        <v>6808</v>
      </c>
      <c r="AQ38" s="12" t="s">
        <v>6808</v>
      </c>
      <c r="AR38" s="12" t="s">
        <v>6808</v>
      </c>
      <c r="AS38" s="12" t="s">
        <v>6808</v>
      </c>
      <c r="AT38" s="12" t="s">
        <v>6808</v>
      </c>
      <c r="AU38" s="12" t="s">
        <v>6808</v>
      </c>
      <c r="AV38" s="12" t="s">
        <v>6808</v>
      </c>
      <c r="AW38" s="12" t="s">
        <v>6808</v>
      </c>
      <c r="AX38" s="12" t="s">
        <v>6808</v>
      </c>
      <c r="AY38" s="12" t="s">
        <v>6808</v>
      </c>
      <c r="AZ38" s="12" t="s">
        <v>6808</v>
      </c>
      <c r="BA38" s="12" t="s">
        <v>6808</v>
      </c>
      <c r="BB38" s="12" t="s">
        <v>6808</v>
      </c>
      <c r="BC38" s="12" t="s">
        <v>7699</v>
      </c>
      <c r="BD38" s="12" t="s">
        <v>6808</v>
      </c>
      <c r="BE38" s="12" t="s">
        <v>6808</v>
      </c>
      <c r="BF38" s="12" t="s">
        <v>6808</v>
      </c>
      <c r="BG38" s="12" t="s">
        <v>6808</v>
      </c>
      <c r="BH38" s="12" t="s">
        <v>6808</v>
      </c>
      <c r="BI38" s="12" t="s">
        <v>6808</v>
      </c>
      <c r="BJ38" s="12" t="s">
        <v>6808</v>
      </c>
      <c r="BK38" s="12" t="s">
        <v>6808</v>
      </c>
      <c r="BL38" s="12" t="s">
        <v>6808</v>
      </c>
      <c r="BM38" s="12" t="s">
        <v>6808</v>
      </c>
      <c r="BN38" s="12" t="s">
        <v>6808</v>
      </c>
      <c r="BO38" s="12" t="s">
        <v>6808</v>
      </c>
      <c r="BP38" s="12" t="s">
        <v>6808</v>
      </c>
      <c r="BQ38" s="12" t="s">
        <v>7700</v>
      </c>
      <c r="BR38" s="12" t="s">
        <v>6808</v>
      </c>
      <c r="BS38" s="12" t="s">
        <v>6808</v>
      </c>
      <c r="BT38" s="12" t="s">
        <v>6808</v>
      </c>
      <c r="BU38" s="12" t="s">
        <v>6808</v>
      </c>
      <c r="BV38" s="12" t="s">
        <v>6808</v>
      </c>
      <c r="BW38" s="12" t="s">
        <v>6808</v>
      </c>
      <c r="BX38" s="12" t="s">
        <v>6808</v>
      </c>
      <c r="BY38" s="12" t="s">
        <v>7701</v>
      </c>
      <c r="BZ38" s="12" t="s">
        <v>6808</v>
      </c>
      <c r="CA38" s="12" t="s">
        <v>6808</v>
      </c>
      <c r="CB38" s="12" t="s">
        <v>6808</v>
      </c>
      <c r="CC38" s="12" t="s">
        <v>6808</v>
      </c>
      <c r="CD38" s="12" t="s">
        <v>6808</v>
      </c>
      <c r="CE38" s="12" t="s">
        <v>6808</v>
      </c>
      <c r="CF38" s="12" t="s">
        <v>6808</v>
      </c>
      <c r="CG38" s="12" t="s">
        <v>6808</v>
      </c>
      <c r="CH38" s="12" t="s">
        <v>7702</v>
      </c>
      <c r="CI38" s="12" t="s">
        <v>6808</v>
      </c>
      <c r="CJ38" s="12" t="s">
        <v>6808</v>
      </c>
      <c r="CK38" s="12" t="s">
        <v>6808</v>
      </c>
      <c r="CL38" s="12" t="s">
        <v>7698</v>
      </c>
      <c r="CM38" s="12" t="s">
        <v>6808</v>
      </c>
      <c r="CN38" s="12" t="s">
        <v>6808</v>
      </c>
      <c r="CO38" s="12" t="s">
        <v>6808</v>
      </c>
      <c r="CP38" s="12" t="s">
        <v>6808</v>
      </c>
      <c r="CQ38" s="12" t="s">
        <v>6808</v>
      </c>
      <c r="CR38" s="12" t="s">
        <v>7703</v>
      </c>
      <c r="CS38" s="12" t="s">
        <v>6808</v>
      </c>
      <c r="CT38" s="12" t="s">
        <v>6808</v>
      </c>
      <c r="CU38" s="12" t="s">
        <v>7704</v>
      </c>
      <c r="CV38" s="12" t="s">
        <v>6808</v>
      </c>
      <c r="CW38" s="12" t="s">
        <v>6808</v>
      </c>
    </row>
    <row r="39" spans="1:101" ht="15" thickBot="1" x14ac:dyDescent="0.4">
      <c r="A39" s="11" t="s">
        <v>131</v>
      </c>
      <c r="B39" s="12" t="s">
        <v>6822</v>
      </c>
      <c r="C39" s="12" t="s">
        <v>6822</v>
      </c>
      <c r="D39" s="12" t="s">
        <v>7705</v>
      </c>
      <c r="E39" s="12" t="s">
        <v>6822</v>
      </c>
      <c r="F39" s="12" t="s">
        <v>7706</v>
      </c>
      <c r="G39" s="12" t="s">
        <v>7707</v>
      </c>
      <c r="H39" s="12" t="s">
        <v>7708</v>
      </c>
      <c r="I39" s="12" t="s">
        <v>6822</v>
      </c>
      <c r="J39" s="12" t="s">
        <v>7709</v>
      </c>
      <c r="K39" s="12" t="s">
        <v>6822</v>
      </c>
      <c r="L39" s="12" t="s">
        <v>6822</v>
      </c>
      <c r="M39" s="12" t="s">
        <v>6822</v>
      </c>
      <c r="N39" s="12" t="s">
        <v>6822</v>
      </c>
      <c r="O39" s="12" t="s">
        <v>7710</v>
      </c>
      <c r="P39" s="12" t="s">
        <v>6822</v>
      </c>
      <c r="Q39" s="12" t="s">
        <v>6822</v>
      </c>
      <c r="R39" s="12" t="s">
        <v>6822</v>
      </c>
      <c r="S39" s="12" t="s">
        <v>7711</v>
      </c>
      <c r="T39" s="12" t="s">
        <v>6822</v>
      </c>
      <c r="U39" s="12" t="s">
        <v>6822</v>
      </c>
      <c r="V39" s="12" t="s">
        <v>6822</v>
      </c>
      <c r="W39" s="12" t="s">
        <v>6822</v>
      </c>
      <c r="X39" s="12" t="s">
        <v>6822</v>
      </c>
      <c r="Y39" s="12" t="s">
        <v>6822</v>
      </c>
      <c r="Z39" s="12" t="s">
        <v>7712</v>
      </c>
      <c r="AA39" s="12" t="s">
        <v>7713</v>
      </c>
      <c r="AB39" s="12" t="s">
        <v>7714</v>
      </c>
      <c r="AC39" s="12" t="s">
        <v>6822</v>
      </c>
      <c r="AD39" s="12" t="s">
        <v>6822</v>
      </c>
      <c r="AE39" s="12" t="s">
        <v>6822</v>
      </c>
      <c r="AF39" s="12" t="s">
        <v>7715</v>
      </c>
      <c r="AG39" s="12" t="s">
        <v>6822</v>
      </c>
      <c r="AH39" s="12" t="s">
        <v>6822</v>
      </c>
      <c r="AI39" s="12" t="s">
        <v>6822</v>
      </c>
      <c r="AJ39" s="12" t="s">
        <v>6822</v>
      </c>
      <c r="AK39" s="12" t="s">
        <v>7716</v>
      </c>
      <c r="AL39" s="12" t="s">
        <v>6822</v>
      </c>
      <c r="AM39" s="12" t="s">
        <v>6822</v>
      </c>
      <c r="AN39" s="12" t="s">
        <v>6822</v>
      </c>
      <c r="AO39" s="12" t="s">
        <v>6822</v>
      </c>
      <c r="AP39" s="12" t="s">
        <v>6822</v>
      </c>
      <c r="AQ39" s="12" t="s">
        <v>6822</v>
      </c>
      <c r="AR39" s="12" t="s">
        <v>6822</v>
      </c>
      <c r="AS39" s="12" t="s">
        <v>6822</v>
      </c>
      <c r="AT39" s="12" t="s">
        <v>6822</v>
      </c>
      <c r="AU39" s="12" t="s">
        <v>6822</v>
      </c>
      <c r="AV39" s="12" t="s">
        <v>6822</v>
      </c>
      <c r="AW39" s="12" t="s">
        <v>6822</v>
      </c>
      <c r="AX39" s="12" t="s">
        <v>6822</v>
      </c>
      <c r="AY39" s="12" t="s">
        <v>6822</v>
      </c>
      <c r="AZ39" s="12" t="s">
        <v>6822</v>
      </c>
      <c r="BA39" s="12" t="s">
        <v>6822</v>
      </c>
      <c r="BB39" s="12" t="s">
        <v>6822</v>
      </c>
      <c r="BC39" s="12" t="s">
        <v>7717</v>
      </c>
      <c r="BD39" s="12" t="s">
        <v>6822</v>
      </c>
      <c r="BE39" s="12" t="s">
        <v>6822</v>
      </c>
      <c r="BF39" s="12" t="s">
        <v>6822</v>
      </c>
      <c r="BG39" s="12" t="s">
        <v>6822</v>
      </c>
      <c r="BH39" s="12" t="s">
        <v>6822</v>
      </c>
      <c r="BI39" s="12" t="s">
        <v>6822</v>
      </c>
      <c r="BJ39" s="12" t="s">
        <v>6822</v>
      </c>
      <c r="BK39" s="12" t="s">
        <v>6822</v>
      </c>
      <c r="BL39" s="12" t="s">
        <v>6822</v>
      </c>
      <c r="BM39" s="12" t="s">
        <v>6822</v>
      </c>
      <c r="BN39" s="12" t="s">
        <v>6822</v>
      </c>
      <c r="BO39" s="12" t="s">
        <v>6822</v>
      </c>
      <c r="BP39" s="12" t="s">
        <v>6822</v>
      </c>
      <c r="BQ39" s="12" t="s">
        <v>7718</v>
      </c>
      <c r="BR39" s="12" t="s">
        <v>6822</v>
      </c>
      <c r="BS39" s="12" t="s">
        <v>6822</v>
      </c>
      <c r="BT39" s="12" t="s">
        <v>6822</v>
      </c>
      <c r="BU39" s="12" t="s">
        <v>6822</v>
      </c>
      <c r="BV39" s="12" t="s">
        <v>6822</v>
      </c>
      <c r="BW39" s="12" t="s">
        <v>6822</v>
      </c>
      <c r="BX39" s="12" t="s">
        <v>6822</v>
      </c>
      <c r="BY39" s="12" t="s">
        <v>7719</v>
      </c>
      <c r="BZ39" s="12" t="s">
        <v>6822</v>
      </c>
      <c r="CA39" s="12" t="s">
        <v>6822</v>
      </c>
      <c r="CB39" s="12" t="s">
        <v>6822</v>
      </c>
      <c r="CC39" s="12" t="s">
        <v>6822</v>
      </c>
      <c r="CD39" s="12" t="s">
        <v>6822</v>
      </c>
      <c r="CE39" s="12" t="s">
        <v>6822</v>
      </c>
      <c r="CF39" s="12" t="s">
        <v>6822</v>
      </c>
      <c r="CG39" s="12" t="s">
        <v>6822</v>
      </c>
      <c r="CH39" s="12" t="s">
        <v>7720</v>
      </c>
      <c r="CI39" s="12" t="s">
        <v>6822</v>
      </c>
      <c r="CJ39" s="12" t="s">
        <v>6822</v>
      </c>
      <c r="CK39" s="12" t="s">
        <v>6822</v>
      </c>
      <c r="CL39" s="12" t="s">
        <v>7716</v>
      </c>
      <c r="CM39" s="12" t="s">
        <v>6822</v>
      </c>
      <c r="CN39" s="12" t="s">
        <v>6822</v>
      </c>
      <c r="CO39" s="12" t="s">
        <v>6822</v>
      </c>
      <c r="CP39" s="12" t="s">
        <v>6822</v>
      </c>
      <c r="CQ39" s="12" t="s">
        <v>6822</v>
      </c>
      <c r="CR39" s="12" t="s">
        <v>7721</v>
      </c>
      <c r="CS39" s="12" t="s">
        <v>6822</v>
      </c>
      <c r="CT39" s="12" t="s">
        <v>6822</v>
      </c>
      <c r="CU39" s="12" t="s">
        <v>7722</v>
      </c>
      <c r="CV39" s="12" t="s">
        <v>6822</v>
      </c>
      <c r="CW39" s="12" t="s">
        <v>6822</v>
      </c>
    </row>
    <row r="40" spans="1:101" ht="15" thickBot="1" x14ac:dyDescent="0.4">
      <c r="A40" s="11" t="s">
        <v>130</v>
      </c>
      <c r="B40" s="12" t="s">
        <v>6836</v>
      </c>
      <c r="C40" s="12" t="s">
        <v>6836</v>
      </c>
      <c r="D40" s="12" t="s">
        <v>7723</v>
      </c>
      <c r="E40" s="12" t="s">
        <v>6836</v>
      </c>
      <c r="F40" s="12" t="s">
        <v>7724</v>
      </c>
      <c r="G40" s="12" t="s">
        <v>7725</v>
      </c>
      <c r="H40" s="12" t="s">
        <v>7726</v>
      </c>
      <c r="I40" s="12" t="s">
        <v>6836</v>
      </c>
      <c r="J40" s="12" t="s">
        <v>7727</v>
      </c>
      <c r="K40" s="12" t="s">
        <v>6836</v>
      </c>
      <c r="L40" s="12" t="s">
        <v>6836</v>
      </c>
      <c r="M40" s="12" t="s">
        <v>6836</v>
      </c>
      <c r="N40" s="12" t="s">
        <v>6836</v>
      </c>
      <c r="O40" s="12" t="s">
        <v>7728</v>
      </c>
      <c r="P40" s="12" t="s">
        <v>6836</v>
      </c>
      <c r="Q40" s="12" t="s">
        <v>6836</v>
      </c>
      <c r="R40" s="12" t="s">
        <v>6836</v>
      </c>
      <c r="S40" s="12" t="s">
        <v>7729</v>
      </c>
      <c r="T40" s="12" t="s">
        <v>6836</v>
      </c>
      <c r="U40" s="12" t="s">
        <v>6836</v>
      </c>
      <c r="V40" s="12" t="s">
        <v>6836</v>
      </c>
      <c r="W40" s="12" t="s">
        <v>6836</v>
      </c>
      <c r="X40" s="12" t="s">
        <v>6836</v>
      </c>
      <c r="Y40" s="12" t="s">
        <v>6836</v>
      </c>
      <c r="Z40" s="12" t="s">
        <v>7730</v>
      </c>
      <c r="AA40" s="12" t="s">
        <v>7731</v>
      </c>
      <c r="AB40" s="12" t="s">
        <v>7732</v>
      </c>
      <c r="AC40" s="12" t="s">
        <v>6836</v>
      </c>
      <c r="AD40" s="12" t="s">
        <v>6836</v>
      </c>
      <c r="AE40" s="12" t="s">
        <v>6836</v>
      </c>
      <c r="AF40" s="12" t="s">
        <v>7733</v>
      </c>
      <c r="AG40" s="12" t="s">
        <v>6836</v>
      </c>
      <c r="AH40" s="12" t="s">
        <v>6836</v>
      </c>
      <c r="AI40" s="12" t="s">
        <v>6836</v>
      </c>
      <c r="AJ40" s="12" t="s">
        <v>6836</v>
      </c>
      <c r="AK40" s="12" t="s">
        <v>7734</v>
      </c>
      <c r="AL40" s="12" t="s">
        <v>6836</v>
      </c>
      <c r="AM40" s="12" t="s">
        <v>6836</v>
      </c>
      <c r="AN40" s="12" t="s">
        <v>6836</v>
      </c>
      <c r="AO40" s="12" t="s">
        <v>6836</v>
      </c>
      <c r="AP40" s="12" t="s">
        <v>6836</v>
      </c>
      <c r="AQ40" s="12" t="s">
        <v>6836</v>
      </c>
      <c r="AR40" s="12" t="s">
        <v>6836</v>
      </c>
      <c r="AS40" s="12" t="s">
        <v>6836</v>
      </c>
      <c r="AT40" s="12" t="s">
        <v>6836</v>
      </c>
      <c r="AU40" s="12" t="s">
        <v>6836</v>
      </c>
      <c r="AV40" s="12" t="s">
        <v>6836</v>
      </c>
      <c r="AW40" s="12" t="s">
        <v>6836</v>
      </c>
      <c r="AX40" s="12" t="s">
        <v>6836</v>
      </c>
      <c r="AY40" s="12" t="s">
        <v>6836</v>
      </c>
      <c r="AZ40" s="12" t="s">
        <v>6836</v>
      </c>
      <c r="BA40" s="12" t="s">
        <v>6836</v>
      </c>
      <c r="BB40" s="12" t="s">
        <v>6836</v>
      </c>
      <c r="BC40" s="12" t="s">
        <v>7735</v>
      </c>
      <c r="BD40" s="12" t="s">
        <v>6836</v>
      </c>
      <c r="BE40" s="12" t="s">
        <v>6836</v>
      </c>
      <c r="BF40" s="12" t="s">
        <v>6836</v>
      </c>
      <c r="BG40" s="12" t="s">
        <v>6836</v>
      </c>
      <c r="BH40" s="12" t="s">
        <v>6836</v>
      </c>
      <c r="BI40" s="12" t="s">
        <v>6836</v>
      </c>
      <c r="BJ40" s="12" t="s">
        <v>6836</v>
      </c>
      <c r="BK40" s="12" t="s">
        <v>6836</v>
      </c>
      <c r="BL40" s="12" t="s">
        <v>6836</v>
      </c>
      <c r="BM40" s="12" t="s">
        <v>6836</v>
      </c>
      <c r="BN40" s="12" t="s">
        <v>6836</v>
      </c>
      <c r="BO40" s="12" t="s">
        <v>6836</v>
      </c>
      <c r="BP40" s="12" t="s">
        <v>6836</v>
      </c>
      <c r="BQ40" s="12" t="s">
        <v>7736</v>
      </c>
      <c r="BR40" s="12" t="s">
        <v>6836</v>
      </c>
      <c r="BS40" s="12" t="s">
        <v>6836</v>
      </c>
      <c r="BT40" s="12" t="s">
        <v>6836</v>
      </c>
      <c r="BU40" s="12" t="s">
        <v>6836</v>
      </c>
      <c r="BV40" s="12" t="s">
        <v>6836</v>
      </c>
      <c r="BW40" s="12" t="s">
        <v>6836</v>
      </c>
      <c r="BX40" s="12" t="s">
        <v>6836</v>
      </c>
      <c r="BY40" s="12" t="s">
        <v>7737</v>
      </c>
      <c r="BZ40" s="12" t="s">
        <v>6836</v>
      </c>
      <c r="CA40" s="12" t="s">
        <v>6836</v>
      </c>
      <c r="CB40" s="12" t="s">
        <v>6836</v>
      </c>
      <c r="CC40" s="12" t="s">
        <v>6836</v>
      </c>
      <c r="CD40" s="12" t="s">
        <v>6836</v>
      </c>
      <c r="CE40" s="12" t="s">
        <v>6836</v>
      </c>
      <c r="CF40" s="12" t="s">
        <v>6836</v>
      </c>
      <c r="CG40" s="12" t="s">
        <v>6836</v>
      </c>
      <c r="CH40" s="12" t="s">
        <v>7738</v>
      </c>
      <c r="CI40" s="12" t="s">
        <v>6836</v>
      </c>
      <c r="CJ40" s="12" t="s">
        <v>6836</v>
      </c>
      <c r="CK40" s="12" t="s">
        <v>6836</v>
      </c>
      <c r="CL40" s="12" t="s">
        <v>7734</v>
      </c>
      <c r="CM40" s="12" t="s">
        <v>6836</v>
      </c>
      <c r="CN40" s="12" t="s">
        <v>6836</v>
      </c>
      <c r="CO40" s="12" t="s">
        <v>6836</v>
      </c>
      <c r="CP40" s="12" t="s">
        <v>6836</v>
      </c>
      <c r="CQ40" s="12" t="s">
        <v>6836</v>
      </c>
      <c r="CR40" s="12" t="s">
        <v>7739</v>
      </c>
      <c r="CS40" s="12" t="s">
        <v>6836</v>
      </c>
      <c r="CT40" s="12" t="s">
        <v>6836</v>
      </c>
      <c r="CU40" s="12" t="s">
        <v>7740</v>
      </c>
      <c r="CV40" s="12" t="s">
        <v>6836</v>
      </c>
      <c r="CW40" s="12" t="s">
        <v>6836</v>
      </c>
    </row>
    <row r="41" spans="1:101" ht="15" thickBot="1" x14ac:dyDescent="0.4">
      <c r="A41" s="11" t="s">
        <v>435</v>
      </c>
      <c r="B41" s="12" t="s">
        <v>6850</v>
      </c>
      <c r="C41" s="12" t="s">
        <v>6850</v>
      </c>
      <c r="D41" s="12" t="s">
        <v>7741</v>
      </c>
      <c r="E41" s="12" t="s">
        <v>6850</v>
      </c>
      <c r="F41" s="12" t="s">
        <v>7742</v>
      </c>
      <c r="G41" s="12" t="s">
        <v>7743</v>
      </c>
      <c r="H41" s="12" t="s">
        <v>7744</v>
      </c>
      <c r="I41" s="12" t="s">
        <v>6850</v>
      </c>
      <c r="J41" s="12" t="s">
        <v>7745</v>
      </c>
      <c r="K41" s="12" t="s">
        <v>6850</v>
      </c>
      <c r="L41" s="12" t="s">
        <v>6850</v>
      </c>
      <c r="M41" s="12" t="s">
        <v>6850</v>
      </c>
      <c r="N41" s="12" t="s">
        <v>6850</v>
      </c>
      <c r="O41" s="12" t="s">
        <v>7746</v>
      </c>
      <c r="P41" s="12" t="s">
        <v>6850</v>
      </c>
      <c r="Q41" s="12" t="s">
        <v>6850</v>
      </c>
      <c r="R41" s="12" t="s">
        <v>6850</v>
      </c>
      <c r="S41" s="12" t="s">
        <v>7747</v>
      </c>
      <c r="T41" s="12" t="s">
        <v>6850</v>
      </c>
      <c r="U41" s="12" t="s">
        <v>6850</v>
      </c>
      <c r="V41" s="12" t="s">
        <v>6850</v>
      </c>
      <c r="W41" s="12" t="s">
        <v>6850</v>
      </c>
      <c r="X41" s="12" t="s">
        <v>6850</v>
      </c>
      <c r="Y41" s="12" t="s">
        <v>6850</v>
      </c>
      <c r="Z41" s="12" t="s">
        <v>7748</v>
      </c>
      <c r="AA41" s="12" t="s">
        <v>7749</v>
      </c>
      <c r="AB41" s="12" t="s">
        <v>7750</v>
      </c>
      <c r="AC41" s="12" t="s">
        <v>6850</v>
      </c>
      <c r="AD41" s="12" t="s">
        <v>6850</v>
      </c>
      <c r="AE41" s="12" t="s">
        <v>6850</v>
      </c>
      <c r="AF41" s="12" t="s">
        <v>7751</v>
      </c>
      <c r="AG41" s="12" t="s">
        <v>6850</v>
      </c>
      <c r="AH41" s="12" t="s">
        <v>6850</v>
      </c>
      <c r="AI41" s="12" t="s">
        <v>6850</v>
      </c>
      <c r="AJ41" s="12" t="s">
        <v>6850</v>
      </c>
      <c r="AK41" s="12" t="s">
        <v>7752</v>
      </c>
      <c r="AL41" s="12" t="s">
        <v>6850</v>
      </c>
      <c r="AM41" s="12" t="s">
        <v>6850</v>
      </c>
      <c r="AN41" s="12" t="s">
        <v>6850</v>
      </c>
      <c r="AO41" s="12" t="s">
        <v>6850</v>
      </c>
      <c r="AP41" s="12" t="s">
        <v>6850</v>
      </c>
      <c r="AQ41" s="12" t="s">
        <v>6850</v>
      </c>
      <c r="AR41" s="12" t="s">
        <v>6850</v>
      </c>
      <c r="AS41" s="12" t="s">
        <v>6850</v>
      </c>
      <c r="AT41" s="12" t="s">
        <v>6850</v>
      </c>
      <c r="AU41" s="12" t="s">
        <v>6850</v>
      </c>
      <c r="AV41" s="12" t="s">
        <v>6850</v>
      </c>
      <c r="AW41" s="12" t="s">
        <v>6850</v>
      </c>
      <c r="AX41" s="12" t="s">
        <v>6850</v>
      </c>
      <c r="AY41" s="12" t="s">
        <v>6850</v>
      </c>
      <c r="AZ41" s="12" t="s">
        <v>6850</v>
      </c>
      <c r="BA41" s="12" t="s">
        <v>6850</v>
      </c>
      <c r="BB41" s="12" t="s">
        <v>6850</v>
      </c>
      <c r="BC41" s="12" t="s">
        <v>7753</v>
      </c>
      <c r="BD41" s="12" t="s">
        <v>6850</v>
      </c>
      <c r="BE41" s="12" t="s">
        <v>6850</v>
      </c>
      <c r="BF41" s="12" t="s">
        <v>6850</v>
      </c>
      <c r="BG41" s="12" t="s">
        <v>6850</v>
      </c>
      <c r="BH41" s="12" t="s">
        <v>6850</v>
      </c>
      <c r="BI41" s="12" t="s">
        <v>6850</v>
      </c>
      <c r="BJ41" s="12" t="s">
        <v>6850</v>
      </c>
      <c r="BK41" s="12" t="s">
        <v>6850</v>
      </c>
      <c r="BL41" s="12" t="s">
        <v>6850</v>
      </c>
      <c r="BM41" s="12" t="s">
        <v>6850</v>
      </c>
      <c r="BN41" s="12" t="s">
        <v>6850</v>
      </c>
      <c r="BO41" s="12" t="s">
        <v>6850</v>
      </c>
      <c r="BP41" s="12" t="s">
        <v>6850</v>
      </c>
      <c r="BQ41" s="12" t="s">
        <v>7754</v>
      </c>
      <c r="BR41" s="12" t="s">
        <v>6850</v>
      </c>
      <c r="BS41" s="12" t="s">
        <v>6850</v>
      </c>
      <c r="BT41" s="12" t="s">
        <v>6850</v>
      </c>
      <c r="BU41" s="12" t="s">
        <v>6850</v>
      </c>
      <c r="BV41" s="12" t="s">
        <v>6850</v>
      </c>
      <c r="BW41" s="12" t="s">
        <v>6850</v>
      </c>
      <c r="BX41" s="12" t="s">
        <v>6850</v>
      </c>
      <c r="BY41" s="12" t="s">
        <v>7755</v>
      </c>
      <c r="BZ41" s="12" t="s">
        <v>6850</v>
      </c>
      <c r="CA41" s="12" t="s">
        <v>6850</v>
      </c>
      <c r="CB41" s="12" t="s">
        <v>6850</v>
      </c>
      <c r="CC41" s="12" t="s">
        <v>6850</v>
      </c>
      <c r="CD41" s="12" t="s">
        <v>6850</v>
      </c>
      <c r="CE41" s="12" t="s">
        <v>6850</v>
      </c>
      <c r="CF41" s="12" t="s">
        <v>6850</v>
      </c>
      <c r="CG41" s="12" t="s">
        <v>6850</v>
      </c>
      <c r="CH41" s="12" t="s">
        <v>7756</v>
      </c>
      <c r="CI41" s="12" t="s">
        <v>6850</v>
      </c>
      <c r="CJ41" s="12" t="s">
        <v>6850</v>
      </c>
      <c r="CK41" s="12" t="s">
        <v>6850</v>
      </c>
      <c r="CL41" s="12" t="s">
        <v>6850</v>
      </c>
      <c r="CM41" s="12" t="s">
        <v>6850</v>
      </c>
      <c r="CN41" s="12" t="s">
        <v>6850</v>
      </c>
      <c r="CO41" s="12" t="s">
        <v>6850</v>
      </c>
      <c r="CP41" s="12" t="s">
        <v>6850</v>
      </c>
      <c r="CQ41" s="12" t="s">
        <v>6850</v>
      </c>
      <c r="CR41" s="12" t="s">
        <v>7757</v>
      </c>
      <c r="CS41" s="12" t="s">
        <v>6850</v>
      </c>
      <c r="CT41" s="12" t="s">
        <v>6850</v>
      </c>
      <c r="CU41" s="12" t="s">
        <v>7758</v>
      </c>
      <c r="CV41" s="12" t="s">
        <v>6850</v>
      </c>
      <c r="CW41" s="12" t="s">
        <v>6850</v>
      </c>
    </row>
    <row r="42" spans="1:101" ht="15" thickBot="1" x14ac:dyDescent="0.4">
      <c r="A42" s="11" t="s">
        <v>434</v>
      </c>
      <c r="B42" s="12" t="s">
        <v>6864</v>
      </c>
      <c r="C42" s="12" t="s">
        <v>6864</v>
      </c>
      <c r="D42" s="12" t="s">
        <v>7759</v>
      </c>
      <c r="E42" s="12" t="s">
        <v>6864</v>
      </c>
      <c r="F42" s="12" t="s">
        <v>7760</v>
      </c>
      <c r="G42" s="12" t="s">
        <v>7761</v>
      </c>
      <c r="H42" s="12" t="s">
        <v>7762</v>
      </c>
      <c r="I42" s="12" t="s">
        <v>6864</v>
      </c>
      <c r="J42" s="12" t="s">
        <v>7763</v>
      </c>
      <c r="K42" s="12" t="s">
        <v>6864</v>
      </c>
      <c r="L42" s="12" t="s">
        <v>6864</v>
      </c>
      <c r="M42" s="12" t="s">
        <v>6864</v>
      </c>
      <c r="N42" s="12" t="s">
        <v>6864</v>
      </c>
      <c r="O42" s="12" t="s">
        <v>7764</v>
      </c>
      <c r="P42" s="12" t="s">
        <v>6864</v>
      </c>
      <c r="Q42" s="12" t="s">
        <v>6864</v>
      </c>
      <c r="R42" s="12" t="s">
        <v>6864</v>
      </c>
      <c r="S42" s="12" t="s">
        <v>7765</v>
      </c>
      <c r="T42" s="12" t="s">
        <v>6864</v>
      </c>
      <c r="U42" s="12" t="s">
        <v>6864</v>
      </c>
      <c r="V42" s="12" t="s">
        <v>6864</v>
      </c>
      <c r="W42" s="12" t="s">
        <v>6864</v>
      </c>
      <c r="X42" s="12" t="s">
        <v>6864</v>
      </c>
      <c r="Y42" s="12" t="s">
        <v>6864</v>
      </c>
      <c r="Z42" s="12" t="s">
        <v>7766</v>
      </c>
      <c r="AA42" s="12" t="s">
        <v>7767</v>
      </c>
      <c r="AB42" s="12" t="s">
        <v>7768</v>
      </c>
      <c r="AC42" s="12" t="s">
        <v>6864</v>
      </c>
      <c r="AD42" s="12" t="s">
        <v>6864</v>
      </c>
      <c r="AE42" s="12" t="s">
        <v>6864</v>
      </c>
      <c r="AF42" s="12" t="s">
        <v>7769</v>
      </c>
      <c r="AG42" s="12" t="s">
        <v>6864</v>
      </c>
      <c r="AH42" s="12" t="s">
        <v>6864</v>
      </c>
      <c r="AI42" s="12" t="s">
        <v>6864</v>
      </c>
      <c r="AJ42" s="12" t="s">
        <v>6864</v>
      </c>
      <c r="AK42" s="12" t="s">
        <v>6864</v>
      </c>
      <c r="AL42" s="12" t="s">
        <v>6864</v>
      </c>
      <c r="AM42" s="12" t="s">
        <v>6864</v>
      </c>
      <c r="AN42" s="12" t="s">
        <v>6864</v>
      </c>
      <c r="AO42" s="12" t="s">
        <v>6864</v>
      </c>
      <c r="AP42" s="12" t="s">
        <v>6864</v>
      </c>
      <c r="AQ42" s="12" t="s">
        <v>6864</v>
      </c>
      <c r="AR42" s="12" t="s">
        <v>6864</v>
      </c>
      <c r="AS42" s="12" t="s">
        <v>6864</v>
      </c>
      <c r="AT42" s="12" t="s">
        <v>6864</v>
      </c>
      <c r="AU42" s="12" t="s">
        <v>6864</v>
      </c>
      <c r="AV42" s="12" t="s">
        <v>6864</v>
      </c>
      <c r="AW42" s="12" t="s">
        <v>6864</v>
      </c>
      <c r="AX42" s="12" t="s">
        <v>6864</v>
      </c>
      <c r="AY42" s="12" t="s">
        <v>6864</v>
      </c>
      <c r="AZ42" s="12" t="s">
        <v>6864</v>
      </c>
      <c r="BA42" s="12" t="s">
        <v>6864</v>
      </c>
      <c r="BB42" s="12" t="s">
        <v>6864</v>
      </c>
      <c r="BC42" s="12" t="s">
        <v>7770</v>
      </c>
      <c r="BD42" s="12" t="s">
        <v>6864</v>
      </c>
      <c r="BE42" s="12" t="s">
        <v>6864</v>
      </c>
      <c r="BF42" s="12" t="s">
        <v>6864</v>
      </c>
      <c r="BG42" s="12" t="s">
        <v>6864</v>
      </c>
      <c r="BH42" s="12" t="s">
        <v>6864</v>
      </c>
      <c r="BI42" s="12" t="s">
        <v>6864</v>
      </c>
      <c r="BJ42" s="12" t="s">
        <v>6864</v>
      </c>
      <c r="BK42" s="12" t="s">
        <v>6864</v>
      </c>
      <c r="BL42" s="12" t="s">
        <v>6864</v>
      </c>
      <c r="BM42" s="12" t="s">
        <v>6864</v>
      </c>
      <c r="BN42" s="12" t="s">
        <v>6864</v>
      </c>
      <c r="BO42" s="12" t="s">
        <v>6864</v>
      </c>
      <c r="BP42" s="12" t="s">
        <v>6864</v>
      </c>
      <c r="BQ42" s="12" t="s">
        <v>7771</v>
      </c>
      <c r="BR42" s="12" t="s">
        <v>6864</v>
      </c>
      <c r="BS42" s="12" t="s">
        <v>6864</v>
      </c>
      <c r="BT42" s="12" t="s">
        <v>6864</v>
      </c>
      <c r="BU42" s="12" t="s">
        <v>6864</v>
      </c>
      <c r="BV42" s="12" t="s">
        <v>6864</v>
      </c>
      <c r="BW42" s="12" t="s">
        <v>6864</v>
      </c>
      <c r="BX42" s="12" t="s">
        <v>6864</v>
      </c>
      <c r="BY42" s="12" t="s">
        <v>7772</v>
      </c>
      <c r="BZ42" s="12" t="s">
        <v>6864</v>
      </c>
      <c r="CA42" s="12" t="s">
        <v>6864</v>
      </c>
      <c r="CB42" s="12" t="s">
        <v>6864</v>
      </c>
      <c r="CC42" s="12" t="s">
        <v>6864</v>
      </c>
      <c r="CD42" s="12" t="s">
        <v>6864</v>
      </c>
      <c r="CE42" s="12" t="s">
        <v>6864</v>
      </c>
      <c r="CF42" s="12" t="s">
        <v>6864</v>
      </c>
      <c r="CG42" s="12" t="s">
        <v>6864</v>
      </c>
      <c r="CH42" s="12" t="s">
        <v>7773</v>
      </c>
      <c r="CI42" s="12" t="s">
        <v>6864</v>
      </c>
      <c r="CJ42" s="12" t="s">
        <v>6864</v>
      </c>
      <c r="CK42" s="12" t="s">
        <v>6864</v>
      </c>
      <c r="CL42" s="12" t="s">
        <v>6864</v>
      </c>
      <c r="CM42" s="12" t="s">
        <v>6864</v>
      </c>
      <c r="CN42" s="12" t="s">
        <v>6864</v>
      </c>
      <c r="CO42" s="12" t="s">
        <v>6864</v>
      </c>
      <c r="CP42" s="12" t="s">
        <v>6864</v>
      </c>
      <c r="CQ42" s="12" t="s">
        <v>6864</v>
      </c>
      <c r="CR42" s="12" t="s">
        <v>7774</v>
      </c>
      <c r="CS42" s="12" t="s">
        <v>6864</v>
      </c>
      <c r="CT42" s="12" t="s">
        <v>6864</v>
      </c>
      <c r="CU42" s="12" t="s">
        <v>7775</v>
      </c>
      <c r="CV42" s="12" t="s">
        <v>6864</v>
      </c>
      <c r="CW42" s="12" t="s">
        <v>6864</v>
      </c>
    </row>
    <row r="43" spans="1:101" ht="15" thickBot="1" x14ac:dyDescent="0.4">
      <c r="A43" s="11" t="s">
        <v>433</v>
      </c>
      <c r="B43" s="12" t="s">
        <v>6877</v>
      </c>
      <c r="C43" s="12" t="s">
        <v>6877</v>
      </c>
      <c r="D43" s="12" t="s">
        <v>7776</v>
      </c>
      <c r="E43" s="12" t="s">
        <v>6877</v>
      </c>
      <c r="F43" s="12" t="s">
        <v>7777</v>
      </c>
      <c r="G43" s="12" t="s">
        <v>7778</v>
      </c>
      <c r="H43" s="12" t="s">
        <v>7779</v>
      </c>
      <c r="I43" s="12" t="s">
        <v>6877</v>
      </c>
      <c r="J43" s="12" t="s">
        <v>7780</v>
      </c>
      <c r="K43" s="12" t="s">
        <v>6877</v>
      </c>
      <c r="L43" s="12" t="s">
        <v>6877</v>
      </c>
      <c r="M43" s="12" t="s">
        <v>6877</v>
      </c>
      <c r="N43" s="12" t="s">
        <v>6877</v>
      </c>
      <c r="O43" s="12" t="s">
        <v>7781</v>
      </c>
      <c r="P43" s="12" t="s">
        <v>6877</v>
      </c>
      <c r="Q43" s="12" t="s">
        <v>6877</v>
      </c>
      <c r="R43" s="12" t="s">
        <v>6877</v>
      </c>
      <c r="S43" s="12" t="s">
        <v>7782</v>
      </c>
      <c r="T43" s="12" t="s">
        <v>6877</v>
      </c>
      <c r="U43" s="12" t="s">
        <v>6877</v>
      </c>
      <c r="V43" s="12" t="s">
        <v>6877</v>
      </c>
      <c r="W43" s="12" t="s">
        <v>6877</v>
      </c>
      <c r="X43" s="12" t="s">
        <v>6877</v>
      </c>
      <c r="Y43" s="12" t="s">
        <v>6877</v>
      </c>
      <c r="Z43" s="12" t="s">
        <v>7783</v>
      </c>
      <c r="AA43" s="12" t="s">
        <v>7784</v>
      </c>
      <c r="AB43" s="12" t="s">
        <v>7785</v>
      </c>
      <c r="AC43" s="12" t="s">
        <v>6877</v>
      </c>
      <c r="AD43" s="12" t="s">
        <v>6877</v>
      </c>
      <c r="AE43" s="12" t="s">
        <v>6877</v>
      </c>
      <c r="AF43" s="12" t="s">
        <v>7786</v>
      </c>
      <c r="AG43" s="12" t="s">
        <v>6877</v>
      </c>
      <c r="AH43" s="12" t="s">
        <v>6877</v>
      </c>
      <c r="AI43" s="12" t="s">
        <v>6877</v>
      </c>
      <c r="AJ43" s="12" t="s">
        <v>6877</v>
      </c>
      <c r="AK43" s="12" t="s">
        <v>6877</v>
      </c>
      <c r="AL43" s="12" t="s">
        <v>6877</v>
      </c>
      <c r="AM43" s="12" t="s">
        <v>6877</v>
      </c>
      <c r="AN43" s="12" t="s">
        <v>6877</v>
      </c>
      <c r="AO43" s="12" t="s">
        <v>6877</v>
      </c>
      <c r="AP43" s="12" t="s">
        <v>6877</v>
      </c>
      <c r="AQ43" s="12" t="s">
        <v>6877</v>
      </c>
      <c r="AR43" s="12" t="s">
        <v>6877</v>
      </c>
      <c r="AS43" s="12" t="s">
        <v>6877</v>
      </c>
      <c r="AT43" s="12" t="s">
        <v>6877</v>
      </c>
      <c r="AU43" s="12" t="s">
        <v>6877</v>
      </c>
      <c r="AV43" s="12" t="s">
        <v>6877</v>
      </c>
      <c r="AW43" s="12" t="s">
        <v>6877</v>
      </c>
      <c r="AX43" s="12" t="s">
        <v>6877</v>
      </c>
      <c r="AY43" s="12" t="s">
        <v>6877</v>
      </c>
      <c r="AZ43" s="12" t="s">
        <v>6877</v>
      </c>
      <c r="BA43" s="12" t="s">
        <v>6877</v>
      </c>
      <c r="BB43" s="12" t="s">
        <v>6877</v>
      </c>
      <c r="BC43" s="12" t="s">
        <v>7787</v>
      </c>
      <c r="BD43" s="12" t="s">
        <v>6877</v>
      </c>
      <c r="BE43" s="12" t="s">
        <v>6877</v>
      </c>
      <c r="BF43" s="12" t="s">
        <v>6877</v>
      </c>
      <c r="BG43" s="12" t="s">
        <v>6877</v>
      </c>
      <c r="BH43" s="12" t="s">
        <v>6877</v>
      </c>
      <c r="BI43" s="12" t="s">
        <v>6877</v>
      </c>
      <c r="BJ43" s="12" t="s">
        <v>6877</v>
      </c>
      <c r="BK43" s="12" t="s">
        <v>6877</v>
      </c>
      <c r="BL43" s="12" t="s">
        <v>6877</v>
      </c>
      <c r="BM43" s="12" t="s">
        <v>6877</v>
      </c>
      <c r="BN43" s="12" t="s">
        <v>6877</v>
      </c>
      <c r="BO43" s="12" t="s">
        <v>6877</v>
      </c>
      <c r="BP43" s="12" t="s">
        <v>6877</v>
      </c>
      <c r="BQ43" s="12" t="s">
        <v>7788</v>
      </c>
      <c r="BR43" s="12" t="s">
        <v>6877</v>
      </c>
      <c r="BS43" s="12" t="s">
        <v>6877</v>
      </c>
      <c r="BT43" s="12" t="s">
        <v>6877</v>
      </c>
      <c r="BU43" s="12" t="s">
        <v>6877</v>
      </c>
      <c r="BV43" s="12" t="s">
        <v>6877</v>
      </c>
      <c r="BW43" s="12" t="s">
        <v>6877</v>
      </c>
      <c r="BX43" s="12" t="s">
        <v>6877</v>
      </c>
      <c r="BY43" s="12" t="s">
        <v>7789</v>
      </c>
      <c r="BZ43" s="12" t="s">
        <v>6877</v>
      </c>
      <c r="CA43" s="12" t="s">
        <v>6877</v>
      </c>
      <c r="CB43" s="12" t="s">
        <v>6877</v>
      </c>
      <c r="CC43" s="12" t="s">
        <v>6877</v>
      </c>
      <c r="CD43" s="12" t="s">
        <v>6877</v>
      </c>
      <c r="CE43" s="12" t="s">
        <v>6877</v>
      </c>
      <c r="CF43" s="12" t="s">
        <v>6877</v>
      </c>
      <c r="CG43" s="12" t="s">
        <v>6877</v>
      </c>
      <c r="CH43" s="12" t="s">
        <v>7790</v>
      </c>
      <c r="CI43" s="12" t="s">
        <v>6877</v>
      </c>
      <c r="CJ43" s="12" t="s">
        <v>6877</v>
      </c>
      <c r="CK43" s="12" t="s">
        <v>6877</v>
      </c>
      <c r="CL43" s="12" t="s">
        <v>6877</v>
      </c>
      <c r="CM43" s="12" t="s">
        <v>6877</v>
      </c>
      <c r="CN43" s="12" t="s">
        <v>6877</v>
      </c>
      <c r="CO43" s="12" t="s">
        <v>6877</v>
      </c>
      <c r="CP43" s="12" t="s">
        <v>6877</v>
      </c>
      <c r="CQ43" s="12" t="s">
        <v>6877</v>
      </c>
      <c r="CR43" s="12" t="s">
        <v>7791</v>
      </c>
      <c r="CS43" s="12" t="s">
        <v>6877</v>
      </c>
      <c r="CT43" s="12" t="s">
        <v>6877</v>
      </c>
      <c r="CU43" s="12" t="s">
        <v>7792</v>
      </c>
      <c r="CV43" s="12" t="s">
        <v>6877</v>
      </c>
      <c r="CW43" s="12" t="s">
        <v>6877</v>
      </c>
    </row>
    <row r="44" spans="1:101" ht="15" thickBot="1" x14ac:dyDescent="0.4">
      <c r="A44" s="11" t="s">
        <v>432</v>
      </c>
      <c r="B44" s="12" t="s">
        <v>6889</v>
      </c>
      <c r="C44" s="12" t="s">
        <v>6889</v>
      </c>
      <c r="D44" s="12" t="s">
        <v>7793</v>
      </c>
      <c r="E44" s="12" t="s">
        <v>6889</v>
      </c>
      <c r="F44" s="12" t="s">
        <v>7794</v>
      </c>
      <c r="G44" s="12" t="s">
        <v>7795</v>
      </c>
      <c r="H44" s="12" t="s">
        <v>7796</v>
      </c>
      <c r="I44" s="12" t="s">
        <v>6889</v>
      </c>
      <c r="J44" s="12" t="s">
        <v>7797</v>
      </c>
      <c r="K44" s="12" t="s">
        <v>6889</v>
      </c>
      <c r="L44" s="12" t="s">
        <v>6889</v>
      </c>
      <c r="M44" s="12" t="s">
        <v>6889</v>
      </c>
      <c r="N44" s="12" t="s">
        <v>6889</v>
      </c>
      <c r="O44" s="12" t="s">
        <v>7798</v>
      </c>
      <c r="P44" s="12" t="s">
        <v>6889</v>
      </c>
      <c r="Q44" s="12" t="s">
        <v>6889</v>
      </c>
      <c r="R44" s="12" t="s">
        <v>6889</v>
      </c>
      <c r="S44" s="12" t="s">
        <v>7799</v>
      </c>
      <c r="T44" s="12" t="s">
        <v>6889</v>
      </c>
      <c r="U44" s="12" t="s">
        <v>6889</v>
      </c>
      <c r="V44" s="12" t="s">
        <v>6889</v>
      </c>
      <c r="W44" s="12" t="s">
        <v>6889</v>
      </c>
      <c r="X44" s="12" t="s">
        <v>6889</v>
      </c>
      <c r="Y44" s="12" t="s">
        <v>6889</v>
      </c>
      <c r="Z44" s="12" t="s">
        <v>7800</v>
      </c>
      <c r="AA44" s="12" t="s">
        <v>7801</v>
      </c>
      <c r="AB44" s="12" t="s">
        <v>7802</v>
      </c>
      <c r="AC44" s="12" t="s">
        <v>6889</v>
      </c>
      <c r="AD44" s="12" t="s">
        <v>6889</v>
      </c>
      <c r="AE44" s="12" t="s">
        <v>6889</v>
      </c>
      <c r="AF44" s="12" t="s">
        <v>7803</v>
      </c>
      <c r="AG44" s="12" t="s">
        <v>6889</v>
      </c>
      <c r="AH44" s="12" t="s">
        <v>6889</v>
      </c>
      <c r="AI44" s="12" t="s">
        <v>6889</v>
      </c>
      <c r="AJ44" s="12" t="s">
        <v>6889</v>
      </c>
      <c r="AK44" s="12" t="s">
        <v>6889</v>
      </c>
      <c r="AL44" s="12" t="s">
        <v>6889</v>
      </c>
      <c r="AM44" s="12" t="s">
        <v>6889</v>
      </c>
      <c r="AN44" s="12" t="s">
        <v>6889</v>
      </c>
      <c r="AO44" s="12" t="s">
        <v>6889</v>
      </c>
      <c r="AP44" s="12" t="s">
        <v>6889</v>
      </c>
      <c r="AQ44" s="12" t="s">
        <v>6889</v>
      </c>
      <c r="AR44" s="12" t="s">
        <v>6889</v>
      </c>
      <c r="AS44" s="12" t="s">
        <v>6889</v>
      </c>
      <c r="AT44" s="12" t="s">
        <v>6889</v>
      </c>
      <c r="AU44" s="12" t="s">
        <v>6889</v>
      </c>
      <c r="AV44" s="12" t="s">
        <v>6889</v>
      </c>
      <c r="AW44" s="12" t="s">
        <v>6889</v>
      </c>
      <c r="AX44" s="12" t="s">
        <v>6889</v>
      </c>
      <c r="AY44" s="12" t="s">
        <v>6889</v>
      </c>
      <c r="AZ44" s="12" t="s">
        <v>6889</v>
      </c>
      <c r="BA44" s="12" t="s">
        <v>6889</v>
      </c>
      <c r="BB44" s="12" t="s">
        <v>6889</v>
      </c>
      <c r="BC44" s="12" t="s">
        <v>7804</v>
      </c>
      <c r="BD44" s="12" t="s">
        <v>6889</v>
      </c>
      <c r="BE44" s="12" t="s">
        <v>6889</v>
      </c>
      <c r="BF44" s="12" t="s">
        <v>6889</v>
      </c>
      <c r="BG44" s="12" t="s">
        <v>6889</v>
      </c>
      <c r="BH44" s="12" t="s">
        <v>6889</v>
      </c>
      <c r="BI44" s="12" t="s">
        <v>6889</v>
      </c>
      <c r="BJ44" s="12" t="s">
        <v>6889</v>
      </c>
      <c r="BK44" s="12" t="s">
        <v>6889</v>
      </c>
      <c r="BL44" s="12" t="s">
        <v>6889</v>
      </c>
      <c r="BM44" s="12" t="s">
        <v>6889</v>
      </c>
      <c r="BN44" s="12" t="s">
        <v>6889</v>
      </c>
      <c r="BO44" s="12" t="s">
        <v>6889</v>
      </c>
      <c r="BP44" s="12" t="s">
        <v>6889</v>
      </c>
      <c r="BQ44" s="12" t="s">
        <v>7805</v>
      </c>
      <c r="BR44" s="12" t="s">
        <v>6889</v>
      </c>
      <c r="BS44" s="12" t="s">
        <v>6889</v>
      </c>
      <c r="BT44" s="12" t="s">
        <v>6889</v>
      </c>
      <c r="BU44" s="12" t="s">
        <v>6889</v>
      </c>
      <c r="BV44" s="12" t="s">
        <v>6889</v>
      </c>
      <c r="BW44" s="12" t="s">
        <v>6889</v>
      </c>
      <c r="BX44" s="12" t="s">
        <v>6889</v>
      </c>
      <c r="BY44" s="12" t="s">
        <v>7806</v>
      </c>
      <c r="BZ44" s="12" t="s">
        <v>6889</v>
      </c>
      <c r="CA44" s="12" t="s">
        <v>6889</v>
      </c>
      <c r="CB44" s="12" t="s">
        <v>6889</v>
      </c>
      <c r="CC44" s="12" t="s">
        <v>6889</v>
      </c>
      <c r="CD44" s="12" t="s">
        <v>6889</v>
      </c>
      <c r="CE44" s="12" t="s">
        <v>6889</v>
      </c>
      <c r="CF44" s="12" t="s">
        <v>6889</v>
      </c>
      <c r="CG44" s="12" t="s">
        <v>6889</v>
      </c>
      <c r="CH44" s="12" t="s">
        <v>7807</v>
      </c>
      <c r="CI44" s="12" t="s">
        <v>6889</v>
      </c>
      <c r="CJ44" s="12" t="s">
        <v>6889</v>
      </c>
      <c r="CK44" s="12" t="s">
        <v>6889</v>
      </c>
      <c r="CL44" s="12" t="s">
        <v>6889</v>
      </c>
      <c r="CM44" s="12" t="s">
        <v>6889</v>
      </c>
      <c r="CN44" s="12" t="s">
        <v>6889</v>
      </c>
      <c r="CO44" s="12" t="s">
        <v>6889</v>
      </c>
      <c r="CP44" s="12" t="s">
        <v>6889</v>
      </c>
      <c r="CQ44" s="12" t="s">
        <v>6889</v>
      </c>
      <c r="CR44" s="12" t="s">
        <v>7808</v>
      </c>
      <c r="CS44" s="12" t="s">
        <v>6889</v>
      </c>
      <c r="CT44" s="12" t="s">
        <v>6889</v>
      </c>
      <c r="CU44" s="12" t="s">
        <v>7809</v>
      </c>
      <c r="CV44" s="12" t="s">
        <v>6889</v>
      </c>
      <c r="CW44" s="12" t="s">
        <v>6889</v>
      </c>
    </row>
    <row r="45" spans="1:101" ht="15" thickBot="1" x14ac:dyDescent="0.4">
      <c r="A45" s="11" t="s">
        <v>439</v>
      </c>
      <c r="B45" s="12" t="s">
        <v>6901</v>
      </c>
      <c r="C45" s="12" t="s">
        <v>6901</v>
      </c>
      <c r="D45" s="12" t="s">
        <v>7810</v>
      </c>
      <c r="E45" s="12" t="s">
        <v>6901</v>
      </c>
      <c r="F45" s="12" t="s">
        <v>7811</v>
      </c>
      <c r="G45" s="12" t="s">
        <v>7812</v>
      </c>
      <c r="H45" s="12" t="s">
        <v>7813</v>
      </c>
      <c r="I45" s="12" t="s">
        <v>6901</v>
      </c>
      <c r="J45" s="12" t="s">
        <v>7814</v>
      </c>
      <c r="K45" s="12" t="s">
        <v>6901</v>
      </c>
      <c r="L45" s="12" t="s">
        <v>6901</v>
      </c>
      <c r="M45" s="12" t="s">
        <v>6901</v>
      </c>
      <c r="N45" s="12" t="s">
        <v>6901</v>
      </c>
      <c r="O45" s="12" t="s">
        <v>7815</v>
      </c>
      <c r="P45" s="12" t="s">
        <v>6901</v>
      </c>
      <c r="Q45" s="12" t="s">
        <v>6901</v>
      </c>
      <c r="R45" s="12" t="s">
        <v>6901</v>
      </c>
      <c r="S45" s="12" t="s">
        <v>7816</v>
      </c>
      <c r="T45" s="12" t="s">
        <v>6901</v>
      </c>
      <c r="U45" s="12" t="s">
        <v>6901</v>
      </c>
      <c r="V45" s="12" t="s">
        <v>6901</v>
      </c>
      <c r="W45" s="12" t="s">
        <v>6901</v>
      </c>
      <c r="X45" s="12" t="s">
        <v>6901</v>
      </c>
      <c r="Y45" s="12" t="s">
        <v>6901</v>
      </c>
      <c r="Z45" s="12" t="s">
        <v>7817</v>
      </c>
      <c r="AA45" s="12" t="s">
        <v>7818</v>
      </c>
      <c r="AB45" s="12" t="s">
        <v>7819</v>
      </c>
      <c r="AC45" s="12" t="s">
        <v>6901</v>
      </c>
      <c r="AD45" s="12" t="s">
        <v>6901</v>
      </c>
      <c r="AE45" s="12" t="s">
        <v>6901</v>
      </c>
      <c r="AF45" s="12" t="s">
        <v>7820</v>
      </c>
      <c r="AG45" s="12" t="s">
        <v>6901</v>
      </c>
      <c r="AH45" s="12" t="s">
        <v>6901</v>
      </c>
      <c r="AI45" s="12" t="s">
        <v>6901</v>
      </c>
      <c r="AJ45" s="12" t="s">
        <v>6901</v>
      </c>
      <c r="AK45" s="12" t="s">
        <v>6901</v>
      </c>
      <c r="AL45" s="12" t="s">
        <v>6901</v>
      </c>
      <c r="AM45" s="12" t="s">
        <v>6901</v>
      </c>
      <c r="AN45" s="12" t="s">
        <v>6901</v>
      </c>
      <c r="AO45" s="12" t="s">
        <v>6901</v>
      </c>
      <c r="AP45" s="12" t="s">
        <v>6901</v>
      </c>
      <c r="AQ45" s="12" t="s">
        <v>6901</v>
      </c>
      <c r="AR45" s="12" t="s">
        <v>6901</v>
      </c>
      <c r="AS45" s="12" t="s">
        <v>6901</v>
      </c>
      <c r="AT45" s="12" t="s">
        <v>6901</v>
      </c>
      <c r="AU45" s="12" t="s">
        <v>6901</v>
      </c>
      <c r="AV45" s="12" t="s">
        <v>6901</v>
      </c>
      <c r="AW45" s="12" t="s">
        <v>6901</v>
      </c>
      <c r="AX45" s="12" t="s">
        <v>6901</v>
      </c>
      <c r="AY45" s="12" t="s">
        <v>6901</v>
      </c>
      <c r="AZ45" s="12" t="s">
        <v>6901</v>
      </c>
      <c r="BA45" s="12" t="s">
        <v>6901</v>
      </c>
      <c r="BB45" s="12" t="s">
        <v>6901</v>
      </c>
      <c r="BC45" s="12" t="s">
        <v>7821</v>
      </c>
      <c r="BD45" s="12" t="s">
        <v>6901</v>
      </c>
      <c r="BE45" s="12" t="s">
        <v>6901</v>
      </c>
      <c r="BF45" s="12" t="s">
        <v>6901</v>
      </c>
      <c r="BG45" s="12" t="s">
        <v>6901</v>
      </c>
      <c r="BH45" s="12" t="s">
        <v>6901</v>
      </c>
      <c r="BI45" s="12" t="s">
        <v>6901</v>
      </c>
      <c r="BJ45" s="12" t="s">
        <v>6901</v>
      </c>
      <c r="BK45" s="12" t="s">
        <v>6901</v>
      </c>
      <c r="BL45" s="12" t="s">
        <v>6901</v>
      </c>
      <c r="BM45" s="12" t="s">
        <v>6901</v>
      </c>
      <c r="BN45" s="12" t="s">
        <v>6901</v>
      </c>
      <c r="BO45" s="12" t="s">
        <v>6901</v>
      </c>
      <c r="BP45" s="12" t="s">
        <v>6901</v>
      </c>
      <c r="BQ45" s="12" t="s">
        <v>7822</v>
      </c>
      <c r="BR45" s="12" t="s">
        <v>6901</v>
      </c>
      <c r="BS45" s="12" t="s">
        <v>6901</v>
      </c>
      <c r="BT45" s="12" t="s">
        <v>6901</v>
      </c>
      <c r="BU45" s="12" t="s">
        <v>6901</v>
      </c>
      <c r="BV45" s="12" t="s">
        <v>6901</v>
      </c>
      <c r="BW45" s="12" t="s">
        <v>6901</v>
      </c>
      <c r="BX45" s="12" t="s">
        <v>6901</v>
      </c>
      <c r="BY45" s="12" t="s">
        <v>7823</v>
      </c>
      <c r="BZ45" s="12" t="s">
        <v>6901</v>
      </c>
      <c r="CA45" s="12" t="s">
        <v>6901</v>
      </c>
      <c r="CB45" s="12" t="s">
        <v>6901</v>
      </c>
      <c r="CC45" s="12" t="s">
        <v>6901</v>
      </c>
      <c r="CD45" s="12" t="s">
        <v>6901</v>
      </c>
      <c r="CE45" s="12" t="s">
        <v>6901</v>
      </c>
      <c r="CF45" s="12" t="s">
        <v>6901</v>
      </c>
      <c r="CG45" s="12" t="s">
        <v>6901</v>
      </c>
      <c r="CH45" s="12" t="s">
        <v>7824</v>
      </c>
      <c r="CI45" s="12" t="s">
        <v>6901</v>
      </c>
      <c r="CJ45" s="12" t="s">
        <v>6901</v>
      </c>
      <c r="CK45" s="12" t="s">
        <v>6901</v>
      </c>
      <c r="CL45" s="12" t="s">
        <v>6901</v>
      </c>
      <c r="CM45" s="12" t="s">
        <v>6901</v>
      </c>
      <c r="CN45" s="12" t="s">
        <v>6901</v>
      </c>
      <c r="CO45" s="12" t="s">
        <v>6901</v>
      </c>
      <c r="CP45" s="12" t="s">
        <v>6901</v>
      </c>
      <c r="CQ45" s="12" t="s">
        <v>6901</v>
      </c>
      <c r="CR45" s="12" t="s">
        <v>7825</v>
      </c>
      <c r="CS45" s="12" t="s">
        <v>6901</v>
      </c>
      <c r="CT45" s="12" t="s">
        <v>6901</v>
      </c>
      <c r="CU45" s="12" t="s">
        <v>7826</v>
      </c>
      <c r="CV45" s="12" t="s">
        <v>6901</v>
      </c>
      <c r="CW45" s="12" t="s">
        <v>6901</v>
      </c>
    </row>
    <row r="46" spans="1:101" ht="15" thickBot="1" x14ac:dyDescent="0.4">
      <c r="A46" s="11" t="s">
        <v>438</v>
      </c>
      <c r="B46" s="12" t="s">
        <v>6910</v>
      </c>
      <c r="C46" s="12" t="s">
        <v>6910</v>
      </c>
      <c r="D46" s="12" t="s">
        <v>7827</v>
      </c>
      <c r="E46" s="12" t="s">
        <v>6910</v>
      </c>
      <c r="F46" s="12" t="s">
        <v>7828</v>
      </c>
      <c r="G46" s="12" t="s">
        <v>7829</v>
      </c>
      <c r="H46" s="12" t="s">
        <v>7830</v>
      </c>
      <c r="I46" s="12" t="s">
        <v>6910</v>
      </c>
      <c r="J46" s="12" t="s">
        <v>7831</v>
      </c>
      <c r="K46" s="12" t="s">
        <v>6910</v>
      </c>
      <c r="L46" s="12" t="s">
        <v>6910</v>
      </c>
      <c r="M46" s="12" t="s">
        <v>6910</v>
      </c>
      <c r="N46" s="12" t="s">
        <v>6910</v>
      </c>
      <c r="O46" s="12" t="s">
        <v>7832</v>
      </c>
      <c r="P46" s="12" t="s">
        <v>6910</v>
      </c>
      <c r="Q46" s="12" t="s">
        <v>6910</v>
      </c>
      <c r="R46" s="12" t="s">
        <v>6910</v>
      </c>
      <c r="S46" s="12" t="s">
        <v>7833</v>
      </c>
      <c r="T46" s="12" t="s">
        <v>6910</v>
      </c>
      <c r="U46" s="12" t="s">
        <v>6910</v>
      </c>
      <c r="V46" s="12" t="s">
        <v>6910</v>
      </c>
      <c r="W46" s="12" t="s">
        <v>6910</v>
      </c>
      <c r="X46" s="12" t="s">
        <v>6910</v>
      </c>
      <c r="Y46" s="12" t="s">
        <v>6910</v>
      </c>
      <c r="Z46" s="12" t="s">
        <v>7834</v>
      </c>
      <c r="AA46" s="12" t="s">
        <v>7835</v>
      </c>
      <c r="AB46" s="12" t="s">
        <v>7836</v>
      </c>
      <c r="AC46" s="12" t="s">
        <v>6910</v>
      </c>
      <c r="AD46" s="12" t="s">
        <v>6910</v>
      </c>
      <c r="AE46" s="12" t="s">
        <v>6910</v>
      </c>
      <c r="AF46" s="12" t="s">
        <v>7837</v>
      </c>
      <c r="AG46" s="12" t="s">
        <v>6910</v>
      </c>
      <c r="AH46" s="12" t="s">
        <v>6910</v>
      </c>
      <c r="AI46" s="12" t="s">
        <v>6910</v>
      </c>
      <c r="AJ46" s="12" t="s">
        <v>6910</v>
      </c>
      <c r="AK46" s="12" t="s">
        <v>6910</v>
      </c>
      <c r="AL46" s="12" t="s">
        <v>6910</v>
      </c>
      <c r="AM46" s="12" t="s">
        <v>6910</v>
      </c>
      <c r="AN46" s="12" t="s">
        <v>6910</v>
      </c>
      <c r="AO46" s="12" t="s">
        <v>6910</v>
      </c>
      <c r="AP46" s="12" t="s">
        <v>6910</v>
      </c>
      <c r="AQ46" s="12" t="s">
        <v>6910</v>
      </c>
      <c r="AR46" s="12" t="s">
        <v>6910</v>
      </c>
      <c r="AS46" s="12" t="s">
        <v>6910</v>
      </c>
      <c r="AT46" s="12" t="s">
        <v>6910</v>
      </c>
      <c r="AU46" s="12" t="s">
        <v>6910</v>
      </c>
      <c r="AV46" s="12" t="s">
        <v>6910</v>
      </c>
      <c r="AW46" s="12" t="s">
        <v>6910</v>
      </c>
      <c r="AX46" s="12" t="s">
        <v>6910</v>
      </c>
      <c r="AY46" s="12" t="s">
        <v>6910</v>
      </c>
      <c r="AZ46" s="12" t="s">
        <v>6910</v>
      </c>
      <c r="BA46" s="12" t="s">
        <v>6910</v>
      </c>
      <c r="BB46" s="12" t="s">
        <v>6910</v>
      </c>
      <c r="BC46" s="12" t="s">
        <v>7838</v>
      </c>
      <c r="BD46" s="12" t="s">
        <v>6910</v>
      </c>
      <c r="BE46" s="12" t="s">
        <v>6910</v>
      </c>
      <c r="BF46" s="12" t="s">
        <v>6910</v>
      </c>
      <c r="BG46" s="12" t="s">
        <v>6910</v>
      </c>
      <c r="BH46" s="12" t="s">
        <v>6910</v>
      </c>
      <c r="BI46" s="12" t="s">
        <v>6910</v>
      </c>
      <c r="BJ46" s="12" t="s">
        <v>6910</v>
      </c>
      <c r="BK46" s="12" t="s">
        <v>6910</v>
      </c>
      <c r="BL46" s="12" t="s">
        <v>6910</v>
      </c>
      <c r="BM46" s="12" t="s">
        <v>6910</v>
      </c>
      <c r="BN46" s="12" t="s">
        <v>6910</v>
      </c>
      <c r="BO46" s="12" t="s">
        <v>6910</v>
      </c>
      <c r="BP46" s="12" t="s">
        <v>6910</v>
      </c>
      <c r="BQ46" s="12" t="s">
        <v>7839</v>
      </c>
      <c r="BR46" s="12" t="s">
        <v>6910</v>
      </c>
      <c r="BS46" s="12" t="s">
        <v>6910</v>
      </c>
      <c r="BT46" s="12" t="s">
        <v>6910</v>
      </c>
      <c r="BU46" s="12" t="s">
        <v>6910</v>
      </c>
      <c r="BV46" s="12" t="s">
        <v>6910</v>
      </c>
      <c r="BW46" s="12" t="s">
        <v>6910</v>
      </c>
      <c r="BX46" s="12" t="s">
        <v>6910</v>
      </c>
      <c r="BY46" s="12" t="s">
        <v>7840</v>
      </c>
      <c r="BZ46" s="12" t="s">
        <v>6910</v>
      </c>
      <c r="CA46" s="12" t="s">
        <v>6910</v>
      </c>
      <c r="CB46" s="12" t="s">
        <v>6910</v>
      </c>
      <c r="CC46" s="12" t="s">
        <v>6910</v>
      </c>
      <c r="CD46" s="12" t="s">
        <v>6910</v>
      </c>
      <c r="CE46" s="12" t="s">
        <v>6910</v>
      </c>
      <c r="CF46" s="12" t="s">
        <v>6910</v>
      </c>
      <c r="CG46" s="12" t="s">
        <v>6910</v>
      </c>
      <c r="CH46" s="12" t="s">
        <v>7841</v>
      </c>
      <c r="CI46" s="12" t="s">
        <v>6910</v>
      </c>
      <c r="CJ46" s="12" t="s">
        <v>6910</v>
      </c>
      <c r="CK46" s="12" t="s">
        <v>6910</v>
      </c>
      <c r="CL46" s="12" t="s">
        <v>6910</v>
      </c>
      <c r="CM46" s="12" t="s">
        <v>6910</v>
      </c>
      <c r="CN46" s="12" t="s">
        <v>6910</v>
      </c>
      <c r="CO46" s="12" t="s">
        <v>6910</v>
      </c>
      <c r="CP46" s="12" t="s">
        <v>6910</v>
      </c>
      <c r="CQ46" s="12" t="s">
        <v>6910</v>
      </c>
      <c r="CR46" s="12" t="s">
        <v>7842</v>
      </c>
      <c r="CS46" s="12" t="s">
        <v>6910</v>
      </c>
      <c r="CT46" s="12" t="s">
        <v>6910</v>
      </c>
      <c r="CU46" s="12" t="s">
        <v>7843</v>
      </c>
      <c r="CV46" s="12" t="s">
        <v>6910</v>
      </c>
      <c r="CW46" s="12" t="s">
        <v>6910</v>
      </c>
    </row>
    <row r="47" spans="1:101" ht="15" thickBot="1" x14ac:dyDescent="0.4">
      <c r="A47" s="11" t="s">
        <v>437</v>
      </c>
      <c r="B47" s="12" t="s">
        <v>6919</v>
      </c>
      <c r="C47" s="12" t="s">
        <v>6919</v>
      </c>
      <c r="D47" s="12" t="s">
        <v>7844</v>
      </c>
      <c r="E47" s="12" t="s">
        <v>6919</v>
      </c>
      <c r="F47" s="12" t="s">
        <v>7845</v>
      </c>
      <c r="G47" s="12" t="s">
        <v>7846</v>
      </c>
      <c r="H47" s="12" t="s">
        <v>7847</v>
      </c>
      <c r="I47" s="12" t="s">
        <v>6919</v>
      </c>
      <c r="J47" s="12" t="s">
        <v>7848</v>
      </c>
      <c r="K47" s="12" t="s">
        <v>6919</v>
      </c>
      <c r="L47" s="12" t="s">
        <v>6919</v>
      </c>
      <c r="M47" s="12" t="s">
        <v>6919</v>
      </c>
      <c r="N47" s="12" t="s">
        <v>6919</v>
      </c>
      <c r="O47" s="12" t="s">
        <v>7849</v>
      </c>
      <c r="P47" s="12" t="s">
        <v>6919</v>
      </c>
      <c r="Q47" s="12" t="s">
        <v>6919</v>
      </c>
      <c r="R47" s="12" t="s">
        <v>6919</v>
      </c>
      <c r="S47" s="12" t="s">
        <v>7850</v>
      </c>
      <c r="T47" s="12" t="s">
        <v>6919</v>
      </c>
      <c r="U47" s="12" t="s">
        <v>6919</v>
      </c>
      <c r="V47" s="12" t="s">
        <v>6919</v>
      </c>
      <c r="W47" s="12" t="s">
        <v>6919</v>
      </c>
      <c r="X47" s="12" t="s">
        <v>6919</v>
      </c>
      <c r="Y47" s="12" t="s">
        <v>6919</v>
      </c>
      <c r="Z47" s="12" t="s">
        <v>7851</v>
      </c>
      <c r="AA47" s="12" t="s">
        <v>7852</v>
      </c>
      <c r="AB47" s="12" t="s">
        <v>7853</v>
      </c>
      <c r="AC47" s="12" t="s">
        <v>6919</v>
      </c>
      <c r="AD47" s="12" t="s">
        <v>6919</v>
      </c>
      <c r="AE47" s="12" t="s">
        <v>6919</v>
      </c>
      <c r="AF47" s="12" t="s">
        <v>7854</v>
      </c>
      <c r="AG47" s="12" t="s">
        <v>6919</v>
      </c>
      <c r="AH47" s="12" t="s">
        <v>6919</v>
      </c>
      <c r="AI47" s="12" t="s">
        <v>6919</v>
      </c>
      <c r="AJ47" s="12" t="s">
        <v>6919</v>
      </c>
      <c r="AK47" s="12" t="s">
        <v>6919</v>
      </c>
      <c r="AL47" s="12" t="s">
        <v>6919</v>
      </c>
      <c r="AM47" s="12" t="s">
        <v>6919</v>
      </c>
      <c r="AN47" s="12" t="s">
        <v>6919</v>
      </c>
      <c r="AO47" s="12" t="s">
        <v>6919</v>
      </c>
      <c r="AP47" s="12" t="s">
        <v>6919</v>
      </c>
      <c r="AQ47" s="12" t="s">
        <v>6919</v>
      </c>
      <c r="AR47" s="12" t="s">
        <v>6919</v>
      </c>
      <c r="AS47" s="12" t="s">
        <v>6919</v>
      </c>
      <c r="AT47" s="12" t="s">
        <v>6919</v>
      </c>
      <c r="AU47" s="12" t="s">
        <v>6919</v>
      </c>
      <c r="AV47" s="12" t="s">
        <v>6919</v>
      </c>
      <c r="AW47" s="12" t="s">
        <v>6919</v>
      </c>
      <c r="AX47" s="12" t="s">
        <v>6919</v>
      </c>
      <c r="AY47" s="12" t="s">
        <v>6919</v>
      </c>
      <c r="AZ47" s="12" t="s">
        <v>6919</v>
      </c>
      <c r="BA47" s="12" t="s">
        <v>6919</v>
      </c>
      <c r="BB47" s="12" t="s">
        <v>6919</v>
      </c>
      <c r="BC47" s="12" t="s">
        <v>7855</v>
      </c>
      <c r="BD47" s="12" t="s">
        <v>6919</v>
      </c>
      <c r="BE47" s="12" t="s">
        <v>6919</v>
      </c>
      <c r="BF47" s="12" t="s">
        <v>6919</v>
      </c>
      <c r="BG47" s="12" t="s">
        <v>6919</v>
      </c>
      <c r="BH47" s="12" t="s">
        <v>6919</v>
      </c>
      <c r="BI47" s="12" t="s">
        <v>6919</v>
      </c>
      <c r="BJ47" s="12" t="s">
        <v>6919</v>
      </c>
      <c r="BK47" s="12" t="s">
        <v>6919</v>
      </c>
      <c r="BL47" s="12" t="s">
        <v>6919</v>
      </c>
      <c r="BM47" s="12" t="s">
        <v>6919</v>
      </c>
      <c r="BN47" s="12" t="s">
        <v>6919</v>
      </c>
      <c r="BO47" s="12" t="s">
        <v>6919</v>
      </c>
      <c r="BP47" s="12" t="s">
        <v>6919</v>
      </c>
      <c r="BQ47" s="12" t="s">
        <v>7856</v>
      </c>
      <c r="BR47" s="12" t="s">
        <v>6919</v>
      </c>
      <c r="BS47" s="12" t="s">
        <v>6919</v>
      </c>
      <c r="BT47" s="12" t="s">
        <v>6919</v>
      </c>
      <c r="BU47" s="12" t="s">
        <v>6919</v>
      </c>
      <c r="BV47" s="12" t="s">
        <v>6919</v>
      </c>
      <c r="BW47" s="12" t="s">
        <v>6919</v>
      </c>
      <c r="BX47" s="12" t="s">
        <v>6919</v>
      </c>
      <c r="BY47" s="12" t="s">
        <v>7857</v>
      </c>
      <c r="BZ47" s="12" t="s">
        <v>6919</v>
      </c>
      <c r="CA47" s="12" t="s">
        <v>6919</v>
      </c>
      <c r="CB47" s="12" t="s">
        <v>6919</v>
      </c>
      <c r="CC47" s="12" t="s">
        <v>6919</v>
      </c>
      <c r="CD47" s="12" t="s">
        <v>6919</v>
      </c>
      <c r="CE47" s="12" t="s">
        <v>6919</v>
      </c>
      <c r="CF47" s="12" t="s">
        <v>6919</v>
      </c>
      <c r="CG47" s="12" t="s">
        <v>6919</v>
      </c>
      <c r="CH47" s="12" t="s">
        <v>7858</v>
      </c>
      <c r="CI47" s="12" t="s">
        <v>6919</v>
      </c>
      <c r="CJ47" s="12" t="s">
        <v>6919</v>
      </c>
      <c r="CK47" s="12" t="s">
        <v>6919</v>
      </c>
      <c r="CL47" s="12" t="s">
        <v>6919</v>
      </c>
      <c r="CM47" s="12" t="s">
        <v>6919</v>
      </c>
      <c r="CN47" s="12" t="s">
        <v>6919</v>
      </c>
      <c r="CO47" s="12" t="s">
        <v>6919</v>
      </c>
      <c r="CP47" s="12" t="s">
        <v>6919</v>
      </c>
      <c r="CQ47" s="12" t="s">
        <v>6919</v>
      </c>
      <c r="CR47" s="12" t="s">
        <v>7859</v>
      </c>
      <c r="CS47" s="12" t="s">
        <v>6919</v>
      </c>
      <c r="CT47" s="12" t="s">
        <v>6919</v>
      </c>
      <c r="CU47" s="12" t="s">
        <v>7860</v>
      </c>
      <c r="CV47" s="12" t="s">
        <v>6919</v>
      </c>
      <c r="CW47" s="12" t="s">
        <v>6919</v>
      </c>
    </row>
    <row r="48" spans="1:101" ht="15" thickBot="1" x14ac:dyDescent="0.4">
      <c r="A48" s="11" t="s">
        <v>436</v>
      </c>
      <c r="B48" s="12" t="s">
        <v>6928</v>
      </c>
      <c r="C48" s="12" t="s">
        <v>6928</v>
      </c>
      <c r="D48" s="12" t="s">
        <v>6928</v>
      </c>
      <c r="E48" s="12" t="s">
        <v>6928</v>
      </c>
      <c r="F48" s="12" t="s">
        <v>7861</v>
      </c>
      <c r="G48" s="12" t="s">
        <v>7862</v>
      </c>
      <c r="H48" s="12" t="s">
        <v>7863</v>
      </c>
      <c r="I48" s="12" t="s">
        <v>6928</v>
      </c>
      <c r="J48" s="12" t="s">
        <v>7864</v>
      </c>
      <c r="K48" s="12" t="s">
        <v>6928</v>
      </c>
      <c r="L48" s="12" t="s">
        <v>6928</v>
      </c>
      <c r="M48" s="12" t="s">
        <v>6928</v>
      </c>
      <c r="N48" s="12" t="s">
        <v>6928</v>
      </c>
      <c r="O48" s="12" t="s">
        <v>7865</v>
      </c>
      <c r="P48" s="12" t="s">
        <v>6928</v>
      </c>
      <c r="Q48" s="12" t="s">
        <v>6928</v>
      </c>
      <c r="R48" s="12" t="s">
        <v>6928</v>
      </c>
      <c r="S48" s="12" t="s">
        <v>7866</v>
      </c>
      <c r="T48" s="12" t="s">
        <v>6928</v>
      </c>
      <c r="U48" s="12" t="s">
        <v>6928</v>
      </c>
      <c r="V48" s="12" t="s">
        <v>6928</v>
      </c>
      <c r="W48" s="12" t="s">
        <v>6928</v>
      </c>
      <c r="X48" s="12" t="s">
        <v>6928</v>
      </c>
      <c r="Y48" s="12" t="s">
        <v>6928</v>
      </c>
      <c r="Z48" s="12" t="s">
        <v>7867</v>
      </c>
      <c r="AA48" s="12" t="s">
        <v>7868</v>
      </c>
      <c r="AB48" s="12" t="s">
        <v>7869</v>
      </c>
      <c r="AC48" s="12" t="s">
        <v>6928</v>
      </c>
      <c r="AD48" s="12" t="s">
        <v>6928</v>
      </c>
      <c r="AE48" s="12" t="s">
        <v>6928</v>
      </c>
      <c r="AF48" s="12" t="s">
        <v>7870</v>
      </c>
      <c r="AG48" s="12" t="s">
        <v>6928</v>
      </c>
      <c r="AH48" s="12" t="s">
        <v>6928</v>
      </c>
      <c r="AI48" s="12" t="s">
        <v>6928</v>
      </c>
      <c r="AJ48" s="12" t="s">
        <v>6928</v>
      </c>
      <c r="AK48" s="12" t="s">
        <v>6928</v>
      </c>
      <c r="AL48" s="12" t="s">
        <v>6928</v>
      </c>
      <c r="AM48" s="12" t="s">
        <v>6928</v>
      </c>
      <c r="AN48" s="12" t="s">
        <v>6928</v>
      </c>
      <c r="AO48" s="12" t="s">
        <v>6928</v>
      </c>
      <c r="AP48" s="12" t="s">
        <v>6928</v>
      </c>
      <c r="AQ48" s="12" t="s">
        <v>6928</v>
      </c>
      <c r="AR48" s="12" t="s">
        <v>6928</v>
      </c>
      <c r="AS48" s="12" t="s">
        <v>6928</v>
      </c>
      <c r="AT48" s="12" t="s">
        <v>6928</v>
      </c>
      <c r="AU48" s="12" t="s">
        <v>6928</v>
      </c>
      <c r="AV48" s="12" t="s">
        <v>6928</v>
      </c>
      <c r="AW48" s="12" t="s">
        <v>6928</v>
      </c>
      <c r="AX48" s="12" t="s">
        <v>6928</v>
      </c>
      <c r="AY48" s="12" t="s">
        <v>6928</v>
      </c>
      <c r="AZ48" s="12" t="s">
        <v>6928</v>
      </c>
      <c r="BA48" s="12" t="s">
        <v>6928</v>
      </c>
      <c r="BB48" s="12" t="s">
        <v>6928</v>
      </c>
      <c r="BC48" s="12" t="s">
        <v>7871</v>
      </c>
      <c r="BD48" s="12" t="s">
        <v>6928</v>
      </c>
      <c r="BE48" s="12" t="s">
        <v>6928</v>
      </c>
      <c r="BF48" s="12" t="s">
        <v>6928</v>
      </c>
      <c r="BG48" s="12" t="s">
        <v>6928</v>
      </c>
      <c r="BH48" s="12" t="s">
        <v>6928</v>
      </c>
      <c r="BI48" s="12" t="s">
        <v>6928</v>
      </c>
      <c r="BJ48" s="12" t="s">
        <v>6928</v>
      </c>
      <c r="BK48" s="12" t="s">
        <v>6928</v>
      </c>
      <c r="BL48" s="12" t="s">
        <v>6928</v>
      </c>
      <c r="BM48" s="12" t="s">
        <v>6928</v>
      </c>
      <c r="BN48" s="12" t="s">
        <v>6928</v>
      </c>
      <c r="BO48" s="12" t="s">
        <v>6928</v>
      </c>
      <c r="BP48" s="12" t="s">
        <v>6928</v>
      </c>
      <c r="BQ48" s="12" t="s">
        <v>7872</v>
      </c>
      <c r="BR48" s="12" t="s">
        <v>6928</v>
      </c>
      <c r="BS48" s="12" t="s">
        <v>6928</v>
      </c>
      <c r="BT48" s="12" t="s">
        <v>6928</v>
      </c>
      <c r="BU48" s="12" t="s">
        <v>6928</v>
      </c>
      <c r="BV48" s="12" t="s">
        <v>6928</v>
      </c>
      <c r="BW48" s="12" t="s">
        <v>6928</v>
      </c>
      <c r="BX48" s="12" t="s">
        <v>6928</v>
      </c>
      <c r="BY48" s="12" t="s">
        <v>6928</v>
      </c>
      <c r="BZ48" s="12" t="s">
        <v>6928</v>
      </c>
      <c r="CA48" s="12" t="s">
        <v>6928</v>
      </c>
      <c r="CB48" s="12" t="s">
        <v>6928</v>
      </c>
      <c r="CC48" s="12" t="s">
        <v>6928</v>
      </c>
      <c r="CD48" s="12" t="s">
        <v>6928</v>
      </c>
      <c r="CE48" s="12" t="s">
        <v>6928</v>
      </c>
      <c r="CF48" s="12" t="s">
        <v>6928</v>
      </c>
      <c r="CG48" s="12" t="s">
        <v>6928</v>
      </c>
      <c r="CH48" s="12" t="s">
        <v>7873</v>
      </c>
      <c r="CI48" s="12" t="s">
        <v>6928</v>
      </c>
      <c r="CJ48" s="12" t="s">
        <v>6928</v>
      </c>
      <c r="CK48" s="12" t="s">
        <v>6928</v>
      </c>
      <c r="CL48" s="12" t="s">
        <v>6928</v>
      </c>
      <c r="CM48" s="12" t="s">
        <v>6928</v>
      </c>
      <c r="CN48" s="12" t="s">
        <v>6928</v>
      </c>
      <c r="CO48" s="12" t="s">
        <v>6928</v>
      </c>
      <c r="CP48" s="12" t="s">
        <v>6928</v>
      </c>
      <c r="CQ48" s="12" t="s">
        <v>6928</v>
      </c>
      <c r="CR48" s="12" t="s">
        <v>7874</v>
      </c>
      <c r="CS48" s="12" t="s">
        <v>6928</v>
      </c>
      <c r="CT48" s="12" t="s">
        <v>6928</v>
      </c>
      <c r="CU48" s="12" t="s">
        <v>7875</v>
      </c>
      <c r="CV48" s="12" t="s">
        <v>6928</v>
      </c>
      <c r="CW48" s="12" t="s">
        <v>6928</v>
      </c>
    </row>
    <row r="49" spans="1:101" ht="15" thickBot="1" x14ac:dyDescent="0.4">
      <c r="A49" s="11" t="s">
        <v>427</v>
      </c>
      <c r="B49" s="12" t="s">
        <v>6937</v>
      </c>
      <c r="C49" s="12" t="s">
        <v>6937</v>
      </c>
      <c r="D49" s="12" t="s">
        <v>6937</v>
      </c>
      <c r="E49" s="12" t="s">
        <v>6937</v>
      </c>
      <c r="F49" s="12" t="s">
        <v>7876</v>
      </c>
      <c r="G49" s="12" t="s">
        <v>7877</v>
      </c>
      <c r="H49" s="12" t="s">
        <v>7878</v>
      </c>
      <c r="I49" s="12" t="s">
        <v>6937</v>
      </c>
      <c r="J49" s="12" t="s">
        <v>7879</v>
      </c>
      <c r="K49" s="12" t="s">
        <v>6937</v>
      </c>
      <c r="L49" s="12" t="s">
        <v>6937</v>
      </c>
      <c r="M49" s="12" t="s">
        <v>6937</v>
      </c>
      <c r="N49" s="12" t="s">
        <v>6937</v>
      </c>
      <c r="O49" s="12" t="s">
        <v>7880</v>
      </c>
      <c r="P49" s="12" t="s">
        <v>6937</v>
      </c>
      <c r="Q49" s="12" t="s">
        <v>6937</v>
      </c>
      <c r="R49" s="12" t="s">
        <v>6937</v>
      </c>
      <c r="S49" s="12" t="s">
        <v>7881</v>
      </c>
      <c r="T49" s="12" t="s">
        <v>6937</v>
      </c>
      <c r="U49" s="12" t="s">
        <v>6937</v>
      </c>
      <c r="V49" s="12" t="s">
        <v>6937</v>
      </c>
      <c r="W49" s="12" t="s">
        <v>6937</v>
      </c>
      <c r="X49" s="12" t="s">
        <v>6937</v>
      </c>
      <c r="Y49" s="12" t="s">
        <v>6937</v>
      </c>
      <c r="Z49" s="12" t="s">
        <v>7882</v>
      </c>
      <c r="AA49" s="12" t="s">
        <v>7883</v>
      </c>
      <c r="AB49" s="12" t="s">
        <v>7884</v>
      </c>
      <c r="AC49" s="12" t="s">
        <v>6937</v>
      </c>
      <c r="AD49" s="12" t="s">
        <v>6937</v>
      </c>
      <c r="AE49" s="12" t="s">
        <v>6937</v>
      </c>
      <c r="AF49" s="12" t="s">
        <v>7885</v>
      </c>
      <c r="AG49" s="12" t="s">
        <v>6937</v>
      </c>
      <c r="AH49" s="12" t="s">
        <v>6937</v>
      </c>
      <c r="AI49" s="12" t="s">
        <v>6937</v>
      </c>
      <c r="AJ49" s="12" t="s">
        <v>6937</v>
      </c>
      <c r="AK49" s="12" t="s">
        <v>6937</v>
      </c>
      <c r="AL49" s="12" t="s">
        <v>6937</v>
      </c>
      <c r="AM49" s="12" t="s">
        <v>6937</v>
      </c>
      <c r="AN49" s="12" t="s">
        <v>6937</v>
      </c>
      <c r="AO49" s="12" t="s">
        <v>6937</v>
      </c>
      <c r="AP49" s="12" t="s">
        <v>6937</v>
      </c>
      <c r="AQ49" s="12" t="s">
        <v>6937</v>
      </c>
      <c r="AR49" s="12" t="s">
        <v>6937</v>
      </c>
      <c r="AS49" s="12" t="s">
        <v>6937</v>
      </c>
      <c r="AT49" s="12" t="s">
        <v>6937</v>
      </c>
      <c r="AU49" s="12" t="s">
        <v>6937</v>
      </c>
      <c r="AV49" s="12" t="s">
        <v>6937</v>
      </c>
      <c r="AW49" s="12" t="s">
        <v>6937</v>
      </c>
      <c r="AX49" s="12" t="s">
        <v>6937</v>
      </c>
      <c r="AY49" s="12" t="s">
        <v>6937</v>
      </c>
      <c r="AZ49" s="12" t="s">
        <v>6937</v>
      </c>
      <c r="BA49" s="12" t="s">
        <v>6937</v>
      </c>
      <c r="BB49" s="12" t="s">
        <v>6937</v>
      </c>
      <c r="BC49" s="12" t="s">
        <v>6937</v>
      </c>
      <c r="BD49" s="12" t="s">
        <v>6937</v>
      </c>
      <c r="BE49" s="12" t="s">
        <v>6937</v>
      </c>
      <c r="BF49" s="12" t="s">
        <v>6937</v>
      </c>
      <c r="BG49" s="12" t="s">
        <v>6937</v>
      </c>
      <c r="BH49" s="12" t="s">
        <v>6937</v>
      </c>
      <c r="BI49" s="12" t="s">
        <v>6937</v>
      </c>
      <c r="BJ49" s="12" t="s">
        <v>6937</v>
      </c>
      <c r="BK49" s="12" t="s">
        <v>6937</v>
      </c>
      <c r="BL49" s="12" t="s">
        <v>6937</v>
      </c>
      <c r="BM49" s="12" t="s">
        <v>6937</v>
      </c>
      <c r="BN49" s="12" t="s">
        <v>6937</v>
      </c>
      <c r="BO49" s="12" t="s">
        <v>6937</v>
      </c>
      <c r="BP49" s="12" t="s">
        <v>6937</v>
      </c>
      <c r="BQ49" s="12" t="s">
        <v>7886</v>
      </c>
      <c r="BR49" s="12" t="s">
        <v>6937</v>
      </c>
      <c r="BS49" s="12" t="s">
        <v>6937</v>
      </c>
      <c r="BT49" s="12" t="s">
        <v>6937</v>
      </c>
      <c r="BU49" s="12" t="s">
        <v>6937</v>
      </c>
      <c r="BV49" s="12" t="s">
        <v>6937</v>
      </c>
      <c r="BW49" s="12" t="s">
        <v>6937</v>
      </c>
      <c r="BX49" s="12" t="s">
        <v>6937</v>
      </c>
      <c r="BY49" s="12" t="s">
        <v>6937</v>
      </c>
      <c r="BZ49" s="12" t="s">
        <v>6937</v>
      </c>
      <c r="CA49" s="12" t="s">
        <v>6937</v>
      </c>
      <c r="CB49" s="12" t="s">
        <v>6937</v>
      </c>
      <c r="CC49" s="12" t="s">
        <v>6937</v>
      </c>
      <c r="CD49" s="12" t="s">
        <v>6937</v>
      </c>
      <c r="CE49" s="12" t="s">
        <v>6937</v>
      </c>
      <c r="CF49" s="12" t="s">
        <v>6937</v>
      </c>
      <c r="CG49" s="12" t="s">
        <v>6937</v>
      </c>
      <c r="CH49" s="12" t="s">
        <v>7887</v>
      </c>
      <c r="CI49" s="12" t="s">
        <v>6937</v>
      </c>
      <c r="CJ49" s="12" t="s">
        <v>6937</v>
      </c>
      <c r="CK49" s="12" t="s">
        <v>6937</v>
      </c>
      <c r="CL49" s="12" t="s">
        <v>6937</v>
      </c>
      <c r="CM49" s="12" t="s">
        <v>6937</v>
      </c>
      <c r="CN49" s="12" t="s">
        <v>6937</v>
      </c>
      <c r="CO49" s="12" t="s">
        <v>6937</v>
      </c>
      <c r="CP49" s="12" t="s">
        <v>6937</v>
      </c>
      <c r="CQ49" s="12" t="s">
        <v>6937</v>
      </c>
      <c r="CR49" s="12" t="s">
        <v>7888</v>
      </c>
      <c r="CS49" s="12" t="s">
        <v>6937</v>
      </c>
      <c r="CT49" s="12" t="s">
        <v>6937</v>
      </c>
      <c r="CU49" s="12" t="s">
        <v>7889</v>
      </c>
      <c r="CV49" s="12" t="s">
        <v>6937</v>
      </c>
      <c r="CW49" s="12" t="s">
        <v>6937</v>
      </c>
    </row>
    <row r="50" spans="1:101" ht="15" thickBot="1" x14ac:dyDescent="0.4">
      <c r="A50" s="11" t="s">
        <v>426</v>
      </c>
      <c r="B50" s="12" t="s">
        <v>6944</v>
      </c>
      <c r="C50" s="12" t="s">
        <v>6944</v>
      </c>
      <c r="D50" s="12" t="s">
        <v>6944</v>
      </c>
      <c r="E50" s="12" t="s">
        <v>6944</v>
      </c>
      <c r="F50" s="12" t="s">
        <v>7890</v>
      </c>
      <c r="G50" s="12" t="s">
        <v>7891</v>
      </c>
      <c r="H50" s="12" t="s">
        <v>7892</v>
      </c>
      <c r="I50" s="12" t="s">
        <v>6944</v>
      </c>
      <c r="J50" s="12" t="s">
        <v>7893</v>
      </c>
      <c r="K50" s="12" t="s">
        <v>6944</v>
      </c>
      <c r="L50" s="12" t="s">
        <v>6944</v>
      </c>
      <c r="M50" s="12" t="s">
        <v>6944</v>
      </c>
      <c r="N50" s="12" t="s">
        <v>6944</v>
      </c>
      <c r="O50" s="12" t="s">
        <v>6944</v>
      </c>
      <c r="P50" s="12" t="s">
        <v>6944</v>
      </c>
      <c r="Q50" s="12" t="s">
        <v>6944</v>
      </c>
      <c r="R50" s="12" t="s">
        <v>6944</v>
      </c>
      <c r="S50" s="12" t="s">
        <v>7894</v>
      </c>
      <c r="T50" s="12" t="s">
        <v>6944</v>
      </c>
      <c r="U50" s="12" t="s">
        <v>6944</v>
      </c>
      <c r="V50" s="12" t="s">
        <v>6944</v>
      </c>
      <c r="W50" s="12" t="s">
        <v>6944</v>
      </c>
      <c r="X50" s="12" t="s">
        <v>6944</v>
      </c>
      <c r="Y50" s="12" t="s">
        <v>6944</v>
      </c>
      <c r="Z50" s="12" t="s">
        <v>7895</v>
      </c>
      <c r="AA50" s="12" t="s">
        <v>7896</v>
      </c>
      <c r="AB50" s="12" t="s">
        <v>7897</v>
      </c>
      <c r="AC50" s="12" t="s">
        <v>6944</v>
      </c>
      <c r="AD50" s="12" t="s">
        <v>6944</v>
      </c>
      <c r="AE50" s="12" t="s">
        <v>6944</v>
      </c>
      <c r="AF50" s="12" t="s">
        <v>6944</v>
      </c>
      <c r="AG50" s="12" t="s">
        <v>6944</v>
      </c>
      <c r="AH50" s="12" t="s">
        <v>6944</v>
      </c>
      <c r="AI50" s="12" t="s">
        <v>6944</v>
      </c>
      <c r="AJ50" s="12" t="s">
        <v>6944</v>
      </c>
      <c r="AK50" s="12" t="s">
        <v>6944</v>
      </c>
      <c r="AL50" s="12" t="s">
        <v>6944</v>
      </c>
      <c r="AM50" s="12" t="s">
        <v>6944</v>
      </c>
      <c r="AN50" s="12" t="s">
        <v>6944</v>
      </c>
      <c r="AO50" s="12" t="s">
        <v>6944</v>
      </c>
      <c r="AP50" s="12" t="s">
        <v>6944</v>
      </c>
      <c r="AQ50" s="12" t="s">
        <v>6944</v>
      </c>
      <c r="AR50" s="12" t="s">
        <v>6944</v>
      </c>
      <c r="AS50" s="12" t="s">
        <v>6944</v>
      </c>
      <c r="AT50" s="12" t="s">
        <v>6944</v>
      </c>
      <c r="AU50" s="12" t="s">
        <v>6944</v>
      </c>
      <c r="AV50" s="12" t="s">
        <v>6944</v>
      </c>
      <c r="AW50" s="12" t="s">
        <v>6944</v>
      </c>
      <c r="AX50" s="12" t="s">
        <v>6944</v>
      </c>
      <c r="AY50" s="12" t="s">
        <v>6944</v>
      </c>
      <c r="AZ50" s="12" t="s">
        <v>6944</v>
      </c>
      <c r="BA50" s="12" t="s">
        <v>6944</v>
      </c>
      <c r="BB50" s="12" t="s">
        <v>6944</v>
      </c>
      <c r="BC50" s="12" t="s">
        <v>6944</v>
      </c>
      <c r="BD50" s="12" t="s">
        <v>6944</v>
      </c>
      <c r="BE50" s="12" t="s">
        <v>6944</v>
      </c>
      <c r="BF50" s="12" t="s">
        <v>6944</v>
      </c>
      <c r="BG50" s="12" t="s">
        <v>6944</v>
      </c>
      <c r="BH50" s="12" t="s">
        <v>6944</v>
      </c>
      <c r="BI50" s="12" t="s">
        <v>6944</v>
      </c>
      <c r="BJ50" s="12" t="s">
        <v>6944</v>
      </c>
      <c r="BK50" s="12" t="s">
        <v>6944</v>
      </c>
      <c r="BL50" s="12" t="s">
        <v>6944</v>
      </c>
      <c r="BM50" s="12" t="s">
        <v>6944</v>
      </c>
      <c r="BN50" s="12" t="s">
        <v>6944</v>
      </c>
      <c r="BO50" s="12" t="s">
        <v>6944</v>
      </c>
      <c r="BP50" s="12" t="s">
        <v>6944</v>
      </c>
      <c r="BQ50" s="12" t="s">
        <v>7898</v>
      </c>
      <c r="BR50" s="12" t="s">
        <v>6944</v>
      </c>
      <c r="BS50" s="12" t="s">
        <v>6944</v>
      </c>
      <c r="BT50" s="12" t="s">
        <v>6944</v>
      </c>
      <c r="BU50" s="12" t="s">
        <v>6944</v>
      </c>
      <c r="BV50" s="12" t="s">
        <v>6944</v>
      </c>
      <c r="BW50" s="12" t="s">
        <v>6944</v>
      </c>
      <c r="BX50" s="12" t="s">
        <v>6944</v>
      </c>
      <c r="BY50" s="12" t="s">
        <v>6944</v>
      </c>
      <c r="BZ50" s="12" t="s">
        <v>6944</v>
      </c>
      <c r="CA50" s="12" t="s">
        <v>6944</v>
      </c>
      <c r="CB50" s="12" t="s">
        <v>6944</v>
      </c>
      <c r="CC50" s="12" t="s">
        <v>6944</v>
      </c>
      <c r="CD50" s="12" t="s">
        <v>6944</v>
      </c>
      <c r="CE50" s="12" t="s">
        <v>6944</v>
      </c>
      <c r="CF50" s="12" t="s">
        <v>6944</v>
      </c>
      <c r="CG50" s="12" t="s">
        <v>6944</v>
      </c>
      <c r="CH50" s="12" t="s">
        <v>7899</v>
      </c>
      <c r="CI50" s="12" t="s">
        <v>6944</v>
      </c>
      <c r="CJ50" s="12" t="s">
        <v>6944</v>
      </c>
      <c r="CK50" s="12" t="s">
        <v>6944</v>
      </c>
      <c r="CL50" s="12" t="s">
        <v>6944</v>
      </c>
      <c r="CM50" s="12" t="s">
        <v>6944</v>
      </c>
      <c r="CN50" s="12" t="s">
        <v>6944</v>
      </c>
      <c r="CO50" s="12" t="s">
        <v>6944</v>
      </c>
      <c r="CP50" s="12" t="s">
        <v>6944</v>
      </c>
      <c r="CQ50" s="12" t="s">
        <v>6944</v>
      </c>
      <c r="CR50" s="12" t="s">
        <v>7900</v>
      </c>
      <c r="CS50" s="12" t="s">
        <v>6944</v>
      </c>
      <c r="CT50" s="12" t="s">
        <v>6944</v>
      </c>
      <c r="CU50" s="12" t="s">
        <v>7901</v>
      </c>
      <c r="CV50" s="12" t="s">
        <v>6944</v>
      </c>
      <c r="CW50" s="12" t="s">
        <v>6944</v>
      </c>
    </row>
    <row r="51" spans="1:101" ht="15" thickBot="1" x14ac:dyDescent="0.4">
      <c r="A51" s="11" t="s">
        <v>331</v>
      </c>
      <c r="B51" s="12" t="s">
        <v>6950</v>
      </c>
      <c r="C51" s="12" t="s">
        <v>6950</v>
      </c>
      <c r="D51" s="12" t="s">
        <v>6950</v>
      </c>
      <c r="E51" s="12" t="s">
        <v>6950</v>
      </c>
      <c r="F51" s="12" t="s">
        <v>7902</v>
      </c>
      <c r="G51" s="12" t="s">
        <v>7903</v>
      </c>
      <c r="H51" s="12" t="s">
        <v>7904</v>
      </c>
      <c r="I51" s="12" t="s">
        <v>6950</v>
      </c>
      <c r="J51" s="12" t="s">
        <v>7905</v>
      </c>
      <c r="K51" s="12" t="s">
        <v>6950</v>
      </c>
      <c r="L51" s="12" t="s">
        <v>6950</v>
      </c>
      <c r="M51" s="12" t="s">
        <v>6950</v>
      </c>
      <c r="N51" s="12" t="s">
        <v>6950</v>
      </c>
      <c r="O51" s="12" t="s">
        <v>6950</v>
      </c>
      <c r="P51" s="12" t="s">
        <v>6950</v>
      </c>
      <c r="Q51" s="12" t="s">
        <v>6950</v>
      </c>
      <c r="R51" s="12" t="s">
        <v>6950</v>
      </c>
      <c r="S51" s="12" t="s">
        <v>7906</v>
      </c>
      <c r="T51" s="12" t="s">
        <v>6950</v>
      </c>
      <c r="U51" s="12" t="s">
        <v>6950</v>
      </c>
      <c r="V51" s="12" t="s">
        <v>6950</v>
      </c>
      <c r="W51" s="12" t="s">
        <v>6950</v>
      </c>
      <c r="X51" s="12" t="s">
        <v>6950</v>
      </c>
      <c r="Y51" s="12" t="s">
        <v>6950</v>
      </c>
      <c r="Z51" s="12" t="s">
        <v>7907</v>
      </c>
      <c r="AA51" s="12" t="s">
        <v>6950</v>
      </c>
      <c r="AB51" s="12" t="s">
        <v>7908</v>
      </c>
      <c r="AC51" s="12" t="s">
        <v>6950</v>
      </c>
      <c r="AD51" s="12" t="s">
        <v>6950</v>
      </c>
      <c r="AE51" s="12" t="s">
        <v>6950</v>
      </c>
      <c r="AF51" s="12" t="s">
        <v>6950</v>
      </c>
      <c r="AG51" s="12" t="s">
        <v>6950</v>
      </c>
      <c r="AH51" s="12" t="s">
        <v>6950</v>
      </c>
      <c r="AI51" s="12" t="s">
        <v>6950</v>
      </c>
      <c r="AJ51" s="12" t="s">
        <v>6950</v>
      </c>
      <c r="AK51" s="12" t="s">
        <v>6950</v>
      </c>
      <c r="AL51" s="12" t="s">
        <v>6950</v>
      </c>
      <c r="AM51" s="12" t="s">
        <v>6950</v>
      </c>
      <c r="AN51" s="12" t="s">
        <v>6950</v>
      </c>
      <c r="AO51" s="12" t="s">
        <v>6950</v>
      </c>
      <c r="AP51" s="12" t="s">
        <v>6950</v>
      </c>
      <c r="AQ51" s="12" t="s">
        <v>6950</v>
      </c>
      <c r="AR51" s="12" t="s">
        <v>6950</v>
      </c>
      <c r="AS51" s="12" t="s">
        <v>6950</v>
      </c>
      <c r="AT51" s="12" t="s">
        <v>6950</v>
      </c>
      <c r="AU51" s="12" t="s">
        <v>6950</v>
      </c>
      <c r="AV51" s="12" t="s">
        <v>6950</v>
      </c>
      <c r="AW51" s="12" t="s">
        <v>6950</v>
      </c>
      <c r="AX51" s="12" t="s">
        <v>6950</v>
      </c>
      <c r="AY51" s="12" t="s">
        <v>6950</v>
      </c>
      <c r="AZ51" s="12" t="s">
        <v>6950</v>
      </c>
      <c r="BA51" s="12" t="s">
        <v>6950</v>
      </c>
      <c r="BB51" s="12" t="s">
        <v>6950</v>
      </c>
      <c r="BC51" s="12" t="s">
        <v>6950</v>
      </c>
      <c r="BD51" s="12" t="s">
        <v>6950</v>
      </c>
      <c r="BE51" s="12" t="s">
        <v>6950</v>
      </c>
      <c r="BF51" s="12" t="s">
        <v>6950</v>
      </c>
      <c r="BG51" s="12" t="s">
        <v>6950</v>
      </c>
      <c r="BH51" s="12" t="s">
        <v>6950</v>
      </c>
      <c r="BI51" s="12" t="s">
        <v>6950</v>
      </c>
      <c r="BJ51" s="12" t="s">
        <v>6950</v>
      </c>
      <c r="BK51" s="12" t="s">
        <v>6950</v>
      </c>
      <c r="BL51" s="12" t="s">
        <v>6950</v>
      </c>
      <c r="BM51" s="12" t="s">
        <v>6950</v>
      </c>
      <c r="BN51" s="12" t="s">
        <v>6950</v>
      </c>
      <c r="BO51" s="12" t="s">
        <v>6950</v>
      </c>
      <c r="BP51" s="12" t="s">
        <v>6950</v>
      </c>
      <c r="BQ51" s="12" t="s">
        <v>7909</v>
      </c>
      <c r="BR51" s="12" t="s">
        <v>6950</v>
      </c>
      <c r="BS51" s="12" t="s">
        <v>6950</v>
      </c>
      <c r="BT51" s="12" t="s">
        <v>6950</v>
      </c>
      <c r="BU51" s="12" t="s">
        <v>6950</v>
      </c>
      <c r="BV51" s="12" t="s">
        <v>6950</v>
      </c>
      <c r="BW51" s="12" t="s">
        <v>6950</v>
      </c>
      <c r="BX51" s="12" t="s">
        <v>6950</v>
      </c>
      <c r="BY51" s="12" t="s">
        <v>6950</v>
      </c>
      <c r="BZ51" s="12" t="s">
        <v>6950</v>
      </c>
      <c r="CA51" s="12" t="s">
        <v>6950</v>
      </c>
      <c r="CB51" s="12" t="s">
        <v>6950</v>
      </c>
      <c r="CC51" s="12" t="s">
        <v>6950</v>
      </c>
      <c r="CD51" s="12" t="s">
        <v>6950</v>
      </c>
      <c r="CE51" s="12" t="s">
        <v>6950</v>
      </c>
      <c r="CF51" s="12" t="s">
        <v>6950</v>
      </c>
      <c r="CG51" s="12" t="s">
        <v>6950</v>
      </c>
      <c r="CH51" s="12" t="s">
        <v>7910</v>
      </c>
      <c r="CI51" s="12" t="s">
        <v>6950</v>
      </c>
      <c r="CJ51" s="12" t="s">
        <v>6950</v>
      </c>
      <c r="CK51" s="12" t="s">
        <v>6950</v>
      </c>
      <c r="CL51" s="12" t="s">
        <v>6950</v>
      </c>
      <c r="CM51" s="12" t="s">
        <v>6950</v>
      </c>
      <c r="CN51" s="12" t="s">
        <v>6950</v>
      </c>
      <c r="CO51" s="12" t="s">
        <v>6950</v>
      </c>
      <c r="CP51" s="12" t="s">
        <v>6950</v>
      </c>
      <c r="CQ51" s="12" t="s">
        <v>6950</v>
      </c>
      <c r="CR51" s="12" t="s">
        <v>7911</v>
      </c>
      <c r="CS51" s="12" t="s">
        <v>6950</v>
      </c>
      <c r="CT51" s="12" t="s">
        <v>6950</v>
      </c>
      <c r="CU51" s="12" t="s">
        <v>6950</v>
      </c>
      <c r="CV51" s="12" t="s">
        <v>6950</v>
      </c>
      <c r="CW51" s="12" t="s">
        <v>6950</v>
      </c>
    </row>
    <row r="52" spans="1:101" ht="15" thickBot="1" x14ac:dyDescent="0.4">
      <c r="A52" s="11" t="s">
        <v>332</v>
      </c>
      <c r="B52" s="12" t="s">
        <v>6955</v>
      </c>
      <c r="C52" s="12" t="s">
        <v>6955</v>
      </c>
      <c r="D52" s="12" t="s">
        <v>6955</v>
      </c>
      <c r="E52" s="12" t="s">
        <v>6955</v>
      </c>
      <c r="F52" s="12" t="s">
        <v>7912</v>
      </c>
      <c r="G52" s="12" t="s">
        <v>7913</v>
      </c>
      <c r="H52" s="12" t="s">
        <v>6955</v>
      </c>
      <c r="I52" s="12" t="s">
        <v>6955</v>
      </c>
      <c r="J52" s="12" t="s">
        <v>6955</v>
      </c>
      <c r="K52" s="12" t="s">
        <v>6955</v>
      </c>
      <c r="L52" s="12" t="s">
        <v>6955</v>
      </c>
      <c r="M52" s="12" t="s">
        <v>6955</v>
      </c>
      <c r="N52" s="12" t="s">
        <v>6955</v>
      </c>
      <c r="O52" s="12" t="s">
        <v>6955</v>
      </c>
      <c r="P52" s="12" t="s">
        <v>6955</v>
      </c>
      <c r="Q52" s="12" t="s">
        <v>6955</v>
      </c>
      <c r="R52" s="12" t="s">
        <v>6955</v>
      </c>
      <c r="S52" s="12" t="s">
        <v>7914</v>
      </c>
      <c r="T52" s="12" t="s">
        <v>6955</v>
      </c>
      <c r="U52" s="12" t="s">
        <v>6955</v>
      </c>
      <c r="V52" s="12" t="s">
        <v>6955</v>
      </c>
      <c r="W52" s="12" t="s">
        <v>6955</v>
      </c>
      <c r="X52" s="12" t="s">
        <v>6955</v>
      </c>
      <c r="Y52" s="12" t="s">
        <v>6955</v>
      </c>
      <c r="Z52" s="12" t="s">
        <v>6955</v>
      </c>
      <c r="AA52" s="12" t="s">
        <v>6955</v>
      </c>
      <c r="AB52" s="12" t="s">
        <v>7915</v>
      </c>
      <c r="AC52" s="12" t="s">
        <v>6955</v>
      </c>
      <c r="AD52" s="12" t="s">
        <v>6955</v>
      </c>
      <c r="AE52" s="12" t="s">
        <v>6955</v>
      </c>
      <c r="AF52" s="12" t="s">
        <v>6955</v>
      </c>
      <c r="AG52" s="12" t="s">
        <v>6955</v>
      </c>
      <c r="AH52" s="12" t="s">
        <v>6955</v>
      </c>
      <c r="AI52" s="12" t="s">
        <v>6955</v>
      </c>
      <c r="AJ52" s="12" t="s">
        <v>6955</v>
      </c>
      <c r="AK52" s="12" t="s">
        <v>6955</v>
      </c>
      <c r="AL52" s="12" t="s">
        <v>6955</v>
      </c>
      <c r="AM52" s="12" t="s">
        <v>6955</v>
      </c>
      <c r="AN52" s="12" t="s">
        <v>6955</v>
      </c>
      <c r="AO52" s="12" t="s">
        <v>6955</v>
      </c>
      <c r="AP52" s="12" t="s">
        <v>6955</v>
      </c>
      <c r="AQ52" s="12" t="s">
        <v>6955</v>
      </c>
      <c r="AR52" s="12" t="s">
        <v>6955</v>
      </c>
      <c r="AS52" s="12" t="s">
        <v>6955</v>
      </c>
      <c r="AT52" s="12" t="s">
        <v>6955</v>
      </c>
      <c r="AU52" s="12" t="s">
        <v>6955</v>
      </c>
      <c r="AV52" s="12" t="s">
        <v>6955</v>
      </c>
      <c r="AW52" s="12" t="s">
        <v>6955</v>
      </c>
      <c r="AX52" s="12" t="s">
        <v>6955</v>
      </c>
      <c r="AY52" s="12" t="s">
        <v>6955</v>
      </c>
      <c r="AZ52" s="12" t="s">
        <v>6955</v>
      </c>
      <c r="BA52" s="12" t="s">
        <v>6955</v>
      </c>
      <c r="BB52" s="12" t="s">
        <v>6955</v>
      </c>
      <c r="BC52" s="12" t="s">
        <v>6955</v>
      </c>
      <c r="BD52" s="12" t="s">
        <v>6955</v>
      </c>
      <c r="BE52" s="12" t="s">
        <v>6955</v>
      </c>
      <c r="BF52" s="12" t="s">
        <v>6955</v>
      </c>
      <c r="BG52" s="12" t="s">
        <v>6955</v>
      </c>
      <c r="BH52" s="12" t="s">
        <v>6955</v>
      </c>
      <c r="BI52" s="12" t="s">
        <v>6955</v>
      </c>
      <c r="BJ52" s="12" t="s">
        <v>6955</v>
      </c>
      <c r="BK52" s="12" t="s">
        <v>6955</v>
      </c>
      <c r="BL52" s="12" t="s">
        <v>6955</v>
      </c>
      <c r="BM52" s="12" t="s">
        <v>6955</v>
      </c>
      <c r="BN52" s="12" t="s">
        <v>6955</v>
      </c>
      <c r="BO52" s="12" t="s">
        <v>6955</v>
      </c>
      <c r="BP52" s="12" t="s">
        <v>6955</v>
      </c>
      <c r="BQ52" s="12" t="s">
        <v>6955</v>
      </c>
      <c r="BR52" s="12" t="s">
        <v>6955</v>
      </c>
      <c r="BS52" s="12" t="s">
        <v>6955</v>
      </c>
      <c r="BT52" s="12" t="s">
        <v>6955</v>
      </c>
      <c r="BU52" s="12" t="s">
        <v>6955</v>
      </c>
      <c r="BV52" s="12" t="s">
        <v>6955</v>
      </c>
      <c r="BW52" s="12" t="s">
        <v>6955</v>
      </c>
      <c r="BX52" s="12" t="s">
        <v>6955</v>
      </c>
      <c r="BY52" s="12" t="s">
        <v>6955</v>
      </c>
      <c r="BZ52" s="12" t="s">
        <v>6955</v>
      </c>
      <c r="CA52" s="12" t="s">
        <v>6955</v>
      </c>
      <c r="CB52" s="12" t="s">
        <v>6955</v>
      </c>
      <c r="CC52" s="12" t="s">
        <v>6955</v>
      </c>
      <c r="CD52" s="12" t="s">
        <v>6955</v>
      </c>
      <c r="CE52" s="12" t="s">
        <v>6955</v>
      </c>
      <c r="CF52" s="12" t="s">
        <v>6955</v>
      </c>
      <c r="CG52" s="12" t="s">
        <v>6955</v>
      </c>
      <c r="CH52" s="12" t="s">
        <v>7916</v>
      </c>
      <c r="CI52" s="12" t="s">
        <v>6955</v>
      </c>
      <c r="CJ52" s="12" t="s">
        <v>6955</v>
      </c>
      <c r="CK52" s="12" t="s">
        <v>6955</v>
      </c>
      <c r="CL52" s="12" t="s">
        <v>6955</v>
      </c>
      <c r="CM52" s="12" t="s">
        <v>6955</v>
      </c>
      <c r="CN52" s="12" t="s">
        <v>6955</v>
      </c>
      <c r="CO52" s="12" t="s">
        <v>6955</v>
      </c>
      <c r="CP52" s="12" t="s">
        <v>6955</v>
      </c>
      <c r="CQ52" s="12" t="s">
        <v>6955</v>
      </c>
      <c r="CR52" s="12" t="s">
        <v>6955</v>
      </c>
      <c r="CS52" s="12" t="s">
        <v>6955</v>
      </c>
      <c r="CT52" s="12" t="s">
        <v>6955</v>
      </c>
      <c r="CU52" s="12" t="s">
        <v>6955</v>
      </c>
      <c r="CV52" s="12" t="s">
        <v>6955</v>
      </c>
      <c r="CW52" s="12" t="s">
        <v>6955</v>
      </c>
    </row>
    <row r="53" spans="1:101" ht="15" thickBot="1" x14ac:dyDescent="0.4">
      <c r="A53" s="11" t="s">
        <v>329</v>
      </c>
      <c r="B53" s="12" t="s">
        <v>6959</v>
      </c>
      <c r="C53" s="12" t="s">
        <v>6959</v>
      </c>
      <c r="D53" s="12" t="s">
        <v>6959</v>
      </c>
      <c r="E53" s="12" t="s">
        <v>6959</v>
      </c>
      <c r="F53" s="12" t="s">
        <v>6959</v>
      </c>
      <c r="G53" s="12" t="s">
        <v>6959</v>
      </c>
      <c r="H53" s="12" t="s">
        <v>6959</v>
      </c>
      <c r="I53" s="12" t="s">
        <v>6959</v>
      </c>
      <c r="J53" s="12" t="s">
        <v>6959</v>
      </c>
      <c r="K53" s="12" t="s">
        <v>6959</v>
      </c>
      <c r="L53" s="12" t="s">
        <v>6959</v>
      </c>
      <c r="M53" s="12" t="s">
        <v>6959</v>
      </c>
      <c r="N53" s="12" t="s">
        <v>6959</v>
      </c>
      <c r="O53" s="12" t="s">
        <v>6959</v>
      </c>
      <c r="P53" s="12" t="s">
        <v>6959</v>
      </c>
      <c r="Q53" s="12" t="s">
        <v>6959</v>
      </c>
      <c r="R53" s="12" t="s">
        <v>6959</v>
      </c>
      <c r="S53" s="12" t="s">
        <v>7917</v>
      </c>
      <c r="T53" s="12" t="s">
        <v>6959</v>
      </c>
      <c r="U53" s="12" t="s">
        <v>6959</v>
      </c>
      <c r="V53" s="12" t="s">
        <v>6959</v>
      </c>
      <c r="W53" s="12" t="s">
        <v>6959</v>
      </c>
      <c r="X53" s="12" t="s">
        <v>6959</v>
      </c>
      <c r="Y53" s="12" t="s">
        <v>6959</v>
      </c>
      <c r="Z53" s="12" t="s">
        <v>6959</v>
      </c>
      <c r="AA53" s="12" t="s">
        <v>6959</v>
      </c>
      <c r="AB53" s="12" t="s">
        <v>6959</v>
      </c>
      <c r="AC53" s="12" t="s">
        <v>6959</v>
      </c>
      <c r="AD53" s="12" t="s">
        <v>6959</v>
      </c>
      <c r="AE53" s="12" t="s">
        <v>6959</v>
      </c>
      <c r="AF53" s="12" t="s">
        <v>6959</v>
      </c>
      <c r="AG53" s="12" t="s">
        <v>6959</v>
      </c>
      <c r="AH53" s="12" t="s">
        <v>6959</v>
      </c>
      <c r="AI53" s="12" t="s">
        <v>6959</v>
      </c>
      <c r="AJ53" s="12" t="s">
        <v>6959</v>
      </c>
      <c r="AK53" s="12" t="s">
        <v>6959</v>
      </c>
      <c r="AL53" s="12" t="s">
        <v>6959</v>
      </c>
      <c r="AM53" s="12" t="s">
        <v>6959</v>
      </c>
      <c r="AN53" s="12" t="s">
        <v>6959</v>
      </c>
      <c r="AO53" s="12" t="s">
        <v>6959</v>
      </c>
      <c r="AP53" s="12" t="s">
        <v>6959</v>
      </c>
      <c r="AQ53" s="12" t="s">
        <v>6959</v>
      </c>
      <c r="AR53" s="12" t="s">
        <v>6959</v>
      </c>
      <c r="AS53" s="12" t="s">
        <v>6959</v>
      </c>
      <c r="AT53" s="12" t="s">
        <v>6959</v>
      </c>
      <c r="AU53" s="12" t="s">
        <v>6959</v>
      </c>
      <c r="AV53" s="12" t="s">
        <v>6959</v>
      </c>
      <c r="AW53" s="12" t="s">
        <v>6959</v>
      </c>
      <c r="AX53" s="12" t="s">
        <v>6959</v>
      </c>
      <c r="AY53" s="12" t="s">
        <v>6959</v>
      </c>
      <c r="AZ53" s="12" t="s">
        <v>6959</v>
      </c>
      <c r="BA53" s="12" t="s">
        <v>6959</v>
      </c>
      <c r="BB53" s="12" t="s">
        <v>6959</v>
      </c>
      <c r="BC53" s="12" t="s">
        <v>6959</v>
      </c>
      <c r="BD53" s="12" t="s">
        <v>6959</v>
      </c>
      <c r="BE53" s="12" t="s">
        <v>6959</v>
      </c>
      <c r="BF53" s="12" t="s">
        <v>6959</v>
      </c>
      <c r="BG53" s="12" t="s">
        <v>6959</v>
      </c>
      <c r="BH53" s="12" t="s">
        <v>6959</v>
      </c>
      <c r="BI53" s="12" t="s">
        <v>6959</v>
      </c>
      <c r="BJ53" s="12" t="s">
        <v>6959</v>
      </c>
      <c r="BK53" s="12" t="s">
        <v>6959</v>
      </c>
      <c r="BL53" s="12" t="s">
        <v>6959</v>
      </c>
      <c r="BM53" s="12" t="s">
        <v>6959</v>
      </c>
      <c r="BN53" s="12" t="s">
        <v>6959</v>
      </c>
      <c r="BO53" s="12" t="s">
        <v>6959</v>
      </c>
      <c r="BP53" s="12" t="s">
        <v>6959</v>
      </c>
      <c r="BQ53" s="12" t="s">
        <v>6959</v>
      </c>
      <c r="BR53" s="12" t="s">
        <v>6959</v>
      </c>
      <c r="BS53" s="12" t="s">
        <v>6959</v>
      </c>
      <c r="BT53" s="12" t="s">
        <v>6959</v>
      </c>
      <c r="BU53" s="12" t="s">
        <v>6959</v>
      </c>
      <c r="BV53" s="12" t="s">
        <v>6959</v>
      </c>
      <c r="BW53" s="12" t="s">
        <v>6959</v>
      </c>
      <c r="BX53" s="12" t="s">
        <v>6959</v>
      </c>
      <c r="BY53" s="12" t="s">
        <v>6959</v>
      </c>
      <c r="BZ53" s="12" t="s">
        <v>6959</v>
      </c>
      <c r="CA53" s="12" t="s">
        <v>6959</v>
      </c>
      <c r="CB53" s="12" t="s">
        <v>6959</v>
      </c>
      <c r="CC53" s="12" t="s">
        <v>6959</v>
      </c>
      <c r="CD53" s="12" t="s">
        <v>6959</v>
      </c>
      <c r="CE53" s="12" t="s">
        <v>6959</v>
      </c>
      <c r="CF53" s="12" t="s">
        <v>6959</v>
      </c>
      <c r="CG53" s="12" t="s">
        <v>6959</v>
      </c>
      <c r="CH53" s="12" t="s">
        <v>6959</v>
      </c>
      <c r="CI53" s="12" t="s">
        <v>6959</v>
      </c>
      <c r="CJ53" s="12" t="s">
        <v>6959</v>
      </c>
      <c r="CK53" s="12" t="s">
        <v>6959</v>
      </c>
      <c r="CL53" s="12" t="s">
        <v>6959</v>
      </c>
      <c r="CM53" s="12" t="s">
        <v>6959</v>
      </c>
      <c r="CN53" s="12" t="s">
        <v>6959</v>
      </c>
      <c r="CO53" s="12" t="s">
        <v>6959</v>
      </c>
      <c r="CP53" s="12" t="s">
        <v>6959</v>
      </c>
      <c r="CQ53" s="12" t="s">
        <v>6959</v>
      </c>
      <c r="CR53" s="12" t="s">
        <v>6959</v>
      </c>
      <c r="CS53" s="12" t="s">
        <v>6959</v>
      </c>
      <c r="CT53" s="12" t="s">
        <v>6959</v>
      </c>
      <c r="CU53" s="12" t="s">
        <v>6959</v>
      </c>
      <c r="CV53" s="12" t="s">
        <v>6959</v>
      </c>
      <c r="CW53" s="12" t="s">
        <v>6959</v>
      </c>
    </row>
    <row r="54" spans="1:101" ht="18.5" thickBot="1" x14ac:dyDescent="0.4">
      <c r="A54" s="7"/>
    </row>
    <row r="55" spans="1:101" ht="15" thickBot="1" x14ac:dyDescent="0.4">
      <c r="A55" s="11" t="s">
        <v>6961</v>
      </c>
      <c r="B55" s="11" t="s">
        <v>6593</v>
      </c>
      <c r="C55" s="11" t="s">
        <v>6594</v>
      </c>
      <c r="D55" s="11" t="s">
        <v>6595</v>
      </c>
      <c r="E55" s="11" t="s">
        <v>6596</v>
      </c>
      <c r="F55" s="11" t="s">
        <v>6597</v>
      </c>
      <c r="G55" s="11" t="s">
        <v>6598</v>
      </c>
      <c r="H55" s="11" t="s">
        <v>6599</v>
      </c>
      <c r="I55" s="11" t="s">
        <v>6600</v>
      </c>
      <c r="J55" s="11" t="s">
        <v>6601</v>
      </c>
      <c r="K55" s="11" t="s">
        <v>6602</v>
      </c>
      <c r="L55" s="11" t="s">
        <v>6603</v>
      </c>
      <c r="M55" s="11" t="s">
        <v>6604</v>
      </c>
      <c r="N55" s="11" t="s">
        <v>6605</v>
      </c>
      <c r="O55" s="11" t="s">
        <v>6606</v>
      </c>
      <c r="P55" s="11" t="s">
        <v>6607</v>
      </c>
      <c r="Q55" s="11" t="s">
        <v>6608</v>
      </c>
      <c r="R55" s="11" t="s">
        <v>6609</v>
      </c>
      <c r="S55" s="11" t="s">
        <v>6610</v>
      </c>
      <c r="T55" s="11" t="s">
        <v>6611</v>
      </c>
      <c r="U55" s="11" t="s">
        <v>6612</v>
      </c>
      <c r="V55" s="11" t="s">
        <v>6613</v>
      </c>
      <c r="W55" s="11" t="s">
        <v>6614</v>
      </c>
      <c r="X55" s="11" t="s">
        <v>6615</v>
      </c>
      <c r="Y55" s="11" t="s">
        <v>6616</v>
      </c>
      <c r="Z55" s="11" t="s">
        <v>6617</v>
      </c>
      <c r="AA55" s="11" t="s">
        <v>6618</v>
      </c>
      <c r="AB55" s="11" t="s">
        <v>6619</v>
      </c>
      <c r="AC55" s="11" t="s">
        <v>6620</v>
      </c>
      <c r="AD55" s="11" t="s">
        <v>6621</v>
      </c>
      <c r="AE55" s="11" t="s">
        <v>6622</v>
      </c>
      <c r="AF55" s="11" t="s">
        <v>6623</v>
      </c>
      <c r="AG55" s="11" t="s">
        <v>6624</v>
      </c>
      <c r="AH55" s="11" t="s">
        <v>6625</v>
      </c>
      <c r="AI55" s="11" t="s">
        <v>6626</v>
      </c>
      <c r="AJ55" s="11" t="s">
        <v>6627</v>
      </c>
      <c r="AK55" s="11" t="s">
        <v>6628</v>
      </c>
      <c r="AL55" s="11" t="s">
        <v>6629</v>
      </c>
      <c r="AM55" s="11" t="s">
        <v>6630</v>
      </c>
      <c r="AN55" s="11" t="s">
        <v>6631</v>
      </c>
      <c r="AO55" s="11" t="s">
        <v>6632</v>
      </c>
      <c r="AP55" s="11" t="s">
        <v>6633</v>
      </c>
      <c r="AQ55" s="11" t="s">
        <v>6634</v>
      </c>
      <c r="AR55" s="11" t="s">
        <v>6635</v>
      </c>
      <c r="AS55" s="11" t="s">
        <v>6636</v>
      </c>
      <c r="AT55" s="11" t="s">
        <v>6637</v>
      </c>
      <c r="AU55" s="11" t="s">
        <v>6638</v>
      </c>
      <c r="AV55" s="11" t="s">
        <v>6639</v>
      </c>
      <c r="AW55" s="11" t="s">
        <v>6640</v>
      </c>
      <c r="AX55" s="11" t="s">
        <v>6641</v>
      </c>
      <c r="AY55" s="11" t="s">
        <v>6642</v>
      </c>
      <c r="AZ55" s="11" t="s">
        <v>6643</v>
      </c>
      <c r="BA55" s="11" t="s">
        <v>6644</v>
      </c>
      <c r="BB55" s="11" t="s">
        <v>6645</v>
      </c>
      <c r="BC55" s="11" t="s">
        <v>6646</v>
      </c>
      <c r="BD55" s="11" t="s">
        <v>6647</v>
      </c>
      <c r="BE55" s="11" t="s">
        <v>6648</v>
      </c>
      <c r="BF55" s="11" t="s">
        <v>6649</v>
      </c>
      <c r="BG55" s="11" t="s">
        <v>6650</v>
      </c>
      <c r="BH55" s="11" t="s">
        <v>6651</v>
      </c>
      <c r="BI55" s="11" t="s">
        <v>6652</v>
      </c>
      <c r="BJ55" s="11" t="s">
        <v>6653</v>
      </c>
      <c r="BK55" s="11" t="s">
        <v>6654</v>
      </c>
      <c r="BL55" s="11" t="s">
        <v>6655</v>
      </c>
      <c r="BM55" s="11" t="s">
        <v>6656</v>
      </c>
      <c r="BN55" s="11" t="s">
        <v>6657</v>
      </c>
      <c r="BO55" s="11" t="s">
        <v>6658</v>
      </c>
      <c r="BP55" s="11" t="s">
        <v>6659</v>
      </c>
      <c r="BQ55" s="11" t="s">
        <v>6660</v>
      </c>
      <c r="BR55" s="11" t="s">
        <v>6661</v>
      </c>
      <c r="BS55" s="11" t="s">
        <v>6662</v>
      </c>
      <c r="BT55" s="11" t="s">
        <v>6663</v>
      </c>
      <c r="BU55" s="11" t="s">
        <v>6664</v>
      </c>
      <c r="BV55" s="11" t="s">
        <v>6665</v>
      </c>
      <c r="BW55" s="11" t="s">
        <v>6666</v>
      </c>
      <c r="BX55" s="11" t="s">
        <v>6667</v>
      </c>
      <c r="BY55" s="11" t="s">
        <v>6668</v>
      </c>
      <c r="BZ55" s="11" t="s">
        <v>6669</v>
      </c>
      <c r="CA55" s="11" t="s">
        <v>6670</v>
      </c>
      <c r="CB55" s="11" t="s">
        <v>6671</v>
      </c>
      <c r="CC55" s="11" t="s">
        <v>6672</v>
      </c>
      <c r="CD55" s="11" t="s">
        <v>6673</v>
      </c>
      <c r="CE55" s="11" t="s">
        <v>6674</v>
      </c>
      <c r="CF55" s="11" t="s">
        <v>6675</v>
      </c>
      <c r="CG55" s="11" t="s">
        <v>6676</v>
      </c>
      <c r="CH55" s="11" t="s">
        <v>6677</v>
      </c>
      <c r="CI55" s="11" t="s">
        <v>6678</v>
      </c>
      <c r="CJ55" s="11" t="s">
        <v>6679</v>
      </c>
      <c r="CK55" s="11" t="s">
        <v>6680</v>
      </c>
      <c r="CL55" s="11" t="s">
        <v>6681</v>
      </c>
      <c r="CM55" s="11" t="s">
        <v>6682</v>
      </c>
      <c r="CN55" s="11" t="s">
        <v>6683</v>
      </c>
      <c r="CO55" s="11" t="s">
        <v>6684</v>
      </c>
      <c r="CP55" s="11" t="s">
        <v>6685</v>
      </c>
      <c r="CQ55" s="11" t="s">
        <v>6686</v>
      </c>
      <c r="CR55" s="11" t="s">
        <v>6687</v>
      </c>
      <c r="CS55" s="11" t="s">
        <v>6688</v>
      </c>
      <c r="CT55" s="11" t="s">
        <v>6689</v>
      </c>
      <c r="CU55" s="11" t="s">
        <v>6690</v>
      </c>
      <c r="CV55" s="11" t="s">
        <v>6691</v>
      </c>
      <c r="CW55" s="11" t="s">
        <v>6692</v>
      </c>
    </row>
    <row r="56" spans="1:101" ht="15" thickBot="1" x14ac:dyDescent="0.4">
      <c r="A56" s="11" t="s">
        <v>135</v>
      </c>
      <c r="B56" s="12">
        <v>21</v>
      </c>
      <c r="C56" s="12">
        <v>21</v>
      </c>
      <c r="D56" s="12">
        <v>63</v>
      </c>
      <c r="E56" s="12">
        <v>21</v>
      </c>
      <c r="F56" s="12">
        <v>119.1</v>
      </c>
      <c r="G56" s="12">
        <v>610.29999999999995</v>
      </c>
      <c r="H56" s="12">
        <v>497835.6</v>
      </c>
      <c r="I56" s="12">
        <v>21</v>
      </c>
      <c r="J56" s="12">
        <v>308.60000000000002</v>
      </c>
      <c r="K56" s="12">
        <v>21</v>
      </c>
      <c r="L56" s="12">
        <v>21</v>
      </c>
      <c r="M56" s="12">
        <v>21</v>
      </c>
      <c r="N56" s="12">
        <v>21</v>
      </c>
      <c r="O56" s="12">
        <v>197.1</v>
      </c>
      <c r="P56" s="12">
        <v>21</v>
      </c>
      <c r="Q56" s="12">
        <v>21</v>
      </c>
      <c r="R56" s="12">
        <v>21</v>
      </c>
      <c r="S56" s="12">
        <v>499196.2</v>
      </c>
      <c r="T56" s="12">
        <v>21</v>
      </c>
      <c r="U56" s="12">
        <v>21</v>
      </c>
      <c r="V56" s="12">
        <v>21</v>
      </c>
      <c r="W56" s="12">
        <v>21</v>
      </c>
      <c r="X56" s="12">
        <v>21</v>
      </c>
      <c r="Y56" s="12">
        <v>21</v>
      </c>
      <c r="Z56" s="12">
        <v>128.1</v>
      </c>
      <c r="AA56" s="12">
        <v>40.5</v>
      </c>
      <c r="AB56" s="12">
        <v>172.1</v>
      </c>
      <c r="AC56" s="12">
        <v>21</v>
      </c>
      <c r="AD56" s="12">
        <v>21</v>
      </c>
      <c r="AE56" s="12">
        <v>21</v>
      </c>
      <c r="AF56" s="12">
        <v>84</v>
      </c>
      <c r="AG56" s="12">
        <v>21</v>
      </c>
      <c r="AH56" s="12">
        <v>21</v>
      </c>
      <c r="AI56" s="12">
        <v>21</v>
      </c>
      <c r="AJ56" s="12">
        <v>21</v>
      </c>
      <c r="AK56" s="12">
        <v>24.5</v>
      </c>
      <c r="AL56" s="12">
        <v>21</v>
      </c>
      <c r="AM56" s="12">
        <v>21</v>
      </c>
      <c r="AN56" s="12">
        <v>21</v>
      </c>
      <c r="AO56" s="12">
        <v>21</v>
      </c>
      <c r="AP56" s="12">
        <v>21</v>
      </c>
      <c r="AQ56" s="12">
        <v>21</v>
      </c>
      <c r="AR56" s="12">
        <v>21</v>
      </c>
      <c r="AS56" s="12">
        <v>21</v>
      </c>
      <c r="AT56" s="12">
        <v>21</v>
      </c>
      <c r="AU56" s="12">
        <v>21</v>
      </c>
      <c r="AV56" s="12">
        <v>21</v>
      </c>
      <c r="AW56" s="12">
        <v>21</v>
      </c>
      <c r="AX56" s="12">
        <v>21</v>
      </c>
      <c r="AY56" s="12">
        <v>21</v>
      </c>
      <c r="AZ56" s="12">
        <v>21</v>
      </c>
      <c r="BA56" s="12">
        <v>21</v>
      </c>
      <c r="BB56" s="12">
        <v>21</v>
      </c>
      <c r="BC56" s="12">
        <v>33.5</v>
      </c>
      <c r="BD56" s="12">
        <v>21</v>
      </c>
      <c r="BE56" s="12">
        <v>21</v>
      </c>
      <c r="BF56" s="12">
        <v>21</v>
      </c>
      <c r="BG56" s="12">
        <v>21</v>
      </c>
      <c r="BH56" s="12">
        <v>21</v>
      </c>
      <c r="BI56" s="12">
        <v>21</v>
      </c>
      <c r="BJ56" s="12">
        <v>21</v>
      </c>
      <c r="BK56" s="12">
        <v>21</v>
      </c>
      <c r="BL56" s="12">
        <v>21</v>
      </c>
      <c r="BM56" s="12">
        <v>21</v>
      </c>
      <c r="BN56" s="12">
        <v>21</v>
      </c>
      <c r="BO56" s="12">
        <v>21</v>
      </c>
      <c r="BP56" s="12">
        <v>21</v>
      </c>
      <c r="BQ56" s="12">
        <v>211.1</v>
      </c>
      <c r="BR56" s="12">
        <v>21</v>
      </c>
      <c r="BS56" s="12">
        <v>21</v>
      </c>
      <c r="BT56" s="12">
        <v>21</v>
      </c>
      <c r="BU56" s="12">
        <v>21</v>
      </c>
      <c r="BV56" s="12">
        <v>21</v>
      </c>
      <c r="BW56" s="12">
        <v>21</v>
      </c>
      <c r="BX56" s="12">
        <v>21</v>
      </c>
      <c r="BY56" s="12">
        <v>34</v>
      </c>
      <c r="BZ56" s="12">
        <v>21</v>
      </c>
      <c r="CA56" s="12">
        <v>21</v>
      </c>
      <c r="CB56" s="12">
        <v>21</v>
      </c>
      <c r="CC56" s="12">
        <v>21</v>
      </c>
      <c r="CD56" s="12">
        <v>21</v>
      </c>
      <c r="CE56" s="12">
        <v>21</v>
      </c>
      <c r="CF56" s="12">
        <v>21</v>
      </c>
      <c r="CG56" s="12">
        <v>21</v>
      </c>
      <c r="CH56" s="12">
        <v>37</v>
      </c>
      <c r="CI56" s="12">
        <v>21</v>
      </c>
      <c r="CJ56" s="12">
        <v>21</v>
      </c>
      <c r="CK56" s="12">
        <v>21</v>
      </c>
      <c r="CL56" s="12">
        <v>24.5</v>
      </c>
      <c r="CM56" s="12">
        <v>21</v>
      </c>
      <c r="CN56" s="12">
        <v>21</v>
      </c>
      <c r="CO56" s="12">
        <v>21</v>
      </c>
      <c r="CP56" s="12">
        <v>21</v>
      </c>
      <c r="CQ56" s="12">
        <v>21</v>
      </c>
      <c r="CR56" s="12">
        <v>120.1</v>
      </c>
      <c r="CS56" s="12">
        <v>21</v>
      </c>
      <c r="CT56" s="12">
        <v>21</v>
      </c>
      <c r="CU56" s="12">
        <v>225.6</v>
      </c>
      <c r="CV56" s="12">
        <v>21</v>
      </c>
      <c r="CW56" s="12">
        <v>21</v>
      </c>
    </row>
    <row r="57" spans="1:101" ht="15" thickBot="1" x14ac:dyDescent="0.4">
      <c r="A57" s="11" t="s">
        <v>134</v>
      </c>
      <c r="B57" s="12">
        <v>20</v>
      </c>
      <c r="C57" s="12">
        <v>20</v>
      </c>
      <c r="D57" s="12">
        <v>62</v>
      </c>
      <c r="E57" s="12">
        <v>20</v>
      </c>
      <c r="F57" s="12">
        <v>118.1</v>
      </c>
      <c r="G57" s="12">
        <v>609.29999999999995</v>
      </c>
      <c r="H57" s="12">
        <v>497834.6</v>
      </c>
      <c r="I57" s="12">
        <v>20</v>
      </c>
      <c r="J57" s="12">
        <v>307.60000000000002</v>
      </c>
      <c r="K57" s="12">
        <v>20</v>
      </c>
      <c r="L57" s="12">
        <v>20</v>
      </c>
      <c r="M57" s="12">
        <v>20</v>
      </c>
      <c r="N57" s="12">
        <v>20</v>
      </c>
      <c r="O57" s="12">
        <v>196.1</v>
      </c>
      <c r="P57" s="12">
        <v>20</v>
      </c>
      <c r="Q57" s="12">
        <v>20</v>
      </c>
      <c r="R57" s="12">
        <v>20</v>
      </c>
      <c r="S57" s="12">
        <v>499195.2</v>
      </c>
      <c r="T57" s="12">
        <v>20</v>
      </c>
      <c r="U57" s="12">
        <v>20</v>
      </c>
      <c r="V57" s="12">
        <v>20</v>
      </c>
      <c r="W57" s="12">
        <v>20</v>
      </c>
      <c r="X57" s="12">
        <v>20</v>
      </c>
      <c r="Y57" s="12">
        <v>20</v>
      </c>
      <c r="Z57" s="12">
        <v>127.1</v>
      </c>
      <c r="AA57" s="12">
        <v>39.5</v>
      </c>
      <c r="AB57" s="12">
        <v>171.1</v>
      </c>
      <c r="AC57" s="12">
        <v>20</v>
      </c>
      <c r="AD57" s="12">
        <v>20</v>
      </c>
      <c r="AE57" s="12">
        <v>20</v>
      </c>
      <c r="AF57" s="12">
        <v>83</v>
      </c>
      <c r="AG57" s="12">
        <v>20</v>
      </c>
      <c r="AH57" s="12">
        <v>20</v>
      </c>
      <c r="AI57" s="12">
        <v>20</v>
      </c>
      <c r="AJ57" s="12">
        <v>20</v>
      </c>
      <c r="AK57" s="12">
        <v>23.5</v>
      </c>
      <c r="AL57" s="12">
        <v>20</v>
      </c>
      <c r="AM57" s="12">
        <v>20</v>
      </c>
      <c r="AN57" s="12">
        <v>20</v>
      </c>
      <c r="AO57" s="12">
        <v>20</v>
      </c>
      <c r="AP57" s="12">
        <v>20</v>
      </c>
      <c r="AQ57" s="12">
        <v>20</v>
      </c>
      <c r="AR57" s="12">
        <v>20</v>
      </c>
      <c r="AS57" s="12">
        <v>20</v>
      </c>
      <c r="AT57" s="12">
        <v>20</v>
      </c>
      <c r="AU57" s="12">
        <v>20</v>
      </c>
      <c r="AV57" s="12">
        <v>20</v>
      </c>
      <c r="AW57" s="12">
        <v>20</v>
      </c>
      <c r="AX57" s="12">
        <v>20</v>
      </c>
      <c r="AY57" s="12">
        <v>20</v>
      </c>
      <c r="AZ57" s="12">
        <v>20</v>
      </c>
      <c r="BA57" s="12">
        <v>20</v>
      </c>
      <c r="BB57" s="12">
        <v>20</v>
      </c>
      <c r="BC57" s="12">
        <v>32.5</v>
      </c>
      <c r="BD57" s="12">
        <v>20</v>
      </c>
      <c r="BE57" s="12">
        <v>20</v>
      </c>
      <c r="BF57" s="12">
        <v>20</v>
      </c>
      <c r="BG57" s="12">
        <v>20</v>
      </c>
      <c r="BH57" s="12">
        <v>20</v>
      </c>
      <c r="BI57" s="12">
        <v>20</v>
      </c>
      <c r="BJ57" s="12">
        <v>20</v>
      </c>
      <c r="BK57" s="12">
        <v>20</v>
      </c>
      <c r="BL57" s="12">
        <v>20</v>
      </c>
      <c r="BM57" s="12">
        <v>20</v>
      </c>
      <c r="BN57" s="12">
        <v>20</v>
      </c>
      <c r="BO57" s="12">
        <v>20</v>
      </c>
      <c r="BP57" s="12">
        <v>20</v>
      </c>
      <c r="BQ57" s="12">
        <v>210.1</v>
      </c>
      <c r="BR57" s="12">
        <v>20</v>
      </c>
      <c r="BS57" s="12">
        <v>20</v>
      </c>
      <c r="BT57" s="12">
        <v>20</v>
      </c>
      <c r="BU57" s="12">
        <v>20</v>
      </c>
      <c r="BV57" s="12">
        <v>20</v>
      </c>
      <c r="BW57" s="12">
        <v>20</v>
      </c>
      <c r="BX57" s="12">
        <v>20</v>
      </c>
      <c r="BY57" s="12">
        <v>33</v>
      </c>
      <c r="BZ57" s="12">
        <v>20</v>
      </c>
      <c r="CA57" s="12">
        <v>20</v>
      </c>
      <c r="CB57" s="12">
        <v>20</v>
      </c>
      <c r="CC57" s="12">
        <v>20</v>
      </c>
      <c r="CD57" s="12">
        <v>20</v>
      </c>
      <c r="CE57" s="12">
        <v>20</v>
      </c>
      <c r="CF57" s="12">
        <v>20</v>
      </c>
      <c r="CG57" s="12">
        <v>20</v>
      </c>
      <c r="CH57" s="12">
        <v>36</v>
      </c>
      <c r="CI57" s="12">
        <v>20</v>
      </c>
      <c r="CJ57" s="12">
        <v>20</v>
      </c>
      <c r="CK57" s="12">
        <v>20</v>
      </c>
      <c r="CL57" s="12">
        <v>23.5</v>
      </c>
      <c r="CM57" s="12">
        <v>20</v>
      </c>
      <c r="CN57" s="12">
        <v>20</v>
      </c>
      <c r="CO57" s="12">
        <v>20</v>
      </c>
      <c r="CP57" s="12">
        <v>20</v>
      </c>
      <c r="CQ57" s="12">
        <v>20</v>
      </c>
      <c r="CR57" s="12">
        <v>119.1</v>
      </c>
      <c r="CS57" s="12">
        <v>20</v>
      </c>
      <c r="CT57" s="12">
        <v>20</v>
      </c>
      <c r="CU57" s="12">
        <v>224.6</v>
      </c>
      <c r="CV57" s="12">
        <v>20</v>
      </c>
      <c r="CW57" s="12">
        <v>20</v>
      </c>
    </row>
    <row r="58" spans="1:101" ht="15" thickBot="1" x14ac:dyDescent="0.4">
      <c r="A58" s="11" t="s">
        <v>133</v>
      </c>
      <c r="B58" s="12">
        <v>19</v>
      </c>
      <c r="C58" s="12">
        <v>19</v>
      </c>
      <c r="D58" s="12">
        <v>61</v>
      </c>
      <c r="E58" s="12">
        <v>19</v>
      </c>
      <c r="F58" s="12">
        <v>117.1</v>
      </c>
      <c r="G58" s="12">
        <v>608.29999999999995</v>
      </c>
      <c r="H58" s="12">
        <v>497833.6</v>
      </c>
      <c r="I58" s="12">
        <v>19</v>
      </c>
      <c r="J58" s="12">
        <v>306.60000000000002</v>
      </c>
      <c r="K58" s="12">
        <v>19</v>
      </c>
      <c r="L58" s="12">
        <v>19</v>
      </c>
      <c r="M58" s="12">
        <v>19</v>
      </c>
      <c r="N58" s="12">
        <v>19</v>
      </c>
      <c r="O58" s="12">
        <v>195.1</v>
      </c>
      <c r="P58" s="12">
        <v>19</v>
      </c>
      <c r="Q58" s="12">
        <v>19</v>
      </c>
      <c r="R58" s="12">
        <v>19</v>
      </c>
      <c r="S58" s="12">
        <v>499194.2</v>
      </c>
      <c r="T58" s="12">
        <v>19</v>
      </c>
      <c r="U58" s="12">
        <v>19</v>
      </c>
      <c r="V58" s="12">
        <v>19</v>
      </c>
      <c r="W58" s="12">
        <v>19</v>
      </c>
      <c r="X58" s="12">
        <v>19</v>
      </c>
      <c r="Y58" s="12">
        <v>19</v>
      </c>
      <c r="Z58" s="12">
        <v>126.1</v>
      </c>
      <c r="AA58" s="12">
        <v>38.5</v>
      </c>
      <c r="AB58" s="12">
        <v>170.1</v>
      </c>
      <c r="AC58" s="12">
        <v>19</v>
      </c>
      <c r="AD58" s="12">
        <v>19</v>
      </c>
      <c r="AE58" s="12">
        <v>19</v>
      </c>
      <c r="AF58" s="12">
        <v>82</v>
      </c>
      <c r="AG58" s="12">
        <v>19</v>
      </c>
      <c r="AH58" s="12">
        <v>19</v>
      </c>
      <c r="AI58" s="12">
        <v>19</v>
      </c>
      <c r="AJ58" s="12">
        <v>19</v>
      </c>
      <c r="AK58" s="12">
        <v>22.5</v>
      </c>
      <c r="AL58" s="12">
        <v>19</v>
      </c>
      <c r="AM58" s="12">
        <v>19</v>
      </c>
      <c r="AN58" s="12">
        <v>19</v>
      </c>
      <c r="AO58" s="12">
        <v>19</v>
      </c>
      <c r="AP58" s="12">
        <v>19</v>
      </c>
      <c r="AQ58" s="12">
        <v>19</v>
      </c>
      <c r="AR58" s="12">
        <v>19</v>
      </c>
      <c r="AS58" s="12">
        <v>19</v>
      </c>
      <c r="AT58" s="12">
        <v>19</v>
      </c>
      <c r="AU58" s="12">
        <v>19</v>
      </c>
      <c r="AV58" s="12">
        <v>19</v>
      </c>
      <c r="AW58" s="12">
        <v>19</v>
      </c>
      <c r="AX58" s="12">
        <v>19</v>
      </c>
      <c r="AY58" s="12">
        <v>19</v>
      </c>
      <c r="AZ58" s="12">
        <v>19</v>
      </c>
      <c r="BA58" s="12">
        <v>19</v>
      </c>
      <c r="BB58" s="12">
        <v>19</v>
      </c>
      <c r="BC58" s="12">
        <v>31.5</v>
      </c>
      <c r="BD58" s="12">
        <v>19</v>
      </c>
      <c r="BE58" s="12">
        <v>19</v>
      </c>
      <c r="BF58" s="12">
        <v>19</v>
      </c>
      <c r="BG58" s="12">
        <v>19</v>
      </c>
      <c r="BH58" s="12">
        <v>19</v>
      </c>
      <c r="BI58" s="12">
        <v>19</v>
      </c>
      <c r="BJ58" s="12">
        <v>19</v>
      </c>
      <c r="BK58" s="12">
        <v>19</v>
      </c>
      <c r="BL58" s="12">
        <v>19</v>
      </c>
      <c r="BM58" s="12">
        <v>19</v>
      </c>
      <c r="BN58" s="12">
        <v>19</v>
      </c>
      <c r="BO58" s="12">
        <v>19</v>
      </c>
      <c r="BP58" s="12">
        <v>19</v>
      </c>
      <c r="BQ58" s="12">
        <v>209.1</v>
      </c>
      <c r="BR58" s="12">
        <v>19</v>
      </c>
      <c r="BS58" s="12">
        <v>19</v>
      </c>
      <c r="BT58" s="12">
        <v>19</v>
      </c>
      <c r="BU58" s="12">
        <v>19</v>
      </c>
      <c r="BV58" s="12">
        <v>19</v>
      </c>
      <c r="BW58" s="12">
        <v>19</v>
      </c>
      <c r="BX58" s="12">
        <v>19</v>
      </c>
      <c r="BY58" s="12">
        <v>32</v>
      </c>
      <c r="BZ58" s="12">
        <v>19</v>
      </c>
      <c r="CA58" s="12">
        <v>19</v>
      </c>
      <c r="CB58" s="12">
        <v>19</v>
      </c>
      <c r="CC58" s="12">
        <v>19</v>
      </c>
      <c r="CD58" s="12">
        <v>19</v>
      </c>
      <c r="CE58" s="12">
        <v>19</v>
      </c>
      <c r="CF58" s="12">
        <v>19</v>
      </c>
      <c r="CG58" s="12">
        <v>19</v>
      </c>
      <c r="CH58" s="12">
        <v>35</v>
      </c>
      <c r="CI58" s="12">
        <v>19</v>
      </c>
      <c r="CJ58" s="12">
        <v>19</v>
      </c>
      <c r="CK58" s="12">
        <v>19</v>
      </c>
      <c r="CL58" s="12">
        <v>22.5</v>
      </c>
      <c r="CM58" s="12">
        <v>19</v>
      </c>
      <c r="CN58" s="12">
        <v>19</v>
      </c>
      <c r="CO58" s="12">
        <v>19</v>
      </c>
      <c r="CP58" s="12">
        <v>19</v>
      </c>
      <c r="CQ58" s="12">
        <v>19</v>
      </c>
      <c r="CR58" s="12">
        <v>118.1</v>
      </c>
      <c r="CS58" s="12">
        <v>19</v>
      </c>
      <c r="CT58" s="12">
        <v>19</v>
      </c>
      <c r="CU58" s="12">
        <v>223.6</v>
      </c>
      <c r="CV58" s="12">
        <v>19</v>
      </c>
      <c r="CW58" s="12">
        <v>19</v>
      </c>
    </row>
    <row r="59" spans="1:101" ht="15" thickBot="1" x14ac:dyDescent="0.4">
      <c r="A59" s="11" t="s">
        <v>139</v>
      </c>
      <c r="B59" s="12">
        <v>18</v>
      </c>
      <c r="C59" s="12">
        <v>18</v>
      </c>
      <c r="D59" s="12">
        <v>60</v>
      </c>
      <c r="E59" s="12">
        <v>18</v>
      </c>
      <c r="F59" s="12">
        <v>116.1</v>
      </c>
      <c r="G59" s="12">
        <v>607.29999999999995</v>
      </c>
      <c r="H59" s="12">
        <v>497832.6</v>
      </c>
      <c r="I59" s="12">
        <v>18</v>
      </c>
      <c r="J59" s="12">
        <v>305.60000000000002</v>
      </c>
      <c r="K59" s="12">
        <v>18</v>
      </c>
      <c r="L59" s="12">
        <v>18</v>
      </c>
      <c r="M59" s="12">
        <v>18</v>
      </c>
      <c r="N59" s="12">
        <v>18</v>
      </c>
      <c r="O59" s="12">
        <v>194.1</v>
      </c>
      <c r="P59" s="12">
        <v>18</v>
      </c>
      <c r="Q59" s="12">
        <v>18</v>
      </c>
      <c r="R59" s="12">
        <v>18</v>
      </c>
      <c r="S59" s="12">
        <v>499193.2</v>
      </c>
      <c r="T59" s="12">
        <v>18</v>
      </c>
      <c r="U59" s="12">
        <v>18</v>
      </c>
      <c r="V59" s="12">
        <v>18</v>
      </c>
      <c r="W59" s="12">
        <v>18</v>
      </c>
      <c r="X59" s="12">
        <v>18</v>
      </c>
      <c r="Y59" s="12">
        <v>18</v>
      </c>
      <c r="Z59" s="12">
        <v>125.1</v>
      </c>
      <c r="AA59" s="12">
        <v>37.5</v>
      </c>
      <c r="AB59" s="12">
        <v>169.1</v>
      </c>
      <c r="AC59" s="12">
        <v>18</v>
      </c>
      <c r="AD59" s="12">
        <v>18</v>
      </c>
      <c r="AE59" s="12">
        <v>18</v>
      </c>
      <c r="AF59" s="12">
        <v>81</v>
      </c>
      <c r="AG59" s="12">
        <v>18</v>
      </c>
      <c r="AH59" s="12">
        <v>18</v>
      </c>
      <c r="AI59" s="12">
        <v>18</v>
      </c>
      <c r="AJ59" s="12">
        <v>18</v>
      </c>
      <c r="AK59" s="12">
        <v>21.5</v>
      </c>
      <c r="AL59" s="12">
        <v>18</v>
      </c>
      <c r="AM59" s="12">
        <v>18</v>
      </c>
      <c r="AN59" s="12">
        <v>18</v>
      </c>
      <c r="AO59" s="12">
        <v>18</v>
      </c>
      <c r="AP59" s="12">
        <v>18</v>
      </c>
      <c r="AQ59" s="12">
        <v>18</v>
      </c>
      <c r="AR59" s="12">
        <v>18</v>
      </c>
      <c r="AS59" s="12">
        <v>18</v>
      </c>
      <c r="AT59" s="12">
        <v>18</v>
      </c>
      <c r="AU59" s="12">
        <v>18</v>
      </c>
      <c r="AV59" s="12">
        <v>18</v>
      </c>
      <c r="AW59" s="12">
        <v>18</v>
      </c>
      <c r="AX59" s="12">
        <v>18</v>
      </c>
      <c r="AY59" s="12">
        <v>18</v>
      </c>
      <c r="AZ59" s="12">
        <v>18</v>
      </c>
      <c r="BA59" s="12">
        <v>18</v>
      </c>
      <c r="BB59" s="12">
        <v>18</v>
      </c>
      <c r="BC59" s="12">
        <v>30.5</v>
      </c>
      <c r="BD59" s="12">
        <v>18</v>
      </c>
      <c r="BE59" s="12">
        <v>18</v>
      </c>
      <c r="BF59" s="12">
        <v>18</v>
      </c>
      <c r="BG59" s="12">
        <v>18</v>
      </c>
      <c r="BH59" s="12">
        <v>18</v>
      </c>
      <c r="BI59" s="12">
        <v>18</v>
      </c>
      <c r="BJ59" s="12">
        <v>18</v>
      </c>
      <c r="BK59" s="12">
        <v>18</v>
      </c>
      <c r="BL59" s="12">
        <v>18</v>
      </c>
      <c r="BM59" s="12">
        <v>18</v>
      </c>
      <c r="BN59" s="12">
        <v>18</v>
      </c>
      <c r="BO59" s="12">
        <v>18</v>
      </c>
      <c r="BP59" s="12">
        <v>18</v>
      </c>
      <c r="BQ59" s="12">
        <v>208.1</v>
      </c>
      <c r="BR59" s="12">
        <v>18</v>
      </c>
      <c r="BS59" s="12">
        <v>18</v>
      </c>
      <c r="BT59" s="12">
        <v>18</v>
      </c>
      <c r="BU59" s="12">
        <v>18</v>
      </c>
      <c r="BV59" s="12">
        <v>18</v>
      </c>
      <c r="BW59" s="12">
        <v>18</v>
      </c>
      <c r="BX59" s="12">
        <v>18</v>
      </c>
      <c r="BY59" s="12">
        <v>31</v>
      </c>
      <c r="BZ59" s="12">
        <v>18</v>
      </c>
      <c r="CA59" s="12">
        <v>18</v>
      </c>
      <c r="CB59" s="12">
        <v>18</v>
      </c>
      <c r="CC59" s="12">
        <v>18</v>
      </c>
      <c r="CD59" s="12">
        <v>18</v>
      </c>
      <c r="CE59" s="12">
        <v>18</v>
      </c>
      <c r="CF59" s="12">
        <v>18</v>
      </c>
      <c r="CG59" s="12">
        <v>18</v>
      </c>
      <c r="CH59" s="12">
        <v>34</v>
      </c>
      <c r="CI59" s="12">
        <v>18</v>
      </c>
      <c r="CJ59" s="12">
        <v>18</v>
      </c>
      <c r="CK59" s="12">
        <v>18</v>
      </c>
      <c r="CL59" s="12">
        <v>21.5</v>
      </c>
      <c r="CM59" s="12">
        <v>18</v>
      </c>
      <c r="CN59" s="12">
        <v>18</v>
      </c>
      <c r="CO59" s="12">
        <v>18</v>
      </c>
      <c r="CP59" s="12">
        <v>18</v>
      </c>
      <c r="CQ59" s="12">
        <v>18</v>
      </c>
      <c r="CR59" s="12">
        <v>117.1</v>
      </c>
      <c r="CS59" s="12">
        <v>18</v>
      </c>
      <c r="CT59" s="12">
        <v>18</v>
      </c>
      <c r="CU59" s="12">
        <v>222.6</v>
      </c>
      <c r="CV59" s="12">
        <v>18</v>
      </c>
      <c r="CW59" s="12">
        <v>18</v>
      </c>
    </row>
    <row r="60" spans="1:101" ht="15" thickBot="1" x14ac:dyDescent="0.4">
      <c r="A60" s="11" t="s">
        <v>138</v>
      </c>
      <c r="B60" s="12">
        <v>17</v>
      </c>
      <c r="C60" s="12">
        <v>17</v>
      </c>
      <c r="D60" s="12">
        <v>59</v>
      </c>
      <c r="E60" s="12">
        <v>17</v>
      </c>
      <c r="F60" s="12">
        <v>115.1</v>
      </c>
      <c r="G60" s="12">
        <v>606.29999999999995</v>
      </c>
      <c r="H60" s="12">
        <v>497831.6</v>
      </c>
      <c r="I60" s="12">
        <v>17</v>
      </c>
      <c r="J60" s="12">
        <v>304.60000000000002</v>
      </c>
      <c r="K60" s="12">
        <v>17</v>
      </c>
      <c r="L60" s="12">
        <v>17</v>
      </c>
      <c r="M60" s="12">
        <v>17</v>
      </c>
      <c r="N60" s="12">
        <v>17</v>
      </c>
      <c r="O60" s="12">
        <v>193.1</v>
      </c>
      <c r="P60" s="12">
        <v>17</v>
      </c>
      <c r="Q60" s="12">
        <v>17</v>
      </c>
      <c r="R60" s="12">
        <v>17</v>
      </c>
      <c r="S60" s="12">
        <v>499192.2</v>
      </c>
      <c r="T60" s="12">
        <v>17</v>
      </c>
      <c r="U60" s="12">
        <v>17</v>
      </c>
      <c r="V60" s="12">
        <v>17</v>
      </c>
      <c r="W60" s="12">
        <v>17</v>
      </c>
      <c r="X60" s="12">
        <v>17</v>
      </c>
      <c r="Y60" s="12">
        <v>17</v>
      </c>
      <c r="Z60" s="12">
        <v>124.1</v>
      </c>
      <c r="AA60" s="12">
        <v>36.5</v>
      </c>
      <c r="AB60" s="12">
        <v>168.1</v>
      </c>
      <c r="AC60" s="12">
        <v>17</v>
      </c>
      <c r="AD60" s="12">
        <v>17</v>
      </c>
      <c r="AE60" s="12">
        <v>17</v>
      </c>
      <c r="AF60" s="12">
        <v>80</v>
      </c>
      <c r="AG60" s="12">
        <v>17</v>
      </c>
      <c r="AH60" s="12">
        <v>17</v>
      </c>
      <c r="AI60" s="12">
        <v>17</v>
      </c>
      <c r="AJ60" s="12">
        <v>17</v>
      </c>
      <c r="AK60" s="12">
        <v>20.5</v>
      </c>
      <c r="AL60" s="12">
        <v>17</v>
      </c>
      <c r="AM60" s="12">
        <v>17</v>
      </c>
      <c r="AN60" s="12">
        <v>17</v>
      </c>
      <c r="AO60" s="12">
        <v>17</v>
      </c>
      <c r="AP60" s="12">
        <v>17</v>
      </c>
      <c r="AQ60" s="12">
        <v>17</v>
      </c>
      <c r="AR60" s="12">
        <v>17</v>
      </c>
      <c r="AS60" s="12">
        <v>17</v>
      </c>
      <c r="AT60" s="12">
        <v>17</v>
      </c>
      <c r="AU60" s="12">
        <v>17</v>
      </c>
      <c r="AV60" s="12">
        <v>17</v>
      </c>
      <c r="AW60" s="12">
        <v>17</v>
      </c>
      <c r="AX60" s="12">
        <v>17</v>
      </c>
      <c r="AY60" s="12">
        <v>17</v>
      </c>
      <c r="AZ60" s="12">
        <v>17</v>
      </c>
      <c r="BA60" s="12">
        <v>17</v>
      </c>
      <c r="BB60" s="12">
        <v>17</v>
      </c>
      <c r="BC60" s="12">
        <v>29.5</v>
      </c>
      <c r="BD60" s="12">
        <v>17</v>
      </c>
      <c r="BE60" s="12">
        <v>17</v>
      </c>
      <c r="BF60" s="12">
        <v>17</v>
      </c>
      <c r="BG60" s="12">
        <v>17</v>
      </c>
      <c r="BH60" s="12">
        <v>17</v>
      </c>
      <c r="BI60" s="12">
        <v>17</v>
      </c>
      <c r="BJ60" s="12">
        <v>17</v>
      </c>
      <c r="BK60" s="12">
        <v>17</v>
      </c>
      <c r="BL60" s="12">
        <v>17</v>
      </c>
      <c r="BM60" s="12">
        <v>17</v>
      </c>
      <c r="BN60" s="12">
        <v>17</v>
      </c>
      <c r="BO60" s="12">
        <v>17</v>
      </c>
      <c r="BP60" s="12">
        <v>17</v>
      </c>
      <c r="BQ60" s="12">
        <v>207.1</v>
      </c>
      <c r="BR60" s="12">
        <v>17</v>
      </c>
      <c r="BS60" s="12">
        <v>17</v>
      </c>
      <c r="BT60" s="12">
        <v>17</v>
      </c>
      <c r="BU60" s="12">
        <v>17</v>
      </c>
      <c r="BV60" s="12">
        <v>17</v>
      </c>
      <c r="BW60" s="12">
        <v>17</v>
      </c>
      <c r="BX60" s="12">
        <v>17</v>
      </c>
      <c r="BY60" s="12">
        <v>30</v>
      </c>
      <c r="BZ60" s="12">
        <v>17</v>
      </c>
      <c r="CA60" s="12">
        <v>17</v>
      </c>
      <c r="CB60" s="12">
        <v>17</v>
      </c>
      <c r="CC60" s="12">
        <v>17</v>
      </c>
      <c r="CD60" s="12">
        <v>17</v>
      </c>
      <c r="CE60" s="12">
        <v>17</v>
      </c>
      <c r="CF60" s="12">
        <v>17</v>
      </c>
      <c r="CG60" s="12">
        <v>17</v>
      </c>
      <c r="CH60" s="12">
        <v>33</v>
      </c>
      <c r="CI60" s="12">
        <v>17</v>
      </c>
      <c r="CJ60" s="12">
        <v>17</v>
      </c>
      <c r="CK60" s="12">
        <v>17</v>
      </c>
      <c r="CL60" s="12">
        <v>20.5</v>
      </c>
      <c r="CM60" s="12">
        <v>17</v>
      </c>
      <c r="CN60" s="12">
        <v>17</v>
      </c>
      <c r="CO60" s="12">
        <v>17</v>
      </c>
      <c r="CP60" s="12">
        <v>17</v>
      </c>
      <c r="CQ60" s="12">
        <v>17</v>
      </c>
      <c r="CR60" s="12">
        <v>116.1</v>
      </c>
      <c r="CS60" s="12">
        <v>17</v>
      </c>
      <c r="CT60" s="12">
        <v>17</v>
      </c>
      <c r="CU60" s="12">
        <v>221.6</v>
      </c>
      <c r="CV60" s="12">
        <v>17</v>
      </c>
      <c r="CW60" s="12">
        <v>17</v>
      </c>
    </row>
    <row r="61" spans="1:101" ht="15" thickBot="1" x14ac:dyDescent="0.4">
      <c r="A61" s="11" t="s">
        <v>137</v>
      </c>
      <c r="B61" s="12">
        <v>16</v>
      </c>
      <c r="C61" s="12">
        <v>16</v>
      </c>
      <c r="D61" s="12">
        <v>58</v>
      </c>
      <c r="E61" s="12">
        <v>16</v>
      </c>
      <c r="F61" s="12">
        <v>114.1</v>
      </c>
      <c r="G61" s="12">
        <v>605.29999999999995</v>
      </c>
      <c r="H61" s="12">
        <v>497830.6</v>
      </c>
      <c r="I61" s="12">
        <v>16</v>
      </c>
      <c r="J61" s="12">
        <v>303.60000000000002</v>
      </c>
      <c r="K61" s="12">
        <v>16</v>
      </c>
      <c r="L61" s="12">
        <v>16</v>
      </c>
      <c r="M61" s="12">
        <v>16</v>
      </c>
      <c r="N61" s="12">
        <v>16</v>
      </c>
      <c r="O61" s="12">
        <v>192.1</v>
      </c>
      <c r="P61" s="12">
        <v>16</v>
      </c>
      <c r="Q61" s="12">
        <v>16</v>
      </c>
      <c r="R61" s="12">
        <v>16</v>
      </c>
      <c r="S61" s="12">
        <v>499191.2</v>
      </c>
      <c r="T61" s="12">
        <v>16</v>
      </c>
      <c r="U61" s="12">
        <v>16</v>
      </c>
      <c r="V61" s="12">
        <v>16</v>
      </c>
      <c r="W61" s="12">
        <v>16</v>
      </c>
      <c r="X61" s="12">
        <v>16</v>
      </c>
      <c r="Y61" s="12">
        <v>16</v>
      </c>
      <c r="Z61" s="12">
        <v>123.1</v>
      </c>
      <c r="AA61" s="12">
        <v>35.5</v>
      </c>
      <c r="AB61" s="12">
        <v>167.1</v>
      </c>
      <c r="AC61" s="12">
        <v>16</v>
      </c>
      <c r="AD61" s="12">
        <v>16</v>
      </c>
      <c r="AE61" s="12">
        <v>16</v>
      </c>
      <c r="AF61" s="12">
        <v>79</v>
      </c>
      <c r="AG61" s="12">
        <v>16</v>
      </c>
      <c r="AH61" s="12">
        <v>16</v>
      </c>
      <c r="AI61" s="12">
        <v>16</v>
      </c>
      <c r="AJ61" s="12">
        <v>16</v>
      </c>
      <c r="AK61" s="12">
        <v>19.5</v>
      </c>
      <c r="AL61" s="12">
        <v>16</v>
      </c>
      <c r="AM61" s="12">
        <v>16</v>
      </c>
      <c r="AN61" s="12">
        <v>16</v>
      </c>
      <c r="AO61" s="12">
        <v>16</v>
      </c>
      <c r="AP61" s="12">
        <v>16</v>
      </c>
      <c r="AQ61" s="12">
        <v>16</v>
      </c>
      <c r="AR61" s="12">
        <v>16</v>
      </c>
      <c r="AS61" s="12">
        <v>16</v>
      </c>
      <c r="AT61" s="12">
        <v>16</v>
      </c>
      <c r="AU61" s="12">
        <v>16</v>
      </c>
      <c r="AV61" s="12">
        <v>16</v>
      </c>
      <c r="AW61" s="12">
        <v>16</v>
      </c>
      <c r="AX61" s="12">
        <v>16</v>
      </c>
      <c r="AY61" s="12">
        <v>16</v>
      </c>
      <c r="AZ61" s="12">
        <v>16</v>
      </c>
      <c r="BA61" s="12">
        <v>16</v>
      </c>
      <c r="BB61" s="12">
        <v>16</v>
      </c>
      <c r="BC61" s="12">
        <v>28.5</v>
      </c>
      <c r="BD61" s="12">
        <v>16</v>
      </c>
      <c r="BE61" s="12">
        <v>16</v>
      </c>
      <c r="BF61" s="12">
        <v>16</v>
      </c>
      <c r="BG61" s="12">
        <v>16</v>
      </c>
      <c r="BH61" s="12">
        <v>16</v>
      </c>
      <c r="BI61" s="12">
        <v>16</v>
      </c>
      <c r="BJ61" s="12">
        <v>16</v>
      </c>
      <c r="BK61" s="12">
        <v>16</v>
      </c>
      <c r="BL61" s="12">
        <v>16</v>
      </c>
      <c r="BM61" s="12">
        <v>16</v>
      </c>
      <c r="BN61" s="12">
        <v>16</v>
      </c>
      <c r="BO61" s="12">
        <v>16</v>
      </c>
      <c r="BP61" s="12">
        <v>16</v>
      </c>
      <c r="BQ61" s="12">
        <v>206.1</v>
      </c>
      <c r="BR61" s="12">
        <v>16</v>
      </c>
      <c r="BS61" s="12">
        <v>16</v>
      </c>
      <c r="BT61" s="12">
        <v>16</v>
      </c>
      <c r="BU61" s="12">
        <v>16</v>
      </c>
      <c r="BV61" s="12">
        <v>16</v>
      </c>
      <c r="BW61" s="12">
        <v>16</v>
      </c>
      <c r="BX61" s="12">
        <v>16</v>
      </c>
      <c r="BY61" s="12">
        <v>29</v>
      </c>
      <c r="BZ61" s="12">
        <v>16</v>
      </c>
      <c r="CA61" s="12">
        <v>16</v>
      </c>
      <c r="CB61" s="12">
        <v>16</v>
      </c>
      <c r="CC61" s="12">
        <v>16</v>
      </c>
      <c r="CD61" s="12">
        <v>16</v>
      </c>
      <c r="CE61" s="12">
        <v>16</v>
      </c>
      <c r="CF61" s="12">
        <v>16</v>
      </c>
      <c r="CG61" s="12">
        <v>16</v>
      </c>
      <c r="CH61" s="12">
        <v>32</v>
      </c>
      <c r="CI61" s="12">
        <v>16</v>
      </c>
      <c r="CJ61" s="12">
        <v>16</v>
      </c>
      <c r="CK61" s="12">
        <v>16</v>
      </c>
      <c r="CL61" s="12">
        <v>19.5</v>
      </c>
      <c r="CM61" s="12">
        <v>16</v>
      </c>
      <c r="CN61" s="12">
        <v>16</v>
      </c>
      <c r="CO61" s="12">
        <v>16</v>
      </c>
      <c r="CP61" s="12">
        <v>16</v>
      </c>
      <c r="CQ61" s="12">
        <v>16</v>
      </c>
      <c r="CR61" s="12">
        <v>115.1</v>
      </c>
      <c r="CS61" s="12">
        <v>16</v>
      </c>
      <c r="CT61" s="12">
        <v>16</v>
      </c>
      <c r="CU61" s="12">
        <v>220.6</v>
      </c>
      <c r="CV61" s="12">
        <v>16</v>
      </c>
      <c r="CW61" s="12">
        <v>16</v>
      </c>
    </row>
    <row r="62" spans="1:101" ht="15" thickBot="1" x14ac:dyDescent="0.4">
      <c r="A62" s="11" t="s">
        <v>136</v>
      </c>
      <c r="B62" s="12">
        <v>15</v>
      </c>
      <c r="C62" s="12">
        <v>15</v>
      </c>
      <c r="D62" s="12">
        <v>57</v>
      </c>
      <c r="E62" s="12">
        <v>15</v>
      </c>
      <c r="F62" s="12">
        <v>113.1</v>
      </c>
      <c r="G62" s="12">
        <v>604.29999999999995</v>
      </c>
      <c r="H62" s="12">
        <v>497829.6</v>
      </c>
      <c r="I62" s="12">
        <v>15</v>
      </c>
      <c r="J62" s="12">
        <v>302.60000000000002</v>
      </c>
      <c r="K62" s="12">
        <v>15</v>
      </c>
      <c r="L62" s="12">
        <v>15</v>
      </c>
      <c r="M62" s="12">
        <v>15</v>
      </c>
      <c r="N62" s="12">
        <v>15</v>
      </c>
      <c r="O62" s="12">
        <v>191.1</v>
      </c>
      <c r="P62" s="12">
        <v>15</v>
      </c>
      <c r="Q62" s="12">
        <v>15</v>
      </c>
      <c r="R62" s="12">
        <v>15</v>
      </c>
      <c r="S62" s="12">
        <v>499190.2</v>
      </c>
      <c r="T62" s="12">
        <v>15</v>
      </c>
      <c r="U62" s="12">
        <v>15</v>
      </c>
      <c r="V62" s="12">
        <v>15</v>
      </c>
      <c r="W62" s="12">
        <v>15</v>
      </c>
      <c r="X62" s="12">
        <v>15</v>
      </c>
      <c r="Y62" s="12">
        <v>15</v>
      </c>
      <c r="Z62" s="12">
        <v>122.1</v>
      </c>
      <c r="AA62" s="12">
        <v>34.5</v>
      </c>
      <c r="AB62" s="12">
        <v>166.1</v>
      </c>
      <c r="AC62" s="12">
        <v>15</v>
      </c>
      <c r="AD62" s="12">
        <v>15</v>
      </c>
      <c r="AE62" s="12">
        <v>15</v>
      </c>
      <c r="AF62" s="12">
        <v>78</v>
      </c>
      <c r="AG62" s="12">
        <v>15</v>
      </c>
      <c r="AH62" s="12">
        <v>15</v>
      </c>
      <c r="AI62" s="12">
        <v>15</v>
      </c>
      <c r="AJ62" s="12">
        <v>15</v>
      </c>
      <c r="AK62" s="12">
        <v>18.5</v>
      </c>
      <c r="AL62" s="12">
        <v>15</v>
      </c>
      <c r="AM62" s="12">
        <v>15</v>
      </c>
      <c r="AN62" s="12">
        <v>15</v>
      </c>
      <c r="AO62" s="12">
        <v>15</v>
      </c>
      <c r="AP62" s="12">
        <v>15</v>
      </c>
      <c r="AQ62" s="12">
        <v>15</v>
      </c>
      <c r="AR62" s="12">
        <v>15</v>
      </c>
      <c r="AS62" s="12">
        <v>15</v>
      </c>
      <c r="AT62" s="12">
        <v>15</v>
      </c>
      <c r="AU62" s="12">
        <v>15</v>
      </c>
      <c r="AV62" s="12">
        <v>15</v>
      </c>
      <c r="AW62" s="12">
        <v>15</v>
      </c>
      <c r="AX62" s="12">
        <v>15</v>
      </c>
      <c r="AY62" s="12">
        <v>15</v>
      </c>
      <c r="AZ62" s="12">
        <v>15</v>
      </c>
      <c r="BA62" s="12">
        <v>15</v>
      </c>
      <c r="BB62" s="12">
        <v>15</v>
      </c>
      <c r="BC62" s="12">
        <v>27.5</v>
      </c>
      <c r="BD62" s="12">
        <v>15</v>
      </c>
      <c r="BE62" s="12">
        <v>15</v>
      </c>
      <c r="BF62" s="12">
        <v>15</v>
      </c>
      <c r="BG62" s="12">
        <v>15</v>
      </c>
      <c r="BH62" s="12">
        <v>15</v>
      </c>
      <c r="BI62" s="12">
        <v>15</v>
      </c>
      <c r="BJ62" s="12">
        <v>15</v>
      </c>
      <c r="BK62" s="12">
        <v>15</v>
      </c>
      <c r="BL62" s="12">
        <v>15</v>
      </c>
      <c r="BM62" s="12">
        <v>15</v>
      </c>
      <c r="BN62" s="12">
        <v>15</v>
      </c>
      <c r="BO62" s="12">
        <v>15</v>
      </c>
      <c r="BP62" s="12">
        <v>15</v>
      </c>
      <c r="BQ62" s="12">
        <v>205.1</v>
      </c>
      <c r="BR62" s="12">
        <v>15</v>
      </c>
      <c r="BS62" s="12">
        <v>15</v>
      </c>
      <c r="BT62" s="12">
        <v>15</v>
      </c>
      <c r="BU62" s="12">
        <v>15</v>
      </c>
      <c r="BV62" s="12">
        <v>15</v>
      </c>
      <c r="BW62" s="12">
        <v>15</v>
      </c>
      <c r="BX62" s="12">
        <v>15</v>
      </c>
      <c r="BY62" s="12">
        <v>28</v>
      </c>
      <c r="BZ62" s="12">
        <v>15</v>
      </c>
      <c r="CA62" s="12">
        <v>15</v>
      </c>
      <c r="CB62" s="12">
        <v>15</v>
      </c>
      <c r="CC62" s="12">
        <v>15</v>
      </c>
      <c r="CD62" s="12">
        <v>15</v>
      </c>
      <c r="CE62" s="12">
        <v>15</v>
      </c>
      <c r="CF62" s="12">
        <v>15</v>
      </c>
      <c r="CG62" s="12">
        <v>15</v>
      </c>
      <c r="CH62" s="12">
        <v>31</v>
      </c>
      <c r="CI62" s="12">
        <v>15</v>
      </c>
      <c r="CJ62" s="12">
        <v>15</v>
      </c>
      <c r="CK62" s="12">
        <v>15</v>
      </c>
      <c r="CL62" s="12">
        <v>18.5</v>
      </c>
      <c r="CM62" s="12">
        <v>15</v>
      </c>
      <c r="CN62" s="12">
        <v>15</v>
      </c>
      <c r="CO62" s="12">
        <v>15</v>
      </c>
      <c r="CP62" s="12">
        <v>15</v>
      </c>
      <c r="CQ62" s="12">
        <v>15</v>
      </c>
      <c r="CR62" s="12">
        <v>114.1</v>
      </c>
      <c r="CS62" s="12">
        <v>15</v>
      </c>
      <c r="CT62" s="12">
        <v>15</v>
      </c>
      <c r="CU62" s="12">
        <v>219.6</v>
      </c>
      <c r="CV62" s="12">
        <v>15</v>
      </c>
      <c r="CW62" s="12">
        <v>15</v>
      </c>
    </row>
    <row r="63" spans="1:101" ht="15" thickBot="1" x14ac:dyDescent="0.4">
      <c r="A63" s="11" t="s">
        <v>131</v>
      </c>
      <c r="B63" s="12">
        <v>14</v>
      </c>
      <c r="C63" s="12">
        <v>14</v>
      </c>
      <c r="D63" s="12">
        <v>56</v>
      </c>
      <c r="E63" s="12">
        <v>14</v>
      </c>
      <c r="F63" s="12">
        <v>112.1</v>
      </c>
      <c r="G63" s="12">
        <v>603.29999999999995</v>
      </c>
      <c r="H63" s="12">
        <v>497828.6</v>
      </c>
      <c r="I63" s="12">
        <v>14</v>
      </c>
      <c r="J63" s="12">
        <v>301.60000000000002</v>
      </c>
      <c r="K63" s="12">
        <v>14</v>
      </c>
      <c r="L63" s="12">
        <v>14</v>
      </c>
      <c r="M63" s="12">
        <v>14</v>
      </c>
      <c r="N63" s="12">
        <v>14</v>
      </c>
      <c r="O63" s="12">
        <v>190.1</v>
      </c>
      <c r="P63" s="12">
        <v>14</v>
      </c>
      <c r="Q63" s="12">
        <v>14</v>
      </c>
      <c r="R63" s="12">
        <v>14</v>
      </c>
      <c r="S63" s="12">
        <v>499189.2</v>
      </c>
      <c r="T63" s="12">
        <v>14</v>
      </c>
      <c r="U63" s="12">
        <v>14</v>
      </c>
      <c r="V63" s="12">
        <v>14</v>
      </c>
      <c r="W63" s="12">
        <v>14</v>
      </c>
      <c r="X63" s="12">
        <v>14</v>
      </c>
      <c r="Y63" s="12">
        <v>14</v>
      </c>
      <c r="Z63" s="12">
        <v>121.1</v>
      </c>
      <c r="AA63" s="12">
        <v>33.5</v>
      </c>
      <c r="AB63" s="12">
        <v>165.1</v>
      </c>
      <c r="AC63" s="12">
        <v>14</v>
      </c>
      <c r="AD63" s="12">
        <v>14</v>
      </c>
      <c r="AE63" s="12">
        <v>14</v>
      </c>
      <c r="AF63" s="12">
        <v>77</v>
      </c>
      <c r="AG63" s="12">
        <v>14</v>
      </c>
      <c r="AH63" s="12">
        <v>14</v>
      </c>
      <c r="AI63" s="12">
        <v>14</v>
      </c>
      <c r="AJ63" s="12">
        <v>14</v>
      </c>
      <c r="AK63" s="12">
        <v>17.5</v>
      </c>
      <c r="AL63" s="12">
        <v>14</v>
      </c>
      <c r="AM63" s="12">
        <v>14</v>
      </c>
      <c r="AN63" s="12">
        <v>14</v>
      </c>
      <c r="AO63" s="12">
        <v>14</v>
      </c>
      <c r="AP63" s="12">
        <v>14</v>
      </c>
      <c r="AQ63" s="12">
        <v>14</v>
      </c>
      <c r="AR63" s="12">
        <v>14</v>
      </c>
      <c r="AS63" s="12">
        <v>14</v>
      </c>
      <c r="AT63" s="12">
        <v>14</v>
      </c>
      <c r="AU63" s="12">
        <v>14</v>
      </c>
      <c r="AV63" s="12">
        <v>14</v>
      </c>
      <c r="AW63" s="12">
        <v>14</v>
      </c>
      <c r="AX63" s="12">
        <v>14</v>
      </c>
      <c r="AY63" s="12">
        <v>14</v>
      </c>
      <c r="AZ63" s="12">
        <v>14</v>
      </c>
      <c r="BA63" s="12">
        <v>14</v>
      </c>
      <c r="BB63" s="12">
        <v>14</v>
      </c>
      <c r="BC63" s="12">
        <v>26.5</v>
      </c>
      <c r="BD63" s="12">
        <v>14</v>
      </c>
      <c r="BE63" s="12">
        <v>14</v>
      </c>
      <c r="BF63" s="12">
        <v>14</v>
      </c>
      <c r="BG63" s="12">
        <v>14</v>
      </c>
      <c r="BH63" s="12">
        <v>14</v>
      </c>
      <c r="BI63" s="12">
        <v>14</v>
      </c>
      <c r="BJ63" s="12">
        <v>14</v>
      </c>
      <c r="BK63" s="12">
        <v>14</v>
      </c>
      <c r="BL63" s="12">
        <v>14</v>
      </c>
      <c r="BM63" s="12">
        <v>14</v>
      </c>
      <c r="BN63" s="12">
        <v>14</v>
      </c>
      <c r="BO63" s="12">
        <v>14</v>
      </c>
      <c r="BP63" s="12">
        <v>14</v>
      </c>
      <c r="BQ63" s="12">
        <v>204.1</v>
      </c>
      <c r="BR63" s="12">
        <v>14</v>
      </c>
      <c r="BS63" s="12">
        <v>14</v>
      </c>
      <c r="BT63" s="12">
        <v>14</v>
      </c>
      <c r="BU63" s="12">
        <v>14</v>
      </c>
      <c r="BV63" s="12">
        <v>14</v>
      </c>
      <c r="BW63" s="12">
        <v>14</v>
      </c>
      <c r="BX63" s="12">
        <v>14</v>
      </c>
      <c r="BY63" s="12">
        <v>27</v>
      </c>
      <c r="BZ63" s="12">
        <v>14</v>
      </c>
      <c r="CA63" s="12">
        <v>14</v>
      </c>
      <c r="CB63" s="12">
        <v>14</v>
      </c>
      <c r="CC63" s="12">
        <v>14</v>
      </c>
      <c r="CD63" s="12">
        <v>14</v>
      </c>
      <c r="CE63" s="12">
        <v>14</v>
      </c>
      <c r="CF63" s="12">
        <v>14</v>
      </c>
      <c r="CG63" s="12">
        <v>14</v>
      </c>
      <c r="CH63" s="12">
        <v>30</v>
      </c>
      <c r="CI63" s="12">
        <v>14</v>
      </c>
      <c r="CJ63" s="12">
        <v>14</v>
      </c>
      <c r="CK63" s="12">
        <v>14</v>
      </c>
      <c r="CL63" s="12">
        <v>17.5</v>
      </c>
      <c r="CM63" s="12">
        <v>14</v>
      </c>
      <c r="CN63" s="12">
        <v>14</v>
      </c>
      <c r="CO63" s="12">
        <v>14</v>
      </c>
      <c r="CP63" s="12">
        <v>14</v>
      </c>
      <c r="CQ63" s="12">
        <v>14</v>
      </c>
      <c r="CR63" s="12">
        <v>113.1</v>
      </c>
      <c r="CS63" s="12">
        <v>14</v>
      </c>
      <c r="CT63" s="12">
        <v>14</v>
      </c>
      <c r="CU63" s="12">
        <v>218.6</v>
      </c>
      <c r="CV63" s="12">
        <v>14</v>
      </c>
      <c r="CW63" s="12">
        <v>14</v>
      </c>
    </row>
    <row r="64" spans="1:101" ht="15" thickBot="1" x14ac:dyDescent="0.4">
      <c r="A64" s="11" t="s">
        <v>130</v>
      </c>
      <c r="B64" s="12">
        <v>13</v>
      </c>
      <c r="C64" s="12">
        <v>13</v>
      </c>
      <c r="D64" s="12">
        <v>55</v>
      </c>
      <c r="E64" s="12">
        <v>13</v>
      </c>
      <c r="F64" s="12">
        <v>111.1</v>
      </c>
      <c r="G64" s="12">
        <v>602.29999999999995</v>
      </c>
      <c r="H64" s="12">
        <v>497827.6</v>
      </c>
      <c r="I64" s="12">
        <v>13</v>
      </c>
      <c r="J64" s="12">
        <v>300.60000000000002</v>
      </c>
      <c r="K64" s="12">
        <v>13</v>
      </c>
      <c r="L64" s="12">
        <v>13</v>
      </c>
      <c r="M64" s="12">
        <v>13</v>
      </c>
      <c r="N64" s="12">
        <v>13</v>
      </c>
      <c r="O64" s="12">
        <v>189.1</v>
      </c>
      <c r="P64" s="12">
        <v>13</v>
      </c>
      <c r="Q64" s="12">
        <v>13</v>
      </c>
      <c r="R64" s="12">
        <v>13</v>
      </c>
      <c r="S64" s="12">
        <v>499188.2</v>
      </c>
      <c r="T64" s="12">
        <v>13</v>
      </c>
      <c r="U64" s="12">
        <v>13</v>
      </c>
      <c r="V64" s="12">
        <v>13</v>
      </c>
      <c r="W64" s="12">
        <v>13</v>
      </c>
      <c r="X64" s="12">
        <v>13</v>
      </c>
      <c r="Y64" s="12">
        <v>13</v>
      </c>
      <c r="Z64" s="12">
        <v>120.1</v>
      </c>
      <c r="AA64" s="12">
        <v>32.5</v>
      </c>
      <c r="AB64" s="12">
        <v>164.1</v>
      </c>
      <c r="AC64" s="12">
        <v>13</v>
      </c>
      <c r="AD64" s="12">
        <v>13</v>
      </c>
      <c r="AE64" s="12">
        <v>13</v>
      </c>
      <c r="AF64" s="12">
        <v>76</v>
      </c>
      <c r="AG64" s="12">
        <v>13</v>
      </c>
      <c r="AH64" s="12">
        <v>13</v>
      </c>
      <c r="AI64" s="12">
        <v>13</v>
      </c>
      <c r="AJ64" s="12">
        <v>13</v>
      </c>
      <c r="AK64" s="12">
        <v>16.5</v>
      </c>
      <c r="AL64" s="12">
        <v>13</v>
      </c>
      <c r="AM64" s="12">
        <v>13</v>
      </c>
      <c r="AN64" s="12">
        <v>13</v>
      </c>
      <c r="AO64" s="12">
        <v>13</v>
      </c>
      <c r="AP64" s="12">
        <v>13</v>
      </c>
      <c r="AQ64" s="12">
        <v>13</v>
      </c>
      <c r="AR64" s="12">
        <v>13</v>
      </c>
      <c r="AS64" s="12">
        <v>13</v>
      </c>
      <c r="AT64" s="12">
        <v>13</v>
      </c>
      <c r="AU64" s="12">
        <v>13</v>
      </c>
      <c r="AV64" s="12">
        <v>13</v>
      </c>
      <c r="AW64" s="12">
        <v>13</v>
      </c>
      <c r="AX64" s="12">
        <v>13</v>
      </c>
      <c r="AY64" s="12">
        <v>13</v>
      </c>
      <c r="AZ64" s="12">
        <v>13</v>
      </c>
      <c r="BA64" s="12">
        <v>13</v>
      </c>
      <c r="BB64" s="12">
        <v>13</v>
      </c>
      <c r="BC64" s="12">
        <v>25.5</v>
      </c>
      <c r="BD64" s="12">
        <v>13</v>
      </c>
      <c r="BE64" s="12">
        <v>13</v>
      </c>
      <c r="BF64" s="12">
        <v>13</v>
      </c>
      <c r="BG64" s="12">
        <v>13</v>
      </c>
      <c r="BH64" s="12">
        <v>13</v>
      </c>
      <c r="BI64" s="12">
        <v>13</v>
      </c>
      <c r="BJ64" s="12">
        <v>13</v>
      </c>
      <c r="BK64" s="12">
        <v>13</v>
      </c>
      <c r="BL64" s="12">
        <v>13</v>
      </c>
      <c r="BM64" s="12">
        <v>13</v>
      </c>
      <c r="BN64" s="12">
        <v>13</v>
      </c>
      <c r="BO64" s="12">
        <v>13</v>
      </c>
      <c r="BP64" s="12">
        <v>13</v>
      </c>
      <c r="BQ64" s="12">
        <v>203.1</v>
      </c>
      <c r="BR64" s="12">
        <v>13</v>
      </c>
      <c r="BS64" s="12">
        <v>13</v>
      </c>
      <c r="BT64" s="12">
        <v>13</v>
      </c>
      <c r="BU64" s="12">
        <v>13</v>
      </c>
      <c r="BV64" s="12">
        <v>13</v>
      </c>
      <c r="BW64" s="12">
        <v>13</v>
      </c>
      <c r="BX64" s="12">
        <v>13</v>
      </c>
      <c r="BY64" s="12">
        <v>26</v>
      </c>
      <c r="BZ64" s="12">
        <v>13</v>
      </c>
      <c r="CA64" s="12">
        <v>13</v>
      </c>
      <c r="CB64" s="12">
        <v>13</v>
      </c>
      <c r="CC64" s="12">
        <v>13</v>
      </c>
      <c r="CD64" s="12">
        <v>13</v>
      </c>
      <c r="CE64" s="12">
        <v>13</v>
      </c>
      <c r="CF64" s="12">
        <v>13</v>
      </c>
      <c r="CG64" s="12">
        <v>13</v>
      </c>
      <c r="CH64" s="12">
        <v>29</v>
      </c>
      <c r="CI64" s="12">
        <v>13</v>
      </c>
      <c r="CJ64" s="12">
        <v>13</v>
      </c>
      <c r="CK64" s="12">
        <v>13</v>
      </c>
      <c r="CL64" s="12">
        <v>16.5</v>
      </c>
      <c r="CM64" s="12">
        <v>13</v>
      </c>
      <c r="CN64" s="12">
        <v>13</v>
      </c>
      <c r="CO64" s="12">
        <v>13</v>
      </c>
      <c r="CP64" s="12">
        <v>13</v>
      </c>
      <c r="CQ64" s="12">
        <v>13</v>
      </c>
      <c r="CR64" s="12">
        <v>112.1</v>
      </c>
      <c r="CS64" s="12">
        <v>13</v>
      </c>
      <c r="CT64" s="12">
        <v>13</v>
      </c>
      <c r="CU64" s="12">
        <v>217.6</v>
      </c>
      <c r="CV64" s="12">
        <v>13</v>
      </c>
      <c r="CW64" s="12">
        <v>13</v>
      </c>
    </row>
    <row r="65" spans="1:105" ht="15" thickBot="1" x14ac:dyDescent="0.4">
      <c r="A65" s="11" t="s">
        <v>435</v>
      </c>
      <c r="B65" s="12">
        <v>12</v>
      </c>
      <c r="C65" s="12">
        <v>12</v>
      </c>
      <c r="D65" s="12">
        <v>54</v>
      </c>
      <c r="E65" s="12">
        <v>12</v>
      </c>
      <c r="F65" s="12">
        <v>110</v>
      </c>
      <c r="G65" s="12">
        <v>601.29999999999995</v>
      </c>
      <c r="H65" s="12">
        <v>497826.6</v>
      </c>
      <c r="I65" s="12">
        <v>12</v>
      </c>
      <c r="J65" s="12">
        <v>299.60000000000002</v>
      </c>
      <c r="K65" s="12">
        <v>12</v>
      </c>
      <c r="L65" s="12">
        <v>12</v>
      </c>
      <c r="M65" s="12">
        <v>12</v>
      </c>
      <c r="N65" s="12">
        <v>12</v>
      </c>
      <c r="O65" s="12">
        <v>188.1</v>
      </c>
      <c r="P65" s="12">
        <v>12</v>
      </c>
      <c r="Q65" s="12">
        <v>12</v>
      </c>
      <c r="R65" s="12">
        <v>12</v>
      </c>
      <c r="S65" s="12">
        <v>499187.20000000001</v>
      </c>
      <c r="T65" s="12">
        <v>12</v>
      </c>
      <c r="U65" s="12">
        <v>12</v>
      </c>
      <c r="V65" s="12">
        <v>12</v>
      </c>
      <c r="W65" s="12">
        <v>12</v>
      </c>
      <c r="X65" s="12">
        <v>12</v>
      </c>
      <c r="Y65" s="12">
        <v>12</v>
      </c>
      <c r="Z65" s="12">
        <v>119.1</v>
      </c>
      <c r="AA65" s="12">
        <v>31.5</v>
      </c>
      <c r="AB65" s="12">
        <v>163.1</v>
      </c>
      <c r="AC65" s="12">
        <v>12</v>
      </c>
      <c r="AD65" s="12">
        <v>12</v>
      </c>
      <c r="AE65" s="12">
        <v>12</v>
      </c>
      <c r="AF65" s="12">
        <v>75</v>
      </c>
      <c r="AG65" s="12">
        <v>12</v>
      </c>
      <c r="AH65" s="12">
        <v>12</v>
      </c>
      <c r="AI65" s="12">
        <v>12</v>
      </c>
      <c r="AJ65" s="12">
        <v>12</v>
      </c>
      <c r="AK65" s="12">
        <v>15.5</v>
      </c>
      <c r="AL65" s="12">
        <v>12</v>
      </c>
      <c r="AM65" s="12">
        <v>12</v>
      </c>
      <c r="AN65" s="12">
        <v>12</v>
      </c>
      <c r="AO65" s="12">
        <v>12</v>
      </c>
      <c r="AP65" s="12">
        <v>12</v>
      </c>
      <c r="AQ65" s="12">
        <v>12</v>
      </c>
      <c r="AR65" s="12">
        <v>12</v>
      </c>
      <c r="AS65" s="12">
        <v>12</v>
      </c>
      <c r="AT65" s="12">
        <v>12</v>
      </c>
      <c r="AU65" s="12">
        <v>12</v>
      </c>
      <c r="AV65" s="12">
        <v>12</v>
      </c>
      <c r="AW65" s="12">
        <v>12</v>
      </c>
      <c r="AX65" s="12">
        <v>12</v>
      </c>
      <c r="AY65" s="12">
        <v>12</v>
      </c>
      <c r="AZ65" s="12">
        <v>12</v>
      </c>
      <c r="BA65" s="12">
        <v>12</v>
      </c>
      <c r="BB65" s="12">
        <v>12</v>
      </c>
      <c r="BC65" s="12">
        <v>24.5</v>
      </c>
      <c r="BD65" s="12">
        <v>12</v>
      </c>
      <c r="BE65" s="12">
        <v>12</v>
      </c>
      <c r="BF65" s="12">
        <v>12</v>
      </c>
      <c r="BG65" s="12">
        <v>12</v>
      </c>
      <c r="BH65" s="12">
        <v>12</v>
      </c>
      <c r="BI65" s="12">
        <v>12</v>
      </c>
      <c r="BJ65" s="12">
        <v>12</v>
      </c>
      <c r="BK65" s="12">
        <v>12</v>
      </c>
      <c r="BL65" s="12">
        <v>12</v>
      </c>
      <c r="BM65" s="12">
        <v>12</v>
      </c>
      <c r="BN65" s="12">
        <v>12</v>
      </c>
      <c r="BO65" s="12">
        <v>12</v>
      </c>
      <c r="BP65" s="12">
        <v>12</v>
      </c>
      <c r="BQ65" s="12">
        <v>202.1</v>
      </c>
      <c r="BR65" s="12">
        <v>12</v>
      </c>
      <c r="BS65" s="12">
        <v>12</v>
      </c>
      <c r="BT65" s="12">
        <v>12</v>
      </c>
      <c r="BU65" s="12">
        <v>12</v>
      </c>
      <c r="BV65" s="12">
        <v>12</v>
      </c>
      <c r="BW65" s="12">
        <v>12</v>
      </c>
      <c r="BX65" s="12">
        <v>12</v>
      </c>
      <c r="BY65" s="12">
        <v>25</v>
      </c>
      <c r="BZ65" s="12">
        <v>12</v>
      </c>
      <c r="CA65" s="12">
        <v>12</v>
      </c>
      <c r="CB65" s="12">
        <v>12</v>
      </c>
      <c r="CC65" s="12">
        <v>12</v>
      </c>
      <c r="CD65" s="12">
        <v>12</v>
      </c>
      <c r="CE65" s="12">
        <v>12</v>
      </c>
      <c r="CF65" s="12">
        <v>12</v>
      </c>
      <c r="CG65" s="12">
        <v>12</v>
      </c>
      <c r="CH65" s="12">
        <v>28</v>
      </c>
      <c r="CI65" s="12">
        <v>12</v>
      </c>
      <c r="CJ65" s="12">
        <v>12</v>
      </c>
      <c r="CK65" s="12">
        <v>12</v>
      </c>
      <c r="CL65" s="12">
        <v>12</v>
      </c>
      <c r="CM65" s="12">
        <v>12</v>
      </c>
      <c r="CN65" s="12">
        <v>12</v>
      </c>
      <c r="CO65" s="12">
        <v>12</v>
      </c>
      <c r="CP65" s="12">
        <v>12</v>
      </c>
      <c r="CQ65" s="12">
        <v>12</v>
      </c>
      <c r="CR65" s="12">
        <v>111.1</v>
      </c>
      <c r="CS65" s="12">
        <v>12</v>
      </c>
      <c r="CT65" s="12">
        <v>12</v>
      </c>
      <c r="CU65" s="12">
        <v>216.6</v>
      </c>
      <c r="CV65" s="12">
        <v>12</v>
      </c>
      <c r="CW65" s="12">
        <v>12</v>
      </c>
    </row>
    <row r="66" spans="1:105" ht="15" thickBot="1" x14ac:dyDescent="0.4">
      <c r="A66" s="11" t="s">
        <v>434</v>
      </c>
      <c r="B66" s="12">
        <v>11</v>
      </c>
      <c r="C66" s="12">
        <v>11</v>
      </c>
      <c r="D66" s="12">
        <v>53</v>
      </c>
      <c r="E66" s="12">
        <v>11</v>
      </c>
      <c r="F66" s="12">
        <v>109</v>
      </c>
      <c r="G66" s="12">
        <v>600.29999999999995</v>
      </c>
      <c r="H66" s="12">
        <v>497825.6</v>
      </c>
      <c r="I66" s="12">
        <v>11</v>
      </c>
      <c r="J66" s="12">
        <v>298.60000000000002</v>
      </c>
      <c r="K66" s="12">
        <v>11</v>
      </c>
      <c r="L66" s="12">
        <v>11</v>
      </c>
      <c r="M66" s="12">
        <v>11</v>
      </c>
      <c r="N66" s="12">
        <v>11</v>
      </c>
      <c r="O66" s="12">
        <v>187.1</v>
      </c>
      <c r="P66" s="12">
        <v>11</v>
      </c>
      <c r="Q66" s="12">
        <v>11</v>
      </c>
      <c r="R66" s="12">
        <v>11</v>
      </c>
      <c r="S66" s="12">
        <v>499186.2</v>
      </c>
      <c r="T66" s="12">
        <v>11</v>
      </c>
      <c r="U66" s="12">
        <v>11</v>
      </c>
      <c r="V66" s="12">
        <v>11</v>
      </c>
      <c r="W66" s="12">
        <v>11</v>
      </c>
      <c r="X66" s="12">
        <v>11</v>
      </c>
      <c r="Y66" s="12">
        <v>11</v>
      </c>
      <c r="Z66" s="12">
        <v>118.1</v>
      </c>
      <c r="AA66" s="12">
        <v>30.5</v>
      </c>
      <c r="AB66" s="12">
        <v>162.1</v>
      </c>
      <c r="AC66" s="12">
        <v>11</v>
      </c>
      <c r="AD66" s="12">
        <v>11</v>
      </c>
      <c r="AE66" s="12">
        <v>11</v>
      </c>
      <c r="AF66" s="12">
        <v>74</v>
      </c>
      <c r="AG66" s="12">
        <v>11</v>
      </c>
      <c r="AH66" s="12">
        <v>11</v>
      </c>
      <c r="AI66" s="12">
        <v>11</v>
      </c>
      <c r="AJ66" s="12">
        <v>11</v>
      </c>
      <c r="AK66" s="12">
        <v>11</v>
      </c>
      <c r="AL66" s="12">
        <v>11</v>
      </c>
      <c r="AM66" s="12">
        <v>11</v>
      </c>
      <c r="AN66" s="12">
        <v>11</v>
      </c>
      <c r="AO66" s="12">
        <v>11</v>
      </c>
      <c r="AP66" s="12">
        <v>11</v>
      </c>
      <c r="AQ66" s="12">
        <v>11</v>
      </c>
      <c r="AR66" s="12">
        <v>11</v>
      </c>
      <c r="AS66" s="12">
        <v>11</v>
      </c>
      <c r="AT66" s="12">
        <v>11</v>
      </c>
      <c r="AU66" s="12">
        <v>11</v>
      </c>
      <c r="AV66" s="12">
        <v>11</v>
      </c>
      <c r="AW66" s="12">
        <v>11</v>
      </c>
      <c r="AX66" s="12">
        <v>11</v>
      </c>
      <c r="AY66" s="12">
        <v>11</v>
      </c>
      <c r="AZ66" s="12">
        <v>11</v>
      </c>
      <c r="BA66" s="12">
        <v>11</v>
      </c>
      <c r="BB66" s="12">
        <v>11</v>
      </c>
      <c r="BC66" s="12">
        <v>23.5</v>
      </c>
      <c r="BD66" s="12">
        <v>11</v>
      </c>
      <c r="BE66" s="12">
        <v>11</v>
      </c>
      <c r="BF66" s="12">
        <v>11</v>
      </c>
      <c r="BG66" s="12">
        <v>11</v>
      </c>
      <c r="BH66" s="12">
        <v>11</v>
      </c>
      <c r="BI66" s="12">
        <v>11</v>
      </c>
      <c r="BJ66" s="12">
        <v>11</v>
      </c>
      <c r="BK66" s="12">
        <v>11</v>
      </c>
      <c r="BL66" s="12">
        <v>11</v>
      </c>
      <c r="BM66" s="12">
        <v>11</v>
      </c>
      <c r="BN66" s="12">
        <v>11</v>
      </c>
      <c r="BO66" s="12">
        <v>11</v>
      </c>
      <c r="BP66" s="12">
        <v>11</v>
      </c>
      <c r="BQ66" s="12">
        <v>201.1</v>
      </c>
      <c r="BR66" s="12">
        <v>11</v>
      </c>
      <c r="BS66" s="12">
        <v>11</v>
      </c>
      <c r="BT66" s="12">
        <v>11</v>
      </c>
      <c r="BU66" s="12">
        <v>11</v>
      </c>
      <c r="BV66" s="12">
        <v>11</v>
      </c>
      <c r="BW66" s="12">
        <v>11</v>
      </c>
      <c r="BX66" s="12">
        <v>11</v>
      </c>
      <c r="BY66" s="12">
        <v>24</v>
      </c>
      <c r="BZ66" s="12">
        <v>11</v>
      </c>
      <c r="CA66" s="12">
        <v>11</v>
      </c>
      <c r="CB66" s="12">
        <v>11</v>
      </c>
      <c r="CC66" s="12">
        <v>11</v>
      </c>
      <c r="CD66" s="12">
        <v>11</v>
      </c>
      <c r="CE66" s="12">
        <v>11</v>
      </c>
      <c r="CF66" s="12">
        <v>11</v>
      </c>
      <c r="CG66" s="12">
        <v>11</v>
      </c>
      <c r="CH66" s="12">
        <v>27</v>
      </c>
      <c r="CI66" s="12">
        <v>11</v>
      </c>
      <c r="CJ66" s="12">
        <v>11</v>
      </c>
      <c r="CK66" s="12">
        <v>11</v>
      </c>
      <c r="CL66" s="12">
        <v>11</v>
      </c>
      <c r="CM66" s="12">
        <v>11</v>
      </c>
      <c r="CN66" s="12">
        <v>11</v>
      </c>
      <c r="CO66" s="12">
        <v>11</v>
      </c>
      <c r="CP66" s="12">
        <v>11</v>
      </c>
      <c r="CQ66" s="12">
        <v>11</v>
      </c>
      <c r="CR66" s="12">
        <v>110</v>
      </c>
      <c r="CS66" s="12">
        <v>11</v>
      </c>
      <c r="CT66" s="12">
        <v>11</v>
      </c>
      <c r="CU66" s="12">
        <v>215.6</v>
      </c>
      <c r="CV66" s="12">
        <v>11</v>
      </c>
      <c r="CW66" s="12">
        <v>11</v>
      </c>
    </row>
    <row r="67" spans="1:105" ht="15" thickBot="1" x14ac:dyDescent="0.4">
      <c r="A67" s="11" t="s">
        <v>433</v>
      </c>
      <c r="B67" s="12">
        <v>10</v>
      </c>
      <c r="C67" s="12">
        <v>10</v>
      </c>
      <c r="D67" s="12">
        <v>52</v>
      </c>
      <c r="E67" s="12">
        <v>10</v>
      </c>
      <c r="F67" s="12">
        <v>108</v>
      </c>
      <c r="G67" s="12">
        <v>599.29999999999995</v>
      </c>
      <c r="H67" s="12">
        <v>497824.6</v>
      </c>
      <c r="I67" s="12">
        <v>10</v>
      </c>
      <c r="J67" s="12">
        <v>297.60000000000002</v>
      </c>
      <c r="K67" s="12">
        <v>10</v>
      </c>
      <c r="L67" s="12">
        <v>10</v>
      </c>
      <c r="M67" s="12">
        <v>10</v>
      </c>
      <c r="N67" s="12">
        <v>10</v>
      </c>
      <c r="O67" s="12">
        <v>186.1</v>
      </c>
      <c r="P67" s="12">
        <v>10</v>
      </c>
      <c r="Q67" s="12">
        <v>10</v>
      </c>
      <c r="R67" s="12">
        <v>10</v>
      </c>
      <c r="S67" s="12">
        <v>499185.2</v>
      </c>
      <c r="T67" s="12">
        <v>10</v>
      </c>
      <c r="U67" s="12">
        <v>10</v>
      </c>
      <c r="V67" s="12">
        <v>10</v>
      </c>
      <c r="W67" s="12">
        <v>10</v>
      </c>
      <c r="X67" s="12">
        <v>10</v>
      </c>
      <c r="Y67" s="12">
        <v>10</v>
      </c>
      <c r="Z67" s="12">
        <v>117.1</v>
      </c>
      <c r="AA67" s="12">
        <v>29.5</v>
      </c>
      <c r="AB67" s="12">
        <v>161.1</v>
      </c>
      <c r="AC67" s="12">
        <v>10</v>
      </c>
      <c r="AD67" s="12">
        <v>10</v>
      </c>
      <c r="AE67" s="12">
        <v>10</v>
      </c>
      <c r="AF67" s="12">
        <v>73</v>
      </c>
      <c r="AG67" s="12">
        <v>10</v>
      </c>
      <c r="AH67" s="12">
        <v>10</v>
      </c>
      <c r="AI67" s="12">
        <v>10</v>
      </c>
      <c r="AJ67" s="12">
        <v>10</v>
      </c>
      <c r="AK67" s="12">
        <v>10</v>
      </c>
      <c r="AL67" s="12">
        <v>10</v>
      </c>
      <c r="AM67" s="12">
        <v>10</v>
      </c>
      <c r="AN67" s="12">
        <v>10</v>
      </c>
      <c r="AO67" s="12">
        <v>10</v>
      </c>
      <c r="AP67" s="12">
        <v>10</v>
      </c>
      <c r="AQ67" s="12">
        <v>10</v>
      </c>
      <c r="AR67" s="12">
        <v>10</v>
      </c>
      <c r="AS67" s="12">
        <v>10</v>
      </c>
      <c r="AT67" s="12">
        <v>10</v>
      </c>
      <c r="AU67" s="12">
        <v>10</v>
      </c>
      <c r="AV67" s="12">
        <v>10</v>
      </c>
      <c r="AW67" s="12">
        <v>10</v>
      </c>
      <c r="AX67" s="12">
        <v>10</v>
      </c>
      <c r="AY67" s="12">
        <v>10</v>
      </c>
      <c r="AZ67" s="12">
        <v>10</v>
      </c>
      <c r="BA67" s="12">
        <v>10</v>
      </c>
      <c r="BB67" s="12">
        <v>10</v>
      </c>
      <c r="BC67" s="12">
        <v>22.5</v>
      </c>
      <c r="BD67" s="12">
        <v>10</v>
      </c>
      <c r="BE67" s="12">
        <v>10</v>
      </c>
      <c r="BF67" s="12">
        <v>10</v>
      </c>
      <c r="BG67" s="12">
        <v>10</v>
      </c>
      <c r="BH67" s="12">
        <v>10</v>
      </c>
      <c r="BI67" s="12">
        <v>10</v>
      </c>
      <c r="BJ67" s="12">
        <v>10</v>
      </c>
      <c r="BK67" s="12">
        <v>10</v>
      </c>
      <c r="BL67" s="12">
        <v>10</v>
      </c>
      <c r="BM67" s="12">
        <v>10</v>
      </c>
      <c r="BN67" s="12">
        <v>10</v>
      </c>
      <c r="BO67" s="12">
        <v>10</v>
      </c>
      <c r="BP67" s="12">
        <v>10</v>
      </c>
      <c r="BQ67" s="12">
        <v>200.1</v>
      </c>
      <c r="BR67" s="12">
        <v>10</v>
      </c>
      <c r="BS67" s="12">
        <v>10</v>
      </c>
      <c r="BT67" s="12">
        <v>10</v>
      </c>
      <c r="BU67" s="12">
        <v>10</v>
      </c>
      <c r="BV67" s="12">
        <v>10</v>
      </c>
      <c r="BW67" s="12">
        <v>10</v>
      </c>
      <c r="BX67" s="12">
        <v>10</v>
      </c>
      <c r="BY67" s="12">
        <v>23</v>
      </c>
      <c r="BZ67" s="12">
        <v>10</v>
      </c>
      <c r="CA67" s="12">
        <v>10</v>
      </c>
      <c r="CB67" s="12">
        <v>10</v>
      </c>
      <c r="CC67" s="12">
        <v>10</v>
      </c>
      <c r="CD67" s="12">
        <v>10</v>
      </c>
      <c r="CE67" s="12">
        <v>10</v>
      </c>
      <c r="CF67" s="12">
        <v>10</v>
      </c>
      <c r="CG67" s="12">
        <v>10</v>
      </c>
      <c r="CH67" s="12">
        <v>26</v>
      </c>
      <c r="CI67" s="12">
        <v>10</v>
      </c>
      <c r="CJ67" s="12">
        <v>10</v>
      </c>
      <c r="CK67" s="12">
        <v>10</v>
      </c>
      <c r="CL67" s="12">
        <v>10</v>
      </c>
      <c r="CM67" s="12">
        <v>10</v>
      </c>
      <c r="CN67" s="12">
        <v>10</v>
      </c>
      <c r="CO67" s="12">
        <v>10</v>
      </c>
      <c r="CP67" s="12">
        <v>10</v>
      </c>
      <c r="CQ67" s="12">
        <v>10</v>
      </c>
      <c r="CR67" s="12">
        <v>109</v>
      </c>
      <c r="CS67" s="12">
        <v>10</v>
      </c>
      <c r="CT67" s="12">
        <v>10</v>
      </c>
      <c r="CU67" s="12">
        <v>214.6</v>
      </c>
      <c r="CV67" s="12">
        <v>10</v>
      </c>
      <c r="CW67" s="12">
        <v>10</v>
      </c>
    </row>
    <row r="68" spans="1:105" ht="15" thickBot="1" x14ac:dyDescent="0.4">
      <c r="A68" s="11" t="s">
        <v>432</v>
      </c>
      <c r="B68" s="12">
        <v>9</v>
      </c>
      <c r="C68" s="12">
        <v>9</v>
      </c>
      <c r="D68" s="12">
        <v>51</v>
      </c>
      <c r="E68" s="12">
        <v>9</v>
      </c>
      <c r="F68" s="12">
        <v>107</v>
      </c>
      <c r="G68" s="12">
        <v>598.29999999999995</v>
      </c>
      <c r="H68" s="12">
        <v>497823.6</v>
      </c>
      <c r="I68" s="12">
        <v>9</v>
      </c>
      <c r="J68" s="12">
        <v>296.60000000000002</v>
      </c>
      <c r="K68" s="12">
        <v>9</v>
      </c>
      <c r="L68" s="12">
        <v>9</v>
      </c>
      <c r="M68" s="12">
        <v>9</v>
      </c>
      <c r="N68" s="12">
        <v>9</v>
      </c>
      <c r="O68" s="12">
        <v>185.1</v>
      </c>
      <c r="P68" s="12">
        <v>9</v>
      </c>
      <c r="Q68" s="12">
        <v>9</v>
      </c>
      <c r="R68" s="12">
        <v>9</v>
      </c>
      <c r="S68" s="12">
        <v>499184.2</v>
      </c>
      <c r="T68" s="12">
        <v>9</v>
      </c>
      <c r="U68" s="12">
        <v>9</v>
      </c>
      <c r="V68" s="12">
        <v>9</v>
      </c>
      <c r="W68" s="12">
        <v>9</v>
      </c>
      <c r="X68" s="12">
        <v>9</v>
      </c>
      <c r="Y68" s="12">
        <v>9</v>
      </c>
      <c r="Z68" s="12">
        <v>116.1</v>
      </c>
      <c r="AA68" s="12">
        <v>28.5</v>
      </c>
      <c r="AB68" s="12">
        <v>160.1</v>
      </c>
      <c r="AC68" s="12">
        <v>9</v>
      </c>
      <c r="AD68" s="12">
        <v>9</v>
      </c>
      <c r="AE68" s="12">
        <v>9</v>
      </c>
      <c r="AF68" s="12">
        <v>72</v>
      </c>
      <c r="AG68" s="12">
        <v>9</v>
      </c>
      <c r="AH68" s="12">
        <v>9</v>
      </c>
      <c r="AI68" s="12">
        <v>9</v>
      </c>
      <c r="AJ68" s="12">
        <v>9</v>
      </c>
      <c r="AK68" s="12">
        <v>9</v>
      </c>
      <c r="AL68" s="12">
        <v>9</v>
      </c>
      <c r="AM68" s="12">
        <v>9</v>
      </c>
      <c r="AN68" s="12">
        <v>9</v>
      </c>
      <c r="AO68" s="12">
        <v>9</v>
      </c>
      <c r="AP68" s="12">
        <v>9</v>
      </c>
      <c r="AQ68" s="12">
        <v>9</v>
      </c>
      <c r="AR68" s="12">
        <v>9</v>
      </c>
      <c r="AS68" s="12">
        <v>9</v>
      </c>
      <c r="AT68" s="12">
        <v>9</v>
      </c>
      <c r="AU68" s="12">
        <v>9</v>
      </c>
      <c r="AV68" s="12">
        <v>9</v>
      </c>
      <c r="AW68" s="12">
        <v>9</v>
      </c>
      <c r="AX68" s="12">
        <v>9</v>
      </c>
      <c r="AY68" s="12">
        <v>9</v>
      </c>
      <c r="AZ68" s="12">
        <v>9</v>
      </c>
      <c r="BA68" s="12">
        <v>9</v>
      </c>
      <c r="BB68" s="12">
        <v>9</v>
      </c>
      <c r="BC68" s="12">
        <v>21.5</v>
      </c>
      <c r="BD68" s="12">
        <v>9</v>
      </c>
      <c r="BE68" s="12">
        <v>9</v>
      </c>
      <c r="BF68" s="12">
        <v>9</v>
      </c>
      <c r="BG68" s="12">
        <v>9</v>
      </c>
      <c r="BH68" s="12">
        <v>9</v>
      </c>
      <c r="BI68" s="12">
        <v>9</v>
      </c>
      <c r="BJ68" s="12">
        <v>9</v>
      </c>
      <c r="BK68" s="12">
        <v>9</v>
      </c>
      <c r="BL68" s="12">
        <v>9</v>
      </c>
      <c r="BM68" s="12">
        <v>9</v>
      </c>
      <c r="BN68" s="12">
        <v>9</v>
      </c>
      <c r="BO68" s="12">
        <v>9</v>
      </c>
      <c r="BP68" s="12">
        <v>9</v>
      </c>
      <c r="BQ68" s="12">
        <v>199.1</v>
      </c>
      <c r="BR68" s="12">
        <v>9</v>
      </c>
      <c r="BS68" s="12">
        <v>9</v>
      </c>
      <c r="BT68" s="12">
        <v>9</v>
      </c>
      <c r="BU68" s="12">
        <v>9</v>
      </c>
      <c r="BV68" s="12">
        <v>9</v>
      </c>
      <c r="BW68" s="12">
        <v>9</v>
      </c>
      <c r="BX68" s="12">
        <v>9</v>
      </c>
      <c r="BY68" s="12">
        <v>22</v>
      </c>
      <c r="BZ68" s="12">
        <v>9</v>
      </c>
      <c r="CA68" s="12">
        <v>9</v>
      </c>
      <c r="CB68" s="12">
        <v>9</v>
      </c>
      <c r="CC68" s="12">
        <v>9</v>
      </c>
      <c r="CD68" s="12">
        <v>9</v>
      </c>
      <c r="CE68" s="12">
        <v>9</v>
      </c>
      <c r="CF68" s="12">
        <v>9</v>
      </c>
      <c r="CG68" s="12">
        <v>9</v>
      </c>
      <c r="CH68" s="12">
        <v>25</v>
      </c>
      <c r="CI68" s="12">
        <v>9</v>
      </c>
      <c r="CJ68" s="12">
        <v>9</v>
      </c>
      <c r="CK68" s="12">
        <v>9</v>
      </c>
      <c r="CL68" s="12">
        <v>9</v>
      </c>
      <c r="CM68" s="12">
        <v>9</v>
      </c>
      <c r="CN68" s="12">
        <v>9</v>
      </c>
      <c r="CO68" s="12">
        <v>9</v>
      </c>
      <c r="CP68" s="12">
        <v>9</v>
      </c>
      <c r="CQ68" s="12">
        <v>9</v>
      </c>
      <c r="CR68" s="12">
        <v>108</v>
      </c>
      <c r="CS68" s="12">
        <v>9</v>
      </c>
      <c r="CT68" s="12">
        <v>9</v>
      </c>
      <c r="CU68" s="12">
        <v>213.6</v>
      </c>
      <c r="CV68" s="12">
        <v>9</v>
      </c>
      <c r="CW68" s="12">
        <v>9</v>
      </c>
    </row>
    <row r="69" spans="1:105" ht="15" thickBot="1" x14ac:dyDescent="0.4">
      <c r="A69" s="11" t="s">
        <v>439</v>
      </c>
      <c r="B69" s="12">
        <v>8</v>
      </c>
      <c r="C69" s="12">
        <v>8</v>
      </c>
      <c r="D69" s="12">
        <v>50</v>
      </c>
      <c r="E69" s="12">
        <v>8</v>
      </c>
      <c r="F69" s="12">
        <v>106</v>
      </c>
      <c r="G69" s="12">
        <v>597.29999999999995</v>
      </c>
      <c r="H69" s="12">
        <v>497822.6</v>
      </c>
      <c r="I69" s="12">
        <v>8</v>
      </c>
      <c r="J69" s="12">
        <v>295.60000000000002</v>
      </c>
      <c r="K69" s="12">
        <v>8</v>
      </c>
      <c r="L69" s="12">
        <v>8</v>
      </c>
      <c r="M69" s="12">
        <v>8</v>
      </c>
      <c r="N69" s="12">
        <v>8</v>
      </c>
      <c r="O69" s="12">
        <v>184.1</v>
      </c>
      <c r="P69" s="12">
        <v>8</v>
      </c>
      <c r="Q69" s="12">
        <v>8</v>
      </c>
      <c r="R69" s="12">
        <v>8</v>
      </c>
      <c r="S69" s="12">
        <v>499183.2</v>
      </c>
      <c r="T69" s="12">
        <v>8</v>
      </c>
      <c r="U69" s="12">
        <v>8</v>
      </c>
      <c r="V69" s="12">
        <v>8</v>
      </c>
      <c r="W69" s="12">
        <v>8</v>
      </c>
      <c r="X69" s="12">
        <v>8</v>
      </c>
      <c r="Y69" s="12">
        <v>8</v>
      </c>
      <c r="Z69" s="12">
        <v>95.5</v>
      </c>
      <c r="AA69" s="12">
        <v>27.5</v>
      </c>
      <c r="AB69" s="12">
        <v>159.1</v>
      </c>
      <c r="AC69" s="12">
        <v>8</v>
      </c>
      <c r="AD69" s="12">
        <v>8</v>
      </c>
      <c r="AE69" s="12">
        <v>8</v>
      </c>
      <c r="AF69" s="12">
        <v>71</v>
      </c>
      <c r="AG69" s="12">
        <v>8</v>
      </c>
      <c r="AH69" s="12">
        <v>8</v>
      </c>
      <c r="AI69" s="12">
        <v>8</v>
      </c>
      <c r="AJ69" s="12">
        <v>8</v>
      </c>
      <c r="AK69" s="12">
        <v>8</v>
      </c>
      <c r="AL69" s="12">
        <v>8</v>
      </c>
      <c r="AM69" s="12">
        <v>8</v>
      </c>
      <c r="AN69" s="12">
        <v>8</v>
      </c>
      <c r="AO69" s="12">
        <v>8</v>
      </c>
      <c r="AP69" s="12">
        <v>8</v>
      </c>
      <c r="AQ69" s="12">
        <v>8</v>
      </c>
      <c r="AR69" s="12">
        <v>8</v>
      </c>
      <c r="AS69" s="12">
        <v>8</v>
      </c>
      <c r="AT69" s="12">
        <v>8</v>
      </c>
      <c r="AU69" s="12">
        <v>8</v>
      </c>
      <c r="AV69" s="12">
        <v>8</v>
      </c>
      <c r="AW69" s="12">
        <v>8</v>
      </c>
      <c r="AX69" s="12">
        <v>8</v>
      </c>
      <c r="AY69" s="12">
        <v>8</v>
      </c>
      <c r="AZ69" s="12">
        <v>8</v>
      </c>
      <c r="BA69" s="12">
        <v>8</v>
      </c>
      <c r="BB69" s="12">
        <v>8</v>
      </c>
      <c r="BC69" s="12">
        <v>20.5</v>
      </c>
      <c r="BD69" s="12">
        <v>8</v>
      </c>
      <c r="BE69" s="12">
        <v>8</v>
      </c>
      <c r="BF69" s="12">
        <v>8</v>
      </c>
      <c r="BG69" s="12">
        <v>8</v>
      </c>
      <c r="BH69" s="12">
        <v>8</v>
      </c>
      <c r="BI69" s="12">
        <v>8</v>
      </c>
      <c r="BJ69" s="12">
        <v>8</v>
      </c>
      <c r="BK69" s="12">
        <v>8</v>
      </c>
      <c r="BL69" s="12">
        <v>8</v>
      </c>
      <c r="BM69" s="12">
        <v>8</v>
      </c>
      <c r="BN69" s="12">
        <v>8</v>
      </c>
      <c r="BO69" s="12">
        <v>8</v>
      </c>
      <c r="BP69" s="12">
        <v>8</v>
      </c>
      <c r="BQ69" s="12">
        <v>198.1</v>
      </c>
      <c r="BR69" s="12">
        <v>8</v>
      </c>
      <c r="BS69" s="12">
        <v>8</v>
      </c>
      <c r="BT69" s="12">
        <v>8</v>
      </c>
      <c r="BU69" s="12">
        <v>8</v>
      </c>
      <c r="BV69" s="12">
        <v>8</v>
      </c>
      <c r="BW69" s="12">
        <v>8</v>
      </c>
      <c r="BX69" s="12">
        <v>8</v>
      </c>
      <c r="BY69" s="12">
        <v>21</v>
      </c>
      <c r="BZ69" s="12">
        <v>8</v>
      </c>
      <c r="CA69" s="12">
        <v>8</v>
      </c>
      <c r="CB69" s="12">
        <v>8</v>
      </c>
      <c r="CC69" s="12">
        <v>8</v>
      </c>
      <c r="CD69" s="12">
        <v>8</v>
      </c>
      <c r="CE69" s="12">
        <v>8</v>
      </c>
      <c r="CF69" s="12">
        <v>8</v>
      </c>
      <c r="CG69" s="12">
        <v>8</v>
      </c>
      <c r="CH69" s="12">
        <v>24</v>
      </c>
      <c r="CI69" s="12">
        <v>8</v>
      </c>
      <c r="CJ69" s="12">
        <v>8</v>
      </c>
      <c r="CK69" s="12">
        <v>8</v>
      </c>
      <c r="CL69" s="12">
        <v>8</v>
      </c>
      <c r="CM69" s="12">
        <v>8</v>
      </c>
      <c r="CN69" s="12">
        <v>8</v>
      </c>
      <c r="CO69" s="12">
        <v>8</v>
      </c>
      <c r="CP69" s="12">
        <v>8</v>
      </c>
      <c r="CQ69" s="12">
        <v>8</v>
      </c>
      <c r="CR69" s="12">
        <v>107</v>
      </c>
      <c r="CS69" s="12">
        <v>8</v>
      </c>
      <c r="CT69" s="12">
        <v>8</v>
      </c>
      <c r="CU69" s="12">
        <v>212.6</v>
      </c>
      <c r="CV69" s="12">
        <v>8</v>
      </c>
      <c r="CW69" s="12">
        <v>8</v>
      </c>
    </row>
    <row r="70" spans="1:105" ht="15" thickBot="1" x14ac:dyDescent="0.4">
      <c r="A70" s="11" t="s">
        <v>438</v>
      </c>
      <c r="B70" s="12">
        <v>7</v>
      </c>
      <c r="C70" s="12">
        <v>7</v>
      </c>
      <c r="D70" s="12">
        <v>49</v>
      </c>
      <c r="E70" s="12">
        <v>7</v>
      </c>
      <c r="F70" s="12">
        <v>105</v>
      </c>
      <c r="G70" s="12">
        <v>596.29999999999995</v>
      </c>
      <c r="H70" s="12">
        <v>497821.6</v>
      </c>
      <c r="I70" s="12">
        <v>7</v>
      </c>
      <c r="J70" s="12">
        <v>294.60000000000002</v>
      </c>
      <c r="K70" s="12">
        <v>7</v>
      </c>
      <c r="L70" s="12">
        <v>7</v>
      </c>
      <c r="M70" s="12">
        <v>7</v>
      </c>
      <c r="N70" s="12">
        <v>7</v>
      </c>
      <c r="O70" s="12">
        <v>183.1</v>
      </c>
      <c r="P70" s="12">
        <v>7</v>
      </c>
      <c r="Q70" s="12">
        <v>7</v>
      </c>
      <c r="R70" s="12">
        <v>7</v>
      </c>
      <c r="S70" s="12">
        <v>499182.2</v>
      </c>
      <c r="T70" s="12">
        <v>7</v>
      </c>
      <c r="U70" s="12">
        <v>7</v>
      </c>
      <c r="V70" s="12">
        <v>7</v>
      </c>
      <c r="W70" s="12">
        <v>7</v>
      </c>
      <c r="X70" s="12">
        <v>7</v>
      </c>
      <c r="Y70" s="12">
        <v>7</v>
      </c>
      <c r="Z70" s="12">
        <v>94.5</v>
      </c>
      <c r="AA70" s="12">
        <v>26.5</v>
      </c>
      <c r="AB70" s="12">
        <v>158.1</v>
      </c>
      <c r="AC70" s="12">
        <v>7</v>
      </c>
      <c r="AD70" s="12">
        <v>7</v>
      </c>
      <c r="AE70" s="12">
        <v>7</v>
      </c>
      <c r="AF70" s="12">
        <v>70</v>
      </c>
      <c r="AG70" s="12">
        <v>7</v>
      </c>
      <c r="AH70" s="12">
        <v>7</v>
      </c>
      <c r="AI70" s="12">
        <v>7</v>
      </c>
      <c r="AJ70" s="12">
        <v>7</v>
      </c>
      <c r="AK70" s="12">
        <v>7</v>
      </c>
      <c r="AL70" s="12">
        <v>7</v>
      </c>
      <c r="AM70" s="12">
        <v>7</v>
      </c>
      <c r="AN70" s="12">
        <v>7</v>
      </c>
      <c r="AO70" s="12">
        <v>7</v>
      </c>
      <c r="AP70" s="12">
        <v>7</v>
      </c>
      <c r="AQ70" s="12">
        <v>7</v>
      </c>
      <c r="AR70" s="12">
        <v>7</v>
      </c>
      <c r="AS70" s="12">
        <v>7</v>
      </c>
      <c r="AT70" s="12">
        <v>7</v>
      </c>
      <c r="AU70" s="12">
        <v>7</v>
      </c>
      <c r="AV70" s="12">
        <v>7</v>
      </c>
      <c r="AW70" s="12">
        <v>7</v>
      </c>
      <c r="AX70" s="12">
        <v>7</v>
      </c>
      <c r="AY70" s="12">
        <v>7</v>
      </c>
      <c r="AZ70" s="12">
        <v>7</v>
      </c>
      <c r="BA70" s="12">
        <v>7</v>
      </c>
      <c r="BB70" s="12">
        <v>7</v>
      </c>
      <c r="BC70" s="12">
        <v>19.5</v>
      </c>
      <c r="BD70" s="12">
        <v>7</v>
      </c>
      <c r="BE70" s="12">
        <v>7</v>
      </c>
      <c r="BF70" s="12">
        <v>7</v>
      </c>
      <c r="BG70" s="12">
        <v>7</v>
      </c>
      <c r="BH70" s="12">
        <v>7</v>
      </c>
      <c r="BI70" s="12">
        <v>7</v>
      </c>
      <c r="BJ70" s="12">
        <v>7</v>
      </c>
      <c r="BK70" s="12">
        <v>7</v>
      </c>
      <c r="BL70" s="12">
        <v>7</v>
      </c>
      <c r="BM70" s="12">
        <v>7</v>
      </c>
      <c r="BN70" s="12">
        <v>7</v>
      </c>
      <c r="BO70" s="12">
        <v>7</v>
      </c>
      <c r="BP70" s="12">
        <v>7</v>
      </c>
      <c r="BQ70" s="12">
        <v>197.1</v>
      </c>
      <c r="BR70" s="12">
        <v>7</v>
      </c>
      <c r="BS70" s="12">
        <v>7</v>
      </c>
      <c r="BT70" s="12">
        <v>7</v>
      </c>
      <c r="BU70" s="12">
        <v>7</v>
      </c>
      <c r="BV70" s="12">
        <v>7</v>
      </c>
      <c r="BW70" s="12">
        <v>7</v>
      </c>
      <c r="BX70" s="12">
        <v>7</v>
      </c>
      <c r="BY70" s="12">
        <v>20</v>
      </c>
      <c r="BZ70" s="12">
        <v>7</v>
      </c>
      <c r="CA70" s="12">
        <v>7</v>
      </c>
      <c r="CB70" s="12">
        <v>7</v>
      </c>
      <c r="CC70" s="12">
        <v>7</v>
      </c>
      <c r="CD70" s="12">
        <v>7</v>
      </c>
      <c r="CE70" s="12">
        <v>7</v>
      </c>
      <c r="CF70" s="12">
        <v>7</v>
      </c>
      <c r="CG70" s="12">
        <v>7</v>
      </c>
      <c r="CH70" s="12">
        <v>23</v>
      </c>
      <c r="CI70" s="12">
        <v>7</v>
      </c>
      <c r="CJ70" s="12">
        <v>7</v>
      </c>
      <c r="CK70" s="12">
        <v>7</v>
      </c>
      <c r="CL70" s="12">
        <v>7</v>
      </c>
      <c r="CM70" s="12">
        <v>7</v>
      </c>
      <c r="CN70" s="12">
        <v>7</v>
      </c>
      <c r="CO70" s="12">
        <v>7</v>
      </c>
      <c r="CP70" s="12">
        <v>7</v>
      </c>
      <c r="CQ70" s="12">
        <v>7</v>
      </c>
      <c r="CR70" s="12">
        <v>106</v>
      </c>
      <c r="CS70" s="12">
        <v>7</v>
      </c>
      <c r="CT70" s="12">
        <v>7</v>
      </c>
      <c r="CU70" s="12">
        <v>211.6</v>
      </c>
      <c r="CV70" s="12">
        <v>7</v>
      </c>
      <c r="CW70" s="12">
        <v>7</v>
      </c>
    </row>
    <row r="71" spans="1:105" ht="15" thickBot="1" x14ac:dyDescent="0.4">
      <c r="A71" s="11" t="s">
        <v>437</v>
      </c>
      <c r="B71" s="12">
        <v>6</v>
      </c>
      <c r="C71" s="12">
        <v>6</v>
      </c>
      <c r="D71" s="12">
        <v>48</v>
      </c>
      <c r="E71" s="12">
        <v>6</v>
      </c>
      <c r="F71" s="12">
        <v>104</v>
      </c>
      <c r="G71" s="12">
        <v>595.29999999999995</v>
      </c>
      <c r="H71" s="12">
        <v>497820.6</v>
      </c>
      <c r="I71" s="12">
        <v>6</v>
      </c>
      <c r="J71" s="12">
        <v>293.60000000000002</v>
      </c>
      <c r="K71" s="12">
        <v>6</v>
      </c>
      <c r="L71" s="12">
        <v>6</v>
      </c>
      <c r="M71" s="12">
        <v>6</v>
      </c>
      <c r="N71" s="12">
        <v>6</v>
      </c>
      <c r="O71" s="12">
        <v>182.1</v>
      </c>
      <c r="P71" s="12">
        <v>6</v>
      </c>
      <c r="Q71" s="12">
        <v>6</v>
      </c>
      <c r="R71" s="12">
        <v>6</v>
      </c>
      <c r="S71" s="12">
        <v>499181.2</v>
      </c>
      <c r="T71" s="12">
        <v>6</v>
      </c>
      <c r="U71" s="12">
        <v>6</v>
      </c>
      <c r="V71" s="12">
        <v>6</v>
      </c>
      <c r="W71" s="12">
        <v>6</v>
      </c>
      <c r="X71" s="12">
        <v>6</v>
      </c>
      <c r="Y71" s="12">
        <v>6</v>
      </c>
      <c r="Z71" s="12">
        <v>93.5</v>
      </c>
      <c r="AA71" s="12">
        <v>25.5</v>
      </c>
      <c r="AB71" s="12">
        <v>157.1</v>
      </c>
      <c r="AC71" s="12">
        <v>6</v>
      </c>
      <c r="AD71" s="12">
        <v>6</v>
      </c>
      <c r="AE71" s="12">
        <v>6</v>
      </c>
      <c r="AF71" s="12">
        <v>69</v>
      </c>
      <c r="AG71" s="12">
        <v>6</v>
      </c>
      <c r="AH71" s="12">
        <v>6</v>
      </c>
      <c r="AI71" s="12">
        <v>6</v>
      </c>
      <c r="AJ71" s="12">
        <v>6</v>
      </c>
      <c r="AK71" s="12">
        <v>6</v>
      </c>
      <c r="AL71" s="12">
        <v>6</v>
      </c>
      <c r="AM71" s="12">
        <v>6</v>
      </c>
      <c r="AN71" s="12">
        <v>6</v>
      </c>
      <c r="AO71" s="12">
        <v>6</v>
      </c>
      <c r="AP71" s="12">
        <v>6</v>
      </c>
      <c r="AQ71" s="12">
        <v>6</v>
      </c>
      <c r="AR71" s="12">
        <v>6</v>
      </c>
      <c r="AS71" s="12">
        <v>6</v>
      </c>
      <c r="AT71" s="12">
        <v>6</v>
      </c>
      <c r="AU71" s="12">
        <v>6</v>
      </c>
      <c r="AV71" s="12">
        <v>6</v>
      </c>
      <c r="AW71" s="12">
        <v>6</v>
      </c>
      <c r="AX71" s="12">
        <v>6</v>
      </c>
      <c r="AY71" s="12">
        <v>6</v>
      </c>
      <c r="AZ71" s="12">
        <v>6</v>
      </c>
      <c r="BA71" s="12">
        <v>6</v>
      </c>
      <c r="BB71" s="12">
        <v>6</v>
      </c>
      <c r="BC71" s="12">
        <v>18.5</v>
      </c>
      <c r="BD71" s="12">
        <v>6</v>
      </c>
      <c r="BE71" s="12">
        <v>6</v>
      </c>
      <c r="BF71" s="12">
        <v>6</v>
      </c>
      <c r="BG71" s="12">
        <v>6</v>
      </c>
      <c r="BH71" s="12">
        <v>6</v>
      </c>
      <c r="BI71" s="12">
        <v>6</v>
      </c>
      <c r="BJ71" s="12">
        <v>6</v>
      </c>
      <c r="BK71" s="12">
        <v>6</v>
      </c>
      <c r="BL71" s="12">
        <v>6</v>
      </c>
      <c r="BM71" s="12">
        <v>6</v>
      </c>
      <c r="BN71" s="12">
        <v>6</v>
      </c>
      <c r="BO71" s="12">
        <v>6</v>
      </c>
      <c r="BP71" s="12">
        <v>6</v>
      </c>
      <c r="BQ71" s="12">
        <v>196.1</v>
      </c>
      <c r="BR71" s="12">
        <v>6</v>
      </c>
      <c r="BS71" s="12">
        <v>6</v>
      </c>
      <c r="BT71" s="12">
        <v>6</v>
      </c>
      <c r="BU71" s="12">
        <v>6</v>
      </c>
      <c r="BV71" s="12">
        <v>6</v>
      </c>
      <c r="BW71" s="12">
        <v>6</v>
      </c>
      <c r="BX71" s="12">
        <v>6</v>
      </c>
      <c r="BY71" s="12">
        <v>19</v>
      </c>
      <c r="BZ71" s="12">
        <v>6</v>
      </c>
      <c r="CA71" s="12">
        <v>6</v>
      </c>
      <c r="CB71" s="12">
        <v>6</v>
      </c>
      <c r="CC71" s="12">
        <v>6</v>
      </c>
      <c r="CD71" s="12">
        <v>6</v>
      </c>
      <c r="CE71" s="12">
        <v>6</v>
      </c>
      <c r="CF71" s="12">
        <v>6</v>
      </c>
      <c r="CG71" s="12">
        <v>6</v>
      </c>
      <c r="CH71" s="12">
        <v>22</v>
      </c>
      <c r="CI71" s="12">
        <v>6</v>
      </c>
      <c r="CJ71" s="12">
        <v>6</v>
      </c>
      <c r="CK71" s="12">
        <v>6</v>
      </c>
      <c r="CL71" s="12">
        <v>6</v>
      </c>
      <c r="CM71" s="12">
        <v>6</v>
      </c>
      <c r="CN71" s="12">
        <v>6</v>
      </c>
      <c r="CO71" s="12">
        <v>6</v>
      </c>
      <c r="CP71" s="12">
        <v>6</v>
      </c>
      <c r="CQ71" s="12">
        <v>6</v>
      </c>
      <c r="CR71" s="12">
        <v>105</v>
      </c>
      <c r="CS71" s="12">
        <v>6</v>
      </c>
      <c r="CT71" s="12">
        <v>6</v>
      </c>
      <c r="CU71" s="12">
        <v>210.6</v>
      </c>
      <c r="CV71" s="12">
        <v>6</v>
      </c>
      <c r="CW71" s="12">
        <v>6</v>
      </c>
    </row>
    <row r="72" spans="1:105" ht="15" thickBot="1" x14ac:dyDescent="0.4">
      <c r="A72" s="11" t="s">
        <v>436</v>
      </c>
      <c r="B72" s="12">
        <v>5</v>
      </c>
      <c r="C72" s="12">
        <v>5</v>
      </c>
      <c r="D72" s="12">
        <v>5</v>
      </c>
      <c r="E72" s="12">
        <v>5</v>
      </c>
      <c r="F72" s="12">
        <v>103</v>
      </c>
      <c r="G72" s="12">
        <v>594.29999999999995</v>
      </c>
      <c r="H72" s="12">
        <v>497819.6</v>
      </c>
      <c r="I72" s="12">
        <v>5</v>
      </c>
      <c r="J72" s="12">
        <v>292.60000000000002</v>
      </c>
      <c r="K72" s="12">
        <v>5</v>
      </c>
      <c r="L72" s="12">
        <v>5</v>
      </c>
      <c r="M72" s="12">
        <v>5</v>
      </c>
      <c r="N72" s="12">
        <v>5</v>
      </c>
      <c r="O72" s="12">
        <v>97.5</v>
      </c>
      <c r="P72" s="12">
        <v>5</v>
      </c>
      <c r="Q72" s="12">
        <v>5</v>
      </c>
      <c r="R72" s="12">
        <v>5</v>
      </c>
      <c r="S72" s="12">
        <v>499180.2</v>
      </c>
      <c r="T72" s="12">
        <v>5</v>
      </c>
      <c r="U72" s="12">
        <v>5</v>
      </c>
      <c r="V72" s="12">
        <v>5</v>
      </c>
      <c r="W72" s="12">
        <v>5</v>
      </c>
      <c r="X72" s="12">
        <v>5</v>
      </c>
      <c r="Y72" s="12">
        <v>5</v>
      </c>
      <c r="Z72" s="12">
        <v>92.5</v>
      </c>
      <c r="AA72" s="12">
        <v>24.5</v>
      </c>
      <c r="AB72" s="12">
        <v>156.1</v>
      </c>
      <c r="AC72" s="12">
        <v>5</v>
      </c>
      <c r="AD72" s="12">
        <v>5</v>
      </c>
      <c r="AE72" s="12">
        <v>5</v>
      </c>
      <c r="AF72" s="12">
        <v>68</v>
      </c>
      <c r="AG72" s="12">
        <v>5</v>
      </c>
      <c r="AH72" s="12">
        <v>5</v>
      </c>
      <c r="AI72" s="12">
        <v>5</v>
      </c>
      <c r="AJ72" s="12">
        <v>5</v>
      </c>
      <c r="AK72" s="12">
        <v>5</v>
      </c>
      <c r="AL72" s="12">
        <v>5</v>
      </c>
      <c r="AM72" s="12">
        <v>5</v>
      </c>
      <c r="AN72" s="12">
        <v>5</v>
      </c>
      <c r="AO72" s="12">
        <v>5</v>
      </c>
      <c r="AP72" s="12">
        <v>5</v>
      </c>
      <c r="AQ72" s="12">
        <v>5</v>
      </c>
      <c r="AR72" s="12">
        <v>5</v>
      </c>
      <c r="AS72" s="12">
        <v>5</v>
      </c>
      <c r="AT72" s="12">
        <v>5</v>
      </c>
      <c r="AU72" s="12">
        <v>5</v>
      </c>
      <c r="AV72" s="12">
        <v>5</v>
      </c>
      <c r="AW72" s="12">
        <v>5</v>
      </c>
      <c r="AX72" s="12">
        <v>5</v>
      </c>
      <c r="AY72" s="12">
        <v>5</v>
      </c>
      <c r="AZ72" s="12">
        <v>5</v>
      </c>
      <c r="BA72" s="12">
        <v>5</v>
      </c>
      <c r="BB72" s="12">
        <v>5</v>
      </c>
      <c r="BC72" s="12">
        <v>17.5</v>
      </c>
      <c r="BD72" s="12">
        <v>5</v>
      </c>
      <c r="BE72" s="12">
        <v>5</v>
      </c>
      <c r="BF72" s="12">
        <v>5</v>
      </c>
      <c r="BG72" s="12">
        <v>5</v>
      </c>
      <c r="BH72" s="12">
        <v>5</v>
      </c>
      <c r="BI72" s="12">
        <v>5</v>
      </c>
      <c r="BJ72" s="12">
        <v>5</v>
      </c>
      <c r="BK72" s="12">
        <v>5</v>
      </c>
      <c r="BL72" s="12">
        <v>5</v>
      </c>
      <c r="BM72" s="12">
        <v>5</v>
      </c>
      <c r="BN72" s="12">
        <v>5</v>
      </c>
      <c r="BO72" s="12">
        <v>5</v>
      </c>
      <c r="BP72" s="12">
        <v>5</v>
      </c>
      <c r="BQ72" s="12">
        <v>195.1</v>
      </c>
      <c r="BR72" s="12">
        <v>5</v>
      </c>
      <c r="BS72" s="12">
        <v>5</v>
      </c>
      <c r="BT72" s="12">
        <v>5</v>
      </c>
      <c r="BU72" s="12">
        <v>5</v>
      </c>
      <c r="BV72" s="12">
        <v>5</v>
      </c>
      <c r="BW72" s="12">
        <v>5</v>
      </c>
      <c r="BX72" s="12">
        <v>5</v>
      </c>
      <c r="BY72" s="12">
        <v>5</v>
      </c>
      <c r="BZ72" s="12">
        <v>5</v>
      </c>
      <c r="CA72" s="12">
        <v>5</v>
      </c>
      <c r="CB72" s="12">
        <v>5</v>
      </c>
      <c r="CC72" s="12">
        <v>5</v>
      </c>
      <c r="CD72" s="12">
        <v>5</v>
      </c>
      <c r="CE72" s="12">
        <v>5</v>
      </c>
      <c r="CF72" s="12">
        <v>5</v>
      </c>
      <c r="CG72" s="12">
        <v>5</v>
      </c>
      <c r="CH72" s="12">
        <v>21</v>
      </c>
      <c r="CI72" s="12">
        <v>5</v>
      </c>
      <c r="CJ72" s="12">
        <v>5</v>
      </c>
      <c r="CK72" s="12">
        <v>5</v>
      </c>
      <c r="CL72" s="12">
        <v>5</v>
      </c>
      <c r="CM72" s="12">
        <v>5</v>
      </c>
      <c r="CN72" s="12">
        <v>5</v>
      </c>
      <c r="CO72" s="12">
        <v>5</v>
      </c>
      <c r="CP72" s="12">
        <v>5</v>
      </c>
      <c r="CQ72" s="12">
        <v>5</v>
      </c>
      <c r="CR72" s="12">
        <v>104</v>
      </c>
      <c r="CS72" s="12">
        <v>5</v>
      </c>
      <c r="CT72" s="12">
        <v>5</v>
      </c>
      <c r="CU72" s="12">
        <v>209.6</v>
      </c>
      <c r="CV72" s="12">
        <v>5</v>
      </c>
      <c r="CW72" s="12">
        <v>5</v>
      </c>
    </row>
    <row r="73" spans="1:105" ht="15" thickBot="1" x14ac:dyDescent="0.4">
      <c r="A73" s="11" t="s">
        <v>427</v>
      </c>
      <c r="B73" s="12">
        <v>4</v>
      </c>
      <c r="C73" s="12">
        <v>4</v>
      </c>
      <c r="D73" s="12">
        <v>4</v>
      </c>
      <c r="E73" s="12">
        <v>4</v>
      </c>
      <c r="F73" s="12">
        <v>102</v>
      </c>
      <c r="G73" s="12">
        <v>593.29999999999995</v>
      </c>
      <c r="H73" s="12">
        <v>497818.6</v>
      </c>
      <c r="I73" s="12">
        <v>4</v>
      </c>
      <c r="J73" s="12">
        <v>291.60000000000002</v>
      </c>
      <c r="K73" s="12">
        <v>4</v>
      </c>
      <c r="L73" s="12">
        <v>4</v>
      </c>
      <c r="M73" s="12">
        <v>4</v>
      </c>
      <c r="N73" s="12">
        <v>4</v>
      </c>
      <c r="O73" s="12">
        <v>96.5</v>
      </c>
      <c r="P73" s="12">
        <v>4</v>
      </c>
      <c r="Q73" s="12">
        <v>4</v>
      </c>
      <c r="R73" s="12">
        <v>4</v>
      </c>
      <c r="S73" s="12">
        <v>499179.2</v>
      </c>
      <c r="T73" s="12">
        <v>4</v>
      </c>
      <c r="U73" s="12">
        <v>4</v>
      </c>
      <c r="V73" s="12">
        <v>4</v>
      </c>
      <c r="W73" s="12">
        <v>4</v>
      </c>
      <c r="X73" s="12">
        <v>4</v>
      </c>
      <c r="Y73" s="12">
        <v>4</v>
      </c>
      <c r="Z73" s="12">
        <v>91.5</v>
      </c>
      <c r="AA73" s="12">
        <v>23.5</v>
      </c>
      <c r="AB73" s="12">
        <v>155.1</v>
      </c>
      <c r="AC73" s="12">
        <v>4</v>
      </c>
      <c r="AD73" s="12">
        <v>4</v>
      </c>
      <c r="AE73" s="12">
        <v>4</v>
      </c>
      <c r="AF73" s="12">
        <v>67</v>
      </c>
      <c r="AG73" s="12">
        <v>4</v>
      </c>
      <c r="AH73" s="12">
        <v>4</v>
      </c>
      <c r="AI73" s="12">
        <v>4</v>
      </c>
      <c r="AJ73" s="12">
        <v>4</v>
      </c>
      <c r="AK73" s="12">
        <v>4</v>
      </c>
      <c r="AL73" s="12">
        <v>4</v>
      </c>
      <c r="AM73" s="12">
        <v>4</v>
      </c>
      <c r="AN73" s="12">
        <v>4</v>
      </c>
      <c r="AO73" s="12">
        <v>4</v>
      </c>
      <c r="AP73" s="12">
        <v>4</v>
      </c>
      <c r="AQ73" s="12">
        <v>4</v>
      </c>
      <c r="AR73" s="12">
        <v>4</v>
      </c>
      <c r="AS73" s="12">
        <v>4</v>
      </c>
      <c r="AT73" s="12">
        <v>4</v>
      </c>
      <c r="AU73" s="12">
        <v>4</v>
      </c>
      <c r="AV73" s="12">
        <v>4</v>
      </c>
      <c r="AW73" s="12">
        <v>4</v>
      </c>
      <c r="AX73" s="12">
        <v>4</v>
      </c>
      <c r="AY73" s="12">
        <v>4</v>
      </c>
      <c r="AZ73" s="12">
        <v>4</v>
      </c>
      <c r="BA73" s="12">
        <v>4</v>
      </c>
      <c r="BB73" s="12">
        <v>4</v>
      </c>
      <c r="BC73" s="12">
        <v>4</v>
      </c>
      <c r="BD73" s="12">
        <v>4</v>
      </c>
      <c r="BE73" s="12">
        <v>4</v>
      </c>
      <c r="BF73" s="12">
        <v>4</v>
      </c>
      <c r="BG73" s="12">
        <v>4</v>
      </c>
      <c r="BH73" s="12">
        <v>4</v>
      </c>
      <c r="BI73" s="12">
        <v>4</v>
      </c>
      <c r="BJ73" s="12">
        <v>4</v>
      </c>
      <c r="BK73" s="12">
        <v>4</v>
      </c>
      <c r="BL73" s="12">
        <v>4</v>
      </c>
      <c r="BM73" s="12">
        <v>4</v>
      </c>
      <c r="BN73" s="12">
        <v>4</v>
      </c>
      <c r="BO73" s="12">
        <v>4</v>
      </c>
      <c r="BP73" s="12">
        <v>4</v>
      </c>
      <c r="BQ73" s="12">
        <v>194.1</v>
      </c>
      <c r="BR73" s="12">
        <v>4</v>
      </c>
      <c r="BS73" s="12">
        <v>4</v>
      </c>
      <c r="BT73" s="12">
        <v>4</v>
      </c>
      <c r="BU73" s="12">
        <v>4</v>
      </c>
      <c r="BV73" s="12">
        <v>4</v>
      </c>
      <c r="BW73" s="12">
        <v>4</v>
      </c>
      <c r="BX73" s="12">
        <v>4</v>
      </c>
      <c r="BY73" s="12">
        <v>4</v>
      </c>
      <c r="BZ73" s="12">
        <v>4</v>
      </c>
      <c r="CA73" s="12">
        <v>4</v>
      </c>
      <c r="CB73" s="12">
        <v>4</v>
      </c>
      <c r="CC73" s="12">
        <v>4</v>
      </c>
      <c r="CD73" s="12">
        <v>4</v>
      </c>
      <c r="CE73" s="12">
        <v>4</v>
      </c>
      <c r="CF73" s="12">
        <v>4</v>
      </c>
      <c r="CG73" s="12">
        <v>4</v>
      </c>
      <c r="CH73" s="12">
        <v>20</v>
      </c>
      <c r="CI73" s="12">
        <v>4</v>
      </c>
      <c r="CJ73" s="12">
        <v>4</v>
      </c>
      <c r="CK73" s="12">
        <v>4</v>
      </c>
      <c r="CL73" s="12">
        <v>4</v>
      </c>
      <c r="CM73" s="12">
        <v>4</v>
      </c>
      <c r="CN73" s="12">
        <v>4</v>
      </c>
      <c r="CO73" s="12">
        <v>4</v>
      </c>
      <c r="CP73" s="12">
        <v>4</v>
      </c>
      <c r="CQ73" s="12">
        <v>4</v>
      </c>
      <c r="CR73" s="12">
        <v>103</v>
      </c>
      <c r="CS73" s="12">
        <v>4</v>
      </c>
      <c r="CT73" s="12">
        <v>4</v>
      </c>
      <c r="CU73" s="12">
        <v>208.6</v>
      </c>
      <c r="CV73" s="12">
        <v>4</v>
      </c>
      <c r="CW73" s="12">
        <v>4</v>
      </c>
    </row>
    <row r="74" spans="1:105" ht="15" thickBot="1" x14ac:dyDescent="0.4">
      <c r="A74" s="11" t="s">
        <v>426</v>
      </c>
      <c r="B74" s="12">
        <v>3</v>
      </c>
      <c r="C74" s="12">
        <v>3</v>
      </c>
      <c r="D74" s="12">
        <v>3</v>
      </c>
      <c r="E74" s="12">
        <v>3</v>
      </c>
      <c r="F74" s="12">
        <v>101</v>
      </c>
      <c r="G74" s="12">
        <v>592.29999999999995</v>
      </c>
      <c r="H74" s="12">
        <v>497817.59999999998</v>
      </c>
      <c r="I74" s="12">
        <v>3</v>
      </c>
      <c r="J74" s="12">
        <v>290.60000000000002</v>
      </c>
      <c r="K74" s="12">
        <v>3</v>
      </c>
      <c r="L74" s="12">
        <v>3</v>
      </c>
      <c r="M74" s="12">
        <v>3</v>
      </c>
      <c r="N74" s="12">
        <v>3</v>
      </c>
      <c r="O74" s="12">
        <v>3</v>
      </c>
      <c r="P74" s="12">
        <v>3</v>
      </c>
      <c r="Q74" s="12">
        <v>3</v>
      </c>
      <c r="R74" s="12">
        <v>3</v>
      </c>
      <c r="S74" s="12">
        <v>499178.2</v>
      </c>
      <c r="T74" s="12">
        <v>3</v>
      </c>
      <c r="U74" s="12">
        <v>3</v>
      </c>
      <c r="V74" s="12">
        <v>3</v>
      </c>
      <c r="W74" s="12">
        <v>3</v>
      </c>
      <c r="X74" s="12">
        <v>3</v>
      </c>
      <c r="Y74" s="12">
        <v>3</v>
      </c>
      <c r="Z74" s="12">
        <v>90.5</v>
      </c>
      <c r="AA74" s="12">
        <v>22.5</v>
      </c>
      <c r="AB74" s="12">
        <v>154.1</v>
      </c>
      <c r="AC74" s="12">
        <v>3</v>
      </c>
      <c r="AD74" s="12">
        <v>3</v>
      </c>
      <c r="AE74" s="12">
        <v>3</v>
      </c>
      <c r="AF74" s="12">
        <v>3</v>
      </c>
      <c r="AG74" s="12">
        <v>3</v>
      </c>
      <c r="AH74" s="12">
        <v>3</v>
      </c>
      <c r="AI74" s="12">
        <v>3</v>
      </c>
      <c r="AJ74" s="12">
        <v>3</v>
      </c>
      <c r="AK74" s="12">
        <v>3</v>
      </c>
      <c r="AL74" s="12">
        <v>3</v>
      </c>
      <c r="AM74" s="12">
        <v>3</v>
      </c>
      <c r="AN74" s="12">
        <v>3</v>
      </c>
      <c r="AO74" s="12">
        <v>3</v>
      </c>
      <c r="AP74" s="12">
        <v>3</v>
      </c>
      <c r="AQ74" s="12">
        <v>3</v>
      </c>
      <c r="AR74" s="12">
        <v>3</v>
      </c>
      <c r="AS74" s="12">
        <v>3</v>
      </c>
      <c r="AT74" s="12">
        <v>3</v>
      </c>
      <c r="AU74" s="12">
        <v>3</v>
      </c>
      <c r="AV74" s="12">
        <v>3</v>
      </c>
      <c r="AW74" s="12">
        <v>3</v>
      </c>
      <c r="AX74" s="12">
        <v>3</v>
      </c>
      <c r="AY74" s="12">
        <v>3</v>
      </c>
      <c r="AZ74" s="12">
        <v>3</v>
      </c>
      <c r="BA74" s="12">
        <v>3</v>
      </c>
      <c r="BB74" s="12">
        <v>3</v>
      </c>
      <c r="BC74" s="12">
        <v>3</v>
      </c>
      <c r="BD74" s="12">
        <v>3</v>
      </c>
      <c r="BE74" s="12">
        <v>3</v>
      </c>
      <c r="BF74" s="12">
        <v>3</v>
      </c>
      <c r="BG74" s="12">
        <v>3</v>
      </c>
      <c r="BH74" s="12">
        <v>3</v>
      </c>
      <c r="BI74" s="12">
        <v>3</v>
      </c>
      <c r="BJ74" s="12">
        <v>3</v>
      </c>
      <c r="BK74" s="12">
        <v>3</v>
      </c>
      <c r="BL74" s="12">
        <v>3</v>
      </c>
      <c r="BM74" s="12">
        <v>3</v>
      </c>
      <c r="BN74" s="12">
        <v>3</v>
      </c>
      <c r="BO74" s="12">
        <v>3</v>
      </c>
      <c r="BP74" s="12">
        <v>3</v>
      </c>
      <c r="BQ74" s="12">
        <v>193.1</v>
      </c>
      <c r="BR74" s="12">
        <v>3</v>
      </c>
      <c r="BS74" s="12">
        <v>3</v>
      </c>
      <c r="BT74" s="12">
        <v>3</v>
      </c>
      <c r="BU74" s="12">
        <v>3</v>
      </c>
      <c r="BV74" s="12">
        <v>3</v>
      </c>
      <c r="BW74" s="12">
        <v>3</v>
      </c>
      <c r="BX74" s="12">
        <v>3</v>
      </c>
      <c r="BY74" s="12">
        <v>3</v>
      </c>
      <c r="BZ74" s="12">
        <v>3</v>
      </c>
      <c r="CA74" s="12">
        <v>3</v>
      </c>
      <c r="CB74" s="12">
        <v>3</v>
      </c>
      <c r="CC74" s="12">
        <v>3</v>
      </c>
      <c r="CD74" s="12">
        <v>3</v>
      </c>
      <c r="CE74" s="12">
        <v>3</v>
      </c>
      <c r="CF74" s="12">
        <v>3</v>
      </c>
      <c r="CG74" s="12">
        <v>3</v>
      </c>
      <c r="CH74" s="12">
        <v>19</v>
      </c>
      <c r="CI74" s="12">
        <v>3</v>
      </c>
      <c r="CJ74" s="12">
        <v>3</v>
      </c>
      <c r="CK74" s="12">
        <v>3</v>
      </c>
      <c r="CL74" s="12">
        <v>3</v>
      </c>
      <c r="CM74" s="12">
        <v>3</v>
      </c>
      <c r="CN74" s="12">
        <v>3</v>
      </c>
      <c r="CO74" s="12">
        <v>3</v>
      </c>
      <c r="CP74" s="12">
        <v>3</v>
      </c>
      <c r="CQ74" s="12">
        <v>3</v>
      </c>
      <c r="CR74" s="12">
        <v>102</v>
      </c>
      <c r="CS74" s="12">
        <v>3</v>
      </c>
      <c r="CT74" s="12">
        <v>3</v>
      </c>
      <c r="CU74" s="12">
        <v>147.1</v>
      </c>
      <c r="CV74" s="12">
        <v>3</v>
      </c>
      <c r="CW74" s="12">
        <v>3</v>
      </c>
    </row>
    <row r="75" spans="1:105" ht="15" thickBot="1" x14ac:dyDescent="0.4">
      <c r="A75" s="11" t="s">
        <v>331</v>
      </c>
      <c r="B75" s="12">
        <v>2</v>
      </c>
      <c r="C75" s="12">
        <v>2</v>
      </c>
      <c r="D75" s="12">
        <v>2</v>
      </c>
      <c r="E75" s="12">
        <v>2</v>
      </c>
      <c r="F75" s="12">
        <v>100</v>
      </c>
      <c r="G75" s="12">
        <v>591.29999999999995</v>
      </c>
      <c r="H75" s="12">
        <v>497816.6</v>
      </c>
      <c r="I75" s="12">
        <v>2</v>
      </c>
      <c r="J75" s="12">
        <v>289.60000000000002</v>
      </c>
      <c r="K75" s="12">
        <v>2</v>
      </c>
      <c r="L75" s="12">
        <v>2</v>
      </c>
      <c r="M75" s="12">
        <v>2</v>
      </c>
      <c r="N75" s="12">
        <v>2</v>
      </c>
      <c r="O75" s="12">
        <v>2</v>
      </c>
      <c r="P75" s="12">
        <v>2</v>
      </c>
      <c r="Q75" s="12">
        <v>2</v>
      </c>
      <c r="R75" s="12">
        <v>2</v>
      </c>
      <c r="S75" s="12">
        <v>499177.2</v>
      </c>
      <c r="T75" s="12">
        <v>2</v>
      </c>
      <c r="U75" s="12">
        <v>2</v>
      </c>
      <c r="V75" s="12">
        <v>2</v>
      </c>
      <c r="W75" s="12">
        <v>2</v>
      </c>
      <c r="X75" s="12">
        <v>2</v>
      </c>
      <c r="Y75" s="12">
        <v>2</v>
      </c>
      <c r="Z75" s="12">
        <v>89.5</v>
      </c>
      <c r="AA75" s="12">
        <v>2</v>
      </c>
      <c r="AB75" s="12">
        <v>153.1</v>
      </c>
      <c r="AC75" s="12">
        <v>2</v>
      </c>
      <c r="AD75" s="12">
        <v>2</v>
      </c>
      <c r="AE75" s="12">
        <v>2</v>
      </c>
      <c r="AF75" s="12">
        <v>2</v>
      </c>
      <c r="AG75" s="12">
        <v>2</v>
      </c>
      <c r="AH75" s="12">
        <v>2</v>
      </c>
      <c r="AI75" s="12">
        <v>2</v>
      </c>
      <c r="AJ75" s="12">
        <v>2</v>
      </c>
      <c r="AK75" s="12">
        <v>2</v>
      </c>
      <c r="AL75" s="12">
        <v>2</v>
      </c>
      <c r="AM75" s="12">
        <v>2</v>
      </c>
      <c r="AN75" s="12">
        <v>2</v>
      </c>
      <c r="AO75" s="12">
        <v>2</v>
      </c>
      <c r="AP75" s="12">
        <v>2</v>
      </c>
      <c r="AQ75" s="12">
        <v>2</v>
      </c>
      <c r="AR75" s="12">
        <v>2</v>
      </c>
      <c r="AS75" s="12">
        <v>2</v>
      </c>
      <c r="AT75" s="12">
        <v>2</v>
      </c>
      <c r="AU75" s="12">
        <v>2</v>
      </c>
      <c r="AV75" s="12">
        <v>2</v>
      </c>
      <c r="AW75" s="12">
        <v>2</v>
      </c>
      <c r="AX75" s="12">
        <v>2</v>
      </c>
      <c r="AY75" s="12">
        <v>2</v>
      </c>
      <c r="AZ75" s="12">
        <v>2</v>
      </c>
      <c r="BA75" s="12">
        <v>2</v>
      </c>
      <c r="BB75" s="12">
        <v>2</v>
      </c>
      <c r="BC75" s="12">
        <v>2</v>
      </c>
      <c r="BD75" s="12">
        <v>2</v>
      </c>
      <c r="BE75" s="12">
        <v>2</v>
      </c>
      <c r="BF75" s="12">
        <v>2</v>
      </c>
      <c r="BG75" s="12">
        <v>2</v>
      </c>
      <c r="BH75" s="12">
        <v>2</v>
      </c>
      <c r="BI75" s="12">
        <v>2</v>
      </c>
      <c r="BJ75" s="12">
        <v>2</v>
      </c>
      <c r="BK75" s="12">
        <v>2</v>
      </c>
      <c r="BL75" s="12">
        <v>2</v>
      </c>
      <c r="BM75" s="12">
        <v>2</v>
      </c>
      <c r="BN75" s="12">
        <v>2</v>
      </c>
      <c r="BO75" s="12">
        <v>2</v>
      </c>
      <c r="BP75" s="12">
        <v>2</v>
      </c>
      <c r="BQ75" s="12">
        <v>192.1</v>
      </c>
      <c r="BR75" s="12">
        <v>2</v>
      </c>
      <c r="BS75" s="12">
        <v>2</v>
      </c>
      <c r="BT75" s="12">
        <v>2</v>
      </c>
      <c r="BU75" s="12">
        <v>2</v>
      </c>
      <c r="BV75" s="12">
        <v>2</v>
      </c>
      <c r="BW75" s="12">
        <v>2</v>
      </c>
      <c r="BX75" s="12">
        <v>2</v>
      </c>
      <c r="BY75" s="12">
        <v>2</v>
      </c>
      <c r="BZ75" s="12">
        <v>2</v>
      </c>
      <c r="CA75" s="12">
        <v>2</v>
      </c>
      <c r="CB75" s="12">
        <v>2</v>
      </c>
      <c r="CC75" s="12">
        <v>2</v>
      </c>
      <c r="CD75" s="12">
        <v>2</v>
      </c>
      <c r="CE75" s="12">
        <v>2</v>
      </c>
      <c r="CF75" s="12">
        <v>2</v>
      </c>
      <c r="CG75" s="12">
        <v>2</v>
      </c>
      <c r="CH75" s="12">
        <v>18</v>
      </c>
      <c r="CI75" s="12">
        <v>2</v>
      </c>
      <c r="CJ75" s="12">
        <v>2</v>
      </c>
      <c r="CK75" s="12">
        <v>2</v>
      </c>
      <c r="CL75" s="12">
        <v>2</v>
      </c>
      <c r="CM75" s="12">
        <v>2</v>
      </c>
      <c r="CN75" s="12">
        <v>2</v>
      </c>
      <c r="CO75" s="12">
        <v>2</v>
      </c>
      <c r="CP75" s="12">
        <v>2</v>
      </c>
      <c r="CQ75" s="12">
        <v>2</v>
      </c>
      <c r="CR75" s="12">
        <v>101</v>
      </c>
      <c r="CS75" s="12">
        <v>2</v>
      </c>
      <c r="CT75" s="12">
        <v>2</v>
      </c>
      <c r="CU75" s="12">
        <v>2</v>
      </c>
      <c r="CV75" s="12">
        <v>2</v>
      </c>
      <c r="CW75" s="12">
        <v>2</v>
      </c>
    </row>
    <row r="76" spans="1:105" ht="15" thickBot="1" x14ac:dyDescent="0.4">
      <c r="A76" s="11" t="s">
        <v>332</v>
      </c>
      <c r="B76" s="12">
        <v>1</v>
      </c>
      <c r="C76" s="12">
        <v>1</v>
      </c>
      <c r="D76" s="12">
        <v>1</v>
      </c>
      <c r="E76" s="12">
        <v>1</v>
      </c>
      <c r="F76" s="12">
        <v>99</v>
      </c>
      <c r="G76" s="12">
        <v>590.29999999999995</v>
      </c>
      <c r="H76" s="12">
        <v>1</v>
      </c>
      <c r="I76" s="12">
        <v>1</v>
      </c>
      <c r="J76" s="12">
        <v>1</v>
      </c>
      <c r="K76" s="12">
        <v>1</v>
      </c>
      <c r="L76" s="12">
        <v>1</v>
      </c>
      <c r="M76" s="12">
        <v>1</v>
      </c>
      <c r="N76" s="12">
        <v>1</v>
      </c>
      <c r="O76" s="12">
        <v>1</v>
      </c>
      <c r="P76" s="12">
        <v>1</v>
      </c>
      <c r="Q76" s="12">
        <v>1</v>
      </c>
      <c r="R76" s="12">
        <v>1</v>
      </c>
      <c r="S76" s="12">
        <v>499176.2</v>
      </c>
      <c r="T76" s="12">
        <v>1</v>
      </c>
      <c r="U76" s="12">
        <v>1</v>
      </c>
      <c r="V76" s="12">
        <v>1</v>
      </c>
      <c r="W76" s="12">
        <v>1</v>
      </c>
      <c r="X76" s="12">
        <v>1</v>
      </c>
      <c r="Y76" s="12">
        <v>1</v>
      </c>
      <c r="Z76" s="12">
        <v>1</v>
      </c>
      <c r="AA76" s="12">
        <v>1</v>
      </c>
      <c r="AB76" s="12">
        <v>152.1</v>
      </c>
      <c r="AC76" s="12">
        <v>1</v>
      </c>
      <c r="AD76" s="12">
        <v>1</v>
      </c>
      <c r="AE76" s="12">
        <v>1</v>
      </c>
      <c r="AF76" s="12">
        <v>1</v>
      </c>
      <c r="AG76" s="12">
        <v>1</v>
      </c>
      <c r="AH76" s="12">
        <v>1</v>
      </c>
      <c r="AI76" s="12">
        <v>1</v>
      </c>
      <c r="AJ76" s="12">
        <v>1</v>
      </c>
      <c r="AK76" s="12">
        <v>1</v>
      </c>
      <c r="AL76" s="12">
        <v>1</v>
      </c>
      <c r="AM76" s="12">
        <v>1</v>
      </c>
      <c r="AN76" s="12">
        <v>1</v>
      </c>
      <c r="AO76" s="12">
        <v>1</v>
      </c>
      <c r="AP76" s="12">
        <v>1</v>
      </c>
      <c r="AQ76" s="12">
        <v>1</v>
      </c>
      <c r="AR76" s="12">
        <v>1</v>
      </c>
      <c r="AS76" s="12">
        <v>1</v>
      </c>
      <c r="AT76" s="12">
        <v>1</v>
      </c>
      <c r="AU76" s="12">
        <v>1</v>
      </c>
      <c r="AV76" s="12">
        <v>1</v>
      </c>
      <c r="AW76" s="12">
        <v>1</v>
      </c>
      <c r="AX76" s="12">
        <v>1</v>
      </c>
      <c r="AY76" s="12">
        <v>1</v>
      </c>
      <c r="AZ76" s="12">
        <v>1</v>
      </c>
      <c r="BA76" s="12">
        <v>1</v>
      </c>
      <c r="BB76" s="12">
        <v>1</v>
      </c>
      <c r="BC76" s="12">
        <v>1</v>
      </c>
      <c r="BD76" s="12">
        <v>1</v>
      </c>
      <c r="BE76" s="12">
        <v>1</v>
      </c>
      <c r="BF76" s="12">
        <v>1</v>
      </c>
      <c r="BG76" s="12">
        <v>1</v>
      </c>
      <c r="BH76" s="12">
        <v>1</v>
      </c>
      <c r="BI76" s="12">
        <v>1</v>
      </c>
      <c r="BJ76" s="12">
        <v>1</v>
      </c>
      <c r="BK76" s="12">
        <v>1</v>
      </c>
      <c r="BL76" s="12">
        <v>1</v>
      </c>
      <c r="BM76" s="12">
        <v>1</v>
      </c>
      <c r="BN76" s="12">
        <v>1</v>
      </c>
      <c r="BO76" s="12">
        <v>1</v>
      </c>
      <c r="BP76" s="12">
        <v>1</v>
      </c>
      <c r="BQ76" s="12">
        <v>1</v>
      </c>
      <c r="BR76" s="12">
        <v>1</v>
      </c>
      <c r="BS76" s="12">
        <v>1</v>
      </c>
      <c r="BT76" s="12">
        <v>1</v>
      </c>
      <c r="BU76" s="12">
        <v>1</v>
      </c>
      <c r="BV76" s="12">
        <v>1</v>
      </c>
      <c r="BW76" s="12">
        <v>1</v>
      </c>
      <c r="BX76" s="12">
        <v>1</v>
      </c>
      <c r="BY76" s="12">
        <v>1</v>
      </c>
      <c r="BZ76" s="12">
        <v>1</v>
      </c>
      <c r="CA76" s="12">
        <v>1</v>
      </c>
      <c r="CB76" s="12">
        <v>1</v>
      </c>
      <c r="CC76" s="12">
        <v>1</v>
      </c>
      <c r="CD76" s="12">
        <v>1</v>
      </c>
      <c r="CE76" s="12">
        <v>1</v>
      </c>
      <c r="CF76" s="12">
        <v>1</v>
      </c>
      <c r="CG76" s="12">
        <v>1</v>
      </c>
      <c r="CH76" s="12">
        <v>17</v>
      </c>
      <c r="CI76" s="12">
        <v>1</v>
      </c>
      <c r="CJ76" s="12">
        <v>1</v>
      </c>
      <c r="CK76" s="12">
        <v>1</v>
      </c>
      <c r="CL76" s="12">
        <v>1</v>
      </c>
      <c r="CM76" s="12">
        <v>1</v>
      </c>
      <c r="CN76" s="12">
        <v>1</v>
      </c>
      <c r="CO76" s="12">
        <v>1</v>
      </c>
      <c r="CP76" s="12">
        <v>1</v>
      </c>
      <c r="CQ76" s="12">
        <v>1</v>
      </c>
      <c r="CR76" s="12">
        <v>1</v>
      </c>
      <c r="CS76" s="12">
        <v>1</v>
      </c>
      <c r="CT76" s="12">
        <v>1</v>
      </c>
      <c r="CU76" s="12">
        <v>1</v>
      </c>
      <c r="CV76" s="12">
        <v>1</v>
      </c>
      <c r="CW76" s="12">
        <v>1</v>
      </c>
    </row>
    <row r="77" spans="1:105" ht="15" thickBot="1" x14ac:dyDescent="0.4">
      <c r="A77" s="11" t="s">
        <v>329</v>
      </c>
      <c r="B77" s="12">
        <v>0</v>
      </c>
      <c r="C77" s="12">
        <v>0</v>
      </c>
      <c r="D77" s="12">
        <v>0</v>
      </c>
      <c r="E77" s="12">
        <v>0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2">
        <v>0</v>
      </c>
      <c r="O77" s="12">
        <v>0</v>
      </c>
      <c r="P77" s="12">
        <v>0</v>
      </c>
      <c r="Q77" s="12">
        <v>0</v>
      </c>
      <c r="R77" s="12">
        <v>0</v>
      </c>
      <c r="S77" s="12">
        <v>499175.2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0</v>
      </c>
      <c r="Z77" s="12">
        <v>0</v>
      </c>
      <c r="AA77" s="12">
        <v>0</v>
      </c>
      <c r="AB77" s="12">
        <v>0</v>
      </c>
      <c r="AC77" s="12">
        <v>0</v>
      </c>
      <c r="AD77" s="12">
        <v>0</v>
      </c>
      <c r="AE77" s="12">
        <v>0</v>
      </c>
      <c r="AF77" s="12">
        <v>0</v>
      </c>
      <c r="AG77" s="12">
        <v>0</v>
      </c>
      <c r="AH77" s="12">
        <v>0</v>
      </c>
      <c r="AI77" s="12">
        <v>0</v>
      </c>
      <c r="AJ77" s="12">
        <v>0</v>
      </c>
      <c r="AK77" s="12">
        <v>0</v>
      </c>
      <c r="AL77" s="12">
        <v>0</v>
      </c>
      <c r="AM77" s="12">
        <v>0</v>
      </c>
      <c r="AN77" s="12">
        <v>0</v>
      </c>
      <c r="AO77" s="12">
        <v>0</v>
      </c>
      <c r="AP77" s="12">
        <v>0</v>
      </c>
      <c r="AQ77" s="12">
        <v>0</v>
      </c>
      <c r="AR77" s="12">
        <v>0</v>
      </c>
      <c r="AS77" s="12">
        <v>0</v>
      </c>
      <c r="AT77" s="12">
        <v>0</v>
      </c>
      <c r="AU77" s="12">
        <v>0</v>
      </c>
      <c r="AV77" s="12">
        <v>0</v>
      </c>
      <c r="AW77" s="12">
        <v>0</v>
      </c>
      <c r="AX77" s="12">
        <v>0</v>
      </c>
      <c r="AY77" s="12">
        <v>0</v>
      </c>
      <c r="AZ77" s="12">
        <v>0</v>
      </c>
      <c r="BA77" s="12">
        <v>0</v>
      </c>
      <c r="BB77" s="12">
        <v>0</v>
      </c>
      <c r="BC77" s="12">
        <v>0</v>
      </c>
      <c r="BD77" s="12">
        <v>0</v>
      </c>
      <c r="BE77" s="12">
        <v>0</v>
      </c>
      <c r="BF77" s="12">
        <v>0</v>
      </c>
      <c r="BG77" s="12">
        <v>0</v>
      </c>
      <c r="BH77" s="12">
        <v>0</v>
      </c>
      <c r="BI77" s="12">
        <v>0</v>
      </c>
      <c r="BJ77" s="12">
        <v>0</v>
      </c>
      <c r="BK77" s="12">
        <v>0</v>
      </c>
      <c r="BL77" s="12">
        <v>0</v>
      </c>
      <c r="BM77" s="12">
        <v>0</v>
      </c>
      <c r="BN77" s="12">
        <v>0</v>
      </c>
      <c r="BO77" s="12">
        <v>0</v>
      </c>
      <c r="BP77" s="12">
        <v>0</v>
      </c>
      <c r="BQ77" s="12">
        <v>0</v>
      </c>
      <c r="BR77" s="12">
        <v>0</v>
      </c>
      <c r="BS77" s="12">
        <v>0</v>
      </c>
      <c r="BT77" s="12">
        <v>0</v>
      </c>
      <c r="BU77" s="12">
        <v>0</v>
      </c>
      <c r="BV77" s="12">
        <v>0</v>
      </c>
      <c r="BW77" s="12">
        <v>0</v>
      </c>
      <c r="BX77" s="12">
        <v>0</v>
      </c>
      <c r="BY77" s="12">
        <v>0</v>
      </c>
      <c r="BZ77" s="12">
        <v>0</v>
      </c>
      <c r="CA77" s="12">
        <v>0</v>
      </c>
      <c r="CB77" s="12">
        <v>0</v>
      </c>
      <c r="CC77" s="12">
        <v>0</v>
      </c>
      <c r="CD77" s="12">
        <v>0</v>
      </c>
      <c r="CE77" s="12">
        <v>0</v>
      </c>
      <c r="CF77" s="12">
        <v>0</v>
      </c>
      <c r="CG77" s="12">
        <v>0</v>
      </c>
      <c r="CH77" s="12">
        <v>0</v>
      </c>
      <c r="CI77" s="12">
        <v>0</v>
      </c>
      <c r="CJ77" s="12">
        <v>0</v>
      </c>
      <c r="CK77" s="12">
        <v>0</v>
      </c>
      <c r="CL77" s="12">
        <v>0</v>
      </c>
      <c r="CM77" s="12">
        <v>0</v>
      </c>
      <c r="CN77" s="12">
        <v>0</v>
      </c>
      <c r="CO77" s="12">
        <v>0</v>
      </c>
      <c r="CP77" s="12">
        <v>0</v>
      </c>
      <c r="CQ77" s="12">
        <v>0</v>
      </c>
      <c r="CR77" s="12">
        <v>0</v>
      </c>
      <c r="CS77" s="12">
        <v>0</v>
      </c>
      <c r="CT77" s="12">
        <v>0</v>
      </c>
      <c r="CU77" s="12">
        <v>0</v>
      </c>
      <c r="CV77" s="12">
        <v>0</v>
      </c>
      <c r="CW77" s="12">
        <v>0</v>
      </c>
    </row>
    <row r="78" spans="1:105" ht="18.5" thickBot="1" x14ac:dyDescent="0.4">
      <c r="A78" s="7"/>
    </row>
    <row r="79" spans="1:105" ht="15" thickBot="1" x14ac:dyDescent="0.4">
      <c r="A79" s="11" t="s">
        <v>6962</v>
      </c>
      <c r="B79" s="11" t="s">
        <v>6593</v>
      </c>
      <c r="C79" s="11" t="s">
        <v>6594</v>
      </c>
      <c r="D79" s="11" t="s">
        <v>6595</v>
      </c>
      <c r="E79" s="11" t="s">
        <v>6596</v>
      </c>
      <c r="F79" s="11" t="s">
        <v>6597</v>
      </c>
      <c r="G79" s="11" t="s">
        <v>6598</v>
      </c>
      <c r="H79" s="11" t="s">
        <v>6599</v>
      </c>
      <c r="I79" s="11" t="s">
        <v>6600</v>
      </c>
      <c r="J79" s="11" t="s">
        <v>6601</v>
      </c>
      <c r="K79" s="11" t="s">
        <v>6602</v>
      </c>
      <c r="L79" s="11" t="s">
        <v>6603</v>
      </c>
      <c r="M79" s="11" t="s">
        <v>6604</v>
      </c>
      <c r="N79" s="11" t="s">
        <v>6605</v>
      </c>
      <c r="O79" s="11" t="s">
        <v>6606</v>
      </c>
      <c r="P79" s="11" t="s">
        <v>6607</v>
      </c>
      <c r="Q79" s="11" t="s">
        <v>6608</v>
      </c>
      <c r="R79" s="11" t="s">
        <v>6609</v>
      </c>
      <c r="S79" s="11" t="s">
        <v>6610</v>
      </c>
      <c r="T79" s="11" t="s">
        <v>6611</v>
      </c>
      <c r="U79" s="11" t="s">
        <v>6612</v>
      </c>
      <c r="V79" s="11" t="s">
        <v>6613</v>
      </c>
      <c r="W79" s="11" t="s">
        <v>6614</v>
      </c>
      <c r="X79" s="11" t="s">
        <v>6615</v>
      </c>
      <c r="Y79" s="11" t="s">
        <v>6616</v>
      </c>
      <c r="Z79" s="11" t="s">
        <v>6617</v>
      </c>
      <c r="AA79" s="11" t="s">
        <v>6618</v>
      </c>
      <c r="AB79" s="11" t="s">
        <v>6619</v>
      </c>
      <c r="AC79" s="11" t="s">
        <v>6620</v>
      </c>
      <c r="AD79" s="11" t="s">
        <v>6621</v>
      </c>
      <c r="AE79" s="11" t="s">
        <v>6622</v>
      </c>
      <c r="AF79" s="11" t="s">
        <v>6623</v>
      </c>
      <c r="AG79" s="11" t="s">
        <v>6624</v>
      </c>
      <c r="AH79" s="11" t="s">
        <v>6625</v>
      </c>
      <c r="AI79" s="11" t="s">
        <v>6626</v>
      </c>
      <c r="AJ79" s="11" t="s">
        <v>6627</v>
      </c>
      <c r="AK79" s="11" t="s">
        <v>6628</v>
      </c>
      <c r="AL79" s="11" t="s">
        <v>6629</v>
      </c>
      <c r="AM79" s="11" t="s">
        <v>6630</v>
      </c>
      <c r="AN79" s="11" t="s">
        <v>6631</v>
      </c>
      <c r="AO79" s="11" t="s">
        <v>6632</v>
      </c>
      <c r="AP79" s="11" t="s">
        <v>6633</v>
      </c>
      <c r="AQ79" s="11" t="s">
        <v>6634</v>
      </c>
      <c r="AR79" s="11" t="s">
        <v>6635</v>
      </c>
      <c r="AS79" s="11" t="s">
        <v>6636</v>
      </c>
      <c r="AT79" s="11" t="s">
        <v>6637</v>
      </c>
      <c r="AU79" s="11" t="s">
        <v>6638</v>
      </c>
      <c r="AV79" s="11" t="s">
        <v>6639</v>
      </c>
      <c r="AW79" s="11" t="s">
        <v>6640</v>
      </c>
      <c r="AX79" s="11" t="s">
        <v>6641</v>
      </c>
      <c r="AY79" s="11" t="s">
        <v>6642</v>
      </c>
      <c r="AZ79" s="11" t="s">
        <v>6643</v>
      </c>
      <c r="BA79" s="11" t="s">
        <v>6644</v>
      </c>
      <c r="BB79" s="11" t="s">
        <v>6645</v>
      </c>
      <c r="BC79" s="11" t="s">
        <v>6646</v>
      </c>
      <c r="BD79" s="11" t="s">
        <v>6647</v>
      </c>
      <c r="BE79" s="11" t="s">
        <v>6648</v>
      </c>
      <c r="BF79" s="11" t="s">
        <v>6649</v>
      </c>
      <c r="BG79" s="11" t="s">
        <v>6650</v>
      </c>
      <c r="BH79" s="11" t="s">
        <v>6651</v>
      </c>
      <c r="BI79" s="11" t="s">
        <v>6652</v>
      </c>
      <c r="BJ79" s="11" t="s">
        <v>6653</v>
      </c>
      <c r="BK79" s="11" t="s">
        <v>6654</v>
      </c>
      <c r="BL79" s="11" t="s">
        <v>6655</v>
      </c>
      <c r="BM79" s="11" t="s">
        <v>6656</v>
      </c>
      <c r="BN79" s="11" t="s">
        <v>6657</v>
      </c>
      <c r="BO79" s="11" t="s">
        <v>6658</v>
      </c>
      <c r="BP79" s="11" t="s">
        <v>6659</v>
      </c>
      <c r="BQ79" s="11" t="s">
        <v>6660</v>
      </c>
      <c r="BR79" s="11" t="s">
        <v>6661</v>
      </c>
      <c r="BS79" s="11" t="s">
        <v>6662</v>
      </c>
      <c r="BT79" s="11" t="s">
        <v>6663</v>
      </c>
      <c r="BU79" s="11" t="s">
        <v>6664</v>
      </c>
      <c r="BV79" s="11" t="s">
        <v>6665</v>
      </c>
      <c r="BW79" s="11" t="s">
        <v>6666</v>
      </c>
      <c r="BX79" s="11" t="s">
        <v>6667</v>
      </c>
      <c r="BY79" s="11" t="s">
        <v>6668</v>
      </c>
      <c r="BZ79" s="11" t="s">
        <v>6669</v>
      </c>
      <c r="CA79" s="11" t="s">
        <v>6670</v>
      </c>
      <c r="CB79" s="11" t="s">
        <v>6671</v>
      </c>
      <c r="CC79" s="11" t="s">
        <v>6672</v>
      </c>
      <c r="CD79" s="11" t="s">
        <v>6673</v>
      </c>
      <c r="CE79" s="11" t="s">
        <v>6674</v>
      </c>
      <c r="CF79" s="11" t="s">
        <v>6675</v>
      </c>
      <c r="CG79" s="11" t="s">
        <v>6676</v>
      </c>
      <c r="CH79" s="11" t="s">
        <v>6677</v>
      </c>
      <c r="CI79" s="11" t="s">
        <v>6678</v>
      </c>
      <c r="CJ79" s="11" t="s">
        <v>6679</v>
      </c>
      <c r="CK79" s="11" t="s">
        <v>6680</v>
      </c>
      <c r="CL79" s="11" t="s">
        <v>6681</v>
      </c>
      <c r="CM79" s="11" t="s">
        <v>6682</v>
      </c>
      <c r="CN79" s="11" t="s">
        <v>6683</v>
      </c>
      <c r="CO79" s="11" t="s">
        <v>6684</v>
      </c>
      <c r="CP79" s="11" t="s">
        <v>6685</v>
      </c>
      <c r="CQ79" s="11" t="s">
        <v>6686</v>
      </c>
      <c r="CR79" s="11" t="s">
        <v>6687</v>
      </c>
      <c r="CS79" s="11" t="s">
        <v>6688</v>
      </c>
      <c r="CT79" s="11" t="s">
        <v>6689</v>
      </c>
      <c r="CU79" s="11" t="s">
        <v>6690</v>
      </c>
      <c r="CV79" s="11" t="s">
        <v>6691</v>
      </c>
      <c r="CW79" s="11" t="s">
        <v>6692</v>
      </c>
      <c r="CX79" s="11" t="s">
        <v>6963</v>
      </c>
      <c r="CY79" s="11" t="s">
        <v>6964</v>
      </c>
      <c r="CZ79" s="11" t="s">
        <v>6965</v>
      </c>
      <c r="DA79" s="11" t="s">
        <v>6966</v>
      </c>
    </row>
    <row r="80" spans="1:105" ht="15" thickBot="1" x14ac:dyDescent="0.4">
      <c r="A80" s="11" t="s">
        <v>6695</v>
      </c>
      <c r="B80" s="12">
        <v>6</v>
      </c>
      <c r="C80" s="12">
        <v>17</v>
      </c>
      <c r="D80" s="12">
        <v>1</v>
      </c>
      <c r="E80" s="12">
        <v>21</v>
      </c>
      <c r="F80" s="12">
        <v>119.1</v>
      </c>
      <c r="G80" s="12">
        <v>610.29999999999995</v>
      </c>
      <c r="H80" s="12">
        <v>497828.6</v>
      </c>
      <c r="I80" s="12">
        <v>8</v>
      </c>
      <c r="J80" s="12">
        <v>305.60000000000002</v>
      </c>
      <c r="K80" s="12">
        <v>1</v>
      </c>
      <c r="L80" s="12">
        <v>7</v>
      </c>
      <c r="M80" s="12">
        <v>5</v>
      </c>
      <c r="N80" s="12">
        <v>12</v>
      </c>
      <c r="O80" s="12">
        <v>182.1</v>
      </c>
      <c r="P80" s="12">
        <v>6</v>
      </c>
      <c r="Q80" s="12">
        <v>5</v>
      </c>
      <c r="R80" s="12">
        <v>7</v>
      </c>
      <c r="S80" s="12">
        <v>499189.2</v>
      </c>
      <c r="T80" s="12">
        <v>5</v>
      </c>
      <c r="U80" s="12">
        <v>7</v>
      </c>
      <c r="V80" s="12">
        <v>21</v>
      </c>
      <c r="W80" s="12">
        <v>3</v>
      </c>
      <c r="X80" s="12">
        <v>2</v>
      </c>
      <c r="Y80" s="12">
        <v>19</v>
      </c>
      <c r="Z80" s="12">
        <v>125.1</v>
      </c>
      <c r="AA80" s="12">
        <v>30.5</v>
      </c>
      <c r="AB80" s="12">
        <v>163.1</v>
      </c>
      <c r="AC80" s="12">
        <v>0</v>
      </c>
      <c r="AD80" s="12">
        <v>3</v>
      </c>
      <c r="AE80" s="12">
        <v>12</v>
      </c>
      <c r="AF80" s="12">
        <v>84</v>
      </c>
      <c r="AG80" s="12">
        <v>17</v>
      </c>
      <c r="AH80" s="12">
        <v>8</v>
      </c>
      <c r="AI80" s="12">
        <v>21</v>
      </c>
      <c r="AJ80" s="12">
        <v>14</v>
      </c>
      <c r="AK80" s="12">
        <v>16.5</v>
      </c>
      <c r="AL80" s="12">
        <v>10</v>
      </c>
      <c r="AM80" s="12">
        <v>14</v>
      </c>
      <c r="AN80" s="12">
        <v>12</v>
      </c>
      <c r="AO80" s="12">
        <v>15</v>
      </c>
      <c r="AP80" s="12">
        <v>4</v>
      </c>
      <c r="AQ80" s="12">
        <v>9</v>
      </c>
      <c r="AR80" s="12">
        <v>7</v>
      </c>
      <c r="AS80" s="12">
        <v>10</v>
      </c>
      <c r="AT80" s="12">
        <v>7</v>
      </c>
      <c r="AU80" s="12">
        <v>8</v>
      </c>
      <c r="AV80" s="12">
        <v>7</v>
      </c>
      <c r="AW80" s="12">
        <v>3</v>
      </c>
      <c r="AX80" s="12">
        <v>1</v>
      </c>
      <c r="AY80" s="12">
        <v>5</v>
      </c>
      <c r="AZ80" s="12">
        <v>3</v>
      </c>
      <c r="BA80" s="12">
        <v>6</v>
      </c>
      <c r="BB80" s="12">
        <v>11</v>
      </c>
      <c r="BC80" s="12">
        <v>25.5</v>
      </c>
      <c r="BD80" s="12">
        <v>8</v>
      </c>
      <c r="BE80" s="12">
        <v>7</v>
      </c>
      <c r="BF80" s="12">
        <v>4</v>
      </c>
      <c r="BG80" s="12">
        <v>6</v>
      </c>
      <c r="BH80" s="12">
        <v>11</v>
      </c>
      <c r="BI80" s="12">
        <v>9</v>
      </c>
      <c r="BJ80" s="12">
        <v>7</v>
      </c>
      <c r="BK80" s="12">
        <v>9</v>
      </c>
      <c r="BL80" s="12">
        <v>14</v>
      </c>
      <c r="BM80" s="12">
        <v>9</v>
      </c>
      <c r="BN80" s="12">
        <v>7</v>
      </c>
      <c r="BO80" s="12">
        <v>11</v>
      </c>
      <c r="BP80" s="12">
        <v>8</v>
      </c>
      <c r="BQ80" s="12">
        <v>192.1</v>
      </c>
      <c r="BR80" s="12">
        <v>10</v>
      </c>
      <c r="BS80" s="12">
        <v>21</v>
      </c>
      <c r="BT80" s="12">
        <v>10</v>
      </c>
      <c r="BU80" s="12">
        <v>8</v>
      </c>
      <c r="BV80" s="12">
        <v>11</v>
      </c>
      <c r="BW80" s="12">
        <v>0</v>
      </c>
      <c r="BX80" s="12">
        <v>20</v>
      </c>
      <c r="BY80" s="12">
        <v>19</v>
      </c>
      <c r="BZ80" s="12">
        <v>17</v>
      </c>
      <c r="CA80" s="12">
        <v>4</v>
      </c>
      <c r="CB80" s="12">
        <v>7</v>
      </c>
      <c r="CC80" s="12">
        <v>4</v>
      </c>
      <c r="CD80" s="12">
        <v>13</v>
      </c>
      <c r="CE80" s="12">
        <v>8</v>
      </c>
      <c r="CF80" s="12">
        <v>12</v>
      </c>
      <c r="CG80" s="12">
        <v>4</v>
      </c>
      <c r="CH80" s="12">
        <v>24</v>
      </c>
      <c r="CI80" s="12">
        <v>6</v>
      </c>
      <c r="CJ80" s="12">
        <v>9</v>
      </c>
      <c r="CK80" s="12">
        <v>21</v>
      </c>
      <c r="CL80" s="12">
        <v>1</v>
      </c>
      <c r="CM80" s="12">
        <v>8</v>
      </c>
      <c r="CN80" s="12">
        <v>21</v>
      </c>
      <c r="CO80" s="12">
        <v>2</v>
      </c>
      <c r="CP80" s="12">
        <v>21</v>
      </c>
      <c r="CQ80" s="12">
        <v>9</v>
      </c>
      <c r="CR80" s="12">
        <v>0</v>
      </c>
      <c r="CS80" s="12">
        <v>0</v>
      </c>
      <c r="CT80" s="12">
        <v>11</v>
      </c>
      <c r="CU80" s="12">
        <v>215.6</v>
      </c>
      <c r="CV80" s="12">
        <v>12</v>
      </c>
      <c r="CW80" s="12">
        <v>9</v>
      </c>
      <c r="CX80" s="12">
        <v>999879.6</v>
      </c>
      <c r="CY80" s="12">
        <v>1000000</v>
      </c>
      <c r="CZ80" s="12">
        <v>120.4</v>
      </c>
      <c r="DA80" s="12">
        <v>0.01</v>
      </c>
    </row>
    <row r="81" spans="1:105" ht="15" thickBot="1" x14ac:dyDescent="0.4">
      <c r="A81" s="11" t="s">
        <v>6696</v>
      </c>
      <c r="B81" s="12">
        <v>14</v>
      </c>
      <c r="C81" s="12">
        <v>12</v>
      </c>
      <c r="D81" s="12">
        <v>63</v>
      </c>
      <c r="E81" s="12">
        <v>21</v>
      </c>
      <c r="F81" s="12">
        <v>119.1</v>
      </c>
      <c r="G81" s="12">
        <v>610.29999999999995</v>
      </c>
      <c r="H81" s="12">
        <v>497831.6</v>
      </c>
      <c r="I81" s="12">
        <v>19</v>
      </c>
      <c r="J81" s="12">
        <v>306.60000000000002</v>
      </c>
      <c r="K81" s="12">
        <v>19</v>
      </c>
      <c r="L81" s="12">
        <v>20</v>
      </c>
      <c r="M81" s="12">
        <v>16</v>
      </c>
      <c r="N81" s="12">
        <v>18</v>
      </c>
      <c r="O81" s="12">
        <v>195.1</v>
      </c>
      <c r="P81" s="12">
        <v>21</v>
      </c>
      <c r="Q81" s="12">
        <v>21</v>
      </c>
      <c r="R81" s="12">
        <v>19</v>
      </c>
      <c r="S81" s="12">
        <v>499196.2</v>
      </c>
      <c r="T81" s="12">
        <v>18</v>
      </c>
      <c r="U81" s="12">
        <v>19</v>
      </c>
      <c r="V81" s="12">
        <v>2</v>
      </c>
      <c r="W81" s="12">
        <v>0</v>
      </c>
      <c r="X81" s="12">
        <v>16</v>
      </c>
      <c r="Y81" s="12">
        <v>4</v>
      </c>
      <c r="Z81" s="12">
        <v>126.1</v>
      </c>
      <c r="AA81" s="12">
        <v>0</v>
      </c>
      <c r="AB81" s="12">
        <v>0</v>
      </c>
      <c r="AC81" s="12">
        <v>17</v>
      </c>
      <c r="AD81" s="12">
        <v>13</v>
      </c>
      <c r="AE81" s="12">
        <v>5</v>
      </c>
      <c r="AF81" s="12">
        <v>1</v>
      </c>
      <c r="AG81" s="12">
        <v>1</v>
      </c>
      <c r="AH81" s="12">
        <v>5</v>
      </c>
      <c r="AI81" s="12">
        <v>1</v>
      </c>
      <c r="AJ81" s="12">
        <v>20</v>
      </c>
      <c r="AK81" s="12">
        <v>1</v>
      </c>
      <c r="AL81" s="12">
        <v>20</v>
      </c>
      <c r="AM81" s="12">
        <v>4</v>
      </c>
      <c r="AN81" s="12">
        <v>20</v>
      </c>
      <c r="AO81" s="12">
        <v>1</v>
      </c>
      <c r="AP81" s="12">
        <v>20</v>
      </c>
      <c r="AQ81" s="12">
        <v>5</v>
      </c>
      <c r="AR81" s="12">
        <v>20</v>
      </c>
      <c r="AS81" s="12">
        <v>3</v>
      </c>
      <c r="AT81" s="12">
        <v>3</v>
      </c>
      <c r="AU81" s="12">
        <v>1</v>
      </c>
      <c r="AV81" s="12">
        <v>19</v>
      </c>
      <c r="AW81" s="12">
        <v>19</v>
      </c>
      <c r="AX81" s="12">
        <v>19</v>
      </c>
      <c r="AY81" s="12">
        <v>17</v>
      </c>
      <c r="AZ81" s="12">
        <v>21</v>
      </c>
      <c r="BA81" s="12">
        <v>18</v>
      </c>
      <c r="BB81" s="12">
        <v>3</v>
      </c>
      <c r="BC81" s="12">
        <v>1</v>
      </c>
      <c r="BD81" s="12">
        <v>18</v>
      </c>
      <c r="BE81" s="12">
        <v>18</v>
      </c>
      <c r="BF81" s="12">
        <v>20</v>
      </c>
      <c r="BG81" s="12">
        <v>18</v>
      </c>
      <c r="BH81" s="12">
        <v>18</v>
      </c>
      <c r="BI81" s="12">
        <v>18</v>
      </c>
      <c r="BJ81" s="12">
        <v>20</v>
      </c>
      <c r="BK81" s="12">
        <v>4</v>
      </c>
      <c r="BL81" s="12">
        <v>1</v>
      </c>
      <c r="BM81" s="12">
        <v>1</v>
      </c>
      <c r="BN81" s="12">
        <v>4</v>
      </c>
      <c r="BO81" s="12">
        <v>18</v>
      </c>
      <c r="BP81" s="12">
        <v>11</v>
      </c>
      <c r="BQ81" s="12">
        <v>208.1</v>
      </c>
      <c r="BR81" s="12">
        <v>3</v>
      </c>
      <c r="BS81" s="12">
        <v>0</v>
      </c>
      <c r="BT81" s="12">
        <v>19</v>
      </c>
      <c r="BU81" s="12">
        <v>4</v>
      </c>
      <c r="BV81" s="12">
        <v>18</v>
      </c>
      <c r="BW81" s="12">
        <v>14</v>
      </c>
      <c r="BX81" s="12">
        <v>4</v>
      </c>
      <c r="BY81" s="12">
        <v>19</v>
      </c>
      <c r="BZ81" s="12">
        <v>1</v>
      </c>
      <c r="CA81" s="12">
        <v>19</v>
      </c>
      <c r="CB81" s="12">
        <v>18</v>
      </c>
      <c r="CC81" s="12">
        <v>16</v>
      </c>
      <c r="CD81" s="12">
        <v>18</v>
      </c>
      <c r="CE81" s="12">
        <v>20</v>
      </c>
      <c r="CF81" s="12">
        <v>20</v>
      </c>
      <c r="CG81" s="12">
        <v>19</v>
      </c>
      <c r="CH81" s="12">
        <v>18</v>
      </c>
      <c r="CI81" s="12">
        <v>1</v>
      </c>
      <c r="CJ81" s="12">
        <v>5</v>
      </c>
      <c r="CK81" s="12">
        <v>2</v>
      </c>
      <c r="CL81" s="12">
        <v>22.5</v>
      </c>
      <c r="CM81" s="12">
        <v>5</v>
      </c>
      <c r="CN81" s="12">
        <v>3</v>
      </c>
      <c r="CO81" s="12">
        <v>8</v>
      </c>
      <c r="CP81" s="12">
        <v>1</v>
      </c>
      <c r="CQ81" s="12">
        <v>1</v>
      </c>
      <c r="CR81" s="12">
        <v>102</v>
      </c>
      <c r="CS81" s="12">
        <v>14</v>
      </c>
      <c r="CT81" s="12">
        <v>1</v>
      </c>
      <c r="CU81" s="12">
        <v>209.6</v>
      </c>
      <c r="CV81" s="12">
        <v>1</v>
      </c>
      <c r="CW81" s="12">
        <v>17</v>
      </c>
      <c r="CX81" s="12">
        <v>999985.6</v>
      </c>
      <c r="CY81" s="12">
        <v>1000000</v>
      </c>
      <c r="CZ81" s="12">
        <v>14.4</v>
      </c>
      <c r="DA81" s="12">
        <v>0</v>
      </c>
    </row>
    <row r="82" spans="1:105" ht="15" thickBot="1" x14ac:dyDescent="0.4">
      <c r="A82" s="11" t="s">
        <v>6697</v>
      </c>
      <c r="B82" s="12">
        <v>18</v>
      </c>
      <c r="C82" s="12">
        <v>21</v>
      </c>
      <c r="D82" s="12">
        <v>63</v>
      </c>
      <c r="E82" s="12">
        <v>21</v>
      </c>
      <c r="F82" s="12">
        <v>119.1</v>
      </c>
      <c r="G82" s="12">
        <v>0</v>
      </c>
      <c r="H82" s="12">
        <v>497830.6</v>
      </c>
      <c r="I82" s="12">
        <v>18</v>
      </c>
      <c r="J82" s="12">
        <v>290.60000000000002</v>
      </c>
      <c r="K82" s="12">
        <v>18</v>
      </c>
      <c r="L82" s="12">
        <v>18</v>
      </c>
      <c r="M82" s="12">
        <v>19</v>
      </c>
      <c r="N82" s="12">
        <v>19</v>
      </c>
      <c r="O82" s="12">
        <v>194.1</v>
      </c>
      <c r="P82" s="12">
        <v>18</v>
      </c>
      <c r="Q82" s="12">
        <v>21</v>
      </c>
      <c r="R82" s="12">
        <v>18</v>
      </c>
      <c r="S82" s="12">
        <v>499193.2</v>
      </c>
      <c r="T82" s="12">
        <v>19</v>
      </c>
      <c r="U82" s="12">
        <v>18</v>
      </c>
      <c r="V82" s="12">
        <v>21</v>
      </c>
      <c r="W82" s="12">
        <v>19</v>
      </c>
      <c r="X82" s="12">
        <v>17</v>
      </c>
      <c r="Y82" s="12">
        <v>10</v>
      </c>
      <c r="Z82" s="12">
        <v>119.1</v>
      </c>
      <c r="AA82" s="12">
        <v>39.5</v>
      </c>
      <c r="AB82" s="12">
        <v>171.1</v>
      </c>
      <c r="AC82" s="12">
        <v>18</v>
      </c>
      <c r="AD82" s="12">
        <v>21</v>
      </c>
      <c r="AE82" s="12">
        <v>19</v>
      </c>
      <c r="AF82" s="12">
        <v>84</v>
      </c>
      <c r="AG82" s="12">
        <v>21</v>
      </c>
      <c r="AH82" s="12">
        <v>20</v>
      </c>
      <c r="AI82" s="12">
        <v>21</v>
      </c>
      <c r="AJ82" s="12">
        <v>17</v>
      </c>
      <c r="AK82" s="12">
        <v>22.5</v>
      </c>
      <c r="AL82" s="12">
        <v>18</v>
      </c>
      <c r="AM82" s="12">
        <v>20</v>
      </c>
      <c r="AN82" s="12">
        <v>17</v>
      </c>
      <c r="AO82" s="12">
        <v>20</v>
      </c>
      <c r="AP82" s="12">
        <v>19</v>
      </c>
      <c r="AQ82" s="12">
        <v>20</v>
      </c>
      <c r="AR82" s="12">
        <v>19</v>
      </c>
      <c r="AS82" s="12">
        <v>20</v>
      </c>
      <c r="AT82" s="12">
        <v>17</v>
      </c>
      <c r="AU82" s="12">
        <v>18</v>
      </c>
      <c r="AV82" s="12">
        <v>18</v>
      </c>
      <c r="AW82" s="12">
        <v>18</v>
      </c>
      <c r="AX82" s="12">
        <v>18</v>
      </c>
      <c r="AY82" s="12">
        <v>18</v>
      </c>
      <c r="AZ82" s="12">
        <v>16</v>
      </c>
      <c r="BA82" s="12">
        <v>21</v>
      </c>
      <c r="BB82" s="12">
        <v>19</v>
      </c>
      <c r="BC82" s="12">
        <v>30.5</v>
      </c>
      <c r="BD82" s="12">
        <v>19</v>
      </c>
      <c r="BE82" s="12">
        <v>19</v>
      </c>
      <c r="BF82" s="12">
        <v>18</v>
      </c>
      <c r="BG82" s="12">
        <v>19</v>
      </c>
      <c r="BH82" s="12">
        <v>19</v>
      </c>
      <c r="BI82" s="12">
        <v>19</v>
      </c>
      <c r="BJ82" s="12">
        <v>18</v>
      </c>
      <c r="BK82" s="12">
        <v>20</v>
      </c>
      <c r="BL82" s="12">
        <v>20</v>
      </c>
      <c r="BM82" s="12">
        <v>20</v>
      </c>
      <c r="BN82" s="12">
        <v>20</v>
      </c>
      <c r="BO82" s="12">
        <v>19</v>
      </c>
      <c r="BP82" s="12">
        <v>20</v>
      </c>
      <c r="BQ82" s="12">
        <v>210.1</v>
      </c>
      <c r="BR82" s="12">
        <v>15</v>
      </c>
      <c r="BS82" s="12">
        <v>21</v>
      </c>
      <c r="BT82" s="12">
        <v>20</v>
      </c>
      <c r="BU82" s="12">
        <v>20</v>
      </c>
      <c r="BV82" s="12">
        <v>17</v>
      </c>
      <c r="BW82" s="12">
        <v>20</v>
      </c>
      <c r="BX82" s="12">
        <v>20</v>
      </c>
      <c r="BY82" s="12">
        <v>31</v>
      </c>
      <c r="BZ82" s="12">
        <v>20</v>
      </c>
      <c r="CA82" s="12">
        <v>18</v>
      </c>
      <c r="CB82" s="12">
        <v>20</v>
      </c>
      <c r="CC82" s="12">
        <v>17</v>
      </c>
      <c r="CD82" s="12">
        <v>19</v>
      </c>
      <c r="CE82" s="12">
        <v>18</v>
      </c>
      <c r="CF82" s="12">
        <v>18</v>
      </c>
      <c r="CG82" s="12">
        <v>18</v>
      </c>
      <c r="CH82" s="12">
        <v>36</v>
      </c>
      <c r="CI82" s="12">
        <v>18</v>
      </c>
      <c r="CJ82" s="12">
        <v>20</v>
      </c>
      <c r="CK82" s="12">
        <v>21</v>
      </c>
      <c r="CL82" s="12">
        <v>23.5</v>
      </c>
      <c r="CM82" s="12">
        <v>20</v>
      </c>
      <c r="CN82" s="12">
        <v>21</v>
      </c>
      <c r="CO82" s="12">
        <v>16</v>
      </c>
      <c r="CP82" s="12">
        <v>21</v>
      </c>
      <c r="CQ82" s="12">
        <v>20</v>
      </c>
      <c r="CR82" s="12">
        <v>119.1</v>
      </c>
      <c r="CS82" s="12">
        <v>20</v>
      </c>
      <c r="CT82" s="12">
        <v>13</v>
      </c>
      <c r="CU82" s="12">
        <v>219.6</v>
      </c>
      <c r="CV82" s="12">
        <v>20</v>
      </c>
      <c r="CW82" s="12">
        <v>20</v>
      </c>
      <c r="CX82" s="12">
        <v>1000324.3</v>
      </c>
      <c r="CY82" s="12">
        <v>1000000</v>
      </c>
      <c r="CZ82" s="12">
        <v>-324.3</v>
      </c>
      <c r="DA82" s="12">
        <v>-0.03</v>
      </c>
    </row>
    <row r="83" spans="1:105" ht="15" thickBot="1" x14ac:dyDescent="0.4">
      <c r="A83" s="11" t="s">
        <v>6698</v>
      </c>
      <c r="B83" s="12">
        <v>9</v>
      </c>
      <c r="C83" s="12">
        <v>12</v>
      </c>
      <c r="D83" s="12">
        <v>51</v>
      </c>
      <c r="E83" s="12">
        <v>21</v>
      </c>
      <c r="F83" s="12">
        <v>119.1</v>
      </c>
      <c r="G83" s="12">
        <v>610.29999999999995</v>
      </c>
      <c r="H83" s="12">
        <v>497820.6</v>
      </c>
      <c r="I83" s="12">
        <v>7</v>
      </c>
      <c r="J83" s="12">
        <v>297.60000000000002</v>
      </c>
      <c r="K83" s="12">
        <v>7</v>
      </c>
      <c r="L83" s="12">
        <v>8</v>
      </c>
      <c r="M83" s="12">
        <v>13</v>
      </c>
      <c r="N83" s="12">
        <v>5</v>
      </c>
      <c r="O83" s="12">
        <v>1</v>
      </c>
      <c r="P83" s="12">
        <v>5</v>
      </c>
      <c r="Q83" s="12">
        <v>11</v>
      </c>
      <c r="R83" s="12">
        <v>1</v>
      </c>
      <c r="S83" s="12">
        <v>499183.2</v>
      </c>
      <c r="T83" s="12">
        <v>8</v>
      </c>
      <c r="U83" s="12">
        <v>11</v>
      </c>
      <c r="V83" s="12">
        <v>21</v>
      </c>
      <c r="W83" s="12">
        <v>12</v>
      </c>
      <c r="X83" s="12">
        <v>9</v>
      </c>
      <c r="Y83" s="12">
        <v>11</v>
      </c>
      <c r="Z83" s="12">
        <v>123.1</v>
      </c>
      <c r="AA83" s="12">
        <v>31.5</v>
      </c>
      <c r="AB83" s="12">
        <v>160.1</v>
      </c>
      <c r="AC83" s="12">
        <v>7</v>
      </c>
      <c r="AD83" s="12">
        <v>4</v>
      </c>
      <c r="AE83" s="12">
        <v>11</v>
      </c>
      <c r="AF83" s="12">
        <v>84</v>
      </c>
      <c r="AG83" s="12">
        <v>15</v>
      </c>
      <c r="AH83" s="12">
        <v>15</v>
      </c>
      <c r="AI83" s="12">
        <v>21</v>
      </c>
      <c r="AJ83" s="12">
        <v>8</v>
      </c>
      <c r="AK83" s="12">
        <v>7</v>
      </c>
      <c r="AL83" s="12">
        <v>6</v>
      </c>
      <c r="AM83" s="12">
        <v>13</v>
      </c>
      <c r="AN83" s="12">
        <v>8</v>
      </c>
      <c r="AO83" s="12">
        <v>11</v>
      </c>
      <c r="AP83" s="12">
        <v>6</v>
      </c>
      <c r="AQ83" s="12">
        <v>13</v>
      </c>
      <c r="AR83" s="12">
        <v>8</v>
      </c>
      <c r="AS83" s="12">
        <v>16</v>
      </c>
      <c r="AT83" s="12">
        <v>15</v>
      </c>
      <c r="AU83" s="12">
        <v>13</v>
      </c>
      <c r="AV83" s="12">
        <v>6</v>
      </c>
      <c r="AW83" s="12">
        <v>7</v>
      </c>
      <c r="AX83" s="12">
        <v>5</v>
      </c>
      <c r="AY83" s="12">
        <v>4</v>
      </c>
      <c r="AZ83" s="12">
        <v>8</v>
      </c>
      <c r="BA83" s="12">
        <v>5</v>
      </c>
      <c r="BB83" s="12">
        <v>7</v>
      </c>
      <c r="BC83" s="12">
        <v>4</v>
      </c>
      <c r="BD83" s="12">
        <v>9</v>
      </c>
      <c r="BE83" s="12">
        <v>11</v>
      </c>
      <c r="BF83" s="12">
        <v>6</v>
      </c>
      <c r="BG83" s="12">
        <v>14</v>
      </c>
      <c r="BH83" s="12">
        <v>7</v>
      </c>
      <c r="BI83" s="12">
        <v>7</v>
      </c>
      <c r="BJ83" s="12">
        <v>8</v>
      </c>
      <c r="BK83" s="12">
        <v>16</v>
      </c>
      <c r="BL83" s="12">
        <v>8</v>
      </c>
      <c r="BM83" s="12">
        <v>17</v>
      </c>
      <c r="BN83" s="12">
        <v>13</v>
      </c>
      <c r="BO83" s="12">
        <v>8</v>
      </c>
      <c r="BP83" s="12">
        <v>14</v>
      </c>
      <c r="BQ83" s="12">
        <v>199.1</v>
      </c>
      <c r="BR83" s="12">
        <v>15</v>
      </c>
      <c r="BS83" s="12">
        <v>21</v>
      </c>
      <c r="BT83" s="12">
        <v>17</v>
      </c>
      <c r="BU83" s="12">
        <v>12</v>
      </c>
      <c r="BV83" s="12">
        <v>5</v>
      </c>
      <c r="BW83" s="12">
        <v>5</v>
      </c>
      <c r="BX83" s="12">
        <v>15</v>
      </c>
      <c r="BY83" s="12">
        <v>22</v>
      </c>
      <c r="BZ83" s="12">
        <v>14</v>
      </c>
      <c r="CA83" s="12">
        <v>8</v>
      </c>
      <c r="CB83" s="12">
        <v>10</v>
      </c>
      <c r="CC83" s="12">
        <v>7</v>
      </c>
      <c r="CD83" s="12">
        <v>7</v>
      </c>
      <c r="CE83" s="12">
        <v>5</v>
      </c>
      <c r="CF83" s="12">
        <v>7</v>
      </c>
      <c r="CG83" s="12">
        <v>9</v>
      </c>
      <c r="CH83" s="12">
        <v>29</v>
      </c>
      <c r="CI83" s="12">
        <v>13</v>
      </c>
      <c r="CJ83" s="12">
        <v>13</v>
      </c>
      <c r="CK83" s="12">
        <v>21</v>
      </c>
      <c r="CL83" s="12">
        <v>6</v>
      </c>
      <c r="CM83" s="12">
        <v>11</v>
      </c>
      <c r="CN83" s="12">
        <v>21</v>
      </c>
      <c r="CO83" s="12">
        <v>10</v>
      </c>
      <c r="CP83" s="12">
        <v>21</v>
      </c>
      <c r="CQ83" s="12">
        <v>16</v>
      </c>
      <c r="CR83" s="12">
        <v>108</v>
      </c>
      <c r="CS83" s="12">
        <v>5</v>
      </c>
      <c r="CT83" s="12">
        <v>18</v>
      </c>
      <c r="CU83" s="12">
        <v>211.6</v>
      </c>
      <c r="CV83" s="12">
        <v>9</v>
      </c>
      <c r="CW83" s="12">
        <v>6</v>
      </c>
      <c r="CX83" s="12">
        <v>999930.6</v>
      </c>
      <c r="CY83" s="12">
        <v>1000000</v>
      </c>
      <c r="CZ83" s="12">
        <v>69.400000000000006</v>
      </c>
      <c r="DA83" s="12">
        <v>0.01</v>
      </c>
    </row>
    <row r="84" spans="1:105" ht="15" thickBot="1" x14ac:dyDescent="0.4">
      <c r="A84" s="11" t="s">
        <v>6699</v>
      </c>
      <c r="B84" s="12">
        <v>0</v>
      </c>
      <c r="C84" s="12">
        <v>12</v>
      </c>
      <c r="D84" s="12">
        <v>63</v>
      </c>
      <c r="E84" s="12">
        <v>0</v>
      </c>
      <c r="F84" s="12">
        <v>119.1</v>
      </c>
      <c r="G84" s="12">
        <v>610.29999999999995</v>
      </c>
      <c r="H84" s="12">
        <v>497816.6</v>
      </c>
      <c r="I84" s="12">
        <v>0</v>
      </c>
      <c r="J84" s="12">
        <v>292.60000000000002</v>
      </c>
      <c r="K84" s="12">
        <v>0</v>
      </c>
      <c r="L84" s="12">
        <v>0</v>
      </c>
      <c r="M84" s="12">
        <v>2</v>
      </c>
      <c r="N84" s="12">
        <v>0</v>
      </c>
      <c r="O84" s="12">
        <v>190.1</v>
      </c>
      <c r="P84" s="12">
        <v>0</v>
      </c>
      <c r="Q84" s="12">
        <v>16</v>
      </c>
      <c r="R84" s="12">
        <v>13</v>
      </c>
      <c r="S84" s="12">
        <v>499175.2</v>
      </c>
      <c r="T84" s="12">
        <v>0</v>
      </c>
      <c r="U84" s="12">
        <v>0</v>
      </c>
      <c r="V84" s="12">
        <v>21</v>
      </c>
      <c r="W84" s="12">
        <v>14</v>
      </c>
      <c r="X84" s="12">
        <v>7</v>
      </c>
      <c r="Y84" s="12">
        <v>16</v>
      </c>
      <c r="Z84" s="12">
        <v>124.1</v>
      </c>
      <c r="AA84" s="12">
        <v>38.5</v>
      </c>
      <c r="AB84" s="12">
        <v>157.1</v>
      </c>
      <c r="AC84" s="12">
        <v>11</v>
      </c>
      <c r="AD84" s="12">
        <v>15</v>
      </c>
      <c r="AE84" s="12">
        <v>6</v>
      </c>
      <c r="AF84" s="12">
        <v>84</v>
      </c>
      <c r="AG84" s="12">
        <v>6</v>
      </c>
      <c r="AH84" s="12">
        <v>6</v>
      </c>
      <c r="AI84" s="12">
        <v>21</v>
      </c>
      <c r="AJ84" s="12">
        <v>1</v>
      </c>
      <c r="AK84" s="12">
        <v>4</v>
      </c>
      <c r="AL84" s="12">
        <v>1</v>
      </c>
      <c r="AM84" s="12">
        <v>5</v>
      </c>
      <c r="AN84" s="12">
        <v>0</v>
      </c>
      <c r="AO84" s="12">
        <v>5</v>
      </c>
      <c r="AP84" s="12">
        <v>0</v>
      </c>
      <c r="AQ84" s="12">
        <v>4</v>
      </c>
      <c r="AR84" s="12">
        <v>0</v>
      </c>
      <c r="AS84" s="12">
        <v>6</v>
      </c>
      <c r="AT84" s="12">
        <v>6</v>
      </c>
      <c r="AU84" s="12">
        <v>14</v>
      </c>
      <c r="AV84" s="12">
        <v>0</v>
      </c>
      <c r="AW84" s="12">
        <v>0</v>
      </c>
      <c r="AX84" s="12">
        <v>0</v>
      </c>
      <c r="AY84" s="12">
        <v>0</v>
      </c>
      <c r="AZ84" s="12">
        <v>2</v>
      </c>
      <c r="BA84" s="12">
        <v>0</v>
      </c>
      <c r="BB84" s="12">
        <v>20</v>
      </c>
      <c r="BC84" s="12">
        <v>21.5</v>
      </c>
      <c r="BD84" s="12">
        <v>0</v>
      </c>
      <c r="BE84" s="12">
        <v>1</v>
      </c>
      <c r="BF84" s="12">
        <v>0</v>
      </c>
      <c r="BG84" s="12">
        <v>0</v>
      </c>
      <c r="BH84" s="12">
        <v>0</v>
      </c>
      <c r="BI84" s="12">
        <v>0</v>
      </c>
      <c r="BJ84" s="12">
        <v>0</v>
      </c>
      <c r="BK84" s="12">
        <v>6</v>
      </c>
      <c r="BL84" s="12">
        <v>19</v>
      </c>
      <c r="BM84" s="12">
        <v>9</v>
      </c>
      <c r="BN84" s="12">
        <v>6</v>
      </c>
      <c r="BO84" s="12">
        <v>0</v>
      </c>
      <c r="BP84" s="12">
        <v>5</v>
      </c>
      <c r="BQ84" s="12">
        <v>201.1</v>
      </c>
      <c r="BR84" s="12">
        <v>18</v>
      </c>
      <c r="BS84" s="12">
        <v>6</v>
      </c>
      <c r="BT84" s="12">
        <v>5</v>
      </c>
      <c r="BU84" s="12">
        <v>6</v>
      </c>
      <c r="BV84" s="12">
        <v>13</v>
      </c>
      <c r="BW84" s="12">
        <v>9</v>
      </c>
      <c r="BX84" s="12">
        <v>6</v>
      </c>
      <c r="BY84" s="12">
        <v>1</v>
      </c>
      <c r="BZ84" s="12">
        <v>7</v>
      </c>
      <c r="CA84" s="12">
        <v>0</v>
      </c>
      <c r="CB84" s="12">
        <v>3</v>
      </c>
      <c r="CC84" s="12">
        <v>1</v>
      </c>
      <c r="CD84" s="12">
        <v>1</v>
      </c>
      <c r="CE84" s="12">
        <v>0</v>
      </c>
      <c r="CF84" s="12">
        <v>0</v>
      </c>
      <c r="CG84" s="12">
        <v>1</v>
      </c>
      <c r="CH84" s="12">
        <v>22</v>
      </c>
      <c r="CI84" s="12">
        <v>10</v>
      </c>
      <c r="CJ84" s="12">
        <v>6</v>
      </c>
      <c r="CK84" s="12">
        <v>21</v>
      </c>
      <c r="CL84" s="12">
        <v>0</v>
      </c>
      <c r="CM84" s="12">
        <v>6</v>
      </c>
      <c r="CN84" s="12">
        <v>21</v>
      </c>
      <c r="CO84" s="12">
        <v>14</v>
      </c>
      <c r="CP84" s="12">
        <v>21</v>
      </c>
      <c r="CQ84" s="12">
        <v>6</v>
      </c>
      <c r="CR84" s="12">
        <v>109</v>
      </c>
      <c r="CS84" s="12">
        <v>9</v>
      </c>
      <c r="CT84" s="12">
        <v>9</v>
      </c>
      <c r="CU84" s="12">
        <v>220.6</v>
      </c>
      <c r="CV84" s="12">
        <v>19</v>
      </c>
      <c r="CW84" s="12">
        <v>11</v>
      </c>
      <c r="CX84" s="12">
        <v>999755</v>
      </c>
      <c r="CY84" s="12">
        <v>1000000</v>
      </c>
      <c r="CZ84" s="12">
        <v>245</v>
      </c>
      <c r="DA84" s="12">
        <v>0.02</v>
      </c>
    </row>
    <row r="85" spans="1:105" ht="15" thickBot="1" x14ac:dyDescent="0.4">
      <c r="A85" s="11" t="s">
        <v>6700</v>
      </c>
      <c r="B85" s="12">
        <v>9</v>
      </c>
      <c r="C85" s="12">
        <v>12</v>
      </c>
      <c r="D85" s="12">
        <v>5</v>
      </c>
      <c r="E85" s="12">
        <v>21</v>
      </c>
      <c r="F85" s="12">
        <v>119.1</v>
      </c>
      <c r="G85" s="12">
        <v>610.29999999999995</v>
      </c>
      <c r="H85" s="12">
        <v>497829.6</v>
      </c>
      <c r="I85" s="12">
        <v>7</v>
      </c>
      <c r="J85" s="12">
        <v>295.60000000000002</v>
      </c>
      <c r="K85" s="12">
        <v>6</v>
      </c>
      <c r="L85" s="12">
        <v>4</v>
      </c>
      <c r="M85" s="12">
        <v>10</v>
      </c>
      <c r="N85" s="12">
        <v>7</v>
      </c>
      <c r="O85" s="12">
        <v>3</v>
      </c>
      <c r="P85" s="12">
        <v>9</v>
      </c>
      <c r="Q85" s="12">
        <v>11</v>
      </c>
      <c r="R85" s="12">
        <v>3</v>
      </c>
      <c r="S85" s="12">
        <v>499183.2</v>
      </c>
      <c r="T85" s="12">
        <v>8</v>
      </c>
      <c r="U85" s="12">
        <v>10</v>
      </c>
      <c r="V85" s="12">
        <v>21</v>
      </c>
      <c r="W85" s="12">
        <v>13</v>
      </c>
      <c r="X85" s="12">
        <v>6</v>
      </c>
      <c r="Y85" s="12">
        <v>15</v>
      </c>
      <c r="Z85" s="12">
        <v>122.1</v>
      </c>
      <c r="AA85" s="12">
        <v>34.5</v>
      </c>
      <c r="AB85" s="12">
        <v>167.1</v>
      </c>
      <c r="AC85" s="12">
        <v>5</v>
      </c>
      <c r="AD85" s="12">
        <v>6</v>
      </c>
      <c r="AE85" s="12">
        <v>17</v>
      </c>
      <c r="AF85" s="12">
        <v>84</v>
      </c>
      <c r="AG85" s="12">
        <v>15</v>
      </c>
      <c r="AH85" s="12">
        <v>13</v>
      </c>
      <c r="AI85" s="12">
        <v>21</v>
      </c>
      <c r="AJ85" s="12">
        <v>7</v>
      </c>
      <c r="AK85" s="12">
        <v>10</v>
      </c>
      <c r="AL85" s="12">
        <v>7</v>
      </c>
      <c r="AM85" s="12">
        <v>12</v>
      </c>
      <c r="AN85" s="12">
        <v>7</v>
      </c>
      <c r="AO85" s="12">
        <v>12</v>
      </c>
      <c r="AP85" s="12">
        <v>5</v>
      </c>
      <c r="AQ85" s="12">
        <v>11</v>
      </c>
      <c r="AR85" s="12">
        <v>9</v>
      </c>
      <c r="AS85" s="12">
        <v>13</v>
      </c>
      <c r="AT85" s="12">
        <v>18</v>
      </c>
      <c r="AU85" s="12">
        <v>16</v>
      </c>
      <c r="AV85" s="12">
        <v>4</v>
      </c>
      <c r="AW85" s="12">
        <v>4</v>
      </c>
      <c r="AX85" s="12">
        <v>4</v>
      </c>
      <c r="AY85" s="12">
        <v>8</v>
      </c>
      <c r="AZ85" s="12">
        <v>7</v>
      </c>
      <c r="BA85" s="12">
        <v>8</v>
      </c>
      <c r="BB85" s="12">
        <v>9</v>
      </c>
      <c r="BC85" s="12">
        <v>19.5</v>
      </c>
      <c r="BD85" s="12">
        <v>11</v>
      </c>
      <c r="BE85" s="12">
        <v>11</v>
      </c>
      <c r="BF85" s="12">
        <v>6</v>
      </c>
      <c r="BG85" s="12">
        <v>13</v>
      </c>
      <c r="BH85" s="12">
        <v>12</v>
      </c>
      <c r="BI85" s="12">
        <v>10</v>
      </c>
      <c r="BJ85" s="12">
        <v>9</v>
      </c>
      <c r="BK85" s="12">
        <v>15</v>
      </c>
      <c r="BL85" s="12">
        <v>12</v>
      </c>
      <c r="BM85" s="12">
        <v>13</v>
      </c>
      <c r="BN85" s="12">
        <v>14</v>
      </c>
      <c r="BO85" s="12">
        <v>8</v>
      </c>
      <c r="BP85" s="12">
        <v>13</v>
      </c>
      <c r="BQ85" s="12">
        <v>196.1</v>
      </c>
      <c r="BR85" s="12">
        <v>10</v>
      </c>
      <c r="BS85" s="12">
        <v>21</v>
      </c>
      <c r="BT85" s="12">
        <v>11</v>
      </c>
      <c r="BU85" s="12">
        <v>15</v>
      </c>
      <c r="BV85" s="12">
        <v>8</v>
      </c>
      <c r="BW85" s="12">
        <v>7</v>
      </c>
      <c r="BX85" s="12">
        <v>15</v>
      </c>
      <c r="BY85" s="12">
        <v>26</v>
      </c>
      <c r="BZ85" s="12">
        <v>16</v>
      </c>
      <c r="CA85" s="12">
        <v>8</v>
      </c>
      <c r="CB85" s="12">
        <v>11</v>
      </c>
      <c r="CC85" s="12">
        <v>7</v>
      </c>
      <c r="CD85" s="12">
        <v>9</v>
      </c>
      <c r="CE85" s="12">
        <v>6</v>
      </c>
      <c r="CF85" s="12">
        <v>9</v>
      </c>
      <c r="CG85" s="12">
        <v>11</v>
      </c>
      <c r="CH85" s="12">
        <v>30</v>
      </c>
      <c r="CI85" s="12">
        <v>17</v>
      </c>
      <c r="CJ85" s="12">
        <v>11</v>
      </c>
      <c r="CK85" s="12">
        <v>21</v>
      </c>
      <c r="CL85" s="12">
        <v>12</v>
      </c>
      <c r="CM85" s="12">
        <v>13</v>
      </c>
      <c r="CN85" s="12">
        <v>21</v>
      </c>
      <c r="CO85" s="12">
        <v>12</v>
      </c>
      <c r="CP85" s="12">
        <v>21</v>
      </c>
      <c r="CQ85" s="12">
        <v>13</v>
      </c>
      <c r="CR85" s="12">
        <v>107</v>
      </c>
      <c r="CS85" s="12">
        <v>7</v>
      </c>
      <c r="CT85" s="12">
        <v>17</v>
      </c>
      <c r="CU85" s="12">
        <v>216.6</v>
      </c>
      <c r="CV85" s="12">
        <v>10</v>
      </c>
      <c r="CW85" s="12">
        <v>5</v>
      </c>
      <c r="CX85" s="12">
        <v>999960.1</v>
      </c>
      <c r="CY85" s="12">
        <v>1000000</v>
      </c>
      <c r="CZ85" s="12">
        <v>39.9</v>
      </c>
      <c r="DA85" s="12">
        <v>0</v>
      </c>
    </row>
    <row r="86" spans="1:105" ht="15" thickBot="1" x14ac:dyDescent="0.4">
      <c r="A86" s="11" t="s">
        <v>6701</v>
      </c>
      <c r="B86" s="12">
        <v>11</v>
      </c>
      <c r="C86" s="12">
        <v>12</v>
      </c>
      <c r="D86" s="12">
        <v>4</v>
      </c>
      <c r="E86" s="12">
        <v>21</v>
      </c>
      <c r="F86" s="12">
        <v>119.1</v>
      </c>
      <c r="G86" s="12">
        <v>610.29999999999995</v>
      </c>
      <c r="H86" s="12">
        <v>497817.59999999998</v>
      </c>
      <c r="I86" s="12">
        <v>13</v>
      </c>
      <c r="J86" s="12">
        <v>0</v>
      </c>
      <c r="K86" s="12">
        <v>13</v>
      </c>
      <c r="L86" s="12">
        <v>12</v>
      </c>
      <c r="M86" s="12">
        <v>12</v>
      </c>
      <c r="N86" s="12">
        <v>8</v>
      </c>
      <c r="O86" s="12">
        <v>187.1</v>
      </c>
      <c r="P86" s="12">
        <v>11</v>
      </c>
      <c r="Q86" s="12">
        <v>11</v>
      </c>
      <c r="R86" s="12">
        <v>6</v>
      </c>
      <c r="S86" s="12">
        <v>499183.2</v>
      </c>
      <c r="T86" s="12">
        <v>16</v>
      </c>
      <c r="U86" s="12">
        <v>15</v>
      </c>
      <c r="V86" s="12">
        <v>21</v>
      </c>
      <c r="W86" s="12">
        <v>10</v>
      </c>
      <c r="X86" s="12">
        <v>8</v>
      </c>
      <c r="Y86" s="12">
        <v>13</v>
      </c>
      <c r="Z86" s="12">
        <v>118.1</v>
      </c>
      <c r="AA86" s="12">
        <v>25.5</v>
      </c>
      <c r="AB86" s="12">
        <v>169.1</v>
      </c>
      <c r="AC86" s="12">
        <v>13</v>
      </c>
      <c r="AD86" s="12">
        <v>5</v>
      </c>
      <c r="AE86" s="12">
        <v>18</v>
      </c>
      <c r="AF86" s="12">
        <v>84</v>
      </c>
      <c r="AG86" s="12">
        <v>18</v>
      </c>
      <c r="AH86" s="12">
        <v>16</v>
      </c>
      <c r="AI86" s="12">
        <v>21</v>
      </c>
      <c r="AJ86" s="12">
        <v>15</v>
      </c>
      <c r="AK86" s="12">
        <v>20.5</v>
      </c>
      <c r="AL86" s="12">
        <v>15</v>
      </c>
      <c r="AM86" s="12">
        <v>19</v>
      </c>
      <c r="AN86" s="12">
        <v>16</v>
      </c>
      <c r="AO86" s="12">
        <v>19</v>
      </c>
      <c r="AP86" s="12">
        <v>14</v>
      </c>
      <c r="AQ86" s="12">
        <v>19</v>
      </c>
      <c r="AR86" s="12">
        <v>14</v>
      </c>
      <c r="AS86" s="12">
        <v>19</v>
      </c>
      <c r="AT86" s="12">
        <v>14</v>
      </c>
      <c r="AU86" s="12">
        <v>19</v>
      </c>
      <c r="AV86" s="12">
        <v>12</v>
      </c>
      <c r="AW86" s="12">
        <v>10</v>
      </c>
      <c r="AX86" s="12">
        <v>11</v>
      </c>
      <c r="AY86" s="12">
        <v>9</v>
      </c>
      <c r="AZ86" s="12">
        <v>9</v>
      </c>
      <c r="BA86" s="12">
        <v>10</v>
      </c>
      <c r="BB86" s="12">
        <v>16</v>
      </c>
      <c r="BC86" s="12">
        <v>23.5</v>
      </c>
      <c r="BD86" s="12">
        <v>16</v>
      </c>
      <c r="BE86" s="12">
        <v>15</v>
      </c>
      <c r="BF86" s="12">
        <v>11</v>
      </c>
      <c r="BG86" s="12">
        <v>17</v>
      </c>
      <c r="BH86" s="12">
        <v>17</v>
      </c>
      <c r="BI86" s="12">
        <v>16</v>
      </c>
      <c r="BJ86" s="12">
        <v>15</v>
      </c>
      <c r="BK86" s="12">
        <v>19</v>
      </c>
      <c r="BL86" s="12">
        <v>6</v>
      </c>
      <c r="BM86" s="12">
        <v>17</v>
      </c>
      <c r="BN86" s="12">
        <v>16</v>
      </c>
      <c r="BO86" s="12">
        <v>12</v>
      </c>
      <c r="BP86" s="12">
        <v>16</v>
      </c>
      <c r="BQ86" s="12">
        <v>198.1</v>
      </c>
      <c r="BR86" s="12">
        <v>20</v>
      </c>
      <c r="BS86" s="12">
        <v>21</v>
      </c>
      <c r="BT86" s="12">
        <v>13</v>
      </c>
      <c r="BU86" s="12">
        <v>18</v>
      </c>
      <c r="BV86" s="12">
        <v>7</v>
      </c>
      <c r="BW86" s="12">
        <v>2</v>
      </c>
      <c r="BX86" s="12">
        <v>18</v>
      </c>
      <c r="BY86" s="12">
        <v>21</v>
      </c>
      <c r="BZ86" s="12">
        <v>10</v>
      </c>
      <c r="CA86" s="12">
        <v>14</v>
      </c>
      <c r="CB86" s="12">
        <v>16</v>
      </c>
      <c r="CC86" s="12">
        <v>12</v>
      </c>
      <c r="CD86" s="12">
        <v>16</v>
      </c>
      <c r="CE86" s="12">
        <v>14</v>
      </c>
      <c r="CF86" s="12">
        <v>16</v>
      </c>
      <c r="CG86" s="12">
        <v>13</v>
      </c>
      <c r="CH86" s="12">
        <v>31</v>
      </c>
      <c r="CI86" s="12">
        <v>15</v>
      </c>
      <c r="CJ86" s="12">
        <v>17</v>
      </c>
      <c r="CK86" s="12">
        <v>21</v>
      </c>
      <c r="CL86" s="12">
        <v>4</v>
      </c>
      <c r="CM86" s="12">
        <v>15</v>
      </c>
      <c r="CN86" s="12">
        <v>21</v>
      </c>
      <c r="CO86" s="12">
        <v>9</v>
      </c>
      <c r="CP86" s="12">
        <v>21</v>
      </c>
      <c r="CQ86" s="12">
        <v>19</v>
      </c>
      <c r="CR86" s="12">
        <v>110</v>
      </c>
      <c r="CS86" s="12">
        <v>2</v>
      </c>
      <c r="CT86" s="12">
        <v>14</v>
      </c>
      <c r="CU86" s="12">
        <v>212.6</v>
      </c>
      <c r="CV86" s="12">
        <v>4</v>
      </c>
      <c r="CW86" s="12">
        <v>4</v>
      </c>
      <c r="CX86" s="12">
        <v>1000068.1</v>
      </c>
      <c r="CY86" s="12">
        <v>1000000</v>
      </c>
      <c r="CZ86" s="12">
        <v>-68.099999999999994</v>
      </c>
      <c r="DA86" s="12">
        <v>-0.01</v>
      </c>
    </row>
    <row r="87" spans="1:105" ht="15" thickBot="1" x14ac:dyDescent="0.4">
      <c r="A87" s="11" t="s">
        <v>6702</v>
      </c>
      <c r="B87" s="12">
        <v>14</v>
      </c>
      <c r="C87" s="12">
        <v>17</v>
      </c>
      <c r="D87" s="12">
        <v>3</v>
      </c>
      <c r="E87" s="12">
        <v>21</v>
      </c>
      <c r="F87" s="12">
        <v>119.1</v>
      </c>
      <c r="G87" s="12">
        <v>610.29999999999995</v>
      </c>
      <c r="H87" s="12">
        <v>497827.6</v>
      </c>
      <c r="I87" s="12">
        <v>9</v>
      </c>
      <c r="J87" s="12">
        <v>304.60000000000002</v>
      </c>
      <c r="K87" s="12">
        <v>2</v>
      </c>
      <c r="L87" s="12">
        <v>7</v>
      </c>
      <c r="M87" s="12">
        <v>6</v>
      </c>
      <c r="N87" s="12">
        <v>14</v>
      </c>
      <c r="O87" s="12">
        <v>183.1</v>
      </c>
      <c r="P87" s="12">
        <v>10</v>
      </c>
      <c r="Q87" s="12">
        <v>5</v>
      </c>
      <c r="R87" s="12">
        <v>8</v>
      </c>
      <c r="S87" s="12">
        <v>499189.2</v>
      </c>
      <c r="T87" s="12">
        <v>10</v>
      </c>
      <c r="U87" s="12">
        <v>8</v>
      </c>
      <c r="V87" s="12">
        <v>1</v>
      </c>
      <c r="W87" s="12">
        <v>17</v>
      </c>
      <c r="X87" s="12">
        <v>12</v>
      </c>
      <c r="Y87" s="12">
        <v>2</v>
      </c>
      <c r="Z87" s="12">
        <v>90.5</v>
      </c>
      <c r="AA87" s="12">
        <v>22.5</v>
      </c>
      <c r="AB87" s="12">
        <v>154.1</v>
      </c>
      <c r="AC87" s="12">
        <v>3</v>
      </c>
      <c r="AD87" s="12">
        <v>11</v>
      </c>
      <c r="AE87" s="12">
        <v>5</v>
      </c>
      <c r="AF87" s="12">
        <v>67</v>
      </c>
      <c r="AG87" s="12">
        <v>3</v>
      </c>
      <c r="AH87" s="12">
        <v>5</v>
      </c>
      <c r="AI87" s="12">
        <v>3</v>
      </c>
      <c r="AJ87" s="12">
        <v>18</v>
      </c>
      <c r="AK87" s="12">
        <v>3</v>
      </c>
      <c r="AL87" s="12">
        <v>17</v>
      </c>
      <c r="AM87" s="12">
        <v>2</v>
      </c>
      <c r="AN87" s="12">
        <v>18</v>
      </c>
      <c r="AO87" s="12">
        <v>3</v>
      </c>
      <c r="AP87" s="12">
        <v>17</v>
      </c>
      <c r="AQ87" s="12">
        <v>2</v>
      </c>
      <c r="AR87" s="12">
        <v>17</v>
      </c>
      <c r="AS87" s="12">
        <v>4</v>
      </c>
      <c r="AT87" s="12">
        <v>5</v>
      </c>
      <c r="AU87" s="12">
        <v>3</v>
      </c>
      <c r="AV87" s="12">
        <v>11</v>
      </c>
      <c r="AW87" s="12">
        <v>8</v>
      </c>
      <c r="AX87" s="12">
        <v>13</v>
      </c>
      <c r="AY87" s="12">
        <v>14</v>
      </c>
      <c r="AZ87" s="12">
        <v>14</v>
      </c>
      <c r="BA87" s="12">
        <v>13</v>
      </c>
      <c r="BB87" s="12">
        <v>4</v>
      </c>
      <c r="BC87" s="12">
        <v>3</v>
      </c>
      <c r="BD87" s="12">
        <v>4</v>
      </c>
      <c r="BE87" s="12">
        <v>2</v>
      </c>
      <c r="BF87" s="12">
        <v>17</v>
      </c>
      <c r="BG87" s="12">
        <v>9</v>
      </c>
      <c r="BH87" s="12">
        <v>5</v>
      </c>
      <c r="BI87" s="12">
        <v>8</v>
      </c>
      <c r="BJ87" s="12">
        <v>14</v>
      </c>
      <c r="BK87" s="12">
        <v>0</v>
      </c>
      <c r="BL87" s="12">
        <v>4</v>
      </c>
      <c r="BM87" s="12">
        <v>3</v>
      </c>
      <c r="BN87" s="12">
        <v>2</v>
      </c>
      <c r="BO87" s="12">
        <v>3</v>
      </c>
      <c r="BP87" s="12">
        <v>2</v>
      </c>
      <c r="BQ87" s="12">
        <v>204.1</v>
      </c>
      <c r="BR87" s="12">
        <v>3</v>
      </c>
      <c r="BS87" s="12">
        <v>4</v>
      </c>
      <c r="BT87" s="12">
        <v>2</v>
      </c>
      <c r="BU87" s="12">
        <v>0</v>
      </c>
      <c r="BV87" s="12">
        <v>2</v>
      </c>
      <c r="BW87" s="12">
        <v>15</v>
      </c>
      <c r="BX87" s="12">
        <v>0</v>
      </c>
      <c r="BY87" s="12">
        <v>30</v>
      </c>
      <c r="BZ87" s="12">
        <v>3</v>
      </c>
      <c r="CA87" s="12">
        <v>16</v>
      </c>
      <c r="CB87" s="12">
        <v>2</v>
      </c>
      <c r="CC87" s="12">
        <v>19</v>
      </c>
      <c r="CD87" s="12">
        <v>4</v>
      </c>
      <c r="CE87" s="12">
        <v>16</v>
      </c>
      <c r="CF87" s="12">
        <v>4</v>
      </c>
      <c r="CG87" s="12">
        <v>5</v>
      </c>
      <c r="CH87" s="12">
        <v>20</v>
      </c>
      <c r="CI87" s="12">
        <v>3</v>
      </c>
      <c r="CJ87" s="12">
        <v>5</v>
      </c>
      <c r="CK87" s="12">
        <v>3</v>
      </c>
      <c r="CL87" s="12">
        <v>22.5</v>
      </c>
      <c r="CM87" s="12">
        <v>5</v>
      </c>
      <c r="CN87" s="12">
        <v>0</v>
      </c>
      <c r="CO87" s="12">
        <v>8</v>
      </c>
      <c r="CP87" s="12">
        <v>3</v>
      </c>
      <c r="CQ87" s="12">
        <v>5</v>
      </c>
      <c r="CR87" s="12">
        <v>114.1</v>
      </c>
      <c r="CS87" s="12">
        <v>18</v>
      </c>
      <c r="CT87" s="12">
        <v>4</v>
      </c>
      <c r="CU87" s="12">
        <v>218.6</v>
      </c>
      <c r="CV87" s="12">
        <v>16</v>
      </c>
      <c r="CW87" s="12">
        <v>13</v>
      </c>
      <c r="CX87" s="12">
        <v>999813.5</v>
      </c>
      <c r="CY87" s="12">
        <v>1000000</v>
      </c>
      <c r="CZ87" s="12">
        <v>186.5</v>
      </c>
      <c r="DA87" s="12">
        <v>0.02</v>
      </c>
    </row>
    <row r="88" spans="1:105" ht="15" thickBot="1" x14ac:dyDescent="0.4">
      <c r="A88" s="11" t="s">
        <v>6703</v>
      </c>
      <c r="B88" s="12">
        <v>7</v>
      </c>
      <c r="C88" s="12">
        <v>12</v>
      </c>
      <c r="D88" s="12">
        <v>52</v>
      </c>
      <c r="E88" s="12">
        <v>21</v>
      </c>
      <c r="F88" s="12">
        <v>119.1</v>
      </c>
      <c r="G88" s="12">
        <v>610.29999999999995</v>
      </c>
      <c r="H88" s="12">
        <v>497823.6</v>
      </c>
      <c r="I88" s="12">
        <v>7</v>
      </c>
      <c r="J88" s="12">
        <v>296.60000000000002</v>
      </c>
      <c r="K88" s="12">
        <v>4</v>
      </c>
      <c r="L88" s="12">
        <v>4</v>
      </c>
      <c r="M88" s="12">
        <v>9</v>
      </c>
      <c r="N88" s="12">
        <v>6</v>
      </c>
      <c r="O88" s="12">
        <v>3</v>
      </c>
      <c r="P88" s="12">
        <v>9</v>
      </c>
      <c r="Q88" s="12">
        <v>11</v>
      </c>
      <c r="R88" s="12">
        <v>2</v>
      </c>
      <c r="S88" s="12">
        <v>499183.2</v>
      </c>
      <c r="T88" s="12">
        <v>6</v>
      </c>
      <c r="U88" s="12">
        <v>6</v>
      </c>
      <c r="V88" s="12">
        <v>21</v>
      </c>
      <c r="W88" s="12">
        <v>7</v>
      </c>
      <c r="X88" s="12">
        <v>4</v>
      </c>
      <c r="Y88" s="12">
        <v>20</v>
      </c>
      <c r="Z88" s="12">
        <v>117.1</v>
      </c>
      <c r="AA88" s="12">
        <v>36.5</v>
      </c>
      <c r="AB88" s="12">
        <v>166.1</v>
      </c>
      <c r="AC88" s="12">
        <v>4</v>
      </c>
      <c r="AD88" s="12">
        <v>8</v>
      </c>
      <c r="AE88" s="12">
        <v>20</v>
      </c>
      <c r="AF88" s="12">
        <v>84</v>
      </c>
      <c r="AG88" s="12">
        <v>15</v>
      </c>
      <c r="AH88" s="12">
        <v>14</v>
      </c>
      <c r="AI88" s="12">
        <v>21</v>
      </c>
      <c r="AJ88" s="12">
        <v>5</v>
      </c>
      <c r="AK88" s="12">
        <v>6</v>
      </c>
      <c r="AL88" s="12">
        <v>3</v>
      </c>
      <c r="AM88" s="12">
        <v>11</v>
      </c>
      <c r="AN88" s="12">
        <v>4</v>
      </c>
      <c r="AO88" s="12">
        <v>10</v>
      </c>
      <c r="AP88" s="12">
        <v>3</v>
      </c>
      <c r="AQ88" s="12">
        <v>10</v>
      </c>
      <c r="AR88" s="12">
        <v>6</v>
      </c>
      <c r="AS88" s="12">
        <v>12</v>
      </c>
      <c r="AT88" s="12">
        <v>20</v>
      </c>
      <c r="AU88" s="12">
        <v>15</v>
      </c>
      <c r="AV88" s="12">
        <v>4</v>
      </c>
      <c r="AW88" s="12">
        <v>2</v>
      </c>
      <c r="AX88" s="12">
        <v>2</v>
      </c>
      <c r="AY88" s="12">
        <v>7</v>
      </c>
      <c r="AZ88" s="12">
        <v>6</v>
      </c>
      <c r="BA88" s="12">
        <v>8</v>
      </c>
      <c r="BB88" s="12">
        <v>8</v>
      </c>
      <c r="BC88" s="12">
        <v>18.5</v>
      </c>
      <c r="BD88" s="12">
        <v>8</v>
      </c>
      <c r="BE88" s="12">
        <v>9</v>
      </c>
      <c r="BF88" s="12">
        <v>3</v>
      </c>
      <c r="BG88" s="12">
        <v>7</v>
      </c>
      <c r="BH88" s="12">
        <v>8</v>
      </c>
      <c r="BI88" s="12">
        <v>6</v>
      </c>
      <c r="BJ88" s="12">
        <v>6</v>
      </c>
      <c r="BK88" s="12">
        <v>11</v>
      </c>
      <c r="BL88" s="12">
        <v>17</v>
      </c>
      <c r="BM88" s="12">
        <v>17</v>
      </c>
      <c r="BN88" s="12">
        <v>15</v>
      </c>
      <c r="BO88" s="12">
        <v>6</v>
      </c>
      <c r="BP88" s="12">
        <v>13</v>
      </c>
      <c r="BQ88" s="12">
        <v>196.1</v>
      </c>
      <c r="BR88" s="12">
        <v>10</v>
      </c>
      <c r="BS88" s="12">
        <v>21</v>
      </c>
      <c r="BT88" s="12">
        <v>9</v>
      </c>
      <c r="BU88" s="12">
        <v>14</v>
      </c>
      <c r="BV88" s="12">
        <v>6</v>
      </c>
      <c r="BW88" s="12">
        <v>3</v>
      </c>
      <c r="BX88" s="12">
        <v>13</v>
      </c>
      <c r="BY88" s="12">
        <v>25</v>
      </c>
      <c r="BZ88" s="12">
        <v>15</v>
      </c>
      <c r="CA88" s="12">
        <v>5</v>
      </c>
      <c r="CB88" s="12">
        <v>10</v>
      </c>
      <c r="CC88" s="12">
        <v>5</v>
      </c>
      <c r="CD88" s="12">
        <v>8</v>
      </c>
      <c r="CE88" s="12">
        <v>4</v>
      </c>
      <c r="CF88" s="12">
        <v>8</v>
      </c>
      <c r="CG88" s="12">
        <v>12</v>
      </c>
      <c r="CH88" s="12">
        <v>32</v>
      </c>
      <c r="CI88" s="12">
        <v>19</v>
      </c>
      <c r="CJ88" s="12">
        <v>10</v>
      </c>
      <c r="CK88" s="12">
        <v>21</v>
      </c>
      <c r="CL88" s="12">
        <v>16.5</v>
      </c>
      <c r="CM88" s="12">
        <v>12</v>
      </c>
      <c r="CN88" s="12">
        <v>21</v>
      </c>
      <c r="CO88" s="12">
        <v>15</v>
      </c>
      <c r="CP88" s="12">
        <v>21</v>
      </c>
      <c r="CQ88" s="12">
        <v>10</v>
      </c>
      <c r="CR88" s="12">
        <v>106</v>
      </c>
      <c r="CS88" s="12">
        <v>3</v>
      </c>
      <c r="CT88" s="12">
        <v>12</v>
      </c>
      <c r="CU88" s="12">
        <v>217.6</v>
      </c>
      <c r="CV88" s="12">
        <v>14</v>
      </c>
      <c r="CW88" s="12">
        <v>4</v>
      </c>
      <c r="CX88" s="12">
        <v>999914.6</v>
      </c>
      <c r="CY88" s="12">
        <v>1000000</v>
      </c>
      <c r="CZ88" s="12">
        <v>85.4</v>
      </c>
      <c r="DA88" s="12">
        <v>0.01</v>
      </c>
    </row>
    <row r="89" spans="1:105" ht="15" thickBot="1" x14ac:dyDescent="0.4">
      <c r="A89" s="11" t="s">
        <v>6704</v>
      </c>
      <c r="B89" s="12">
        <v>2</v>
      </c>
      <c r="C89" s="12">
        <v>0</v>
      </c>
      <c r="D89" s="12">
        <v>63</v>
      </c>
      <c r="E89" s="12">
        <v>21</v>
      </c>
      <c r="F89" s="12">
        <v>119.1</v>
      </c>
      <c r="G89" s="12">
        <v>610.29999999999995</v>
      </c>
      <c r="H89" s="12">
        <v>497816.6</v>
      </c>
      <c r="I89" s="12">
        <v>17</v>
      </c>
      <c r="J89" s="12">
        <v>301.60000000000002</v>
      </c>
      <c r="K89" s="12">
        <v>17</v>
      </c>
      <c r="L89" s="12">
        <v>17</v>
      </c>
      <c r="M89" s="12">
        <v>18</v>
      </c>
      <c r="N89" s="12">
        <v>17</v>
      </c>
      <c r="O89" s="12">
        <v>0</v>
      </c>
      <c r="P89" s="12">
        <v>17</v>
      </c>
      <c r="Q89" s="12">
        <v>17</v>
      </c>
      <c r="R89" s="12">
        <v>11</v>
      </c>
      <c r="S89" s="12">
        <v>499176.2</v>
      </c>
      <c r="T89" s="12">
        <v>17</v>
      </c>
      <c r="U89" s="12">
        <v>14</v>
      </c>
      <c r="V89" s="12">
        <v>21</v>
      </c>
      <c r="W89" s="12">
        <v>11</v>
      </c>
      <c r="X89" s="12">
        <v>20</v>
      </c>
      <c r="Y89" s="12">
        <v>5</v>
      </c>
      <c r="Z89" s="12">
        <v>0</v>
      </c>
      <c r="AA89" s="12">
        <v>37.5</v>
      </c>
      <c r="AB89" s="12">
        <v>170.1</v>
      </c>
      <c r="AC89" s="12">
        <v>20</v>
      </c>
      <c r="AD89" s="12">
        <v>19</v>
      </c>
      <c r="AE89" s="12">
        <v>8</v>
      </c>
      <c r="AF89" s="12">
        <v>84</v>
      </c>
      <c r="AG89" s="12">
        <v>19</v>
      </c>
      <c r="AH89" s="12">
        <v>19</v>
      </c>
      <c r="AI89" s="12">
        <v>21</v>
      </c>
      <c r="AJ89" s="12">
        <v>4</v>
      </c>
      <c r="AK89" s="12">
        <v>8</v>
      </c>
      <c r="AL89" s="12">
        <v>4</v>
      </c>
      <c r="AM89" s="12">
        <v>8</v>
      </c>
      <c r="AN89" s="12">
        <v>3</v>
      </c>
      <c r="AO89" s="12">
        <v>9</v>
      </c>
      <c r="AP89" s="12">
        <v>13</v>
      </c>
      <c r="AQ89" s="12">
        <v>15</v>
      </c>
      <c r="AR89" s="12">
        <v>2</v>
      </c>
      <c r="AS89" s="12">
        <v>9</v>
      </c>
      <c r="AT89" s="12">
        <v>10</v>
      </c>
      <c r="AU89" s="12">
        <v>20</v>
      </c>
      <c r="AV89" s="12">
        <v>17</v>
      </c>
      <c r="AW89" s="12">
        <v>16</v>
      </c>
      <c r="AX89" s="12">
        <v>16</v>
      </c>
      <c r="AY89" s="12">
        <v>15</v>
      </c>
      <c r="AZ89" s="12">
        <v>18</v>
      </c>
      <c r="BA89" s="12">
        <v>14</v>
      </c>
      <c r="BB89" s="12">
        <v>1</v>
      </c>
      <c r="BC89" s="12">
        <v>31.5</v>
      </c>
      <c r="BD89" s="12">
        <v>12</v>
      </c>
      <c r="BE89" s="12">
        <v>17</v>
      </c>
      <c r="BF89" s="12">
        <v>14</v>
      </c>
      <c r="BG89" s="12">
        <v>5</v>
      </c>
      <c r="BH89" s="12">
        <v>4</v>
      </c>
      <c r="BI89" s="12">
        <v>5</v>
      </c>
      <c r="BJ89" s="12">
        <v>5</v>
      </c>
      <c r="BK89" s="12">
        <v>17</v>
      </c>
      <c r="BL89" s="12">
        <v>18</v>
      </c>
      <c r="BM89" s="12">
        <v>19</v>
      </c>
      <c r="BN89" s="12">
        <v>19</v>
      </c>
      <c r="BO89" s="12">
        <v>17</v>
      </c>
      <c r="BP89" s="12">
        <v>19</v>
      </c>
      <c r="BQ89" s="12">
        <v>203.1</v>
      </c>
      <c r="BR89" s="12">
        <v>12</v>
      </c>
      <c r="BS89" s="12">
        <v>21</v>
      </c>
      <c r="BT89" s="12">
        <v>16</v>
      </c>
      <c r="BU89" s="12">
        <v>19</v>
      </c>
      <c r="BV89" s="12">
        <v>19</v>
      </c>
      <c r="BW89" s="12">
        <v>18</v>
      </c>
      <c r="BX89" s="12">
        <v>8</v>
      </c>
      <c r="BY89" s="12">
        <v>28</v>
      </c>
      <c r="BZ89" s="12">
        <v>12</v>
      </c>
      <c r="CA89" s="12">
        <v>15</v>
      </c>
      <c r="CB89" s="12">
        <v>15</v>
      </c>
      <c r="CC89" s="12">
        <v>14</v>
      </c>
      <c r="CD89" s="12">
        <v>12</v>
      </c>
      <c r="CE89" s="12">
        <v>13</v>
      </c>
      <c r="CF89" s="12">
        <v>14</v>
      </c>
      <c r="CG89" s="12">
        <v>17</v>
      </c>
      <c r="CH89" s="12">
        <v>33</v>
      </c>
      <c r="CI89" s="12">
        <v>16</v>
      </c>
      <c r="CJ89" s="12">
        <v>19</v>
      </c>
      <c r="CK89" s="12">
        <v>21</v>
      </c>
      <c r="CL89" s="12">
        <v>5</v>
      </c>
      <c r="CM89" s="12">
        <v>19</v>
      </c>
      <c r="CN89" s="12">
        <v>21</v>
      </c>
      <c r="CO89" s="12">
        <v>11</v>
      </c>
      <c r="CP89" s="12">
        <v>21</v>
      </c>
      <c r="CQ89" s="12">
        <v>11</v>
      </c>
      <c r="CR89" s="12">
        <v>118.1</v>
      </c>
      <c r="CS89" s="12">
        <v>15</v>
      </c>
      <c r="CT89" s="12">
        <v>5</v>
      </c>
      <c r="CU89" s="12">
        <v>147.1</v>
      </c>
      <c r="CV89" s="12">
        <v>17</v>
      </c>
      <c r="CW89" s="12">
        <v>19</v>
      </c>
      <c r="CX89" s="12">
        <v>1000085.7</v>
      </c>
      <c r="CY89" s="12">
        <v>1000000</v>
      </c>
      <c r="CZ89" s="12">
        <v>-85.7</v>
      </c>
      <c r="DA89" s="12">
        <v>-0.01</v>
      </c>
    </row>
    <row r="90" spans="1:105" ht="15" thickBot="1" x14ac:dyDescent="0.4">
      <c r="A90" s="11" t="s">
        <v>6705</v>
      </c>
      <c r="B90" s="12">
        <v>3</v>
      </c>
      <c r="C90" s="12">
        <v>12</v>
      </c>
      <c r="D90" s="12">
        <v>63</v>
      </c>
      <c r="E90" s="12">
        <v>21</v>
      </c>
      <c r="F90" s="12">
        <v>119.1</v>
      </c>
      <c r="G90" s="12">
        <v>610.29999999999995</v>
      </c>
      <c r="H90" s="12">
        <v>497822.6</v>
      </c>
      <c r="I90" s="12">
        <v>3</v>
      </c>
      <c r="J90" s="12">
        <v>289.60000000000002</v>
      </c>
      <c r="K90" s="12">
        <v>12</v>
      </c>
      <c r="L90" s="12">
        <v>14</v>
      </c>
      <c r="M90" s="12">
        <v>0</v>
      </c>
      <c r="N90" s="12">
        <v>2</v>
      </c>
      <c r="O90" s="12">
        <v>192.1</v>
      </c>
      <c r="P90" s="12">
        <v>1</v>
      </c>
      <c r="Q90" s="12">
        <v>15</v>
      </c>
      <c r="R90" s="12">
        <v>15</v>
      </c>
      <c r="S90" s="12">
        <v>499191.2</v>
      </c>
      <c r="T90" s="12">
        <v>2</v>
      </c>
      <c r="U90" s="12">
        <v>2</v>
      </c>
      <c r="V90" s="12">
        <v>21</v>
      </c>
      <c r="W90" s="12">
        <v>8</v>
      </c>
      <c r="X90" s="12">
        <v>19</v>
      </c>
      <c r="Y90" s="12">
        <v>9</v>
      </c>
      <c r="Z90" s="12">
        <v>1</v>
      </c>
      <c r="AA90" s="12">
        <v>29.5</v>
      </c>
      <c r="AB90" s="12">
        <v>158.1</v>
      </c>
      <c r="AC90" s="12">
        <v>15</v>
      </c>
      <c r="AD90" s="12">
        <v>18</v>
      </c>
      <c r="AE90" s="12">
        <v>7</v>
      </c>
      <c r="AF90" s="12">
        <v>84</v>
      </c>
      <c r="AG90" s="12">
        <v>8</v>
      </c>
      <c r="AH90" s="12">
        <v>7</v>
      </c>
      <c r="AI90" s="12">
        <v>21</v>
      </c>
      <c r="AJ90" s="12">
        <v>0</v>
      </c>
      <c r="AK90" s="12">
        <v>5</v>
      </c>
      <c r="AL90" s="12">
        <v>0</v>
      </c>
      <c r="AM90" s="12">
        <v>6</v>
      </c>
      <c r="AN90" s="12">
        <v>1</v>
      </c>
      <c r="AO90" s="12">
        <v>6</v>
      </c>
      <c r="AP90" s="12">
        <v>1</v>
      </c>
      <c r="AQ90" s="12">
        <v>6</v>
      </c>
      <c r="AR90" s="12">
        <v>1</v>
      </c>
      <c r="AS90" s="12">
        <v>7</v>
      </c>
      <c r="AT90" s="12">
        <v>8</v>
      </c>
      <c r="AU90" s="12">
        <v>9</v>
      </c>
      <c r="AV90" s="12">
        <v>1</v>
      </c>
      <c r="AW90" s="12">
        <v>9</v>
      </c>
      <c r="AX90" s="12">
        <v>6</v>
      </c>
      <c r="AY90" s="12">
        <v>1</v>
      </c>
      <c r="AZ90" s="12">
        <v>0</v>
      </c>
      <c r="BA90" s="12">
        <v>1</v>
      </c>
      <c r="BB90" s="12">
        <v>18</v>
      </c>
      <c r="BC90" s="12">
        <v>24.5</v>
      </c>
      <c r="BD90" s="12">
        <v>2</v>
      </c>
      <c r="BE90" s="12">
        <v>4</v>
      </c>
      <c r="BF90" s="12">
        <v>1</v>
      </c>
      <c r="BG90" s="12">
        <v>2</v>
      </c>
      <c r="BH90" s="12">
        <v>2</v>
      </c>
      <c r="BI90" s="12">
        <v>2</v>
      </c>
      <c r="BJ90" s="12">
        <v>1</v>
      </c>
      <c r="BK90" s="12">
        <v>7</v>
      </c>
      <c r="BL90" s="12">
        <v>16</v>
      </c>
      <c r="BM90" s="12">
        <v>18</v>
      </c>
      <c r="BN90" s="12">
        <v>9</v>
      </c>
      <c r="BO90" s="12">
        <v>9</v>
      </c>
      <c r="BP90" s="12">
        <v>6</v>
      </c>
      <c r="BQ90" s="12">
        <v>202.1</v>
      </c>
      <c r="BR90" s="12">
        <v>19</v>
      </c>
      <c r="BS90" s="12">
        <v>21</v>
      </c>
      <c r="BT90" s="12">
        <v>3</v>
      </c>
      <c r="BU90" s="12">
        <v>7</v>
      </c>
      <c r="BV90" s="12">
        <v>16</v>
      </c>
      <c r="BW90" s="12">
        <v>12</v>
      </c>
      <c r="BX90" s="12">
        <v>7</v>
      </c>
      <c r="BY90" s="12">
        <v>21</v>
      </c>
      <c r="BZ90" s="12">
        <v>8</v>
      </c>
      <c r="CA90" s="12">
        <v>1</v>
      </c>
      <c r="CB90" s="12">
        <v>5</v>
      </c>
      <c r="CC90" s="12">
        <v>2</v>
      </c>
      <c r="CD90" s="12">
        <v>2</v>
      </c>
      <c r="CE90" s="12">
        <v>1</v>
      </c>
      <c r="CF90" s="12">
        <v>1</v>
      </c>
      <c r="CG90" s="12">
        <v>3</v>
      </c>
      <c r="CH90" s="12">
        <v>23</v>
      </c>
      <c r="CI90" s="12">
        <v>12</v>
      </c>
      <c r="CJ90" s="12">
        <v>7</v>
      </c>
      <c r="CK90" s="12">
        <v>21</v>
      </c>
      <c r="CL90" s="12">
        <v>3</v>
      </c>
      <c r="CM90" s="12">
        <v>7</v>
      </c>
      <c r="CN90" s="12">
        <v>21</v>
      </c>
      <c r="CO90" s="12">
        <v>18</v>
      </c>
      <c r="CP90" s="12">
        <v>21</v>
      </c>
      <c r="CQ90" s="12">
        <v>7</v>
      </c>
      <c r="CR90" s="12">
        <v>116.1</v>
      </c>
      <c r="CS90" s="12">
        <v>12</v>
      </c>
      <c r="CT90" s="12">
        <v>7</v>
      </c>
      <c r="CU90" s="12">
        <v>224.6</v>
      </c>
      <c r="CV90" s="12">
        <v>15</v>
      </c>
      <c r="CW90" s="12">
        <v>18</v>
      </c>
      <c r="CX90" s="12">
        <v>999849</v>
      </c>
      <c r="CY90" s="12">
        <v>1000000</v>
      </c>
      <c r="CZ90" s="12">
        <v>151</v>
      </c>
      <c r="DA90" s="12">
        <v>0.02</v>
      </c>
    </row>
    <row r="91" spans="1:105" ht="15" thickBot="1" x14ac:dyDescent="0.4">
      <c r="A91" s="11" t="s">
        <v>6706</v>
      </c>
      <c r="B91" s="12">
        <v>19</v>
      </c>
      <c r="C91" s="12">
        <v>17</v>
      </c>
      <c r="D91" s="12">
        <v>2</v>
      </c>
      <c r="E91" s="12">
        <v>21</v>
      </c>
      <c r="F91" s="12">
        <v>119.1</v>
      </c>
      <c r="G91" s="12">
        <v>610.29999999999995</v>
      </c>
      <c r="H91" s="12">
        <v>497826.6</v>
      </c>
      <c r="I91" s="12">
        <v>10</v>
      </c>
      <c r="J91" s="12">
        <v>301.60000000000002</v>
      </c>
      <c r="K91" s="12">
        <v>12</v>
      </c>
      <c r="L91" s="12">
        <v>10</v>
      </c>
      <c r="M91" s="12">
        <v>7</v>
      </c>
      <c r="N91" s="12">
        <v>14</v>
      </c>
      <c r="O91" s="12">
        <v>187.1</v>
      </c>
      <c r="P91" s="12">
        <v>13</v>
      </c>
      <c r="Q91" s="12">
        <v>2</v>
      </c>
      <c r="R91" s="12">
        <v>9</v>
      </c>
      <c r="S91" s="12">
        <v>499189.2</v>
      </c>
      <c r="T91" s="12">
        <v>11</v>
      </c>
      <c r="U91" s="12">
        <v>9</v>
      </c>
      <c r="V91" s="12">
        <v>21</v>
      </c>
      <c r="W91" s="12">
        <v>6</v>
      </c>
      <c r="X91" s="12">
        <v>3</v>
      </c>
      <c r="Y91" s="12">
        <v>17</v>
      </c>
      <c r="Z91" s="12">
        <v>116.1</v>
      </c>
      <c r="AA91" s="12">
        <v>35.5</v>
      </c>
      <c r="AB91" s="12">
        <v>163.1</v>
      </c>
      <c r="AC91" s="12">
        <v>6</v>
      </c>
      <c r="AD91" s="12">
        <v>2</v>
      </c>
      <c r="AE91" s="12">
        <v>15</v>
      </c>
      <c r="AF91" s="12">
        <v>84</v>
      </c>
      <c r="AG91" s="12">
        <v>15</v>
      </c>
      <c r="AH91" s="12">
        <v>11</v>
      </c>
      <c r="AI91" s="12">
        <v>21</v>
      </c>
      <c r="AJ91" s="12">
        <v>13</v>
      </c>
      <c r="AK91" s="12">
        <v>18.5</v>
      </c>
      <c r="AL91" s="12">
        <v>11</v>
      </c>
      <c r="AM91" s="12">
        <v>16</v>
      </c>
      <c r="AN91" s="12">
        <v>13</v>
      </c>
      <c r="AO91" s="12">
        <v>17</v>
      </c>
      <c r="AP91" s="12">
        <v>7</v>
      </c>
      <c r="AQ91" s="12">
        <v>12</v>
      </c>
      <c r="AR91" s="12">
        <v>11</v>
      </c>
      <c r="AS91" s="12">
        <v>15</v>
      </c>
      <c r="AT91" s="12">
        <v>16</v>
      </c>
      <c r="AU91" s="12">
        <v>7</v>
      </c>
      <c r="AV91" s="12">
        <v>8</v>
      </c>
      <c r="AW91" s="12">
        <v>5</v>
      </c>
      <c r="AX91" s="12">
        <v>7</v>
      </c>
      <c r="AY91" s="12">
        <v>10</v>
      </c>
      <c r="AZ91" s="12">
        <v>10</v>
      </c>
      <c r="BA91" s="12">
        <v>11</v>
      </c>
      <c r="BB91" s="12">
        <v>15</v>
      </c>
      <c r="BC91" s="12">
        <v>26.5</v>
      </c>
      <c r="BD91" s="12">
        <v>13</v>
      </c>
      <c r="BE91" s="12">
        <v>12</v>
      </c>
      <c r="BF91" s="12">
        <v>7</v>
      </c>
      <c r="BG91" s="12">
        <v>8</v>
      </c>
      <c r="BH91" s="12">
        <v>13</v>
      </c>
      <c r="BI91" s="12">
        <v>11</v>
      </c>
      <c r="BJ91" s="12">
        <v>11</v>
      </c>
      <c r="BK91" s="12">
        <v>10</v>
      </c>
      <c r="BL91" s="12">
        <v>15</v>
      </c>
      <c r="BM91" s="12">
        <v>13</v>
      </c>
      <c r="BN91" s="12">
        <v>10</v>
      </c>
      <c r="BO91" s="12">
        <v>13</v>
      </c>
      <c r="BP91" s="12">
        <v>9</v>
      </c>
      <c r="BQ91" s="12">
        <v>1</v>
      </c>
      <c r="BR91" s="12">
        <v>17</v>
      </c>
      <c r="BS91" s="12">
        <v>21</v>
      </c>
      <c r="BT91" s="12">
        <v>14</v>
      </c>
      <c r="BU91" s="12">
        <v>10</v>
      </c>
      <c r="BV91" s="12">
        <v>3</v>
      </c>
      <c r="BW91" s="12">
        <v>4</v>
      </c>
      <c r="BX91" s="12">
        <v>18</v>
      </c>
      <c r="BY91" s="12">
        <v>4</v>
      </c>
      <c r="BZ91" s="12">
        <v>19</v>
      </c>
      <c r="CA91" s="12">
        <v>10</v>
      </c>
      <c r="CB91" s="12">
        <v>13</v>
      </c>
      <c r="CC91" s="12">
        <v>8</v>
      </c>
      <c r="CD91" s="12">
        <v>14</v>
      </c>
      <c r="CE91" s="12">
        <v>11</v>
      </c>
      <c r="CF91" s="12">
        <v>13</v>
      </c>
      <c r="CG91" s="12">
        <v>7</v>
      </c>
      <c r="CH91" s="12">
        <v>27</v>
      </c>
      <c r="CI91" s="12">
        <v>8</v>
      </c>
      <c r="CJ91" s="12">
        <v>12</v>
      </c>
      <c r="CK91" s="12">
        <v>21</v>
      </c>
      <c r="CL91" s="12">
        <v>8</v>
      </c>
      <c r="CM91" s="12">
        <v>10</v>
      </c>
      <c r="CN91" s="12">
        <v>21</v>
      </c>
      <c r="CO91" s="12">
        <v>1</v>
      </c>
      <c r="CP91" s="12">
        <v>21</v>
      </c>
      <c r="CQ91" s="12">
        <v>13</v>
      </c>
      <c r="CR91" s="12">
        <v>103</v>
      </c>
      <c r="CS91" s="12">
        <v>4</v>
      </c>
      <c r="CT91" s="12">
        <v>19</v>
      </c>
      <c r="CU91" s="12">
        <v>214.6</v>
      </c>
      <c r="CV91" s="12">
        <v>13</v>
      </c>
      <c r="CW91" s="12">
        <v>1</v>
      </c>
      <c r="CX91" s="12">
        <v>999983.6</v>
      </c>
      <c r="CY91" s="12">
        <v>1000000</v>
      </c>
      <c r="CZ91" s="12">
        <v>16.399999999999999</v>
      </c>
      <c r="DA91" s="12">
        <v>0</v>
      </c>
    </row>
    <row r="92" spans="1:105" ht="15" thickBot="1" x14ac:dyDescent="0.4">
      <c r="A92" s="11" t="s">
        <v>6707</v>
      </c>
      <c r="B92" s="12">
        <v>18</v>
      </c>
      <c r="C92" s="12">
        <v>12</v>
      </c>
      <c r="D92" s="12">
        <v>48</v>
      </c>
      <c r="E92" s="12">
        <v>21</v>
      </c>
      <c r="F92" s="12">
        <v>119.1</v>
      </c>
      <c r="G92" s="12">
        <v>610.29999999999995</v>
      </c>
      <c r="H92" s="12">
        <v>497819.6</v>
      </c>
      <c r="I92" s="12">
        <v>14</v>
      </c>
      <c r="J92" s="12">
        <v>292.60000000000002</v>
      </c>
      <c r="K92" s="12">
        <v>15</v>
      </c>
      <c r="L92" s="12">
        <v>15</v>
      </c>
      <c r="M92" s="12">
        <v>15</v>
      </c>
      <c r="N92" s="12">
        <v>16</v>
      </c>
      <c r="O92" s="12">
        <v>188.1</v>
      </c>
      <c r="P92" s="12">
        <v>14</v>
      </c>
      <c r="Q92" s="12">
        <v>2</v>
      </c>
      <c r="R92" s="12">
        <v>12</v>
      </c>
      <c r="S92" s="12">
        <v>499177.2</v>
      </c>
      <c r="T92" s="12">
        <v>16</v>
      </c>
      <c r="U92" s="12">
        <v>16</v>
      </c>
      <c r="V92" s="12">
        <v>0</v>
      </c>
      <c r="W92" s="12">
        <v>20</v>
      </c>
      <c r="X92" s="12">
        <v>14</v>
      </c>
      <c r="Y92" s="12">
        <v>3</v>
      </c>
      <c r="Z92" s="12">
        <v>93.5</v>
      </c>
      <c r="AA92" s="12">
        <v>2</v>
      </c>
      <c r="AB92" s="12">
        <v>155.1</v>
      </c>
      <c r="AC92" s="12">
        <v>9</v>
      </c>
      <c r="AD92" s="12">
        <v>12</v>
      </c>
      <c r="AE92" s="12">
        <v>5</v>
      </c>
      <c r="AF92" s="12">
        <v>3</v>
      </c>
      <c r="AG92" s="12">
        <v>2</v>
      </c>
      <c r="AH92" s="12">
        <v>5</v>
      </c>
      <c r="AI92" s="12">
        <v>2</v>
      </c>
      <c r="AJ92" s="12">
        <v>19</v>
      </c>
      <c r="AK92" s="12">
        <v>2</v>
      </c>
      <c r="AL92" s="12">
        <v>19</v>
      </c>
      <c r="AM92" s="12">
        <v>3</v>
      </c>
      <c r="AN92" s="12">
        <v>19</v>
      </c>
      <c r="AO92" s="12">
        <v>2</v>
      </c>
      <c r="AP92" s="12">
        <v>18</v>
      </c>
      <c r="AQ92" s="12">
        <v>3</v>
      </c>
      <c r="AR92" s="12">
        <v>18</v>
      </c>
      <c r="AS92" s="12">
        <v>1</v>
      </c>
      <c r="AT92" s="12">
        <v>1</v>
      </c>
      <c r="AU92" s="12">
        <v>2</v>
      </c>
      <c r="AV92" s="12">
        <v>16</v>
      </c>
      <c r="AW92" s="12">
        <v>15</v>
      </c>
      <c r="AX92" s="12">
        <v>15</v>
      </c>
      <c r="AY92" s="12">
        <v>16</v>
      </c>
      <c r="AZ92" s="12">
        <v>15</v>
      </c>
      <c r="BA92" s="12">
        <v>17</v>
      </c>
      <c r="BB92" s="12">
        <v>6</v>
      </c>
      <c r="BC92" s="12">
        <v>2</v>
      </c>
      <c r="BD92" s="12">
        <v>6</v>
      </c>
      <c r="BE92" s="12">
        <v>5</v>
      </c>
      <c r="BF92" s="12">
        <v>19</v>
      </c>
      <c r="BG92" s="12">
        <v>16</v>
      </c>
      <c r="BH92" s="12">
        <v>10</v>
      </c>
      <c r="BI92" s="12">
        <v>13</v>
      </c>
      <c r="BJ92" s="12">
        <v>17</v>
      </c>
      <c r="BK92" s="12">
        <v>2</v>
      </c>
      <c r="BL92" s="12">
        <v>2</v>
      </c>
      <c r="BM92" s="12">
        <v>2</v>
      </c>
      <c r="BN92" s="12">
        <v>3</v>
      </c>
      <c r="BO92" s="12">
        <v>5</v>
      </c>
      <c r="BP92" s="12">
        <v>1</v>
      </c>
      <c r="BQ92" s="12">
        <v>209.1</v>
      </c>
      <c r="BR92" s="12">
        <v>3</v>
      </c>
      <c r="BS92" s="12">
        <v>2</v>
      </c>
      <c r="BT92" s="12">
        <v>7</v>
      </c>
      <c r="BU92" s="12">
        <v>1</v>
      </c>
      <c r="BV92" s="12">
        <v>1</v>
      </c>
      <c r="BW92" s="12">
        <v>16</v>
      </c>
      <c r="BX92" s="12">
        <v>1</v>
      </c>
      <c r="BY92" s="12">
        <v>29</v>
      </c>
      <c r="BZ92" s="12">
        <v>2</v>
      </c>
      <c r="CA92" s="12">
        <v>17</v>
      </c>
      <c r="CB92" s="12">
        <v>4</v>
      </c>
      <c r="CC92" s="12">
        <v>20</v>
      </c>
      <c r="CD92" s="12">
        <v>5</v>
      </c>
      <c r="CE92" s="12">
        <v>17</v>
      </c>
      <c r="CF92" s="12">
        <v>5</v>
      </c>
      <c r="CG92" s="12">
        <v>10</v>
      </c>
      <c r="CH92" s="12">
        <v>0</v>
      </c>
      <c r="CI92" s="12">
        <v>2</v>
      </c>
      <c r="CJ92" s="12">
        <v>5</v>
      </c>
      <c r="CK92" s="12">
        <v>5</v>
      </c>
      <c r="CL92" s="12">
        <v>22.5</v>
      </c>
      <c r="CM92" s="12">
        <v>5</v>
      </c>
      <c r="CN92" s="12">
        <v>1</v>
      </c>
      <c r="CO92" s="12">
        <v>8</v>
      </c>
      <c r="CP92" s="12">
        <v>2</v>
      </c>
      <c r="CQ92" s="12">
        <v>4</v>
      </c>
      <c r="CR92" s="12">
        <v>115.1</v>
      </c>
      <c r="CS92" s="12">
        <v>18</v>
      </c>
      <c r="CT92" s="12">
        <v>3</v>
      </c>
      <c r="CU92" s="12">
        <v>223.6</v>
      </c>
      <c r="CV92" s="12">
        <v>18</v>
      </c>
      <c r="CW92" s="12">
        <v>12</v>
      </c>
      <c r="CX92" s="12">
        <v>999870.1</v>
      </c>
      <c r="CY92" s="12">
        <v>1000000</v>
      </c>
      <c r="CZ92" s="12">
        <v>129.9</v>
      </c>
      <c r="DA92" s="12">
        <v>0.01</v>
      </c>
    </row>
    <row r="93" spans="1:105" ht="15" thickBot="1" x14ac:dyDescent="0.4">
      <c r="A93" s="11" t="s">
        <v>6708</v>
      </c>
      <c r="B93" s="12">
        <v>20</v>
      </c>
      <c r="C93" s="12">
        <v>21</v>
      </c>
      <c r="D93" s="12">
        <v>63</v>
      </c>
      <c r="E93" s="12">
        <v>21</v>
      </c>
      <c r="F93" s="12">
        <v>119.1</v>
      </c>
      <c r="G93" s="12">
        <v>610.29999999999995</v>
      </c>
      <c r="H93" s="12">
        <v>497835.6</v>
      </c>
      <c r="I93" s="12">
        <v>20</v>
      </c>
      <c r="J93" s="12">
        <v>308.60000000000002</v>
      </c>
      <c r="K93" s="12">
        <v>21</v>
      </c>
      <c r="L93" s="12">
        <v>19</v>
      </c>
      <c r="M93" s="12">
        <v>20</v>
      </c>
      <c r="N93" s="12">
        <v>20</v>
      </c>
      <c r="O93" s="12">
        <v>197.1</v>
      </c>
      <c r="P93" s="12">
        <v>21</v>
      </c>
      <c r="Q93" s="12">
        <v>21</v>
      </c>
      <c r="R93" s="12">
        <v>20</v>
      </c>
      <c r="S93" s="12">
        <v>499196.2</v>
      </c>
      <c r="T93" s="12">
        <v>20</v>
      </c>
      <c r="U93" s="12">
        <v>20</v>
      </c>
      <c r="V93" s="12">
        <v>4</v>
      </c>
      <c r="W93" s="12">
        <v>1</v>
      </c>
      <c r="X93" s="12">
        <v>15</v>
      </c>
      <c r="Y93" s="12">
        <v>1</v>
      </c>
      <c r="Z93" s="12">
        <v>95.5</v>
      </c>
      <c r="AA93" s="12">
        <v>1</v>
      </c>
      <c r="AB93" s="12">
        <v>152.1</v>
      </c>
      <c r="AC93" s="12">
        <v>19</v>
      </c>
      <c r="AD93" s="12">
        <v>14</v>
      </c>
      <c r="AE93" s="12">
        <v>5</v>
      </c>
      <c r="AF93" s="12">
        <v>3</v>
      </c>
      <c r="AG93" s="12">
        <v>0</v>
      </c>
      <c r="AH93" s="12">
        <v>5</v>
      </c>
      <c r="AI93" s="12">
        <v>0</v>
      </c>
      <c r="AJ93" s="12">
        <v>2</v>
      </c>
      <c r="AK93" s="12">
        <v>0</v>
      </c>
      <c r="AL93" s="12">
        <v>16</v>
      </c>
      <c r="AM93" s="12">
        <v>7</v>
      </c>
      <c r="AN93" s="12">
        <v>6</v>
      </c>
      <c r="AO93" s="12">
        <v>0</v>
      </c>
      <c r="AP93" s="12">
        <v>8</v>
      </c>
      <c r="AQ93" s="12">
        <v>7</v>
      </c>
      <c r="AR93" s="12">
        <v>16</v>
      </c>
      <c r="AS93" s="12">
        <v>2</v>
      </c>
      <c r="AT93" s="12">
        <v>4</v>
      </c>
      <c r="AU93" s="12">
        <v>0</v>
      </c>
      <c r="AV93" s="12">
        <v>20</v>
      </c>
      <c r="AW93" s="12">
        <v>20</v>
      </c>
      <c r="AX93" s="12">
        <v>20</v>
      </c>
      <c r="AY93" s="12">
        <v>19</v>
      </c>
      <c r="AZ93" s="12">
        <v>21</v>
      </c>
      <c r="BA93" s="12">
        <v>19</v>
      </c>
      <c r="BB93" s="12">
        <v>2</v>
      </c>
      <c r="BC93" s="12">
        <v>0</v>
      </c>
      <c r="BD93" s="12">
        <v>20</v>
      </c>
      <c r="BE93" s="12">
        <v>20</v>
      </c>
      <c r="BF93" s="12">
        <v>16</v>
      </c>
      <c r="BG93" s="12">
        <v>20</v>
      </c>
      <c r="BH93" s="12">
        <v>20</v>
      </c>
      <c r="BI93" s="12">
        <v>20</v>
      </c>
      <c r="BJ93" s="12">
        <v>19</v>
      </c>
      <c r="BK93" s="12">
        <v>3</v>
      </c>
      <c r="BL93" s="12">
        <v>0</v>
      </c>
      <c r="BM93" s="12">
        <v>0</v>
      </c>
      <c r="BN93" s="12">
        <v>5</v>
      </c>
      <c r="BO93" s="12">
        <v>21</v>
      </c>
      <c r="BP93" s="12">
        <v>0</v>
      </c>
      <c r="BQ93" s="12">
        <v>206.1</v>
      </c>
      <c r="BR93" s="12">
        <v>3</v>
      </c>
      <c r="BS93" s="12">
        <v>1</v>
      </c>
      <c r="BT93" s="12">
        <v>18</v>
      </c>
      <c r="BU93" s="12">
        <v>3</v>
      </c>
      <c r="BV93" s="12">
        <v>20</v>
      </c>
      <c r="BW93" s="12">
        <v>17</v>
      </c>
      <c r="BX93" s="12">
        <v>5</v>
      </c>
      <c r="BY93" s="12">
        <v>0</v>
      </c>
      <c r="BZ93" s="12">
        <v>0</v>
      </c>
      <c r="CA93" s="12">
        <v>20</v>
      </c>
      <c r="CB93" s="12">
        <v>19</v>
      </c>
      <c r="CC93" s="12">
        <v>0</v>
      </c>
      <c r="CD93" s="12">
        <v>20</v>
      </c>
      <c r="CE93" s="12">
        <v>19</v>
      </c>
      <c r="CF93" s="12">
        <v>19</v>
      </c>
      <c r="CG93" s="12">
        <v>20</v>
      </c>
      <c r="CH93" s="12">
        <v>17</v>
      </c>
      <c r="CI93" s="12">
        <v>0</v>
      </c>
      <c r="CJ93" s="12">
        <v>5</v>
      </c>
      <c r="CK93" s="12">
        <v>0</v>
      </c>
      <c r="CL93" s="12">
        <v>22.5</v>
      </c>
      <c r="CM93" s="12">
        <v>5</v>
      </c>
      <c r="CN93" s="12">
        <v>4</v>
      </c>
      <c r="CO93" s="12">
        <v>8</v>
      </c>
      <c r="CP93" s="12">
        <v>0</v>
      </c>
      <c r="CQ93" s="12">
        <v>0</v>
      </c>
      <c r="CR93" s="12">
        <v>1</v>
      </c>
      <c r="CS93" s="12">
        <v>19</v>
      </c>
      <c r="CT93" s="12">
        <v>2</v>
      </c>
      <c r="CU93" s="12">
        <v>213.6</v>
      </c>
      <c r="CV93" s="12">
        <v>2</v>
      </c>
      <c r="CW93" s="12">
        <v>14</v>
      </c>
      <c r="CX93" s="12">
        <v>999966.1</v>
      </c>
      <c r="CY93" s="12">
        <v>1000000</v>
      </c>
      <c r="CZ93" s="12">
        <v>33.9</v>
      </c>
      <c r="DA93" s="12">
        <v>0</v>
      </c>
    </row>
    <row r="94" spans="1:105" ht="15" thickBot="1" x14ac:dyDescent="0.4">
      <c r="A94" s="11" t="s">
        <v>6709</v>
      </c>
      <c r="B94" s="12">
        <v>15</v>
      </c>
      <c r="C94" s="12">
        <v>12</v>
      </c>
      <c r="D94" s="12">
        <v>63</v>
      </c>
      <c r="E94" s="12">
        <v>1</v>
      </c>
      <c r="F94" s="12">
        <v>119.1</v>
      </c>
      <c r="G94" s="12">
        <v>610.29999999999995</v>
      </c>
      <c r="H94" s="12">
        <v>497821.6</v>
      </c>
      <c r="I94" s="12">
        <v>1</v>
      </c>
      <c r="J94" s="12">
        <v>289.60000000000002</v>
      </c>
      <c r="K94" s="12">
        <v>9</v>
      </c>
      <c r="L94" s="12">
        <v>1</v>
      </c>
      <c r="M94" s="12">
        <v>1</v>
      </c>
      <c r="N94" s="12">
        <v>1</v>
      </c>
      <c r="O94" s="12">
        <v>191.1</v>
      </c>
      <c r="P94" s="12">
        <v>3</v>
      </c>
      <c r="Q94" s="12">
        <v>14</v>
      </c>
      <c r="R94" s="12">
        <v>16</v>
      </c>
      <c r="S94" s="12">
        <v>499191.2</v>
      </c>
      <c r="T94" s="12">
        <v>1</v>
      </c>
      <c r="U94" s="12">
        <v>3</v>
      </c>
      <c r="V94" s="12">
        <v>5</v>
      </c>
      <c r="W94" s="12">
        <v>2</v>
      </c>
      <c r="X94" s="12">
        <v>18</v>
      </c>
      <c r="Y94" s="12">
        <v>6</v>
      </c>
      <c r="Z94" s="12">
        <v>120.1</v>
      </c>
      <c r="AA94" s="12">
        <v>24.5</v>
      </c>
      <c r="AB94" s="12">
        <v>153.1</v>
      </c>
      <c r="AC94" s="12">
        <v>16</v>
      </c>
      <c r="AD94" s="12">
        <v>17</v>
      </c>
      <c r="AE94" s="12">
        <v>5</v>
      </c>
      <c r="AF94" s="12">
        <v>68</v>
      </c>
      <c r="AG94" s="12">
        <v>5</v>
      </c>
      <c r="AH94" s="12">
        <v>5</v>
      </c>
      <c r="AI94" s="12">
        <v>5</v>
      </c>
      <c r="AJ94" s="12">
        <v>3</v>
      </c>
      <c r="AK94" s="12">
        <v>23.5</v>
      </c>
      <c r="AL94" s="12">
        <v>2</v>
      </c>
      <c r="AM94" s="12">
        <v>0</v>
      </c>
      <c r="AN94" s="12">
        <v>2</v>
      </c>
      <c r="AO94" s="12">
        <v>7</v>
      </c>
      <c r="AP94" s="12">
        <v>15</v>
      </c>
      <c r="AQ94" s="12">
        <v>0</v>
      </c>
      <c r="AR94" s="12">
        <v>5</v>
      </c>
      <c r="AS94" s="12">
        <v>5</v>
      </c>
      <c r="AT94" s="12">
        <v>0</v>
      </c>
      <c r="AU94" s="12">
        <v>5</v>
      </c>
      <c r="AV94" s="12">
        <v>2</v>
      </c>
      <c r="AW94" s="12">
        <v>11</v>
      </c>
      <c r="AX94" s="12">
        <v>9</v>
      </c>
      <c r="AY94" s="12">
        <v>2</v>
      </c>
      <c r="AZ94" s="12">
        <v>13</v>
      </c>
      <c r="BA94" s="12">
        <v>16</v>
      </c>
      <c r="BB94" s="12">
        <v>5</v>
      </c>
      <c r="BC94" s="12">
        <v>28.5</v>
      </c>
      <c r="BD94" s="12">
        <v>1</v>
      </c>
      <c r="BE94" s="12">
        <v>0</v>
      </c>
      <c r="BF94" s="12">
        <v>13</v>
      </c>
      <c r="BG94" s="12">
        <v>1</v>
      </c>
      <c r="BH94" s="12">
        <v>1</v>
      </c>
      <c r="BI94" s="12">
        <v>1</v>
      </c>
      <c r="BJ94" s="12">
        <v>2</v>
      </c>
      <c r="BK94" s="12">
        <v>5</v>
      </c>
      <c r="BL94" s="12">
        <v>4</v>
      </c>
      <c r="BM94" s="12">
        <v>4</v>
      </c>
      <c r="BN94" s="12">
        <v>1</v>
      </c>
      <c r="BO94" s="12">
        <v>2</v>
      </c>
      <c r="BP94" s="12">
        <v>4</v>
      </c>
      <c r="BQ94" s="12">
        <v>207.1</v>
      </c>
      <c r="BR94" s="12">
        <v>5</v>
      </c>
      <c r="BS94" s="12">
        <v>5</v>
      </c>
      <c r="BT94" s="12">
        <v>0</v>
      </c>
      <c r="BU94" s="12">
        <v>2</v>
      </c>
      <c r="BV94" s="12">
        <v>15</v>
      </c>
      <c r="BW94" s="12">
        <v>13</v>
      </c>
      <c r="BX94" s="12">
        <v>2</v>
      </c>
      <c r="BY94" s="12">
        <v>33</v>
      </c>
      <c r="BZ94" s="12">
        <v>5</v>
      </c>
      <c r="CA94" s="12">
        <v>2</v>
      </c>
      <c r="CB94" s="12">
        <v>0</v>
      </c>
      <c r="CC94" s="12">
        <v>15</v>
      </c>
      <c r="CD94" s="12">
        <v>0</v>
      </c>
      <c r="CE94" s="12">
        <v>2</v>
      </c>
      <c r="CF94" s="12">
        <v>2</v>
      </c>
      <c r="CG94" s="12">
        <v>2</v>
      </c>
      <c r="CH94" s="12">
        <v>19</v>
      </c>
      <c r="CI94" s="12">
        <v>5</v>
      </c>
      <c r="CJ94" s="12">
        <v>5</v>
      </c>
      <c r="CK94" s="12">
        <v>4</v>
      </c>
      <c r="CL94" s="12">
        <v>22.5</v>
      </c>
      <c r="CM94" s="12">
        <v>5</v>
      </c>
      <c r="CN94" s="12">
        <v>2</v>
      </c>
      <c r="CO94" s="12">
        <v>8</v>
      </c>
      <c r="CP94" s="12">
        <v>4</v>
      </c>
      <c r="CQ94" s="12">
        <v>2</v>
      </c>
      <c r="CR94" s="12">
        <v>105</v>
      </c>
      <c r="CS94" s="12">
        <v>10</v>
      </c>
      <c r="CT94" s="12">
        <v>0</v>
      </c>
      <c r="CU94" s="12">
        <v>208.6</v>
      </c>
      <c r="CV94" s="12">
        <v>3</v>
      </c>
      <c r="CW94" s="12">
        <v>15</v>
      </c>
      <c r="CX94" s="12">
        <v>999735</v>
      </c>
      <c r="CY94" s="12">
        <v>1000000</v>
      </c>
      <c r="CZ94" s="12">
        <v>265</v>
      </c>
      <c r="DA94" s="12">
        <v>0.03</v>
      </c>
    </row>
    <row r="95" spans="1:105" ht="15" thickBot="1" x14ac:dyDescent="0.4">
      <c r="A95" s="11" t="s">
        <v>6710</v>
      </c>
      <c r="B95" s="12">
        <v>16</v>
      </c>
      <c r="C95" s="12">
        <v>17</v>
      </c>
      <c r="D95" s="12">
        <v>0</v>
      </c>
      <c r="E95" s="12">
        <v>21</v>
      </c>
      <c r="F95" s="12">
        <v>119.1</v>
      </c>
      <c r="G95" s="12">
        <v>610.29999999999995</v>
      </c>
      <c r="H95" s="12">
        <v>497825.6</v>
      </c>
      <c r="I95" s="12">
        <v>11</v>
      </c>
      <c r="J95" s="12">
        <v>301.60000000000002</v>
      </c>
      <c r="K95" s="12">
        <v>12</v>
      </c>
      <c r="L95" s="12">
        <v>11</v>
      </c>
      <c r="M95" s="12">
        <v>11</v>
      </c>
      <c r="N95" s="12">
        <v>15</v>
      </c>
      <c r="O95" s="12">
        <v>187.1</v>
      </c>
      <c r="P95" s="12">
        <v>13</v>
      </c>
      <c r="Q95" s="12">
        <v>2</v>
      </c>
      <c r="R95" s="12">
        <v>10</v>
      </c>
      <c r="S95" s="12">
        <v>499185.2</v>
      </c>
      <c r="T95" s="12">
        <v>12</v>
      </c>
      <c r="U95" s="12">
        <v>13</v>
      </c>
      <c r="V95" s="12">
        <v>21</v>
      </c>
      <c r="W95" s="12">
        <v>9</v>
      </c>
      <c r="X95" s="12">
        <v>5</v>
      </c>
      <c r="Y95" s="12">
        <v>12</v>
      </c>
      <c r="Z95" s="12">
        <v>94.5</v>
      </c>
      <c r="AA95" s="12">
        <v>26.5</v>
      </c>
      <c r="AB95" s="12">
        <v>164.1</v>
      </c>
      <c r="AC95" s="12">
        <v>8</v>
      </c>
      <c r="AD95" s="12">
        <v>1</v>
      </c>
      <c r="AE95" s="12">
        <v>14</v>
      </c>
      <c r="AF95" s="12">
        <v>84</v>
      </c>
      <c r="AG95" s="12">
        <v>15</v>
      </c>
      <c r="AH95" s="12">
        <v>10</v>
      </c>
      <c r="AI95" s="12">
        <v>21</v>
      </c>
      <c r="AJ95" s="12">
        <v>12</v>
      </c>
      <c r="AK95" s="12">
        <v>17.5</v>
      </c>
      <c r="AL95" s="12">
        <v>12</v>
      </c>
      <c r="AM95" s="12">
        <v>17</v>
      </c>
      <c r="AN95" s="12">
        <v>11</v>
      </c>
      <c r="AO95" s="12">
        <v>16</v>
      </c>
      <c r="AP95" s="12">
        <v>9</v>
      </c>
      <c r="AQ95" s="12">
        <v>14</v>
      </c>
      <c r="AR95" s="12">
        <v>12</v>
      </c>
      <c r="AS95" s="12">
        <v>14</v>
      </c>
      <c r="AT95" s="12">
        <v>13</v>
      </c>
      <c r="AU95" s="12">
        <v>6</v>
      </c>
      <c r="AV95" s="12">
        <v>9</v>
      </c>
      <c r="AW95" s="12">
        <v>6</v>
      </c>
      <c r="AX95" s="12">
        <v>8</v>
      </c>
      <c r="AY95" s="12">
        <v>11</v>
      </c>
      <c r="AZ95" s="12">
        <v>12</v>
      </c>
      <c r="BA95" s="12">
        <v>12</v>
      </c>
      <c r="BB95" s="12">
        <v>17</v>
      </c>
      <c r="BC95" s="12">
        <v>27.5</v>
      </c>
      <c r="BD95" s="12">
        <v>15</v>
      </c>
      <c r="BE95" s="12">
        <v>13</v>
      </c>
      <c r="BF95" s="12">
        <v>8</v>
      </c>
      <c r="BG95" s="12">
        <v>13</v>
      </c>
      <c r="BH95" s="12">
        <v>14</v>
      </c>
      <c r="BI95" s="12">
        <v>15</v>
      </c>
      <c r="BJ95" s="12">
        <v>13</v>
      </c>
      <c r="BK95" s="12">
        <v>13</v>
      </c>
      <c r="BL95" s="12">
        <v>9</v>
      </c>
      <c r="BM95" s="12">
        <v>9</v>
      </c>
      <c r="BN95" s="12">
        <v>8</v>
      </c>
      <c r="BO95" s="12">
        <v>14</v>
      </c>
      <c r="BP95" s="12">
        <v>10</v>
      </c>
      <c r="BQ95" s="12">
        <v>1</v>
      </c>
      <c r="BR95" s="12">
        <v>16</v>
      </c>
      <c r="BS95" s="12">
        <v>21</v>
      </c>
      <c r="BT95" s="12">
        <v>13</v>
      </c>
      <c r="BU95" s="12">
        <v>9</v>
      </c>
      <c r="BV95" s="12">
        <v>4</v>
      </c>
      <c r="BW95" s="12">
        <v>6</v>
      </c>
      <c r="BX95" s="12">
        <v>18</v>
      </c>
      <c r="BY95" s="12">
        <v>23</v>
      </c>
      <c r="BZ95" s="12">
        <v>18</v>
      </c>
      <c r="CA95" s="12">
        <v>11</v>
      </c>
      <c r="CB95" s="12">
        <v>14</v>
      </c>
      <c r="CC95" s="12">
        <v>9</v>
      </c>
      <c r="CD95" s="12">
        <v>15</v>
      </c>
      <c r="CE95" s="12">
        <v>13</v>
      </c>
      <c r="CF95" s="12">
        <v>15</v>
      </c>
      <c r="CG95" s="12">
        <v>8</v>
      </c>
      <c r="CH95" s="12">
        <v>25</v>
      </c>
      <c r="CI95" s="12">
        <v>7</v>
      </c>
      <c r="CJ95" s="12">
        <v>14</v>
      </c>
      <c r="CK95" s="12">
        <v>21</v>
      </c>
      <c r="CL95" s="12">
        <v>7</v>
      </c>
      <c r="CM95" s="12">
        <v>14</v>
      </c>
      <c r="CN95" s="12">
        <v>21</v>
      </c>
      <c r="CO95" s="12">
        <v>0</v>
      </c>
      <c r="CP95" s="12">
        <v>21</v>
      </c>
      <c r="CQ95" s="12">
        <v>14</v>
      </c>
      <c r="CR95" s="12">
        <v>104</v>
      </c>
      <c r="CS95" s="12">
        <v>6</v>
      </c>
      <c r="CT95" s="12">
        <v>16</v>
      </c>
      <c r="CU95" s="12">
        <v>210.6</v>
      </c>
      <c r="CV95" s="12">
        <v>5</v>
      </c>
      <c r="CW95" s="12">
        <v>2</v>
      </c>
      <c r="CX95" s="12">
        <v>999990.1</v>
      </c>
      <c r="CY95" s="12">
        <v>1000000</v>
      </c>
      <c r="CZ95" s="12">
        <v>9.9</v>
      </c>
      <c r="DA95" s="12">
        <v>0</v>
      </c>
    </row>
    <row r="96" spans="1:105" ht="15" thickBot="1" x14ac:dyDescent="0.4">
      <c r="A96" s="11" t="s">
        <v>6711</v>
      </c>
      <c r="B96" s="12">
        <v>21</v>
      </c>
      <c r="C96" s="12">
        <v>21</v>
      </c>
      <c r="D96" s="12">
        <v>63</v>
      </c>
      <c r="E96" s="12">
        <v>21</v>
      </c>
      <c r="F96" s="12">
        <v>119.1</v>
      </c>
      <c r="G96" s="12">
        <v>610.29999999999995</v>
      </c>
      <c r="H96" s="12">
        <v>497835.6</v>
      </c>
      <c r="I96" s="12">
        <v>21</v>
      </c>
      <c r="J96" s="12">
        <v>308.60000000000002</v>
      </c>
      <c r="K96" s="12">
        <v>21</v>
      </c>
      <c r="L96" s="12">
        <v>21</v>
      </c>
      <c r="M96" s="12">
        <v>21</v>
      </c>
      <c r="N96" s="12">
        <v>21</v>
      </c>
      <c r="O96" s="12">
        <v>197.1</v>
      </c>
      <c r="P96" s="12">
        <v>21</v>
      </c>
      <c r="Q96" s="12">
        <v>21</v>
      </c>
      <c r="R96" s="12">
        <v>21</v>
      </c>
      <c r="S96" s="12">
        <v>499196.2</v>
      </c>
      <c r="T96" s="12">
        <v>21</v>
      </c>
      <c r="U96" s="12">
        <v>21</v>
      </c>
      <c r="V96" s="12">
        <v>21</v>
      </c>
      <c r="W96" s="12">
        <v>21</v>
      </c>
      <c r="X96" s="12">
        <v>21</v>
      </c>
      <c r="Y96" s="12">
        <v>21</v>
      </c>
      <c r="Z96" s="12">
        <v>128.1</v>
      </c>
      <c r="AA96" s="12">
        <v>40.5</v>
      </c>
      <c r="AB96" s="12">
        <v>172.1</v>
      </c>
      <c r="AC96" s="12">
        <v>21</v>
      </c>
      <c r="AD96" s="12">
        <v>21</v>
      </c>
      <c r="AE96" s="12">
        <v>21</v>
      </c>
      <c r="AF96" s="12">
        <v>84</v>
      </c>
      <c r="AG96" s="12">
        <v>21</v>
      </c>
      <c r="AH96" s="12">
        <v>21</v>
      </c>
      <c r="AI96" s="12">
        <v>21</v>
      </c>
      <c r="AJ96" s="12">
        <v>21</v>
      </c>
      <c r="AK96" s="12">
        <v>24.5</v>
      </c>
      <c r="AL96" s="12">
        <v>21</v>
      </c>
      <c r="AM96" s="12">
        <v>21</v>
      </c>
      <c r="AN96" s="12">
        <v>21</v>
      </c>
      <c r="AO96" s="12">
        <v>21</v>
      </c>
      <c r="AP96" s="12">
        <v>21</v>
      </c>
      <c r="AQ96" s="12">
        <v>21</v>
      </c>
      <c r="AR96" s="12">
        <v>21</v>
      </c>
      <c r="AS96" s="12">
        <v>21</v>
      </c>
      <c r="AT96" s="12">
        <v>21</v>
      </c>
      <c r="AU96" s="12">
        <v>21</v>
      </c>
      <c r="AV96" s="12">
        <v>21</v>
      </c>
      <c r="AW96" s="12">
        <v>21</v>
      </c>
      <c r="AX96" s="12">
        <v>21</v>
      </c>
      <c r="AY96" s="12">
        <v>21</v>
      </c>
      <c r="AZ96" s="12">
        <v>21</v>
      </c>
      <c r="BA96" s="12">
        <v>21</v>
      </c>
      <c r="BB96" s="12">
        <v>21</v>
      </c>
      <c r="BC96" s="12">
        <v>33.5</v>
      </c>
      <c r="BD96" s="12">
        <v>21</v>
      </c>
      <c r="BE96" s="12">
        <v>21</v>
      </c>
      <c r="BF96" s="12">
        <v>21</v>
      </c>
      <c r="BG96" s="12">
        <v>21</v>
      </c>
      <c r="BH96" s="12">
        <v>21</v>
      </c>
      <c r="BI96" s="12">
        <v>21</v>
      </c>
      <c r="BJ96" s="12">
        <v>21</v>
      </c>
      <c r="BK96" s="12">
        <v>21</v>
      </c>
      <c r="BL96" s="12">
        <v>21</v>
      </c>
      <c r="BM96" s="12">
        <v>21</v>
      </c>
      <c r="BN96" s="12">
        <v>21</v>
      </c>
      <c r="BO96" s="12">
        <v>21</v>
      </c>
      <c r="BP96" s="12">
        <v>21</v>
      </c>
      <c r="BQ96" s="12">
        <v>211.1</v>
      </c>
      <c r="BR96" s="12">
        <v>21</v>
      </c>
      <c r="BS96" s="12">
        <v>21</v>
      </c>
      <c r="BT96" s="12">
        <v>21</v>
      </c>
      <c r="BU96" s="12">
        <v>21</v>
      </c>
      <c r="BV96" s="12">
        <v>21</v>
      </c>
      <c r="BW96" s="12">
        <v>21</v>
      </c>
      <c r="BX96" s="12">
        <v>21</v>
      </c>
      <c r="BY96" s="12">
        <v>34</v>
      </c>
      <c r="BZ96" s="12">
        <v>21</v>
      </c>
      <c r="CA96" s="12">
        <v>21</v>
      </c>
      <c r="CB96" s="12">
        <v>21</v>
      </c>
      <c r="CC96" s="12">
        <v>21</v>
      </c>
      <c r="CD96" s="12">
        <v>21</v>
      </c>
      <c r="CE96" s="12">
        <v>21</v>
      </c>
      <c r="CF96" s="12">
        <v>21</v>
      </c>
      <c r="CG96" s="12">
        <v>21</v>
      </c>
      <c r="CH96" s="12">
        <v>37</v>
      </c>
      <c r="CI96" s="12">
        <v>21</v>
      </c>
      <c r="CJ96" s="12">
        <v>21</v>
      </c>
      <c r="CK96" s="12">
        <v>21</v>
      </c>
      <c r="CL96" s="12">
        <v>24.5</v>
      </c>
      <c r="CM96" s="12">
        <v>21</v>
      </c>
      <c r="CN96" s="12">
        <v>21</v>
      </c>
      <c r="CO96" s="12">
        <v>21</v>
      </c>
      <c r="CP96" s="12">
        <v>21</v>
      </c>
      <c r="CQ96" s="12">
        <v>21</v>
      </c>
      <c r="CR96" s="12">
        <v>120.1</v>
      </c>
      <c r="CS96" s="12">
        <v>21</v>
      </c>
      <c r="CT96" s="12">
        <v>21</v>
      </c>
      <c r="CU96" s="12">
        <v>225.6</v>
      </c>
      <c r="CV96" s="12">
        <v>21</v>
      </c>
      <c r="CW96" s="12">
        <v>21</v>
      </c>
      <c r="CX96" s="12">
        <v>1001166.6</v>
      </c>
      <c r="CY96" s="12">
        <v>1000000</v>
      </c>
      <c r="CZ96" s="12">
        <v>-1166.5999999999999</v>
      </c>
      <c r="DA96" s="12">
        <v>-0.12</v>
      </c>
    </row>
    <row r="97" spans="1:105" ht="15" thickBot="1" x14ac:dyDescent="0.4">
      <c r="A97" s="11" t="s">
        <v>6712</v>
      </c>
      <c r="B97" s="12">
        <v>5</v>
      </c>
      <c r="C97" s="12">
        <v>12</v>
      </c>
      <c r="D97" s="12">
        <v>49</v>
      </c>
      <c r="E97" s="12">
        <v>21</v>
      </c>
      <c r="F97" s="12">
        <v>119.1</v>
      </c>
      <c r="G97" s="12">
        <v>610.29999999999995</v>
      </c>
      <c r="H97" s="12">
        <v>497832.6</v>
      </c>
      <c r="I97" s="12">
        <v>7</v>
      </c>
      <c r="J97" s="12">
        <v>304.60000000000002</v>
      </c>
      <c r="K97" s="12">
        <v>3</v>
      </c>
      <c r="L97" s="12">
        <v>5</v>
      </c>
      <c r="M97" s="12">
        <v>4</v>
      </c>
      <c r="N97" s="12">
        <v>10</v>
      </c>
      <c r="O97" s="12">
        <v>96.5</v>
      </c>
      <c r="P97" s="12">
        <v>2</v>
      </c>
      <c r="Q97" s="12">
        <v>11</v>
      </c>
      <c r="R97" s="12">
        <v>5</v>
      </c>
      <c r="S97" s="12">
        <v>499184.2</v>
      </c>
      <c r="T97" s="12">
        <v>4</v>
      </c>
      <c r="U97" s="12">
        <v>5</v>
      </c>
      <c r="V97" s="12">
        <v>21</v>
      </c>
      <c r="W97" s="12">
        <v>4</v>
      </c>
      <c r="X97" s="12">
        <v>1</v>
      </c>
      <c r="Y97" s="12">
        <v>18</v>
      </c>
      <c r="Z97" s="12">
        <v>92.5</v>
      </c>
      <c r="AA97" s="12">
        <v>33.5</v>
      </c>
      <c r="AB97" s="12">
        <v>159.1</v>
      </c>
      <c r="AC97" s="12">
        <v>2</v>
      </c>
      <c r="AD97" s="12">
        <v>10</v>
      </c>
      <c r="AE97" s="12">
        <v>16</v>
      </c>
      <c r="AF97" s="12">
        <v>84</v>
      </c>
      <c r="AG97" s="12">
        <v>16</v>
      </c>
      <c r="AH97" s="12">
        <v>9</v>
      </c>
      <c r="AI97" s="12">
        <v>21</v>
      </c>
      <c r="AJ97" s="12">
        <v>6</v>
      </c>
      <c r="AK97" s="12">
        <v>9</v>
      </c>
      <c r="AL97" s="12">
        <v>5</v>
      </c>
      <c r="AM97" s="12">
        <v>9</v>
      </c>
      <c r="AN97" s="12">
        <v>5</v>
      </c>
      <c r="AO97" s="12">
        <v>8</v>
      </c>
      <c r="AP97" s="12">
        <v>2</v>
      </c>
      <c r="AQ97" s="12">
        <v>8</v>
      </c>
      <c r="AR97" s="12">
        <v>4</v>
      </c>
      <c r="AS97" s="12">
        <v>8</v>
      </c>
      <c r="AT97" s="12">
        <v>9</v>
      </c>
      <c r="AU97" s="12">
        <v>10</v>
      </c>
      <c r="AV97" s="12">
        <v>5</v>
      </c>
      <c r="AW97" s="12">
        <v>1</v>
      </c>
      <c r="AX97" s="12">
        <v>4</v>
      </c>
      <c r="AY97" s="12">
        <v>6</v>
      </c>
      <c r="AZ97" s="12">
        <v>4</v>
      </c>
      <c r="BA97" s="12">
        <v>4</v>
      </c>
      <c r="BB97" s="12">
        <v>14</v>
      </c>
      <c r="BC97" s="12">
        <v>22.5</v>
      </c>
      <c r="BD97" s="12">
        <v>5</v>
      </c>
      <c r="BE97" s="12">
        <v>6</v>
      </c>
      <c r="BF97" s="12">
        <v>2</v>
      </c>
      <c r="BG97" s="12">
        <v>4</v>
      </c>
      <c r="BH97" s="12">
        <v>6</v>
      </c>
      <c r="BI97" s="12">
        <v>4</v>
      </c>
      <c r="BJ97" s="12">
        <v>4</v>
      </c>
      <c r="BK97" s="12">
        <v>8</v>
      </c>
      <c r="BL97" s="12">
        <v>10</v>
      </c>
      <c r="BM97" s="12">
        <v>11</v>
      </c>
      <c r="BN97" s="12">
        <v>11</v>
      </c>
      <c r="BO97" s="12">
        <v>4</v>
      </c>
      <c r="BP97" s="12">
        <v>7</v>
      </c>
      <c r="BQ97" s="12">
        <v>196.1</v>
      </c>
      <c r="BR97" s="12">
        <v>7</v>
      </c>
      <c r="BS97" s="12">
        <v>21</v>
      </c>
      <c r="BT97" s="12">
        <v>7</v>
      </c>
      <c r="BU97" s="12">
        <v>11</v>
      </c>
      <c r="BV97" s="12">
        <v>11</v>
      </c>
      <c r="BW97" s="12">
        <v>1</v>
      </c>
      <c r="BX97" s="12">
        <v>10</v>
      </c>
      <c r="BY97" s="12">
        <v>27</v>
      </c>
      <c r="BZ97" s="12">
        <v>13</v>
      </c>
      <c r="CA97" s="12">
        <v>3</v>
      </c>
      <c r="CB97" s="12">
        <v>6</v>
      </c>
      <c r="CC97" s="12">
        <v>3</v>
      </c>
      <c r="CD97" s="12">
        <v>6</v>
      </c>
      <c r="CE97" s="12">
        <v>3</v>
      </c>
      <c r="CF97" s="12">
        <v>6</v>
      </c>
      <c r="CG97" s="12">
        <v>6</v>
      </c>
      <c r="CH97" s="12">
        <v>26</v>
      </c>
      <c r="CI97" s="12">
        <v>14</v>
      </c>
      <c r="CJ97" s="12">
        <v>8</v>
      </c>
      <c r="CK97" s="12">
        <v>21</v>
      </c>
      <c r="CL97" s="12">
        <v>9</v>
      </c>
      <c r="CM97" s="12">
        <v>9</v>
      </c>
      <c r="CN97" s="12">
        <v>21</v>
      </c>
      <c r="CO97" s="12">
        <v>17</v>
      </c>
      <c r="CP97" s="12">
        <v>21</v>
      </c>
      <c r="CQ97" s="12">
        <v>8</v>
      </c>
      <c r="CR97" s="12">
        <v>101</v>
      </c>
      <c r="CS97" s="12">
        <v>1</v>
      </c>
      <c r="CT97" s="12">
        <v>10</v>
      </c>
      <c r="CU97" s="12">
        <v>222.6</v>
      </c>
      <c r="CV97" s="12">
        <v>8</v>
      </c>
      <c r="CW97" s="12">
        <v>8</v>
      </c>
      <c r="CX97" s="12">
        <v>999845</v>
      </c>
      <c r="CY97" s="12">
        <v>1000000</v>
      </c>
      <c r="CZ97" s="12">
        <v>155</v>
      </c>
      <c r="DA97" s="12">
        <v>0.02</v>
      </c>
    </row>
    <row r="98" spans="1:105" ht="15" thickBot="1" x14ac:dyDescent="0.4">
      <c r="A98" s="11" t="s">
        <v>6713</v>
      </c>
      <c r="B98" s="12">
        <v>11</v>
      </c>
      <c r="C98" s="12">
        <v>12</v>
      </c>
      <c r="D98" s="12">
        <v>54</v>
      </c>
      <c r="E98" s="12">
        <v>21</v>
      </c>
      <c r="F98" s="12">
        <v>119.1</v>
      </c>
      <c r="G98" s="12">
        <v>610.29999999999995</v>
      </c>
      <c r="H98" s="12">
        <v>497824.6</v>
      </c>
      <c r="I98" s="12">
        <v>15</v>
      </c>
      <c r="J98" s="12">
        <v>295.60000000000002</v>
      </c>
      <c r="K98" s="12">
        <v>14</v>
      </c>
      <c r="L98" s="12">
        <v>13</v>
      </c>
      <c r="M98" s="12">
        <v>3</v>
      </c>
      <c r="N98" s="12">
        <v>3</v>
      </c>
      <c r="O98" s="12">
        <v>187.1</v>
      </c>
      <c r="P98" s="12">
        <v>4</v>
      </c>
      <c r="Q98" s="12">
        <v>5</v>
      </c>
      <c r="R98" s="12">
        <v>0</v>
      </c>
      <c r="S98" s="12">
        <v>499183.2</v>
      </c>
      <c r="T98" s="12">
        <v>10</v>
      </c>
      <c r="U98" s="12">
        <v>1</v>
      </c>
      <c r="V98" s="12">
        <v>21</v>
      </c>
      <c r="W98" s="12">
        <v>18</v>
      </c>
      <c r="X98" s="12">
        <v>13</v>
      </c>
      <c r="Y98" s="12">
        <v>7</v>
      </c>
      <c r="Z98" s="12">
        <v>89.5</v>
      </c>
      <c r="AA98" s="12">
        <v>32.5</v>
      </c>
      <c r="AB98" s="12">
        <v>161.1</v>
      </c>
      <c r="AC98" s="12">
        <v>12</v>
      </c>
      <c r="AD98" s="12">
        <v>8</v>
      </c>
      <c r="AE98" s="12">
        <v>10</v>
      </c>
      <c r="AF98" s="12">
        <v>84</v>
      </c>
      <c r="AG98" s="12">
        <v>7</v>
      </c>
      <c r="AH98" s="12">
        <v>17</v>
      </c>
      <c r="AI98" s="12">
        <v>21</v>
      </c>
      <c r="AJ98" s="12">
        <v>10</v>
      </c>
      <c r="AK98" s="12">
        <v>15.5</v>
      </c>
      <c r="AL98" s="12">
        <v>9</v>
      </c>
      <c r="AM98" s="12">
        <v>10</v>
      </c>
      <c r="AN98" s="12">
        <v>10</v>
      </c>
      <c r="AO98" s="12">
        <v>13</v>
      </c>
      <c r="AP98" s="12">
        <v>10</v>
      </c>
      <c r="AQ98" s="12">
        <v>16</v>
      </c>
      <c r="AR98" s="12">
        <v>3</v>
      </c>
      <c r="AS98" s="12">
        <v>11</v>
      </c>
      <c r="AT98" s="12">
        <v>12</v>
      </c>
      <c r="AU98" s="12">
        <v>11</v>
      </c>
      <c r="AV98" s="12">
        <v>13</v>
      </c>
      <c r="AW98" s="12">
        <v>13</v>
      </c>
      <c r="AX98" s="12">
        <v>12</v>
      </c>
      <c r="AY98" s="12">
        <v>3</v>
      </c>
      <c r="AZ98" s="12">
        <v>1</v>
      </c>
      <c r="BA98" s="12">
        <v>2</v>
      </c>
      <c r="BB98" s="12">
        <v>12</v>
      </c>
      <c r="BC98" s="12">
        <v>17.5</v>
      </c>
      <c r="BD98" s="12">
        <v>10</v>
      </c>
      <c r="BE98" s="12">
        <v>8</v>
      </c>
      <c r="BF98" s="12">
        <v>10</v>
      </c>
      <c r="BG98" s="12">
        <v>10</v>
      </c>
      <c r="BH98" s="12">
        <v>9</v>
      </c>
      <c r="BI98" s="12">
        <v>14</v>
      </c>
      <c r="BJ98" s="12">
        <v>10</v>
      </c>
      <c r="BK98" s="12">
        <v>12</v>
      </c>
      <c r="BL98" s="12">
        <v>11</v>
      </c>
      <c r="BM98" s="12">
        <v>11</v>
      </c>
      <c r="BN98" s="12">
        <v>17</v>
      </c>
      <c r="BO98" s="12">
        <v>16</v>
      </c>
      <c r="BP98" s="12">
        <v>18</v>
      </c>
      <c r="BQ98" s="12">
        <v>193.1</v>
      </c>
      <c r="BR98" s="12">
        <v>13</v>
      </c>
      <c r="BS98" s="12">
        <v>21</v>
      </c>
      <c r="BT98" s="12">
        <v>4</v>
      </c>
      <c r="BU98" s="12">
        <v>13</v>
      </c>
      <c r="BV98" s="12">
        <v>12</v>
      </c>
      <c r="BW98" s="12">
        <v>19</v>
      </c>
      <c r="BX98" s="12">
        <v>11</v>
      </c>
      <c r="BY98" s="12">
        <v>3</v>
      </c>
      <c r="BZ98" s="12">
        <v>9</v>
      </c>
      <c r="CA98" s="12">
        <v>9</v>
      </c>
      <c r="CB98" s="12">
        <v>8</v>
      </c>
      <c r="CC98" s="12">
        <v>11</v>
      </c>
      <c r="CD98" s="12">
        <v>11</v>
      </c>
      <c r="CE98" s="12">
        <v>9</v>
      </c>
      <c r="CF98" s="12">
        <v>11</v>
      </c>
      <c r="CG98" s="12">
        <v>16</v>
      </c>
      <c r="CH98" s="12">
        <v>35</v>
      </c>
      <c r="CI98" s="12">
        <v>20</v>
      </c>
      <c r="CJ98" s="12">
        <v>15</v>
      </c>
      <c r="CK98" s="12">
        <v>21</v>
      </c>
      <c r="CL98" s="12">
        <v>11</v>
      </c>
      <c r="CM98" s="12">
        <v>18</v>
      </c>
      <c r="CN98" s="12">
        <v>21</v>
      </c>
      <c r="CO98" s="12">
        <v>20</v>
      </c>
      <c r="CP98" s="12">
        <v>21</v>
      </c>
      <c r="CQ98" s="12">
        <v>17</v>
      </c>
      <c r="CR98" s="12">
        <v>113.1</v>
      </c>
      <c r="CS98" s="12">
        <v>16</v>
      </c>
      <c r="CT98" s="12">
        <v>8</v>
      </c>
      <c r="CU98" s="12">
        <v>1</v>
      </c>
      <c r="CV98" s="12">
        <v>8</v>
      </c>
      <c r="CW98" s="12">
        <v>10</v>
      </c>
      <c r="CX98" s="12">
        <v>999975.6</v>
      </c>
      <c r="CY98" s="12">
        <v>1000000</v>
      </c>
      <c r="CZ98" s="12">
        <v>24.4</v>
      </c>
      <c r="DA98" s="12">
        <v>0</v>
      </c>
    </row>
    <row r="99" spans="1:105" ht="15" thickBot="1" x14ac:dyDescent="0.4">
      <c r="A99" s="11" t="s">
        <v>6714</v>
      </c>
      <c r="B99" s="12">
        <v>12</v>
      </c>
      <c r="C99" s="12">
        <v>12</v>
      </c>
      <c r="D99" s="12">
        <v>50</v>
      </c>
      <c r="E99" s="12">
        <v>21</v>
      </c>
      <c r="F99" s="12">
        <v>119.1</v>
      </c>
      <c r="G99" s="12">
        <v>610.29999999999995</v>
      </c>
      <c r="H99" s="12">
        <v>497818.6</v>
      </c>
      <c r="I99" s="12">
        <v>12</v>
      </c>
      <c r="J99" s="12">
        <v>293.60000000000002</v>
      </c>
      <c r="K99" s="12">
        <v>8</v>
      </c>
      <c r="L99" s="12">
        <v>9</v>
      </c>
      <c r="M99" s="12">
        <v>9</v>
      </c>
      <c r="N99" s="12">
        <v>9</v>
      </c>
      <c r="O99" s="12">
        <v>97.5</v>
      </c>
      <c r="P99" s="12">
        <v>9</v>
      </c>
      <c r="Q99" s="12">
        <v>11</v>
      </c>
      <c r="R99" s="12">
        <v>4</v>
      </c>
      <c r="S99" s="12">
        <v>499183.2</v>
      </c>
      <c r="T99" s="12">
        <v>13</v>
      </c>
      <c r="U99" s="12">
        <v>12</v>
      </c>
      <c r="V99" s="12">
        <v>21</v>
      </c>
      <c r="W99" s="12">
        <v>16</v>
      </c>
      <c r="X99" s="12">
        <v>10</v>
      </c>
      <c r="Y99" s="12">
        <v>8</v>
      </c>
      <c r="Z99" s="12">
        <v>127.1</v>
      </c>
      <c r="AA99" s="12">
        <v>28.5</v>
      </c>
      <c r="AB99" s="12">
        <v>168.1</v>
      </c>
      <c r="AC99" s="12">
        <v>10</v>
      </c>
      <c r="AD99" s="12">
        <v>9</v>
      </c>
      <c r="AE99" s="12">
        <v>13</v>
      </c>
      <c r="AF99" s="12">
        <v>84</v>
      </c>
      <c r="AG99" s="12">
        <v>15</v>
      </c>
      <c r="AH99" s="12">
        <v>18</v>
      </c>
      <c r="AI99" s="12">
        <v>21</v>
      </c>
      <c r="AJ99" s="12">
        <v>9</v>
      </c>
      <c r="AK99" s="12">
        <v>11</v>
      </c>
      <c r="AL99" s="12">
        <v>8</v>
      </c>
      <c r="AM99" s="12">
        <v>15</v>
      </c>
      <c r="AN99" s="12">
        <v>9</v>
      </c>
      <c r="AO99" s="12">
        <v>14</v>
      </c>
      <c r="AP99" s="12">
        <v>11</v>
      </c>
      <c r="AQ99" s="12">
        <v>18</v>
      </c>
      <c r="AR99" s="12">
        <v>10</v>
      </c>
      <c r="AS99" s="12">
        <v>18</v>
      </c>
      <c r="AT99" s="12">
        <v>19</v>
      </c>
      <c r="AU99" s="12">
        <v>17</v>
      </c>
      <c r="AV99" s="12">
        <v>10</v>
      </c>
      <c r="AW99" s="12">
        <v>12</v>
      </c>
      <c r="AX99" s="12">
        <v>10</v>
      </c>
      <c r="AY99" s="12">
        <v>12</v>
      </c>
      <c r="AZ99" s="12">
        <v>6</v>
      </c>
      <c r="BA99" s="12">
        <v>9</v>
      </c>
      <c r="BB99" s="12">
        <v>10</v>
      </c>
      <c r="BC99" s="12">
        <v>20.5</v>
      </c>
      <c r="BD99" s="12">
        <v>14</v>
      </c>
      <c r="BE99" s="12">
        <v>14</v>
      </c>
      <c r="BF99" s="12">
        <v>9</v>
      </c>
      <c r="BG99" s="12">
        <v>16</v>
      </c>
      <c r="BH99" s="12">
        <v>16</v>
      </c>
      <c r="BI99" s="12">
        <v>12</v>
      </c>
      <c r="BJ99" s="12">
        <v>12</v>
      </c>
      <c r="BK99" s="12">
        <v>18</v>
      </c>
      <c r="BL99" s="12">
        <v>13</v>
      </c>
      <c r="BM99" s="12">
        <v>17</v>
      </c>
      <c r="BN99" s="12">
        <v>18</v>
      </c>
      <c r="BO99" s="12">
        <v>10</v>
      </c>
      <c r="BP99" s="12">
        <v>15</v>
      </c>
      <c r="BQ99" s="12">
        <v>197.1</v>
      </c>
      <c r="BR99" s="12">
        <v>11</v>
      </c>
      <c r="BS99" s="12">
        <v>21</v>
      </c>
      <c r="BT99" s="12">
        <v>9</v>
      </c>
      <c r="BU99" s="12">
        <v>16</v>
      </c>
      <c r="BV99" s="12">
        <v>9</v>
      </c>
      <c r="BW99" s="12">
        <v>8</v>
      </c>
      <c r="BX99" s="12">
        <v>13</v>
      </c>
      <c r="BY99" s="12">
        <v>24</v>
      </c>
      <c r="BZ99" s="12">
        <v>11</v>
      </c>
      <c r="CA99" s="12">
        <v>12</v>
      </c>
      <c r="CB99" s="12">
        <v>12</v>
      </c>
      <c r="CC99" s="12">
        <v>11</v>
      </c>
      <c r="CD99" s="12">
        <v>10</v>
      </c>
      <c r="CE99" s="12">
        <v>10</v>
      </c>
      <c r="CF99" s="12">
        <v>10</v>
      </c>
      <c r="CG99" s="12">
        <v>15</v>
      </c>
      <c r="CH99" s="12">
        <v>34</v>
      </c>
      <c r="CI99" s="12">
        <v>9</v>
      </c>
      <c r="CJ99" s="12">
        <v>16</v>
      </c>
      <c r="CK99" s="12">
        <v>21</v>
      </c>
      <c r="CL99" s="12">
        <v>10</v>
      </c>
      <c r="CM99" s="12">
        <v>16</v>
      </c>
      <c r="CN99" s="12">
        <v>21</v>
      </c>
      <c r="CO99" s="12">
        <v>13</v>
      </c>
      <c r="CP99" s="12">
        <v>21</v>
      </c>
      <c r="CQ99" s="12">
        <v>18</v>
      </c>
      <c r="CR99" s="12">
        <v>112.1</v>
      </c>
      <c r="CS99" s="12">
        <v>8</v>
      </c>
      <c r="CT99" s="12">
        <v>20</v>
      </c>
      <c r="CU99" s="12">
        <v>2</v>
      </c>
      <c r="CV99" s="12">
        <v>8</v>
      </c>
      <c r="CW99" s="12">
        <v>7</v>
      </c>
      <c r="CX99" s="12">
        <v>1000030.1</v>
      </c>
      <c r="CY99" s="12">
        <v>1000000</v>
      </c>
      <c r="CZ99" s="12">
        <v>-30.1</v>
      </c>
      <c r="DA99" s="12">
        <v>0</v>
      </c>
    </row>
    <row r="100" spans="1:105" ht="15" thickBot="1" x14ac:dyDescent="0.4">
      <c r="A100" s="11" t="s">
        <v>6715</v>
      </c>
      <c r="B100" s="12">
        <v>1</v>
      </c>
      <c r="C100" s="12">
        <v>18</v>
      </c>
      <c r="D100" s="12">
        <v>55</v>
      </c>
      <c r="E100" s="12">
        <v>21</v>
      </c>
      <c r="F100" s="12">
        <v>119.1</v>
      </c>
      <c r="G100" s="12">
        <v>610.29999999999995</v>
      </c>
      <c r="H100" s="12">
        <v>497816.6</v>
      </c>
      <c r="I100" s="12">
        <v>2</v>
      </c>
      <c r="J100" s="12">
        <v>298.60000000000002</v>
      </c>
      <c r="K100" s="12">
        <v>5</v>
      </c>
      <c r="L100" s="12">
        <v>2</v>
      </c>
      <c r="M100" s="12">
        <v>17</v>
      </c>
      <c r="N100" s="12">
        <v>4</v>
      </c>
      <c r="O100" s="12">
        <v>194.1</v>
      </c>
      <c r="P100" s="12">
        <v>16</v>
      </c>
      <c r="Q100" s="12">
        <v>13</v>
      </c>
      <c r="R100" s="12">
        <v>17</v>
      </c>
      <c r="S100" s="12">
        <v>499192.2</v>
      </c>
      <c r="T100" s="12">
        <v>3</v>
      </c>
      <c r="U100" s="12">
        <v>4</v>
      </c>
      <c r="V100" s="12">
        <v>3</v>
      </c>
      <c r="W100" s="12">
        <v>15</v>
      </c>
      <c r="X100" s="12">
        <v>0</v>
      </c>
      <c r="Y100" s="12">
        <v>0</v>
      </c>
      <c r="Z100" s="12">
        <v>121.1</v>
      </c>
      <c r="AA100" s="12">
        <v>23.5</v>
      </c>
      <c r="AB100" s="12">
        <v>156.1</v>
      </c>
      <c r="AC100" s="12">
        <v>14</v>
      </c>
      <c r="AD100" s="12">
        <v>0</v>
      </c>
      <c r="AE100" s="12">
        <v>5</v>
      </c>
      <c r="AF100" s="12">
        <v>0</v>
      </c>
      <c r="AG100" s="12">
        <v>4</v>
      </c>
      <c r="AH100" s="12">
        <v>5</v>
      </c>
      <c r="AI100" s="12">
        <v>4</v>
      </c>
      <c r="AJ100" s="12">
        <v>16</v>
      </c>
      <c r="AK100" s="12">
        <v>21.5</v>
      </c>
      <c r="AL100" s="12">
        <v>13</v>
      </c>
      <c r="AM100" s="12">
        <v>1</v>
      </c>
      <c r="AN100" s="12">
        <v>15</v>
      </c>
      <c r="AO100" s="12">
        <v>4</v>
      </c>
      <c r="AP100" s="12">
        <v>16</v>
      </c>
      <c r="AQ100" s="12">
        <v>1</v>
      </c>
      <c r="AR100" s="12">
        <v>15</v>
      </c>
      <c r="AS100" s="12">
        <v>0</v>
      </c>
      <c r="AT100" s="12">
        <v>2</v>
      </c>
      <c r="AU100" s="12">
        <v>4</v>
      </c>
      <c r="AV100" s="12">
        <v>15</v>
      </c>
      <c r="AW100" s="12">
        <v>17</v>
      </c>
      <c r="AX100" s="12">
        <v>17</v>
      </c>
      <c r="AY100" s="12">
        <v>20</v>
      </c>
      <c r="AZ100" s="12">
        <v>17</v>
      </c>
      <c r="BA100" s="12">
        <v>3</v>
      </c>
      <c r="BB100" s="12">
        <v>0</v>
      </c>
      <c r="BC100" s="12">
        <v>32.5</v>
      </c>
      <c r="BD100" s="12">
        <v>3</v>
      </c>
      <c r="BE100" s="12">
        <v>3</v>
      </c>
      <c r="BF100" s="12">
        <v>15</v>
      </c>
      <c r="BG100" s="12">
        <v>3</v>
      </c>
      <c r="BH100" s="12">
        <v>3</v>
      </c>
      <c r="BI100" s="12">
        <v>3</v>
      </c>
      <c r="BJ100" s="12">
        <v>3</v>
      </c>
      <c r="BK100" s="12">
        <v>1</v>
      </c>
      <c r="BL100" s="12">
        <v>5</v>
      </c>
      <c r="BM100" s="12">
        <v>5</v>
      </c>
      <c r="BN100" s="12">
        <v>0</v>
      </c>
      <c r="BO100" s="12">
        <v>1</v>
      </c>
      <c r="BP100" s="12">
        <v>3</v>
      </c>
      <c r="BQ100" s="12">
        <v>205.1</v>
      </c>
      <c r="BR100" s="12">
        <v>4</v>
      </c>
      <c r="BS100" s="12">
        <v>3</v>
      </c>
      <c r="BT100" s="12">
        <v>1</v>
      </c>
      <c r="BU100" s="12">
        <v>5</v>
      </c>
      <c r="BV100" s="12">
        <v>0</v>
      </c>
      <c r="BW100" s="12">
        <v>10</v>
      </c>
      <c r="BX100" s="12">
        <v>3</v>
      </c>
      <c r="BY100" s="12">
        <v>32</v>
      </c>
      <c r="BZ100" s="12">
        <v>4</v>
      </c>
      <c r="CA100" s="12">
        <v>8</v>
      </c>
      <c r="CB100" s="12">
        <v>1</v>
      </c>
      <c r="CC100" s="12">
        <v>18</v>
      </c>
      <c r="CD100" s="12">
        <v>3</v>
      </c>
      <c r="CE100" s="12">
        <v>7</v>
      </c>
      <c r="CF100" s="12">
        <v>3</v>
      </c>
      <c r="CG100" s="12">
        <v>0</v>
      </c>
      <c r="CH100" s="12">
        <v>21</v>
      </c>
      <c r="CI100" s="12">
        <v>4</v>
      </c>
      <c r="CJ100" s="12">
        <v>5</v>
      </c>
      <c r="CK100" s="12">
        <v>1</v>
      </c>
      <c r="CL100" s="12">
        <v>22.5</v>
      </c>
      <c r="CM100" s="12">
        <v>5</v>
      </c>
      <c r="CN100" s="12">
        <v>21</v>
      </c>
      <c r="CO100" s="12">
        <v>8</v>
      </c>
      <c r="CP100" s="12">
        <v>5</v>
      </c>
      <c r="CQ100" s="12">
        <v>3</v>
      </c>
      <c r="CR100" s="12">
        <v>117.1</v>
      </c>
      <c r="CS100" s="12">
        <v>13</v>
      </c>
      <c r="CT100" s="12">
        <v>6</v>
      </c>
      <c r="CU100" s="12">
        <v>221.6</v>
      </c>
      <c r="CV100" s="12">
        <v>0</v>
      </c>
      <c r="CW100" s="12">
        <v>0</v>
      </c>
      <c r="CX100" s="12">
        <v>999798</v>
      </c>
      <c r="CY100" s="12">
        <v>1000000</v>
      </c>
      <c r="CZ100" s="12">
        <v>202</v>
      </c>
      <c r="DA100" s="12">
        <v>0.02</v>
      </c>
    </row>
    <row r="101" spans="1:105" ht="15" thickBot="1" x14ac:dyDescent="0.4">
      <c r="A101" s="11" t="s">
        <v>6716</v>
      </c>
      <c r="B101" s="12">
        <v>4</v>
      </c>
      <c r="C101" s="12">
        <v>13</v>
      </c>
      <c r="D101" s="12">
        <v>53</v>
      </c>
      <c r="E101" s="12">
        <v>21</v>
      </c>
      <c r="F101" s="12">
        <v>0</v>
      </c>
      <c r="G101" s="12">
        <v>610.29999999999995</v>
      </c>
      <c r="H101" s="12">
        <v>497833.6</v>
      </c>
      <c r="I101" s="12">
        <v>16</v>
      </c>
      <c r="J101" s="12">
        <v>302.60000000000002</v>
      </c>
      <c r="K101" s="12">
        <v>16</v>
      </c>
      <c r="L101" s="12">
        <v>16</v>
      </c>
      <c r="M101" s="12">
        <v>14</v>
      </c>
      <c r="N101" s="12">
        <v>11</v>
      </c>
      <c r="O101" s="12">
        <v>190.1</v>
      </c>
      <c r="P101" s="12">
        <v>15</v>
      </c>
      <c r="Q101" s="12">
        <v>12</v>
      </c>
      <c r="R101" s="12">
        <v>14</v>
      </c>
      <c r="S101" s="12">
        <v>499186.2</v>
      </c>
      <c r="T101" s="12">
        <v>16</v>
      </c>
      <c r="U101" s="12">
        <v>17</v>
      </c>
      <c r="V101" s="12">
        <v>21</v>
      </c>
      <c r="W101" s="12">
        <v>5</v>
      </c>
      <c r="X101" s="12">
        <v>11</v>
      </c>
      <c r="Y101" s="12">
        <v>14</v>
      </c>
      <c r="Z101" s="12">
        <v>91.5</v>
      </c>
      <c r="AA101" s="12">
        <v>27.5</v>
      </c>
      <c r="AB101" s="12">
        <v>166.1</v>
      </c>
      <c r="AC101" s="12">
        <v>1</v>
      </c>
      <c r="AD101" s="12">
        <v>16</v>
      </c>
      <c r="AE101" s="12">
        <v>9</v>
      </c>
      <c r="AF101" s="12">
        <v>84</v>
      </c>
      <c r="AG101" s="12">
        <v>9</v>
      </c>
      <c r="AH101" s="12">
        <v>12</v>
      </c>
      <c r="AI101" s="12">
        <v>21</v>
      </c>
      <c r="AJ101" s="12">
        <v>11</v>
      </c>
      <c r="AK101" s="12">
        <v>19.5</v>
      </c>
      <c r="AL101" s="12">
        <v>14</v>
      </c>
      <c r="AM101" s="12">
        <v>18</v>
      </c>
      <c r="AN101" s="12">
        <v>14</v>
      </c>
      <c r="AO101" s="12">
        <v>18</v>
      </c>
      <c r="AP101" s="12">
        <v>12</v>
      </c>
      <c r="AQ101" s="12">
        <v>17</v>
      </c>
      <c r="AR101" s="12">
        <v>13</v>
      </c>
      <c r="AS101" s="12">
        <v>17</v>
      </c>
      <c r="AT101" s="12">
        <v>11</v>
      </c>
      <c r="AU101" s="12">
        <v>12</v>
      </c>
      <c r="AV101" s="12">
        <v>14</v>
      </c>
      <c r="AW101" s="12">
        <v>14</v>
      </c>
      <c r="AX101" s="12">
        <v>14</v>
      </c>
      <c r="AY101" s="12">
        <v>13</v>
      </c>
      <c r="AZ101" s="12">
        <v>11</v>
      </c>
      <c r="BA101" s="12">
        <v>15</v>
      </c>
      <c r="BB101" s="12">
        <v>14</v>
      </c>
      <c r="BC101" s="12">
        <v>29.5</v>
      </c>
      <c r="BD101" s="12">
        <v>17</v>
      </c>
      <c r="BE101" s="12">
        <v>16</v>
      </c>
      <c r="BF101" s="12">
        <v>12</v>
      </c>
      <c r="BG101" s="12">
        <v>11</v>
      </c>
      <c r="BH101" s="12">
        <v>15</v>
      </c>
      <c r="BI101" s="12">
        <v>17</v>
      </c>
      <c r="BJ101" s="12">
        <v>16</v>
      </c>
      <c r="BK101" s="12">
        <v>14</v>
      </c>
      <c r="BL101" s="12">
        <v>7</v>
      </c>
      <c r="BM101" s="12">
        <v>6</v>
      </c>
      <c r="BN101" s="12">
        <v>12</v>
      </c>
      <c r="BO101" s="12">
        <v>15</v>
      </c>
      <c r="BP101" s="12">
        <v>18</v>
      </c>
      <c r="BQ101" s="12">
        <v>200.1</v>
      </c>
      <c r="BR101" s="12">
        <v>7</v>
      </c>
      <c r="BS101" s="12">
        <v>21</v>
      </c>
      <c r="BT101" s="12">
        <v>15</v>
      </c>
      <c r="BU101" s="12">
        <v>18</v>
      </c>
      <c r="BV101" s="12">
        <v>14</v>
      </c>
      <c r="BW101" s="12">
        <v>11</v>
      </c>
      <c r="BX101" s="12">
        <v>9</v>
      </c>
      <c r="BY101" s="12">
        <v>2</v>
      </c>
      <c r="BZ101" s="12">
        <v>6</v>
      </c>
      <c r="CA101" s="12">
        <v>14</v>
      </c>
      <c r="CB101" s="12">
        <v>17</v>
      </c>
      <c r="CC101" s="12">
        <v>13</v>
      </c>
      <c r="CD101" s="12">
        <v>17</v>
      </c>
      <c r="CE101" s="12">
        <v>15</v>
      </c>
      <c r="CF101" s="12">
        <v>17</v>
      </c>
      <c r="CG101" s="12">
        <v>14</v>
      </c>
      <c r="CH101" s="12">
        <v>28</v>
      </c>
      <c r="CI101" s="12">
        <v>11</v>
      </c>
      <c r="CJ101" s="12">
        <v>18</v>
      </c>
      <c r="CK101" s="12">
        <v>21</v>
      </c>
      <c r="CL101" s="12">
        <v>2</v>
      </c>
      <c r="CM101" s="12">
        <v>17</v>
      </c>
      <c r="CN101" s="12">
        <v>21</v>
      </c>
      <c r="CO101" s="12">
        <v>19</v>
      </c>
      <c r="CP101" s="12">
        <v>21</v>
      </c>
      <c r="CQ101" s="12">
        <v>15</v>
      </c>
      <c r="CR101" s="12">
        <v>111.1</v>
      </c>
      <c r="CS101" s="12">
        <v>11</v>
      </c>
      <c r="CT101" s="12">
        <v>15</v>
      </c>
      <c r="CU101" s="12">
        <v>0</v>
      </c>
      <c r="CV101" s="12">
        <v>11</v>
      </c>
      <c r="CW101" s="12">
        <v>16</v>
      </c>
      <c r="CX101" s="12">
        <v>1000073.6</v>
      </c>
      <c r="CY101" s="12">
        <v>1000000</v>
      </c>
      <c r="CZ101" s="12">
        <v>-73.599999999999994</v>
      </c>
      <c r="DA101" s="12">
        <v>-0.01</v>
      </c>
    </row>
    <row r="102" spans="1:105" ht="15" thickBot="1" x14ac:dyDescent="0.4"/>
    <row r="103" spans="1:105" ht="15" thickBot="1" x14ac:dyDescent="0.4">
      <c r="A103" s="13" t="s">
        <v>6967</v>
      </c>
      <c r="B103" s="14">
        <v>1001165.9</v>
      </c>
    </row>
    <row r="104" spans="1:105" ht="15" thickBot="1" x14ac:dyDescent="0.4">
      <c r="A104" s="13" t="s">
        <v>6968</v>
      </c>
      <c r="B104" s="14">
        <v>499175.2</v>
      </c>
    </row>
    <row r="105" spans="1:105" ht="15" thickBot="1" x14ac:dyDescent="0.4">
      <c r="A105" s="13" t="s">
        <v>6969</v>
      </c>
      <c r="B105" s="14">
        <v>21999999.899999999</v>
      </c>
    </row>
    <row r="106" spans="1:105" ht="15" thickBot="1" x14ac:dyDescent="0.4">
      <c r="A106" s="13" t="s">
        <v>6970</v>
      </c>
      <c r="B106" s="14">
        <v>22000000</v>
      </c>
    </row>
    <row r="107" spans="1:105" ht="15" thickBot="1" x14ac:dyDescent="0.4">
      <c r="A107" s="13" t="s">
        <v>6971</v>
      </c>
      <c r="B107" s="14">
        <v>-0.1</v>
      </c>
    </row>
    <row r="108" spans="1:105" ht="20" thickBot="1" x14ac:dyDescent="0.4">
      <c r="A108" s="13" t="s">
        <v>6972</v>
      </c>
      <c r="B108" s="14"/>
    </row>
    <row r="109" spans="1:105" ht="20" thickBot="1" x14ac:dyDescent="0.4">
      <c r="A109" s="13" t="s">
        <v>6973</v>
      </c>
      <c r="B109" s="14"/>
    </row>
    <row r="110" spans="1:105" ht="15" thickBot="1" x14ac:dyDescent="0.4">
      <c r="A110" s="13" t="s">
        <v>6974</v>
      </c>
      <c r="B110" s="14">
        <v>0</v>
      </c>
    </row>
    <row r="112" spans="1:105" x14ac:dyDescent="0.35">
      <c r="A112" s="16" t="s">
        <v>6975</v>
      </c>
    </row>
    <row r="114" spans="1:1" x14ac:dyDescent="0.35">
      <c r="A114" s="15" t="s">
        <v>6976</v>
      </c>
    </row>
    <row r="115" spans="1:1" x14ac:dyDescent="0.35">
      <c r="A115" s="15" t="s">
        <v>7918</v>
      </c>
    </row>
  </sheetData>
  <hyperlinks>
    <hyperlink ref="A112" r:id="rId1" display="https://miau.my-x.hu/myx-free/coco/test/427803520190510112956.html" xr:uid="{3166FF3B-6968-4252-BB9B-716E637ED056}"/>
  </hyperlinks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9BE91-4884-4580-8742-D553CA0EF784}">
  <dimension ref="A1:DA115"/>
  <sheetViews>
    <sheetView topLeftCell="CI79" workbookViewId="0">
      <selection sqref="A1:DA115"/>
    </sheetView>
  </sheetViews>
  <sheetFormatPr defaultRowHeight="14.5" x14ac:dyDescent="0.35"/>
  <sheetData>
    <row r="1" spans="1:102" ht="18" x14ac:dyDescent="0.35">
      <c r="A1" s="7"/>
    </row>
    <row r="2" spans="1:102" x14ac:dyDescent="0.35">
      <c r="A2" s="8"/>
    </row>
    <row r="5" spans="1:102" ht="15" x14ac:dyDescent="0.35">
      <c r="A5" s="9" t="s">
        <v>6585</v>
      </c>
      <c r="B5" s="10">
        <v>3806995</v>
      </c>
      <c r="C5" s="9" t="s">
        <v>6586</v>
      </c>
      <c r="D5" s="10">
        <v>22</v>
      </c>
      <c r="E5" s="9" t="s">
        <v>6587</v>
      </c>
      <c r="F5" s="10">
        <v>100</v>
      </c>
      <c r="G5" s="9" t="s">
        <v>6588</v>
      </c>
      <c r="H5" s="10">
        <v>22</v>
      </c>
      <c r="I5" s="9" t="s">
        <v>6589</v>
      </c>
      <c r="J5" s="10">
        <v>0</v>
      </c>
      <c r="K5" s="9" t="s">
        <v>6590</v>
      </c>
      <c r="L5" s="10" t="s">
        <v>7920</v>
      </c>
    </row>
    <row r="6" spans="1:102" ht="18.5" thickBot="1" x14ac:dyDescent="0.4">
      <c r="A6" s="7"/>
    </row>
    <row r="7" spans="1:102" ht="15" thickBot="1" x14ac:dyDescent="0.4">
      <c r="A7" s="11" t="s">
        <v>6592</v>
      </c>
      <c r="B7" s="11" t="s">
        <v>6593</v>
      </c>
      <c r="C7" s="11" t="s">
        <v>6594</v>
      </c>
      <c r="D7" s="11" t="s">
        <v>6595</v>
      </c>
      <c r="E7" s="11" t="s">
        <v>6596</v>
      </c>
      <c r="F7" s="11" t="s">
        <v>6597</v>
      </c>
      <c r="G7" s="11" t="s">
        <v>6598</v>
      </c>
      <c r="H7" s="11" t="s">
        <v>6599</v>
      </c>
      <c r="I7" s="11" t="s">
        <v>6600</v>
      </c>
      <c r="J7" s="11" t="s">
        <v>6601</v>
      </c>
      <c r="K7" s="11" t="s">
        <v>6602</v>
      </c>
      <c r="L7" s="11" t="s">
        <v>6603</v>
      </c>
      <c r="M7" s="11" t="s">
        <v>6604</v>
      </c>
      <c r="N7" s="11" t="s">
        <v>6605</v>
      </c>
      <c r="O7" s="11" t="s">
        <v>6606</v>
      </c>
      <c r="P7" s="11" t="s">
        <v>6607</v>
      </c>
      <c r="Q7" s="11" t="s">
        <v>6608</v>
      </c>
      <c r="R7" s="11" t="s">
        <v>6609</v>
      </c>
      <c r="S7" s="11" t="s">
        <v>6610</v>
      </c>
      <c r="T7" s="11" t="s">
        <v>6611</v>
      </c>
      <c r="U7" s="11" t="s">
        <v>6612</v>
      </c>
      <c r="V7" s="11" t="s">
        <v>6613</v>
      </c>
      <c r="W7" s="11" t="s">
        <v>6614</v>
      </c>
      <c r="X7" s="11" t="s">
        <v>6615</v>
      </c>
      <c r="Y7" s="11" t="s">
        <v>6616</v>
      </c>
      <c r="Z7" s="11" t="s">
        <v>6617</v>
      </c>
      <c r="AA7" s="11" t="s">
        <v>6618</v>
      </c>
      <c r="AB7" s="11" t="s">
        <v>6619</v>
      </c>
      <c r="AC7" s="11" t="s">
        <v>6620</v>
      </c>
      <c r="AD7" s="11" t="s">
        <v>6621</v>
      </c>
      <c r="AE7" s="11" t="s">
        <v>6622</v>
      </c>
      <c r="AF7" s="11" t="s">
        <v>6623</v>
      </c>
      <c r="AG7" s="11" t="s">
        <v>6624</v>
      </c>
      <c r="AH7" s="11" t="s">
        <v>6625</v>
      </c>
      <c r="AI7" s="11" t="s">
        <v>6626</v>
      </c>
      <c r="AJ7" s="11" t="s">
        <v>6627</v>
      </c>
      <c r="AK7" s="11" t="s">
        <v>6628</v>
      </c>
      <c r="AL7" s="11" t="s">
        <v>6629</v>
      </c>
      <c r="AM7" s="11" t="s">
        <v>6630</v>
      </c>
      <c r="AN7" s="11" t="s">
        <v>6631</v>
      </c>
      <c r="AO7" s="11" t="s">
        <v>6632</v>
      </c>
      <c r="AP7" s="11" t="s">
        <v>6633</v>
      </c>
      <c r="AQ7" s="11" t="s">
        <v>6634</v>
      </c>
      <c r="AR7" s="11" t="s">
        <v>6635</v>
      </c>
      <c r="AS7" s="11" t="s">
        <v>6636</v>
      </c>
      <c r="AT7" s="11" t="s">
        <v>6637</v>
      </c>
      <c r="AU7" s="11" t="s">
        <v>6638</v>
      </c>
      <c r="AV7" s="11" t="s">
        <v>6639</v>
      </c>
      <c r="AW7" s="11" t="s">
        <v>6640</v>
      </c>
      <c r="AX7" s="11" t="s">
        <v>6641</v>
      </c>
      <c r="AY7" s="11" t="s">
        <v>6642</v>
      </c>
      <c r="AZ7" s="11" t="s">
        <v>6643</v>
      </c>
      <c r="BA7" s="11" t="s">
        <v>6644</v>
      </c>
      <c r="BB7" s="11" t="s">
        <v>6645</v>
      </c>
      <c r="BC7" s="11" t="s">
        <v>6646</v>
      </c>
      <c r="BD7" s="11" t="s">
        <v>6647</v>
      </c>
      <c r="BE7" s="11" t="s">
        <v>6648</v>
      </c>
      <c r="BF7" s="11" t="s">
        <v>6649</v>
      </c>
      <c r="BG7" s="11" t="s">
        <v>6650</v>
      </c>
      <c r="BH7" s="11" t="s">
        <v>6651</v>
      </c>
      <c r="BI7" s="11" t="s">
        <v>6652</v>
      </c>
      <c r="BJ7" s="11" t="s">
        <v>6653</v>
      </c>
      <c r="BK7" s="11" t="s">
        <v>6654</v>
      </c>
      <c r="BL7" s="11" t="s">
        <v>6655</v>
      </c>
      <c r="BM7" s="11" t="s">
        <v>6656</v>
      </c>
      <c r="BN7" s="11" t="s">
        <v>6657</v>
      </c>
      <c r="BO7" s="11" t="s">
        <v>6658</v>
      </c>
      <c r="BP7" s="11" t="s">
        <v>6659</v>
      </c>
      <c r="BQ7" s="11" t="s">
        <v>6660</v>
      </c>
      <c r="BR7" s="11" t="s">
        <v>6661</v>
      </c>
      <c r="BS7" s="11" t="s">
        <v>6662</v>
      </c>
      <c r="BT7" s="11" t="s">
        <v>6663</v>
      </c>
      <c r="BU7" s="11" t="s">
        <v>6664</v>
      </c>
      <c r="BV7" s="11" t="s">
        <v>6665</v>
      </c>
      <c r="BW7" s="11" t="s">
        <v>6666</v>
      </c>
      <c r="BX7" s="11" t="s">
        <v>6667</v>
      </c>
      <c r="BY7" s="11" t="s">
        <v>6668</v>
      </c>
      <c r="BZ7" s="11" t="s">
        <v>6669</v>
      </c>
      <c r="CA7" s="11" t="s">
        <v>6670</v>
      </c>
      <c r="CB7" s="11" t="s">
        <v>6671</v>
      </c>
      <c r="CC7" s="11" t="s">
        <v>6672</v>
      </c>
      <c r="CD7" s="11" t="s">
        <v>6673</v>
      </c>
      <c r="CE7" s="11" t="s">
        <v>6674</v>
      </c>
      <c r="CF7" s="11" t="s">
        <v>6675</v>
      </c>
      <c r="CG7" s="11" t="s">
        <v>6676</v>
      </c>
      <c r="CH7" s="11" t="s">
        <v>6677</v>
      </c>
      <c r="CI7" s="11" t="s">
        <v>6678</v>
      </c>
      <c r="CJ7" s="11" t="s">
        <v>6679</v>
      </c>
      <c r="CK7" s="11" t="s">
        <v>6680</v>
      </c>
      <c r="CL7" s="11" t="s">
        <v>6681</v>
      </c>
      <c r="CM7" s="11" t="s">
        <v>6682</v>
      </c>
      <c r="CN7" s="11" t="s">
        <v>6683</v>
      </c>
      <c r="CO7" s="11" t="s">
        <v>6684</v>
      </c>
      <c r="CP7" s="11" t="s">
        <v>6685</v>
      </c>
      <c r="CQ7" s="11" t="s">
        <v>6686</v>
      </c>
      <c r="CR7" s="11" t="s">
        <v>6687</v>
      </c>
      <c r="CS7" s="11" t="s">
        <v>6688</v>
      </c>
      <c r="CT7" s="11" t="s">
        <v>6689</v>
      </c>
      <c r="CU7" s="11" t="s">
        <v>6690</v>
      </c>
      <c r="CV7" s="11" t="s">
        <v>6691</v>
      </c>
      <c r="CW7" s="11" t="s">
        <v>6692</v>
      </c>
      <c r="CX7" s="11" t="s">
        <v>7578</v>
      </c>
    </row>
    <row r="8" spans="1:102" ht="15" thickBot="1" x14ac:dyDescent="0.4">
      <c r="A8" s="11" t="s">
        <v>6695</v>
      </c>
      <c r="B8" s="12">
        <v>15</v>
      </c>
      <c r="C8" s="12">
        <v>7</v>
      </c>
      <c r="D8" s="12">
        <v>2</v>
      </c>
      <c r="E8" s="12">
        <v>15</v>
      </c>
      <c r="F8" s="12">
        <v>13</v>
      </c>
      <c r="G8" s="12">
        <v>13</v>
      </c>
      <c r="H8" s="12">
        <v>13</v>
      </c>
      <c r="I8" s="12">
        <v>1</v>
      </c>
      <c r="J8" s="12">
        <v>14</v>
      </c>
      <c r="K8" s="12">
        <v>15</v>
      </c>
      <c r="L8" s="12">
        <v>12</v>
      </c>
      <c r="M8" s="12">
        <v>21</v>
      </c>
      <c r="N8" s="12">
        <v>16</v>
      </c>
      <c r="O8" s="12">
        <v>12</v>
      </c>
      <c r="P8" s="12">
        <v>3</v>
      </c>
      <c r="Q8" s="12">
        <v>1</v>
      </c>
      <c r="R8" s="12">
        <v>9</v>
      </c>
      <c r="S8" s="12">
        <v>1</v>
      </c>
      <c r="T8" s="12">
        <v>1</v>
      </c>
      <c r="U8" s="12">
        <v>15</v>
      </c>
      <c r="V8" s="12">
        <v>19</v>
      </c>
      <c r="W8" s="12">
        <v>10</v>
      </c>
      <c r="X8" s="12">
        <v>1</v>
      </c>
      <c r="Y8" s="12">
        <v>18</v>
      </c>
      <c r="Z8" s="12">
        <v>1</v>
      </c>
      <c r="AA8" s="12">
        <v>9</v>
      </c>
      <c r="AB8" s="12">
        <v>1</v>
      </c>
      <c r="AC8" s="12">
        <v>7</v>
      </c>
      <c r="AD8" s="12">
        <v>1</v>
      </c>
      <c r="AE8" s="12">
        <v>9</v>
      </c>
      <c r="AF8" s="12">
        <v>7</v>
      </c>
      <c r="AG8" s="12">
        <v>1</v>
      </c>
      <c r="AH8" s="12">
        <v>12</v>
      </c>
      <c r="AI8" s="12">
        <v>1</v>
      </c>
      <c r="AJ8" s="12">
        <v>2</v>
      </c>
      <c r="AK8" s="12">
        <v>14</v>
      </c>
      <c r="AL8" s="12">
        <v>12</v>
      </c>
      <c r="AM8" s="12">
        <v>14</v>
      </c>
      <c r="AN8" s="12">
        <v>19</v>
      </c>
      <c r="AO8" s="12">
        <v>17</v>
      </c>
      <c r="AP8" s="12">
        <v>16</v>
      </c>
      <c r="AQ8" s="12">
        <v>16</v>
      </c>
      <c r="AR8" s="12">
        <v>17</v>
      </c>
      <c r="AS8" s="12">
        <v>15</v>
      </c>
      <c r="AT8" s="12">
        <v>12</v>
      </c>
      <c r="AU8" s="12">
        <v>1</v>
      </c>
      <c r="AV8" s="12">
        <v>10</v>
      </c>
      <c r="AW8" s="12">
        <v>3</v>
      </c>
      <c r="AX8" s="12">
        <v>11</v>
      </c>
      <c r="AY8" s="12">
        <v>1</v>
      </c>
      <c r="AZ8" s="12">
        <v>7</v>
      </c>
      <c r="BA8" s="12">
        <v>1</v>
      </c>
      <c r="BB8" s="12">
        <v>5</v>
      </c>
      <c r="BC8" s="12">
        <v>1</v>
      </c>
      <c r="BD8" s="12">
        <v>15</v>
      </c>
      <c r="BE8" s="12">
        <v>18</v>
      </c>
      <c r="BF8" s="12">
        <v>14</v>
      </c>
      <c r="BG8" s="12">
        <v>3</v>
      </c>
      <c r="BH8" s="12">
        <v>15</v>
      </c>
      <c r="BI8" s="12">
        <v>13</v>
      </c>
      <c r="BJ8" s="12">
        <v>1</v>
      </c>
      <c r="BK8" s="12">
        <v>1</v>
      </c>
      <c r="BL8" s="12">
        <v>1</v>
      </c>
      <c r="BM8" s="12">
        <v>1</v>
      </c>
      <c r="BN8" s="12">
        <v>7</v>
      </c>
      <c r="BO8" s="12">
        <v>1</v>
      </c>
      <c r="BP8" s="12">
        <v>15</v>
      </c>
      <c r="BQ8" s="12">
        <v>8</v>
      </c>
      <c r="BR8" s="12">
        <v>15</v>
      </c>
      <c r="BS8" s="12">
        <v>8</v>
      </c>
      <c r="BT8" s="12">
        <v>7</v>
      </c>
      <c r="BU8" s="12">
        <v>22</v>
      </c>
      <c r="BV8" s="12">
        <v>8</v>
      </c>
      <c r="BW8" s="12">
        <v>5</v>
      </c>
      <c r="BX8" s="12">
        <v>9</v>
      </c>
      <c r="BY8" s="12">
        <v>13</v>
      </c>
      <c r="BZ8" s="12">
        <v>21</v>
      </c>
      <c r="CA8" s="12">
        <v>22</v>
      </c>
      <c r="CB8" s="12">
        <v>19</v>
      </c>
      <c r="CC8" s="12">
        <v>4</v>
      </c>
      <c r="CD8" s="12">
        <v>1</v>
      </c>
      <c r="CE8" s="12">
        <v>20</v>
      </c>
      <c r="CF8" s="12">
        <v>16</v>
      </c>
      <c r="CG8" s="12">
        <v>13</v>
      </c>
      <c r="CH8" s="12">
        <v>1</v>
      </c>
      <c r="CI8" s="12">
        <v>19</v>
      </c>
      <c r="CJ8" s="12">
        <v>1</v>
      </c>
      <c r="CK8" s="12">
        <v>12</v>
      </c>
      <c r="CL8" s="12">
        <v>2</v>
      </c>
      <c r="CM8" s="12">
        <v>15</v>
      </c>
      <c r="CN8" s="12">
        <v>18</v>
      </c>
      <c r="CO8" s="12">
        <v>15</v>
      </c>
      <c r="CP8" s="12">
        <v>11</v>
      </c>
      <c r="CQ8" s="12">
        <v>7</v>
      </c>
      <c r="CR8" s="12">
        <v>15</v>
      </c>
      <c r="CS8" s="12">
        <v>14</v>
      </c>
      <c r="CT8" s="12">
        <v>12</v>
      </c>
      <c r="CU8" s="12">
        <v>1</v>
      </c>
      <c r="CV8" s="12">
        <v>2</v>
      </c>
      <c r="CW8" s="12">
        <v>22</v>
      </c>
      <c r="CX8" s="12">
        <v>1000000</v>
      </c>
    </row>
    <row r="9" spans="1:102" ht="15" thickBot="1" x14ac:dyDescent="0.4">
      <c r="A9" s="11" t="s">
        <v>6696</v>
      </c>
      <c r="B9" s="12">
        <v>21</v>
      </c>
      <c r="C9" s="12">
        <v>21</v>
      </c>
      <c r="D9" s="12">
        <v>21</v>
      </c>
      <c r="E9" s="12">
        <v>4</v>
      </c>
      <c r="F9" s="12">
        <v>17</v>
      </c>
      <c r="G9" s="12">
        <v>17</v>
      </c>
      <c r="H9" s="12">
        <v>17</v>
      </c>
      <c r="I9" s="12">
        <v>21</v>
      </c>
      <c r="J9" s="12">
        <v>4</v>
      </c>
      <c r="K9" s="12">
        <v>7</v>
      </c>
      <c r="L9" s="12">
        <v>3</v>
      </c>
      <c r="M9" s="12">
        <v>7</v>
      </c>
      <c r="N9" s="12">
        <v>2</v>
      </c>
      <c r="O9" s="12">
        <v>20</v>
      </c>
      <c r="P9" s="12">
        <v>17</v>
      </c>
      <c r="Q9" s="12">
        <v>17</v>
      </c>
      <c r="R9" s="12">
        <v>17</v>
      </c>
      <c r="S9" s="12">
        <v>1</v>
      </c>
      <c r="T9" s="12">
        <v>20</v>
      </c>
      <c r="U9" s="12">
        <v>21</v>
      </c>
      <c r="V9" s="12">
        <v>10</v>
      </c>
      <c r="W9" s="12">
        <v>15</v>
      </c>
      <c r="X9" s="12">
        <v>1</v>
      </c>
      <c r="Y9" s="12">
        <v>1</v>
      </c>
      <c r="Z9" s="12">
        <v>1</v>
      </c>
      <c r="AA9" s="12">
        <v>12</v>
      </c>
      <c r="AB9" s="12">
        <v>22</v>
      </c>
      <c r="AC9" s="12">
        <v>7</v>
      </c>
      <c r="AD9" s="12">
        <v>22</v>
      </c>
      <c r="AE9" s="12">
        <v>7</v>
      </c>
      <c r="AF9" s="12">
        <v>21</v>
      </c>
      <c r="AG9" s="12">
        <v>1</v>
      </c>
      <c r="AH9" s="12">
        <v>15</v>
      </c>
      <c r="AI9" s="12">
        <v>18</v>
      </c>
      <c r="AJ9" s="12">
        <v>21</v>
      </c>
      <c r="AK9" s="12">
        <v>20</v>
      </c>
      <c r="AL9" s="12">
        <v>21</v>
      </c>
      <c r="AM9" s="12">
        <v>18</v>
      </c>
      <c r="AN9" s="12">
        <v>2</v>
      </c>
      <c r="AO9" s="12">
        <v>3</v>
      </c>
      <c r="AP9" s="12">
        <v>3</v>
      </c>
      <c r="AQ9" s="12">
        <v>3</v>
      </c>
      <c r="AR9" s="12">
        <v>3</v>
      </c>
      <c r="AS9" s="12">
        <v>3</v>
      </c>
      <c r="AT9" s="12">
        <v>17</v>
      </c>
      <c r="AU9" s="12">
        <v>21</v>
      </c>
      <c r="AV9" s="12">
        <v>17</v>
      </c>
      <c r="AW9" s="12">
        <v>3</v>
      </c>
      <c r="AX9" s="12">
        <v>15</v>
      </c>
      <c r="AY9" s="12">
        <v>17</v>
      </c>
      <c r="AZ9" s="12">
        <v>21</v>
      </c>
      <c r="BA9" s="12">
        <v>21</v>
      </c>
      <c r="BB9" s="12">
        <v>5</v>
      </c>
      <c r="BC9" s="12">
        <v>21</v>
      </c>
      <c r="BD9" s="12">
        <v>9</v>
      </c>
      <c r="BE9" s="12">
        <v>2</v>
      </c>
      <c r="BF9" s="12">
        <v>18</v>
      </c>
      <c r="BG9" s="12">
        <v>21</v>
      </c>
      <c r="BH9" s="12">
        <v>17</v>
      </c>
      <c r="BI9" s="12">
        <v>17</v>
      </c>
      <c r="BJ9" s="12">
        <v>1</v>
      </c>
      <c r="BK9" s="12">
        <v>1</v>
      </c>
      <c r="BL9" s="12">
        <v>1</v>
      </c>
      <c r="BM9" s="12">
        <v>20</v>
      </c>
      <c r="BN9" s="12">
        <v>14</v>
      </c>
      <c r="BO9" s="12">
        <v>18</v>
      </c>
      <c r="BP9" s="12">
        <v>2</v>
      </c>
      <c r="BQ9" s="12">
        <v>17</v>
      </c>
      <c r="BR9" s="12">
        <v>18</v>
      </c>
      <c r="BS9" s="12">
        <v>19</v>
      </c>
      <c r="BT9" s="12">
        <v>21</v>
      </c>
      <c r="BU9" s="12">
        <v>6</v>
      </c>
      <c r="BV9" s="12">
        <v>20</v>
      </c>
      <c r="BW9" s="12">
        <v>19</v>
      </c>
      <c r="BX9" s="12">
        <v>21</v>
      </c>
      <c r="BY9" s="12">
        <v>20</v>
      </c>
      <c r="BZ9" s="12">
        <v>5</v>
      </c>
      <c r="CA9" s="12">
        <v>10</v>
      </c>
      <c r="CB9" s="12">
        <v>10</v>
      </c>
      <c r="CC9" s="12">
        <v>17</v>
      </c>
      <c r="CD9" s="12">
        <v>22</v>
      </c>
      <c r="CE9" s="12">
        <v>10</v>
      </c>
      <c r="CF9" s="12">
        <v>21</v>
      </c>
      <c r="CG9" s="12">
        <v>17</v>
      </c>
      <c r="CH9" s="12">
        <v>18</v>
      </c>
      <c r="CI9" s="12">
        <v>3</v>
      </c>
      <c r="CJ9" s="12">
        <v>1</v>
      </c>
      <c r="CK9" s="12">
        <v>17</v>
      </c>
      <c r="CL9" s="12">
        <v>13</v>
      </c>
      <c r="CM9" s="12">
        <v>4</v>
      </c>
      <c r="CN9" s="12">
        <v>4</v>
      </c>
      <c r="CO9" s="12">
        <v>5</v>
      </c>
      <c r="CP9" s="12">
        <v>20</v>
      </c>
      <c r="CQ9" s="12">
        <v>20</v>
      </c>
      <c r="CR9" s="12">
        <v>21</v>
      </c>
      <c r="CS9" s="12">
        <v>19</v>
      </c>
      <c r="CT9" s="12">
        <v>17</v>
      </c>
      <c r="CU9" s="12">
        <v>21</v>
      </c>
      <c r="CV9" s="12">
        <v>21</v>
      </c>
      <c r="CW9" s="12">
        <v>19</v>
      </c>
      <c r="CX9" s="12">
        <v>1000000</v>
      </c>
    </row>
    <row r="10" spans="1:102" ht="15" thickBot="1" x14ac:dyDescent="0.4">
      <c r="A10" s="11" t="s">
        <v>6697</v>
      </c>
      <c r="B10" s="12">
        <v>11</v>
      </c>
      <c r="C10" s="12">
        <v>5</v>
      </c>
      <c r="D10" s="12">
        <v>9</v>
      </c>
      <c r="E10" s="12">
        <v>3</v>
      </c>
      <c r="F10" s="12">
        <v>2</v>
      </c>
      <c r="G10" s="12">
        <v>2</v>
      </c>
      <c r="H10" s="12">
        <v>2</v>
      </c>
      <c r="I10" s="12">
        <v>1</v>
      </c>
      <c r="J10" s="12">
        <v>3</v>
      </c>
      <c r="K10" s="12">
        <v>4</v>
      </c>
      <c r="L10" s="12">
        <v>2</v>
      </c>
      <c r="M10" s="12">
        <v>4</v>
      </c>
      <c r="N10" s="12">
        <v>15</v>
      </c>
      <c r="O10" s="12">
        <v>3</v>
      </c>
      <c r="P10" s="12">
        <v>6</v>
      </c>
      <c r="Q10" s="12">
        <v>1</v>
      </c>
      <c r="R10" s="12">
        <v>3</v>
      </c>
      <c r="S10" s="12">
        <v>1</v>
      </c>
      <c r="T10" s="12">
        <v>1</v>
      </c>
      <c r="U10" s="12">
        <v>2</v>
      </c>
      <c r="V10" s="12">
        <v>2</v>
      </c>
      <c r="W10" s="12">
        <v>12</v>
      </c>
      <c r="X10" s="12">
        <v>1</v>
      </c>
      <c r="Y10" s="12">
        <v>1</v>
      </c>
      <c r="Z10" s="12">
        <v>1</v>
      </c>
      <c r="AA10" s="12">
        <v>2</v>
      </c>
      <c r="AB10" s="12">
        <v>1</v>
      </c>
      <c r="AC10" s="12">
        <v>1</v>
      </c>
      <c r="AD10" s="12">
        <v>1</v>
      </c>
      <c r="AE10" s="12">
        <v>2</v>
      </c>
      <c r="AF10" s="12">
        <v>2</v>
      </c>
      <c r="AG10" s="12">
        <v>22</v>
      </c>
      <c r="AH10" s="12">
        <v>2</v>
      </c>
      <c r="AI10" s="12">
        <v>1</v>
      </c>
      <c r="AJ10" s="12">
        <v>12</v>
      </c>
      <c r="AK10" s="12">
        <v>2</v>
      </c>
      <c r="AL10" s="12">
        <v>11</v>
      </c>
      <c r="AM10" s="12">
        <v>2</v>
      </c>
      <c r="AN10" s="12">
        <v>4</v>
      </c>
      <c r="AO10" s="12">
        <v>4</v>
      </c>
      <c r="AP10" s="12">
        <v>4</v>
      </c>
      <c r="AQ10" s="12">
        <v>4</v>
      </c>
      <c r="AR10" s="12">
        <v>4</v>
      </c>
      <c r="AS10" s="12">
        <v>4</v>
      </c>
      <c r="AT10" s="12">
        <v>2</v>
      </c>
      <c r="AU10" s="12">
        <v>1</v>
      </c>
      <c r="AV10" s="12">
        <v>2</v>
      </c>
      <c r="AW10" s="12">
        <v>3</v>
      </c>
      <c r="AX10" s="12">
        <v>2</v>
      </c>
      <c r="AY10" s="12">
        <v>1</v>
      </c>
      <c r="AZ10" s="12">
        <v>4</v>
      </c>
      <c r="BA10" s="12">
        <v>1</v>
      </c>
      <c r="BB10" s="12">
        <v>4</v>
      </c>
      <c r="BC10" s="12">
        <v>1</v>
      </c>
      <c r="BD10" s="12">
        <v>2</v>
      </c>
      <c r="BE10" s="12">
        <v>4</v>
      </c>
      <c r="BF10" s="12">
        <v>2</v>
      </c>
      <c r="BG10" s="12">
        <v>2</v>
      </c>
      <c r="BH10" s="12">
        <v>2</v>
      </c>
      <c r="BI10" s="12">
        <v>2</v>
      </c>
      <c r="BJ10" s="12">
        <v>1</v>
      </c>
      <c r="BK10" s="12">
        <v>1</v>
      </c>
      <c r="BL10" s="12">
        <v>1</v>
      </c>
      <c r="BM10" s="12">
        <v>1</v>
      </c>
      <c r="BN10" s="12">
        <v>4</v>
      </c>
      <c r="BO10" s="12">
        <v>1</v>
      </c>
      <c r="BP10" s="12">
        <v>3</v>
      </c>
      <c r="BQ10" s="12">
        <v>2</v>
      </c>
      <c r="BR10" s="12">
        <v>9</v>
      </c>
      <c r="BS10" s="12">
        <v>2</v>
      </c>
      <c r="BT10" s="12">
        <v>9</v>
      </c>
      <c r="BU10" s="12">
        <v>2</v>
      </c>
      <c r="BV10" s="12">
        <v>4</v>
      </c>
      <c r="BW10" s="12">
        <v>8</v>
      </c>
      <c r="BX10" s="12">
        <v>2</v>
      </c>
      <c r="BY10" s="12">
        <v>2</v>
      </c>
      <c r="BZ10" s="12">
        <v>2</v>
      </c>
      <c r="CA10" s="12">
        <v>4</v>
      </c>
      <c r="CB10" s="12">
        <v>2</v>
      </c>
      <c r="CC10" s="12">
        <v>7</v>
      </c>
      <c r="CD10" s="12">
        <v>1</v>
      </c>
      <c r="CE10" s="12">
        <v>5</v>
      </c>
      <c r="CF10" s="12">
        <v>3</v>
      </c>
      <c r="CG10" s="12">
        <v>2</v>
      </c>
      <c r="CH10" s="12">
        <v>1</v>
      </c>
      <c r="CI10" s="12">
        <v>2</v>
      </c>
      <c r="CJ10" s="12">
        <v>1</v>
      </c>
      <c r="CK10" s="12">
        <v>2</v>
      </c>
      <c r="CL10" s="12">
        <v>7</v>
      </c>
      <c r="CM10" s="12">
        <v>2</v>
      </c>
      <c r="CN10" s="12">
        <v>2</v>
      </c>
      <c r="CO10" s="12">
        <v>3</v>
      </c>
      <c r="CP10" s="12">
        <v>4</v>
      </c>
      <c r="CQ10" s="12">
        <v>3</v>
      </c>
      <c r="CR10" s="12">
        <v>2</v>
      </c>
      <c r="CS10" s="12">
        <v>2</v>
      </c>
      <c r="CT10" s="12">
        <v>5</v>
      </c>
      <c r="CU10" s="12">
        <v>1</v>
      </c>
      <c r="CV10" s="12">
        <v>17</v>
      </c>
      <c r="CW10" s="12">
        <v>9</v>
      </c>
      <c r="CX10" s="12">
        <v>1000000</v>
      </c>
    </row>
    <row r="11" spans="1:102" ht="15" thickBot="1" x14ac:dyDescent="0.4">
      <c r="A11" s="11" t="s">
        <v>6698</v>
      </c>
      <c r="B11" s="12">
        <v>5</v>
      </c>
      <c r="C11" s="12">
        <v>14</v>
      </c>
      <c r="D11" s="12">
        <v>12</v>
      </c>
      <c r="E11" s="12">
        <v>13</v>
      </c>
      <c r="F11" s="12">
        <v>10</v>
      </c>
      <c r="G11" s="12">
        <v>11</v>
      </c>
      <c r="H11" s="12">
        <v>10</v>
      </c>
      <c r="I11" s="12">
        <v>1</v>
      </c>
      <c r="J11" s="12">
        <v>8</v>
      </c>
      <c r="K11" s="12">
        <v>18</v>
      </c>
      <c r="L11" s="12">
        <v>6</v>
      </c>
      <c r="M11" s="12">
        <v>17</v>
      </c>
      <c r="N11" s="12">
        <v>8</v>
      </c>
      <c r="O11" s="12">
        <v>6</v>
      </c>
      <c r="P11" s="12">
        <v>9</v>
      </c>
      <c r="Q11" s="12">
        <v>1</v>
      </c>
      <c r="R11" s="12">
        <v>9</v>
      </c>
      <c r="S11" s="12">
        <v>1</v>
      </c>
      <c r="T11" s="12">
        <v>1</v>
      </c>
      <c r="U11" s="12">
        <v>11</v>
      </c>
      <c r="V11" s="12">
        <v>17</v>
      </c>
      <c r="W11" s="12">
        <v>3</v>
      </c>
      <c r="X11" s="12">
        <v>1</v>
      </c>
      <c r="Y11" s="12">
        <v>14</v>
      </c>
      <c r="Z11" s="12">
        <v>1</v>
      </c>
      <c r="AA11" s="12">
        <v>21</v>
      </c>
      <c r="AB11" s="12">
        <v>1</v>
      </c>
      <c r="AC11" s="12">
        <v>7</v>
      </c>
      <c r="AD11" s="12">
        <v>1</v>
      </c>
      <c r="AE11" s="12">
        <v>9</v>
      </c>
      <c r="AF11" s="12">
        <v>7</v>
      </c>
      <c r="AG11" s="12">
        <v>1</v>
      </c>
      <c r="AH11" s="12">
        <v>7</v>
      </c>
      <c r="AI11" s="12">
        <v>1</v>
      </c>
      <c r="AJ11" s="12">
        <v>2</v>
      </c>
      <c r="AK11" s="12">
        <v>7</v>
      </c>
      <c r="AL11" s="12">
        <v>10</v>
      </c>
      <c r="AM11" s="12">
        <v>6</v>
      </c>
      <c r="AN11" s="12">
        <v>17</v>
      </c>
      <c r="AO11" s="12">
        <v>15</v>
      </c>
      <c r="AP11" s="12">
        <v>14</v>
      </c>
      <c r="AQ11" s="12">
        <v>14</v>
      </c>
      <c r="AR11" s="12">
        <v>15</v>
      </c>
      <c r="AS11" s="12">
        <v>16</v>
      </c>
      <c r="AT11" s="12">
        <v>7</v>
      </c>
      <c r="AU11" s="12">
        <v>1</v>
      </c>
      <c r="AV11" s="12">
        <v>3</v>
      </c>
      <c r="AW11" s="12">
        <v>3</v>
      </c>
      <c r="AX11" s="12">
        <v>8</v>
      </c>
      <c r="AY11" s="12">
        <v>1</v>
      </c>
      <c r="AZ11" s="12">
        <v>7</v>
      </c>
      <c r="BA11" s="12">
        <v>1</v>
      </c>
      <c r="BB11" s="12">
        <v>5</v>
      </c>
      <c r="BC11" s="12">
        <v>1</v>
      </c>
      <c r="BD11" s="12">
        <v>10</v>
      </c>
      <c r="BE11" s="12">
        <v>15</v>
      </c>
      <c r="BF11" s="12">
        <v>8</v>
      </c>
      <c r="BG11" s="12">
        <v>11</v>
      </c>
      <c r="BH11" s="12">
        <v>9</v>
      </c>
      <c r="BI11" s="12">
        <v>10</v>
      </c>
      <c r="BJ11" s="12">
        <v>1</v>
      </c>
      <c r="BK11" s="12">
        <v>1</v>
      </c>
      <c r="BL11" s="12">
        <v>1</v>
      </c>
      <c r="BM11" s="12">
        <v>1</v>
      </c>
      <c r="BN11" s="12">
        <v>14</v>
      </c>
      <c r="BO11" s="12">
        <v>1</v>
      </c>
      <c r="BP11" s="12">
        <v>13</v>
      </c>
      <c r="BQ11" s="12">
        <v>13</v>
      </c>
      <c r="BR11" s="12">
        <v>6</v>
      </c>
      <c r="BS11" s="12">
        <v>8</v>
      </c>
      <c r="BT11" s="12">
        <v>1</v>
      </c>
      <c r="BU11" s="12">
        <v>14</v>
      </c>
      <c r="BV11" s="12">
        <v>11</v>
      </c>
      <c r="BW11" s="12">
        <v>6</v>
      </c>
      <c r="BX11" s="12">
        <v>12</v>
      </c>
      <c r="BY11" s="12">
        <v>9</v>
      </c>
      <c r="BZ11" s="12">
        <v>17</v>
      </c>
      <c r="CA11" s="12">
        <v>16</v>
      </c>
      <c r="CB11" s="12">
        <v>15</v>
      </c>
      <c r="CC11" s="12">
        <v>8</v>
      </c>
      <c r="CD11" s="12">
        <v>1</v>
      </c>
      <c r="CE11" s="12">
        <v>13</v>
      </c>
      <c r="CF11" s="12">
        <v>8</v>
      </c>
      <c r="CG11" s="12">
        <v>11</v>
      </c>
      <c r="CH11" s="12">
        <v>1</v>
      </c>
      <c r="CI11" s="12">
        <v>13</v>
      </c>
      <c r="CJ11" s="12">
        <v>1</v>
      </c>
      <c r="CK11" s="12">
        <v>9</v>
      </c>
      <c r="CL11" s="12">
        <v>18</v>
      </c>
      <c r="CM11" s="12">
        <v>16</v>
      </c>
      <c r="CN11" s="12">
        <v>12</v>
      </c>
      <c r="CO11" s="12">
        <v>18</v>
      </c>
      <c r="CP11" s="12">
        <v>15</v>
      </c>
      <c r="CQ11" s="12">
        <v>14</v>
      </c>
      <c r="CR11" s="12">
        <v>11</v>
      </c>
      <c r="CS11" s="12">
        <v>9</v>
      </c>
      <c r="CT11" s="12">
        <v>10</v>
      </c>
      <c r="CU11" s="12">
        <v>1</v>
      </c>
      <c r="CV11" s="12">
        <v>14</v>
      </c>
      <c r="CW11" s="12">
        <v>12</v>
      </c>
      <c r="CX11" s="12">
        <v>1000000</v>
      </c>
    </row>
    <row r="12" spans="1:102" ht="15" thickBot="1" x14ac:dyDescent="0.4">
      <c r="A12" s="11" t="s">
        <v>6699</v>
      </c>
      <c r="B12" s="12">
        <v>16</v>
      </c>
      <c r="C12" s="12">
        <v>16</v>
      </c>
      <c r="D12" s="12">
        <v>5</v>
      </c>
      <c r="E12" s="12">
        <v>22</v>
      </c>
      <c r="F12" s="12">
        <v>16</v>
      </c>
      <c r="G12" s="12">
        <v>16</v>
      </c>
      <c r="H12" s="12">
        <v>16</v>
      </c>
      <c r="I12" s="12">
        <v>1</v>
      </c>
      <c r="J12" s="12">
        <v>22</v>
      </c>
      <c r="K12" s="12">
        <v>22</v>
      </c>
      <c r="L12" s="12">
        <v>15</v>
      </c>
      <c r="M12" s="12">
        <v>22</v>
      </c>
      <c r="N12" s="12">
        <v>9</v>
      </c>
      <c r="O12" s="12">
        <v>16</v>
      </c>
      <c r="P12" s="12">
        <v>15</v>
      </c>
      <c r="Q12" s="12">
        <v>1</v>
      </c>
      <c r="R12" s="12">
        <v>6</v>
      </c>
      <c r="S12" s="12">
        <v>1</v>
      </c>
      <c r="T12" s="12">
        <v>22</v>
      </c>
      <c r="U12" s="12">
        <v>16</v>
      </c>
      <c r="V12" s="12">
        <v>20</v>
      </c>
      <c r="W12" s="12">
        <v>15</v>
      </c>
      <c r="X12" s="12">
        <v>1</v>
      </c>
      <c r="Y12" s="12">
        <v>1</v>
      </c>
      <c r="Z12" s="12">
        <v>1</v>
      </c>
      <c r="AA12" s="12">
        <v>22</v>
      </c>
      <c r="AB12" s="12">
        <v>1</v>
      </c>
      <c r="AC12" s="12">
        <v>3</v>
      </c>
      <c r="AD12" s="12">
        <v>1</v>
      </c>
      <c r="AE12" s="12">
        <v>9</v>
      </c>
      <c r="AF12" s="12">
        <v>5</v>
      </c>
      <c r="AG12" s="12">
        <v>1</v>
      </c>
      <c r="AH12" s="12">
        <v>11</v>
      </c>
      <c r="AI12" s="12">
        <v>1</v>
      </c>
      <c r="AJ12" s="12">
        <v>16</v>
      </c>
      <c r="AK12" s="12">
        <v>16</v>
      </c>
      <c r="AL12" s="12">
        <v>16</v>
      </c>
      <c r="AM12" s="12">
        <v>16</v>
      </c>
      <c r="AN12" s="12">
        <v>22</v>
      </c>
      <c r="AO12" s="12">
        <v>22</v>
      </c>
      <c r="AP12" s="12">
        <v>22</v>
      </c>
      <c r="AQ12" s="12">
        <v>22</v>
      </c>
      <c r="AR12" s="12">
        <v>22</v>
      </c>
      <c r="AS12" s="12">
        <v>22</v>
      </c>
      <c r="AT12" s="12">
        <v>16</v>
      </c>
      <c r="AU12" s="12">
        <v>1</v>
      </c>
      <c r="AV12" s="12">
        <v>16</v>
      </c>
      <c r="AW12" s="12">
        <v>3</v>
      </c>
      <c r="AX12" s="12">
        <v>14</v>
      </c>
      <c r="AY12" s="12">
        <v>1</v>
      </c>
      <c r="AZ12" s="12">
        <v>5</v>
      </c>
      <c r="BA12" s="12">
        <v>1</v>
      </c>
      <c r="BB12" s="12">
        <v>5</v>
      </c>
      <c r="BC12" s="12">
        <v>1</v>
      </c>
      <c r="BD12" s="12">
        <v>18</v>
      </c>
      <c r="BE12" s="12">
        <v>22</v>
      </c>
      <c r="BF12" s="12">
        <v>16</v>
      </c>
      <c r="BG12" s="12">
        <v>16</v>
      </c>
      <c r="BH12" s="12">
        <v>16</v>
      </c>
      <c r="BI12" s="12">
        <v>16</v>
      </c>
      <c r="BJ12" s="12">
        <v>1</v>
      </c>
      <c r="BK12" s="12">
        <v>1</v>
      </c>
      <c r="BL12" s="12">
        <v>22</v>
      </c>
      <c r="BM12" s="12">
        <v>1</v>
      </c>
      <c r="BN12" s="12">
        <v>22</v>
      </c>
      <c r="BO12" s="12">
        <v>1</v>
      </c>
      <c r="BP12" s="12">
        <v>7</v>
      </c>
      <c r="BQ12" s="12">
        <v>3</v>
      </c>
      <c r="BR12" s="12">
        <v>16</v>
      </c>
      <c r="BS12" s="12">
        <v>3</v>
      </c>
      <c r="BT12" s="12">
        <v>14</v>
      </c>
      <c r="BU12" s="12">
        <v>17</v>
      </c>
      <c r="BV12" s="12">
        <v>5</v>
      </c>
      <c r="BW12" s="12">
        <v>14</v>
      </c>
      <c r="BX12" s="12">
        <v>15</v>
      </c>
      <c r="BY12" s="12">
        <v>16</v>
      </c>
      <c r="BZ12" s="12">
        <v>3</v>
      </c>
      <c r="CA12" s="12">
        <v>8</v>
      </c>
      <c r="CB12" s="12">
        <v>9</v>
      </c>
      <c r="CC12" s="12">
        <v>3</v>
      </c>
      <c r="CD12" s="12">
        <v>1</v>
      </c>
      <c r="CE12" s="12">
        <v>12</v>
      </c>
      <c r="CF12" s="12">
        <v>6</v>
      </c>
      <c r="CG12" s="12">
        <v>16</v>
      </c>
      <c r="CH12" s="12">
        <v>1</v>
      </c>
      <c r="CI12" s="12">
        <v>22</v>
      </c>
      <c r="CJ12" s="12">
        <v>1</v>
      </c>
      <c r="CK12" s="12">
        <v>16</v>
      </c>
      <c r="CL12" s="12">
        <v>6</v>
      </c>
      <c r="CM12" s="12">
        <v>22</v>
      </c>
      <c r="CN12" s="12">
        <v>20</v>
      </c>
      <c r="CO12" s="12">
        <v>22</v>
      </c>
      <c r="CP12" s="12">
        <v>3</v>
      </c>
      <c r="CQ12" s="12">
        <v>14</v>
      </c>
      <c r="CR12" s="12">
        <v>4</v>
      </c>
      <c r="CS12" s="12">
        <v>18</v>
      </c>
      <c r="CT12" s="12">
        <v>16</v>
      </c>
      <c r="CU12" s="12">
        <v>1</v>
      </c>
      <c r="CV12" s="12">
        <v>19</v>
      </c>
      <c r="CW12" s="12">
        <v>14</v>
      </c>
      <c r="CX12" s="12">
        <v>1000000</v>
      </c>
    </row>
    <row r="13" spans="1:102" ht="15" thickBot="1" x14ac:dyDescent="0.4">
      <c r="A13" s="11" t="s">
        <v>6700</v>
      </c>
      <c r="B13" s="12">
        <v>9</v>
      </c>
      <c r="C13" s="12">
        <v>6</v>
      </c>
      <c r="D13" s="12">
        <v>8</v>
      </c>
      <c r="E13" s="12">
        <v>12</v>
      </c>
      <c r="F13" s="12">
        <v>10</v>
      </c>
      <c r="G13" s="12">
        <v>10</v>
      </c>
      <c r="H13" s="12">
        <v>8</v>
      </c>
      <c r="I13" s="12">
        <v>1</v>
      </c>
      <c r="J13" s="12">
        <v>17</v>
      </c>
      <c r="K13" s="12">
        <v>19</v>
      </c>
      <c r="L13" s="12">
        <v>11</v>
      </c>
      <c r="M13" s="12">
        <v>13</v>
      </c>
      <c r="N13" s="12">
        <v>12</v>
      </c>
      <c r="O13" s="12">
        <v>7</v>
      </c>
      <c r="P13" s="12">
        <v>9</v>
      </c>
      <c r="Q13" s="12">
        <v>1</v>
      </c>
      <c r="R13" s="12">
        <v>12</v>
      </c>
      <c r="S13" s="12">
        <v>1</v>
      </c>
      <c r="T13" s="12">
        <v>1</v>
      </c>
      <c r="U13" s="12">
        <v>12</v>
      </c>
      <c r="V13" s="12">
        <v>12</v>
      </c>
      <c r="W13" s="12">
        <v>7</v>
      </c>
      <c r="X13" s="12">
        <v>1</v>
      </c>
      <c r="Y13" s="12">
        <v>16</v>
      </c>
      <c r="Z13" s="12">
        <v>1</v>
      </c>
      <c r="AA13" s="12">
        <v>6</v>
      </c>
      <c r="AB13" s="12">
        <v>1</v>
      </c>
      <c r="AC13" s="12">
        <v>7</v>
      </c>
      <c r="AD13" s="12">
        <v>1</v>
      </c>
      <c r="AE13" s="12">
        <v>9</v>
      </c>
      <c r="AF13" s="12">
        <v>7</v>
      </c>
      <c r="AG13" s="12">
        <v>1</v>
      </c>
      <c r="AH13" s="12">
        <v>8</v>
      </c>
      <c r="AI13" s="12">
        <v>1</v>
      </c>
      <c r="AJ13" s="12">
        <v>2</v>
      </c>
      <c r="AK13" s="12">
        <v>9</v>
      </c>
      <c r="AL13" s="12">
        <v>6</v>
      </c>
      <c r="AM13" s="12">
        <v>5</v>
      </c>
      <c r="AN13" s="12">
        <v>16</v>
      </c>
      <c r="AO13" s="12">
        <v>14</v>
      </c>
      <c r="AP13" s="12">
        <v>12</v>
      </c>
      <c r="AQ13" s="12">
        <v>12</v>
      </c>
      <c r="AR13" s="12">
        <v>13</v>
      </c>
      <c r="AS13" s="12">
        <v>13</v>
      </c>
      <c r="AT13" s="12">
        <v>6</v>
      </c>
      <c r="AU13" s="12">
        <v>1</v>
      </c>
      <c r="AV13" s="12">
        <v>8</v>
      </c>
      <c r="AW13" s="12">
        <v>3</v>
      </c>
      <c r="AX13" s="12">
        <v>7</v>
      </c>
      <c r="AY13" s="12">
        <v>1</v>
      </c>
      <c r="AZ13" s="12">
        <v>7</v>
      </c>
      <c r="BA13" s="12">
        <v>1</v>
      </c>
      <c r="BB13" s="12">
        <v>5</v>
      </c>
      <c r="BC13" s="12">
        <v>1</v>
      </c>
      <c r="BD13" s="12">
        <v>10</v>
      </c>
      <c r="BE13" s="12">
        <v>16</v>
      </c>
      <c r="BF13" s="12">
        <v>8</v>
      </c>
      <c r="BG13" s="12">
        <v>11</v>
      </c>
      <c r="BH13" s="12">
        <v>8</v>
      </c>
      <c r="BI13" s="12">
        <v>11</v>
      </c>
      <c r="BJ13" s="12">
        <v>1</v>
      </c>
      <c r="BK13" s="12">
        <v>1</v>
      </c>
      <c r="BL13" s="12">
        <v>1</v>
      </c>
      <c r="BM13" s="12">
        <v>1</v>
      </c>
      <c r="BN13" s="12">
        <v>5</v>
      </c>
      <c r="BO13" s="12">
        <v>1</v>
      </c>
      <c r="BP13" s="12">
        <v>8</v>
      </c>
      <c r="BQ13" s="12">
        <v>4</v>
      </c>
      <c r="BR13" s="12">
        <v>10</v>
      </c>
      <c r="BS13" s="12">
        <v>7</v>
      </c>
      <c r="BT13" s="12">
        <v>4</v>
      </c>
      <c r="BU13" s="12">
        <v>15</v>
      </c>
      <c r="BV13" s="12">
        <v>7</v>
      </c>
      <c r="BW13" s="12">
        <v>4</v>
      </c>
      <c r="BX13" s="12">
        <v>5</v>
      </c>
      <c r="BY13" s="12">
        <v>11</v>
      </c>
      <c r="BZ13" s="12">
        <v>15</v>
      </c>
      <c r="CA13" s="12">
        <v>18</v>
      </c>
      <c r="CB13" s="12">
        <v>16</v>
      </c>
      <c r="CC13" s="12">
        <v>9</v>
      </c>
      <c r="CD13" s="12">
        <v>1</v>
      </c>
      <c r="CE13" s="12">
        <v>16</v>
      </c>
      <c r="CF13" s="12">
        <v>7</v>
      </c>
      <c r="CG13" s="12">
        <v>10</v>
      </c>
      <c r="CH13" s="12">
        <v>1</v>
      </c>
      <c r="CI13" s="12">
        <v>15</v>
      </c>
      <c r="CJ13" s="12">
        <v>1</v>
      </c>
      <c r="CK13" s="12">
        <v>13</v>
      </c>
      <c r="CL13" s="12">
        <v>9</v>
      </c>
      <c r="CM13" s="12">
        <v>16</v>
      </c>
      <c r="CN13" s="12">
        <v>15</v>
      </c>
      <c r="CO13" s="12">
        <v>16</v>
      </c>
      <c r="CP13" s="12">
        <v>13</v>
      </c>
      <c r="CQ13" s="12">
        <v>12</v>
      </c>
      <c r="CR13" s="12">
        <v>7</v>
      </c>
      <c r="CS13" s="12">
        <v>12</v>
      </c>
      <c r="CT13" s="12">
        <v>4</v>
      </c>
      <c r="CU13" s="12">
        <v>1</v>
      </c>
      <c r="CV13" s="12">
        <v>3</v>
      </c>
      <c r="CW13" s="12">
        <v>15</v>
      </c>
      <c r="CX13" s="12">
        <v>1000000</v>
      </c>
    </row>
    <row r="14" spans="1:102" ht="15" thickBot="1" x14ac:dyDescent="0.4">
      <c r="A14" s="11" t="s">
        <v>6701</v>
      </c>
      <c r="B14" s="12">
        <v>13</v>
      </c>
      <c r="C14" s="12">
        <v>10</v>
      </c>
      <c r="D14" s="12">
        <v>11</v>
      </c>
      <c r="E14" s="12">
        <v>7</v>
      </c>
      <c r="F14" s="12">
        <v>5</v>
      </c>
      <c r="G14" s="12">
        <v>4</v>
      </c>
      <c r="H14" s="12">
        <v>6</v>
      </c>
      <c r="I14" s="12">
        <v>1</v>
      </c>
      <c r="J14" s="12">
        <v>9</v>
      </c>
      <c r="K14" s="12">
        <v>14</v>
      </c>
      <c r="L14" s="12">
        <v>9</v>
      </c>
      <c r="M14" s="12">
        <v>11</v>
      </c>
      <c r="N14" s="12">
        <v>5</v>
      </c>
      <c r="O14" s="12">
        <v>4</v>
      </c>
      <c r="P14" s="12">
        <v>9</v>
      </c>
      <c r="Q14" s="12">
        <v>1</v>
      </c>
      <c r="R14" s="12">
        <v>5</v>
      </c>
      <c r="S14" s="12">
        <v>1</v>
      </c>
      <c r="T14" s="12">
        <v>1</v>
      </c>
      <c r="U14" s="12">
        <v>6</v>
      </c>
      <c r="V14" s="12">
        <v>15</v>
      </c>
      <c r="W14" s="12">
        <v>5</v>
      </c>
      <c r="X14" s="12">
        <v>1</v>
      </c>
      <c r="Y14" s="12">
        <v>22</v>
      </c>
      <c r="Z14" s="12">
        <v>1</v>
      </c>
      <c r="AA14" s="12">
        <v>7</v>
      </c>
      <c r="AB14" s="12">
        <v>1</v>
      </c>
      <c r="AC14" s="12">
        <v>7</v>
      </c>
      <c r="AD14" s="12">
        <v>1</v>
      </c>
      <c r="AE14" s="12">
        <v>9</v>
      </c>
      <c r="AF14" s="12">
        <v>6</v>
      </c>
      <c r="AG14" s="12">
        <v>1</v>
      </c>
      <c r="AH14" s="12">
        <v>9</v>
      </c>
      <c r="AI14" s="12">
        <v>1</v>
      </c>
      <c r="AJ14" s="12">
        <v>2</v>
      </c>
      <c r="AK14" s="12">
        <v>6</v>
      </c>
      <c r="AL14" s="12">
        <v>3</v>
      </c>
      <c r="AM14" s="12">
        <v>3</v>
      </c>
      <c r="AN14" s="12">
        <v>9</v>
      </c>
      <c r="AO14" s="12">
        <v>7</v>
      </c>
      <c r="AP14" s="12">
        <v>6</v>
      </c>
      <c r="AQ14" s="12">
        <v>6</v>
      </c>
      <c r="AR14" s="12">
        <v>6</v>
      </c>
      <c r="AS14" s="12">
        <v>6</v>
      </c>
      <c r="AT14" s="12">
        <v>3</v>
      </c>
      <c r="AU14" s="12">
        <v>1</v>
      </c>
      <c r="AV14" s="12">
        <v>4</v>
      </c>
      <c r="AW14" s="12">
        <v>3</v>
      </c>
      <c r="AX14" s="12">
        <v>9</v>
      </c>
      <c r="AY14" s="12">
        <v>1</v>
      </c>
      <c r="AZ14" s="12">
        <v>6</v>
      </c>
      <c r="BA14" s="12">
        <v>1</v>
      </c>
      <c r="BB14" s="12">
        <v>5</v>
      </c>
      <c r="BC14" s="12">
        <v>1</v>
      </c>
      <c r="BD14" s="12">
        <v>7</v>
      </c>
      <c r="BE14" s="12">
        <v>13</v>
      </c>
      <c r="BF14" s="12">
        <v>6</v>
      </c>
      <c r="BG14" s="12">
        <v>6</v>
      </c>
      <c r="BH14" s="12">
        <v>6</v>
      </c>
      <c r="BI14" s="12">
        <v>7</v>
      </c>
      <c r="BJ14" s="12">
        <v>1</v>
      </c>
      <c r="BK14" s="12">
        <v>1</v>
      </c>
      <c r="BL14" s="12">
        <v>1</v>
      </c>
      <c r="BM14" s="12">
        <v>1</v>
      </c>
      <c r="BN14" s="12">
        <v>9</v>
      </c>
      <c r="BO14" s="12">
        <v>1</v>
      </c>
      <c r="BP14" s="12">
        <v>18</v>
      </c>
      <c r="BQ14" s="12">
        <v>15</v>
      </c>
      <c r="BR14" s="12">
        <v>4</v>
      </c>
      <c r="BS14" s="12">
        <v>12</v>
      </c>
      <c r="BT14" s="12">
        <v>6</v>
      </c>
      <c r="BU14" s="12">
        <v>13</v>
      </c>
      <c r="BV14" s="12">
        <v>10</v>
      </c>
      <c r="BW14" s="12">
        <v>2</v>
      </c>
      <c r="BX14" s="12">
        <v>6</v>
      </c>
      <c r="BY14" s="12">
        <v>7</v>
      </c>
      <c r="BZ14" s="12">
        <v>16</v>
      </c>
      <c r="CA14" s="12">
        <v>9</v>
      </c>
      <c r="CB14" s="12">
        <v>22</v>
      </c>
      <c r="CC14" s="12">
        <v>10</v>
      </c>
      <c r="CD14" s="12">
        <v>1</v>
      </c>
      <c r="CE14" s="12">
        <v>14</v>
      </c>
      <c r="CF14" s="12">
        <v>10</v>
      </c>
      <c r="CG14" s="12">
        <v>6</v>
      </c>
      <c r="CH14" s="12">
        <v>1</v>
      </c>
      <c r="CI14" s="12">
        <v>12</v>
      </c>
      <c r="CJ14" s="12">
        <v>1</v>
      </c>
      <c r="CK14" s="12">
        <v>6</v>
      </c>
      <c r="CL14" s="12">
        <v>11</v>
      </c>
      <c r="CM14" s="12">
        <v>14</v>
      </c>
      <c r="CN14" s="12">
        <v>14</v>
      </c>
      <c r="CO14" s="12">
        <v>13</v>
      </c>
      <c r="CP14" s="12">
        <v>5</v>
      </c>
      <c r="CQ14" s="12">
        <v>8</v>
      </c>
      <c r="CR14" s="12">
        <v>3</v>
      </c>
      <c r="CS14" s="12">
        <v>6</v>
      </c>
      <c r="CT14" s="12">
        <v>9</v>
      </c>
      <c r="CU14" s="12">
        <v>1</v>
      </c>
      <c r="CV14" s="12">
        <v>9</v>
      </c>
      <c r="CW14" s="12">
        <v>11</v>
      </c>
      <c r="CX14" s="12">
        <v>1000000</v>
      </c>
    </row>
    <row r="15" spans="1:102" ht="15" thickBot="1" x14ac:dyDescent="0.4">
      <c r="A15" s="11" t="s">
        <v>6702</v>
      </c>
      <c r="B15" s="12">
        <v>8</v>
      </c>
      <c r="C15" s="12">
        <v>18</v>
      </c>
      <c r="D15" s="12">
        <v>19</v>
      </c>
      <c r="E15" s="12">
        <v>18</v>
      </c>
      <c r="F15" s="12">
        <v>17</v>
      </c>
      <c r="G15" s="12">
        <v>17</v>
      </c>
      <c r="H15" s="12">
        <v>17</v>
      </c>
      <c r="I15" s="12">
        <v>18</v>
      </c>
      <c r="J15" s="12">
        <v>16</v>
      </c>
      <c r="K15" s="12">
        <v>5</v>
      </c>
      <c r="L15" s="12">
        <v>20</v>
      </c>
      <c r="M15" s="12">
        <v>2</v>
      </c>
      <c r="N15" s="12">
        <v>20</v>
      </c>
      <c r="O15" s="12">
        <v>18</v>
      </c>
      <c r="P15" s="12">
        <v>17</v>
      </c>
      <c r="Q15" s="12">
        <v>21</v>
      </c>
      <c r="R15" s="12">
        <v>17</v>
      </c>
      <c r="S15" s="12">
        <v>1</v>
      </c>
      <c r="T15" s="12">
        <v>16</v>
      </c>
      <c r="U15" s="12">
        <v>17</v>
      </c>
      <c r="V15" s="12">
        <v>9</v>
      </c>
      <c r="W15" s="12">
        <v>15</v>
      </c>
      <c r="X15" s="12">
        <v>22</v>
      </c>
      <c r="Y15" s="12">
        <v>1</v>
      </c>
      <c r="Z15" s="12">
        <v>21</v>
      </c>
      <c r="AA15" s="12">
        <v>12</v>
      </c>
      <c r="AB15" s="12">
        <v>1</v>
      </c>
      <c r="AC15" s="12">
        <v>7</v>
      </c>
      <c r="AD15" s="12">
        <v>1</v>
      </c>
      <c r="AE15" s="12">
        <v>9</v>
      </c>
      <c r="AF15" s="12">
        <v>7</v>
      </c>
      <c r="AG15" s="12">
        <v>21</v>
      </c>
      <c r="AH15" s="12">
        <v>15</v>
      </c>
      <c r="AI15" s="12">
        <v>16</v>
      </c>
      <c r="AJ15" s="12">
        <v>19</v>
      </c>
      <c r="AK15" s="12">
        <v>21</v>
      </c>
      <c r="AL15" s="12">
        <v>19</v>
      </c>
      <c r="AM15" s="12">
        <v>18</v>
      </c>
      <c r="AN15" s="12">
        <v>7</v>
      </c>
      <c r="AO15" s="12">
        <v>6</v>
      </c>
      <c r="AP15" s="12">
        <v>8</v>
      </c>
      <c r="AQ15" s="12">
        <v>10</v>
      </c>
      <c r="AR15" s="12">
        <v>8</v>
      </c>
      <c r="AS15" s="12">
        <v>11</v>
      </c>
      <c r="AT15" s="12">
        <v>17</v>
      </c>
      <c r="AU15" s="12">
        <v>19</v>
      </c>
      <c r="AV15" s="12">
        <v>17</v>
      </c>
      <c r="AW15" s="12">
        <v>3</v>
      </c>
      <c r="AX15" s="12">
        <v>15</v>
      </c>
      <c r="AY15" s="12">
        <v>1</v>
      </c>
      <c r="AZ15" s="12">
        <v>7</v>
      </c>
      <c r="BA15" s="12">
        <v>1</v>
      </c>
      <c r="BB15" s="12">
        <v>5</v>
      </c>
      <c r="BC15" s="12">
        <v>19</v>
      </c>
      <c r="BD15" s="12">
        <v>22</v>
      </c>
      <c r="BE15" s="12">
        <v>7</v>
      </c>
      <c r="BF15" s="12">
        <v>21</v>
      </c>
      <c r="BG15" s="12">
        <v>19</v>
      </c>
      <c r="BH15" s="12">
        <v>17</v>
      </c>
      <c r="BI15" s="12">
        <v>17</v>
      </c>
      <c r="BJ15" s="12">
        <v>1</v>
      </c>
      <c r="BK15" s="12">
        <v>1</v>
      </c>
      <c r="BL15" s="12">
        <v>1</v>
      </c>
      <c r="BM15" s="12">
        <v>17</v>
      </c>
      <c r="BN15" s="12">
        <v>14</v>
      </c>
      <c r="BO15" s="12">
        <v>22</v>
      </c>
      <c r="BP15" s="12">
        <v>18</v>
      </c>
      <c r="BQ15" s="12">
        <v>20</v>
      </c>
      <c r="BR15" s="12">
        <v>22</v>
      </c>
      <c r="BS15" s="12">
        <v>21</v>
      </c>
      <c r="BT15" s="12">
        <v>17</v>
      </c>
      <c r="BU15" s="12">
        <v>9</v>
      </c>
      <c r="BV15" s="12">
        <v>18</v>
      </c>
      <c r="BW15" s="12">
        <v>21</v>
      </c>
      <c r="BX15" s="12">
        <v>19</v>
      </c>
      <c r="BY15" s="12">
        <v>17</v>
      </c>
      <c r="BZ15" s="12">
        <v>18</v>
      </c>
      <c r="CA15" s="12">
        <v>12</v>
      </c>
      <c r="CB15" s="12">
        <v>3</v>
      </c>
      <c r="CC15" s="12">
        <v>17</v>
      </c>
      <c r="CD15" s="12">
        <v>17</v>
      </c>
      <c r="CE15" s="12">
        <v>7</v>
      </c>
      <c r="CF15" s="12">
        <v>19</v>
      </c>
      <c r="CG15" s="12">
        <v>17</v>
      </c>
      <c r="CH15" s="12">
        <v>20</v>
      </c>
      <c r="CI15" s="12">
        <v>3</v>
      </c>
      <c r="CJ15" s="12">
        <v>1</v>
      </c>
      <c r="CK15" s="12">
        <v>18</v>
      </c>
      <c r="CL15" s="12">
        <v>16</v>
      </c>
      <c r="CM15" s="12">
        <v>8</v>
      </c>
      <c r="CN15" s="12">
        <v>8</v>
      </c>
      <c r="CO15" s="12">
        <v>9</v>
      </c>
      <c r="CP15" s="12">
        <v>18</v>
      </c>
      <c r="CQ15" s="12">
        <v>22</v>
      </c>
      <c r="CR15" s="12">
        <v>19</v>
      </c>
      <c r="CS15" s="12">
        <v>20</v>
      </c>
      <c r="CT15" s="12">
        <v>17</v>
      </c>
      <c r="CU15" s="12">
        <v>17</v>
      </c>
      <c r="CV15" s="12">
        <v>4</v>
      </c>
      <c r="CW15" s="12">
        <v>4</v>
      </c>
      <c r="CX15" s="12">
        <v>1000000</v>
      </c>
    </row>
    <row r="16" spans="1:102" ht="15" thickBot="1" x14ac:dyDescent="0.4">
      <c r="A16" s="11" t="s">
        <v>6703</v>
      </c>
      <c r="B16" s="12">
        <v>10</v>
      </c>
      <c r="C16" s="12">
        <v>3</v>
      </c>
      <c r="D16" s="12">
        <v>6</v>
      </c>
      <c r="E16" s="12">
        <v>14</v>
      </c>
      <c r="F16" s="12">
        <v>12</v>
      </c>
      <c r="G16" s="12">
        <v>12</v>
      </c>
      <c r="H16" s="12">
        <v>9</v>
      </c>
      <c r="I16" s="12">
        <v>1</v>
      </c>
      <c r="J16" s="12">
        <v>18</v>
      </c>
      <c r="K16" s="12">
        <v>20</v>
      </c>
      <c r="L16" s="12">
        <v>13</v>
      </c>
      <c r="M16" s="12">
        <v>14</v>
      </c>
      <c r="N16" s="12">
        <v>12</v>
      </c>
      <c r="O16" s="12">
        <v>8</v>
      </c>
      <c r="P16" s="12">
        <v>9</v>
      </c>
      <c r="Q16" s="12">
        <v>1</v>
      </c>
      <c r="R16" s="12">
        <v>12</v>
      </c>
      <c r="S16" s="12">
        <v>1</v>
      </c>
      <c r="T16" s="12">
        <v>1</v>
      </c>
      <c r="U16" s="12">
        <v>14</v>
      </c>
      <c r="V16" s="12">
        <v>13</v>
      </c>
      <c r="W16" s="12">
        <v>4</v>
      </c>
      <c r="X16" s="12">
        <v>1</v>
      </c>
      <c r="Y16" s="12">
        <v>13</v>
      </c>
      <c r="Z16" s="12">
        <v>1</v>
      </c>
      <c r="AA16" s="12">
        <v>4</v>
      </c>
      <c r="AB16" s="12">
        <v>1</v>
      </c>
      <c r="AC16" s="12">
        <v>7</v>
      </c>
      <c r="AD16" s="12">
        <v>1</v>
      </c>
      <c r="AE16" s="12">
        <v>9</v>
      </c>
      <c r="AF16" s="12">
        <v>7</v>
      </c>
      <c r="AG16" s="12">
        <v>1</v>
      </c>
      <c r="AH16" s="12">
        <v>5</v>
      </c>
      <c r="AI16" s="12">
        <v>1</v>
      </c>
      <c r="AJ16" s="12">
        <v>2</v>
      </c>
      <c r="AK16" s="12">
        <v>8</v>
      </c>
      <c r="AL16" s="12">
        <v>6</v>
      </c>
      <c r="AM16" s="12">
        <v>9</v>
      </c>
      <c r="AN16" s="12">
        <v>18</v>
      </c>
      <c r="AO16" s="12">
        <v>16</v>
      </c>
      <c r="AP16" s="12">
        <v>13</v>
      </c>
      <c r="AQ16" s="12">
        <v>15</v>
      </c>
      <c r="AR16" s="12">
        <v>14</v>
      </c>
      <c r="AS16" s="12">
        <v>14</v>
      </c>
      <c r="AT16" s="12">
        <v>9</v>
      </c>
      <c r="AU16" s="12">
        <v>1</v>
      </c>
      <c r="AV16" s="12">
        <v>7</v>
      </c>
      <c r="AW16" s="12">
        <v>3</v>
      </c>
      <c r="AX16" s="12">
        <v>4</v>
      </c>
      <c r="AY16" s="12">
        <v>1</v>
      </c>
      <c r="AZ16" s="12">
        <v>7</v>
      </c>
      <c r="BA16" s="12">
        <v>1</v>
      </c>
      <c r="BB16" s="12">
        <v>5</v>
      </c>
      <c r="BC16" s="12">
        <v>1</v>
      </c>
      <c r="BD16" s="12">
        <v>13</v>
      </c>
      <c r="BE16" s="12">
        <v>17</v>
      </c>
      <c r="BF16" s="12">
        <v>11</v>
      </c>
      <c r="BG16" s="12">
        <v>13</v>
      </c>
      <c r="BH16" s="12">
        <v>7</v>
      </c>
      <c r="BI16" s="12">
        <v>12</v>
      </c>
      <c r="BJ16" s="12">
        <v>1</v>
      </c>
      <c r="BK16" s="12">
        <v>1</v>
      </c>
      <c r="BL16" s="12">
        <v>1</v>
      </c>
      <c r="BM16" s="12">
        <v>1</v>
      </c>
      <c r="BN16" s="12">
        <v>2</v>
      </c>
      <c r="BO16" s="12">
        <v>1</v>
      </c>
      <c r="BP16" s="12">
        <v>11</v>
      </c>
      <c r="BQ16" s="12">
        <v>11</v>
      </c>
      <c r="BR16" s="12">
        <v>11</v>
      </c>
      <c r="BS16" s="12">
        <v>10</v>
      </c>
      <c r="BT16" s="12">
        <v>7</v>
      </c>
      <c r="BU16" s="12">
        <v>16</v>
      </c>
      <c r="BV16" s="12">
        <v>6</v>
      </c>
      <c r="BW16" s="12">
        <v>3</v>
      </c>
      <c r="BX16" s="12">
        <v>4</v>
      </c>
      <c r="BY16" s="12">
        <v>12</v>
      </c>
      <c r="BZ16" s="12">
        <v>14</v>
      </c>
      <c r="CA16" s="12">
        <v>19</v>
      </c>
      <c r="CB16" s="12">
        <v>11</v>
      </c>
      <c r="CC16" s="12">
        <v>11</v>
      </c>
      <c r="CD16" s="12">
        <v>1</v>
      </c>
      <c r="CE16" s="12">
        <v>18</v>
      </c>
      <c r="CF16" s="12">
        <v>12</v>
      </c>
      <c r="CG16" s="12">
        <v>12</v>
      </c>
      <c r="CH16" s="12">
        <v>1</v>
      </c>
      <c r="CI16" s="12">
        <v>13</v>
      </c>
      <c r="CJ16" s="12">
        <v>1</v>
      </c>
      <c r="CK16" s="12">
        <v>14</v>
      </c>
      <c r="CL16" s="12">
        <v>20</v>
      </c>
      <c r="CM16" s="12">
        <v>18</v>
      </c>
      <c r="CN16" s="12">
        <v>17</v>
      </c>
      <c r="CO16" s="12">
        <v>16</v>
      </c>
      <c r="CP16" s="12">
        <v>14</v>
      </c>
      <c r="CQ16" s="12">
        <v>13</v>
      </c>
      <c r="CR16" s="12">
        <v>8</v>
      </c>
      <c r="CS16" s="12">
        <v>12</v>
      </c>
      <c r="CT16" s="12">
        <v>6</v>
      </c>
      <c r="CU16" s="12">
        <v>1</v>
      </c>
      <c r="CV16" s="12">
        <v>8</v>
      </c>
      <c r="CW16" s="12">
        <v>16</v>
      </c>
      <c r="CX16" s="12">
        <v>1000000</v>
      </c>
    </row>
    <row r="17" spans="1:102" ht="15" thickBot="1" x14ac:dyDescent="0.4">
      <c r="A17" s="11" t="s">
        <v>6704</v>
      </c>
      <c r="B17" s="12">
        <v>18</v>
      </c>
      <c r="C17" s="12">
        <v>2</v>
      </c>
      <c r="D17" s="12">
        <v>16</v>
      </c>
      <c r="E17" s="12">
        <v>5</v>
      </c>
      <c r="F17" s="12">
        <v>3</v>
      </c>
      <c r="G17" s="12">
        <v>3</v>
      </c>
      <c r="H17" s="12">
        <v>3</v>
      </c>
      <c r="I17" s="12">
        <v>1</v>
      </c>
      <c r="J17" s="12">
        <v>5</v>
      </c>
      <c r="K17" s="12">
        <v>9</v>
      </c>
      <c r="L17" s="12">
        <v>5</v>
      </c>
      <c r="M17" s="12">
        <v>9</v>
      </c>
      <c r="N17" s="12">
        <v>17</v>
      </c>
      <c r="O17" s="12">
        <v>2</v>
      </c>
      <c r="P17" s="12">
        <v>16</v>
      </c>
      <c r="Q17" s="12">
        <v>1</v>
      </c>
      <c r="R17" s="12">
        <v>2</v>
      </c>
      <c r="S17" s="12">
        <v>1</v>
      </c>
      <c r="T17" s="12">
        <v>1</v>
      </c>
      <c r="U17" s="12">
        <v>3</v>
      </c>
      <c r="V17" s="12">
        <v>3</v>
      </c>
      <c r="W17" s="12">
        <v>15</v>
      </c>
      <c r="X17" s="12">
        <v>1</v>
      </c>
      <c r="Y17" s="12">
        <v>1</v>
      </c>
      <c r="Z17" s="12">
        <v>1</v>
      </c>
      <c r="AA17" s="12">
        <v>12</v>
      </c>
      <c r="AB17" s="12">
        <v>17</v>
      </c>
      <c r="AC17" s="12">
        <v>6</v>
      </c>
      <c r="AD17" s="12">
        <v>1</v>
      </c>
      <c r="AE17" s="12">
        <v>3</v>
      </c>
      <c r="AF17" s="12">
        <v>3</v>
      </c>
      <c r="AG17" s="12">
        <v>1</v>
      </c>
      <c r="AH17" s="12">
        <v>15</v>
      </c>
      <c r="AI17" s="12">
        <v>21</v>
      </c>
      <c r="AJ17" s="12">
        <v>13</v>
      </c>
      <c r="AK17" s="12">
        <v>3</v>
      </c>
      <c r="AL17" s="12">
        <v>12</v>
      </c>
      <c r="AM17" s="12">
        <v>7</v>
      </c>
      <c r="AN17" s="12">
        <v>8</v>
      </c>
      <c r="AO17" s="12">
        <v>9</v>
      </c>
      <c r="AP17" s="12">
        <v>17</v>
      </c>
      <c r="AQ17" s="12">
        <v>18</v>
      </c>
      <c r="AR17" s="12">
        <v>16</v>
      </c>
      <c r="AS17" s="12">
        <v>17</v>
      </c>
      <c r="AT17" s="12">
        <v>13</v>
      </c>
      <c r="AU17" s="12">
        <v>1</v>
      </c>
      <c r="AV17" s="12">
        <v>15</v>
      </c>
      <c r="AW17" s="12">
        <v>3</v>
      </c>
      <c r="AX17" s="12">
        <v>15</v>
      </c>
      <c r="AY17" s="12">
        <v>21</v>
      </c>
      <c r="AZ17" s="12">
        <v>2</v>
      </c>
      <c r="BA17" s="12">
        <v>1</v>
      </c>
      <c r="BB17" s="12">
        <v>2</v>
      </c>
      <c r="BC17" s="12">
        <v>16</v>
      </c>
      <c r="BD17" s="12">
        <v>4</v>
      </c>
      <c r="BE17" s="12">
        <v>9</v>
      </c>
      <c r="BF17" s="12">
        <v>3</v>
      </c>
      <c r="BG17" s="12">
        <v>15</v>
      </c>
      <c r="BH17" s="12">
        <v>3</v>
      </c>
      <c r="BI17" s="12">
        <v>3</v>
      </c>
      <c r="BJ17" s="12">
        <v>1</v>
      </c>
      <c r="BK17" s="12">
        <v>1</v>
      </c>
      <c r="BL17" s="12">
        <v>1</v>
      </c>
      <c r="BM17" s="12">
        <v>1</v>
      </c>
      <c r="BN17" s="12">
        <v>6</v>
      </c>
      <c r="BO17" s="12">
        <v>1</v>
      </c>
      <c r="BP17" s="12">
        <v>22</v>
      </c>
      <c r="BQ17" s="12">
        <v>7</v>
      </c>
      <c r="BR17" s="12">
        <v>12</v>
      </c>
      <c r="BS17" s="12">
        <v>16</v>
      </c>
      <c r="BT17" s="12">
        <v>15</v>
      </c>
      <c r="BU17" s="12">
        <v>3</v>
      </c>
      <c r="BV17" s="12">
        <v>13</v>
      </c>
      <c r="BW17" s="12">
        <v>13</v>
      </c>
      <c r="BX17" s="12">
        <v>14</v>
      </c>
      <c r="BY17" s="12">
        <v>3</v>
      </c>
      <c r="BZ17" s="12">
        <v>4</v>
      </c>
      <c r="CA17" s="12">
        <v>3</v>
      </c>
      <c r="CB17" s="12">
        <v>8</v>
      </c>
      <c r="CC17" s="12">
        <v>16</v>
      </c>
      <c r="CD17" s="12">
        <v>1</v>
      </c>
      <c r="CE17" s="12">
        <v>3</v>
      </c>
      <c r="CF17" s="12">
        <v>9</v>
      </c>
      <c r="CG17" s="12">
        <v>3</v>
      </c>
      <c r="CH17" s="12">
        <v>1</v>
      </c>
      <c r="CI17" s="12">
        <v>9</v>
      </c>
      <c r="CJ17" s="12">
        <v>1</v>
      </c>
      <c r="CK17" s="12">
        <v>3</v>
      </c>
      <c r="CL17" s="12">
        <v>22</v>
      </c>
      <c r="CM17" s="12">
        <v>7</v>
      </c>
      <c r="CN17" s="12">
        <v>6</v>
      </c>
      <c r="CO17" s="12">
        <v>10</v>
      </c>
      <c r="CP17" s="12">
        <v>21</v>
      </c>
      <c r="CQ17" s="12">
        <v>2</v>
      </c>
      <c r="CR17" s="12">
        <v>5</v>
      </c>
      <c r="CS17" s="12">
        <v>3</v>
      </c>
      <c r="CT17" s="12">
        <v>13</v>
      </c>
      <c r="CU17" s="12">
        <v>1</v>
      </c>
      <c r="CV17" s="12">
        <v>7</v>
      </c>
      <c r="CW17" s="12">
        <v>7</v>
      </c>
      <c r="CX17" s="12">
        <v>1000000</v>
      </c>
    </row>
    <row r="18" spans="1:102" ht="15" thickBot="1" x14ac:dyDescent="0.4">
      <c r="A18" s="11" t="s">
        <v>6705</v>
      </c>
      <c r="B18" s="12">
        <v>6</v>
      </c>
      <c r="C18" s="12">
        <v>4</v>
      </c>
      <c r="D18" s="12">
        <v>13</v>
      </c>
      <c r="E18" s="12">
        <v>20</v>
      </c>
      <c r="F18" s="12">
        <v>15</v>
      </c>
      <c r="G18" s="12">
        <v>15</v>
      </c>
      <c r="H18" s="12">
        <v>15</v>
      </c>
      <c r="I18" s="12">
        <v>1</v>
      </c>
      <c r="J18" s="12">
        <v>15</v>
      </c>
      <c r="K18" s="12">
        <v>17</v>
      </c>
      <c r="L18" s="12">
        <v>19</v>
      </c>
      <c r="M18" s="12">
        <v>19</v>
      </c>
      <c r="N18" s="12">
        <v>4</v>
      </c>
      <c r="O18" s="12">
        <v>15</v>
      </c>
      <c r="P18" s="12">
        <v>1</v>
      </c>
      <c r="Q18" s="12">
        <v>1</v>
      </c>
      <c r="R18" s="12">
        <v>15</v>
      </c>
      <c r="S18" s="12">
        <v>1</v>
      </c>
      <c r="T18" s="12">
        <v>1</v>
      </c>
      <c r="U18" s="12">
        <v>10</v>
      </c>
      <c r="V18" s="12">
        <v>7</v>
      </c>
      <c r="W18" s="12">
        <v>14</v>
      </c>
      <c r="X18" s="12">
        <v>1</v>
      </c>
      <c r="Y18" s="12">
        <v>1</v>
      </c>
      <c r="Z18" s="12">
        <v>1</v>
      </c>
      <c r="AA18" s="12">
        <v>12</v>
      </c>
      <c r="AB18" s="12">
        <v>1</v>
      </c>
      <c r="AC18" s="12">
        <v>3</v>
      </c>
      <c r="AD18" s="12">
        <v>1</v>
      </c>
      <c r="AE18" s="12">
        <v>4</v>
      </c>
      <c r="AF18" s="12">
        <v>4</v>
      </c>
      <c r="AG18" s="12">
        <v>1</v>
      </c>
      <c r="AH18" s="12">
        <v>15</v>
      </c>
      <c r="AI18" s="12">
        <v>1</v>
      </c>
      <c r="AJ18" s="12">
        <v>13</v>
      </c>
      <c r="AK18" s="12">
        <v>15</v>
      </c>
      <c r="AL18" s="12">
        <v>15</v>
      </c>
      <c r="AM18" s="12">
        <v>15</v>
      </c>
      <c r="AN18" s="12">
        <v>21</v>
      </c>
      <c r="AO18" s="12">
        <v>21</v>
      </c>
      <c r="AP18" s="12">
        <v>21</v>
      </c>
      <c r="AQ18" s="12">
        <v>21</v>
      </c>
      <c r="AR18" s="12">
        <v>20</v>
      </c>
      <c r="AS18" s="12">
        <v>20</v>
      </c>
      <c r="AT18" s="12">
        <v>15</v>
      </c>
      <c r="AU18" s="12">
        <v>1</v>
      </c>
      <c r="AV18" s="12">
        <v>14</v>
      </c>
      <c r="AW18" s="12">
        <v>3</v>
      </c>
      <c r="AX18" s="12">
        <v>15</v>
      </c>
      <c r="AY18" s="12">
        <v>1</v>
      </c>
      <c r="AZ18" s="12">
        <v>3</v>
      </c>
      <c r="BA18" s="12">
        <v>1</v>
      </c>
      <c r="BB18" s="12">
        <v>3</v>
      </c>
      <c r="BC18" s="12">
        <v>1</v>
      </c>
      <c r="BD18" s="12">
        <v>17</v>
      </c>
      <c r="BE18" s="12">
        <v>12</v>
      </c>
      <c r="BF18" s="12">
        <v>12</v>
      </c>
      <c r="BG18" s="12">
        <v>14</v>
      </c>
      <c r="BH18" s="12">
        <v>13</v>
      </c>
      <c r="BI18" s="12">
        <v>15</v>
      </c>
      <c r="BJ18" s="12">
        <v>1</v>
      </c>
      <c r="BK18" s="12">
        <v>1</v>
      </c>
      <c r="BL18" s="12">
        <v>1</v>
      </c>
      <c r="BM18" s="12">
        <v>1</v>
      </c>
      <c r="BN18" s="12">
        <v>3</v>
      </c>
      <c r="BO18" s="12">
        <v>1</v>
      </c>
      <c r="BP18" s="12">
        <v>6</v>
      </c>
      <c r="BQ18" s="12">
        <v>5</v>
      </c>
      <c r="BR18" s="12">
        <v>2</v>
      </c>
      <c r="BS18" s="12">
        <v>4</v>
      </c>
      <c r="BT18" s="12">
        <v>16</v>
      </c>
      <c r="BU18" s="12">
        <v>4</v>
      </c>
      <c r="BV18" s="12">
        <v>3</v>
      </c>
      <c r="BW18" s="12">
        <v>15</v>
      </c>
      <c r="BX18" s="12">
        <v>16</v>
      </c>
      <c r="BY18" s="12">
        <v>15</v>
      </c>
      <c r="BZ18" s="12">
        <v>6</v>
      </c>
      <c r="CA18" s="12">
        <v>5</v>
      </c>
      <c r="CB18" s="12">
        <v>12</v>
      </c>
      <c r="CC18" s="12">
        <v>15</v>
      </c>
      <c r="CD18" s="12">
        <v>1</v>
      </c>
      <c r="CE18" s="12">
        <v>6</v>
      </c>
      <c r="CF18" s="12">
        <v>4</v>
      </c>
      <c r="CG18" s="12">
        <v>15</v>
      </c>
      <c r="CH18" s="12">
        <v>1</v>
      </c>
      <c r="CI18" s="12">
        <v>20</v>
      </c>
      <c r="CJ18" s="12">
        <v>1</v>
      </c>
      <c r="CK18" s="12">
        <v>8</v>
      </c>
      <c r="CL18" s="12">
        <v>21</v>
      </c>
      <c r="CM18" s="12">
        <v>21</v>
      </c>
      <c r="CN18" s="12">
        <v>22</v>
      </c>
      <c r="CO18" s="12">
        <v>21</v>
      </c>
      <c r="CP18" s="12">
        <v>2</v>
      </c>
      <c r="CQ18" s="12">
        <v>9</v>
      </c>
      <c r="CR18" s="12">
        <v>9</v>
      </c>
      <c r="CS18" s="12">
        <v>16</v>
      </c>
      <c r="CT18" s="12">
        <v>15</v>
      </c>
      <c r="CU18" s="12">
        <v>1</v>
      </c>
      <c r="CV18" s="12">
        <v>5</v>
      </c>
      <c r="CW18" s="12">
        <v>2</v>
      </c>
      <c r="CX18" s="12">
        <v>1000000</v>
      </c>
    </row>
    <row r="19" spans="1:102" ht="15" thickBot="1" x14ac:dyDescent="0.4">
      <c r="A19" s="11" t="s">
        <v>6706</v>
      </c>
      <c r="B19" s="12">
        <v>1</v>
      </c>
      <c r="C19" s="12">
        <v>9</v>
      </c>
      <c r="D19" s="12">
        <v>7</v>
      </c>
      <c r="E19" s="12">
        <v>10</v>
      </c>
      <c r="F19" s="12">
        <v>9</v>
      </c>
      <c r="G19" s="12">
        <v>9</v>
      </c>
      <c r="H19" s="12">
        <v>12</v>
      </c>
      <c r="I19" s="12">
        <v>1</v>
      </c>
      <c r="J19" s="12">
        <v>13</v>
      </c>
      <c r="K19" s="12">
        <v>13</v>
      </c>
      <c r="L19" s="12">
        <v>8</v>
      </c>
      <c r="M19" s="12">
        <v>18</v>
      </c>
      <c r="N19" s="12">
        <v>6</v>
      </c>
      <c r="O19" s="12">
        <v>10</v>
      </c>
      <c r="P19" s="12">
        <v>3</v>
      </c>
      <c r="Q19" s="12">
        <v>1</v>
      </c>
      <c r="R19" s="12">
        <v>7</v>
      </c>
      <c r="S19" s="12">
        <v>1</v>
      </c>
      <c r="T19" s="12">
        <v>1</v>
      </c>
      <c r="U19" s="12">
        <v>9</v>
      </c>
      <c r="V19" s="12">
        <v>18</v>
      </c>
      <c r="W19" s="12">
        <v>6</v>
      </c>
      <c r="X19" s="12">
        <v>1</v>
      </c>
      <c r="Y19" s="12">
        <v>17</v>
      </c>
      <c r="Z19" s="12">
        <v>1</v>
      </c>
      <c r="AA19" s="12">
        <v>9</v>
      </c>
      <c r="AB19" s="12">
        <v>1</v>
      </c>
      <c r="AC19" s="12">
        <v>7</v>
      </c>
      <c r="AD19" s="12">
        <v>1</v>
      </c>
      <c r="AE19" s="12">
        <v>9</v>
      </c>
      <c r="AF19" s="12">
        <v>7</v>
      </c>
      <c r="AG19" s="12">
        <v>1</v>
      </c>
      <c r="AH19" s="12">
        <v>12</v>
      </c>
      <c r="AI19" s="12">
        <v>1</v>
      </c>
      <c r="AJ19" s="12">
        <v>2</v>
      </c>
      <c r="AK19" s="12">
        <v>11</v>
      </c>
      <c r="AL19" s="12">
        <v>8</v>
      </c>
      <c r="AM19" s="12">
        <v>12</v>
      </c>
      <c r="AN19" s="12">
        <v>15</v>
      </c>
      <c r="AO19" s="12">
        <v>12</v>
      </c>
      <c r="AP19" s="12">
        <v>11</v>
      </c>
      <c r="AQ19" s="12">
        <v>12</v>
      </c>
      <c r="AR19" s="12">
        <v>12</v>
      </c>
      <c r="AS19" s="12">
        <v>12</v>
      </c>
      <c r="AT19" s="12">
        <v>11</v>
      </c>
      <c r="AU19" s="12">
        <v>1</v>
      </c>
      <c r="AV19" s="12">
        <v>5</v>
      </c>
      <c r="AW19" s="12">
        <v>3</v>
      </c>
      <c r="AX19" s="12">
        <v>11</v>
      </c>
      <c r="AY19" s="12">
        <v>1</v>
      </c>
      <c r="AZ19" s="12">
        <v>7</v>
      </c>
      <c r="BA19" s="12">
        <v>1</v>
      </c>
      <c r="BB19" s="12">
        <v>5</v>
      </c>
      <c r="BC19" s="12">
        <v>1</v>
      </c>
      <c r="BD19" s="12">
        <v>14</v>
      </c>
      <c r="BE19" s="12">
        <v>21</v>
      </c>
      <c r="BF19" s="12">
        <v>13</v>
      </c>
      <c r="BG19" s="12">
        <v>8</v>
      </c>
      <c r="BH19" s="12">
        <v>12</v>
      </c>
      <c r="BI19" s="12">
        <v>9</v>
      </c>
      <c r="BJ19" s="12">
        <v>1</v>
      </c>
      <c r="BK19" s="12">
        <v>1</v>
      </c>
      <c r="BL19" s="12">
        <v>1</v>
      </c>
      <c r="BM19" s="12">
        <v>1</v>
      </c>
      <c r="BN19" s="12">
        <v>10</v>
      </c>
      <c r="BO19" s="12">
        <v>1</v>
      </c>
      <c r="BP19" s="12">
        <v>13</v>
      </c>
      <c r="BQ19" s="12">
        <v>10</v>
      </c>
      <c r="BR19" s="12">
        <v>7</v>
      </c>
      <c r="BS19" s="12">
        <v>6</v>
      </c>
      <c r="BT19" s="12">
        <v>3</v>
      </c>
      <c r="BU19" s="12">
        <v>19</v>
      </c>
      <c r="BV19" s="12">
        <v>9</v>
      </c>
      <c r="BW19" s="12">
        <v>10</v>
      </c>
      <c r="BX19" s="12">
        <v>7</v>
      </c>
      <c r="BY19" s="12">
        <v>10</v>
      </c>
      <c r="BZ19" s="12">
        <v>20</v>
      </c>
      <c r="CA19" s="12">
        <v>17</v>
      </c>
      <c r="CB19" s="12">
        <v>14</v>
      </c>
      <c r="CC19" s="12">
        <v>2</v>
      </c>
      <c r="CD19" s="12">
        <v>1</v>
      </c>
      <c r="CE19" s="12">
        <v>19</v>
      </c>
      <c r="CF19" s="12">
        <v>13</v>
      </c>
      <c r="CG19" s="12">
        <v>9</v>
      </c>
      <c r="CH19" s="12">
        <v>1</v>
      </c>
      <c r="CI19" s="12">
        <v>16</v>
      </c>
      <c r="CJ19" s="12">
        <v>1</v>
      </c>
      <c r="CK19" s="12">
        <v>11</v>
      </c>
      <c r="CL19" s="12">
        <v>5</v>
      </c>
      <c r="CM19" s="12">
        <v>11</v>
      </c>
      <c r="CN19" s="12">
        <v>13</v>
      </c>
      <c r="CO19" s="12">
        <v>11</v>
      </c>
      <c r="CP19" s="12">
        <v>7</v>
      </c>
      <c r="CQ19" s="12">
        <v>6</v>
      </c>
      <c r="CR19" s="12">
        <v>14</v>
      </c>
      <c r="CS19" s="12">
        <v>11</v>
      </c>
      <c r="CT19" s="12">
        <v>3</v>
      </c>
      <c r="CU19" s="12">
        <v>1</v>
      </c>
      <c r="CV19" s="12">
        <v>9</v>
      </c>
      <c r="CW19" s="12">
        <v>18</v>
      </c>
      <c r="CX19" s="12">
        <v>1000000</v>
      </c>
    </row>
    <row r="20" spans="1:102" ht="15" thickBot="1" x14ac:dyDescent="0.4">
      <c r="A20" s="11" t="s">
        <v>6707</v>
      </c>
      <c r="B20" s="12">
        <v>17</v>
      </c>
      <c r="C20" s="12">
        <v>22</v>
      </c>
      <c r="D20" s="12">
        <v>20</v>
      </c>
      <c r="E20" s="12">
        <v>17</v>
      </c>
      <c r="F20" s="12">
        <v>17</v>
      </c>
      <c r="G20" s="12">
        <v>17</v>
      </c>
      <c r="H20" s="12">
        <v>17</v>
      </c>
      <c r="I20" s="12">
        <v>20</v>
      </c>
      <c r="J20" s="12">
        <v>11</v>
      </c>
      <c r="K20" s="12">
        <v>2</v>
      </c>
      <c r="L20" s="12">
        <v>15</v>
      </c>
      <c r="M20" s="12">
        <v>8</v>
      </c>
      <c r="N20" s="12">
        <v>9</v>
      </c>
      <c r="O20" s="12">
        <v>17</v>
      </c>
      <c r="P20" s="12">
        <v>17</v>
      </c>
      <c r="Q20" s="12">
        <v>20</v>
      </c>
      <c r="R20" s="12">
        <v>17</v>
      </c>
      <c r="S20" s="12">
        <v>1</v>
      </c>
      <c r="T20" s="12">
        <v>19</v>
      </c>
      <c r="U20" s="12">
        <v>18</v>
      </c>
      <c r="V20" s="12">
        <v>4</v>
      </c>
      <c r="W20" s="12">
        <v>15</v>
      </c>
      <c r="X20" s="12">
        <v>21</v>
      </c>
      <c r="Y20" s="12">
        <v>1</v>
      </c>
      <c r="Z20" s="12">
        <v>20</v>
      </c>
      <c r="AA20" s="12">
        <v>12</v>
      </c>
      <c r="AB20" s="12">
        <v>18</v>
      </c>
      <c r="AC20" s="12">
        <v>7</v>
      </c>
      <c r="AD20" s="12">
        <v>1</v>
      </c>
      <c r="AE20" s="12">
        <v>9</v>
      </c>
      <c r="AF20" s="12">
        <v>7</v>
      </c>
      <c r="AG20" s="12">
        <v>20</v>
      </c>
      <c r="AH20" s="12">
        <v>15</v>
      </c>
      <c r="AI20" s="12">
        <v>17</v>
      </c>
      <c r="AJ20" s="12">
        <v>20</v>
      </c>
      <c r="AK20" s="12">
        <v>19</v>
      </c>
      <c r="AL20" s="12">
        <v>20</v>
      </c>
      <c r="AM20" s="12">
        <v>18</v>
      </c>
      <c r="AN20" s="12">
        <v>5</v>
      </c>
      <c r="AO20" s="12">
        <v>5</v>
      </c>
      <c r="AP20" s="12">
        <v>5</v>
      </c>
      <c r="AQ20" s="12">
        <v>5</v>
      </c>
      <c r="AR20" s="12">
        <v>5</v>
      </c>
      <c r="AS20" s="12">
        <v>5</v>
      </c>
      <c r="AT20" s="12">
        <v>17</v>
      </c>
      <c r="AU20" s="12">
        <v>20</v>
      </c>
      <c r="AV20" s="12">
        <v>17</v>
      </c>
      <c r="AW20" s="12">
        <v>3</v>
      </c>
      <c r="AX20" s="12">
        <v>15</v>
      </c>
      <c r="AY20" s="12">
        <v>1</v>
      </c>
      <c r="AZ20" s="12">
        <v>7</v>
      </c>
      <c r="BA20" s="12">
        <v>1</v>
      </c>
      <c r="BB20" s="12">
        <v>5</v>
      </c>
      <c r="BC20" s="12">
        <v>20</v>
      </c>
      <c r="BD20" s="12">
        <v>20</v>
      </c>
      <c r="BE20" s="12">
        <v>5</v>
      </c>
      <c r="BF20" s="12">
        <v>22</v>
      </c>
      <c r="BG20" s="12">
        <v>20</v>
      </c>
      <c r="BH20" s="12">
        <v>17</v>
      </c>
      <c r="BI20" s="12">
        <v>17</v>
      </c>
      <c r="BJ20" s="12">
        <v>1</v>
      </c>
      <c r="BK20" s="12">
        <v>1</v>
      </c>
      <c r="BL20" s="12">
        <v>1</v>
      </c>
      <c r="BM20" s="12">
        <v>19</v>
      </c>
      <c r="BN20" s="12">
        <v>14</v>
      </c>
      <c r="BO20" s="12">
        <v>20</v>
      </c>
      <c r="BP20" s="12">
        <v>12</v>
      </c>
      <c r="BQ20" s="12">
        <v>21</v>
      </c>
      <c r="BR20" s="12">
        <v>20</v>
      </c>
      <c r="BS20" s="12">
        <v>20</v>
      </c>
      <c r="BT20" s="12">
        <v>18</v>
      </c>
      <c r="BU20" s="12">
        <v>8</v>
      </c>
      <c r="BV20" s="12">
        <v>18</v>
      </c>
      <c r="BW20" s="12">
        <v>20</v>
      </c>
      <c r="BX20" s="12">
        <v>20</v>
      </c>
      <c r="BY20" s="12">
        <v>18</v>
      </c>
      <c r="BZ20" s="12">
        <v>19</v>
      </c>
      <c r="CA20" s="12">
        <v>6</v>
      </c>
      <c r="CB20" s="12">
        <v>7</v>
      </c>
      <c r="CC20" s="12">
        <v>17</v>
      </c>
      <c r="CD20" s="12">
        <v>18</v>
      </c>
      <c r="CE20" s="12">
        <v>2</v>
      </c>
      <c r="CF20" s="12">
        <v>20</v>
      </c>
      <c r="CG20" s="12">
        <v>17</v>
      </c>
      <c r="CH20" s="12">
        <v>19</v>
      </c>
      <c r="CI20" s="12">
        <v>3</v>
      </c>
      <c r="CJ20" s="12">
        <v>1</v>
      </c>
      <c r="CK20" s="12">
        <v>20</v>
      </c>
      <c r="CL20" s="12">
        <v>15</v>
      </c>
      <c r="CM20" s="12">
        <v>5</v>
      </c>
      <c r="CN20" s="12">
        <v>7</v>
      </c>
      <c r="CO20" s="12">
        <v>2</v>
      </c>
      <c r="CP20" s="12">
        <v>17</v>
      </c>
      <c r="CQ20" s="12">
        <v>18</v>
      </c>
      <c r="CR20" s="12">
        <v>20</v>
      </c>
      <c r="CS20" s="12">
        <v>21</v>
      </c>
      <c r="CT20" s="12">
        <v>17</v>
      </c>
      <c r="CU20" s="12">
        <v>19</v>
      </c>
      <c r="CV20" s="12">
        <v>6</v>
      </c>
      <c r="CW20" s="12">
        <v>3</v>
      </c>
      <c r="CX20" s="12">
        <v>1000000</v>
      </c>
    </row>
    <row r="21" spans="1:102" ht="15" thickBot="1" x14ac:dyDescent="0.4">
      <c r="A21" s="11" t="s">
        <v>6708</v>
      </c>
      <c r="B21" s="12">
        <v>18</v>
      </c>
      <c r="C21" s="12">
        <v>20</v>
      </c>
      <c r="D21" s="12">
        <v>22</v>
      </c>
      <c r="E21" s="12">
        <v>2</v>
      </c>
      <c r="F21" s="12">
        <v>17</v>
      </c>
      <c r="G21" s="12">
        <v>17</v>
      </c>
      <c r="H21" s="12">
        <v>17</v>
      </c>
      <c r="I21" s="12">
        <v>22</v>
      </c>
      <c r="J21" s="12">
        <v>2</v>
      </c>
      <c r="K21" s="12">
        <v>6</v>
      </c>
      <c r="L21" s="12">
        <v>4</v>
      </c>
      <c r="M21" s="12">
        <v>5</v>
      </c>
      <c r="N21" s="12">
        <v>3</v>
      </c>
      <c r="O21" s="12">
        <v>20</v>
      </c>
      <c r="P21" s="12">
        <v>17</v>
      </c>
      <c r="Q21" s="12">
        <v>17</v>
      </c>
      <c r="R21" s="12">
        <v>17</v>
      </c>
      <c r="S21" s="12">
        <v>1</v>
      </c>
      <c r="T21" s="12">
        <v>21</v>
      </c>
      <c r="U21" s="12">
        <v>22</v>
      </c>
      <c r="V21" s="12">
        <v>5</v>
      </c>
      <c r="W21" s="12">
        <v>15</v>
      </c>
      <c r="X21" s="12">
        <v>1</v>
      </c>
      <c r="Y21" s="12">
        <v>1</v>
      </c>
      <c r="Z21" s="12">
        <v>18</v>
      </c>
      <c r="AA21" s="12">
        <v>12</v>
      </c>
      <c r="AB21" s="12">
        <v>20</v>
      </c>
      <c r="AC21" s="12">
        <v>7</v>
      </c>
      <c r="AD21" s="12">
        <v>21</v>
      </c>
      <c r="AE21" s="12">
        <v>8</v>
      </c>
      <c r="AF21" s="12">
        <v>22</v>
      </c>
      <c r="AG21" s="12">
        <v>17</v>
      </c>
      <c r="AH21" s="12">
        <v>15</v>
      </c>
      <c r="AI21" s="12">
        <v>18</v>
      </c>
      <c r="AJ21" s="12">
        <v>22</v>
      </c>
      <c r="AK21" s="12">
        <v>22</v>
      </c>
      <c r="AL21" s="12">
        <v>22</v>
      </c>
      <c r="AM21" s="12">
        <v>18</v>
      </c>
      <c r="AN21" s="12">
        <v>3</v>
      </c>
      <c r="AO21" s="12">
        <v>2</v>
      </c>
      <c r="AP21" s="12">
        <v>2</v>
      </c>
      <c r="AQ21" s="12">
        <v>2</v>
      </c>
      <c r="AR21" s="12">
        <v>2</v>
      </c>
      <c r="AS21" s="12">
        <v>2</v>
      </c>
      <c r="AT21" s="12">
        <v>17</v>
      </c>
      <c r="AU21" s="12">
        <v>22</v>
      </c>
      <c r="AV21" s="12">
        <v>17</v>
      </c>
      <c r="AW21" s="12">
        <v>3</v>
      </c>
      <c r="AX21" s="12">
        <v>15</v>
      </c>
      <c r="AY21" s="12">
        <v>18</v>
      </c>
      <c r="AZ21" s="12">
        <v>22</v>
      </c>
      <c r="BA21" s="12">
        <v>22</v>
      </c>
      <c r="BB21" s="12">
        <v>5</v>
      </c>
      <c r="BC21" s="12">
        <v>22</v>
      </c>
      <c r="BD21" s="12">
        <v>3</v>
      </c>
      <c r="BE21" s="12">
        <v>3</v>
      </c>
      <c r="BF21" s="12">
        <v>19</v>
      </c>
      <c r="BG21" s="12">
        <v>22</v>
      </c>
      <c r="BH21" s="12">
        <v>17</v>
      </c>
      <c r="BI21" s="12">
        <v>17</v>
      </c>
      <c r="BJ21" s="12">
        <v>1</v>
      </c>
      <c r="BK21" s="12">
        <v>1</v>
      </c>
      <c r="BL21" s="12">
        <v>1</v>
      </c>
      <c r="BM21" s="12">
        <v>18</v>
      </c>
      <c r="BN21" s="12">
        <v>14</v>
      </c>
      <c r="BO21" s="12">
        <v>17</v>
      </c>
      <c r="BP21" s="12">
        <v>4</v>
      </c>
      <c r="BQ21" s="12">
        <v>19</v>
      </c>
      <c r="BR21" s="12">
        <v>17</v>
      </c>
      <c r="BS21" s="12">
        <v>22</v>
      </c>
      <c r="BT21" s="12">
        <v>22</v>
      </c>
      <c r="BU21" s="12">
        <v>7</v>
      </c>
      <c r="BV21" s="12">
        <v>21</v>
      </c>
      <c r="BW21" s="12">
        <v>18</v>
      </c>
      <c r="BX21" s="12">
        <v>22</v>
      </c>
      <c r="BY21" s="12">
        <v>19</v>
      </c>
      <c r="BZ21" s="12">
        <v>7</v>
      </c>
      <c r="CA21" s="12">
        <v>6</v>
      </c>
      <c r="CB21" s="12">
        <v>6</v>
      </c>
      <c r="CC21" s="12">
        <v>17</v>
      </c>
      <c r="CD21" s="12">
        <v>21</v>
      </c>
      <c r="CE21" s="12">
        <v>15</v>
      </c>
      <c r="CF21" s="12">
        <v>22</v>
      </c>
      <c r="CG21" s="12">
        <v>17</v>
      </c>
      <c r="CH21" s="12">
        <v>17</v>
      </c>
      <c r="CI21" s="12">
        <v>3</v>
      </c>
      <c r="CJ21" s="12">
        <v>1</v>
      </c>
      <c r="CK21" s="12">
        <v>22</v>
      </c>
      <c r="CL21" s="12">
        <v>12</v>
      </c>
      <c r="CM21" s="12">
        <v>3</v>
      </c>
      <c r="CN21" s="12">
        <v>4</v>
      </c>
      <c r="CO21" s="12">
        <v>4</v>
      </c>
      <c r="CP21" s="12">
        <v>22</v>
      </c>
      <c r="CQ21" s="12">
        <v>21</v>
      </c>
      <c r="CR21" s="12">
        <v>22</v>
      </c>
      <c r="CS21" s="12">
        <v>22</v>
      </c>
      <c r="CT21" s="12">
        <v>17</v>
      </c>
      <c r="CU21" s="12">
        <v>20</v>
      </c>
      <c r="CV21" s="12">
        <v>22</v>
      </c>
      <c r="CW21" s="12">
        <v>21</v>
      </c>
      <c r="CX21" s="12">
        <v>1000000</v>
      </c>
    </row>
    <row r="22" spans="1:102" ht="15" thickBot="1" x14ac:dyDescent="0.4">
      <c r="A22" s="11" t="s">
        <v>6709</v>
      </c>
      <c r="B22" s="12">
        <v>22</v>
      </c>
      <c r="C22" s="12">
        <v>19</v>
      </c>
      <c r="D22" s="12">
        <v>17</v>
      </c>
      <c r="E22" s="12">
        <v>21</v>
      </c>
      <c r="F22" s="12">
        <v>17</v>
      </c>
      <c r="G22" s="12">
        <v>17</v>
      </c>
      <c r="H22" s="12">
        <v>17</v>
      </c>
      <c r="I22" s="12">
        <v>17</v>
      </c>
      <c r="J22" s="12">
        <v>20</v>
      </c>
      <c r="K22" s="12">
        <v>8</v>
      </c>
      <c r="L22" s="12">
        <v>22</v>
      </c>
      <c r="M22" s="12">
        <v>6</v>
      </c>
      <c r="N22" s="12">
        <v>22</v>
      </c>
      <c r="O22" s="12">
        <v>20</v>
      </c>
      <c r="P22" s="12">
        <v>17</v>
      </c>
      <c r="Q22" s="12">
        <v>22</v>
      </c>
      <c r="R22" s="12">
        <v>17</v>
      </c>
      <c r="S22" s="12">
        <v>22</v>
      </c>
      <c r="T22" s="12">
        <v>17</v>
      </c>
      <c r="U22" s="12">
        <v>20</v>
      </c>
      <c r="V22" s="12">
        <v>21</v>
      </c>
      <c r="W22" s="12">
        <v>15</v>
      </c>
      <c r="X22" s="12">
        <v>1</v>
      </c>
      <c r="Y22" s="12">
        <v>1</v>
      </c>
      <c r="Z22" s="12">
        <v>19</v>
      </c>
      <c r="AA22" s="12">
        <v>12</v>
      </c>
      <c r="AB22" s="12">
        <v>19</v>
      </c>
      <c r="AC22" s="12">
        <v>7</v>
      </c>
      <c r="AD22" s="12">
        <v>1</v>
      </c>
      <c r="AE22" s="12">
        <v>6</v>
      </c>
      <c r="AF22" s="12">
        <v>7</v>
      </c>
      <c r="AG22" s="12">
        <v>18</v>
      </c>
      <c r="AH22" s="12">
        <v>15</v>
      </c>
      <c r="AI22" s="12">
        <v>15</v>
      </c>
      <c r="AJ22" s="12">
        <v>17</v>
      </c>
      <c r="AK22" s="12">
        <v>18</v>
      </c>
      <c r="AL22" s="12">
        <v>17</v>
      </c>
      <c r="AM22" s="12">
        <v>18</v>
      </c>
      <c r="AN22" s="12">
        <v>13</v>
      </c>
      <c r="AO22" s="12">
        <v>20</v>
      </c>
      <c r="AP22" s="12">
        <v>20</v>
      </c>
      <c r="AQ22" s="12">
        <v>20</v>
      </c>
      <c r="AR22" s="12">
        <v>21</v>
      </c>
      <c r="AS22" s="12">
        <v>21</v>
      </c>
      <c r="AT22" s="12">
        <v>17</v>
      </c>
      <c r="AU22" s="12">
        <v>17</v>
      </c>
      <c r="AV22" s="12">
        <v>17</v>
      </c>
      <c r="AW22" s="12">
        <v>3</v>
      </c>
      <c r="AX22" s="12">
        <v>15</v>
      </c>
      <c r="AY22" s="12">
        <v>19</v>
      </c>
      <c r="AZ22" s="12">
        <v>7</v>
      </c>
      <c r="BA22" s="12">
        <v>1</v>
      </c>
      <c r="BB22" s="12">
        <v>5</v>
      </c>
      <c r="BC22" s="12">
        <v>17</v>
      </c>
      <c r="BD22" s="12">
        <v>21</v>
      </c>
      <c r="BE22" s="12">
        <v>8</v>
      </c>
      <c r="BF22" s="12">
        <v>20</v>
      </c>
      <c r="BG22" s="12">
        <v>18</v>
      </c>
      <c r="BH22" s="12">
        <v>17</v>
      </c>
      <c r="BI22" s="12">
        <v>17</v>
      </c>
      <c r="BJ22" s="12">
        <v>1</v>
      </c>
      <c r="BK22" s="12">
        <v>21</v>
      </c>
      <c r="BL22" s="12">
        <v>1</v>
      </c>
      <c r="BM22" s="12">
        <v>22</v>
      </c>
      <c r="BN22" s="12">
        <v>14</v>
      </c>
      <c r="BO22" s="12">
        <v>19</v>
      </c>
      <c r="BP22" s="12">
        <v>5</v>
      </c>
      <c r="BQ22" s="12">
        <v>18</v>
      </c>
      <c r="BR22" s="12">
        <v>19</v>
      </c>
      <c r="BS22" s="12">
        <v>18</v>
      </c>
      <c r="BT22" s="12">
        <v>20</v>
      </c>
      <c r="BU22" s="12">
        <v>5</v>
      </c>
      <c r="BV22" s="12">
        <v>15</v>
      </c>
      <c r="BW22" s="12">
        <v>17</v>
      </c>
      <c r="BX22" s="12">
        <v>17</v>
      </c>
      <c r="BY22" s="12">
        <v>21</v>
      </c>
      <c r="BZ22" s="12">
        <v>8</v>
      </c>
      <c r="CA22" s="12">
        <v>14</v>
      </c>
      <c r="CB22" s="12">
        <v>4</v>
      </c>
      <c r="CC22" s="12">
        <v>17</v>
      </c>
      <c r="CD22" s="12">
        <v>20</v>
      </c>
      <c r="CE22" s="12">
        <v>21</v>
      </c>
      <c r="CF22" s="12">
        <v>17</v>
      </c>
      <c r="CG22" s="12">
        <v>17</v>
      </c>
      <c r="CH22" s="12">
        <v>21</v>
      </c>
      <c r="CI22" s="12">
        <v>3</v>
      </c>
      <c r="CJ22" s="12">
        <v>1</v>
      </c>
      <c r="CK22" s="12">
        <v>19</v>
      </c>
      <c r="CL22" s="12">
        <v>19</v>
      </c>
      <c r="CM22" s="12">
        <v>20</v>
      </c>
      <c r="CN22" s="12">
        <v>9</v>
      </c>
      <c r="CO22" s="12">
        <v>7</v>
      </c>
      <c r="CP22" s="12">
        <v>16</v>
      </c>
      <c r="CQ22" s="12">
        <v>17</v>
      </c>
      <c r="CR22" s="12">
        <v>17</v>
      </c>
      <c r="CS22" s="12">
        <v>15</v>
      </c>
      <c r="CT22" s="12">
        <v>17</v>
      </c>
      <c r="CU22" s="12">
        <v>22</v>
      </c>
      <c r="CV22" s="12">
        <v>20</v>
      </c>
      <c r="CW22" s="12">
        <v>12</v>
      </c>
      <c r="CX22" s="12">
        <v>1000000</v>
      </c>
    </row>
    <row r="23" spans="1:102" ht="15" thickBot="1" x14ac:dyDescent="0.4">
      <c r="A23" s="11" t="s">
        <v>6710</v>
      </c>
      <c r="B23" s="12">
        <v>4</v>
      </c>
      <c r="C23" s="12">
        <v>10</v>
      </c>
      <c r="D23" s="12">
        <v>10</v>
      </c>
      <c r="E23" s="12">
        <v>9</v>
      </c>
      <c r="F23" s="12">
        <v>8</v>
      </c>
      <c r="G23" s="12">
        <v>8</v>
      </c>
      <c r="H23" s="12">
        <v>11</v>
      </c>
      <c r="I23" s="12">
        <v>1</v>
      </c>
      <c r="J23" s="12">
        <v>11</v>
      </c>
      <c r="K23" s="12">
        <v>12</v>
      </c>
      <c r="L23" s="12">
        <v>9</v>
      </c>
      <c r="M23" s="12">
        <v>19</v>
      </c>
      <c r="N23" s="12">
        <v>6</v>
      </c>
      <c r="O23" s="12">
        <v>11</v>
      </c>
      <c r="P23" s="12">
        <v>5</v>
      </c>
      <c r="Q23" s="12">
        <v>1</v>
      </c>
      <c r="R23" s="12">
        <v>7</v>
      </c>
      <c r="S23" s="12">
        <v>1</v>
      </c>
      <c r="T23" s="12">
        <v>1</v>
      </c>
      <c r="U23" s="12">
        <v>8</v>
      </c>
      <c r="V23" s="12">
        <v>11</v>
      </c>
      <c r="W23" s="12">
        <v>11</v>
      </c>
      <c r="X23" s="12">
        <v>1</v>
      </c>
      <c r="Y23" s="12">
        <v>20</v>
      </c>
      <c r="Z23" s="12">
        <v>1</v>
      </c>
      <c r="AA23" s="12">
        <v>11</v>
      </c>
      <c r="AB23" s="12">
        <v>1</v>
      </c>
      <c r="AC23" s="12">
        <v>7</v>
      </c>
      <c r="AD23" s="12">
        <v>1</v>
      </c>
      <c r="AE23" s="12">
        <v>9</v>
      </c>
      <c r="AF23" s="12">
        <v>7</v>
      </c>
      <c r="AG23" s="12">
        <v>1</v>
      </c>
      <c r="AH23" s="12">
        <v>14</v>
      </c>
      <c r="AI23" s="12">
        <v>1</v>
      </c>
      <c r="AJ23" s="12">
        <v>2</v>
      </c>
      <c r="AK23" s="12">
        <v>12</v>
      </c>
      <c r="AL23" s="12">
        <v>9</v>
      </c>
      <c r="AM23" s="12">
        <v>10</v>
      </c>
      <c r="AN23" s="12">
        <v>14</v>
      </c>
      <c r="AO23" s="12">
        <v>11</v>
      </c>
      <c r="AP23" s="12">
        <v>8</v>
      </c>
      <c r="AQ23" s="12">
        <v>11</v>
      </c>
      <c r="AR23" s="12">
        <v>11</v>
      </c>
      <c r="AS23" s="12">
        <v>8</v>
      </c>
      <c r="AT23" s="12">
        <v>8</v>
      </c>
      <c r="AU23" s="12">
        <v>1</v>
      </c>
      <c r="AV23" s="12">
        <v>9</v>
      </c>
      <c r="AW23" s="12">
        <v>3</v>
      </c>
      <c r="AX23" s="12">
        <v>13</v>
      </c>
      <c r="AY23" s="12">
        <v>1</v>
      </c>
      <c r="AZ23" s="12">
        <v>7</v>
      </c>
      <c r="BA23" s="12">
        <v>1</v>
      </c>
      <c r="BB23" s="12">
        <v>5</v>
      </c>
      <c r="BC23" s="12">
        <v>1</v>
      </c>
      <c r="BD23" s="12">
        <v>12</v>
      </c>
      <c r="BE23" s="12">
        <v>19</v>
      </c>
      <c r="BF23" s="12">
        <v>10</v>
      </c>
      <c r="BG23" s="12">
        <v>7</v>
      </c>
      <c r="BH23" s="12">
        <v>14</v>
      </c>
      <c r="BI23" s="12">
        <v>8</v>
      </c>
      <c r="BJ23" s="12">
        <v>1</v>
      </c>
      <c r="BK23" s="12">
        <v>1</v>
      </c>
      <c r="BL23" s="12">
        <v>1</v>
      </c>
      <c r="BM23" s="12">
        <v>1</v>
      </c>
      <c r="BN23" s="12">
        <v>10</v>
      </c>
      <c r="BO23" s="12">
        <v>1</v>
      </c>
      <c r="BP23" s="12">
        <v>10</v>
      </c>
      <c r="BQ23" s="12">
        <v>6</v>
      </c>
      <c r="BR23" s="12">
        <v>5</v>
      </c>
      <c r="BS23" s="12">
        <v>5</v>
      </c>
      <c r="BT23" s="12">
        <v>5</v>
      </c>
      <c r="BU23" s="12">
        <v>18</v>
      </c>
      <c r="BV23" s="12">
        <v>12</v>
      </c>
      <c r="BW23" s="12">
        <v>11</v>
      </c>
      <c r="BX23" s="12">
        <v>8</v>
      </c>
      <c r="BY23" s="12">
        <v>8</v>
      </c>
      <c r="BZ23" s="12">
        <v>22</v>
      </c>
      <c r="CA23" s="12">
        <v>15</v>
      </c>
      <c r="CB23" s="12">
        <v>20</v>
      </c>
      <c r="CC23" s="12">
        <v>6</v>
      </c>
      <c r="CD23" s="12">
        <v>1</v>
      </c>
      <c r="CE23" s="12">
        <v>17</v>
      </c>
      <c r="CF23" s="12">
        <v>11</v>
      </c>
      <c r="CG23" s="12">
        <v>8</v>
      </c>
      <c r="CH23" s="12">
        <v>1</v>
      </c>
      <c r="CI23" s="12">
        <v>17</v>
      </c>
      <c r="CJ23" s="12">
        <v>1</v>
      </c>
      <c r="CK23" s="12">
        <v>10</v>
      </c>
      <c r="CL23" s="12">
        <v>4</v>
      </c>
      <c r="CM23" s="12">
        <v>11</v>
      </c>
      <c r="CN23" s="12">
        <v>11</v>
      </c>
      <c r="CO23" s="12">
        <v>11</v>
      </c>
      <c r="CP23" s="12">
        <v>6</v>
      </c>
      <c r="CQ23" s="12">
        <v>5</v>
      </c>
      <c r="CR23" s="12">
        <v>15</v>
      </c>
      <c r="CS23" s="12">
        <v>10</v>
      </c>
      <c r="CT23" s="12">
        <v>2</v>
      </c>
      <c r="CU23" s="12">
        <v>1</v>
      </c>
      <c r="CV23" s="12">
        <v>11</v>
      </c>
      <c r="CW23" s="12">
        <v>17</v>
      </c>
      <c r="CX23" s="12">
        <v>1000000</v>
      </c>
    </row>
    <row r="24" spans="1:102" ht="15" thickBot="1" x14ac:dyDescent="0.4">
      <c r="A24" s="11" t="s">
        <v>6711</v>
      </c>
      <c r="B24" s="12">
        <v>1</v>
      </c>
      <c r="C24" s="12">
        <v>1</v>
      </c>
      <c r="D24" s="12">
        <v>1</v>
      </c>
      <c r="E24" s="12">
        <v>1</v>
      </c>
      <c r="F24" s="12">
        <v>1</v>
      </c>
      <c r="G24" s="12">
        <v>1</v>
      </c>
      <c r="H24" s="12">
        <v>1</v>
      </c>
      <c r="I24" s="12">
        <v>1</v>
      </c>
      <c r="J24" s="12">
        <v>1</v>
      </c>
      <c r="K24" s="12">
        <v>1</v>
      </c>
      <c r="L24" s="12">
        <v>1</v>
      </c>
      <c r="M24" s="12">
        <v>1</v>
      </c>
      <c r="N24" s="12">
        <v>1</v>
      </c>
      <c r="O24" s="12">
        <v>1</v>
      </c>
      <c r="P24" s="12">
        <v>1</v>
      </c>
      <c r="Q24" s="12">
        <v>1</v>
      </c>
      <c r="R24" s="12">
        <v>1</v>
      </c>
      <c r="S24" s="12">
        <v>1</v>
      </c>
      <c r="T24" s="12">
        <v>1</v>
      </c>
      <c r="U24" s="12">
        <v>1</v>
      </c>
      <c r="V24" s="12">
        <v>1</v>
      </c>
      <c r="W24" s="12">
        <v>1</v>
      </c>
      <c r="X24" s="12">
        <v>1</v>
      </c>
      <c r="Y24" s="12">
        <v>1</v>
      </c>
      <c r="Z24" s="12">
        <v>1</v>
      </c>
      <c r="AA24" s="12">
        <v>1</v>
      </c>
      <c r="AB24" s="12">
        <v>1</v>
      </c>
      <c r="AC24" s="12">
        <v>1</v>
      </c>
      <c r="AD24" s="12">
        <v>1</v>
      </c>
      <c r="AE24" s="12">
        <v>1</v>
      </c>
      <c r="AF24" s="12">
        <v>1</v>
      </c>
      <c r="AG24" s="12">
        <v>1</v>
      </c>
      <c r="AH24" s="12">
        <v>1</v>
      </c>
      <c r="AI24" s="12">
        <v>1</v>
      </c>
      <c r="AJ24" s="12">
        <v>1</v>
      </c>
      <c r="AK24" s="12">
        <v>1</v>
      </c>
      <c r="AL24" s="12">
        <v>1</v>
      </c>
      <c r="AM24" s="12">
        <v>1</v>
      </c>
      <c r="AN24" s="12">
        <v>1</v>
      </c>
      <c r="AO24" s="12">
        <v>1</v>
      </c>
      <c r="AP24" s="12">
        <v>1</v>
      </c>
      <c r="AQ24" s="12">
        <v>1</v>
      </c>
      <c r="AR24" s="12">
        <v>1</v>
      </c>
      <c r="AS24" s="12">
        <v>1</v>
      </c>
      <c r="AT24" s="12">
        <v>1</v>
      </c>
      <c r="AU24" s="12">
        <v>1</v>
      </c>
      <c r="AV24" s="12">
        <v>1</v>
      </c>
      <c r="AW24" s="12">
        <v>1</v>
      </c>
      <c r="AX24" s="12">
        <v>1</v>
      </c>
      <c r="AY24" s="12">
        <v>1</v>
      </c>
      <c r="AZ24" s="12">
        <v>1</v>
      </c>
      <c r="BA24" s="12">
        <v>1</v>
      </c>
      <c r="BB24" s="12">
        <v>1</v>
      </c>
      <c r="BC24" s="12">
        <v>1</v>
      </c>
      <c r="BD24" s="12">
        <v>1</v>
      </c>
      <c r="BE24" s="12">
        <v>1</v>
      </c>
      <c r="BF24" s="12">
        <v>1</v>
      </c>
      <c r="BG24" s="12">
        <v>1</v>
      </c>
      <c r="BH24" s="12">
        <v>1</v>
      </c>
      <c r="BI24" s="12">
        <v>1</v>
      </c>
      <c r="BJ24" s="12">
        <v>1</v>
      </c>
      <c r="BK24" s="12">
        <v>1</v>
      </c>
      <c r="BL24" s="12">
        <v>1</v>
      </c>
      <c r="BM24" s="12">
        <v>1</v>
      </c>
      <c r="BN24" s="12">
        <v>1</v>
      </c>
      <c r="BO24" s="12">
        <v>1</v>
      </c>
      <c r="BP24" s="12">
        <v>1</v>
      </c>
      <c r="BQ24" s="12">
        <v>1</v>
      </c>
      <c r="BR24" s="12">
        <v>1</v>
      </c>
      <c r="BS24" s="12">
        <v>1</v>
      </c>
      <c r="BT24" s="12">
        <v>1</v>
      </c>
      <c r="BU24" s="12">
        <v>1</v>
      </c>
      <c r="BV24" s="12">
        <v>1</v>
      </c>
      <c r="BW24" s="12">
        <v>1</v>
      </c>
      <c r="BX24" s="12">
        <v>1</v>
      </c>
      <c r="BY24" s="12">
        <v>1</v>
      </c>
      <c r="BZ24" s="12">
        <v>1</v>
      </c>
      <c r="CA24" s="12">
        <v>1</v>
      </c>
      <c r="CB24" s="12">
        <v>1</v>
      </c>
      <c r="CC24" s="12">
        <v>1</v>
      </c>
      <c r="CD24" s="12">
        <v>1</v>
      </c>
      <c r="CE24" s="12">
        <v>1</v>
      </c>
      <c r="CF24" s="12">
        <v>1</v>
      </c>
      <c r="CG24" s="12">
        <v>1</v>
      </c>
      <c r="CH24" s="12">
        <v>1</v>
      </c>
      <c r="CI24" s="12">
        <v>1</v>
      </c>
      <c r="CJ24" s="12">
        <v>1</v>
      </c>
      <c r="CK24" s="12">
        <v>1</v>
      </c>
      <c r="CL24" s="12">
        <v>1</v>
      </c>
      <c r="CM24" s="12">
        <v>1</v>
      </c>
      <c r="CN24" s="12">
        <v>1</v>
      </c>
      <c r="CO24" s="12">
        <v>1</v>
      </c>
      <c r="CP24" s="12">
        <v>1</v>
      </c>
      <c r="CQ24" s="12">
        <v>1</v>
      </c>
      <c r="CR24" s="12">
        <v>1</v>
      </c>
      <c r="CS24" s="12">
        <v>1</v>
      </c>
      <c r="CT24" s="12">
        <v>1</v>
      </c>
      <c r="CU24" s="12">
        <v>1</v>
      </c>
      <c r="CV24" s="12">
        <v>1</v>
      </c>
      <c r="CW24" s="12">
        <v>1</v>
      </c>
      <c r="CX24" s="12">
        <v>1000000</v>
      </c>
    </row>
    <row r="25" spans="1:102" ht="15" thickBot="1" x14ac:dyDescent="0.4">
      <c r="A25" s="11" t="s">
        <v>6712</v>
      </c>
      <c r="B25" s="12">
        <v>14</v>
      </c>
      <c r="C25" s="12">
        <v>7</v>
      </c>
      <c r="D25" s="12">
        <v>3</v>
      </c>
      <c r="E25" s="12">
        <v>16</v>
      </c>
      <c r="F25" s="12">
        <v>14</v>
      </c>
      <c r="G25" s="12">
        <v>14</v>
      </c>
      <c r="H25" s="12">
        <v>14</v>
      </c>
      <c r="I25" s="12">
        <v>1</v>
      </c>
      <c r="J25" s="12">
        <v>19</v>
      </c>
      <c r="K25" s="12">
        <v>21</v>
      </c>
      <c r="L25" s="12">
        <v>17</v>
      </c>
      <c r="M25" s="12">
        <v>16</v>
      </c>
      <c r="N25" s="12">
        <v>18</v>
      </c>
      <c r="O25" s="12">
        <v>13</v>
      </c>
      <c r="P25" s="12">
        <v>7</v>
      </c>
      <c r="Q25" s="12">
        <v>1</v>
      </c>
      <c r="R25" s="12">
        <v>12</v>
      </c>
      <c r="S25" s="12">
        <v>1</v>
      </c>
      <c r="T25" s="12">
        <v>1</v>
      </c>
      <c r="U25" s="12">
        <v>13</v>
      </c>
      <c r="V25" s="12">
        <v>14</v>
      </c>
      <c r="W25" s="12">
        <v>9</v>
      </c>
      <c r="X25" s="12">
        <v>1</v>
      </c>
      <c r="Y25" s="12">
        <v>15</v>
      </c>
      <c r="Z25" s="12">
        <v>1</v>
      </c>
      <c r="AA25" s="12">
        <v>8</v>
      </c>
      <c r="AB25" s="12">
        <v>1</v>
      </c>
      <c r="AC25" s="12">
        <v>7</v>
      </c>
      <c r="AD25" s="12">
        <v>1</v>
      </c>
      <c r="AE25" s="12">
        <v>9</v>
      </c>
      <c r="AF25" s="12">
        <v>7</v>
      </c>
      <c r="AG25" s="12">
        <v>1</v>
      </c>
      <c r="AH25" s="12">
        <v>10</v>
      </c>
      <c r="AI25" s="12">
        <v>1</v>
      </c>
      <c r="AJ25" s="12">
        <v>2</v>
      </c>
      <c r="AK25" s="12">
        <v>13</v>
      </c>
      <c r="AL25" s="12">
        <v>4</v>
      </c>
      <c r="AM25" s="12">
        <v>13</v>
      </c>
      <c r="AN25" s="12">
        <v>20</v>
      </c>
      <c r="AO25" s="12">
        <v>19</v>
      </c>
      <c r="AP25" s="12">
        <v>18</v>
      </c>
      <c r="AQ25" s="12">
        <v>17</v>
      </c>
      <c r="AR25" s="12">
        <v>18</v>
      </c>
      <c r="AS25" s="12">
        <v>18</v>
      </c>
      <c r="AT25" s="12">
        <v>14</v>
      </c>
      <c r="AU25" s="12">
        <v>16</v>
      </c>
      <c r="AV25" s="12">
        <v>12</v>
      </c>
      <c r="AW25" s="12">
        <v>3</v>
      </c>
      <c r="AX25" s="12">
        <v>10</v>
      </c>
      <c r="AY25" s="12">
        <v>1</v>
      </c>
      <c r="AZ25" s="12">
        <v>7</v>
      </c>
      <c r="BA25" s="12">
        <v>1</v>
      </c>
      <c r="BB25" s="12">
        <v>5</v>
      </c>
      <c r="BC25" s="12">
        <v>1</v>
      </c>
      <c r="BD25" s="12">
        <v>16</v>
      </c>
      <c r="BE25" s="12">
        <v>20</v>
      </c>
      <c r="BF25" s="12">
        <v>15</v>
      </c>
      <c r="BG25" s="12">
        <v>5</v>
      </c>
      <c r="BH25" s="12">
        <v>11</v>
      </c>
      <c r="BI25" s="12">
        <v>14</v>
      </c>
      <c r="BJ25" s="12">
        <v>1</v>
      </c>
      <c r="BK25" s="12">
        <v>1</v>
      </c>
      <c r="BL25" s="12">
        <v>1</v>
      </c>
      <c r="BM25" s="12">
        <v>1</v>
      </c>
      <c r="BN25" s="12">
        <v>8</v>
      </c>
      <c r="BO25" s="12">
        <v>1</v>
      </c>
      <c r="BP25" s="12">
        <v>15</v>
      </c>
      <c r="BQ25" s="12">
        <v>12</v>
      </c>
      <c r="BR25" s="12">
        <v>14</v>
      </c>
      <c r="BS25" s="12">
        <v>12</v>
      </c>
      <c r="BT25" s="12">
        <v>11</v>
      </c>
      <c r="BU25" s="12">
        <v>20</v>
      </c>
      <c r="BV25" s="12">
        <v>2</v>
      </c>
      <c r="BW25" s="12">
        <v>9</v>
      </c>
      <c r="BX25" s="12">
        <v>3</v>
      </c>
      <c r="BY25" s="12">
        <v>14</v>
      </c>
      <c r="BZ25" s="12">
        <v>11</v>
      </c>
      <c r="CA25" s="12">
        <v>20</v>
      </c>
      <c r="CB25" s="12">
        <v>17</v>
      </c>
      <c r="CC25" s="12">
        <v>14</v>
      </c>
      <c r="CD25" s="12">
        <v>1</v>
      </c>
      <c r="CE25" s="12">
        <v>22</v>
      </c>
      <c r="CF25" s="12">
        <v>14</v>
      </c>
      <c r="CG25" s="12">
        <v>14</v>
      </c>
      <c r="CH25" s="12">
        <v>1</v>
      </c>
      <c r="CI25" s="12">
        <v>18</v>
      </c>
      <c r="CJ25" s="12">
        <v>22</v>
      </c>
      <c r="CK25" s="12">
        <v>15</v>
      </c>
      <c r="CL25" s="12">
        <v>17</v>
      </c>
      <c r="CM25" s="12">
        <v>10</v>
      </c>
      <c r="CN25" s="12">
        <v>19</v>
      </c>
      <c r="CO25" s="12">
        <v>19</v>
      </c>
      <c r="CP25" s="12">
        <v>8</v>
      </c>
      <c r="CQ25" s="12">
        <v>10</v>
      </c>
      <c r="CR25" s="12">
        <v>12</v>
      </c>
      <c r="CS25" s="12">
        <v>8</v>
      </c>
      <c r="CT25" s="12">
        <v>11</v>
      </c>
      <c r="CU25" s="12">
        <v>1</v>
      </c>
      <c r="CV25" s="12">
        <v>18</v>
      </c>
      <c r="CW25" s="12">
        <v>20</v>
      </c>
      <c r="CX25" s="12">
        <v>1000000</v>
      </c>
    </row>
    <row r="26" spans="1:102" ht="15" thickBot="1" x14ac:dyDescent="0.4">
      <c r="A26" s="11" t="s">
        <v>6713</v>
      </c>
      <c r="B26" s="12">
        <v>7</v>
      </c>
      <c r="C26" s="12">
        <v>15</v>
      </c>
      <c r="D26" s="12">
        <v>15</v>
      </c>
      <c r="E26" s="12">
        <v>11</v>
      </c>
      <c r="F26" s="12">
        <v>7</v>
      </c>
      <c r="G26" s="12">
        <v>7</v>
      </c>
      <c r="H26" s="12">
        <v>5</v>
      </c>
      <c r="I26" s="12">
        <v>1</v>
      </c>
      <c r="J26" s="12">
        <v>7</v>
      </c>
      <c r="K26" s="12">
        <v>11</v>
      </c>
      <c r="L26" s="12">
        <v>18</v>
      </c>
      <c r="M26" s="12">
        <v>15</v>
      </c>
      <c r="N26" s="12">
        <v>11</v>
      </c>
      <c r="O26" s="12">
        <v>13</v>
      </c>
      <c r="P26" s="12">
        <v>7</v>
      </c>
      <c r="Q26" s="12">
        <v>1</v>
      </c>
      <c r="R26" s="12">
        <v>9</v>
      </c>
      <c r="S26" s="12">
        <v>1</v>
      </c>
      <c r="T26" s="12">
        <v>1</v>
      </c>
      <c r="U26" s="12">
        <v>5</v>
      </c>
      <c r="V26" s="12">
        <v>8</v>
      </c>
      <c r="W26" s="12">
        <v>8</v>
      </c>
      <c r="X26" s="12">
        <v>1</v>
      </c>
      <c r="Y26" s="12">
        <v>19</v>
      </c>
      <c r="Z26" s="12">
        <v>1</v>
      </c>
      <c r="AA26" s="12">
        <v>3</v>
      </c>
      <c r="AB26" s="12">
        <v>1</v>
      </c>
      <c r="AC26" s="12">
        <v>7</v>
      </c>
      <c r="AD26" s="12">
        <v>1</v>
      </c>
      <c r="AE26" s="12">
        <v>9</v>
      </c>
      <c r="AF26" s="12">
        <v>7</v>
      </c>
      <c r="AG26" s="12">
        <v>1</v>
      </c>
      <c r="AH26" s="12">
        <v>4</v>
      </c>
      <c r="AI26" s="12">
        <v>1</v>
      </c>
      <c r="AJ26" s="12">
        <v>11</v>
      </c>
      <c r="AK26" s="12">
        <v>5</v>
      </c>
      <c r="AL26" s="12">
        <v>5</v>
      </c>
      <c r="AM26" s="12">
        <v>8</v>
      </c>
      <c r="AN26" s="12">
        <v>12</v>
      </c>
      <c r="AO26" s="12">
        <v>13</v>
      </c>
      <c r="AP26" s="12">
        <v>15</v>
      </c>
      <c r="AQ26" s="12">
        <v>8</v>
      </c>
      <c r="AR26" s="12">
        <v>10</v>
      </c>
      <c r="AS26" s="12">
        <v>9</v>
      </c>
      <c r="AT26" s="12">
        <v>5</v>
      </c>
      <c r="AU26" s="12">
        <v>1</v>
      </c>
      <c r="AV26" s="12">
        <v>13</v>
      </c>
      <c r="AW26" s="12">
        <v>3</v>
      </c>
      <c r="AX26" s="12">
        <v>3</v>
      </c>
      <c r="AY26" s="12">
        <v>1</v>
      </c>
      <c r="AZ26" s="12">
        <v>7</v>
      </c>
      <c r="BA26" s="12">
        <v>1</v>
      </c>
      <c r="BB26" s="12">
        <v>5</v>
      </c>
      <c r="BC26" s="12">
        <v>1</v>
      </c>
      <c r="BD26" s="12">
        <v>5</v>
      </c>
      <c r="BE26" s="12">
        <v>10</v>
      </c>
      <c r="BF26" s="12">
        <v>4</v>
      </c>
      <c r="BG26" s="12">
        <v>3</v>
      </c>
      <c r="BH26" s="12">
        <v>5</v>
      </c>
      <c r="BI26" s="12">
        <v>5</v>
      </c>
      <c r="BJ26" s="12">
        <v>1</v>
      </c>
      <c r="BK26" s="12">
        <v>1</v>
      </c>
      <c r="BL26" s="12">
        <v>1</v>
      </c>
      <c r="BM26" s="12">
        <v>1</v>
      </c>
      <c r="BN26" s="12">
        <v>21</v>
      </c>
      <c r="BO26" s="12">
        <v>1</v>
      </c>
      <c r="BP26" s="12">
        <v>18</v>
      </c>
      <c r="BQ26" s="12">
        <v>9</v>
      </c>
      <c r="BR26" s="12">
        <v>3</v>
      </c>
      <c r="BS26" s="12">
        <v>14</v>
      </c>
      <c r="BT26" s="12">
        <v>10</v>
      </c>
      <c r="BU26" s="12">
        <v>10</v>
      </c>
      <c r="BV26" s="12">
        <v>16</v>
      </c>
      <c r="BW26" s="12">
        <v>16</v>
      </c>
      <c r="BX26" s="12">
        <v>11</v>
      </c>
      <c r="BY26" s="12">
        <v>4</v>
      </c>
      <c r="BZ26" s="12">
        <v>13</v>
      </c>
      <c r="CA26" s="12">
        <v>11</v>
      </c>
      <c r="CB26" s="12">
        <v>18</v>
      </c>
      <c r="CC26" s="12">
        <v>13</v>
      </c>
      <c r="CD26" s="12">
        <v>1</v>
      </c>
      <c r="CE26" s="12">
        <v>8</v>
      </c>
      <c r="CF26" s="12">
        <v>2</v>
      </c>
      <c r="CG26" s="12">
        <v>5</v>
      </c>
      <c r="CH26" s="12">
        <v>1</v>
      </c>
      <c r="CI26" s="12">
        <v>10</v>
      </c>
      <c r="CJ26" s="12">
        <v>1</v>
      </c>
      <c r="CK26" s="12">
        <v>5</v>
      </c>
      <c r="CL26" s="12">
        <v>8</v>
      </c>
      <c r="CM26" s="12">
        <v>19</v>
      </c>
      <c r="CN26" s="12">
        <v>21</v>
      </c>
      <c r="CO26" s="12">
        <v>20</v>
      </c>
      <c r="CP26" s="12">
        <v>9</v>
      </c>
      <c r="CQ26" s="12">
        <v>16</v>
      </c>
      <c r="CR26" s="12">
        <v>12</v>
      </c>
      <c r="CS26" s="12">
        <v>5</v>
      </c>
      <c r="CT26" s="12">
        <v>14</v>
      </c>
      <c r="CU26" s="12">
        <v>1</v>
      </c>
      <c r="CV26" s="12">
        <v>16</v>
      </c>
      <c r="CW26" s="12">
        <v>6</v>
      </c>
      <c r="CX26" s="12">
        <v>1000000</v>
      </c>
    </row>
    <row r="27" spans="1:102" ht="15" thickBot="1" x14ac:dyDescent="0.4">
      <c r="A27" s="11" t="s">
        <v>6714</v>
      </c>
      <c r="B27" s="12">
        <v>3</v>
      </c>
      <c r="C27" s="12">
        <v>13</v>
      </c>
      <c r="D27" s="12">
        <v>14</v>
      </c>
      <c r="E27" s="12">
        <v>8</v>
      </c>
      <c r="F27" s="12">
        <v>6</v>
      </c>
      <c r="G27" s="12">
        <v>5</v>
      </c>
      <c r="H27" s="12">
        <v>7</v>
      </c>
      <c r="I27" s="12">
        <v>1</v>
      </c>
      <c r="J27" s="12">
        <v>10</v>
      </c>
      <c r="K27" s="12">
        <v>16</v>
      </c>
      <c r="L27" s="12">
        <v>13</v>
      </c>
      <c r="M27" s="12">
        <v>12</v>
      </c>
      <c r="N27" s="12">
        <v>12</v>
      </c>
      <c r="O27" s="12">
        <v>5</v>
      </c>
      <c r="P27" s="12">
        <v>9</v>
      </c>
      <c r="Q27" s="12">
        <v>1</v>
      </c>
      <c r="R27" s="12">
        <v>16</v>
      </c>
      <c r="S27" s="12">
        <v>1</v>
      </c>
      <c r="T27" s="12">
        <v>1</v>
      </c>
      <c r="U27" s="12">
        <v>7</v>
      </c>
      <c r="V27" s="12">
        <v>16</v>
      </c>
      <c r="W27" s="12">
        <v>2</v>
      </c>
      <c r="X27" s="12">
        <v>1</v>
      </c>
      <c r="Y27" s="12">
        <v>21</v>
      </c>
      <c r="Z27" s="12">
        <v>1</v>
      </c>
      <c r="AA27" s="12">
        <v>5</v>
      </c>
      <c r="AB27" s="12">
        <v>1</v>
      </c>
      <c r="AC27" s="12">
        <v>7</v>
      </c>
      <c r="AD27" s="12">
        <v>1</v>
      </c>
      <c r="AE27" s="12">
        <v>9</v>
      </c>
      <c r="AF27" s="12">
        <v>7</v>
      </c>
      <c r="AG27" s="12">
        <v>1</v>
      </c>
      <c r="AH27" s="12">
        <v>6</v>
      </c>
      <c r="AI27" s="12">
        <v>1</v>
      </c>
      <c r="AJ27" s="12">
        <v>2</v>
      </c>
      <c r="AK27" s="12">
        <v>4</v>
      </c>
      <c r="AL27" s="12">
        <v>2</v>
      </c>
      <c r="AM27" s="12">
        <v>4</v>
      </c>
      <c r="AN27" s="12">
        <v>11</v>
      </c>
      <c r="AO27" s="12">
        <v>10</v>
      </c>
      <c r="AP27" s="12">
        <v>7</v>
      </c>
      <c r="AQ27" s="12">
        <v>7</v>
      </c>
      <c r="AR27" s="12">
        <v>9</v>
      </c>
      <c r="AS27" s="12">
        <v>7</v>
      </c>
      <c r="AT27" s="12">
        <v>4</v>
      </c>
      <c r="AU27" s="12">
        <v>1</v>
      </c>
      <c r="AV27" s="12">
        <v>6</v>
      </c>
      <c r="AW27" s="12">
        <v>2</v>
      </c>
      <c r="AX27" s="12">
        <v>5</v>
      </c>
      <c r="AY27" s="12">
        <v>1</v>
      </c>
      <c r="AZ27" s="12">
        <v>7</v>
      </c>
      <c r="BA27" s="12">
        <v>1</v>
      </c>
      <c r="BB27" s="12">
        <v>5</v>
      </c>
      <c r="BC27" s="12">
        <v>1</v>
      </c>
      <c r="BD27" s="12">
        <v>5</v>
      </c>
      <c r="BE27" s="12">
        <v>11</v>
      </c>
      <c r="BF27" s="12">
        <v>5</v>
      </c>
      <c r="BG27" s="12">
        <v>9</v>
      </c>
      <c r="BH27" s="12">
        <v>4</v>
      </c>
      <c r="BI27" s="12">
        <v>6</v>
      </c>
      <c r="BJ27" s="12">
        <v>1</v>
      </c>
      <c r="BK27" s="12">
        <v>1</v>
      </c>
      <c r="BL27" s="12">
        <v>1</v>
      </c>
      <c r="BM27" s="12">
        <v>1</v>
      </c>
      <c r="BN27" s="12">
        <v>13</v>
      </c>
      <c r="BO27" s="12">
        <v>1</v>
      </c>
      <c r="BP27" s="12">
        <v>15</v>
      </c>
      <c r="BQ27" s="12">
        <v>14</v>
      </c>
      <c r="BR27" s="12">
        <v>8</v>
      </c>
      <c r="BS27" s="12">
        <v>11</v>
      </c>
      <c r="BT27" s="12">
        <v>11</v>
      </c>
      <c r="BU27" s="12">
        <v>11</v>
      </c>
      <c r="BV27" s="12">
        <v>14</v>
      </c>
      <c r="BW27" s="12">
        <v>7</v>
      </c>
      <c r="BX27" s="12">
        <v>10</v>
      </c>
      <c r="BY27" s="12">
        <v>6</v>
      </c>
      <c r="BZ27" s="12">
        <v>12</v>
      </c>
      <c r="CA27" s="12">
        <v>13</v>
      </c>
      <c r="CB27" s="12">
        <v>21</v>
      </c>
      <c r="CC27" s="12">
        <v>5</v>
      </c>
      <c r="CD27" s="12">
        <v>1</v>
      </c>
      <c r="CE27" s="12">
        <v>11</v>
      </c>
      <c r="CF27" s="12">
        <v>5</v>
      </c>
      <c r="CG27" s="12">
        <v>7</v>
      </c>
      <c r="CH27" s="12">
        <v>1</v>
      </c>
      <c r="CI27" s="12">
        <v>10</v>
      </c>
      <c r="CJ27" s="12">
        <v>1</v>
      </c>
      <c r="CK27" s="12">
        <v>7</v>
      </c>
      <c r="CL27" s="12">
        <v>10</v>
      </c>
      <c r="CM27" s="12">
        <v>13</v>
      </c>
      <c r="CN27" s="12">
        <v>16</v>
      </c>
      <c r="CO27" s="12">
        <v>14</v>
      </c>
      <c r="CP27" s="12">
        <v>12</v>
      </c>
      <c r="CQ27" s="12">
        <v>11</v>
      </c>
      <c r="CR27" s="12">
        <v>6</v>
      </c>
      <c r="CS27" s="12">
        <v>7</v>
      </c>
      <c r="CT27" s="12">
        <v>7</v>
      </c>
      <c r="CU27" s="12">
        <v>1</v>
      </c>
      <c r="CV27" s="12">
        <v>13</v>
      </c>
      <c r="CW27" s="12">
        <v>8</v>
      </c>
      <c r="CX27" s="12">
        <v>1000000</v>
      </c>
    </row>
    <row r="28" spans="1:102" ht="15" thickBot="1" x14ac:dyDescent="0.4">
      <c r="A28" s="11" t="s">
        <v>6715</v>
      </c>
      <c r="B28" s="12">
        <v>20</v>
      </c>
      <c r="C28" s="12">
        <v>17</v>
      </c>
      <c r="D28" s="12">
        <v>18</v>
      </c>
      <c r="E28" s="12">
        <v>19</v>
      </c>
      <c r="F28" s="12">
        <v>17</v>
      </c>
      <c r="G28" s="12">
        <v>17</v>
      </c>
      <c r="H28" s="12">
        <v>17</v>
      </c>
      <c r="I28" s="12">
        <v>19</v>
      </c>
      <c r="J28" s="12">
        <v>21</v>
      </c>
      <c r="K28" s="12">
        <v>3</v>
      </c>
      <c r="L28" s="12">
        <v>21</v>
      </c>
      <c r="M28" s="12">
        <v>3</v>
      </c>
      <c r="N28" s="12">
        <v>21</v>
      </c>
      <c r="O28" s="12">
        <v>19</v>
      </c>
      <c r="P28" s="12">
        <v>17</v>
      </c>
      <c r="Q28" s="12">
        <v>19</v>
      </c>
      <c r="R28" s="12">
        <v>17</v>
      </c>
      <c r="S28" s="12">
        <v>1</v>
      </c>
      <c r="T28" s="12">
        <v>18</v>
      </c>
      <c r="U28" s="12">
        <v>19</v>
      </c>
      <c r="V28" s="12">
        <v>22</v>
      </c>
      <c r="W28" s="12">
        <v>15</v>
      </c>
      <c r="X28" s="12">
        <v>20</v>
      </c>
      <c r="Y28" s="12">
        <v>1</v>
      </c>
      <c r="Z28" s="12">
        <v>22</v>
      </c>
      <c r="AA28" s="12">
        <v>12</v>
      </c>
      <c r="AB28" s="12">
        <v>20</v>
      </c>
      <c r="AC28" s="12">
        <v>7</v>
      </c>
      <c r="AD28" s="12">
        <v>1</v>
      </c>
      <c r="AE28" s="12">
        <v>5</v>
      </c>
      <c r="AF28" s="12">
        <v>7</v>
      </c>
      <c r="AG28" s="12">
        <v>19</v>
      </c>
      <c r="AH28" s="12">
        <v>15</v>
      </c>
      <c r="AI28" s="12">
        <v>18</v>
      </c>
      <c r="AJ28" s="12">
        <v>18</v>
      </c>
      <c r="AK28" s="12">
        <v>17</v>
      </c>
      <c r="AL28" s="12">
        <v>18</v>
      </c>
      <c r="AM28" s="12">
        <v>17</v>
      </c>
      <c r="AN28" s="12">
        <v>6</v>
      </c>
      <c r="AO28" s="12">
        <v>18</v>
      </c>
      <c r="AP28" s="12">
        <v>19</v>
      </c>
      <c r="AQ28" s="12">
        <v>19</v>
      </c>
      <c r="AR28" s="12">
        <v>19</v>
      </c>
      <c r="AS28" s="12">
        <v>19</v>
      </c>
      <c r="AT28" s="12">
        <v>17</v>
      </c>
      <c r="AU28" s="12">
        <v>18</v>
      </c>
      <c r="AV28" s="12">
        <v>17</v>
      </c>
      <c r="AW28" s="12">
        <v>3</v>
      </c>
      <c r="AX28" s="12">
        <v>15</v>
      </c>
      <c r="AY28" s="12">
        <v>20</v>
      </c>
      <c r="AZ28" s="12">
        <v>7</v>
      </c>
      <c r="BA28" s="12">
        <v>1</v>
      </c>
      <c r="BB28" s="12">
        <v>5</v>
      </c>
      <c r="BC28" s="12">
        <v>18</v>
      </c>
      <c r="BD28" s="12">
        <v>19</v>
      </c>
      <c r="BE28" s="12">
        <v>6</v>
      </c>
      <c r="BF28" s="12">
        <v>17</v>
      </c>
      <c r="BG28" s="12">
        <v>17</v>
      </c>
      <c r="BH28" s="12">
        <v>17</v>
      </c>
      <c r="BI28" s="12">
        <v>17</v>
      </c>
      <c r="BJ28" s="12">
        <v>22</v>
      </c>
      <c r="BK28" s="12">
        <v>22</v>
      </c>
      <c r="BL28" s="12">
        <v>1</v>
      </c>
      <c r="BM28" s="12">
        <v>21</v>
      </c>
      <c r="BN28" s="12">
        <v>14</v>
      </c>
      <c r="BO28" s="12">
        <v>21</v>
      </c>
      <c r="BP28" s="12">
        <v>8</v>
      </c>
      <c r="BQ28" s="12">
        <v>22</v>
      </c>
      <c r="BR28" s="12">
        <v>21</v>
      </c>
      <c r="BS28" s="12">
        <v>17</v>
      </c>
      <c r="BT28" s="12">
        <v>19</v>
      </c>
      <c r="BU28" s="12">
        <v>21</v>
      </c>
      <c r="BV28" s="12">
        <v>22</v>
      </c>
      <c r="BW28" s="12">
        <v>22</v>
      </c>
      <c r="BX28" s="12">
        <v>18</v>
      </c>
      <c r="BY28" s="12">
        <v>22</v>
      </c>
      <c r="BZ28" s="12">
        <v>10</v>
      </c>
      <c r="CA28" s="12">
        <v>2</v>
      </c>
      <c r="CB28" s="12">
        <v>5</v>
      </c>
      <c r="CC28" s="12">
        <v>17</v>
      </c>
      <c r="CD28" s="12">
        <v>19</v>
      </c>
      <c r="CE28" s="12">
        <v>3</v>
      </c>
      <c r="CF28" s="12">
        <v>18</v>
      </c>
      <c r="CG28" s="12">
        <v>17</v>
      </c>
      <c r="CH28" s="12">
        <v>22</v>
      </c>
      <c r="CI28" s="12">
        <v>3</v>
      </c>
      <c r="CJ28" s="12">
        <v>1</v>
      </c>
      <c r="CK28" s="12">
        <v>21</v>
      </c>
      <c r="CL28" s="12">
        <v>14</v>
      </c>
      <c r="CM28" s="12">
        <v>6</v>
      </c>
      <c r="CN28" s="12">
        <v>3</v>
      </c>
      <c r="CO28" s="12">
        <v>6</v>
      </c>
      <c r="CP28" s="12">
        <v>19</v>
      </c>
      <c r="CQ28" s="12">
        <v>19</v>
      </c>
      <c r="CR28" s="12">
        <v>18</v>
      </c>
      <c r="CS28" s="12">
        <v>17</v>
      </c>
      <c r="CT28" s="12">
        <v>17</v>
      </c>
      <c r="CU28" s="12">
        <v>18</v>
      </c>
      <c r="CV28" s="12">
        <v>15</v>
      </c>
      <c r="CW28" s="12">
        <v>5</v>
      </c>
      <c r="CX28" s="12">
        <v>1000000</v>
      </c>
    </row>
    <row r="29" spans="1:102" ht="15" thickBot="1" x14ac:dyDescent="0.4">
      <c r="A29" s="11" t="s">
        <v>6716</v>
      </c>
      <c r="B29" s="12">
        <v>12</v>
      </c>
      <c r="C29" s="12">
        <v>12</v>
      </c>
      <c r="D29" s="12">
        <v>4</v>
      </c>
      <c r="E29" s="12">
        <v>6</v>
      </c>
      <c r="F29" s="12">
        <v>4</v>
      </c>
      <c r="G29" s="12">
        <v>6</v>
      </c>
      <c r="H29" s="12">
        <v>4</v>
      </c>
      <c r="I29" s="12">
        <v>1</v>
      </c>
      <c r="J29" s="12">
        <v>6</v>
      </c>
      <c r="K29" s="12">
        <v>10</v>
      </c>
      <c r="L29" s="12">
        <v>7</v>
      </c>
      <c r="M29" s="12">
        <v>10</v>
      </c>
      <c r="N29" s="12">
        <v>18</v>
      </c>
      <c r="O29" s="12">
        <v>9</v>
      </c>
      <c r="P29" s="12">
        <v>14</v>
      </c>
      <c r="Q29" s="12">
        <v>1</v>
      </c>
      <c r="R29" s="12">
        <v>4</v>
      </c>
      <c r="S29" s="12">
        <v>1</v>
      </c>
      <c r="T29" s="12">
        <v>1</v>
      </c>
      <c r="U29" s="12">
        <v>4</v>
      </c>
      <c r="V29" s="12">
        <v>6</v>
      </c>
      <c r="W29" s="12">
        <v>13</v>
      </c>
      <c r="X29" s="12">
        <v>1</v>
      </c>
      <c r="Y29" s="12">
        <v>12</v>
      </c>
      <c r="Z29" s="12">
        <v>1</v>
      </c>
      <c r="AA29" s="12">
        <v>20</v>
      </c>
      <c r="AB29" s="12">
        <v>1</v>
      </c>
      <c r="AC29" s="12">
        <v>5</v>
      </c>
      <c r="AD29" s="12">
        <v>1</v>
      </c>
      <c r="AE29" s="12">
        <v>9</v>
      </c>
      <c r="AF29" s="12">
        <v>7</v>
      </c>
      <c r="AG29" s="12">
        <v>1</v>
      </c>
      <c r="AH29" s="12">
        <v>3</v>
      </c>
      <c r="AI29" s="12">
        <v>22</v>
      </c>
      <c r="AJ29" s="12">
        <v>15</v>
      </c>
      <c r="AK29" s="12">
        <v>10</v>
      </c>
      <c r="AL29" s="12">
        <v>14</v>
      </c>
      <c r="AM29" s="12">
        <v>11</v>
      </c>
      <c r="AN29" s="12">
        <v>10</v>
      </c>
      <c r="AO29" s="12">
        <v>8</v>
      </c>
      <c r="AP29" s="12">
        <v>10</v>
      </c>
      <c r="AQ29" s="12">
        <v>9</v>
      </c>
      <c r="AR29" s="12">
        <v>7</v>
      </c>
      <c r="AS29" s="12">
        <v>10</v>
      </c>
      <c r="AT29" s="12">
        <v>10</v>
      </c>
      <c r="AU29" s="12">
        <v>1</v>
      </c>
      <c r="AV29" s="12">
        <v>11</v>
      </c>
      <c r="AW29" s="12">
        <v>3</v>
      </c>
      <c r="AX29" s="12">
        <v>6</v>
      </c>
      <c r="AY29" s="12">
        <v>22</v>
      </c>
      <c r="AZ29" s="12">
        <v>7</v>
      </c>
      <c r="BA29" s="12">
        <v>1</v>
      </c>
      <c r="BB29" s="12">
        <v>5</v>
      </c>
      <c r="BC29" s="12">
        <v>1</v>
      </c>
      <c r="BD29" s="12">
        <v>8</v>
      </c>
      <c r="BE29" s="12">
        <v>14</v>
      </c>
      <c r="BF29" s="12">
        <v>6</v>
      </c>
      <c r="BG29" s="12">
        <v>10</v>
      </c>
      <c r="BH29" s="12">
        <v>10</v>
      </c>
      <c r="BI29" s="12">
        <v>4</v>
      </c>
      <c r="BJ29" s="12">
        <v>1</v>
      </c>
      <c r="BK29" s="12">
        <v>1</v>
      </c>
      <c r="BL29" s="12">
        <v>1</v>
      </c>
      <c r="BM29" s="12">
        <v>1</v>
      </c>
      <c r="BN29" s="12">
        <v>12</v>
      </c>
      <c r="BO29" s="12">
        <v>1</v>
      </c>
      <c r="BP29" s="12">
        <v>21</v>
      </c>
      <c r="BQ29" s="12">
        <v>15</v>
      </c>
      <c r="BR29" s="12">
        <v>13</v>
      </c>
      <c r="BS29" s="12">
        <v>15</v>
      </c>
      <c r="BT29" s="12">
        <v>13</v>
      </c>
      <c r="BU29" s="12">
        <v>12</v>
      </c>
      <c r="BV29" s="12">
        <v>17</v>
      </c>
      <c r="BW29" s="12">
        <v>12</v>
      </c>
      <c r="BX29" s="12">
        <v>13</v>
      </c>
      <c r="BY29" s="12">
        <v>5</v>
      </c>
      <c r="BZ29" s="12">
        <v>9</v>
      </c>
      <c r="CA29" s="12">
        <v>21</v>
      </c>
      <c r="CB29" s="12">
        <v>13</v>
      </c>
      <c r="CC29" s="12">
        <v>12</v>
      </c>
      <c r="CD29" s="12">
        <v>1</v>
      </c>
      <c r="CE29" s="12">
        <v>9</v>
      </c>
      <c r="CF29" s="12">
        <v>15</v>
      </c>
      <c r="CG29" s="12">
        <v>4</v>
      </c>
      <c r="CH29" s="12">
        <v>1</v>
      </c>
      <c r="CI29" s="12">
        <v>21</v>
      </c>
      <c r="CJ29" s="12">
        <v>1</v>
      </c>
      <c r="CK29" s="12">
        <v>4</v>
      </c>
      <c r="CL29" s="12">
        <v>3</v>
      </c>
      <c r="CM29" s="12">
        <v>9</v>
      </c>
      <c r="CN29" s="12">
        <v>10</v>
      </c>
      <c r="CO29" s="12">
        <v>8</v>
      </c>
      <c r="CP29" s="12">
        <v>10</v>
      </c>
      <c r="CQ29" s="12">
        <v>4</v>
      </c>
      <c r="CR29" s="12">
        <v>10</v>
      </c>
      <c r="CS29" s="12">
        <v>4</v>
      </c>
      <c r="CT29" s="12">
        <v>8</v>
      </c>
      <c r="CU29" s="12">
        <v>1</v>
      </c>
      <c r="CV29" s="12">
        <v>12</v>
      </c>
      <c r="CW29" s="12">
        <v>10</v>
      </c>
      <c r="CX29" s="12">
        <v>1000000</v>
      </c>
    </row>
    <row r="30" spans="1:102" ht="18.5" thickBot="1" x14ac:dyDescent="0.4">
      <c r="A30" s="7"/>
    </row>
    <row r="31" spans="1:102" ht="15" thickBot="1" x14ac:dyDescent="0.4">
      <c r="A31" s="11" t="s">
        <v>6717</v>
      </c>
      <c r="B31" s="11" t="s">
        <v>6593</v>
      </c>
      <c r="C31" s="11" t="s">
        <v>6594</v>
      </c>
      <c r="D31" s="11" t="s">
        <v>6595</v>
      </c>
      <c r="E31" s="11" t="s">
        <v>6596</v>
      </c>
      <c r="F31" s="11" t="s">
        <v>6597</v>
      </c>
      <c r="G31" s="11" t="s">
        <v>6598</v>
      </c>
      <c r="H31" s="11" t="s">
        <v>6599</v>
      </c>
      <c r="I31" s="11" t="s">
        <v>6600</v>
      </c>
      <c r="J31" s="11" t="s">
        <v>6601</v>
      </c>
      <c r="K31" s="11" t="s">
        <v>6602</v>
      </c>
      <c r="L31" s="11" t="s">
        <v>6603</v>
      </c>
      <c r="M31" s="11" t="s">
        <v>6604</v>
      </c>
      <c r="N31" s="11" t="s">
        <v>6605</v>
      </c>
      <c r="O31" s="11" t="s">
        <v>6606</v>
      </c>
      <c r="P31" s="11" t="s">
        <v>6607</v>
      </c>
      <c r="Q31" s="11" t="s">
        <v>6608</v>
      </c>
      <c r="R31" s="11" t="s">
        <v>6609</v>
      </c>
      <c r="S31" s="11" t="s">
        <v>6610</v>
      </c>
      <c r="T31" s="11" t="s">
        <v>6611</v>
      </c>
      <c r="U31" s="11" t="s">
        <v>6612</v>
      </c>
      <c r="V31" s="11" t="s">
        <v>6613</v>
      </c>
      <c r="W31" s="11" t="s">
        <v>6614</v>
      </c>
      <c r="X31" s="11" t="s">
        <v>6615</v>
      </c>
      <c r="Y31" s="11" t="s">
        <v>6616</v>
      </c>
      <c r="Z31" s="11" t="s">
        <v>6617</v>
      </c>
      <c r="AA31" s="11" t="s">
        <v>6618</v>
      </c>
      <c r="AB31" s="11" t="s">
        <v>6619</v>
      </c>
      <c r="AC31" s="11" t="s">
        <v>6620</v>
      </c>
      <c r="AD31" s="11" t="s">
        <v>6621</v>
      </c>
      <c r="AE31" s="11" t="s">
        <v>6622</v>
      </c>
      <c r="AF31" s="11" t="s">
        <v>6623</v>
      </c>
      <c r="AG31" s="11" t="s">
        <v>6624</v>
      </c>
      <c r="AH31" s="11" t="s">
        <v>6625</v>
      </c>
      <c r="AI31" s="11" t="s">
        <v>6626</v>
      </c>
      <c r="AJ31" s="11" t="s">
        <v>6627</v>
      </c>
      <c r="AK31" s="11" t="s">
        <v>6628</v>
      </c>
      <c r="AL31" s="11" t="s">
        <v>6629</v>
      </c>
      <c r="AM31" s="11" t="s">
        <v>6630</v>
      </c>
      <c r="AN31" s="11" t="s">
        <v>6631</v>
      </c>
      <c r="AO31" s="11" t="s">
        <v>6632</v>
      </c>
      <c r="AP31" s="11" t="s">
        <v>6633</v>
      </c>
      <c r="AQ31" s="11" t="s">
        <v>6634</v>
      </c>
      <c r="AR31" s="11" t="s">
        <v>6635</v>
      </c>
      <c r="AS31" s="11" t="s">
        <v>6636</v>
      </c>
      <c r="AT31" s="11" t="s">
        <v>6637</v>
      </c>
      <c r="AU31" s="11" t="s">
        <v>6638</v>
      </c>
      <c r="AV31" s="11" t="s">
        <v>6639</v>
      </c>
      <c r="AW31" s="11" t="s">
        <v>6640</v>
      </c>
      <c r="AX31" s="11" t="s">
        <v>6641</v>
      </c>
      <c r="AY31" s="11" t="s">
        <v>6642</v>
      </c>
      <c r="AZ31" s="11" t="s">
        <v>6643</v>
      </c>
      <c r="BA31" s="11" t="s">
        <v>6644</v>
      </c>
      <c r="BB31" s="11" t="s">
        <v>6645</v>
      </c>
      <c r="BC31" s="11" t="s">
        <v>6646</v>
      </c>
      <c r="BD31" s="11" t="s">
        <v>6647</v>
      </c>
      <c r="BE31" s="11" t="s">
        <v>6648</v>
      </c>
      <c r="BF31" s="11" t="s">
        <v>6649</v>
      </c>
      <c r="BG31" s="11" t="s">
        <v>6650</v>
      </c>
      <c r="BH31" s="11" t="s">
        <v>6651</v>
      </c>
      <c r="BI31" s="11" t="s">
        <v>6652</v>
      </c>
      <c r="BJ31" s="11" t="s">
        <v>6653</v>
      </c>
      <c r="BK31" s="11" t="s">
        <v>6654</v>
      </c>
      <c r="BL31" s="11" t="s">
        <v>6655</v>
      </c>
      <c r="BM31" s="11" t="s">
        <v>6656</v>
      </c>
      <c r="BN31" s="11" t="s">
        <v>6657</v>
      </c>
      <c r="BO31" s="11" t="s">
        <v>6658</v>
      </c>
      <c r="BP31" s="11" t="s">
        <v>6659</v>
      </c>
      <c r="BQ31" s="11" t="s">
        <v>6660</v>
      </c>
      <c r="BR31" s="11" t="s">
        <v>6661</v>
      </c>
      <c r="BS31" s="11" t="s">
        <v>6662</v>
      </c>
      <c r="BT31" s="11" t="s">
        <v>6663</v>
      </c>
      <c r="BU31" s="11" t="s">
        <v>6664</v>
      </c>
      <c r="BV31" s="11" t="s">
        <v>6665</v>
      </c>
      <c r="BW31" s="11" t="s">
        <v>6666</v>
      </c>
      <c r="BX31" s="11" t="s">
        <v>6667</v>
      </c>
      <c r="BY31" s="11" t="s">
        <v>6668</v>
      </c>
      <c r="BZ31" s="11" t="s">
        <v>6669</v>
      </c>
      <c r="CA31" s="11" t="s">
        <v>6670</v>
      </c>
      <c r="CB31" s="11" t="s">
        <v>6671</v>
      </c>
      <c r="CC31" s="11" t="s">
        <v>6672</v>
      </c>
      <c r="CD31" s="11" t="s">
        <v>6673</v>
      </c>
      <c r="CE31" s="11" t="s">
        <v>6674</v>
      </c>
      <c r="CF31" s="11" t="s">
        <v>6675</v>
      </c>
      <c r="CG31" s="11" t="s">
        <v>6676</v>
      </c>
      <c r="CH31" s="11" t="s">
        <v>6677</v>
      </c>
      <c r="CI31" s="11" t="s">
        <v>6678</v>
      </c>
      <c r="CJ31" s="11" t="s">
        <v>6679</v>
      </c>
      <c r="CK31" s="11" t="s">
        <v>6680</v>
      </c>
      <c r="CL31" s="11" t="s">
        <v>6681</v>
      </c>
      <c r="CM31" s="11" t="s">
        <v>6682</v>
      </c>
      <c r="CN31" s="11" t="s">
        <v>6683</v>
      </c>
      <c r="CO31" s="11" t="s">
        <v>6684</v>
      </c>
      <c r="CP31" s="11" t="s">
        <v>6685</v>
      </c>
      <c r="CQ31" s="11" t="s">
        <v>6686</v>
      </c>
      <c r="CR31" s="11" t="s">
        <v>6687</v>
      </c>
      <c r="CS31" s="11" t="s">
        <v>6688</v>
      </c>
      <c r="CT31" s="11" t="s">
        <v>6689</v>
      </c>
      <c r="CU31" s="11" t="s">
        <v>6690</v>
      </c>
      <c r="CV31" s="11" t="s">
        <v>6691</v>
      </c>
      <c r="CW31" s="11" t="s">
        <v>6692</v>
      </c>
    </row>
    <row r="32" spans="1:102" ht="20" thickBot="1" x14ac:dyDescent="0.4">
      <c r="A32" s="11" t="s">
        <v>135</v>
      </c>
      <c r="B32" s="12" t="s">
        <v>7921</v>
      </c>
      <c r="C32" s="12" t="s">
        <v>6718</v>
      </c>
      <c r="D32" s="12" t="s">
        <v>7922</v>
      </c>
      <c r="E32" s="12" t="s">
        <v>6718</v>
      </c>
      <c r="F32" s="12" t="s">
        <v>6718</v>
      </c>
      <c r="G32" s="12" t="s">
        <v>6718</v>
      </c>
      <c r="H32" s="12" t="s">
        <v>6718</v>
      </c>
      <c r="I32" s="12" t="s">
        <v>6718</v>
      </c>
      <c r="J32" s="12" t="s">
        <v>6718</v>
      </c>
      <c r="K32" s="12" t="s">
        <v>6718</v>
      </c>
      <c r="L32" s="12" t="s">
        <v>6718</v>
      </c>
      <c r="M32" s="12" t="s">
        <v>6718</v>
      </c>
      <c r="N32" s="12" t="s">
        <v>6718</v>
      </c>
      <c r="O32" s="12" t="s">
        <v>6718</v>
      </c>
      <c r="P32" s="12" t="s">
        <v>6718</v>
      </c>
      <c r="Q32" s="12" t="s">
        <v>6718</v>
      </c>
      <c r="R32" s="12" t="s">
        <v>6718</v>
      </c>
      <c r="S32" s="12" t="s">
        <v>6718</v>
      </c>
      <c r="T32" s="12" t="s">
        <v>6718</v>
      </c>
      <c r="U32" s="12" t="s">
        <v>6718</v>
      </c>
      <c r="V32" s="12" t="s">
        <v>6718</v>
      </c>
      <c r="W32" s="12" t="s">
        <v>6718</v>
      </c>
      <c r="X32" s="12" t="s">
        <v>6718</v>
      </c>
      <c r="Y32" s="12" t="s">
        <v>7923</v>
      </c>
      <c r="Z32" s="12" t="s">
        <v>6718</v>
      </c>
      <c r="AA32" s="12" t="s">
        <v>7924</v>
      </c>
      <c r="AB32" s="12" t="s">
        <v>6718</v>
      </c>
      <c r="AC32" s="12" t="s">
        <v>6718</v>
      </c>
      <c r="AD32" s="12" t="s">
        <v>6718</v>
      </c>
      <c r="AE32" s="12" t="s">
        <v>6718</v>
      </c>
      <c r="AF32" s="12" t="s">
        <v>6718</v>
      </c>
      <c r="AG32" s="12" t="s">
        <v>7925</v>
      </c>
      <c r="AH32" s="12" t="s">
        <v>6718</v>
      </c>
      <c r="AI32" s="12" t="s">
        <v>6718</v>
      </c>
      <c r="AJ32" s="12" t="s">
        <v>6718</v>
      </c>
      <c r="AK32" s="12" t="s">
        <v>6718</v>
      </c>
      <c r="AL32" s="12" t="s">
        <v>6718</v>
      </c>
      <c r="AM32" s="12" t="s">
        <v>7926</v>
      </c>
      <c r="AN32" s="12" t="s">
        <v>6718</v>
      </c>
      <c r="AO32" s="12" t="s">
        <v>6718</v>
      </c>
      <c r="AP32" s="12" t="s">
        <v>6718</v>
      </c>
      <c r="AQ32" s="12" t="s">
        <v>6718</v>
      </c>
      <c r="AR32" s="12" t="s">
        <v>6718</v>
      </c>
      <c r="AS32" s="12" t="s">
        <v>6718</v>
      </c>
      <c r="AT32" s="12" t="s">
        <v>6718</v>
      </c>
      <c r="AU32" s="12" t="s">
        <v>6718</v>
      </c>
      <c r="AV32" s="12" t="s">
        <v>6718</v>
      </c>
      <c r="AW32" s="12" t="s">
        <v>6718</v>
      </c>
      <c r="AX32" s="12" t="s">
        <v>6718</v>
      </c>
      <c r="AY32" s="12" t="s">
        <v>7927</v>
      </c>
      <c r="AZ32" s="12" t="s">
        <v>6718</v>
      </c>
      <c r="BA32" s="12" t="s">
        <v>6718</v>
      </c>
      <c r="BB32" s="12" t="s">
        <v>6718</v>
      </c>
      <c r="BC32" s="12" t="s">
        <v>6718</v>
      </c>
      <c r="BD32" s="12" t="s">
        <v>6718</v>
      </c>
      <c r="BE32" s="12" t="s">
        <v>7928</v>
      </c>
      <c r="BF32" s="12" t="s">
        <v>7929</v>
      </c>
      <c r="BG32" s="12" t="s">
        <v>6718</v>
      </c>
      <c r="BH32" s="12" t="s">
        <v>6718</v>
      </c>
      <c r="BI32" s="12" t="s">
        <v>6718</v>
      </c>
      <c r="BJ32" s="12" t="s">
        <v>6718</v>
      </c>
      <c r="BK32" s="12" t="s">
        <v>6718</v>
      </c>
      <c r="BL32" s="12" t="s">
        <v>6718</v>
      </c>
      <c r="BM32" s="12" t="s">
        <v>6718</v>
      </c>
      <c r="BN32" s="12" t="s">
        <v>6718</v>
      </c>
      <c r="BO32" s="12" t="s">
        <v>6718</v>
      </c>
      <c r="BP32" s="12" t="s">
        <v>6718</v>
      </c>
      <c r="BQ32" s="12" t="s">
        <v>6718</v>
      </c>
      <c r="BR32" s="12" t="s">
        <v>6718</v>
      </c>
      <c r="BS32" s="12" t="s">
        <v>6718</v>
      </c>
      <c r="BT32" s="12" t="s">
        <v>6718</v>
      </c>
      <c r="BU32" s="12" t="s">
        <v>6718</v>
      </c>
      <c r="BV32" s="12" t="s">
        <v>6718</v>
      </c>
      <c r="BW32" s="12" t="s">
        <v>6718</v>
      </c>
      <c r="BX32" s="12" t="s">
        <v>6718</v>
      </c>
      <c r="BY32" s="12" t="s">
        <v>6718</v>
      </c>
      <c r="BZ32" s="12" t="s">
        <v>7930</v>
      </c>
      <c r="CA32" s="12" t="s">
        <v>6718</v>
      </c>
      <c r="CB32" s="12" t="s">
        <v>7931</v>
      </c>
      <c r="CC32" s="12" t="s">
        <v>6718</v>
      </c>
      <c r="CD32" s="12" t="s">
        <v>6718</v>
      </c>
      <c r="CE32" s="12" t="s">
        <v>6718</v>
      </c>
      <c r="CF32" s="12" t="s">
        <v>6718</v>
      </c>
      <c r="CG32" s="12" t="s">
        <v>6718</v>
      </c>
      <c r="CH32" s="12" t="s">
        <v>6718</v>
      </c>
      <c r="CI32" s="12" t="s">
        <v>6718</v>
      </c>
      <c r="CJ32" s="12" t="s">
        <v>6718</v>
      </c>
      <c r="CK32" s="12" t="s">
        <v>6718</v>
      </c>
      <c r="CL32" s="12" t="s">
        <v>7932</v>
      </c>
      <c r="CM32" s="12" t="s">
        <v>6718</v>
      </c>
      <c r="CN32" s="12" t="s">
        <v>6718</v>
      </c>
      <c r="CO32" s="12" t="s">
        <v>7933</v>
      </c>
      <c r="CP32" s="12" t="s">
        <v>7934</v>
      </c>
      <c r="CQ32" s="12" t="s">
        <v>6718</v>
      </c>
      <c r="CR32" s="12" t="s">
        <v>6718</v>
      </c>
      <c r="CS32" s="12" t="s">
        <v>6718</v>
      </c>
      <c r="CT32" s="12" t="s">
        <v>6718</v>
      </c>
      <c r="CU32" s="12" t="s">
        <v>6718</v>
      </c>
      <c r="CV32" s="12" t="s">
        <v>6718</v>
      </c>
      <c r="CW32" s="12" t="s">
        <v>6718</v>
      </c>
    </row>
    <row r="33" spans="1:101" ht="20" thickBot="1" x14ac:dyDescent="0.4">
      <c r="A33" s="11" t="s">
        <v>134</v>
      </c>
      <c r="B33" s="12" t="s">
        <v>7935</v>
      </c>
      <c r="C33" s="12" t="s">
        <v>6734</v>
      </c>
      <c r="D33" s="12" t="s">
        <v>7936</v>
      </c>
      <c r="E33" s="12" t="s">
        <v>6734</v>
      </c>
      <c r="F33" s="12" t="s">
        <v>6734</v>
      </c>
      <c r="G33" s="12" t="s">
        <v>6734</v>
      </c>
      <c r="H33" s="12" t="s">
        <v>6734</v>
      </c>
      <c r="I33" s="12" t="s">
        <v>6734</v>
      </c>
      <c r="J33" s="12" t="s">
        <v>6734</v>
      </c>
      <c r="K33" s="12" t="s">
        <v>6734</v>
      </c>
      <c r="L33" s="12" t="s">
        <v>6734</v>
      </c>
      <c r="M33" s="12" t="s">
        <v>6734</v>
      </c>
      <c r="N33" s="12" t="s">
        <v>6734</v>
      </c>
      <c r="O33" s="12" t="s">
        <v>6734</v>
      </c>
      <c r="P33" s="12" t="s">
        <v>6734</v>
      </c>
      <c r="Q33" s="12" t="s">
        <v>6734</v>
      </c>
      <c r="R33" s="12" t="s">
        <v>6734</v>
      </c>
      <c r="S33" s="12" t="s">
        <v>6734</v>
      </c>
      <c r="T33" s="12" t="s">
        <v>6734</v>
      </c>
      <c r="U33" s="12" t="s">
        <v>6734</v>
      </c>
      <c r="V33" s="12" t="s">
        <v>6734</v>
      </c>
      <c r="W33" s="12" t="s">
        <v>6734</v>
      </c>
      <c r="X33" s="12" t="s">
        <v>6734</v>
      </c>
      <c r="Y33" s="12" t="s">
        <v>7937</v>
      </c>
      <c r="Z33" s="12" t="s">
        <v>6734</v>
      </c>
      <c r="AA33" s="12" t="s">
        <v>7938</v>
      </c>
      <c r="AB33" s="12" t="s">
        <v>6734</v>
      </c>
      <c r="AC33" s="12" t="s">
        <v>6734</v>
      </c>
      <c r="AD33" s="12" t="s">
        <v>6734</v>
      </c>
      <c r="AE33" s="12" t="s">
        <v>6734</v>
      </c>
      <c r="AF33" s="12" t="s">
        <v>6734</v>
      </c>
      <c r="AG33" s="12" t="s">
        <v>7939</v>
      </c>
      <c r="AH33" s="12" t="s">
        <v>6734</v>
      </c>
      <c r="AI33" s="12" t="s">
        <v>6734</v>
      </c>
      <c r="AJ33" s="12" t="s">
        <v>6734</v>
      </c>
      <c r="AK33" s="12" t="s">
        <v>6734</v>
      </c>
      <c r="AL33" s="12" t="s">
        <v>6734</v>
      </c>
      <c r="AM33" s="12" t="s">
        <v>7940</v>
      </c>
      <c r="AN33" s="12" t="s">
        <v>6734</v>
      </c>
      <c r="AO33" s="12" t="s">
        <v>6734</v>
      </c>
      <c r="AP33" s="12" t="s">
        <v>6734</v>
      </c>
      <c r="AQ33" s="12" t="s">
        <v>6734</v>
      </c>
      <c r="AR33" s="12" t="s">
        <v>6734</v>
      </c>
      <c r="AS33" s="12" t="s">
        <v>6734</v>
      </c>
      <c r="AT33" s="12" t="s">
        <v>6734</v>
      </c>
      <c r="AU33" s="12" t="s">
        <v>6734</v>
      </c>
      <c r="AV33" s="12" t="s">
        <v>6734</v>
      </c>
      <c r="AW33" s="12" t="s">
        <v>6734</v>
      </c>
      <c r="AX33" s="12" t="s">
        <v>6734</v>
      </c>
      <c r="AY33" s="12" t="s">
        <v>7941</v>
      </c>
      <c r="AZ33" s="12" t="s">
        <v>6734</v>
      </c>
      <c r="BA33" s="12" t="s">
        <v>6734</v>
      </c>
      <c r="BB33" s="12" t="s">
        <v>6734</v>
      </c>
      <c r="BC33" s="12" t="s">
        <v>6734</v>
      </c>
      <c r="BD33" s="12" t="s">
        <v>6734</v>
      </c>
      <c r="BE33" s="12" t="s">
        <v>7942</v>
      </c>
      <c r="BF33" s="12" t="s">
        <v>7943</v>
      </c>
      <c r="BG33" s="12" t="s">
        <v>6734</v>
      </c>
      <c r="BH33" s="12" t="s">
        <v>6734</v>
      </c>
      <c r="BI33" s="12" t="s">
        <v>6734</v>
      </c>
      <c r="BJ33" s="12" t="s">
        <v>6734</v>
      </c>
      <c r="BK33" s="12" t="s">
        <v>6734</v>
      </c>
      <c r="BL33" s="12" t="s">
        <v>6734</v>
      </c>
      <c r="BM33" s="12" t="s">
        <v>6734</v>
      </c>
      <c r="BN33" s="12" t="s">
        <v>6734</v>
      </c>
      <c r="BO33" s="12" t="s">
        <v>6734</v>
      </c>
      <c r="BP33" s="12" t="s">
        <v>6734</v>
      </c>
      <c r="BQ33" s="12" t="s">
        <v>6734</v>
      </c>
      <c r="BR33" s="12" t="s">
        <v>6734</v>
      </c>
      <c r="BS33" s="12" t="s">
        <v>6734</v>
      </c>
      <c r="BT33" s="12" t="s">
        <v>6734</v>
      </c>
      <c r="BU33" s="12" t="s">
        <v>6734</v>
      </c>
      <c r="BV33" s="12" t="s">
        <v>6734</v>
      </c>
      <c r="BW33" s="12" t="s">
        <v>6734</v>
      </c>
      <c r="BX33" s="12" t="s">
        <v>6734</v>
      </c>
      <c r="BY33" s="12" t="s">
        <v>6734</v>
      </c>
      <c r="BZ33" s="12" t="s">
        <v>7944</v>
      </c>
      <c r="CA33" s="12" t="s">
        <v>6734</v>
      </c>
      <c r="CB33" s="12" t="s">
        <v>7945</v>
      </c>
      <c r="CC33" s="12" t="s">
        <v>6734</v>
      </c>
      <c r="CD33" s="12" t="s">
        <v>6734</v>
      </c>
      <c r="CE33" s="12" t="s">
        <v>6734</v>
      </c>
      <c r="CF33" s="12" t="s">
        <v>6734</v>
      </c>
      <c r="CG33" s="12" t="s">
        <v>6734</v>
      </c>
      <c r="CH33" s="12" t="s">
        <v>6734</v>
      </c>
      <c r="CI33" s="12" t="s">
        <v>6734</v>
      </c>
      <c r="CJ33" s="12" t="s">
        <v>6734</v>
      </c>
      <c r="CK33" s="12" t="s">
        <v>6734</v>
      </c>
      <c r="CL33" s="12" t="s">
        <v>7946</v>
      </c>
      <c r="CM33" s="12" t="s">
        <v>6734</v>
      </c>
      <c r="CN33" s="12" t="s">
        <v>6734</v>
      </c>
      <c r="CO33" s="12" t="s">
        <v>7947</v>
      </c>
      <c r="CP33" s="12" t="s">
        <v>7948</v>
      </c>
      <c r="CQ33" s="12" t="s">
        <v>6734</v>
      </c>
      <c r="CR33" s="12" t="s">
        <v>6734</v>
      </c>
      <c r="CS33" s="12" t="s">
        <v>6734</v>
      </c>
      <c r="CT33" s="12" t="s">
        <v>6734</v>
      </c>
      <c r="CU33" s="12" t="s">
        <v>6734</v>
      </c>
      <c r="CV33" s="12" t="s">
        <v>6734</v>
      </c>
      <c r="CW33" s="12" t="s">
        <v>6734</v>
      </c>
    </row>
    <row r="34" spans="1:101" ht="20" thickBot="1" x14ac:dyDescent="0.4">
      <c r="A34" s="11" t="s">
        <v>133</v>
      </c>
      <c r="B34" s="12" t="s">
        <v>7949</v>
      </c>
      <c r="C34" s="12" t="s">
        <v>6749</v>
      </c>
      <c r="D34" s="12" t="s">
        <v>7950</v>
      </c>
      <c r="E34" s="12" t="s">
        <v>6749</v>
      </c>
      <c r="F34" s="12" t="s">
        <v>6749</v>
      </c>
      <c r="G34" s="12" t="s">
        <v>6749</v>
      </c>
      <c r="H34" s="12" t="s">
        <v>6749</v>
      </c>
      <c r="I34" s="12" t="s">
        <v>6749</v>
      </c>
      <c r="J34" s="12" t="s">
        <v>6749</v>
      </c>
      <c r="K34" s="12" t="s">
        <v>6749</v>
      </c>
      <c r="L34" s="12" t="s">
        <v>6749</v>
      </c>
      <c r="M34" s="12" t="s">
        <v>6749</v>
      </c>
      <c r="N34" s="12" t="s">
        <v>6749</v>
      </c>
      <c r="O34" s="12" t="s">
        <v>6749</v>
      </c>
      <c r="P34" s="12" t="s">
        <v>6749</v>
      </c>
      <c r="Q34" s="12" t="s">
        <v>6749</v>
      </c>
      <c r="R34" s="12" t="s">
        <v>6749</v>
      </c>
      <c r="S34" s="12" t="s">
        <v>6749</v>
      </c>
      <c r="T34" s="12" t="s">
        <v>6749</v>
      </c>
      <c r="U34" s="12" t="s">
        <v>6749</v>
      </c>
      <c r="V34" s="12" t="s">
        <v>6749</v>
      </c>
      <c r="W34" s="12" t="s">
        <v>6749</v>
      </c>
      <c r="X34" s="12" t="s">
        <v>6749</v>
      </c>
      <c r="Y34" s="12" t="s">
        <v>7951</v>
      </c>
      <c r="Z34" s="12" t="s">
        <v>6749</v>
      </c>
      <c r="AA34" s="12" t="s">
        <v>7952</v>
      </c>
      <c r="AB34" s="12" t="s">
        <v>6749</v>
      </c>
      <c r="AC34" s="12" t="s">
        <v>6749</v>
      </c>
      <c r="AD34" s="12" t="s">
        <v>6749</v>
      </c>
      <c r="AE34" s="12" t="s">
        <v>6749</v>
      </c>
      <c r="AF34" s="12" t="s">
        <v>6749</v>
      </c>
      <c r="AG34" s="12" t="s">
        <v>7953</v>
      </c>
      <c r="AH34" s="12" t="s">
        <v>6749</v>
      </c>
      <c r="AI34" s="12" t="s">
        <v>6749</v>
      </c>
      <c r="AJ34" s="12" t="s">
        <v>6749</v>
      </c>
      <c r="AK34" s="12" t="s">
        <v>6749</v>
      </c>
      <c r="AL34" s="12" t="s">
        <v>6749</v>
      </c>
      <c r="AM34" s="12" t="s">
        <v>7954</v>
      </c>
      <c r="AN34" s="12" t="s">
        <v>6749</v>
      </c>
      <c r="AO34" s="12" t="s">
        <v>6749</v>
      </c>
      <c r="AP34" s="12" t="s">
        <v>6749</v>
      </c>
      <c r="AQ34" s="12" t="s">
        <v>6749</v>
      </c>
      <c r="AR34" s="12" t="s">
        <v>6749</v>
      </c>
      <c r="AS34" s="12" t="s">
        <v>6749</v>
      </c>
      <c r="AT34" s="12" t="s">
        <v>6749</v>
      </c>
      <c r="AU34" s="12" t="s">
        <v>6749</v>
      </c>
      <c r="AV34" s="12" t="s">
        <v>6749</v>
      </c>
      <c r="AW34" s="12" t="s">
        <v>6749</v>
      </c>
      <c r="AX34" s="12" t="s">
        <v>6749</v>
      </c>
      <c r="AY34" s="12" t="s">
        <v>7955</v>
      </c>
      <c r="AZ34" s="12" t="s">
        <v>6749</v>
      </c>
      <c r="BA34" s="12" t="s">
        <v>6749</v>
      </c>
      <c r="BB34" s="12" t="s">
        <v>6749</v>
      </c>
      <c r="BC34" s="12" t="s">
        <v>6749</v>
      </c>
      <c r="BD34" s="12" t="s">
        <v>6749</v>
      </c>
      <c r="BE34" s="12" t="s">
        <v>7956</v>
      </c>
      <c r="BF34" s="12" t="s">
        <v>7957</v>
      </c>
      <c r="BG34" s="12" t="s">
        <v>6749</v>
      </c>
      <c r="BH34" s="12" t="s">
        <v>6749</v>
      </c>
      <c r="BI34" s="12" t="s">
        <v>6749</v>
      </c>
      <c r="BJ34" s="12" t="s">
        <v>6749</v>
      </c>
      <c r="BK34" s="12" t="s">
        <v>6749</v>
      </c>
      <c r="BL34" s="12" t="s">
        <v>6749</v>
      </c>
      <c r="BM34" s="12" t="s">
        <v>6749</v>
      </c>
      <c r="BN34" s="12" t="s">
        <v>6749</v>
      </c>
      <c r="BO34" s="12" t="s">
        <v>6749</v>
      </c>
      <c r="BP34" s="12" t="s">
        <v>6749</v>
      </c>
      <c r="BQ34" s="12" t="s">
        <v>6749</v>
      </c>
      <c r="BR34" s="12" t="s">
        <v>6749</v>
      </c>
      <c r="BS34" s="12" t="s">
        <v>6749</v>
      </c>
      <c r="BT34" s="12" t="s">
        <v>6749</v>
      </c>
      <c r="BU34" s="12" t="s">
        <v>6749</v>
      </c>
      <c r="BV34" s="12" t="s">
        <v>6749</v>
      </c>
      <c r="BW34" s="12" t="s">
        <v>6749</v>
      </c>
      <c r="BX34" s="12" t="s">
        <v>6749</v>
      </c>
      <c r="BY34" s="12" t="s">
        <v>6749</v>
      </c>
      <c r="BZ34" s="12" t="s">
        <v>7958</v>
      </c>
      <c r="CA34" s="12" t="s">
        <v>6749</v>
      </c>
      <c r="CB34" s="12" t="s">
        <v>7959</v>
      </c>
      <c r="CC34" s="12" t="s">
        <v>6749</v>
      </c>
      <c r="CD34" s="12" t="s">
        <v>6749</v>
      </c>
      <c r="CE34" s="12" t="s">
        <v>6749</v>
      </c>
      <c r="CF34" s="12" t="s">
        <v>6749</v>
      </c>
      <c r="CG34" s="12" t="s">
        <v>6749</v>
      </c>
      <c r="CH34" s="12" t="s">
        <v>6749</v>
      </c>
      <c r="CI34" s="12" t="s">
        <v>6749</v>
      </c>
      <c r="CJ34" s="12" t="s">
        <v>6749</v>
      </c>
      <c r="CK34" s="12" t="s">
        <v>6749</v>
      </c>
      <c r="CL34" s="12" t="s">
        <v>7960</v>
      </c>
      <c r="CM34" s="12" t="s">
        <v>6749</v>
      </c>
      <c r="CN34" s="12" t="s">
        <v>6749</v>
      </c>
      <c r="CO34" s="12" t="s">
        <v>7961</v>
      </c>
      <c r="CP34" s="12" t="s">
        <v>7962</v>
      </c>
      <c r="CQ34" s="12" t="s">
        <v>6749</v>
      </c>
      <c r="CR34" s="12" t="s">
        <v>6749</v>
      </c>
      <c r="CS34" s="12" t="s">
        <v>6749</v>
      </c>
      <c r="CT34" s="12" t="s">
        <v>6749</v>
      </c>
      <c r="CU34" s="12" t="s">
        <v>6749</v>
      </c>
      <c r="CV34" s="12" t="s">
        <v>6749</v>
      </c>
      <c r="CW34" s="12" t="s">
        <v>6749</v>
      </c>
    </row>
    <row r="35" spans="1:101" ht="20" thickBot="1" x14ac:dyDescent="0.4">
      <c r="A35" s="11" t="s">
        <v>139</v>
      </c>
      <c r="B35" s="12" t="s">
        <v>7963</v>
      </c>
      <c r="C35" s="12" t="s">
        <v>6764</v>
      </c>
      <c r="D35" s="12" t="s">
        <v>7964</v>
      </c>
      <c r="E35" s="12" t="s">
        <v>6764</v>
      </c>
      <c r="F35" s="12" t="s">
        <v>6764</v>
      </c>
      <c r="G35" s="12" t="s">
        <v>6764</v>
      </c>
      <c r="H35" s="12" t="s">
        <v>6764</v>
      </c>
      <c r="I35" s="12" t="s">
        <v>6764</v>
      </c>
      <c r="J35" s="12" t="s">
        <v>6764</v>
      </c>
      <c r="K35" s="12" t="s">
        <v>6764</v>
      </c>
      <c r="L35" s="12" t="s">
        <v>6764</v>
      </c>
      <c r="M35" s="12" t="s">
        <v>6764</v>
      </c>
      <c r="N35" s="12" t="s">
        <v>6764</v>
      </c>
      <c r="O35" s="12" t="s">
        <v>6764</v>
      </c>
      <c r="P35" s="12" t="s">
        <v>6764</v>
      </c>
      <c r="Q35" s="12" t="s">
        <v>6764</v>
      </c>
      <c r="R35" s="12" t="s">
        <v>6764</v>
      </c>
      <c r="S35" s="12" t="s">
        <v>6764</v>
      </c>
      <c r="T35" s="12" t="s">
        <v>6764</v>
      </c>
      <c r="U35" s="12" t="s">
        <v>6764</v>
      </c>
      <c r="V35" s="12" t="s">
        <v>6764</v>
      </c>
      <c r="W35" s="12" t="s">
        <v>6764</v>
      </c>
      <c r="X35" s="12" t="s">
        <v>6764</v>
      </c>
      <c r="Y35" s="12" t="s">
        <v>7965</v>
      </c>
      <c r="Z35" s="12" t="s">
        <v>6764</v>
      </c>
      <c r="AA35" s="12" t="s">
        <v>7966</v>
      </c>
      <c r="AB35" s="12" t="s">
        <v>6764</v>
      </c>
      <c r="AC35" s="12" t="s">
        <v>6764</v>
      </c>
      <c r="AD35" s="12" t="s">
        <v>6764</v>
      </c>
      <c r="AE35" s="12" t="s">
        <v>6764</v>
      </c>
      <c r="AF35" s="12" t="s">
        <v>6764</v>
      </c>
      <c r="AG35" s="12" t="s">
        <v>7967</v>
      </c>
      <c r="AH35" s="12" t="s">
        <v>6764</v>
      </c>
      <c r="AI35" s="12" t="s">
        <v>6764</v>
      </c>
      <c r="AJ35" s="12" t="s">
        <v>6764</v>
      </c>
      <c r="AK35" s="12" t="s">
        <v>6764</v>
      </c>
      <c r="AL35" s="12" t="s">
        <v>6764</v>
      </c>
      <c r="AM35" s="12" t="s">
        <v>7968</v>
      </c>
      <c r="AN35" s="12" t="s">
        <v>6764</v>
      </c>
      <c r="AO35" s="12" t="s">
        <v>6764</v>
      </c>
      <c r="AP35" s="12" t="s">
        <v>6764</v>
      </c>
      <c r="AQ35" s="12" t="s">
        <v>6764</v>
      </c>
      <c r="AR35" s="12" t="s">
        <v>6764</v>
      </c>
      <c r="AS35" s="12" t="s">
        <v>6764</v>
      </c>
      <c r="AT35" s="12" t="s">
        <v>6764</v>
      </c>
      <c r="AU35" s="12" t="s">
        <v>6764</v>
      </c>
      <c r="AV35" s="12" t="s">
        <v>6764</v>
      </c>
      <c r="AW35" s="12" t="s">
        <v>6764</v>
      </c>
      <c r="AX35" s="12" t="s">
        <v>6764</v>
      </c>
      <c r="AY35" s="12" t="s">
        <v>7969</v>
      </c>
      <c r="AZ35" s="12" t="s">
        <v>6764</v>
      </c>
      <c r="BA35" s="12" t="s">
        <v>6764</v>
      </c>
      <c r="BB35" s="12" t="s">
        <v>6764</v>
      </c>
      <c r="BC35" s="12" t="s">
        <v>6764</v>
      </c>
      <c r="BD35" s="12" t="s">
        <v>6764</v>
      </c>
      <c r="BE35" s="12" t="s">
        <v>7970</v>
      </c>
      <c r="BF35" s="12" t="s">
        <v>7971</v>
      </c>
      <c r="BG35" s="12" t="s">
        <v>6764</v>
      </c>
      <c r="BH35" s="12" t="s">
        <v>6764</v>
      </c>
      <c r="BI35" s="12" t="s">
        <v>6764</v>
      </c>
      <c r="BJ35" s="12" t="s">
        <v>6764</v>
      </c>
      <c r="BK35" s="12" t="s">
        <v>6764</v>
      </c>
      <c r="BL35" s="12" t="s">
        <v>6764</v>
      </c>
      <c r="BM35" s="12" t="s">
        <v>6764</v>
      </c>
      <c r="BN35" s="12" t="s">
        <v>6764</v>
      </c>
      <c r="BO35" s="12" t="s">
        <v>6764</v>
      </c>
      <c r="BP35" s="12" t="s">
        <v>6764</v>
      </c>
      <c r="BQ35" s="12" t="s">
        <v>6764</v>
      </c>
      <c r="BR35" s="12" t="s">
        <v>6764</v>
      </c>
      <c r="BS35" s="12" t="s">
        <v>6764</v>
      </c>
      <c r="BT35" s="12" t="s">
        <v>6764</v>
      </c>
      <c r="BU35" s="12" t="s">
        <v>6764</v>
      </c>
      <c r="BV35" s="12" t="s">
        <v>6764</v>
      </c>
      <c r="BW35" s="12" t="s">
        <v>6764</v>
      </c>
      <c r="BX35" s="12" t="s">
        <v>6764</v>
      </c>
      <c r="BY35" s="12" t="s">
        <v>6764</v>
      </c>
      <c r="BZ35" s="12" t="s">
        <v>7972</v>
      </c>
      <c r="CA35" s="12" t="s">
        <v>6764</v>
      </c>
      <c r="CB35" s="12" t="s">
        <v>7973</v>
      </c>
      <c r="CC35" s="12" t="s">
        <v>6764</v>
      </c>
      <c r="CD35" s="12" t="s">
        <v>6764</v>
      </c>
      <c r="CE35" s="12" t="s">
        <v>6764</v>
      </c>
      <c r="CF35" s="12" t="s">
        <v>6764</v>
      </c>
      <c r="CG35" s="12" t="s">
        <v>6764</v>
      </c>
      <c r="CH35" s="12" t="s">
        <v>6764</v>
      </c>
      <c r="CI35" s="12" t="s">
        <v>6764</v>
      </c>
      <c r="CJ35" s="12" t="s">
        <v>6764</v>
      </c>
      <c r="CK35" s="12" t="s">
        <v>6764</v>
      </c>
      <c r="CL35" s="12" t="s">
        <v>7974</v>
      </c>
      <c r="CM35" s="12" t="s">
        <v>6764</v>
      </c>
      <c r="CN35" s="12" t="s">
        <v>6764</v>
      </c>
      <c r="CO35" s="12" t="s">
        <v>7975</v>
      </c>
      <c r="CP35" s="12" t="s">
        <v>7976</v>
      </c>
      <c r="CQ35" s="12" t="s">
        <v>6764</v>
      </c>
      <c r="CR35" s="12" t="s">
        <v>6764</v>
      </c>
      <c r="CS35" s="12" t="s">
        <v>6764</v>
      </c>
      <c r="CT35" s="12" t="s">
        <v>6764</v>
      </c>
      <c r="CU35" s="12" t="s">
        <v>6764</v>
      </c>
      <c r="CV35" s="12" t="s">
        <v>6764</v>
      </c>
      <c r="CW35" s="12" t="s">
        <v>6764</v>
      </c>
    </row>
    <row r="36" spans="1:101" ht="20" thickBot="1" x14ac:dyDescent="0.4">
      <c r="A36" s="11" t="s">
        <v>138</v>
      </c>
      <c r="B36" s="12" t="s">
        <v>7977</v>
      </c>
      <c r="C36" s="12" t="s">
        <v>6779</v>
      </c>
      <c r="D36" s="12" t="s">
        <v>7978</v>
      </c>
      <c r="E36" s="12" t="s">
        <v>6779</v>
      </c>
      <c r="F36" s="12" t="s">
        <v>6779</v>
      </c>
      <c r="G36" s="12" t="s">
        <v>6779</v>
      </c>
      <c r="H36" s="12" t="s">
        <v>6779</v>
      </c>
      <c r="I36" s="12" t="s">
        <v>6779</v>
      </c>
      <c r="J36" s="12" t="s">
        <v>6779</v>
      </c>
      <c r="K36" s="12" t="s">
        <v>6779</v>
      </c>
      <c r="L36" s="12" t="s">
        <v>6779</v>
      </c>
      <c r="M36" s="12" t="s">
        <v>6779</v>
      </c>
      <c r="N36" s="12" t="s">
        <v>6779</v>
      </c>
      <c r="O36" s="12" t="s">
        <v>6779</v>
      </c>
      <c r="P36" s="12" t="s">
        <v>6779</v>
      </c>
      <c r="Q36" s="12" t="s">
        <v>6779</v>
      </c>
      <c r="R36" s="12" t="s">
        <v>6779</v>
      </c>
      <c r="S36" s="12" t="s">
        <v>6779</v>
      </c>
      <c r="T36" s="12" t="s">
        <v>6779</v>
      </c>
      <c r="U36" s="12" t="s">
        <v>6779</v>
      </c>
      <c r="V36" s="12" t="s">
        <v>6779</v>
      </c>
      <c r="W36" s="12" t="s">
        <v>6779</v>
      </c>
      <c r="X36" s="12" t="s">
        <v>6779</v>
      </c>
      <c r="Y36" s="12" t="s">
        <v>7979</v>
      </c>
      <c r="Z36" s="12" t="s">
        <v>6779</v>
      </c>
      <c r="AA36" s="12" t="s">
        <v>7980</v>
      </c>
      <c r="AB36" s="12" t="s">
        <v>6779</v>
      </c>
      <c r="AC36" s="12" t="s">
        <v>6779</v>
      </c>
      <c r="AD36" s="12" t="s">
        <v>6779</v>
      </c>
      <c r="AE36" s="12" t="s">
        <v>6779</v>
      </c>
      <c r="AF36" s="12" t="s">
        <v>6779</v>
      </c>
      <c r="AG36" s="12" t="s">
        <v>7981</v>
      </c>
      <c r="AH36" s="12" t="s">
        <v>6779</v>
      </c>
      <c r="AI36" s="12" t="s">
        <v>6779</v>
      </c>
      <c r="AJ36" s="12" t="s">
        <v>6779</v>
      </c>
      <c r="AK36" s="12" t="s">
        <v>6779</v>
      </c>
      <c r="AL36" s="12" t="s">
        <v>6779</v>
      </c>
      <c r="AM36" s="12" t="s">
        <v>7982</v>
      </c>
      <c r="AN36" s="12" t="s">
        <v>6779</v>
      </c>
      <c r="AO36" s="12" t="s">
        <v>6779</v>
      </c>
      <c r="AP36" s="12" t="s">
        <v>6779</v>
      </c>
      <c r="AQ36" s="12" t="s">
        <v>6779</v>
      </c>
      <c r="AR36" s="12" t="s">
        <v>6779</v>
      </c>
      <c r="AS36" s="12" t="s">
        <v>6779</v>
      </c>
      <c r="AT36" s="12" t="s">
        <v>6779</v>
      </c>
      <c r="AU36" s="12" t="s">
        <v>6779</v>
      </c>
      <c r="AV36" s="12" t="s">
        <v>6779</v>
      </c>
      <c r="AW36" s="12" t="s">
        <v>6779</v>
      </c>
      <c r="AX36" s="12" t="s">
        <v>6779</v>
      </c>
      <c r="AY36" s="12" t="s">
        <v>7983</v>
      </c>
      <c r="AZ36" s="12" t="s">
        <v>6779</v>
      </c>
      <c r="BA36" s="12" t="s">
        <v>6779</v>
      </c>
      <c r="BB36" s="12" t="s">
        <v>6779</v>
      </c>
      <c r="BC36" s="12" t="s">
        <v>6779</v>
      </c>
      <c r="BD36" s="12" t="s">
        <v>6779</v>
      </c>
      <c r="BE36" s="12" t="s">
        <v>7984</v>
      </c>
      <c r="BF36" s="12" t="s">
        <v>7985</v>
      </c>
      <c r="BG36" s="12" t="s">
        <v>6779</v>
      </c>
      <c r="BH36" s="12" t="s">
        <v>6779</v>
      </c>
      <c r="BI36" s="12" t="s">
        <v>6779</v>
      </c>
      <c r="BJ36" s="12" t="s">
        <v>6779</v>
      </c>
      <c r="BK36" s="12" t="s">
        <v>6779</v>
      </c>
      <c r="BL36" s="12" t="s">
        <v>6779</v>
      </c>
      <c r="BM36" s="12" t="s">
        <v>6779</v>
      </c>
      <c r="BN36" s="12" t="s">
        <v>6779</v>
      </c>
      <c r="BO36" s="12" t="s">
        <v>6779</v>
      </c>
      <c r="BP36" s="12" t="s">
        <v>6779</v>
      </c>
      <c r="BQ36" s="12" t="s">
        <v>6779</v>
      </c>
      <c r="BR36" s="12" t="s">
        <v>6779</v>
      </c>
      <c r="BS36" s="12" t="s">
        <v>6779</v>
      </c>
      <c r="BT36" s="12" t="s">
        <v>6779</v>
      </c>
      <c r="BU36" s="12" t="s">
        <v>6779</v>
      </c>
      <c r="BV36" s="12" t="s">
        <v>6779</v>
      </c>
      <c r="BW36" s="12" t="s">
        <v>6779</v>
      </c>
      <c r="BX36" s="12" t="s">
        <v>6779</v>
      </c>
      <c r="BY36" s="12" t="s">
        <v>6779</v>
      </c>
      <c r="BZ36" s="12" t="s">
        <v>7986</v>
      </c>
      <c r="CA36" s="12" t="s">
        <v>6779</v>
      </c>
      <c r="CB36" s="12" t="s">
        <v>7987</v>
      </c>
      <c r="CC36" s="12" t="s">
        <v>6779</v>
      </c>
      <c r="CD36" s="12" t="s">
        <v>6779</v>
      </c>
      <c r="CE36" s="12" t="s">
        <v>6779</v>
      </c>
      <c r="CF36" s="12" t="s">
        <v>6779</v>
      </c>
      <c r="CG36" s="12" t="s">
        <v>6779</v>
      </c>
      <c r="CH36" s="12" t="s">
        <v>6779</v>
      </c>
      <c r="CI36" s="12" t="s">
        <v>6779</v>
      </c>
      <c r="CJ36" s="12" t="s">
        <v>6779</v>
      </c>
      <c r="CK36" s="12" t="s">
        <v>6779</v>
      </c>
      <c r="CL36" s="12" t="s">
        <v>7988</v>
      </c>
      <c r="CM36" s="12" t="s">
        <v>6779</v>
      </c>
      <c r="CN36" s="12" t="s">
        <v>6779</v>
      </c>
      <c r="CO36" s="12" t="s">
        <v>7989</v>
      </c>
      <c r="CP36" s="12" t="s">
        <v>7990</v>
      </c>
      <c r="CQ36" s="12" t="s">
        <v>6779</v>
      </c>
      <c r="CR36" s="12" t="s">
        <v>6779</v>
      </c>
      <c r="CS36" s="12" t="s">
        <v>6779</v>
      </c>
      <c r="CT36" s="12" t="s">
        <v>6779</v>
      </c>
      <c r="CU36" s="12" t="s">
        <v>6779</v>
      </c>
      <c r="CV36" s="12" t="s">
        <v>6779</v>
      </c>
      <c r="CW36" s="12" t="s">
        <v>6779</v>
      </c>
    </row>
    <row r="37" spans="1:101" ht="20" thickBot="1" x14ac:dyDescent="0.4">
      <c r="A37" s="11" t="s">
        <v>137</v>
      </c>
      <c r="B37" s="12" t="s">
        <v>7991</v>
      </c>
      <c r="C37" s="12" t="s">
        <v>6794</v>
      </c>
      <c r="D37" s="12" t="s">
        <v>6794</v>
      </c>
      <c r="E37" s="12" t="s">
        <v>6794</v>
      </c>
      <c r="F37" s="12" t="s">
        <v>6794</v>
      </c>
      <c r="G37" s="12" t="s">
        <v>6794</v>
      </c>
      <c r="H37" s="12" t="s">
        <v>6794</v>
      </c>
      <c r="I37" s="12" t="s">
        <v>6794</v>
      </c>
      <c r="J37" s="12" t="s">
        <v>6794</v>
      </c>
      <c r="K37" s="12" t="s">
        <v>6794</v>
      </c>
      <c r="L37" s="12" t="s">
        <v>6794</v>
      </c>
      <c r="M37" s="12" t="s">
        <v>6794</v>
      </c>
      <c r="N37" s="12" t="s">
        <v>6794</v>
      </c>
      <c r="O37" s="12" t="s">
        <v>6794</v>
      </c>
      <c r="P37" s="12" t="s">
        <v>6794</v>
      </c>
      <c r="Q37" s="12" t="s">
        <v>6794</v>
      </c>
      <c r="R37" s="12" t="s">
        <v>6794</v>
      </c>
      <c r="S37" s="12" t="s">
        <v>6794</v>
      </c>
      <c r="T37" s="12" t="s">
        <v>6794</v>
      </c>
      <c r="U37" s="12" t="s">
        <v>6794</v>
      </c>
      <c r="V37" s="12" t="s">
        <v>6794</v>
      </c>
      <c r="W37" s="12" t="s">
        <v>6794</v>
      </c>
      <c r="X37" s="12" t="s">
        <v>6794</v>
      </c>
      <c r="Y37" s="12" t="s">
        <v>7992</v>
      </c>
      <c r="Z37" s="12" t="s">
        <v>6794</v>
      </c>
      <c r="AA37" s="12" t="s">
        <v>7993</v>
      </c>
      <c r="AB37" s="12" t="s">
        <v>6794</v>
      </c>
      <c r="AC37" s="12" t="s">
        <v>6794</v>
      </c>
      <c r="AD37" s="12" t="s">
        <v>6794</v>
      </c>
      <c r="AE37" s="12" t="s">
        <v>6794</v>
      </c>
      <c r="AF37" s="12" t="s">
        <v>6794</v>
      </c>
      <c r="AG37" s="12" t="s">
        <v>7994</v>
      </c>
      <c r="AH37" s="12" t="s">
        <v>6794</v>
      </c>
      <c r="AI37" s="12" t="s">
        <v>6794</v>
      </c>
      <c r="AJ37" s="12" t="s">
        <v>6794</v>
      </c>
      <c r="AK37" s="12" t="s">
        <v>6794</v>
      </c>
      <c r="AL37" s="12" t="s">
        <v>6794</v>
      </c>
      <c r="AM37" s="12" t="s">
        <v>7995</v>
      </c>
      <c r="AN37" s="12" t="s">
        <v>6794</v>
      </c>
      <c r="AO37" s="12" t="s">
        <v>6794</v>
      </c>
      <c r="AP37" s="12" t="s">
        <v>6794</v>
      </c>
      <c r="AQ37" s="12" t="s">
        <v>6794</v>
      </c>
      <c r="AR37" s="12" t="s">
        <v>6794</v>
      </c>
      <c r="AS37" s="12" t="s">
        <v>6794</v>
      </c>
      <c r="AT37" s="12" t="s">
        <v>6794</v>
      </c>
      <c r="AU37" s="12" t="s">
        <v>6794</v>
      </c>
      <c r="AV37" s="12" t="s">
        <v>6794</v>
      </c>
      <c r="AW37" s="12" t="s">
        <v>6794</v>
      </c>
      <c r="AX37" s="12" t="s">
        <v>6794</v>
      </c>
      <c r="AY37" s="12" t="s">
        <v>7996</v>
      </c>
      <c r="AZ37" s="12" t="s">
        <v>6794</v>
      </c>
      <c r="BA37" s="12" t="s">
        <v>6794</v>
      </c>
      <c r="BB37" s="12" t="s">
        <v>6794</v>
      </c>
      <c r="BC37" s="12" t="s">
        <v>6794</v>
      </c>
      <c r="BD37" s="12" t="s">
        <v>6794</v>
      </c>
      <c r="BE37" s="12" t="s">
        <v>7997</v>
      </c>
      <c r="BF37" s="12" t="s">
        <v>7998</v>
      </c>
      <c r="BG37" s="12" t="s">
        <v>6794</v>
      </c>
      <c r="BH37" s="12" t="s">
        <v>6794</v>
      </c>
      <c r="BI37" s="12" t="s">
        <v>6794</v>
      </c>
      <c r="BJ37" s="12" t="s">
        <v>6794</v>
      </c>
      <c r="BK37" s="12" t="s">
        <v>6794</v>
      </c>
      <c r="BL37" s="12" t="s">
        <v>6794</v>
      </c>
      <c r="BM37" s="12" t="s">
        <v>6794</v>
      </c>
      <c r="BN37" s="12" t="s">
        <v>6794</v>
      </c>
      <c r="BO37" s="12" t="s">
        <v>6794</v>
      </c>
      <c r="BP37" s="12" t="s">
        <v>6794</v>
      </c>
      <c r="BQ37" s="12" t="s">
        <v>6794</v>
      </c>
      <c r="BR37" s="12" t="s">
        <v>6794</v>
      </c>
      <c r="BS37" s="12" t="s">
        <v>6794</v>
      </c>
      <c r="BT37" s="12" t="s">
        <v>6794</v>
      </c>
      <c r="BU37" s="12" t="s">
        <v>6794</v>
      </c>
      <c r="BV37" s="12" t="s">
        <v>6794</v>
      </c>
      <c r="BW37" s="12" t="s">
        <v>6794</v>
      </c>
      <c r="BX37" s="12" t="s">
        <v>6794</v>
      </c>
      <c r="BY37" s="12" t="s">
        <v>6794</v>
      </c>
      <c r="BZ37" s="12" t="s">
        <v>7999</v>
      </c>
      <c r="CA37" s="12" t="s">
        <v>6794</v>
      </c>
      <c r="CB37" s="12" t="s">
        <v>8000</v>
      </c>
      <c r="CC37" s="12" t="s">
        <v>6794</v>
      </c>
      <c r="CD37" s="12" t="s">
        <v>6794</v>
      </c>
      <c r="CE37" s="12" t="s">
        <v>6794</v>
      </c>
      <c r="CF37" s="12" t="s">
        <v>6794</v>
      </c>
      <c r="CG37" s="12" t="s">
        <v>6794</v>
      </c>
      <c r="CH37" s="12" t="s">
        <v>6794</v>
      </c>
      <c r="CI37" s="12" t="s">
        <v>6794</v>
      </c>
      <c r="CJ37" s="12" t="s">
        <v>6794</v>
      </c>
      <c r="CK37" s="12" t="s">
        <v>6794</v>
      </c>
      <c r="CL37" s="12" t="s">
        <v>8001</v>
      </c>
      <c r="CM37" s="12" t="s">
        <v>6794</v>
      </c>
      <c r="CN37" s="12" t="s">
        <v>6794</v>
      </c>
      <c r="CO37" s="12" t="s">
        <v>8002</v>
      </c>
      <c r="CP37" s="12" t="s">
        <v>8003</v>
      </c>
      <c r="CQ37" s="12" t="s">
        <v>6794</v>
      </c>
      <c r="CR37" s="12" t="s">
        <v>6794</v>
      </c>
      <c r="CS37" s="12" t="s">
        <v>6794</v>
      </c>
      <c r="CT37" s="12" t="s">
        <v>6794</v>
      </c>
      <c r="CU37" s="12" t="s">
        <v>6794</v>
      </c>
      <c r="CV37" s="12" t="s">
        <v>6794</v>
      </c>
      <c r="CW37" s="12" t="s">
        <v>6794</v>
      </c>
    </row>
    <row r="38" spans="1:101" ht="20" thickBot="1" x14ac:dyDescent="0.4">
      <c r="A38" s="11" t="s">
        <v>136</v>
      </c>
      <c r="B38" s="12" t="s">
        <v>8004</v>
      </c>
      <c r="C38" s="12" t="s">
        <v>6808</v>
      </c>
      <c r="D38" s="12" t="s">
        <v>6808</v>
      </c>
      <c r="E38" s="12" t="s">
        <v>6808</v>
      </c>
      <c r="F38" s="12" t="s">
        <v>6808</v>
      </c>
      <c r="G38" s="12" t="s">
        <v>6808</v>
      </c>
      <c r="H38" s="12" t="s">
        <v>6808</v>
      </c>
      <c r="I38" s="12" t="s">
        <v>6808</v>
      </c>
      <c r="J38" s="12" t="s">
        <v>6808</v>
      </c>
      <c r="K38" s="12" t="s">
        <v>6808</v>
      </c>
      <c r="L38" s="12" t="s">
        <v>6808</v>
      </c>
      <c r="M38" s="12" t="s">
        <v>6808</v>
      </c>
      <c r="N38" s="12" t="s">
        <v>6808</v>
      </c>
      <c r="O38" s="12" t="s">
        <v>6808</v>
      </c>
      <c r="P38" s="12" t="s">
        <v>6808</v>
      </c>
      <c r="Q38" s="12" t="s">
        <v>6808</v>
      </c>
      <c r="R38" s="12" t="s">
        <v>6808</v>
      </c>
      <c r="S38" s="12" t="s">
        <v>6808</v>
      </c>
      <c r="T38" s="12" t="s">
        <v>6808</v>
      </c>
      <c r="U38" s="12" t="s">
        <v>6808</v>
      </c>
      <c r="V38" s="12" t="s">
        <v>6808</v>
      </c>
      <c r="W38" s="12" t="s">
        <v>6808</v>
      </c>
      <c r="X38" s="12" t="s">
        <v>6808</v>
      </c>
      <c r="Y38" s="12" t="s">
        <v>8005</v>
      </c>
      <c r="Z38" s="12" t="s">
        <v>6808</v>
      </c>
      <c r="AA38" s="12" t="s">
        <v>8006</v>
      </c>
      <c r="AB38" s="12" t="s">
        <v>6808</v>
      </c>
      <c r="AC38" s="12" t="s">
        <v>6808</v>
      </c>
      <c r="AD38" s="12" t="s">
        <v>6808</v>
      </c>
      <c r="AE38" s="12" t="s">
        <v>6808</v>
      </c>
      <c r="AF38" s="12" t="s">
        <v>6808</v>
      </c>
      <c r="AG38" s="12" t="s">
        <v>8007</v>
      </c>
      <c r="AH38" s="12" t="s">
        <v>6808</v>
      </c>
      <c r="AI38" s="12" t="s">
        <v>6808</v>
      </c>
      <c r="AJ38" s="12" t="s">
        <v>6808</v>
      </c>
      <c r="AK38" s="12" t="s">
        <v>6808</v>
      </c>
      <c r="AL38" s="12" t="s">
        <v>6808</v>
      </c>
      <c r="AM38" s="12" t="s">
        <v>8008</v>
      </c>
      <c r="AN38" s="12" t="s">
        <v>6808</v>
      </c>
      <c r="AO38" s="12" t="s">
        <v>6808</v>
      </c>
      <c r="AP38" s="12" t="s">
        <v>6808</v>
      </c>
      <c r="AQ38" s="12" t="s">
        <v>6808</v>
      </c>
      <c r="AR38" s="12" t="s">
        <v>6808</v>
      </c>
      <c r="AS38" s="12" t="s">
        <v>6808</v>
      </c>
      <c r="AT38" s="12" t="s">
        <v>6808</v>
      </c>
      <c r="AU38" s="12" t="s">
        <v>6808</v>
      </c>
      <c r="AV38" s="12" t="s">
        <v>6808</v>
      </c>
      <c r="AW38" s="12" t="s">
        <v>6808</v>
      </c>
      <c r="AX38" s="12" t="s">
        <v>6808</v>
      </c>
      <c r="AY38" s="12" t="s">
        <v>8009</v>
      </c>
      <c r="AZ38" s="12" t="s">
        <v>6808</v>
      </c>
      <c r="BA38" s="12" t="s">
        <v>6808</v>
      </c>
      <c r="BB38" s="12" t="s">
        <v>6808</v>
      </c>
      <c r="BC38" s="12" t="s">
        <v>6808</v>
      </c>
      <c r="BD38" s="12" t="s">
        <v>6808</v>
      </c>
      <c r="BE38" s="12" t="s">
        <v>8010</v>
      </c>
      <c r="BF38" s="12" t="s">
        <v>8011</v>
      </c>
      <c r="BG38" s="12" t="s">
        <v>6808</v>
      </c>
      <c r="BH38" s="12" t="s">
        <v>6808</v>
      </c>
      <c r="BI38" s="12" t="s">
        <v>6808</v>
      </c>
      <c r="BJ38" s="12" t="s">
        <v>6808</v>
      </c>
      <c r="BK38" s="12" t="s">
        <v>6808</v>
      </c>
      <c r="BL38" s="12" t="s">
        <v>6808</v>
      </c>
      <c r="BM38" s="12" t="s">
        <v>6808</v>
      </c>
      <c r="BN38" s="12" t="s">
        <v>6808</v>
      </c>
      <c r="BO38" s="12" t="s">
        <v>6808</v>
      </c>
      <c r="BP38" s="12" t="s">
        <v>6808</v>
      </c>
      <c r="BQ38" s="12" t="s">
        <v>6808</v>
      </c>
      <c r="BR38" s="12" t="s">
        <v>6808</v>
      </c>
      <c r="BS38" s="12" t="s">
        <v>6808</v>
      </c>
      <c r="BT38" s="12" t="s">
        <v>6808</v>
      </c>
      <c r="BU38" s="12" t="s">
        <v>6808</v>
      </c>
      <c r="BV38" s="12" t="s">
        <v>6808</v>
      </c>
      <c r="BW38" s="12" t="s">
        <v>6808</v>
      </c>
      <c r="BX38" s="12" t="s">
        <v>6808</v>
      </c>
      <c r="BY38" s="12" t="s">
        <v>6808</v>
      </c>
      <c r="BZ38" s="12" t="s">
        <v>8012</v>
      </c>
      <c r="CA38" s="12" t="s">
        <v>6808</v>
      </c>
      <c r="CB38" s="12" t="s">
        <v>8013</v>
      </c>
      <c r="CC38" s="12" t="s">
        <v>6808</v>
      </c>
      <c r="CD38" s="12" t="s">
        <v>6808</v>
      </c>
      <c r="CE38" s="12" t="s">
        <v>6808</v>
      </c>
      <c r="CF38" s="12" t="s">
        <v>6808</v>
      </c>
      <c r="CG38" s="12" t="s">
        <v>6808</v>
      </c>
      <c r="CH38" s="12" t="s">
        <v>6808</v>
      </c>
      <c r="CI38" s="12" t="s">
        <v>6808</v>
      </c>
      <c r="CJ38" s="12" t="s">
        <v>6808</v>
      </c>
      <c r="CK38" s="12" t="s">
        <v>6808</v>
      </c>
      <c r="CL38" s="12" t="s">
        <v>8014</v>
      </c>
      <c r="CM38" s="12" t="s">
        <v>6808</v>
      </c>
      <c r="CN38" s="12" t="s">
        <v>6808</v>
      </c>
      <c r="CO38" s="12" t="s">
        <v>8015</v>
      </c>
      <c r="CP38" s="12" t="s">
        <v>8016</v>
      </c>
      <c r="CQ38" s="12" t="s">
        <v>6808</v>
      </c>
      <c r="CR38" s="12" t="s">
        <v>6808</v>
      </c>
      <c r="CS38" s="12" t="s">
        <v>6808</v>
      </c>
      <c r="CT38" s="12" t="s">
        <v>6808</v>
      </c>
      <c r="CU38" s="12" t="s">
        <v>6808</v>
      </c>
      <c r="CV38" s="12" t="s">
        <v>6808</v>
      </c>
      <c r="CW38" s="12" t="s">
        <v>6808</v>
      </c>
    </row>
    <row r="39" spans="1:101" ht="20" thickBot="1" x14ac:dyDescent="0.4">
      <c r="A39" s="11" t="s">
        <v>131</v>
      </c>
      <c r="B39" s="12" t="s">
        <v>8017</v>
      </c>
      <c r="C39" s="12" t="s">
        <v>6822</v>
      </c>
      <c r="D39" s="12" t="s">
        <v>6822</v>
      </c>
      <c r="E39" s="12" t="s">
        <v>6822</v>
      </c>
      <c r="F39" s="12" t="s">
        <v>6822</v>
      </c>
      <c r="G39" s="12" t="s">
        <v>6822</v>
      </c>
      <c r="H39" s="12" t="s">
        <v>6822</v>
      </c>
      <c r="I39" s="12" t="s">
        <v>6822</v>
      </c>
      <c r="J39" s="12" t="s">
        <v>6822</v>
      </c>
      <c r="K39" s="12" t="s">
        <v>6822</v>
      </c>
      <c r="L39" s="12" t="s">
        <v>6822</v>
      </c>
      <c r="M39" s="12" t="s">
        <v>6822</v>
      </c>
      <c r="N39" s="12" t="s">
        <v>6822</v>
      </c>
      <c r="O39" s="12" t="s">
        <v>6822</v>
      </c>
      <c r="P39" s="12" t="s">
        <v>6822</v>
      </c>
      <c r="Q39" s="12" t="s">
        <v>6822</v>
      </c>
      <c r="R39" s="12" t="s">
        <v>6822</v>
      </c>
      <c r="S39" s="12" t="s">
        <v>6822</v>
      </c>
      <c r="T39" s="12" t="s">
        <v>6822</v>
      </c>
      <c r="U39" s="12" t="s">
        <v>6822</v>
      </c>
      <c r="V39" s="12" t="s">
        <v>6822</v>
      </c>
      <c r="W39" s="12" t="s">
        <v>6822</v>
      </c>
      <c r="X39" s="12" t="s">
        <v>6822</v>
      </c>
      <c r="Y39" s="12" t="s">
        <v>8018</v>
      </c>
      <c r="Z39" s="12" t="s">
        <v>6822</v>
      </c>
      <c r="AA39" s="12" t="s">
        <v>8019</v>
      </c>
      <c r="AB39" s="12" t="s">
        <v>6822</v>
      </c>
      <c r="AC39" s="12" t="s">
        <v>6822</v>
      </c>
      <c r="AD39" s="12" t="s">
        <v>6822</v>
      </c>
      <c r="AE39" s="12" t="s">
        <v>6822</v>
      </c>
      <c r="AF39" s="12" t="s">
        <v>6822</v>
      </c>
      <c r="AG39" s="12" t="s">
        <v>8020</v>
      </c>
      <c r="AH39" s="12" t="s">
        <v>6822</v>
      </c>
      <c r="AI39" s="12" t="s">
        <v>6822</v>
      </c>
      <c r="AJ39" s="12" t="s">
        <v>6822</v>
      </c>
      <c r="AK39" s="12" t="s">
        <v>6822</v>
      </c>
      <c r="AL39" s="12" t="s">
        <v>6822</v>
      </c>
      <c r="AM39" s="12" t="s">
        <v>8021</v>
      </c>
      <c r="AN39" s="12" t="s">
        <v>6822</v>
      </c>
      <c r="AO39" s="12" t="s">
        <v>6822</v>
      </c>
      <c r="AP39" s="12" t="s">
        <v>6822</v>
      </c>
      <c r="AQ39" s="12" t="s">
        <v>6822</v>
      </c>
      <c r="AR39" s="12" t="s">
        <v>6822</v>
      </c>
      <c r="AS39" s="12" t="s">
        <v>6822</v>
      </c>
      <c r="AT39" s="12" t="s">
        <v>6822</v>
      </c>
      <c r="AU39" s="12" t="s">
        <v>6822</v>
      </c>
      <c r="AV39" s="12" t="s">
        <v>6822</v>
      </c>
      <c r="AW39" s="12" t="s">
        <v>6822</v>
      </c>
      <c r="AX39" s="12" t="s">
        <v>6822</v>
      </c>
      <c r="AY39" s="12" t="s">
        <v>8022</v>
      </c>
      <c r="AZ39" s="12" t="s">
        <v>6822</v>
      </c>
      <c r="BA39" s="12" t="s">
        <v>6822</v>
      </c>
      <c r="BB39" s="12" t="s">
        <v>6822</v>
      </c>
      <c r="BC39" s="12" t="s">
        <v>6822</v>
      </c>
      <c r="BD39" s="12" t="s">
        <v>6822</v>
      </c>
      <c r="BE39" s="12" t="s">
        <v>8023</v>
      </c>
      <c r="BF39" s="12" t="s">
        <v>8024</v>
      </c>
      <c r="BG39" s="12" t="s">
        <v>6822</v>
      </c>
      <c r="BH39" s="12" t="s">
        <v>6822</v>
      </c>
      <c r="BI39" s="12" t="s">
        <v>6822</v>
      </c>
      <c r="BJ39" s="12" t="s">
        <v>6822</v>
      </c>
      <c r="BK39" s="12" t="s">
        <v>6822</v>
      </c>
      <c r="BL39" s="12" t="s">
        <v>6822</v>
      </c>
      <c r="BM39" s="12" t="s">
        <v>6822</v>
      </c>
      <c r="BN39" s="12" t="s">
        <v>6822</v>
      </c>
      <c r="BO39" s="12" t="s">
        <v>6822</v>
      </c>
      <c r="BP39" s="12" t="s">
        <v>6822</v>
      </c>
      <c r="BQ39" s="12" t="s">
        <v>6822</v>
      </c>
      <c r="BR39" s="12" t="s">
        <v>6822</v>
      </c>
      <c r="BS39" s="12" t="s">
        <v>6822</v>
      </c>
      <c r="BT39" s="12" t="s">
        <v>6822</v>
      </c>
      <c r="BU39" s="12" t="s">
        <v>6822</v>
      </c>
      <c r="BV39" s="12" t="s">
        <v>6822</v>
      </c>
      <c r="BW39" s="12" t="s">
        <v>6822</v>
      </c>
      <c r="BX39" s="12" t="s">
        <v>6822</v>
      </c>
      <c r="BY39" s="12" t="s">
        <v>6822</v>
      </c>
      <c r="BZ39" s="12" t="s">
        <v>8025</v>
      </c>
      <c r="CA39" s="12" t="s">
        <v>6822</v>
      </c>
      <c r="CB39" s="12" t="s">
        <v>8026</v>
      </c>
      <c r="CC39" s="12" t="s">
        <v>6822</v>
      </c>
      <c r="CD39" s="12" t="s">
        <v>6822</v>
      </c>
      <c r="CE39" s="12" t="s">
        <v>6822</v>
      </c>
      <c r="CF39" s="12" t="s">
        <v>6822</v>
      </c>
      <c r="CG39" s="12" t="s">
        <v>6822</v>
      </c>
      <c r="CH39" s="12" t="s">
        <v>6822</v>
      </c>
      <c r="CI39" s="12" t="s">
        <v>6822</v>
      </c>
      <c r="CJ39" s="12" t="s">
        <v>6822</v>
      </c>
      <c r="CK39" s="12" t="s">
        <v>6822</v>
      </c>
      <c r="CL39" s="12" t="s">
        <v>8027</v>
      </c>
      <c r="CM39" s="12" t="s">
        <v>6822</v>
      </c>
      <c r="CN39" s="12" t="s">
        <v>6822</v>
      </c>
      <c r="CO39" s="12" t="s">
        <v>8028</v>
      </c>
      <c r="CP39" s="12" t="s">
        <v>8029</v>
      </c>
      <c r="CQ39" s="12" t="s">
        <v>6822</v>
      </c>
      <c r="CR39" s="12" t="s">
        <v>6822</v>
      </c>
      <c r="CS39" s="12" t="s">
        <v>6822</v>
      </c>
      <c r="CT39" s="12" t="s">
        <v>6822</v>
      </c>
      <c r="CU39" s="12" t="s">
        <v>6822</v>
      </c>
      <c r="CV39" s="12" t="s">
        <v>6822</v>
      </c>
      <c r="CW39" s="12" t="s">
        <v>6822</v>
      </c>
    </row>
    <row r="40" spans="1:101" ht="20" thickBot="1" x14ac:dyDescent="0.4">
      <c r="A40" s="11" t="s">
        <v>130</v>
      </c>
      <c r="B40" s="12" t="s">
        <v>8030</v>
      </c>
      <c r="C40" s="12" t="s">
        <v>6836</v>
      </c>
      <c r="D40" s="12" t="s">
        <v>6836</v>
      </c>
      <c r="E40" s="12" t="s">
        <v>6836</v>
      </c>
      <c r="F40" s="12" t="s">
        <v>6836</v>
      </c>
      <c r="G40" s="12" t="s">
        <v>6836</v>
      </c>
      <c r="H40" s="12" t="s">
        <v>6836</v>
      </c>
      <c r="I40" s="12" t="s">
        <v>6836</v>
      </c>
      <c r="J40" s="12" t="s">
        <v>6836</v>
      </c>
      <c r="K40" s="12" t="s">
        <v>6836</v>
      </c>
      <c r="L40" s="12" t="s">
        <v>6836</v>
      </c>
      <c r="M40" s="12" t="s">
        <v>6836</v>
      </c>
      <c r="N40" s="12" t="s">
        <v>6836</v>
      </c>
      <c r="O40" s="12" t="s">
        <v>6836</v>
      </c>
      <c r="P40" s="12" t="s">
        <v>6836</v>
      </c>
      <c r="Q40" s="12" t="s">
        <v>6836</v>
      </c>
      <c r="R40" s="12" t="s">
        <v>6836</v>
      </c>
      <c r="S40" s="12" t="s">
        <v>6836</v>
      </c>
      <c r="T40" s="12" t="s">
        <v>6836</v>
      </c>
      <c r="U40" s="12" t="s">
        <v>6836</v>
      </c>
      <c r="V40" s="12" t="s">
        <v>6836</v>
      </c>
      <c r="W40" s="12" t="s">
        <v>6836</v>
      </c>
      <c r="X40" s="12" t="s">
        <v>6836</v>
      </c>
      <c r="Y40" s="12" t="s">
        <v>8031</v>
      </c>
      <c r="Z40" s="12" t="s">
        <v>6836</v>
      </c>
      <c r="AA40" s="12" t="s">
        <v>8032</v>
      </c>
      <c r="AB40" s="12" t="s">
        <v>6836</v>
      </c>
      <c r="AC40" s="12" t="s">
        <v>6836</v>
      </c>
      <c r="AD40" s="12" t="s">
        <v>6836</v>
      </c>
      <c r="AE40" s="12" t="s">
        <v>6836</v>
      </c>
      <c r="AF40" s="12" t="s">
        <v>6836</v>
      </c>
      <c r="AG40" s="12" t="s">
        <v>8033</v>
      </c>
      <c r="AH40" s="12" t="s">
        <v>6836</v>
      </c>
      <c r="AI40" s="12" t="s">
        <v>6836</v>
      </c>
      <c r="AJ40" s="12" t="s">
        <v>6836</v>
      </c>
      <c r="AK40" s="12" t="s">
        <v>6836</v>
      </c>
      <c r="AL40" s="12" t="s">
        <v>6836</v>
      </c>
      <c r="AM40" s="12" t="s">
        <v>8034</v>
      </c>
      <c r="AN40" s="12" t="s">
        <v>6836</v>
      </c>
      <c r="AO40" s="12" t="s">
        <v>6836</v>
      </c>
      <c r="AP40" s="12" t="s">
        <v>6836</v>
      </c>
      <c r="AQ40" s="12" t="s">
        <v>6836</v>
      </c>
      <c r="AR40" s="12" t="s">
        <v>6836</v>
      </c>
      <c r="AS40" s="12" t="s">
        <v>6836</v>
      </c>
      <c r="AT40" s="12" t="s">
        <v>6836</v>
      </c>
      <c r="AU40" s="12" t="s">
        <v>6836</v>
      </c>
      <c r="AV40" s="12" t="s">
        <v>6836</v>
      </c>
      <c r="AW40" s="12" t="s">
        <v>6836</v>
      </c>
      <c r="AX40" s="12" t="s">
        <v>6836</v>
      </c>
      <c r="AY40" s="12" t="s">
        <v>8035</v>
      </c>
      <c r="AZ40" s="12" t="s">
        <v>6836</v>
      </c>
      <c r="BA40" s="12" t="s">
        <v>6836</v>
      </c>
      <c r="BB40" s="12" t="s">
        <v>6836</v>
      </c>
      <c r="BC40" s="12" t="s">
        <v>6836</v>
      </c>
      <c r="BD40" s="12" t="s">
        <v>6836</v>
      </c>
      <c r="BE40" s="12" t="s">
        <v>8036</v>
      </c>
      <c r="BF40" s="12" t="s">
        <v>8037</v>
      </c>
      <c r="BG40" s="12" t="s">
        <v>6836</v>
      </c>
      <c r="BH40" s="12" t="s">
        <v>6836</v>
      </c>
      <c r="BI40" s="12" t="s">
        <v>6836</v>
      </c>
      <c r="BJ40" s="12" t="s">
        <v>6836</v>
      </c>
      <c r="BK40" s="12" t="s">
        <v>6836</v>
      </c>
      <c r="BL40" s="12" t="s">
        <v>6836</v>
      </c>
      <c r="BM40" s="12" t="s">
        <v>6836</v>
      </c>
      <c r="BN40" s="12" t="s">
        <v>6836</v>
      </c>
      <c r="BO40" s="12" t="s">
        <v>6836</v>
      </c>
      <c r="BP40" s="12" t="s">
        <v>6836</v>
      </c>
      <c r="BQ40" s="12" t="s">
        <v>6836</v>
      </c>
      <c r="BR40" s="12" t="s">
        <v>6836</v>
      </c>
      <c r="BS40" s="12" t="s">
        <v>6836</v>
      </c>
      <c r="BT40" s="12" t="s">
        <v>6836</v>
      </c>
      <c r="BU40" s="12" t="s">
        <v>6836</v>
      </c>
      <c r="BV40" s="12" t="s">
        <v>6836</v>
      </c>
      <c r="BW40" s="12" t="s">
        <v>6836</v>
      </c>
      <c r="BX40" s="12" t="s">
        <v>6836</v>
      </c>
      <c r="BY40" s="12" t="s">
        <v>6836</v>
      </c>
      <c r="BZ40" s="12" t="s">
        <v>8038</v>
      </c>
      <c r="CA40" s="12" t="s">
        <v>6836</v>
      </c>
      <c r="CB40" s="12" t="s">
        <v>8039</v>
      </c>
      <c r="CC40" s="12" t="s">
        <v>6836</v>
      </c>
      <c r="CD40" s="12" t="s">
        <v>6836</v>
      </c>
      <c r="CE40" s="12" t="s">
        <v>6836</v>
      </c>
      <c r="CF40" s="12" t="s">
        <v>6836</v>
      </c>
      <c r="CG40" s="12" t="s">
        <v>6836</v>
      </c>
      <c r="CH40" s="12" t="s">
        <v>6836</v>
      </c>
      <c r="CI40" s="12" t="s">
        <v>6836</v>
      </c>
      <c r="CJ40" s="12" t="s">
        <v>6836</v>
      </c>
      <c r="CK40" s="12" t="s">
        <v>6836</v>
      </c>
      <c r="CL40" s="12" t="s">
        <v>8040</v>
      </c>
      <c r="CM40" s="12" t="s">
        <v>6836</v>
      </c>
      <c r="CN40" s="12" t="s">
        <v>6836</v>
      </c>
      <c r="CO40" s="12" t="s">
        <v>8041</v>
      </c>
      <c r="CP40" s="12" t="s">
        <v>8042</v>
      </c>
      <c r="CQ40" s="12" t="s">
        <v>6836</v>
      </c>
      <c r="CR40" s="12" t="s">
        <v>6836</v>
      </c>
      <c r="CS40" s="12" t="s">
        <v>6836</v>
      </c>
      <c r="CT40" s="12" t="s">
        <v>6836</v>
      </c>
      <c r="CU40" s="12" t="s">
        <v>6836</v>
      </c>
      <c r="CV40" s="12" t="s">
        <v>6836</v>
      </c>
      <c r="CW40" s="12" t="s">
        <v>6836</v>
      </c>
    </row>
    <row r="41" spans="1:101" ht="20" thickBot="1" x14ac:dyDescent="0.4">
      <c r="A41" s="11" t="s">
        <v>435</v>
      </c>
      <c r="B41" s="12" t="s">
        <v>8043</v>
      </c>
      <c r="C41" s="12" t="s">
        <v>6850</v>
      </c>
      <c r="D41" s="12" t="s">
        <v>6850</v>
      </c>
      <c r="E41" s="12" t="s">
        <v>6850</v>
      </c>
      <c r="F41" s="12" t="s">
        <v>6850</v>
      </c>
      <c r="G41" s="12" t="s">
        <v>6850</v>
      </c>
      <c r="H41" s="12" t="s">
        <v>6850</v>
      </c>
      <c r="I41" s="12" t="s">
        <v>6850</v>
      </c>
      <c r="J41" s="12" t="s">
        <v>6850</v>
      </c>
      <c r="K41" s="12" t="s">
        <v>6850</v>
      </c>
      <c r="L41" s="12" t="s">
        <v>6850</v>
      </c>
      <c r="M41" s="12" t="s">
        <v>6850</v>
      </c>
      <c r="N41" s="12" t="s">
        <v>6850</v>
      </c>
      <c r="O41" s="12" t="s">
        <v>6850</v>
      </c>
      <c r="P41" s="12" t="s">
        <v>6850</v>
      </c>
      <c r="Q41" s="12" t="s">
        <v>6850</v>
      </c>
      <c r="R41" s="12" t="s">
        <v>6850</v>
      </c>
      <c r="S41" s="12" t="s">
        <v>6850</v>
      </c>
      <c r="T41" s="12" t="s">
        <v>6850</v>
      </c>
      <c r="U41" s="12" t="s">
        <v>6850</v>
      </c>
      <c r="V41" s="12" t="s">
        <v>6850</v>
      </c>
      <c r="W41" s="12" t="s">
        <v>6850</v>
      </c>
      <c r="X41" s="12" t="s">
        <v>6850</v>
      </c>
      <c r="Y41" s="12" t="s">
        <v>8044</v>
      </c>
      <c r="Z41" s="12" t="s">
        <v>6850</v>
      </c>
      <c r="AA41" s="12" t="s">
        <v>8045</v>
      </c>
      <c r="AB41" s="12" t="s">
        <v>6850</v>
      </c>
      <c r="AC41" s="12" t="s">
        <v>6850</v>
      </c>
      <c r="AD41" s="12" t="s">
        <v>6850</v>
      </c>
      <c r="AE41" s="12" t="s">
        <v>6850</v>
      </c>
      <c r="AF41" s="12" t="s">
        <v>6850</v>
      </c>
      <c r="AG41" s="12" t="s">
        <v>8046</v>
      </c>
      <c r="AH41" s="12" t="s">
        <v>6850</v>
      </c>
      <c r="AI41" s="12" t="s">
        <v>6850</v>
      </c>
      <c r="AJ41" s="12" t="s">
        <v>6850</v>
      </c>
      <c r="AK41" s="12" t="s">
        <v>6850</v>
      </c>
      <c r="AL41" s="12" t="s">
        <v>6850</v>
      </c>
      <c r="AM41" s="12" t="s">
        <v>8047</v>
      </c>
      <c r="AN41" s="12" t="s">
        <v>6850</v>
      </c>
      <c r="AO41" s="12" t="s">
        <v>6850</v>
      </c>
      <c r="AP41" s="12" t="s">
        <v>6850</v>
      </c>
      <c r="AQ41" s="12" t="s">
        <v>6850</v>
      </c>
      <c r="AR41" s="12" t="s">
        <v>6850</v>
      </c>
      <c r="AS41" s="12" t="s">
        <v>6850</v>
      </c>
      <c r="AT41" s="12" t="s">
        <v>6850</v>
      </c>
      <c r="AU41" s="12" t="s">
        <v>6850</v>
      </c>
      <c r="AV41" s="12" t="s">
        <v>6850</v>
      </c>
      <c r="AW41" s="12" t="s">
        <v>6850</v>
      </c>
      <c r="AX41" s="12" t="s">
        <v>6850</v>
      </c>
      <c r="AY41" s="12" t="s">
        <v>8048</v>
      </c>
      <c r="AZ41" s="12" t="s">
        <v>6850</v>
      </c>
      <c r="BA41" s="12" t="s">
        <v>6850</v>
      </c>
      <c r="BB41" s="12" t="s">
        <v>6850</v>
      </c>
      <c r="BC41" s="12" t="s">
        <v>6850</v>
      </c>
      <c r="BD41" s="12" t="s">
        <v>6850</v>
      </c>
      <c r="BE41" s="12" t="s">
        <v>8049</v>
      </c>
      <c r="BF41" s="12" t="s">
        <v>8050</v>
      </c>
      <c r="BG41" s="12" t="s">
        <v>6850</v>
      </c>
      <c r="BH41" s="12" t="s">
        <v>6850</v>
      </c>
      <c r="BI41" s="12" t="s">
        <v>6850</v>
      </c>
      <c r="BJ41" s="12" t="s">
        <v>6850</v>
      </c>
      <c r="BK41" s="12" t="s">
        <v>6850</v>
      </c>
      <c r="BL41" s="12" t="s">
        <v>6850</v>
      </c>
      <c r="BM41" s="12" t="s">
        <v>6850</v>
      </c>
      <c r="BN41" s="12" t="s">
        <v>6850</v>
      </c>
      <c r="BO41" s="12" t="s">
        <v>6850</v>
      </c>
      <c r="BP41" s="12" t="s">
        <v>6850</v>
      </c>
      <c r="BQ41" s="12" t="s">
        <v>6850</v>
      </c>
      <c r="BR41" s="12" t="s">
        <v>6850</v>
      </c>
      <c r="BS41" s="12" t="s">
        <v>6850</v>
      </c>
      <c r="BT41" s="12" t="s">
        <v>6850</v>
      </c>
      <c r="BU41" s="12" t="s">
        <v>6850</v>
      </c>
      <c r="BV41" s="12" t="s">
        <v>6850</v>
      </c>
      <c r="BW41" s="12" t="s">
        <v>6850</v>
      </c>
      <c r="BX41" s="12" t="s">
        <v>6850</v>
      </c>
      <c r="BY41" s="12" t="s">
        <v>6850</v>
      </c>
      <c r="BZ41" s="12" t="s">
        <v>8051</v>
      </c>
      <c r="CA41" s="12" t="s">
        <v>6850</v>
      </c>
      <c r="CB41" s="12" t="s">
        <v>8052</v>
      </c>
      <c r="CC41" s="12" t="s">
        <v>6850</v>
      </c>
      <c r="CD41" s="12" t="s">
        <v>6850</v>
      </c>
      <c r="CE41" s="12" t="s">
        <v>6850</v>
      </c>
      <c r="CF41" s="12" t="s">
        <v>6850</v>
      </c>
      <c r="CG41" s="12" t="s">
        <v>6850</v>
      </c>
      <c r="CH41" s="12" t="s">
        <v>6850</v>
      </c>
      <c r="CI41" s="12" t="s">
        <v>6850</v>
      </c>
      <c r="CJ41" s="12" t="s">
        <v>6850</v>
      </c>
      <c r="CK41" s="12" t="s">
        <v>6850</v>
      </c>
      <c r="CL41" s="12" t="s">
        <v>8053</v>
      </c>
      <c r="CM41" s="12" t="s">
        <v>6850</v>
      </c>
      <c r="CN41" s="12" t="s">
        <v>6850</v>
      </c>
      <c r="CO41" s="12" t="s">
        <v>8054</v>
      </c>
      <c r="CP41" s="12" t="s">
        <v>8055</v>
      </c>
      <c r="CQ41" s="12" t="s">
        <v>6850</v>
      </c>
      <c r="CR41" s="12" t="s">
        <v>6850</v>
      </c>
      <c r="CS41" s="12" t="s">
        <v>6850</v>
      </c>
      <c r="CT41" s="12" t="s">
        <v>6850</v>
      </c>
      <c r="CU41" s="12" t="s">
        <v>6850</v>
      </c>
      <c r="CV41" s="12" t="s">
        <v>6850</v>
      </c>
      <c r="CW41" s="12" t="s">
        <v>6850</v>
      </c>
    </row>
    <row r="42" spans="1:101" ht="20" thickBot="1" x14ac:dyDescent="0.4">
      <c r="A42" s="11" t="s">
        <v>434</v>
      </c>
      <c r="B42" s="12" t="s">
        <v>8056</v>
      </c>
      <c r="C42" s="12" t="s">
        <v>6864</v>
      </c>
      <c r="D42" s="12" t="s">
        <v>6864</v>
      </c>
      <c r="E42" s="12" t="s">
        <v>6864</v>
      </c>
      <c r="F42" s="12" t="s">
        <v>6864</v>
      </c>
      <c r="G42" s="12" t="s">
        <v>6864</v>
      </c>
      <c r="H42" s="12" t="s">
        <v>6864</v>
      </c>
      <c r="I42" s="12" t="s">
        <v>6864</v>
      </c>
      <c r="J42" s="12" t="s">
        <v>6864</v>
      </c>
      <c r="K42" s="12" t="s">
        <v>6864</v>
      </c>
      <c r="L42" s="12" t="s">
        <v>6864</v>
      </c>
      <c r="M42" s="12" t="s">
        <v>6864</v>
      </c>
      <c r="N42" s="12" t="s">
        <v>6864</v>
      </c>
      <c r="O42" s="12" t="s">
        <v>6864</v>
      </c>
      <c r="P42" s="12" t="s">
        <v>6864</v>
      </c>
      <c r="Q42" s="12" t="s">
        <v>6864</v>
      </c>
      <c r="R42" s="12" t="s">
        <v>6864</v>
      </c>
      <c r="S42" s="12" t="s">
        <v>6864</v>
      </c>
      <c r="T42" s="12" t="s">
        <v>6864</v>
      </c>
      <c r="U42" s="12" t="s">
        <v>6864</v>
      </c>
      <c r="V42" s="12" t="s">
        <v>6864</v>
      </c>
      <c r="W42" s="12" t="s">
        <v>6864</v>
      </c>
      <c r="X42" s="12" t="s">
        <v>6864</v>
      </c>
      <c r="Y42" s="12" t="s">
        <v>8057</v>
      </c>
      <c r="Z42" s="12" t="s">
        <v>6864</v>
      </c>
      <c r="AA42" s="12" t="s">
        <v>8058</v>
      </c>
      <c r="AB42" s="12" t="s">
        <v>6864</v>
      </c>
      <c r="AC42" s="12" t="s">
        <v>6864</v>
      </c>
      <c r="AD42" s="12" t="s">
        <v>6864</v>
      </c>
      <c r="AE42" s="12" t="s">
        <v>6864</v>
      </c>
      <c r="AF42" s="12" t="s">
        <v>6864</v>
      </c>
      <c r="AG42" s="12" t="s">
        <v>8059</v>
      </c>
      <c r="AH42" s="12" t="s">
        <v>6864</v>
      </c>
      <c r="AI42" s="12" t="s">
        <v>6864</v>
      </c>
      <c r="AJ42" s="12" t="s">
        <v>6864</v>
      </c>
      <c r="AK42" s="12" t="s">
        <v>6864</v>
      </c>
      <c r="AL42" s="12" t="s">
        <v>6864</v>
      </c>
      <c r="AM42" s="12" t="s">
        <v>8060</v>
      </c>
      <c r="AN42" s="12" t="s">
        <v>6864</v>
      </c>
      <c r="AO42" s="12" t="s">
        <v>6864</v>
      </c>
      <c r="AP42" s="12" t="s">
        <v>6864</v>
      </c>
      <c r="AQ42" s="12" t="s">
        <v>6864</v>
      </c>
      <c r="AR42" s="12" t="s">
        <v>6864</v>
      </c>
      <c r="AS42" s="12" t="s">
        <v>6864</v>
      </c>
      <c r="AT42" s="12" t="s">
        <v>6864</v>
      </c>
      <c r="AU42" s="12" t="s">
        <v>6864</v>
      </c>
      <c r="AV42" s="12" t="s">
        <v>6864</v>
      </c>
      <c r="AW42" s="12" t="s">
        <v>6864</v>
      </c>
      <c r="AX42" s="12" t="s">
        <v>6864</v>
      </c>
      <c r="AY42" s="12" t="s">
        <v>8061</v>
      </c>
      <c r="AZ42" s="12" t="s">
        <v>6864</v>
      </c>
      <c r="BA42" s="12" t="s">
        <v>6864</v>
      </c>
      <c r="BB42" s="12" t="s">
        <v>6864</v>
      </c>
      <c r="BC42" s="12" t="s">
        <v>6864</v>
      </c>
      <c r="BD42" s="12" t="s">
        <v>6864</v>
      </c>
      <c r="BE42" s="12" t="s">
        <v>8062</v>
      </c>
      <c r="BF42" s="12" t="s">
        <v>8063</v>
      </c>
      <c r="BG42" s="12" t="s">
        <v>6864</v>
      </c>
      <c r="BH42" s="12" t="s">
        <v>6864</v>
      </c>
      <c r="BI42" s="12" t="s">
        <v>6864</v>
      </c>
      <c r="BJ42" s="12" t="s">
        <v>6864</v>
      </c>
      <c r="BK42" s="12" t="s">
        <v>6864</v>
      </c>
      <c r="BL42" s="12" t="s">
        <v>6864</v>
      </c>
      <c r="BM42" s="12" t="s">
        <v>6864</v>
      </c>
      <c r="BN42" s="12" t="s">
        <v>6864</v>
      </c>
      <c r="BO42" s="12" t="s">
        <v>6864</v>
      </c>
      <c r="BP42" s="12" t="s">
        <v>6864</v>
      </c>
      <c r="BQ42" s="12" t="s">
        <v>6864</v>
      </c>
      <c r="BR42" s="12" t="s">
        <v>6864</v>
      </c>
      <c r="BS42" s="12" t="s">
        <v>6864</v>
      </c>
      <c r="BT42" s="12" t="s">
        <v>6864</v>
      </c>
      <c r="BU42" s="12" t="s">
        <v>6864</v>
      </c>
      <c r="BV42" s="12" t="s">
        <v>6864</v>
      </c>
      <c r="BW42" s="12" t="s">
        <v>6864</v>
      </c>
      <c r="BX42" s="12" t="s">
        <v>6864</v>
      </c>
      <c r="BY42" s="12" t="s">
        <v>6864</v>
      </c>
      <c r="BZ42" s="12" t="s">
        <v>8064</v>
      </c>
      <c r="CA42" s="12" t="s">
        <v>6864</v>
      </c>
      <c r="CB42" s="12" t="s">
        <v>8065</v>
      </c>
      <c r="CC42" s="12" t="s">
        <v>6864</v>
      </c>
      <c r="CD42" s="12" t="s">
        <v>6864</v>
      </c>
      <c r="CE42" s="12" t="s">
        <v>6864</v>
      </c>
      <c r="CF42" s="12" t="s">
        <v>6864</v>
      </c>
      <c r="CG42" s="12" t="s">
        <v>6864</v>
      </c>
      <c r="CH42" s="12" t="s">
        <v>6864</v>
      </c>
      <c r="CI42" s="12" t="s">
        <v>6864</v>
      </c>
      <c r="CJ42" s="12" t="s">
        <v>6864</v>
      </c>
      <c r="CK42" s="12" t="s">
        <v>6864</v>
      </c>
      <c r="CL42" s="12" t="s">
        <v>8066</v>
      </c>
      <c r="CM42" s="12" t="s">
        <v>6864</v>
      </c>
      <c r="CN42" s="12" t="s">
        <v>6864</v>
      </c>
      <c r="CO42" s="12" t="s">
        <v>8067</v>
      </c>
      <c r="CP42" s="12" t="s">
        <v>8068</v>
      </c>
      <c r="CQ42" s="12" t="s">
        <v>6864</v>
      </c>
      <c r="CR42" s="12" t="s">
        <v>6864</v>
      </c>
      <c r="CS42" s="12" t="s">
        <v>6864</v>
      </c>
      <c r="CT42" s="12" t="s">
        <v>6864</v>
      </c>
      <c r="CU42" s="12" t="s">
        <v>6864</v>
      </c>
      <c r="CV42" s="12" t="s">
        <v>6864</v>
      </c>
      <c r="CW42" s="12" t="s">
        <v>6864</v>
      </c>
    </row>
    <row r="43" spans="1:101" ht="20" thickBot="1" x14ac:dyDescent="0.4">
      <c r="A43" s="11" t="s">
        <v>433</v>
      </c>
      <c r="B43" s="12" t="s">
        <v>8069</v>
      </c>
      <c r="C43" s="12" t="s">
        <v>6877</v>
      </c>
      <c r="D43" s="12" t="s">
        <v>6877</v>
      </c>
      <c r="E43" s="12" t="s">
        <v>6877</v>
      </c>
      <c r="F43" s="12" t="s">
        <v>6877</v>
      </c>
      <c r="G43" s="12" t="s">
        <v>6877</v>
      </c>
      <c r="H43" s="12" t="s">
        <v>6877</v>
      </c>
      <c r="I43" s="12" t="s">
        <v>6877</v>
      </c>
      <c r="J43" s="12" t="s">
        <v>6877</v>
      </c>
      <c r="K43" s="12" t="s">
        <v>6877</v>
      </c>
      <c r="L43" s="12" t="s">
        <v>6877</v>
      </c>
      <c r="M43" s="12" t="s">
        <v>6877</v>
      </c>
      <c r="N43" s="12" t="s">
        <v>6877</v>
      </c>
      <c r="O43" s="12" t="s">
        <v>6877</v>
      </c>
      <c r="P43" s="12" t="s">
        <v>6877</v>
      </c>
      <c r="Q43" s="12" t="s">
        <v>6877</v>
      </c>
      <c r="R43" s="12" t="s">
        <v>6877</v>
      </c>
      <c r="S43" s="12" t="s">
        <v>6877</v>
      </c>
      <c r="T43" s="12" t="s">
        <v>6877</v>
      </c>
      <c r="U43" s="12" t="s">
        <v>6877</v>
      </c>
      <c r="V43" s="12" t="s">
        <v>6877</v>
      </c>
      <c r="W43" s="12" t="s">
        <v>6877</v>
      </c>
      <c r="X43" s="12" t="s">
        <v>6877</v>
      </c>
      <c r="Y43" s="12" t="s">
        <v>6885</v>
      </c>
      <c r="Z43" s="12" t="s">
        <v>6877</v>
      </c>
      <c r="AA43" s="12" t="s">
        <v>8070</v>
      </c>
      <c r="AB43" s="12" t="s">
        <v>6877</v>
      </c>
      <c r="AC43" s="12" t="s">
        <v>6877</v>
      </c>
      <c r="AD43" s="12" t="s">
        <v>6877</v>
      </c>
      <c r="AE43" s="12" t="s">
        <v>6877</v>
      </c>
      <c r="AF43" s="12" t="s">
        <v>6877</v>
      </c>
      <c r="AG43" s="12" t="s">
        <v>8071</v>
      </c>
      <c r="AH43" s="12" t="s">
        <v>6877</v>
      </c>
      <c r="AI43" s="12" t="s">
        <v>6877</v>
      </c>
      <c r="AJ43" s="12" t="s">
        <v>6877</v>
      </c>
      <c r="AK43" s="12" t="s">
        <v>6877</v>
      </c>
      <c r="AL43" s="12" t="s">
        <v>6877</v>
      </c>
      <c r="AM43" s="12" t="s">
        <v>8072</v>
      </c>
      <c r="AN43" s="12" t="s">
        <v>6877</v>
      </c>
      <c r="AO43" s="12" t="s">
        <v>6877</v>
      </c>
      <c r="AP43" s="12" t="s">
        <v>6877</v>
      </c>
      <c r="AQ43" s="12" t="s">
        <v>6877</v>
      </c>
      <c r="AR43" s="12" t="s">
        <v>6877</v>
      </c>
      <c r="AS43" s="12" t="s">
        <v>6877</v>
      </c>
      <c r="AT43" s="12" t="s">
        <v>6877</v>
      </c>
      <c r="AU43" s="12" t="s">
        <v>6877</v>
      </c>
      <c r="AV43" s="12" t="s">
        <v>6877</v>
      </c>
      <c r="AW43" s="12" t="s">
        <v>6877</v>
      </c>
      <c r="AX43" s="12" t="s">
        <v>6877</v>
      </c>
      <c r="AY43" s="12" t="s">
        <v>8073</v>
      </c>
      <c r="AZ43" s="12" t="s">
        <v>6877</v>
      </c>
      <c r="BA43" s="12" t="s">
        <v>6877</v>
      </c>
      <c r="BB43" s="12" t="s">
        <v>6877</v>
      </c>
      <c r="BC43" s="12" t="s">
        <v>6877</v>
      </c>
      <c r="BD43" s="12" t="s">
        <v>6877</v>
      </c>
      <c r="BE43" s="12" t="s">
        <v>8074</v>
      </c>
      <c r="BF43" s="12" t="s">
        <v>8075</v>
      </c>
      <c r="BG43" s="12" t="s">
        <v>6877</v>
      </c>
      <c r="BH43" s="12" t="s">
        <v>6877</v>
      </c>
      <c r="BI43" s="12" t="s">
        <v>6877</v>
      </c>
      <c r="BJ43" s="12" t="s">
        <v>6877</v>
      </c>
      <c r="BK43" s="12" t="s">
        <v>6877</v>
      </c>
      <c r="BL43" s="12" t="s">
        <v>6877</v>
      </c>
      <c r="BM43" s="12" t="s">
        <v>6877</v>
      </c>
      <c r="BN43" s="12" t="s">
        <v>6877</v>
      </c>
      <c r="BO43" s="12" t="s">
        <v>6877</v>
      </c>
      <c r="BP43" s="12" t="s">
        <v>6877</v>
      </c>
      <c r="BQ43" s="12" t="s">
        <v>6877</v>
      </c>
      <c r="BR43" s="12" t="s">
        <v>6877</v>
      </c>
      <c r="BS43" s="12" t="s">
        <v>6877</v>
      </c>
      <c r="BT43" s="12" t="s">
        <v>6877</v>
      </c>
      <c r="BU43" s="12" t="s">
        <v>6877</v>
      </c>
      <c r="BV43" s="12" t="s">
        <v>6877</v>
      </c>
      <c r="BW43" s="12" t="s">
        <v>6877</v>
      </c>
      <c r="BX43" s="12" t="s">
        <v>6877</v>
      </c>
      <c r="BY43" s="12" t="s">
        <v>6877</v>
      </c>
      <c r="BZ43" s="12" t="s">
        <v>8076</v>
      </c>
      <c r="CA43" s="12" t="s">
        <v>6877</v>
      </c>
      <c r="CB43" s="12" t="s">
        <v>8077</v>
      </c>
      <c r="CC43" s="12" t="s">
        <v>6877</v>
      </c>
      <c r="CD43" s="12" t="s">
        <v>6877</v>
      </c>
      <c r="CE43" s="12" t="s">
        <v>6877</v>
      </c>
      <c r="CF43" s="12" t="s">
        <v>6877</v>
      </c>
      <c r="CG43" s="12" t="s">
        <v>6877</v>
      </c>
      <c r="CH43" s="12" t="s">
        <v>6877</v>
      </c>
      <c r="CI43" s="12" t="s">
        <v>6877</v>
      </c>
      <c r="CJ43" s="12" t="s">
        <v>6877</v>
      </c>
      <c r="CK43" s="12" t="s">
        <v>6877</v>
      </c>
      <c r="CL43" s="12" t="s">
        <v>8078</v>
      </c>
      <c r="CM43" s="12" t="s">
        <v>6877</v>
      </c>
      <c r="CN43" s="12" t="s">
        <v>6877</v>
      </c>
      <c r="CO43" s="12" t="s">
        <v>8079</v>
      </c>
      <c r="CP43" s="12" t="s">
        <v>8080</v>
      </c>
      <c r="CQ43" s="12" t="s">
        <v>6877</v>
      </c>
      <c r="CR43" s="12" t="s">
        <v>6877</v>
      </c>
      <c r="CS43" s="12" t="s">
        <v>6877</v>
      </c>
      <c r="CT43" s="12" t="s">
        <v>6877</v>
      </c>
      <c r="CU43" s="12" t="s">
        <v>6877</v>
      </c>
      <c r="CV43" s="12" t="s">
        <v>6877</v>
      </c>
      <c r="CW43" s="12" t="s">
        <v>6877</v>
      </c>
    </row>
    <row r="44" spans="1:101" ht="15" thickBot="1" x14ac:dyDescent="0.4">
      <c r="A44" s="11" t="s">
        <v>432</v>
      </c>
      <c r="B44" s="12" t="s">
        <v>8081</v>
      </c>
      <c r="C44" s="12" t="s">
        <v>6889</v>
      </c>
      <c r="D44" s="12" t="s">
        <v>6889</v>
      </c>
      <c r="E44" s="12" t="s">
        <v>6889</v>
      </c>
      <c r="F44" s="12" t="s">
        <v>6889</v>
      </c>
      <c r="G44" s="12" t="s">
        <v>6889</v>
      </c>
      <c r="H44" s="12" t="s">
        <v>6889</v>
      </c>
      <c r="I44" s="12" t="s">
        <v>6889</v>
      </c>
      <c r="J44" s="12" t="s">
        <v>6889</v>
      </c>
      <c r="K44" s="12" t="s">
        <v>6889</v>
      </c>
      <c r="L44" s="12" t="s">
        <v>6889</v>
      </c>
      <c r="M44" s="12" t="s">
        <v>6889</v>
      </c>
      <c r="N44" s="12" t="s">
        <v>6889</v>
      </c>
      <c r="O44" s="12" t="s">
        <v>6889</v>
      </c>
      <c r="P44" s="12" t="s">
        <v>6889</v>
      </c>
      <c r="Q44" s="12" t="s">
        <v>6889</v>
      </c>
      <c r="R44" s="12" t="s">
        <v>6889</v>
      </c>
      <c r="S44" s="12" t="s">
        <v>6889</v>
      </c>
      <c r="T44" s="12" t="s">
        <v>6889</v>
      </c>
      <c r="U44" s="12" t="s">
        <v>6889</v>
      </c>
      <c r="V44" s="12" t="s">
        <v>6889</v>
      </c>
      <c r="W44" s="12" t="s">
        <v>6889</v>
      </c>
      <c r="X44" s="12" t="s">
        <v>6889</v>
      </c>
      <c r="Y44" s="12" t="s">
        <v>6897</v>
      </c>
      <c r="Z44" s="12" t="s">
        <v>6889</v>
      </c>
      <c r="AA44" s="12" t="s">
        <v>8082</v>
      </c>
      <c r="AB44" s="12" t="s">
        <v>6889</v>
      </c>
      <c r="AC44" s="12" t="s">
        <v>6889</v>
      </c>
      <c r="AD44" s="12" t="s">
        <v>6889</v>
      </c>
      <c r="AE44" s="12" t="s">
        <v>6889</v>
      </c>
      <c r="AF44" s="12" t="s">
        <v>6889</v>
      </c>
      <c r="AG44" s="12" t="s">
        <v>8083</v>
      </c>
      <c r="AH44" s="12" t="s">
        <v>6889</v>
      </c>
      <c r="AI44" s="12" t="s">
        <v>6889</v>
      </c>
      <c r="AJ44" s="12" t="s">
        <v>6889</v>
      </c>
      <c r="AK44" s="12" t="s">
        <v>6889</v>
      </c>
      <c r="AL44" s="12" t="s">
        <v>6889</v>
      </c>
      <c r="AM44" s="12" t="s">
        <v>8084</v>
      </c>
      <c r="AN44" s="12" t="s">
        <v>6889</v>
      </c>
      <c r="AO44" s="12" t="s">
        <v>6889</v>
      </c>
      <c r="AP44" s="12" t="s">
        <v>6889</v>
      </c>
      <c r="AQ44" s="12" t="s">
        <v>6889</v>
      </c>
      <c r="AR44" s="12" t="s">
        <v>6889</v>
      </c>
      <c r="AS44" s="12" t="s">
        <v>6889</v>
      </c>
      <c r="AT44" s="12" t="s">
        <v>6889</v>
      </c>
      <c r="AU44" s="12" t="s">
        <v>6889</v>
      </c>
      <c r="AV44" s="12" t="s">
        <v>6889</v>
      </c>
      <c r="AW44" s="12" t="s">
        <v>6889</v>
      </c>
      <c r="AX44" s="12" t="s">
        <v>6889</v>
      </c>
      <c r="AY44" s="12" t="s">
        <v>8085</v>
      </c>
      <c r="AZ44" s="12" t="s">
        <v>6889</v>
      </c>
      <c r="BA44" s="12" t="s">
        <v>6889</v>
      </c>
      <c r="BB44" s="12" t="s">
        <v>6889</v>
      </c>
      <c r="BC44" s="12" t="s">
        <v>6889</v>
      </c>
      <c r="BD44" s="12" t="s">
        <v>6889</v>
      </c>
      <c r="BE44" s="12" t="s">
        <v>8086</v>
      </c>
      <c r="BF44" s="12" t="s">
        <v>6890</v>
      </c>
      <c r="BG44" s="12" t="s">
        <v>6889</v>
      </c>
      <c r="BH44" s="12" t="s">
        <v>6889</v>
      </c>
      <c r="BI44" s="12" t="s">
        <v>6889</v>
      </c>
      <c r="BJ44" s="12" t="s">
        <v>6889</v>
      </c>
      <c r="BK44" s="12" t="s">
        <v>6889</v>
      </c>
      <c r="BL44" s="12" t="s">
        <v>6889</v>
      </c>
      <c r="BM44" s="12" t="s">
        <v>6889</v>
      </c>
      <c r="BN44" s="12" t="s">
        <v>6889</v>
      </c>
      <c r="BO44" s="12" t="s">
        <v>6889</v>
      </c>
      <c r="BP44" s="12" t="s">
        <v>6889</v>
      </c>
      <c r="BQ44" s="12" t="s">
        <v>6889</v>
      </c>
      <c r="BR44" s="12" t="s">
        <v>6889</v>
      </c>
      <c r="BS44" s="12" t="s">
        <v>6889</v>
      </c>
      <c r="BT44" s="12" t="s">
        <v>6889</v>
      </c>
      <c r="BU44" s="12" t="s">
        <v>6889</v>
      </c>
      <c r="BV44" s="12" t="s">
        <v>6889</v>
      </c>
      <c r="BW44" s="12" t="s">
        <v>6889</v>
      </c>
      <c r="BX44" s="12" t="s">
        <v>6889</v>
      </c>
      <c r="BY44" s="12" t="s">
        <v>6889</v>
      </c>
      <c r="BZ44" s="12" t="s">
        <v>6889</v>
      </c>
      <c r="CA44" s="12" t="s">
        <v>6889</v>
      </c>
      <c r="CB44" s="12" t="s">
        <v>8087</v>
      </c>
      <c r="CC44" s="12" t="s">
        <v>6889</v>
      </c>
      <c r="CD44" s="12" t="s">
        <v>6889</v>
      </c>
      <c r="CE44" s="12" t="s">
        <v>6889</v>
      </c>
      <c r="CF44" s="12" t="s">
        <v>6889</v>
      </c>
      <c r="CG44" s="12" t="s">
        <v>6889</v>
      </c>
      <c r="CH44" s="12" t="s">
        <v>6889</v>
      </c>
      <c r="CI44" s="12" t="s">
        <v>6889</v>
      </c>
      <c r="CJ44" s="12" t="s">
        <v>6889</v>
      </c>
      <c r="CK44" s="12" t="s">
        <v>6889</v>
      </c>
      <c r="CL44" s="12" t="s">
        <v>8088</v>
      </c>
      <c r="CM44" s="12" t="s">
        <v>6889</v>
      </c>
      <c r="CN44" s="12" t="s">
        <v>6889</v>
      </c>
      <c r="CO44" s="12" t="s">
        <v>8089</v>
      </c>
      <c r="CP44" s="12" t="s">
        <v>8090</v>
      </c>
      <c r="CQ44" s="12" t="s">
        <v>6889</v>
      </c>
      <c r="CR44" s="12" t="s">
        <v>6889</v>
      </c>
      <c r="CS44" s="12" t="s">
        <v>6889</v>
      </c>
      <c r="CT44" s="12" t="s">
        <v>6889</v>
      </c>
      <c r="CU44" s="12" t="s">
        <v>6889</v>
      </c>
      <c r="CV44" s="12" t="s">
        <v>6889</v>
      </c>
      <c r="CW44" s="12" t="s">
        <v>6889</v>
      </c>
    </row>
    <row r="45" spans="1:101" ht="15" thickBot="1" x14ac:dyDescent="0.4">
      <c r="A45" s="11" t="s">
        <v>439</v>
      </c>
      <c r="B45" s="12" t="s">
        <v>8091</v>
      </c>
      <c r="C45" s="12" t="s">
        <v>6901</v>
      </c>
      <c r="D45" s="12" t="s">
        <v>6901</v>
      </c>
      <c r="E45" s="12" t="s">
        <v>6901</v>
      </c>
      <c r="F45" s="12" t="s">
        <v>6901</v>
      </c>
      <c r="G45" s="12" t="s">
        <v>6901</v>
      </c>
      <c r="H45" s="12" t="s">
        <v>6901</v>
      </c>
      <c r="I45" s="12" t="s">
        <v>6901</v>
      </c>
      <c r="J45" s="12" t="s">
        <v>6901</v>
      </c>
      <c r="K45" s="12" t="s">
        <v>6901</v>
      </c>
      <c r="L45" s="12" t="s">
        <v>6901</v>
      </c>
      <c r="M45" s="12" t="s">
        <v>6901</v>
      </c>
      <c r="N45" s="12" t="s">
        <v>6901</v>
      </c>
      <c r="O45" s="12" t="s">
        <v>6901</v>
      </c>
      <c r="P45" s="12" t="s">
        <v>6901</v>
      </c>
      <c r="Q45" s="12" t="s">
        <v>6901</v>
      </c>
      <c r="R45" s="12" t="s">
        <v>6901</v>
      </c>
      <c r="S45" s="12" t="s">
        <v>6901</v>
      </c>
      <c r="T45" s="12" t="s">
        <v>6901</v>
      </c>
      <c r="U45" s="12" t="s">
        <v>6901</v>
      </c>
      <c r="V45" s="12" t="s">
        <v>6901</v>
      </c>
      <c r="W45" s="12" t="s">
        <v>6901</v>
      </c>
      <c r="X45" s="12" t="s">
        <v>6901</v>
      </c>
      <c r="Y45" s="12" t="s">
        <v>6908</v>
      </c>
      <c r="Z45" s="12" t="s">
        <v>6901</v>
      </c>
      <c r="AA45" s="12" t="s">
        <v>8092</v>
      </c>
      <c r="AB45" s="12" t="s">
        <v>6901</v>
      </c>
      <c r="AC45" s="12" t="s">
        <v>6901</v>
      </c>
      <c r="AD45" s="12" t="s">
        <v>6901</v>
      </c>
      <c r="AE45" s="12" t="s">
        <v>6901</v>
      </c>
      <c r="AF45" s="12" t="s">
        <v>6901</v>
      </c>
      <c r="AG45" s="12" t="s">
        <v>8093</v>
      </c>
      <c r="AH45" s="12" t="s">
        <v>6901</v>
      </c>
      <c r="AI45" s="12" t="s">
        <v>6901</v>
      </c>
      <c r="AJ45" s="12" t="s">
        <v>6901</v>
      </c>
      <c r="AK45" s="12" t="s">
        <v>6901</v>
      </c>
      <c r="AL45" s="12" t="s">
        <v>6901</v>
      </c>
      <c r="AM45" s="12" t="s">
        <v>8094</v>
      </c>
      <c r="AN45" s="12" t="s">
        <v>6901</v>
      </c>
      <c r="AO45" s="12" t="s">
        <v>6901</v>
      </c>
      <c r="AP45" s="12" t="s">
        <v>6901</v>
      </c>
      <c r="AQ45" s="12" t="s">
        <v>6901</v>
      </c>
      <c r="AR45" s="12" t="s">
        <v>6901</v>
      </c>
      <c r="AS45" s="12" t="s">
        <v>6901</v>
      </c>
      <c r="AT45" s="12" t="s">
        <v>6901</v>
      </c>
      <c r="AU45" s="12" t="s">
        <v>6901</v>
      </c>
      <c r="AV45" s="12" t="s">
        <v>6901</v>
      </c>
      <c r="AW45" s="12" t="s">
        <v>6901</v>
      </c>
      <c r="AX45" s="12" t="s">
        <v>6901</v>
      </c>
      <c r="AY45" s="12" t="s">
        <v>8095</v>
      </c>
      <c r="AZ45" s="12" t="s">
        <v>6901</v>
      </c>
      <c r="BA45" s="12" t="s">
        <v>6901</v>
      </c>
      <c r="BB45" s="12" t="s">
        <v>6901</v>
      </c>
      <c r="BC45" s="12" t="s">
        <v>6901</v>
      </c>
      <c r="BD45" s="12" t="s">
        <v>6901</v>
      </c>
      <c r="BE45" s="12" t="s">
        <v>8096</v>
      </c>
      <c r="BF45" s="12" t="s">
        <v>8097</v>
      </c>
      <c r="BG45" s="12" t="s">
        <v>6901</v>
      </c>
      <c r="BH45" s="12" t="s">
        <v>6901</v>
      </c>
      <c r="BI45" s="12" t="s">
        <v>6901</v>
      </c>
      <c r="BJ45" s="12" t="s">
        <v>6901</v>
      </c>
      <c r="BK45" s="12" t="s">
        <v>6901</v>
      </c>
      <c r="BL45" s="12" t="s">
        <v>6901</v>
      </c>
      <c r="BM45" s="12" t="s">
        <v>6901</v>
      </c>
      <c r="BN45" s="12" t="s">
        <v>6901</v>
      </c>
      <c r="BO45" s="12" t="s">
        <v>6901</v>
      </c>
      <c r="BP45" s="12" t="s">
        <v>6901</v>
      </c>
      <c r="BQ45" s="12" t="s">
        <v>6901</v>
      </c>
      <c r="BR45" s="12" t="s">
        <v>6901</v>
      </c>
      <c r="BS45" s="12" t="s">
        <v>6901</v>
      </c>
      <c r="BT45" s="12" t="s">
        <v>6901</v>
      </c>
      <c r="BU45" s="12" t="s">
        <v>6901</v>
      </c>
      <c r="BV45" s="12" t="s">
        <v>6901</v>
      </c>
      <c r="BW45" s="12" t="s">
        <v>6901</v>
      </c>
      <c r="BX45" s="12" t="s">
        <v>6901</v>
      </c>
      <c r="BY45" s="12" t="s">
        <v>6901</v>
      </c>
      <c r="BZ45" s="12" t="s">
        <v>6901</v>
      </c>
      <c r="CA45" s="12" t="s">
        <v>6901</v>
      </c>
      <c r="CB45" s="12" t="s">
        <v>8098</v>
      </c>
      <c r="CC45" s="12" t="s">
        <v>6901</v>
      </c>
      <c r="CD45" s="12" t="s">
        <v>6901</v>
      </c>
      <c r="CE45" s="12" t="s">
        <v>6901</v>
      </c>
      <c r="CF45" s="12" t="s">
        <v>6901</v>
      </c>
      <c r="CG45" s="12" t="s">
        <v>6901</v>
      </c>
      <c r="CH45" s="12" t="s">
        <v>6901</v>
      </c>
      <c r="CI45" s="12" t="s">
        <v>6901</v>
      </c>
      <c r="CJ45" s="12" t="s">
        <v>6901</v>
      </c>
      <c r="CK45" s="12" t="s">
        <v>6901</v>
      </c>
      <c r="CL45" s="12" t="s">
        <v>8099</v>
      </c>
      <c r="CM45" s="12" t="s">
        <v>6901</v>
      </c>
      <c r="CN45" s="12" t="s">
        <v>6901</v>
      </c>
      <c r="CO45" s="12" t="s">
        <v>8100</v>
      </c>
      <c r="CP45" s="12" t="s">
        <v>8101</v>
      </c>
      <c r="CQ45" s="12" t="s">
        <v>6901</v>
      </c>
      <c r="CR45" s="12" t="s">
        <v>6901</v>
      </c>
      <c r="CS45" s="12" t="s">
        <v>6901</v>
      </c>
      <c r="CT45" s="12" t="s">
        <v>6901</v>
      </c>
      <c r="CU45" s="12" t="s">
        <v>6901</v>
      </c>
      <c r="CV45" s="12" t="s">
        <v>6901</v>
      </c>
      <c r="CW45" s="12" t="s">
        <v>6901</v>
      </c>
    </row>
    <row r="46" spans="1:101" ht="15" thickBot="1" x14ac:dyDescent="0.4">
      <c r="A46" s="11" t="s">
        <v>438</v>
      </c>
      <c r="B46" s="12" t="s">
        <v>8102</v>
      </c>
      <c r="C46" s="12" t="s">
        <v>6910</v>
      </c>
      <c r="D46" s="12" t="s">
        <v>6910</v>
      </c>
      <c r="E46" s="12" t="s">
        <v>6910</v>
      </c>
      <c r="F46" s="12" t="s">
        <v>6910</v>
      </c>
      <c r="G46" s="12" t="s">
        <v>6910</v>
      </c>
      <c r="H46" s="12" t="s">
        <v>6910</v>
      </c>
      <c r="I46" s="12" t="s">
        <v>6910</v>
      </c>
      <c r="J46" s="12" t="s">
        <v>6910</v>
      </c>
      <c r="K46" s="12" t="s">
        <v>6910</v>
      </c>
      <c r="L46" s="12" t="s">
        <v>6910</v>
      </c>
      <c r="M46" s="12" t="s">
        <v>6910</v>
      </c>
      <c r="N46" s="12" t="s">
        <v>6910</v>
      </c>
      <c r="O46" s="12" t="s">
        <v>6910</v>
      </c>
      <c r="P46" s="12" t="s">
        <v>6910</v>
      </c>
      <c r="Q46" s="12" t="s">
        <v>6910</v>
      </c>
      <c r="R46" s="12" t="s">
        <v>6910</v>
      </c>
      <c r="S46" s="12" t="s">
        <v>6910</v>
      </c>
      <c r="T46" s="12" t="s">
        <v>6910</v>
      </c>
      <c r="U46" s="12" t="s">
        <v>6910</v>
      </c>
      <c r="V46" s="12" t="s">
        <v>6910</v>
      </c>
      <c r="W46" s="12" t="s">
        <v>6910</v>
      </c>
      <c r="X46" s="12" t="s">
        <v>6910</v>
      </c>
      <c r="Y46" s="12" t="s">
        <v>6917</v>
      </c>
      <c r="Z46" s="12" t="s">
        <v>6910</v>
      </c>
      <c r="AA46" s="12" t="s">
        <v>8103</v>
      </c>
      <c r="AB46" s="12" t="s">
        <v>6910</v>
      </c>
      <c r="AC46" s="12" t="s">
        <v>6910</v>
      </c>
      <c r="AD46" s="12" t="s">
        <v>6910</v>
      </c>
      <c r="AE46" s="12" t="s">
        <v>6910</v>
      </c>
      <c r="AF46" s="12" t="s">
        <v>6910</v>
      </c>
      <c r="AG46" s="12" t="s">
        <v>8104</v>
      </c>
      <c r="AH46" s="12" t="s">
        <v>6910</v>
      </c>
      <c r="AI46" s="12" t="s">
        <v>6910</v>
      </c>
      <c r="AJ46" s="12" t="s">
        <v>6910</v>
      </c>
      <c r="AK46" s="12" t="s">
        <v>6910</v>
      </c>
      <c r="AL46" s="12" t="s">
        <v>6910</v>
      </c>
      <c r="AM46" s="12" t="s">
        <v>8105</v>
      </c>
      <c r="AN46" s="12" t="s">
        <v>6910</v>
      </c>
      <c r="AO46" s="12" t="s">
        <v>6910</v>
      </c>
      <c r="AP46" s="12" t="s">
        <v>6910</v>
      </c>
      <c r="AQ46" s="12" t="s">
        <v>6910</v>
      </c>
      <c r="AR46" s="12" t="s">
        <v>6910</v>
      </c>
      <c r="AS46" s="12" t="s">
        <v>6910</v>
      </c>
      <c r="AT46" s="12" t="s">
        <v>6910</v>
      </c>
      <c r="AU46" s="12" t="s">
        <v>6910</v>
      </c>
      <c r="AV46" s="12" t="s">
        <v>6910</v>
      </c>
      <c r="AW46" s="12" t="s">
        <v>6910</v>
      </c>
      <c r="AX46" s="12" t="s">
        <v>6910</v>
      </c>
      <c r="AY46" s="12" t="s">
        <v>8106</v>
      </c>
      <c r="AZ46" s="12" t="s">
        <v>6910</v>
      </c>
      <c r="BA46" s="12" t="s">
        <v>6910</v>
      </c>
      <c r="BB46" s="12" t="s">
        <v>6910</v>
      </c>
      <c r="BC46" s="12" t="s">
        <v>6910</v>
      </c>
      <c r="BD46" s="12" t="s">
        <v>6910</v>
      </c>
      <c r="BE46" s="12" t="s">
        <v>8107</v>
      </c>
      <c r="BF46" s="12" t="s">
        <v>8108</v>
      </c>
      <c r="BG46" s="12" t="s">
        <v>6910</v>
      </c>
      <c r="BH46" s="12" t="s">
        <v>6910</v>
      </c>
      <c r="BI46" s="12" t="s">
        <v>6910</v>
      </c>
      <c r="BJ46" s="12" t="s">
        <v>6910</v>
      </c>
      <c r="BK46" s="12" t="s">
        <v>6910</v>
      </c>
      <c r="BL46" s="12" t="s">
        <v>6910</v>
      </c>
      <c r="BM46" s="12" t="s">
        <v>6910</v>
      </c>
      <c r="BN46" s="12" t="s">
        <v>6910</v>
      </c>
      <c r="BO46" s="12" t="s">
        <v>6910</v>
      </c>
      <c r="BP46" s="12" t="s">
        <v>6910</v>
      </c>
      <c r="BQ46" s="12" t="s">
        <v>6910</v>
      </c>
      <c r="BR46" s="12" t="s">
        <v>6910</v>
      </c>
      <c r="BS46" s="12" t="s">
        <v>6910</v>
      </c>
      <c r="BT46" s="12" t="s">
        <v>6910</v>
      </c>
      <c r="BU46" s="12" t="s">
        <v>6910</v>
      </c>
      <c r="BV46" s="12" t="s">
        <v>6910</v>
      </c>
      <c r="BW46" s="12" t="s">
        <v>6910</v>
      </c>
      <c r="BX46" s="12" t="s">
        <v>6910</v>
      </c>
      <c r="BY46" s="12" t="s">
        <v>6910</v>
      </c>
      <c r="BZ46" s="12" t="s">
        <v>6910</v>
      </c>
      <c r="CA46" s="12" t="s">
        <v>6910</v>
      </c>
      <c r="CB46" s="12" t="s">
        <v>8109</v>
      </c>
      <c r="CC46" s="12" t="s">
        <v>6910</v>
      </c>
      <c r="CD46" s="12" t="s">
        <v>6910</v>
      </c>
      <c r="CE46" s="12" t="s">
        <v>6910</v>
      </c>
      <c r="CF46" s="12" t="s">
        <v>6910</v>
      </c>
      <c r="CG46" s="12" t="s">
        <v>6910</v>
      </c>
      <c r="CH46" s="12" t="s">
        <v>6910</v>
      </c>
      <c r="CI46" s="12" t="s">
        <v>6910</v>
      </c>
      <c r="CJ46" s="12" t="s">
        <v>6910</v>
      </c>
      <c r="CK46" s="12" t="s">
        <v>6910</v>
      </c>
      <c r="CL46" s="12" t="s">
        <v>8110</v>
      </c>
      <c r="CM46" s="12" t="s">
        <v>6910</v>
      </c>
      <c r="CN46" s="12" t="s">
        <v>6910</v>
      </c>
      <c r="CO46" s="12" t="s">
        <v>8111</v>
      </c>
      <c r="CP46" s="12" t="s">
        <v>8112</v>
      </c>
      <c r="CQ46" s="12" t="s">
        <v>6910</v>
      </c>
      <c r="CR46" s="12" t="s">
        <v>6910</v>
      </c>
      <c r="CS46" s="12" t="s">
        <v>6910</v>
      </c>
      <c r="CT46" s="12" t="s">
        <v>6910</v>
      </c>
      <c r="CU46" s="12" t="s">
        <v>6910</v>
      </c>
      <c r="CV46" s="12" t="s">
        <v>6910</v>
      </c>
      <c r="CW46" s="12" t="s">
        <v>6910</v>
      </c>
    </row>
    <row r="47" spans="1:101" ht="15" thickBot="1" x14ac:dyDescent="0.4">
      <c r="A47" s="11" t="s">
        <v>437</v>
      </c>
      <c r="B47" s="12" t="s">
        <v>8113</v>
      </c>
      <c r="C47" s="12" t="s">
        <v>6919</v>
      </c>
      <c r="D47" s="12" t="s">
        <v>6919</v>
      </c>
      <c r="E47" s="12" t="s">
        <v>6919</v>
      </c>
      <c r="F47" s="12" t="s">
        <v>6919</v>
      </c>
      <c r="G47" s="12" t="s">
        <v>6919</v>
      </c>
      <c r="H47" s="12" t="s">
        <v>6919</v>
      </c>
      <c r="I47" s="12" t="s">
        <v>6919</v>
      </c>
      <c r="J47" s="12" t="s">
        <v>6919</v>
      </c>
      <c r="K47" s="12" t="s">
        <v>6919</v>
      </c>
      <c r="L47" s="12" t="s">
        <v>6919</v>
      </c>
      <c r="M47" s="12" t="s">
        <v>6919</v>
      </c>
      <c r="N47" s="12" t="s">
        <v>6919</v>
      </c>
      <c r="O47" s="12" t="s">
        <v>6919</v>
      </c>
      <c r="P47" s="12" t="s">
        <v>6919</v>
      </c>
      <c r="Q47" s="12" t="s">
        <v>6919</v>
      </c>
      <c r="R47" s="12" t="s">
        <v>6919</v>
      </c>
      <c r="S47" s="12" t="s">
        <v>6919</v>
      </c>
      <c r="T47" s="12" t="s">
        <v>6919</v>
      </c>
      <c r="U47" s="12" t="s">
        <v>6919</v>
      </c>
      <c r="V47" s="12" t="s">
        <v>6919</v>
      </c>
      <c r="W47" s="12" t="s">
        <v>6919</v>
      </c>
      <c r="X47" s="12" t="s">
        <v>6919</v>
      </c>
      <c r="Y47" s="12" t="s">
        <v>8114</v>
      </c>
      <c r="Z47" s="12" t="s">
        <v>6919</v>
      </c>
      <c r="AA47" s="12" t="s">
        <v>8115</v>
      </c>
      <c r="AB47" s="12" t="s">
        <v>6919</v>
      </c>
      <c r="AC47" s="12" t="s">
        <v>6919</v>
      </c>
      <c r="AD47" s="12" t="s">
        <v>6919</v>
      </c>
      <c r="AE47" s="12" t="s">
        <v>6919</v>
      </c>
      <c r="AF47" s="12" t="s">
        <v>6919</v>
      </c>
      <c r="AG47" s="12" t="s">
        <v>8116</v>
      </c>
      <c r="AH47" s="12" t="s">
        <v>6919</v>
      </c>
      <c r="AI47" s="12" t="s">
        <v>6919</v>
      </c>
      <c r="AJ47" s="12" t="s">
        <v>6919</v>
      </c>
      <c r="AK47" s="12" t="s">
        <v>6919</v>
      </c>
      <c r="AL47" s="12" t="s">
        <v>6919</v>
      </c>
      <c r="AM47" s="12" t="s">
        <v>8117</v>
      </c>
      <c r="AN47" s="12" t="s">
        <v>6919</v>
      </c>
      <c r="AO47" s="12" t="s">
        <v>6919</v>
      </c>
      <c r="AP47" s="12" t="s">
        <v>6919</v>
      </c>
      <c r="AQ47" s="12" t="s">
        <v>6919</v>
      </c>
      <c r="AR47" s="12" t="s">
        <v>6919</v>
      </c>
      <c r="AS47" s="12" t="s">
        <v>6919</v>
      </c>
      <c r="AT47" s="12" t="s">
        <v>6919</v>
      </c>
      <c r="AU47" s="12" t="s">
        <v>6919</v>
      </c>
      <c r="AV47" s="12" t="s">
        <v>6919</v>
      </c>
      <c r="AW47" s="12" t="s">
        <v>6919</v>
      </c>
      <c r="AX47" s="12" t="s">
        <v>6919</v>
      </c>
      <c r="AY47" s="12" t="s">
        <v>8118</v>
      </c>
      <c r="AZ47" s="12" t="s">
        <v>6919</v>
      </c>
      <c r="BA47" s="12" t="s">
        <v>6919</v>
      </c>
      <c r="BB47" s="12" t="s">
        <v>6919</v>
      </c>
      <c r="BC47" s="12" t="s">
        <v>6919</v>
      </c>
      <c r="BD47" s="12" t="s">
        <v>6919</v>
      </c>
      <c r="BE47" s="12" t="s">
        <v>8119</v>
      </c>
      <c r="BF47" s="12" t="s">
        <v>8120</v>
      </c>
      <c r="BG47" s="12" t="s">
        <v>6919</v>
      </c>
      <c r="BH47" s="12" t="s">
        <v>6919</v>
      </c>
      <c r="BI47" s="12" t="s">
        <v>6919</v>
      </c>
      <c r="BJ47" s="12" t="s">
        <v>6919</v>
      </c>
      <c r="BK47" s="12" t="s">
        <v>6919</v>
      </c>
      <c r="BL47" s="12" t="s">
        <v>6919</v>
      </c>
      <c r="BM47" s="12" t="s">
        <v>6919</v>
      </c>
      <c r="BN47" s="12" t="s">
        <v>6919</v>
      </c>
      <c r="BO47" s="12" t="s">
        <v>6919</v>
      </c>
      <c r="BP47" s="12" t="s">
        <v>6919</v>
      </c>
      <c r="BQ47" s="12" t="s">
        <v>6919</v>
      </c>
      <c r="BR47" s="12" t="s">
        <v>6919</v>
      </c>
      <c r="BS47" s="12" t="s">
        <v>6919</v>
      </c>
      <c r="BT47" s="12" t="s">
        <v>6919</v>
      </c>
      <c r="BU47" s="12" t="s">
        <v>6919</v>
      </c>
      <c r="BV47" s="12" t="s">
        <v>6919</v>
      </c>
      <c r="BW47" s="12" t="s">
        <v>6919</v>
      </c>
      <c r="BX47" s="12" t="s">
        <v>6919</v>
      </c>
      <c r="BY47" s="12" t="s">
        <v>6919</v>
      </c>
      <c r="BZ47" s="12" t="s">
        <v>6919</v>
      </c>
      <c r="CA47" s="12" t="s">
        <v>6919</v>
      </c>
      <c r="CB47" s="12" t="s">
        <v>8121</v>
      </c>
      <c r="CC47" s="12" t="s">
        <v>6919</v>
      </c>
      <c r="CD47" s="12" t="s">
        <v>6919</v>
      </c>
      <c r="CE47" s="12" t="s">
        <v>6919</v>
      </c>
      <c r="CF47" s="12" t="s">
        <v>6919</v>
      </c>
      <c r="CG47" s="12" t="s">
        <v>6919</v>
      </c>
      <c r="CH47" s="12" t="s">
        <v>6919</v>
      </c>
      <c r="CI47" s="12" t="s">
        <v>6919</v>
      </c>
      <c r="CJ47" s="12" t="s">
        <v>6919</v>
      </c>
      <c r="CK47" s="12" t="s">
        <v>6919</v>
      </c>
      <c r="CL47" s="12" t="s">
        <v>8122</v>
      </c>
      <c r="CM47" s="12" t="s">
        <v>6919</v>
      </c>
      <c r="CN47" s="12" t="s">
        <v>6919</v>
      </c>
      <c r="CO47" s="12" t="s">
        <v>6919</v>
      </c>
      <c r="CP47" s="12" t="s">
        <v>8123</v>
      </c>
      <c r="CQ47" s="12" t="s">
        <v>6919</v>
      </c>
      <c r="CR47" s="12" t="s">
        <v>6919</v>
      </c>
      <c r="CS47" s="12" t="s">
        <v>6919</v>
      </c>
      <c r="CT47" s="12" t="s">
        <v>6919</v>
      </c>
      <c r="CU47" s="12" t="s">
        <v>6919</v>
      </c>
      <c r="CV47" s="12" t="s">
        <v>6919</v>
      </c>
      <c r="CW47" s="12" t="s">
        <v>6919</v>
      </c>
    </row>
    <row r="48" spans="1:101" ht="15" thickBot="1" x14ac:dyDescent="0.4">
      <c r="A48" s="11" t="s">
        <v>436</v>
      </c>
      <c r="B48" s="12" t="s">
        <v>8124</v>
      </c>
      <c r="C48" s="12" t="s">
        <v>6928</v>
      </c>
      <c r="D48" s="12" t="s">
        <v>6928</v>
      </c>
      <c r="E48" s="12" t="s">
        <v>6928</v>
      </c>
      <c r="F48" s="12" t="s">
        <v>6928</v>
      </c>
      <c r="G48" s="12" t="s">
        <v>6928</v>
      </c>
      <c r="H48" s="12" t="s">
        <v>6928</v>
      </c>
      <c r="I48" s="12" t="s">
        <v>6928</v>
      </c>
      <c r="J48" s="12" t="s">
        <v>6928</v>
      </c>
      <c r="K48" s="12" t="s">
        <v>6928</v>
      </c>
      <c r="L48" s="12" t="s">
        <v>6928</v>
      </c>
      <c r="M48" s="12" t="s">
        <v>6928</v>
      </c>
      <c r="N48" s="12" t="s">
        <v>6928</v>
      </c>
      <c r="O48" s="12" t="s">
        <v>6928</v>
      </c>
      <c r="P48" s="12" t="s">
        <v>6928</v>
      </c>
      <c r="Q48" s="12" t="s">
        <v>6928</v>
      </c>
      <c r="R48" s="12" t="s">
        <v>6928</v>
      </c>
      <c r="S48" s="12" t="s">
        <v>6928</v>
      </c>
      <c r="T48" s="12" t="s">
        <v>6928</v>
      </c>
      <c r="U48" s="12" t="s">
        <v>6928</v>
      </c>
      <c r="V48" s="12" t="s">
        <v>6928</v>
      </c>
      <c r="W48" s="12" t="s">
        <v>6928</v>
      </c>
      <c r="X48" s="12" t="s">
        <v>6928</v>
      </c>
      <c r="Y48" s="12" t="s">
        <v>8125</v>
      </c>
      <c r="Z48" s="12" t="s">
        <v>6928</v>
      </c>
      <c r="AA48" s="12" t="s">
        <v>8126</v>
      </c>
      <c r="AB48" s="12" t="s">
        <v>6928</v>
      </c>
      <c r="AC48" s="12" t="s">
        <v>6928</v>
      </c>
      <c r="AD48" s="12" t="s">
        <v>6928</v>
      </c>
      <c r="AE48" s="12" t="s">
        <v>6928</v>
      </c>
      <c r="AF48" s="12" t="s">
        <v>6928</v>
      </c>
      <c r="AG48" s="12" t="s">
        <v>8127</v>
      </c>
      <c r="AH48" s="12" t="s">
        <v>6928</v>
      </c>
      <c r="AI48" s="12" t="s">
        <v>6928</v>
      </c>
      <c r="AJ48" s="12" t="s">
        <v>6928</v>
      </c>
      <c r="AK48" s="12" t="s">
        <v>6928</v>
      </c>
      <c r="AL48" s="12" t="s">
        <v>6928</v>
      </c>
      <c r="AM48" s="12" t="s">
        <v>8128</v>
      </c>
      <c r="AN48" s="12" t="s">
        <v>6928</v>
      </c>
      <c r="AO48" s="12" t="s">
        <v>6928</v>
      </c>
      <c r="AP48" s="12" t="s">
        <v>6928</v>
      </c>
      <c r="AQ48" s="12" t="s">
        <v>6928</v>
      </c>
      <c r="AR48" s="12" t="s">
        <v>6928</v>
      </c>
      <c r="AS48" s="12" t="s">
        <v>6928</v>
      </c>
      <c r="AT48" s="12" t="s">
        <v>6928</v>
      </c>
      <c r="AU48" s="12" t="s">
        <v>6928</v>
      </c>
      <c r="AV48" s="12" t="s">
        <v>6928</v>
      </c>
      <c r="AW48" s="12" t="s">
        <v>6928</v>
      </c>
      <c r="AX48" s="12" t="s">
        <v>6928</v>
      </c>
      <c r="AY48" s="12" t="s">
        <v>8129</v>
      </c>
      <c r="AZ48" s="12" t="s">
        <v>6928</v>
      </c>
      <c r="BA48" s="12" t="s">
        <v>6928</v>
      </c>
      <c r="BB48" s="12" t="s">
        <v>6928</v>
      </c>
      <c r="BC48" s="12" t="s">
        <v>6928</v>
      </c>
      <c r="BD48" s="12" t="s">
        <v>6928</v>
      </c>
      <c r="BE48" s="12" t="s">
        <v>8130</v>
      </c>
      <c r="BF48" s="12" t="s">
        <v>8131</v>
      </c>
      <c r="BG48" s="12" t="s">
        <v>6928</v>
      </c>
      <c r="BH48" s="12" t="s">
        <v>6928</v>
      </c>
      <c r="BI48" s="12" t="s">
        <v>6928</v>
      </c>
      <c r="BJ48" s="12" t="s">
        <v>6928</v>
      </c>
      <c r="BK48" s="12" t="s">
        <v>6928</v>
      </c>
      <c r="BL48" s="12" t="s">
        <v>6928</v>
      </c>
      <c r="BM48" s="12" t="s">
        <v>6928</v>
      </c>
      <c r="BN48" s="12" t="s">
        <v>6928</v>
      </c>
      <c r="BO48" s="12" t="s">
        <v>6928</v>
      </c>
      <c r="BP48" s="12" t="s">
        <v>6928</v>
      </c>
      <c r="BQ48" s="12" t="s">
        <v>6928</v>
      </c>
      <c r="BR48" s="12" t="s">
        <v>6928</v>
      </c>
      <c r="BS48" s="12" t="s">
        <v>6928</v>
      </c>
      <c r="BT48" s="12" t="s">
        <v>6928</v>
      </c>
      <c r="BU48" s="12" t="s">
        <v>6928</v>
      </c>
      <c r="BV48" s="12" t="s">
        <v>6928</v>
      </c>
      <c r="BW48" s="12" t="s">
        <v>6928</v>
      </c>
      <c r="BX48" s="12" t="s">
        <v>6928</v>
      </c>
      <c r="BY48" s="12" t="s">
        <v>6928</v>
      </c>
      <c r="BZ48" s="12" t="s">
        <v>6928</v>
      </c>
      <c r="CA48" s="12" t="s">
        <v>6928</v>
      </c>
      <c r="CB48" s="12" t="s">
        <v>8132</v>
      </c>
      <c r="CC48" s="12" t="s">
        <v>6928</v>
      </c>
      <c r="CD48" s="12" t="s">
        <v>6928</v>
      </c>
      <c r="CE48" s="12" t="s">
        <v>6928</v>
      </c>
      <c r="CF48" s="12" t="s">
        <v>6928</v>
      </c>
      <c r="CG48" s="12" t="s">
        <v>6928</v>
      </c>
      <c r="CH48" s="12" t="s">
        <v>6928</v>
      </c>
      <c r="CI48" s="12" t="s">
        <v>6928</v>
      </c>
      <c r="CJ48" s="12" t="s">
        <v>6928</v>
      </c>
      <c r="CK48" s="12" t="s">
        <v>6928</v>
      </c>
      <c r="CL48" s="12" t="s">
        <v>8133</v>
      </c>
      <c r="CM48" s="12" t="s">
        <v>6928</v>
      </c>
      <c r="CN48" s="12" t="s">
        <v>6928</v>
      </c>
      <c r="CO48" s="12" t="s">
        <v>6928</v>
      </c>
      <c r="CP48" s="12" t="s">
        <v>8134</v>
      </c>
      <c r="CQ48" s="12" t="s">
        <v>6928</v>
      </c>
      <c r="CR48" s="12" t="s">
        <v>6928</v>
      </c>
      <c r="CS48" s="12" t="s">
        <v>6928</v>
      </c>
      <c r="CT48" s="12" t="s">
        <v>6928</v>
      </c>
      <c r="CU48" s="12" t="s">
        <v>6928</v>
      </c>
      <c r="CV48" s="12" t="s">
        <v>6928</v>
      </c>
      <c r="CW48" s="12" t="s">
        <v>6928</v>
      </c>
    </row>
    <row r="49" spans="1:101" ht="15" thickBot="1" x14ac:dyDescent="0.4">
      <c r="A49" s="11" t="s">
        <v>427</v>
      </c>
      <c r="B49" s="12" t="s">
        <v>8135</v>
      </c>
      <c r="C49" s="12" t="s">
        <v>6937</v>
      </c>
      <c r="D49" s="12" t="s">
        <v>6937</v>
      </c>
      <c r="E49" s="12" t="s">
        <v>6937</v>
      </c>
      <c r="F49" s="12" t="s">
        <v>6937</v>
      </c>
      <c r="G49" s="12" t="s">
        <v>6937</v>
      </c>
      <c r="H49" s="12" t="s">
        <v>6937</v>
      </c>
      <c r="I49" s="12" t="s">
        <v>6937</v>
      </c>
      <c r="J49" s="12" t="s">
        <v>6937</v>
      </c>
      <c r="K49" s="12" t="s">
        <v>6937</v>
      </c>
      <c r="L49" s="12" t="s">
        <v>6937</v>
      </c>
      <c r="M49" s="12" t="s">
        <v>6937</v>
      </c>
      <c r="N49" s="12" t="s">
        <v>6937</v>
      </c>
      <c r="O49" s="12" t="s">
        <v>6937</v>
      </c>
      <c r="P49" s="12" t="s">
        <v>6937</v>
      </c>
      <c r="Q49" s="12" t="s">
        <v>6937</v>
      </c>
      <c r="R49" s="12" t="s">
        <v>6937</v>
      </c>
      <c r="S49" s="12" t="s">
        <v>6937</v>
      </c>
      <c r="T49" s="12" t="s">
        <v>6937</v>
      </c>
      <c r="U49" s="12" t="s">
        <v>6937</v>
      </c>
      <c r="V49" s="12" t="s">
        <v>6937</v>
      </c>
      <c r="W49" s="12" t="s">
        <v>6937</v>
      </c>
      <c r="X49" s="12" t="s">
        <v>6937</v>
      </c>
      <c r="Y49" s="12" t="s">
        <v>8136</v>
      </c>
      <c r="Z49" s="12" t="s">
        <v>6937</v>
      </c>
      <c r="AA49" s="12" t="s">
        <v>8137</v>
      </c>
      <c r="AB49" s="12" t="s">
        <v>6937</v>
      </c>
      <c r="AC49" s="12" t="s">
        <v>6937</v>
      </c>
      <c r="AD49" s="12" t="s">
        <v>6937</v>
      </c>
      <c r="AE49" s="12" t="s">
        <v>6937</v>
      </c>
      <c r="AF49" s="12" t="s">
        <v>6937</v>
      </c>
      <c r="AG49" s="12" t="s">
        <v>8138</v>
      </c>
      <c r="AH49" s="12" t="s">
        <v>6937</v>
      </c>
      <c r="AI49" s="12" t="s">
        <v>6937</v>
      </c>
      <c r="AJ49" s="12" t="s">
        <v>6937</v>
      </c>
      <c r="AK49" s="12" t="s">
        <v>6937</v>
      </c>
      <c r="AL49" s="12" t="s">
        <v>6937</v>
      </c>
      <c r="AM49" s="12" t="s">
        <v>8139</v>
      </c>
      <c r="AN49" s="12" t="s">
        <v>6937</v>
      </c>
      <c r="AO49" s="12" t="s">
        <v>6937</v>
      </c>
      <c r="AP49" s="12" t="s">
        <v>6937</v>
      </c>
      <c r="AQ49" s="12" t="s">
        <v>6937</v>
      </c>
      <c r="AR49" s="12" t="s">
        <v>6937</v>
      </c>
      <c r="AS49" s="12" t="s">
        <v>6937</v>
      </c>
      <c r="AT49" s="12" t="s">
        <v>6937</v>
      </c>
      <c r="AU49" s="12" t="s">
        <v>6937</v>
      </c>
      <c r="AV49" s="12" t="s">
        <v>6937</v>
      </c>
      <c r="AW49" s="12" t="s">
        <v>6937</v>
      </c>
      <c r="AX49" s="12" t="s">
        <v>6937</v>
      </c>
      <c r="AY49" s="12" t="s">
        <v>8140</v>
      </c>
      <c r="AZ49" s="12" t="s">
        <v>6937</v>
      </c>
      <c r="BA49" s="12" t="s">
        <v>6937</v>
      </c>
      <c r="BB49" s="12" t="s">
        <v>6937</v>
      </c>
      <c r="BC49" s="12" t="s">
        <v>6937</v>
      </c>
      <c r="BD49" s="12" t="s">
        <v>6937</v>
      </c>
      <c r="BE49" s="12" t="s">
        <v>8141</v>
      </c>
      <c r="BF49" s="12" t="s">
        <v>8142</v>
      </c>
      <c r="BG49" s="12" t="s">
        <v>6937</v>
      </c>
      <c r="BH49" s="12" t="s">
        <v>6937</v>
      </c>
      <c r="BI49" s="12" t="s">
        <v>6937</v>
      </c>
      <c r="BJ49" s="12" t="s">
        <v>6937</v>
      </c>
      <c r="BK49" s="12" t="s">
        <v>6937</v>
      </c>
      <c r="BL49" s="12" t="s">
        <v>6937</v>
      </c>
      <c r="BM49" s="12" t="s">
        <v>6937</v>
      </c>
      <c r="BN49" s="12" t="s">
        <v>6937</v>
      </c>
      <c r="BO49" s="12" t="s">
        <v>6937</v>
      </c>
      <c r="BP49" s="12" t="s">
        <v>6937</v>
      </c>
      <c r="BQ49" s="12" t="s">
        <v>6937</v>
      </c>
      <c r="BR49" s="12" t="s">
        <v>6937</v>
      </c>
      <c r="BS49" s="12" t="s">
        <v>6937</v>
      </c>
      <c r="BT49" s="12" t="s">
        <v>6937</v>
      </c>
      <c r="BU49" s="12" t="s">
        <v>6937</v>
      </c>
      <c r="BV49" s="12" t="s">
        <v>6937</v>
      </c>
      <c r="BW49" s="12" t="s">
        <v>6937</v>
      </c>
      <c r="BX49" s="12" t="s">
        <v>6937</v>
      </c>
      <c r="BY49" s="12" t="s">
        <v>6937</v>
      </c>
      <c r="BZ49" s="12" t="s">
        <v>6937</v>
      </c>
      <c r="CA49" s="12" t="s">
        <v>6937</v>
      </c>
      <c r="CB49" s="12" t="s">
        <v>8143</v>
      </c>
      <c r="CC49" s="12" t="s">
        <v>6937</v>
      </c>
      <c r="CD49" s="12" t="s">
        <v>6937</v>
      </c>
      <c r="CE49" s="12" t="s">
        <v>6937</v>
      </c>
      <c r="CF49" s="12" t="s">
        <v>6937</v>
      </c>
      <c r="CG49" s="12" t="s">
        <v>6937</v>
      </c>
      <c r="CH49" s="12" t="s">
        <v>6937</v>
      </c>
      <c r="CI49" s="12" t="s">
        <v>6937</v>
      </c>
      <c r="CJ49" s="12" t="s">
        <v>6937</v>
      </c>
      <c r="CK49" s="12" t="s">
        <v>6937</v>
      </c>
      <c r="CL49" s="12" t="s">
        <v>8144</v>
      </c>
      <c r="CM49" s="12" t="s">
        <v>6937</v>
      </c>
      <c r="CN49" s="12" t="s">
        <v>6937</v>
      </c>
      <c r="CO49" s="12" t="s">
        <v>6937</v>
      </c>
      <c r="CP49" s="12" t="s">
        <v>8145</v>
      </c>
      <c r="CQ49" s="12" t="s">
        <v>6937</v>
      </c>
      <c r="CR49" s="12" t="s">
        <v>6937</v>
      </c>
      <c r="CS49" s="12" t="s">
        <v>6937</v>
      </c>
      <c r="CT49" s="12" t="s">
        <v>6937</v>
      </c>
      <c r="CU49" s="12" t="s">
        <v>6937</v>
      </c>
      <c r="CV49" s="12" t="s">
        <v>6937</v>
      </c>
      <c r="CW49" s="12" t="s">
        <v>6937</v>
      </c>
    </row>
    <row r="50" spans="1:101" ht="15" thickBot="1" x14ac:dyDescent="0.4">
      <c r="A50" s="11" t="s">
        <v>426</v>
      </c>
      <c r="B50" s="12" t="s">
        <v>8146</v>
      </c>
      <c r="C50" s="12" t="s">
        <v>6944</v>
      </c>
      <c r="D50" s="12" t="s">
        <v>6944</v>
      </c>
      <c r="E50" s="12" t="s">
        <v>6944</v>
      </c>
      <c r="F50" s="12" t="s">
        <v>6944</v>
      </c>
      <c r="G50" s="12" t="s">
        <v>6944</v>
      </c>
      <c r="H50" s="12" t="s">
        <v>6944</v>
      </c>
      <c r="I50" s="12" t="s">
        <v>6944</v>
      </c>
      <c r="J50" s="12" t="s">
        <v>6944</v>
      </c>
      <c r="K50" s="12" t="s">
        <v>6944</v>
      </c>
      <c r="L50" s="12" t="s">
        <v>6944</v>
      </c>
      <c r="M50" s="12" t="s">
        <v>6944</v>
      </c>
      <c r="N50" s="12" t="s">
        <v>6944</v>
      </c>
      <c r="O50" s="12" t="s">
        <v>6944</v>
      </c>
      <c r="P50" s="12" t="s">
        <v>6944</v>
      </c>
      <c r="Q50" s="12" t="s">
        <v>6944</v>
      </c>
      <c r="R50" s="12" t="s">
        <v>6944</v>
      </c>
      <c r="S50" s="12" t="s">
        <v>6944</v>
      </c>
      <c r="T50" s="12" t="s">
        <v>6944</v>
      </c>
      <c r="U50" s="12" t="s">
        <v>6944</v>
      </c>
      <c r="V50" s="12" t="s">
        <v>6944</v>
      </c>
      <c r="W50" s="12" t="s">
        <v>6944</v>
      </c>
      <c r="X50" s="12" t="s">
        <v>6944</v>
      </c>
      <c r="Y50" s="12" t="s">
        <v>6944</v>
      </c>
      <c r="Z50" s="12" t="s">
        <v>6944</v>
      </c>
      <c r="AA50" s="12" t="s">
        <v>8147</v>
      </c>
      <c r="AB50" s="12" t="s">
        <v>6944</v>
      </c>
      <c r="AC50" s="12" t="s">
        <v>6944</v>
      </c>
      <c r="AD50" s="12" t="s">
        <v>6944</v>
      </c>
      <c r="AE50" s="12" t="s">
        <v>6944</v>
      </c>
      <c r="AF50" s="12" t="s">
        <v>6944</v>
      </c>
      <c r="AG50" s="12" t="s">
        <v>8148</v>
      </c>
      <c r="AH50" s="12" t="s">
        <v>6944</v>
      </c>
      <c r="AI50" s="12" t="s">
        <v>6944</v>
      </c>
      <c r="AJ50" s="12" t="s">
        <v>6944</v>
      </c>
      <c r="AK50" s="12" t="s">
        <v>6944</v>
      </c>
      <c r="AL50" s="12" t="s">
        <v>6944</v>
      </c>
      <c r="AM50" s="12" t="s">
        <v>6944</v>
      </c>
      <c r="AN50" s="12" t="s">
        <v>6944</v>
      </c>
      <c r="AO50" s="12" t="s">
        <v>6944</v>
      </c>
      <c r="AP50" s="12" t="s">
        <v>6944</v>
      </c>
      <c r="AQ50" s="12" t="s">
        <v>6944</v>
      </c>
      <c r="AR50" s="12" t="s">
        <v>6944</v>
      </c>
      <c r="AS50" s="12" t="s">
        <v>6944</v>
      </c>
      <c r="AT50" s="12" t="s">
        <v>6944</v>
      </c>
      <c r="AU50" s="12" t="s">
        <v>6944</v>
      </c>
      <c r="AV50" s="12" t="s">
        <v>6944</v>
      </c>
      <c r="AW50" s="12" t="s">
        <v>6944</v>
      </c>
      <c r="AX50" s="12" t="s">
        <v>6944</v>
      </c>
      <c r="AY50" s="12" t="s">
        <v>8149</v>
      </c>
      <c r="AZ50" s="12" t="s">
        <v>6944</v>
      </c>
      <c r="BA50" s="12" t="s">
        <v>6944</v>
      </c>
      <c r="BB50" s="12" t="s">
        <v>6944</v>
      </c>
      <c r="BC50" s="12" t="s">
        <v>6944</v>
      </c>
      <c r="BD50" s="12" t="s">
        <v>6944</v>
      </c>
      <c r="BE50" s="12" t="s">
        <v>8150</v>
      </c>
      <c r="BF50" s="12" t="s">
        <v>8151</v>
      </c>
      <c r="BG50" s="12" t="s">
        <v>6944</v>
      </c>
      <c r="BH50" s="12" t="s">
        <v>6944</v>
      </c>
      <c r="BI50" s="12" t="s">
        <v>6944</v>
      </c>
      <c r="BJ50" s="12" t="s">
        <v>6944</v>
      </c>
      <c r="BK50" s="12" t="s">
        <v>6944</v>
      </c>
      <c r="BL50" s="12" t="s">
        <v>6944</v>
      </c>
      <c r="BM50" s="12" t="s">
        <v>6944</v>
      </c>
      <c r="BN50" s="12" t="s">
        <v>6944</v>
      </c>
      <c r="BO50" s="12" t="s">
        <v>6944</v>
      </c>
      <c r="BP50" s="12" t="s">
        <v>6944</v>
      </c>
      <c r="BQ50" s="12" t="s">
        <v>6944</v>
      </c>
      <c r="BR50" s="12" t="s">
        <v>6944</v>
      </c>
      <c r="BS50" s="12" t="s">
        <v>6944</v>
      </c>
      <c r="BT50" s="12" t="s">
        <v>6944</v>
      </c>
      <c r="BU50" s="12" t="s">
        <v>6944</v>
      </c>
      <c r="BV50" s="12" t="s">
        <v>6944</v>
      </c>
      <c r="BW50" s="12" t="s">
        <v>6944</v>
      </c>
      <c r="BX50" s="12" t="s">
        <v>6944</v>
      </c>
      <c r="BY50" s="12" t="s">
        <v>6944</v>
      </c>
      <c r="BZ50" s="12" t="s">
        <v>6944</v>
      </c>
      <c r="CA50" s="12" t="s">
        <v>6944</v>
      </c>
      <c r="CB50" s="12" t="s">
        <v>8152</v>
      </c>
      <c r="CC50" s="12" t="s">
        <v>6944</v>
      </c>
      <c r="CD50" s="12" t="s">
        <v>6944</v>
      </c>
      <c r="CE50" s="12" t="s">
        <v>6944</v>
      </c>
      <c r="CF50" s="12" t="s">
        <v>6944</v>
      </c>
      <c r="CG50" s="12" t="s">
        <v>6944</v>
      </c>
      <c r="CH50" s="12" t="s">
        <v>6944</v>
      </c>
      <c r="CI50" s="12" t="s">
        <v>6944</v>
      </c>
      <c r="CJ50" s="12" t="s">
        <v>6944</v>
      </c>
      <c r="CK50" s="12" t="s">
        <v>6944</v>
      </c>
      <c r="CL50" s="12" t="s">
        <v>8153</v>
      </c>
      <c r="CM50" s="12" t="s">
        <v>6944</v>
      </c>
      <c r="CN50" s="12" t="s">
        <v>6944</v>
      </c>
      <c r="CO50" s="12" t="s">
        <v>6944</v>
      </c>
      <c r="CP50" s="12" t="s">
        <v>8154</v>
      </c>
      <c r="CQ50" s="12" t="s">
        <v>6944</v>
      </c>
      <c r="CR50" s="12" t="s">
        <v>6944</v>
      </c>
      <c r="CS50" s="12" t="s">
        <v>6944</v>
      </c>
      <c r="CT50" s="12" t="s">
        <v>6944</v>
      </c>
      <c r="CU50" s="12" t="s">
        <v>6944</v>
      </c>
      <c r="CV50" s="12" t="s">
        <v>6944</v>
      </c>
      <c r="CW50" s="12" t="s">
        <v>6944</v>
      </c>
    </row>
    <row r="51" spans="1:101" ht="15" thickBot="1" x14ac:dyDescent="0.4">
      <c r="A51" s="11" t="s">
        <v>331</v>
      </c>
      <c r="B51" s="12" t="s">
        <v>8155</v>
      </c>
      <c r="C51" s="12" t="s">
        <v>6950</v>
      </c>
      <c r="D51" s="12" t="s">
        <v>6950</v>
      </c>
      <c r="E51" s="12" t="s">
        <v>6950</v>
      </c>
      <c r="F51" s="12" t="s">
        <v>6950</v>
      </c>
      <c r="G51" s="12" t="s">
        <v>6950</v>
      </c>
      <c r="H51" s="12" t="s">
        <v>6950</v>
      </c>
      <c r="I51" s="12" t="s">
        <v>6950</v>
      </c>
      <c r="J51" s="12" t="s">
        <v>6950</v>
      </c>
      <c r="K51" s="12" t="s">
        <v>6950</v>
      </c>
      <c r="L51" s="12" t="s">
        <v>6950</v>
      </c>
      <c r="M51" s="12" t="s">
        <v>6950</v>
      </c>
      <c r="N51" s="12" t="s">
        <v>6950</v>
      </c>
      <c r="O51" s="12" t="s">
        <v>6950</v>
      </c>
      <c r="P51" s="12" t="s">
        <v>6950</v>
      </c>
      <c r="Q51" s="12" t="s">
        <v>6950</v>
      </c>
      <c r="R51" s="12" t="s">
        <v>6950</v>
      </c>
      <c r="S51" s="12" t="s">
        <v>6950</v>
      </c>
      <c r="T51" s="12" t="s">
        <v>6950</v>
      </c>
      <c r="U51" s="12" t="s">
        <v>6950</v>
      </c>
      <c r="V51" s="12" t="s">
        <v>6950</v>
      </c>
      <c r="W51" s="12" t="s">
        <v>6950</v>
      </c>
      <c r="X51" s="12" t="s">
        <v>6950</v>
      </c>
      <c r="Y51" s="12" t="s">
        <v>6950</v>
      </c>
      <c r="Z51" s="12" t="s">
        <v>6950</v>
      </c>
      <c r="AA51" s="12" t="s">
        <v>6950</v>
      </c>
      <c r="AB51" s="12" t="s">
        <v>6950</v>
      </c>
      <c r="AC51" s="12" t="s">
        <v>6950</v>
      </c>
      <c r="AD51" s="12" t="s">
        <v>6950</v>
      </c>
      <c r="AE51" s="12" t="s">
        <v>6950</v>
      </c>
      <c r="AF51" s="12" t="s">
        <v>6950</v>
      </c>
      <c r="AG51" s="12" t="s">
        <v>8156</v>
      </c>
      <c r="AH51" s="12" t="s">
        <v>6950</v>
      </c>
      <c r="AI51" s="12" t="s">
        <v>6950</v>
      </c>
      <c r="AJ51" s="12" t="s">
        <v>6950</v>
      </c>
      <c r="AK51" s="12" t="s">
        <v>6950</v>
      </c>
      <c r="AL51" s="12" t="s">
        <v>6950</v>
      </c>
      <c r="AM51" s="12" t="s">
        <v>6950</v>
      </c>
      <c r="AN51" s="12" t="s">
        <v>6950</v>
      </c>
      <c r="AO51" s="12" t="s">
        <v>6950</v>
      </c>
      <c r="AP51" s="12" t="s">
        <v>6950</v>
      </c>
      <c r="AQ51" s="12" t="s">
        <v>6950</v>
      </c>
      <c r="AR51" s="12" t="s">
        <v>6950</v>
      </c>
      <c r="AS51" s="12" t="s">
        <v>6950</v>
      </c>
      <c r="AT51" s="12" t="s">
        <v>6950</v>
      </c>
      <c r="AU51" s="12" t="s">
        <v>6950</v>
      </c>
      <c r="AV51" s="12" t="s">
        <v>6950</v>
      </c>
      <c r="AW51" s="12" t="s">
        <v>6950</v>
      </c>
      <c r="AX51" s="12" t="s">
        <v>6950</v>
      </c>
      <c r="AY51" s="12" t="s">
        <v>8157</v>
      </c>
      <c r="AZ51" s="12" t="s">
        <v>6950</v>
      </c>
      <c r="BA51" s="12" t="s">
        <v>6950</v>
      </c>
      <c r="BB51" s="12" t="s">
        <v>6950</v>
      </c>
      <c r="BC51" s="12" t="s">
        <v>6950</v>
      </c>
      <c r="BD51" s="12" t="s">
        <v>6950</v>
      </c>
      <c r="BE51" s="12" t="s">
        <v>8158</v>
      </c>
      <c r="BF51" s="12" t="s">
        <v>8159</v>
      </c>
      <c r="BG51" s="12" t="s">
        <v>6950</v>
      </c>
      <c r="BH51" s="12" t="s">
        <v>6950</v>
      </c>
      <c r="BI51" s="12" t="s">
        <v>6950</v>
      </c>
      <c r="BJ51" s="12" t="s">
        <v>6950</v>
      </c>
      <c r="BK51" s="12" t="s">
        <v>6950</v>
      </c>
      <c r="BL51" s="12" t="s">
        <v>6950</v>
      </c>
      <c r="BM51" s="12" t="s">
        <v>6950</v>
      </c>
      <c r="BN51" s="12" t="s">
        <v>6950</v>
      </c>
      <c r="BO51" s="12" t="s">
        <v>6950</v>
      </c>
      <c r="BP51" s="12" t="s">
        <v>6950</v>
      </c>
      <c r="BQ51" s="12" t="s">
        <v>6950</v>
      </c>
      <c r="BR51" s="12" t="s">
        <v>6950</v>
      </c>
      <c r="BS51" s="12" t="s">
        <v>6950</v>
      </c>
      <c r="BT51" s="12" t="s">
        <v>6950</v>
      </c>
      <c r="BU51" s="12" t="s">
        <v>6950</v>
      </c>
      <c r="BV51" s="12" t="s">
        <v>6950</v>
      </c>
      <c r="BW51" s="12" t="s">
        <v>6950</v>
      </c>
      <c r="BX51" s="12" t="s">
        <v>6950</v>
      </c>
      <c r="BY51" s="12" t="s">
        <v>6950</v>
      </c>
      <c r="BZ51" s="12" t="s">
        <v>6950</v>
      </c>
      <c r="CA51" s="12" t="s">
        <v>6950</v>
      </c>
      <c r="CB51" s="12" t="s">
        <v>8160</v>
      </c>
      <c r="CC51" s="12" t="s">
        <v>6950</v>
      </c>
      <c r="CD51" s="12" t="s">
        <v>6950</v>
      </c>
      <c r="CE51" s="12" t="s">
        <v>6950</v>
      </c>
      <c r="CF51" s="12" t="s">
        <v>6950</v>
      </c>
      <c r="CG51" s="12" t="s">
        <v>6950</v>
      </c>
      <c r="CH51" s="12" t="s">
        <v>6950</v>
      </c>
      <c r="CI51" s="12" t="s">
        <v>6950</v>
      </c>
      <c r="CJ51" s="12" t="s">
        <v>6950</v>
      </c>
      <c r="CK51" s="12" t="s">
        <v>6950</v>
      </c>
      <c r="CL51" s="12" t="s">
        <v>6950</v>
      </c>
      <c r="CM51" s="12" t="s">
        <v>6950</v>
      </c>
      <c r="CN51" s="12" t="s">
        <v>6950</v>
      </c>
      <c r="CO51" s="12" t="s">
        <v>6950</v>
      </c>
      <c r="CP51" s="12" t="s">
        <v>6950</v>
      </c>
      <c r="CQ51" s="12" t="s">
        <v>6950</v>
      </c>
      <c r="CR51" s="12" t="s">
        <v>6950</v>
      </c>
      <c r="CS51" s="12" t="s">
        <v>6950</v>
      </c>
      <c r="CT51" s="12" t="s">
        <v>6950</v>
      </c>
      <c r="CU51" s="12" t="s">
        <v>6950</v>
      </c>
      <c r="CV51" s="12" t="s">
        <v>6950</v>
      </c>
      <c r="CW51" s="12" t="s">
        <v>6950</v>
      </c>
    </row>
    <row r="52" spans="1:101" ht="15" thickBot="1" x14ac:dyDescent="0.4">
      <c r="A52" s="11" t="s">
        <v>332</v>
      </c>
      <c r="B52" s="12" t="s">
        <v>8161</v>
      </c>
      <c r="C52" s="12" t="s">
        <v>6955</v>
      </c>
      <c r="D52" s="12" t="s">
        <v>6955</v>
      </c>
      <c r="E52" s="12" t="s">
        <v>6955</v>
      </c>
      <c r="F52" s="12" t="s">
        <v>6955</v>
      </c>
      <c r="G52" s="12" t="s">
        <v>6955</v>
      </c>
      <c r="H52" s="12" t="s">
        <v>6955</v>
      </c>
      <c r="I52" s="12" t="s">
        <v>6955</v>
      </c>
      <c r="J52" s="12" t="s">
        <v>6955</v>
      </c>
      <c r="K52" s="12" t="s">
        <v>6955</v>
      </c>
      <c r="L52" s="12" t="s">
        <v>6955</v>
      </c>
      <c r="M52" s="12" t="s">
        <v>6955</v>
      </c>
      <c r="N52" s="12" t="s">
        <v>6955</v>
      </c>
      <c r="O52" s="12" t="s">
        <v>6955</v>
      </c>
      <c r="P52" s="12" t="s">
        <v>6955</v>
      </c>
      <c r="Q52" s="12" t="s">
        <v>6955</v>
      </c>
      <c r="R52" s="12" t="s">
        <v>6955</v>
      </c>
      <c r="S52" s="12" t="s">
        <v>6955</v>
      </c>
      <c r="T52" s="12" t="s">
        <v>6955</v>
      </c>
      <c r="U52" s="12" t="s">
        <v>6955</v>
      </c>
      <c r="V52" s="12" t="s">
        <v>6955</v>
      </c>
      <c r="W52" s="12" t="s">
        <v>6955</v>
      </c>
      <c r="X52" s="12" t="s">
        <v>6955</v>
      </c>
      <c r="Y52" s="12" t="s">
        <v>6955</v>
      </c>
      <c r="Z52" s="12" t="s">
        <v>6955</v>
      </c>
      <c r="AA52" s="12" t="s">
        <v>6955</v>
      </c>
      <c r="AB52" s="12" t="s">
        <v>6955</v>
      </c>
      <c r="AC52" s="12" t="s">
        <v>6955</v>
      </c>
      <c r="AD52" s="12" t="s">
        <v>6955</v>
      </c>
      <c r="AE52" s="12" t="s">
        <v>6955</v>
      </c>
      <c r="AF52" s="12" t="s">
        <v>6955</v>
      </c>
      <c r="AG52" s="12" t="s">
        <v>8162</v>
      </c>
      <c r="AH52" s="12" t="s">
        <v>6955</v>
      </c>
      <c r="AI52" s="12" t="s">
        <v>6955</v>
      </c>
      <c r="AJ52" s="12" t="s">
        <v>6955</v>
      </c>
      <c r="AK52" s="12" t="s">
        <v>6955</v>
      </c>
      <c r="AL52" s="12" t="s">
        <v>6955</v>
      </c>
      <c r="AM52" s="12" t="s">
        <v>6955</v>
      </c>
      <c r="AN52" s="12" t="s">
        <v>6955</v>
      </c>
      <c r="AO52" s="12" t="s">
        <v>6955</v>
      </c>
      <c r="AP52" s="12" t="s">
        <v>6955</v>
      </c>
      <c r="AQ52" s="12" t="s">
        <v>6955</v>
      </c>
      <c r="AR52" s="12" t="s">
        <v>6955</v>
      </c>
      <c r="AS52" s="12" t="s">
        <v>6955</v>
      </c>
      <c r="AT52" s="12" t="s">
        <v>6955</v>
      </c>
      <c r="AU52" s="12" t="s">
        <v>6955</v>
      </c>
      <c r="AV52" s="12" t="s">
        <v>6955</v>
      </c>
      <c r="AW52" s="12" t="s">
        <v>6955</v>
      </c>
      <c r="AX52" s="12" t="s">
        <v>6955</v>
      </c>
      <c r="AY52" s="12" t="s">
        <v>6955</v>
      </c>
      <c r="AZ52" s="12" t="s">
        <v>6955</v>
      </c>
      <c r="BA52" s="12" t="s">
        <v>6955</v>
      </c>
      <c r="BB52" s="12" t="s">
        <v>6955</v>
      </c>
      <c r="BC52" s="12" t="s">
        <v>6955</v>
      </c>
      <c r="BD52" s="12" t="s">
        <v>6955</v>
      </c>
      <c r="BE52" s="12" t="s">
        <v>6955</v>
      </c>
      <c r="BF52" s="12" t="s">
        <v>8163</v>
      </c>
      <c r="BG52" s="12" t="s">
        <v>6955</v>
      </c>
      <c r="BH52" s="12" t="s">
        <v>6955</v>
      </c>
      <c r="BI52" s="12" t="s">
        <v>6955</v>
      </c>
      <c r="BJ52" s="12" t="s">
        <v>6955</v>
      </c>
      <c r="BK52" s="12" t="s">
        <v>6955</v>
      </c>
      <c r="BL52" s="12" t="s">
        <v>6955</v>
      </c>
      <c r="BM52" s="12" t="s">
        <v>6955</v>
      </c>
      <c r="BN52" s="12" t="s">
        <v>6955</v>
      </c>
      <c r="BO52" s="12" t="s">
        <v>6955</v>
      </c>
      <c r="BP52" s="12" t="s">
        <v>6955</v>
      </c>
      <c r="BQ52" s="12" t="s">
        <v>6955</v>
      </c>
      <c r="BR52" s="12" t="s">
        <v>6955</v>
      </c>
      <c r="BS52" s="12" t="s">
        <v>6955</v>
      </c>
      <c r="BT52" s="12" t="s">
        <v>6955</v>
      </c>
      <c r="BU52" s="12" t="s">
        <v>6955</v>
      </c>
      <c r="BV52" s="12" t="s">
        <v>6955</v>
      </c>
      <c r="BW52" s="12" t="s">
        <v>6955</v>
      </c>
      <c r="BX52" s="12" t="s">
        <v>6955</v>
      </c>
      <c r="BY52" s="12" t="s">
        <v>6955</v>
      </c>
      <c r="BZ52" s="12" t="s">
        <v>6955</v>
      </c>
      <c r="CA52" s="12" t="s">
        <v>6955</v>
      </c>
      <c r="CB52" s="12" t="s">
        <v>6955</v>
      </c>
      <c r="CC52" s="12" t="s">
        <v>6955</v>
      </c>
      <c r="CD52" s="12" t="s">
        <v>6955</v>
      </c>
      <c r="CE52" s="12" t="s">
        <v>6955</v>
      </c>
      <c r="CF52" s="12" t="s">
        <v>6955</v>
      </c>
      <c r="CG52" s="12" t="s">
        <v>6955</v>
      </c>
      <c r="CH52" s="12" t="s">
        <v>6955</v>
      </c>
      <c r="CI52" s="12" t="s">
        <v>6955</v>
      </c>
      <c r="CJ52" s="12" t="s">
        <v>6955</v>
      </c>
      <c r="CK52" s="12" t="s">
        <v>6955</v>
      </c>
      <c r="CL52" s="12" t="s">
        <v>6955</v>
      </c>
      <c r="CM52" s="12" t="s">
        <v>6955</v>
      </c>
      <c r="CN52" s="12" t="s">
        <v>6955</v>
      </c>
      <c r="CO52" s="12" t="s">
        <v>6955</v>
      </c>
      <c r="CP52" s="12" t="s">
        <v>6955</v>
      </c>
      <c r="CQ52" s="12" t="s">
        <v>6955</v>
      </c>
      <c r="CR52" s="12" t="s">
        <v>6955</v>
      </c>
      <c r="CS52" s="12" t="s">
        <v>6955</v>
      </c>
      <c r="CT52" s="12" t="s">
        <v>6955</v>
      </c>
      <c r="CU52" s="12" t="s">
        <v>6955</v>
      </c>
      <c r="CV52" s="12" t="s">
        <v>6955</v>
      </c>
      <c r="CW52" s="12" t="s">
        <v>6955</v>
      </c>
    </row>
    <row r="53" spans="1:101" ht="15" thickBot="1" x14ac:dyDescent="0.4">
      <c r="A53" s="11" t="s">
        <v>329</v>
      </c>
      <c r="B53" s="12" t="s">
        <v>8164</v>
      </c>
      <c r="C53" s="12" t="s">
        <v>6959</v>
      </c>
      <c r="D53" s="12" t="s">
        <v>6959</v>
      </c>
      <c r="E53" s="12" t="s">
        <v>6959</v>
      </c>
      <c r="F53" s="12" t="s">
        <v>6959</v>
      </c>
      <c r="G53" s="12" t="s">
        <v>6959</v>
      </c>
      <c r="H53" s="12" t="s">
        <v>6959</v>
      </c>
      <c r="I53" s="12" t="s">
        <v>6959</v>
      </c>
      <c r="J53" s="12" t="s">
        <v>6959</v>
      </c>
      <c r="K53" s="12" t="s">
        <v>6959</v>
      </c>
      <c r="L53" s="12" t="s">
        <v>6959</v>
      </c>
      <c r="M53" s="12" t="s">
        <v>6959</v>
      </c>
      <c r="N53" s="12" t="s">
        <v>6959</v>
      </c>
      <c r="O53" s="12" t="s">
        <v>6959</v>
      </c>
      <c r="P53" s="12" t="s">
        <v>6959</v>
      </c>
      <c r="Q53" s="12" t="s">
        <v>6959</v>
      </c>
      <c r="R53" s="12" t="s">
        <v>6959</v>
      </c>
      <c r="S53" s="12" t="s">
        <v>6959</v>
      </c>
      <c r="T53" s="12" t="s">
        <v>6959</v>
      </c>
      <c r="U53" s="12" t="s">
        <v>6959</v>
      </c>
      <c r="V53" s="12" t="s">
        <v>6959</v>
      </c>
      <c r="W53" s="12" t="s">
        <v>6959</v>
      </c>
      <c r="X53" s="12" t="s">
        <v>6959</v>
      </c>
      <c r="Y53" s="12" t="s">
        <v>6959</v>
      </c>
      <c r="Z53" s="12" t="s">
        <v>6959</v>
      </c>
      <c r="AA53" s="12" t="s">
        <v>6959</v>
      </c>
      <c r="AB53" s="12" t="s">
        <v>6959</v>
      </c>
      <c r="AC53" s="12" t="s">
        <v>6959</v>
      </c>
      <c r="AD53" s="12" t="s">
        <v>6959</v>
      </c>
      <c r="AE53" s="12" t="s">
        <v>6959</v>
      </c>
      <c r="AF53" s="12" t="s">
        <v>6959</v>
      </c>
      <c r="AG53" s="12" t="s">
        <v>6959</v>
      </c>
      <c r="AH53" s="12" t="s">
        <v>6959</v>
      </c>
      <c r="AI53" s="12" t="s">
        <v>6959</v>
      </c>
      <c r="AJ53" s="12" t="s">
        <v>6959</v>
      </c>
      <c r="AK53" s="12" t="s">
        <v>6959</v>
      </c>
      <c r="AL53" s="12" t="s">
        <v>6959</v>
      </c>
      <c r="AM53" s="12" t="s">
        <v>6959</v>
      </c>
      <c r="AN53" s="12" t="s">
        <v>6959</v>
      </c>
      <c r="AO53" s="12" t="s">
        <v>6959</v>
      </c>
      <c r="AP53" s="12" t="s">
        <v>6959</v>
      </c>
      <c r="AQ53" s="12" t="s">
        <v>6959</v>
      </c>
      <c r="AR53" s="12" t="s">
        <v>6959</v>
      </c>
      <c r="AS53" s="12" t="s">
        <v>6959</v>
      </c>
      <c r="AT53" s="12" t="s">
        <v>6959</v>
      </c>
      <c r="AU53" s="12" t="s">
        <v>6959</v>
      </c>
      <c r="AV53" s="12" t="s">
        <v>6959</v>
      </c>
      <c r="AW53" s="12" t="s">
        <v>6959</v>
      </c>
      <c r="AX53" s="12" t="s">
        <v>6959</v>
      </c>
      <c r="AY53" s="12" t="s">
        <v>6959</v>
      </c>
      <c r="AZ53" s="12" t="s">
        <v>6959</v>
      </c>
      <c r="BA53" s="12" t="s">
        <v>6959</v>
      </c>
      <c r="BB53" s="12" t="s">
        <v>6959</v>
      </c>
      <c r="BC53" s="12" t="s">
        <v>6959</v>
      </c>
      <c r="BD53" s="12" t="s">
        <v>6959</v>
      </c>
      <c r="BE53" s="12" t="s">
        <v>6959</v>
      </c>
      <c r="BF53" s="12" t="s">
        <v>6959</v>
      </c>
      <c r="BG53" s="12" t="s">
        <v>6959</v>
      </c>
      <c r="BH53" s="12" t="s">
        <v>6959</v>
      </c>
      <c r="BI53" s="12" t="s">
        <v>6959</v>
      </c>
      <c r="BJ53" s="12" t="s">
        <v>6959</v>
      </c>
      <c r="BK53" s="12" t="s">
        <v>6959</v>
      </c>
      <c r="BL53" s="12" t="s">
        <v>6959</v>
      </c>
      <c r="BM53" s="12" t="s">
        <v>6959</v>
      </c>
      <c r="BN53" s="12" t="s">
        <v>6959</v>
      </c>
      <c r="BO53" s="12" t="s">
        <v>6959</v>
      </c>
      <c r="BP53" s="12" t="s">
        <v>6959</v>
      </c>
      <c r="BQ53" s="12" t="s">
        <v>6959</v>
      </c>
      <c r="BR53" s="12" t="s">
        <v>6959</v>
      </c>
      <c r="BS53" s="12" t="s">
        <v>6959</v>
      </c>
      <c r="BT53" s="12" t="s">
        <v>6959</v>
      </c>
      <c r="BU53" s="12" t="s">
        <v>6959</v>
      </c>
      <c r="BV53" s="12" t="s">
        <v>6959</v>
      </c>
      <c r="BW53" s="12" t="s">
        <v>6959</v>
      </c>
      <c r="BX53" s="12" t="s">
        <v>6959</v>
      </c>
      <c r="BY53" s="12" t="s">
        <v>6959</v>
      </c>
      <c r="BZ53" s="12" t="s">
        <v>6959</v>
      </c>
      <c r="CA53" s="12" t="s">
        <v>6959</v>
      </c>
      <c r="CB53" s="12" t="s">
        <v>6959</v>
      </c>
      <c r="CC53" s="12" t="s">
        <v>6959</v>
      </c>
      <c r="CD53" s="12" t="s">
        <v>6959</v>
      </c>
      <c r="CE53" s="12" t="s">
        <v>6959</v>
      </c>
      <c r="CF53" s="12" t="s">
        <v>6959</v>
      </c>
      <c r="CG53" s="12" t="s">
        <v>6959</v>
      </c>
      <c r="CH53" s="12" t="s">
        <v>6959</v>
      </c>
      <c r="CI53" s="12" t="s">
        <v>6959</v>
      </c>
      <c r="CJ53" s="12" t="s">
        <v>6959</v>
      </c>
      <c r="CK53" s="12" t="s">
        <v>6959</v>
      </c>
      <c r="CL53" s="12" t="s">
        <v>6959</v>
      </c>
      <c r="CM53" s="12" t="s">
        <v>6959</v>
      </c>
      <c r="CN53" s="12" t="s">
        <v>6959</v>
      </c>
      <c r="CO53" s="12" t="s">
        <v>6959</v>
      </c>
      <c r="CP53" s="12" t="s">
        <v>6959</v>
      </c>
      <c r="CQ53" s="12" t="s">
        <v>6959</v>
      </c>
      <c r="CR53" s="12" t="s">
        <v>6959</v>
      </c>
      <c r="CS53" s="12" t="s">
        <v>6959</v>
      </c>
      <c r="CT53" s="12" t="s">
        <v>6959</v>
      </c>
      <c r="CU53" s="12" t="s">
        <v>6959</v>
      </c>
      <c r="CV53" s="12" t="s">
        <v>6959</v>
      </c>
      <c r="CW53" s="12" t="s">
        <v>6959</v>
      </c>
    </row>
    <row r="54" spans="1:101" ht="18.5" thickBot="1" x14ac:dyDescent="0.4">
      <c r="A54" s="7"/>
    </row>
    <row r="55" spans="1:101" ht="15" thickBot="1" x14ac:dyDescent="0.4">
      <c r="A55" s="11" t="s">
        <v>6961</v>
      </c>
      <c r="B55" s="11" t="s">
        <v>6593</v>
      </c>
      <c r="C55" s="11" t="s">
        <v>6594</v>
      </c>
      <c r="D55" s="11" t="s">
        <v>6595</v>
      </c>
      <c r="E55" s="11" t="s">
        <v>6596</v>
      </c>
      <c r="F55" s="11" t="s">
        <v>6597</v>
      </c>
      <c r="G55" s="11" t="s">
        <v>6598</v>
      </c>
      <c r="H55" s="11" t="s">
        <v>6599</v>
      </c>
      <c r="I55" s="11" t="s">
        <v>6600</v>
      </c>
      <c r="J55" s="11" t="s">
        <v>6601</v>
      </c>
      <c r="K55" s="11" t="s">
        <v>6602</v>
      </c>
      <c r="L55" s="11" t="s">
        <v>6603</v>
      </c>
      <c r="M55" s="11" t="s">
        <v>6604</v>
      </c>
      <c r="N55" s="11" t="s">
        <v>6605</v>
      </c>
      <c r="O55" s="11" t="s">
        <v>6606</v>
      </c>
      <c r="P55" s="11" t="s">
        <v>6607</v>
      </c>
      <c r="Q55" s="11" t="s">
        <v>6608</v>
      </c>
      <c r="R55" s="11" t="s">
        <v>6609</v>
      </c>
      <c r="S55" s="11" t="s">
        <v>6610</v>
      </c>
      <c r="T55" s="11" t="s">
        <v>6611</v>
      </c>
      <c r="U55" s="11" t="s">
        <v>6612</v>
      </c>
      <c r="V55" s="11" t="s">
        <v>6613</v>
      </c>
      <c r="W55" s="11" t="s">
        <v>6614</v>
      </c>
      <c r="X55" s="11" t="s">
        <v>6615</v>
      </c>
      <c r="Y55" s="11" t="s">
        <v>6616</v>
      </c>
      <c r="Z55" s="11" t="s">
        <v>6617</v>
      </c>
      <c r="AA55" s="11" t="s">
        <v>6618</v>
      </c>
      <c r="AB55" s="11" t="s">
        <v>6619</v>
      </c>
      <c r="AC55" s="11" t="s">
        <v>6620</v>
      </c>
      <c r="AD55" s="11" t="s">
        <v>6621</v>
      </c>
      <c r="AE55" s="11" t="s">
        <v>6622</v>
      </c>
      <c r="AF55" s="11" t="s">
        <v>6623</v>
      </c>
      <c r="AG55" s="11" t="s">
        <v>6624</v>
      </c>
      <c r="AH55" s="11" t="s">
        <v>6625</v>
      </c>
      <c r="AI55" s="11" t="s">
        <v>6626</v>
      </c>
      <c r="AJ55" s="11" t="s">
        <v>6627</v>
      </c>
      <c r="AK55" s="11" t="s">
        <v>6628</v>
      </c>
      <c r="AL55" s="11" t="s">
        <v>6629</v>
      </c>
      <c r="AM55" s="11" t="s">
        <v>6630</v>
      </c>
      <c r="AN55" s="11" t="s">
        <v>6631</v>
      </c>
      <c r="AO55" s="11" t="s">
        <v>6632</v>
      </c>
      <c r="AP55" s="11" t="s">
        <v>6633</v>
      </c>
      <c r="AQ55" s="11" t="s">
        <v>6634</v>
      </c>
      <c r="AR55" s="11" t="s">
        <v>6635</v>
      </c>
      <c r="AS55" s="11" t="s">
        <v>6636</v>
      </c>
      <c r="AT55" s="11" t="s">
        <v>6637</v>
      </c>
      <c r="AU55" s="11" t="s">
        <v>6638</v>
      </c>
      <c r="AV55" s="11" t="s">
        <v>6639</v>
      </c>
      <c r="AW55" s="11" t="s">
        <v>6640</v>
      </c>
      <c r="AX55" s="11" t="s">
        <v>6641</v>
      </c>
      <c r="AY55" s="11" t="s">
        <v>6642</v>
      </c>
      <c r="AZ55" s="11" t="s">
        <v>6643</v>
      </c>
      <c r="BA55" s="11" t="s">
        <v>6644</v>
      </c>
      <c r="BB55" s="11" t="s">
        <v>6645</v>
      </c>
      <c r="BC55" s="11" t="s">
        <v>6646</v>
      </c>
      <c r="BD55" s="11" t="s">
        <v>6647</v>
      </c>
      <c r="BE55" s="11" t="s">
        <v>6648</v>
      </c>
      <c r="BF55" s="11" t="s">
        <v>6649</v>
      </c>
      <c r="BG55" s="11" t="s">
        <v>6650</v>
      </c>
      <c r="BH55" s="11" t="s">
        <v>6651</v>
      </c>
      <c r="BI55" s="11" t="s">
        <v>6652</v>
      </c>
      <c r="BJ55" s="11" t="s">
        <v>6653</v>
      </c>
      <c r="BK55" s="11" t="s">
        <v>6654</v>
      </c>
      <c r="BL55" s="11" t="s">
        <v>6655</v>
      </c>
      <c r="BM55" s="11" t="s">
        <v>6656</v>
      </c>
      <c r="BN55" s="11" t="s">
        <v>6657</v>
      </c>
      <c r="BO55" s="11" t="s">
        <v>6658</v>
      </c>
      <c r="BP55" s="11" t="s">
        <v>6659</v>
      </c>
      <c r="BQ55" s="11" t="s">
        <v>6660</v>
      </c>
      <c r="BR55" s="11" t="s">
        <v>6661</v>
      </c>
      <c r="BS55" s="11" t="s">
        <v>6662</v>
      </c>
      <c r="BT55" s="11" t="s">
        <v>6663</v>
      </c>
      <c r="BU55" s="11" t="s">
        <v>6664</v>
      </c>
      <c r="BV55" s="11" t="s">
        <v>6665</v>
      </c>
      <c r="BW55" s="11" t="s">
        <v>6666</v>
      </c>
      <c r="BX55" s="11" t="s">
        <v>6667</v>
      </c>
      <c r="BY55" s="11" t="s">
        <v>6668</v>
      </c>
      <c r="BZ55" s="11" t="s">
        <v>6669</v>
      </c>
      <c r="CA55" s="11" t="s">
        <v>6670</v>
      </c>
      <c r="CB55" s="11" t="s">
        <v>6671</v>
      </c>
      <c r="CC55" s="11" t="s">
        <v>6672</v>
      </c>
      <c r="CD55" s="11" t="s">
        <v>6673</v>
      </c>
      <c r="CE55" s="11" t="s">
        <v>6674</v>
      </c>
      <c r="CF55" s="11" t="s">
        <v>6675</v>
      </c>
      <c r="CG55" s="11" t="s">
        <v>6676</v>
      </c>
      <c r="CH55" s="11" t="s">
        <v>6677</v>
      </c>
      <c r="CI55" s="11" t="s">
        <v>6678</v>
      </c>
      <c r="CJ55" s="11" t="s">
        <v>6679</v>
      </c>
      <c r="CK55" s="11" t="s">
        <v>6680</v>
      </c>
      <c r="CL55" s="11" t="s">
        <v>6681</v>
      </c>
      <c r="CM55" s="11" t="s">
        <v>6682</v>
      </c>
      <c r="CN55" s="11" t="s">
        <v>6683</v>
      </c>
      <c r="CO55" s="11" t="s">
        <v>6684</v>
      </c>
      <c r="CP55" s="11" t="s">
        <v>6685</v>
      </c>
      <c r="CQ55" s="11" t="s">
        <v>6686</v>
      </c>
      <c r="CR55" s="11" t="s">
        <v>6687</v>
      </c>
      <c r="CS55" s="11" t="s">
        <v>6688</v>
      </c>
      <c r="CT55" s="11" t="s">
        <v>6689</v>
      </c>
      <c r="CU55" s="11" t="s">
        <v>6690</v>
      </c>
      <c r="CV55" s="11" t="s">
        <v>6691</v>
      </c>
      <c r="CW55" s="11" t="s">
        <v>6692</v>
      </c>
    </row>
    <row r="56" spans="1:101" ht="15" thickBot="1" x14ac:dyDescent="0.4">
      <c r="A56" s="11" t="s">
        <v>135</v>
      </c>
      <c r="B56" s="12">
        <v>499165.1</v>
      </c>
      <c r="C56" s="12">
        <v>21</v>
      </c>
      <c r="D56" s="12">
        <v>22.5</v>
      </c>
      <c r="E56" s="12">
        <v>21</v>
      </c>
      <c r="F56" s="12">
        <v>21</v>
      </c>
      <c r="G56" s="12">
        <v>21</v>
      </c>
      <c r="H56" s="12">
        <v>21</v>
      </c>
      <c r="I56" s="12">
        <v>21</v>
      </c>
      <c r="J56" s="12">
        <v>21</v>
      </c>
      <c r="K56" s="12">
        <v>21</v>
      </c>
      <c r="L56" s="12">
        <v>21</v>
      </c>
      <c r="M56" s="12">
        <v>21</v>
      </c>
      <c r="N56" s="12">
        <v>21</v>
      </c>
      <c r="O56" s="12">
        <v>21</v>
      </c>
      <c r="P56" s="12">
        <v>21</v>
      </c>
      <c r="Q56" s="12">
        <v>21</v>
      </c>
      <c r="R56" s="12">
        <v>21</v>
      </c>
      <c r="S56" s="12">
        <v>21</v>
      </c>
      <c r="T56" s="12">
        <v>21</v>
      </c>
      <c r="U56" s="12">
        <v>21</v>
      </c>
      <c r="V56" s="12">
        <v>21</v>
      </c>
      <c r="W56" s="12">
        <v>21</v>
      </c>
      <c r="X56" s="12">
        <v>21</v>
      </c>
      <c r="Y56" s="12">
        <v>108.5</v>
      </c>
      <c r="Z56" s="12">
        <v>21</v>
      </c>
      <c r="AA56" s="12">
        <v>35.5</v>
      </c>
      <c r="AB56" s="12">
        <v>21</v>
      </c>
      <c r="AC56" s="12">
        <v>21</v>
      </c>
      <c r="AD56" s="12">
        <v>21</v>
      </c>
      <c r="AE56" s="12">
        <v>21</v>
      </c>
      <c r="AF56" s="12">
        <v>21</v>
      </c>
      <c r="AG56" s="12">
        <v>595.70000000000005</v>
      </c>
      <c r="AH56" s="12">
        <v>21</v>
      </c>
      <c r="AI56" s="12">
        <v>21</v>
      </c>
      <c r="AJ56" s="12">
        <v>21</v>
      </c>
      <c r="AK56" s="12">
        <v>21</v>
      </c>
      <c r="AL56" s="12">
        <v>21</v>
      </c>
      <c r="AM56" s="12">
        <v>498303.8</v>
      </c>
      <c r="AN56" s="12">
        <v>21</v>
      </c>
      <c r="AO56" s="12">
        <v>21</v>
      </c>
      <c r="AP56" s="12">
        <v>21</v>
      </c>
      <c r="AQ56" s="12">
        <v>21</v>
      </c>
      <c r="AR56" s="12">
        <v>21</v>
      </c>
      <c r="AS56" s="12">
        <v>21</v>
      </c>
      <c r="AT56" s="12">
        <v>21</v>
      </c>
      <c r="AU56" s="12">
        <v>21</v>
      </c>
      <c r="AV56" s="12">
        <v>21</v>
      </c>
      <c r="AW56" s="12">
        <v>21</v>
      </c>
      <c r="AX56" s="12">
        <v>21</v>
      </c>
      <c r="AY56" s="12">
        <v>219.1</v>
      </c>
      <c r="AZ56" s="12">
        <v>21</v>
      </c>
      <c r="BA56" s="12">
        <v>21</v>
      </c>
      <c r="BB56" s="12">
        <v>21</v>
      </c>
      <c r="BC56" s="12">
        <v>21</v>
      </c>
      <c r="BD56" s="12">
        <v>21</v>
      </c>
      <c r="BE56" s="12">
        <v>100.5</v>
      </c>
      <c r="BF56" s="12">
        <v>37.5</v>
      </c>
      <c r="BG56" s="12">
        <v>21</v>
      </c>
      <c r="BH56" s="12">
        <v>21</v>
      </c>
      <c r="BI56" s="12">
        <v>21</v>
      </c>
      <c r="BJ56" s="12">
        <v>21</v>
      </c>
      <c r="BK56" s="12">
        <v>21</v>
      </c>
      <c r="BL56" s="12">
        <v>21</v>
      </c>
      <c r="BM56" s="12">
        <v>21</v>
      </c>
      <c r="BN56" s="12">
        <v>21</v>
      </c>
      <c r="BO56" s="12">
        <v>21</v>
      </c>
      <c r="BP56" s="12">
        <v>21</v>
      </c>
      <c r="BQ56" s="12">
        <v>21</v>
      </c>
      <c r="BR56" s="12">
        <v>21</v>
      </c>
      <c r="BS56" s="12">
        <v>21</v>
      </c>
      <c r="BT56" s="12">
        <v>21</v>
      </c>
      <c r="BU56" s="12">
        <v>21</v>
      </c>
      <c r="BV56" s="12">
        <v>21</v>
      </c>
      <c r="BW56" s="12">
        <v>21</v>
      </c>
      <c r="BX56" s="12">
        <v>21</v>
      </c>
      <c r="BY56" s="12">
        <v>21</v>
      </c>
      <c r="BZ56" s="12">
        <v>102</v>
      </c>
      <c r="CA56" s="12">
        <v>21</v>
      </c>
      <c r="CB56" s="12">
        <v>271.10000000000002</v>
      </c>
      <c r="CC56" s="12">
        <v>21</v>
      </c>
      <c r="CD56" s="12">
        <v>21</v>
      </c>
      <c r="CE56" s="12">
        <v>21</v>
      </c>
      <c r="CF56" s="12">
        <v>21</v>
      </c>
      <c r="CG56" s="12">
        <v>21</v>
      </c>
      <c r="CH56" s="12">
        <v>21</v>
      </c>
      <c r="CI56" s="12">
        <v>21</v>
      </c>
      <c r="CJ56" s="12">
        <v>21</v>
      </c>
      <c r="CK56" s="12">
        <v>21</v>
      </c>
      <c r="CL56" s="12">
        <v>121</v>
      </c>
      <c r="CM56" s="12">
        <v>21</v>
      </c>
      <c r="CN56" s="12">
        <v>21</v>
      </c>
      <c r="CO56" s="12">
        <v>109.5</v>
      </c>
      <c r="CP56" s="12">
        <v>95.5</v>
      </c>
      <c r="CQ56" s="12">
        <v>21</v>
      </c>
      <c r="CR56" s="12">
        <v>21</v>
      </c>
      <c r="CS56" s="12">
        <v>21</v>
      </c>
      <c r="CT56" s="12">
        <v>21</v>
      </c>
      <c r="CU56" s="12">
        <v>21</v>
      </c>
      <c r="CV56" s="12">
        <v>21</v>
      </c>
      <c r="CW56" s="12">
        <v>21</v>
      </c>
    </row>
    <row r="57" spans="1:101" ht="15" thickBot="1" x14ac:dyDescent="0.4">
      <c r="A57" s="11" t="s">
        <v>134</v>
      </c>
      <c r="B57" s="12">
        <v>499164.1</v>
      </c>
      <c r="C57" s="12">
        <v>20</v>
      </c>
      <c r="D57" s="12">
        <v>21.5</v>
      </c>
      <c r="E57" s="12">
        <v>20</v>
      </c>
      <c r="F57" s="12">
        <v>20</v>
      </c>
      <c r="G57" s="12">
        <v>20</v>
      </c>
      <c r="H57" s="12">
        <v>20</v>
      </c>
      <c r="I57" s="12">
        <v>20</v>
      </c>
      <c r="J57" s="12">
        <v>20</v>
      </c>
      <c r="K57" s="12">
        <v>20</v>
      </c>
      <c r="L57" s="12">
        <v>20</v>
      </c>
      <c r="M57" s="12">
        <v>20</v>
      </c>
      <c r="N57" s="12">
        <v>20</v>
      </c>
      <c r="O57" s="12">
        <v>20</v>
      </c>
      <c r="P57" s="12">
        <v>20</v>
      </c>
      <c r="Q57" s="12">
        <v>20</v>
      </c>
      <c r="R57" s="12">
        <v>20</v>
      </c>
      <c r="S57" s="12">
        <v>20</v>
      </c>
      <c r="T57" s="12">
        <v>20</v>
      </c>
      <c r="U57" s="12">
        <v>20</v>
      </c>
      <c r="V57" s="12">
        <v>20</v>
      </c>
      <c r="W57" s="12">
        <v>20</v>
      </c>
      <c r="X57" s="12">
        <v>20</v>
      </c>
      <c r="Y57" s="12">
        <v>107.5</v>
      </c>
      <c r="Z57" s="12">
        <v>20</v>
      </c>
      <c r="AA57" s="12">
        <v>34.5</v>
      </c>
      <c r="AB57" s="12">
        <v>20</v>
      </c>
      <c r="AC57" s="12">
        <v>20</v>
      </c>
      <c r="AD57" s="12">
        <v>20</v>
      </c>
      <c r="AE57" s="12">
        <v>20</v>
      </c>
      <c r="AF57" s="12">
        <v>20</v>
      </c>
      <c r="AG57" s="12">
        <v>594.70000000000005</v>
      </c>
      <c r="AH57" s="12">
        <v>20</v>
      </c>
      <c r="AI57" s="12">
        <v>20</v>
      </c>
      <c r="AJ57" s="12">
        <v>20</v>
      </c>
      <c r="AK57" s="12">
        <v>20</v>
      </c>
      <c r="AL57" s="12">
        <v>20</v>
      </c>
      <c r="AM57" s="12">
        <v>498302.8</v>
      </c>
      <c r="AN57" s="12">
        <v>20</v>
      </c>
      <c r="AO57" s="12">
        <v>20</v>
      </c>
      <c r="AP57" s="12">
        <v>20</v>
      </c>
      <c r="AQ57" s="12">
        <v>20</v>
      </c>
      <c r="AR57" s="12">
        <v>20</v>
      </c>
      <c r="AS57" s="12">
        <v>20</v>
      </c>
      <c r="AT57" s="12">
        <v>20</v>
      </c>
      <c r="AU57" s="12">
        <v>20</v>
      </c>
      <c r="AV57" s="12">
        <v>20</v>
      </c>
      <c r="AW57" s="12">
        <v>20</v>
      </c>
      <c r="AX57" s="12">
        <v>20</v>
      </c>
      <c r="AY57" s="12">
        <v>218.1</v>
      </c>
      <c r="AZ57" s="12">
        <v>20</v>
      </c>
      <c r="BA57" s="12">
        <v>20</v>
      </c>
      <c r="BB57" s="12">
        <v>20</v>
      </c>
      <c r="BC57" s="12">
        <v>20</v>
      </c>
      <c r="BD57" s="12">
        <v>20</v>
      </c>
      <c r="BE57" s="12">
        <v>99.5</v>
      </c>
      <c r="BF57" s="12">
        <v>36.5</v>
      </c>
      <c r="BG57" s="12">
        <v>20</v>
      </c>
      <c r="BH57" s="12">
        <v>20</v>
      </c>
      <c r="BI57" s="12">
        <v>20</v>
      </c>
      <c r="BJ57" s="12">
        <v>20</v>
      </c>
      <c r="BK57" s="12">
        <v>20</v>
      </c>
      <c r="BL57" s="12">
        <v>20</v>
      </c>
      <c r="BM57" s="12">
        <v>20</v>
      </c>
      <c r="BN57" s="12">
        <v>20</v>
      </c>
      <c r="BO57" s="12">
        <v>20</v>
      </c>
      <c r="BP57" s="12">
        <v>20</v>
      </c>
      <c r="BQ57" s="12">
        <v>20</v>
      </c>
      <c r="BR57" s="12">
        <v>20</v>
      </c>
      <c r="BS57" s="12">
        <v>20</v>
      </c>
      <c r="BT57" s="12">
        <v>20</v>
      </c>
      <c r="BU57" s="12">
        <v>20</v>
      </c>
      <c r="BV57" s="12">
        <v>20</v>
      </c>
      <c r="BW57" s="12">
        <v>20</v>
      </c>
      <c r="BX57" s="12">
        <v>20</v>
      </c>
      <c r="BY57" s="12">
        <v>20</v>
      </c>
      <c r="BZ57" s="12">
        <v>101</v>
      </c>
      <c r="CA57" s="12">
        <v>20</v>
      </c>
      <c r="CB57" s="12">
        <v>270.10000000000002</v>
      </c>
      <c r="CC57" s="12">
        <v>20</v>
      </c>
      <c r="CD57" s="12">
        <v>20</v>
      </c>
      <c r="CE57" s="12">
        <v>20</v>
      </c>
      <c r="CF57" s="12">
        <v>20</v>
      </c>
      <c r="CG57" s="12">
        <v>20</v>
      </c>
      <c r="CH57" s="12">
        <v>20</v>
      </c>
      <c r="CI57" s="12">
        <v>20</v>
      </c>
      <c r="CJ57" s="12">
        <v>20</v>
      </c>
      <c r="CK57" s="12">
        <v>20</v>
      </c>
      <c r="CL57" s="12">
        <v>120</v>
      </c>
      <c r="CM57" s="12">
        <v>20</v>
      </c>
      <c r="CN57" s="12">
        <v>20</v>
      </c>
      <c r="CO57" s="12">
        <v>108.5</v>
      </c>
      <c r="CP57" s="12">
        <v>94.5</v>
      </c>
      <c r="CQ57" s="12">
        <v>20</v>
      </c>
      <c r="CR57" s="12">
        <v>20</v>
      </c>
      <c r="CS57" s="12">
        <v>20</v>
      </c>
      <c r="CT57" s="12">
        <v>20</v>
      </c>
      <c r="CU57" s="12">
        <v>20</v>
      </c>
      <c r="CV57" s="12">
        <v>20</v>
      </c>
      <c r="CW57" s="12">
        <v>20</v>
      </c>
    </row>
    <row r="58" spans="1:101" ht="15" thickBot="1" x14ac:dyDescent="0.4">
      <c r="A58" s="11" t="s">
        <v>133</v>
      </c>
      <c r="B58" s="12">
        <v>499163.1</v>
      </c>
      <c r="C58" s="12">
        <v>19</v>
      </c>
      <c r="D58" s="12">
        <v>20.5</v>
      </c>
      <c r="E58" s="12">
        <v>19</v>
      </c>
      <c r="F58" s="12">
        <v>19</v>
      </c>
      <c r="G58" s="12">
        <v>19</v>
      </c>
      <c r="H58" s="12">
        <v>19</v>
      </c>
      <c r="I58" s="12">
        <v>19</v>
      </c>
      <c r="J58" s="12">
        <v>19</v>
      </c>
      <c r="K58" s="12">
        <v>19</v>
      </c>
      <c r="L58" s="12">
        <v>19</v>
      </c>
      <c r="M58" s="12">
        <v>19</v>
      </c>
      <c r="N58" s="12">
        <v>19</v>
      </c>
      <c r="O58" s="12">
        <v>19</v>
      </c>
      <c r="P58" s="12">
        <v>19</v>
      </c>
      <c r="Q58" s="12">
        <v>19</v>
      </c>
      <c r="R58" s="12">
        <v>19</v>
      </c>
      <c r="S58" s="12">
        <v>19</v>
      </c>
      <c r="T58" s="12">
        <v>19</v>
      </c>
      <c r="U58" s="12">
        <v>19</v>
      </c>
      <c r="V58" s="12">
        <v>19</v>
      </c>
      <c r="W58" s="12">
        <v>19</v>
      </c>
      <c r="X58" s="12">
        <v>19</v>
      </c>
      <c r="Y58" s="12">
        <v>106.5</v>
      </c>
      <c r="Z58" s="12">
        <v>19</v>
      </c>
      <c r="AA58" s="12">
        <v>33.5</v>
      </c>
      <c r="AB58" s="12">
        <v>19</v>
      </c>
      <c r="AC58" s="12">
        <v>19</v>
      </c>
      <c r="AD58" s="12">
        <v>19</v>
      </c>
      <c r="AE58" s="12">
        <v>19</v>
      </c>
      <c r="AF58" s="12">
        <v>19</v>
      </c>
      <c r="AG58" s="12">
        <v>593.70000000000005</v>
      </c>
      <c r="AH58" s="12">
        <v>19</v>
      </c>
      <c r="AI58" s="12">
        <v>19</v>
      </c>
      <c r="AJ58" s="12">
        <v>19</v>
      </c>
      <c r="AK58" s="12">
        <v>19</v>
      </c>
      <c r="AL58" s="12">
        <v>19</v>
      </c>
      <c r="AM58" s="12">
        <v>498301.8</v>
      </c>
      <c r="AN58" s="12">
        <v>19</v>
      </c>
      <c r="AO58" s="12">
        <v>19</v>
      </c>
      <c r="AP58" s="12">
        <v>19</v>
      </c>
      <c r="AQ58" s="12">
        <v>19</v>
      </c>
      <c r="AR58" s="12">
        <v>19</v>
      </c>
      <c r="AS58" s="12">
        <v>19</v>
      </c>
      <c r="AT58" s="12">
        <v>19</v>
      </c>
      <c r="AU58" s="12">
        <v>19</v>
      </c>
      <c r="AV58" s="12">
        <v>19</v>
      </c>
      <c r="AW58" s="12">
        <v>19</v>
      </c>
      <c r="AX58" s="12">
        <v>19</v>
      </c>
      <c r="AY58" s="12">
        <v>217.1</v>
      </c>
      <c r="AZ58" s="12">
        <v>19</v>
      </c>
      <c r="BA58" s="12">
        <v>19</v>
      </c>
      <c r="BB58" s="12">
        <v>19</v>
      </c>
      <c r="BC58" s="12">
        <v>19</v>
      </c>
      <c r="BD58" s="12">
        <v>19</v>
      </c>
      <c r="BE58" s="12">
        <v>98.5</v>
      </c>
      <c r="BF58" s="12">
        <v>35.5</v>
      </c>
      <c r="BG58" s="12">
        <v>19</v>
      </c>
      <c r="BH58" s="12">
        <v>19</v>
      </c>
      <c r="BI58" s="12">
        <v>19</v>
      </c>
      <c r="BJ58" s="12">
        <v>19</v>
      </c>
      <c r="BK58" s="12">
        <v>19</v>
      </c>
      <c r="BL58" s="12">
        <v>19</v>
      </c>
      <c r="BM58" s="12">
        <v>19</v>
      </c>
      <c r="BN58" s="12">
        <v>19</v>
      </c>
      <c r="BO58" s="12">
        <v>19</v>
      </c>
      <c r="BP58" s="12">
        <v>19</v>
      </c>
      <c r="BQ58" s="12">
        <v>19</v>
      </c>
      <c r="BR58" s="12">
        <v>19</v>
      </c>
      <c r="BS58" s="12">
        <v>19</v>
      </c>
      <c r="BT58" s="12">
        <v>19</v>
      </c>
      <c r="BU58" s="12">
        <v>19</v>
      </c>
      <c r="BV58" s="12">
        <v>19</v>
      </c>
      <c r="BW58" s="12">
        <v>19</v>
      </c>
      <c r="BX58" s="12">
        <v>19</v>
      </c>
      <c r="BY58" s="12">
        <v>19</v>
      </c>
      <c r="BZ58" s="12">
        <v>100</v>
      </c>
      <c r="CA58" s="12">
        <v>19</v>
      </c>
      <c r="CB58" s="12">
        <v>269.10000000000002</v>
      </c>
      <c r="CC58" s="12">
        <v>19</v>
      </c>
      <c r="CD58" s="12">
        <v>19</v>
      </c>
      <c r="CE58" s="12">
        <v>19</v>
      </c>
      <c r="CF58" s="12">
        <v>19</v>
      </c>
      <c r="CG58" s="12">
        <v>19</v>
      </c>
      <c r="CH58" s="12">
        <v>19</v>
      </c>
      <c r="CI58" s="12">
        <v>19</v>
      </c>
      <c r="CJ58" s="12">
        <v>19</v>
      </c>
      <c r="CK58" s="12">
        <v>19</v>
      </c>
      <c r="CL58" s="12">
        <v>119</v>
      </c>
      <c r="CM58" s="12">
        <v>19</v>
      </c>
      <c r="CN58" s="12">
        <v>19</v>
      </c>
      <c r="CO58" s="12">
        <v>107.5</v>
      </c>
      <c r="CP58" s="12">
        <v>93.5</v>
      </c>
      <c r="CQ58" s="12">
        <v>19</v>
      </c>
      <c r="CR58" s="12">
        <v>19</v>
      </c>
      <c r="CS58" s="12">
        <v>19</v>
      </c>
      <c r="CT58" s="12">
        <v>19</v>
      </c>
      <c r="CU58" s="12">
        <v>19</v>
      </c>
      <c r="CV58" s="12">
        <v>19</v>
      </c>
      <c r="CW58" s="12">
        <v>19</v>
      </c>
    </row>
    <row r="59" spans="1:101" ht="15" thickBot="1" x14ac:dyDescent="0.4">
      <c r="A59" s="11" t="s">
        <v>139</v>
      </c>
      <c r="B59" s="12">
        <v>499162.1</v>
      </c>
      <c r="C59" s="12">
        <v>18</v>
      </c>
      <c r="D59" s="12">
        <v>19.5</v>
      </c>
      <c r="E59" s="12">
        <v>18</v>
      </c>
      <c r="F59" s="12">
        <v>18</v>
      </c>
      <c r="G59" s="12">
        <v>18</v>
      </c>
      <c r="H59" s="12">
        <v>18</v>
      </c>
      <c r="I59" s="12">
        <v>18</v>
      </c>
      <c r="J59" s="12">
        <v>18</v>
      </c>
      <c r="K59" s="12">
        <v>18</v>
      </c>
      <c r="L59" s="12">
        <v>18</v>
      </c>
      <c r="M59" s="12">
        <v>18</v>
      </c>
      <c r="N59" s="12">
        <v>18</v>
      </c>
      <c r="O59" s="12">
        <v>18</v>
      </c>
      <c r="P59" s="12">
        <v>18</v>
      </c>
      <c r="Q59" s="12">
        <v>18</v>
      </c>
      <c r="R59" s="12">
        <v>18</v>
      </c>
      <c r="S59" s="12">
        <v>18</v>
      </c>
      <c r="T59" s="12">
        <v>18</v>
      </c>
      <c r="U59" s="12">
        <v>18</v>
      </c>
      <c r="V59" s="12">
        <v>18</v>
      </c>
      <c r="W59" s="12">
        <v>18</v>
      </c>
      <c r="X59" s="12">
        <v>18</v>
      </c>
      <c r="Y59" s="12">
        <v>105.5</v>
      </c>
      <c r="Z59" s="12">
        <v>18</v>
      </c>
      <c r="AA59" s="12">
        <v>32.5</v>
      </c>
      <c r="AB59" s="12">
        <v>18</v>
      </c>
      <c r="AC59" s="12">
        <v>18</v>
      </c>
      <c r="AD59" s="12">
        <v>18</v>
      </c>
      <c r="AE59" s="12">
        <v>18</v>
      </c>
      <c r="AF59" s="12">
        <v>18</v>
      </c>
      <c r="AG59" s="12">
        <v>592.70000000000005</v>
      </c>
      <c r="AH59" s="12">
        <v>18</v>
      </c>
      <c r="AI59" s="12">
        <v>18</v>
      </c>
      <c r="AJ59" s="12">
        <v>18</v>
      </c>
      <c r="AK59" s="12">
        <v>18</v>
      </c>
      <c r="AL59" s="12">
        <v>18</v>
      </c>
      <c r="AM59" s="12">
        <v>498300.8</v>
      </c>
      <c r="AN59" s="12">
        <v>18</v>
      </c>
      <c r="AO59" s="12">
        <v>18</v>
      </c>
      <c r="AP59" s="12">
        <v>18</v>
      </c>
      <c r="AQ59" s="12">
        <v>18</v>
      </c>
      <c r="AR59" s="12">
        <v>18</v>
      </c>
      <c r="AS59" s="12">
        <v>18</v>
      </c>
      <c r="AT59" s="12">
        <v>18</v>
      </c>
      <c r="AU59" s="12">
        <v>18</v>
      </c>
      <c r="AV59" s="12">
        <v>18</v>
      </c>
      <c r="AW59" s="12">
        <v>18</v>
      </c>
      <c r="AX59" s="12">
        <v>18</v>
      </c>
      <c r="AY59" s="12">
        <v>216.1</v>
      </c>
      <c r="AZ59" s="12">
        <v>18</v>
      </c>
      <c r="BA59" s="12">
        <v>18</v>
      </c>
      <c r="BB59" s="12">
        <v>18</v>
      </c>
      <c r="BC59" s="12">
        <v>18</v>
      </c>
      <c r="BD59" s="12">
        <v>18</v>
      </c>
      <c r="BE59" s="12">
        <v>97.5</v>
      </c>
      <c r="BF59" s="12">
        <v>34.5</v>
      </c>
      <c r="BG59" s="12">
        <v>18</v>
      </c>
      <c r="BH59" s="12">
        <v>18</v>
      </c>
      <c r="BI59" s="12">
        <v>18</v>
      </c>
      <c r="BJ59" s="12">
        <v>18</v>
      </c>
      <c r="BK59" s="12">
        <v>18</v>
      </c>
      <c r="BL59" s="12">
        <v>18</v>
      </c>
      <c r="BM59" s="12">
        <v>18</v>
      </c>
      <c r="BN59" s="12">
        <v>18</v>
      </c>
      <c r="BO59" s="12">
        <v>18</v>
      </c>
      <c r="BP59" s="12">
        <v>18</v>
      </c>
      <c r="BQ59" s="12">
        <v>18</v>
      </c>
      <c r="BR59" s="12">
        <v>18</v>
      </c>
      <c r="BS59" s="12">
        <v>18</v>
      </c>
      <c r="BT59" s="12">
        <v>18</v>
      </c>
      <c r="BU59" s="12">
        <v>18</v>
      </c>
      <c r="BV59" s="12">
        <v>18</v>
      </c>
      <c r="BW59" s="12">
        <v>18</v>
      </c>
      <c r="BX59" s="12">
        <v>18</v>
      </c>
      <c r="BY59" s="12">
        <v>18</v>
      </c>
      <c r="BZ59" s="12">
        <v>99</v>
      </c>
      <c r="CA59" s="12">
        <v>18</v>
      </c>
      <c r="CB59" s="12">
        <v>268.10000000000002</v>
      </c>
      <c r="CC59" s="12">
        <v>18</v>
      </c>
      <c r="CD59" s="12">
        <v>18</v>
      </c>
      <c r="CE59" s="12">
        <v>18</v>
      </c>
      <c r="CF59" s="12">
        <v>18</v>
      </c>
      <c r="CG59" s="12">
        <v>18</v>
      </c>
      <c r="CH59" s="12">
        <v>18</v>
      </c>
      <c r="CI59" s="12">
        <v>18</v>
      </c>
      <c r="CJ59" s="12">
        <v>18</v>
      </c>
      <c r="CK59" s="12">
        <v>18</v>
      </c>
      <c r="CL59" s="12">
        <v>118</v>
      </c>
      <c r="CM59" s="12">
        <v>18</v>
      </c>
      <c r="CN59" s="12">
        <v>18</v>
      </c>
      <c r="CO59" s="12">
        <v>106.5</v>
      </c>
      <c r="CP59" s="12">
        <v>92.5</v>
      </c>
      <c r="CQ59" s="12">
        <v>18</v>
      </c>
      <c r="CR59" s="12">
        <v>18</v>
      </c>
      <c r="CS59" s="12">
        <v>18</v>
      </c>
      <c r="CT59" s="12">
        <v>18</v>
      </c>
      <c r="CU59" s="12">
        <v>18</v>
      </c>
      <c r="CV59" s="12">
        <v>18</v>
      </c>
      <c r="CW59" s="12">
        <v>18</v>
      </c>
    </row>
    <row r="60" spans="1:101" ht="15" thickBot="1" x14ac:dyDescent="0.4">
      <c r="A60" s="11" t="s">
        <v>138</v>
      </c>
      <c r="B60" s="12">
        <v>499161.1</v>
      </c>
      <c r="C60" s="12">
        <v>17</v>
      </c>
      <c r="D60" s="12">
        <v>18.5</v>
      </c>
      <c r="E60" s="12">
        <v>17</v>
      </c>
      <c r="F60" s="12">
        <v>17</v>
      </c>
      <c r="G60" s="12">
        <v>17</v>
      </c>
      <c r="H60" s="12">
        <v>17</v>
      </c>
      <c r="I60" s="12">
        <v>17</v>
      </c>
      <c r="J60" s="12">
        <v>17</v>
      </c>
      <c r="K60" s="12">
        <v>17</v>
      </c>
      <c r="L60" s="12">
        <v>17</v>
      </c>
      <c r="M60" s="12">
        <v>17</v>
      </c>
      <c r="N60" s="12">
        <v>17</v>
      </c>
      <c r="O60" s="12">
        <v>17</v>
      </c>
      <c r="P60" s="12">
        <v>17</v>
      </c>
      <c r="Q60" s="12">
        <v>17</v>
      </c>
      <c r="R60" s="12">
        <v>17</v>
      </c>
      <c r="S60" s="12">
        <v>17</v>
      </c>
      <c r="T60" s="12">
        <v>17</v>
      </c>
      <c r="U60" s="12">
        <v>17</v>
      </c>
      <c r="V60" s="12">
        <v>17</v>
      </c>
      <c r="W60" s="12">
        <v>17</v>
      </c>
      <c r="X60" s="12">
        <v>17</v>
      </c>
      <c r="Y60" s="12">
        <v>104.5</v>
      </c>
      <c r="Z60" s="12">
        <v>17</v>
      </c>
      <c r="AA60" s="12">
        <v>31.5</v>
      </c>
      <c r="AB60" s="12">
        <v>17</v>
      </c>
      <c r="AC60" s="12">
        <v>17</v>
      </c>
      <c r="AD60" s="12">
        <v>17</v>
      </c>
      <c r="AE60" s="12">
        <v>17</v>
      </c>
      <c r="AF60" s="12">
        <v>17</v>
      </c>
      <c r="AG60" s="12">
        <v>591.70000000000005</v>
      </c>
      <c r="AH60" s="12">
        <v>17</v>
      </c>
      <c r="AI60" s="12">
        <v>17</v>
      </c>
      <c r="AJ60" s="12">
        <v>17</v>
      </c>
      <c r="AK60" s="12">
        <v>17</v>
      </c>
      <c r="AL60" s="12">
        <v>17</v>
      </c>
      <c r="AM60" s="12">
        <v>498299.8</v>
      </c>
      <c r="AN60" s="12">
        <v>17</v>
      </c>
      <c r="AO60" s="12">
        <v>17</v>
      </c>
      <c r="AP60" s="12">
        <v>17</v>
      </c>
      <c r="AQ60" s="12">
        <v>17</v>
      </c>
      <c r="AR60" s="12">
        <v>17</v>
      </c>
      <c r="AS60" s="12">
        <v>17</v>
      </c>
      <c r="AT60" s="12">
        <v>17</v>
      </c>
      <c r="AU60" s="12">
        <v>17</v>
      </c>
      <c r="AV60" s="12">
        <v>17</v>
      </c>
      <c r="AW60" s="12">
        <v>17</v>
      </c>
      <c r="AX60" s="12">
        <v>17</v>
      </c>
      <c r="AY60" s="12">
        <v>215.1</v>
      </c>
      <c r="AZ60" s="12">
        <v>17</v>
      </c>
      <c r="BA60" s="12">
        <v>17</v>
      </c>
      <c r="BB60" s="12">
        <v>17</v>
      </c>
      <c r="BC60" s="12">
        <v>17</v>
      </c>
      <c r="BD60" s="12">
        <v>17</v>
      </c>
      <c r="BE60" s="12">
        <v>96.5</v>
      </c>
      <c r="BF60" s="12">
        <v>33.5</v>
      </c>
      <c r="BG60" s="12">
        <v>17</v>
      </c>
      <c r="BH60" s="12">
        <v>17</v>
      </c>
      <c r="BI60" s="12">
        <v>17</v>
      </c>
      <c r="BJ60" s="12">
        <v>17</v>
      </c>
      <c r="BK60" s="12">
        <v>17</v>
      </c>
      <c r="BL60" s="12">
        <v>17</v>
      </c>
      <c r="BM60" s="12">
        <v>17</v>
      </c>
      <c r="BN60" s="12">
        <v>17</v>
      </c>
      <c r="BO60" s="12">
        <v>17</v>
      </c>
      <c r="BP60" s="12">
        <v>17</v>
      </c>
      <c r="BQ60" s="12">
        <v>17</v>
      </c>
      <c r="BR60" s="12">
        <v>17</v>
      </c>
      <c r="BS60" s="12">
        <v>17</v>
      </c>
      <c r="BT60" s="12">
        <v>17</v>
      </c>
      <c r="BU60" s="12">
        <v>17</v>
      </c>
      <c r="BV60" s="12">
        <v>17</v>
      </c>
      <c r="BW60" s="12">
        <v>17</v>
      </c>
      <c r="BX60" s="12">
        <v>17</v>
      </c>
      <c r="BY60" s="12">
        <v>17</v>
      </c>
      <c r="BZ60" s="12">
        <v>98</v>
      </c>
      <c r="CA60" s="12">
        <v>17</v>
      </c>
      <c r="CB60" s="12">
        <v>267.10000000000002</v>
      </c>
      <c r="CC60" s="12">
        <v>17</v>
      </c>
      <c r="CD60" s="12">
        <v>17</v>
      </c>
      <c r="CE60" s="12">
        <v>17</v>
      </c>
      <c r="CF60" s="12">
        <v>17</v>
      </c>
      <c r="CG60" s="12">
        <v>17</v>
      </c>
      <c r="CH60" s="12">
        <v>17</v>
      </c>
      <c r="CI60" s="12">
        <v>17</v>
      </c>
      <c r="CJ60" s="12">
        <v>17</v>
      </c>
      <c r="CK60" s="12">
        <v>17</v>
      </c>
      <c r="CL60" s="12">
        <v>117</v>
      </c>
      <c r="CM60" s="12">
        <v>17</v>
      </c>
      <c r="CN60" s="12">
        <v>17</v>
      </c>
      <c r="CO60" s="12">
        <v>105.5</v>
      </c>
      <c r="CP60" s="12">
        <v>91.5</v>
      </c>
      <c r="CQ60" s="12">
        <v>17</v>
      </c>
      <c r="CR60" s="12">
        <v>17</v>
      </c>
      <c r="CS60" s="12">
        <v>17</v>
      </c>
      <c r="CT60" s="12">
        <v>17</v>
      </c>
      <c r="CU60" s="12">
        <v>17</v>
      </c>
      <c r="CV60" s="12">
        <v>17</v>
      </c>
      <c r="CW60" s="12">
        <v>17</v>
      </c>
    </row>
    <row r="61" spans="1:101" ht="15" thickBot="1" x14ac:dyDescent="0.4">
      <c r="A61" s="11" t="s">
        <v>137</v>
      </c>
      <c r="B61" s="12">
        <v>499160.1</v>
      </c>
      <c r="C61" s="12">
        <v>16</v>
      </c>
      <c r="D61" s="12">
        <v>16</v>
      </c>
      <c r="E61" s="12">
        <v>16</v>
      </c>
      <c r="F61" s="12">
        <v>16</v>
      </c>
      <c r="G61" s="12">
        <v>16</v>
      </c>
      <c r="H61" s="12">
        <v>16</v>
      </c>
      <c r="I61" s="12">
        <v>16</v>
      </c>
      <c r="J61" s="12">
        <v>16</v>
      </c>
      <c r="K61" s="12">
        <v>16</v>
      </c>
      <c r="L61" s="12">
        <v>16</v>
      </c>
      <c r="M61" s="12">
        <v>16</v>
      </c>
      <c r="N61" s="12">
        <v>16</v>
      </c>
      <c r="O61" s="12">
        <v>16</v>
      </c>
      <c r="P61" s="12">
        <v>16</v>
      </c>
      <c r="Q61" s="12">
        <v>16</v>
      </c>
      <c r="R61" s="12">
        <v>16</v>
      </c>
      <c r="S61" s="12">
        <v>16</v>
      </c>
      <c r="T61" s="12">
        <v>16</v>
      </c>
      <c r="U61" s="12">
        <v>16</v>
      </c>
      <c r="V61" s="12">
        <v>16</v>
      </c>
      <c r="W61" s="12">
        <v>16</v>
      </c>
      <c r="X61" s="12">
        <v>16</v>
      </c>
      <c r="Y61" s="12">
        <v>103.5</v>
      </c>
      <c r="Z61" s="12">
        <v>16</v>
      </c>
      <c r="AA61" s="12">
        <v>30.5</v>
      </c>
      <c r="AB61" s="12">
        <v>16</v>
      </c>
      <c r="AC61" s="12">
        <v>16</v>
      </c>
      <c r="AD61" s="12">
        <v>16</v>
      </c>
      <c r="AE61" s="12">
        <v>16</v>
      </c>
      <c r="AF61" s="12">
        <v>16</v>
      </c>
      <c r="AG61" s="12">
        <v>590.70000000000005</v>
      </c>
      <c r="AH61" s="12">
        <v>16</v>
      </c>
      <c r="AI61" s="12">
        <v>16</v>
      </c>
      <c r="AJ61" s="12">
        <v>16</v>
      </c>
      <c r="AK61" s="12">
        <v>16</v>
      </c>
      <c r="AL61" s="12">
        <v>16</v>
      </c>
      <c r="AM61" s="12">
        <v>498298.8</v>
      </c>
      <c r="AN61" s="12">
        <v>16</v>
      </c>
      <c r="AO61" s="12">
        <v>16</v>
      </c>
      <c r="AP61" s="12">
        <v>16</v>
      </c>
      <c r="AQ61" s="12">
        <v>16</v>
      </c>
      <c r="AR61" s="12">
        <v>16</v>
      </c>
      <c r="AS61" s="12">
        <v>16</v>
      </c>
      <c r="AT61" s="12">
        <v>16</v>
      </c>
      <c r="AU61" s="12">
        <v>16</v>
      </c>
      <c r="AV61" s="12">
        <v>16</v>
      </c>
      <c r="AW61" s="12">
        <v>16</v>
      </c>
      <c r="AX61" s="12">
        <v>16</v>
      </c>
      <c r="AY61" s="12">
        <v>214.1</v>
      </c>
      <c r="AZ61" s="12">
        <v>16</v>
      </c>
      <c r="BA61" s="12">
        <v>16</v>
      </c>
      <c r="BB61" s="12">
        <v>16</v>
      </c>
      <c r="BC61" s="12">
        <v>16</v>
      </c>
      <c r="BD61" s="12">
        <v>16</v>
      </c>
      <c r="BE61" s="12">
        <v>95.5</v>
      </c>
      <c r="BF61" s="12">
        <v>32.5</v>
      </c>
      <c r="BG61" s="12">
        <v>16</v>
      </c>
      <c r="BH61" s="12">
        <v>16</v>
      </c>
      <c r="BI61" s="12">
        <v>16</v>
      </c>
      <c r="BJ61" s="12">
        <v>16</v>
      </c>
      <c r="BK61" s="12">
        <v>16</v>
      </c>
      <c r="BL61" s="12">
        <v>16</v>
      </c>
      <c r="BM61" s="12">
        <v>16</v>
      </c>
      <c r="BN61" s="12">
        <v>16</v>
      </c>
      <c r="BO61" s="12">
        <v>16</v>
      </c>
      <c r="BP61" s="12">
        <v>16</v>
      </c>
      <c r="BQ61" s="12">
        <v>16</v>
      </c>
      <c r="BR61" s="12">
        <v>16</v>
      </c>
      <c r="BS61" s="12">
        <v>16</v>
      </c>
      <c r="BT61" s="12">
        <v>16</v>
      </c>
      <c r="BU61" s="12">
        <v>16</v>
      </c>
      <c r="BV61" s="12">
        <v>16</v>
      </c>
      <c r="BW61" s="12">
        <v>16</v>
      </c>
      <c r="BX61" s="12">
        <v>16</v>
      </c>
      <c r="BY61" s="12">
        <v>16</v>
      </c>
      <c r="BZ61" s="12">
        <v>97</v>
      </c>
      <c r="CA61" s="12">
        <v>16</v>
      </c>
      <c r="CB61" s="12">
        <v>266.10000000000002</v>
      </c>
      <c r="CC61" s="12">
        <v>16</v>
      </c>
      <c r="CD61" s="12">
        <v>16</v>
      </c>
      <c r="CE61" s="12">
        <v>16</v>
      </c>
      <c r="CF61" s="12">
        <v>16</v>
      </c>
      <c r="CG61" s="12">
        <v>16</v>
      </c>
      <c r="CH61" s="12">
        <v>16</v>
      </c>
      <c r="CI61" s="12">
        <v>16</v>
      </c>
      <c r="CJ61" s="12">
        <v>16</v>
      </c>
      <c r="CK61" s="12">
        <v>16</v>
      </c>
      <c r="CL61" s="12">
        <v>116</v>
      </c>
      <c r="CM61" s="12">
        <v>16</v>
      </c>
      <c r="CN61" s="12">
        <v>16</v>
      </c>
      <c r="CO61" s="12">
        <v>104.5</v>
      </c>
      <c r="CP61" s="12">
        <v>90.5</v>
      </c>
      <c r="CQ61" s="12">
        <v>16</v>
      </c>
      <c r="CR61" s="12">
        <v>16</v>
      </c>
      <c r="CS61" s="12">
        <v>16</v>
      </c>
      <c r="CT61" s="12">
        <v>16</v>
      </c>
      <c r="CU61" s="12">
        <v>16</v>
      </c>
      <c r="CV61" s="12">
        <v>16</v>
      </c>
      <c r="CW61" s="12">
        <v>16</v>
      </c>
    </row>
    <row r="62" spans="1:101" ht="15" thickBot="1" x14ac:dyDescent="0.4">
      <c r="A62" s="11" t="s">
        <v>136</v>
      </c>
      <c r="B62" s="12">
        <v>499159.1</v>
      </c>
      <c r="C62" s="12">
        <v>15</v>
      </c>
      <c r="D62" s="12">
        <v>15</v>
      </c>
      <c r="E62" s="12">
        <v>15</v>
      </c>
      <c r="F62" s="12">
        <v>15</v>
      </c>
      <c r="G62" s="12">
        <v>15</v>
      </c>
      <c r="H62" s="12">
        <v>15</v>
      </c>
      <c r="I62" s="12">
        <v>15</v>
      </c>
      <c r="J62" s="12">
        <v>15</v>
      </c>
      <c r="K62" s="12">
        <v>15</v>
      </c>
      <c r="L62" s="12">
        <v>15</v>
      </c>
      <c r="M62" s="12">
        <v>15</v>
      </c>
      <c r="N62" s="12">
        <v>15</v>
      </c>
      <c r="O62" s="12">
        <v>15</v>
      </c>
      <c r="P62" s="12">
        <v>15</v>
      </c>
      <c r="Q62" s="12">
        <v>15</v>
      </c>
      <c r="R62" s="12">
        <v>15</v>
      </c>
      <c r="S62" s="12">
        <v>15</v>
      </c>
      <c r="T62" s="12">
        <v>15</v>
      </c>
      <c r="U62" s="12">
        <v>15</v>
      </c>
      <c r="V62" s="12">
        <v>15</v>
      </c>
      <c r="W62" s="12">
        <v>15</v>
      </c>
      <c r="X62" s="12">
        <v>15</v>
      </c>
      <c r="Y62" s="12">
        <v>102.5</v>
      </c>
      <c r="Z62" s="12">
        <v>15</v>
      </c>
      <c r="AA62" s="12">
        <v>29.5</v>
      </c>
      <c r="AB62" s="12">
        <v>15</v>
      </c>
      <c r="AC62" s="12">
        <v>15</v>
      </c>
      <c r="AD62" s="12">
        <v>15</v>
      </c>
      <c r="AE62" s="12">
        <v>15</v>
      </c>
      <c r="AF62" s="12">
        <v>15</v>
      </c>
      <c r="AG62" s="12">
        <v>589.70000000000005</v>
      </c>
      <c r="AH62" s="12">
        <v>15</v>
      </c>
      <c r="AI62" s="12">
        <v>15</v>
      </c>
      <c r="AJ62" s="12">
        <v>15</v>
      </c>
      <c r="AK62" s="12">
        <v>15</v>
      </c>
      <c r="AL62" s="12">
        <v>15</v>
      </c>
      <c r="AM62" s="12">
        <v>498297.8</v>
      </c>
      <c r="AN62" s="12">
        <v>15</v>
      </c>
      <c r="AO62" s="12">
        <v>15</v>
      </c>
      <c r="AP62" s="12">
        <v>15</v>
      </c>
      <c r="AQ62" s="12">
        <v>15</v>
      </c>
      <c r="AR62" s="12">
        <v>15</v>
      </c>
      <c r="AS62" s="12">
        <v>15</v>
      </c>
      <c r="AT62" s="12">
        <v>15</v>
      </c>
      <c r="AU62" s="12">
        <v>15</v>
      </c>
      <c r="AV62" s="12">
        <v>15</v>
      </c>
      <c r="AW62" s="12">
        <v>15</v>
      </c>
      <c r="AX62" s="12">
        <v>15</v>
      </c>
      <c r="AY62" s="12">
        <v>213.1</v>
      </c>
      <c r="AZ62" s="12">
        <v>15</v>
      </c>
      <c r="BA62" s="12">
        <v>15</v>
      </c>
      <c r="BB62" s="12">
        <v>15</v>
      </c>
      <c r="BC62" s="12">
        <v>15</v>
      </c>
      <c r="BD62" s="12">
        <v>15</v>
      </c>
      <c r="BE62" s="12">
        <v>94.5</v>
      </c>
      <c r="BF62" s="12">
        <v>31.5</v>
      </c>
      <c r="BG62" s="12">
        <v>15</v>
      </c>
      <c r="BH62" s="12">
        <v>15</v>
      </c>
      <c r="BI62" s="12">
        <v>15</v>
      </c>
      <c r="BJ62" s="12">
        <v>15</v>
      </c>
      <c r="BK62" s="12">
        <v>15</v>
      </c>
      <c r="BL62" s="12">
        <v>15</v>
      </c>
      <c r="BM62" s="12">
        <v>15</v>
      </c>
      <c r="BN62" s="12">
        <v>15</v>
      </c>
      <c r="BO62" s="12">
        <v>15</v>
      </c>
      <c r="BP62" s="12">
        <v>15</v>
      </c>
      <c r="BQ62" s="12">
        <v>15</v>
      </c>
      <c r="BR62" s="12">
        <v>15</v>
      </c>
      <c r="BS62" s="12">
        <v>15</v>
      </c>
      <c r="BT62" s="12">
        <v>15</v>
      </c>
      <c r="BU62" s="12">
        <v>15</v>
      </c>
      <c r="BV62" s="12">
        <v>15</v>
      </c>
      <c r="BW62" s="12">
        <v>15</v>
      </c>
      <c r="BX62" s="12">
        <v>15</v>
      </c>
      <c r="BY62" s="12">
        <v>15</v>
      </c>
      <c r="BZ62" s="12">
        <v>96</v>
      </c>
      <c r="CA62" s="12">
        <v>15</v>
      </c>
      <c r="CB62" s="12">
        <v>265.10000000000002</v>
      </c>
      <c r="CC62" s="12">
        <v>15</v>
      </c>
      <c r="CD62" s="12">
        <v>15</v>
      </c>
      <c r="CE62" s="12">
        <v>15</v>
      </c>
      <c r="CF62" s="12">
        <v>15</v>
      </c>
      <c r="CG62" s="12">
        <v>15</v>
      </c>
      <c r="CH62" s="12">
        <v>15</v>
      </c>
      <c r="CI62" s="12">
        <v>15</v>
      </c>
      <c r="CJ62" s="12">
        <v>15</v>
      </c>
      <c r="CK62" s="12">
        <v>15</v>
      </c>
      <c r="CL62" s="12">
        <v>115</v>
      </c>
      <c r="CM62" s="12">
        <v>15</v>
      </c>
      <c r="CN62" s="12">
        <v>15</v>
      </c>
      <c r="CO62" s="12">
        <v>103.5</v>
      </c>
      <c r="CP62" s="12">
        <v>89.5</v>
      </c>
      <c r="CQ62" s="12">
        <v>15</v>
      </c>
      <c r="CR62" s="12">
        <v>15</v>
      </c>
      <c r="CS62" s="12">
        <v>15</v>
      </c>
      <c r="CT62" s="12">
        <v>15</v>
      </c>
      <c r="CU62" s="12">
        <v>15</v>
      </c>
      <c r="CV62" s="12">
        <v>15</v>
      </c>
      <c r="CW62" s="12">
        <v>15</v>
      </c>
    </row>
    <row r="63" spans="1:101" ht="15" thickBot="1" x14ac:dyDescent="0.4">
      <c r="A63" s="11" t="s">
        <v>131</v>
      </c>
      <c r="B63" s="12">
        <v>499158.1</v>
      </c>
      <c r="C63" s="12">
        <v>14</v>
      </c>
      <c r="D63" s="12">
        <v>14</v>
      </c>
      <c r="E63" s="12">
        <v>14</v>
      </c>
      <c r="F63" s="12">
        <v>14</v>
      </c>
      <c r="G63" s="12">
        <v>14</v>
      </c>
      <c r="H63" s="12">
        <v>14</v>
      </c>
      <c r="I63" s="12">
        <v>14</v>
      </c>
      <c r="J63" s="12">
        <v>14</v>
      </c>
      <c r="K63" s="12">
        <v>14</v>
      </c>
      <c r="L63" s="12">
        <v>14</v>
      </c>
      <c r="M63" s="12">
        <v>14</v>
      </c>
      <c r="N63" s="12">
        <v>14</v>
      </c>
      <c r="O63" s="12">
        <v>14</v>
      </c>
      <c r="P63" s="12">
        <v>14</v>
      </c>
      <c r="Q63" s="12">
        <v>14</v>
      </c>
      <c r="R63" s="12">
        <v>14</v>
      </c>
      <c r="S63" s="12">
        <v>14</v>
      </c>
      <c r="T63" s="12">
        <v>14</v>
      </c>
      <c r="U63" s="12">
        <v>14</v>
      </c>
      <c r="V63" s="12">
        <v>14</v>
      </c>
      <c r="W63" s="12">
        <v>14</v>
      </c>
      <c r="X63" s="12">
        <v>14</v>
      </c>
      <c r="Y63" s="12">
        <v>101.5</v>
      </c>
      <c r="Z63" s="12">
        <v>14</v>
      </c>
      <c r="AA63" s="12">
        <v>28.5</v>
      </c>
      <c r="AB63" s="12">
        <v>14</v>
      </c>
      <c r="AC63" s="12">
        <v>14</v>
      </c>
      <c r="AD63" s="12">
        <v>14</v>
      </c>
      <c r="AE63" s="12">
        <v>14</v>
      </c>
      <c r="AF63" s="12">
        <v>14</v>
      </c>
      <c r="AG63" s="12">
        <v>588.70000000000005</v>
      </c>
      <c r="AH63" s="12">
        <v>14</v>
      </c>
      <c r="AI63" s="12">
        <v>14</v>
      </c>
      <c r="AJ63" s="12">
        <v>14</v>
      </c>
      <c r="AK63" s="12">
        <v>14</v>
      </c>
      <c r="AL63" s="12">
        <v>14</v>
      </c>
      <c r="AM63" s="12">
        <v>498296.8</v>
      </c>
      <c r="AN63" s="12">
        <v>14</v>
      </c>
      <c r="AO63" s="12">
        <v>14</v>
      </c>
      <c r="AP63" s="12">
        <v>14</v>
      </c>
      <c r="AQ63" s="12">
        <v>14</v>
      </c>
      <c r="AR63" s="12">
        <v>14</v>
      </c>
      <c r="AS63" s="12">
        <v>14</v>
      </c>
      <c r="AT63" s="12">
        <v>14</v>
      </c>
      <c r="AU63" s="12">
        <v>14</v>
      </c>
      <c r="AV63" s="12">
        <v>14</v>
      </c>
      <c r="AW63" s="12">
        <v>14</v>
      </c>
      <c r="AX63" s="12">
        <v>14</v>
      </c>
      <c r="AY63" s="12">
        <v>212.1</v>
      </c>
      <c r="AZ63" s="12">
        <v>14</v>
      </c>
      <c r="BA63" s="12">
        <v>14</v>
      </c>
      <c r="BB63" s="12">
        <v>14</v>
      </c>
      <c r="BC63" s="12">
        <v>14</v>
      </c>
      <c r="BD63" s="12">
        <v>14</v>
      </c>
      <c r="BE63" s="12">
        <v>93.5</v>
      </c>
      <c r="BF63" s="12">
        <v>30.5</v>
      </c>
      <c r="BG63" s="12">
        <v>14</v>
      </c>
      <c r="BH63" s="12">
        <v>14</v>
      </c>
      <c r="BI63" s="12">
        <v>14</v>
      </c>
      <c r="BJ63" s="12">
        <v>14</v>
      </c>
      <c r="BK63" s="12">
        <v>14</v>
      </c>
      <c r="BL63" s="12">
        <v>14</v>
      </c>
      <c r="BM63" s="12">
        <v>14</v>
      </c>
      <c r="BN63" s="12">
        <v>14</v>
      </c>
      <c r="BO63" s="12">
        <v>14</v>
      </c>
      <c r="BP63" s="12">
        <v>14</v>
      </c>
      <c r="BQ63" s="12">
        <v>14</v>
      </c>
      <c r="BR63" s="12">
        <v>14</v>
      </c>
      <c r="BS63" s="12">
        <v>14</v>
      </c>
      <c r="BT63" s="12">
        <v>14</v>
      </c>
      <c r="BU63" s="12">
        <v>14</v>
      </c>
      <c r="BV63" s="12">
        <v>14</v>
      </c>
      <c r="BW63" s="12">
        <v>14</v>
      </c>
      <c r="BX63" s="12">
        <v>14</v>
      </c>
      <c r="BY63" s="12">
        <v>14</v>
      </c>
      <c r="BZ63" s="12">
        <v>95</v>
      </c>
      <c r="CA63" s="12">
        <v>14</v>
      </c>
      <c r="CB63" s="12">
        <v>264.10000000000002</v>
      </c>
      <c r="CC63" s="12">
        <v>14</v>
      </c>
      <c r="CD63" s="12">
        <v>14</v>
      </c>
      <c r="CE63" s="12">
        <v>14</v>
      </c>
      <c r="CF63" s="12">
        <v>14</v>
      </c>
      <c r="CG63" s="12">
        <v>14</v>
      </c>
      <c r="CH63" s="12">
        <v>14</v>
      </c>
      <c r="CI63" s="12">
        <v>14</v>
      </c>
      <c r="CJ63" s="12">
        <v>14</v>
      </c>
      <c r="CK63" s="12">
        <v>14</v>
      </c>
      <c r="CL63" s="12">
        <v>114</v>
      </c>
      <c r="CM63" s="12">
        <v>14</v>
      </c>
      <c r="CN63" s="12">
        <v>14</v>
      </c>
      <c r="CO63" s="12">
        <v>102.5</v>
      </c>
      <c r="CP63" s="12">
        <v>88.5</v>
      </c>
      <c r="CQ63" s="12">
        <v>14</v>
      </c>
      <c r="CR63" s="12">
        <v>14</v>
      </c>
      <c r="CS63" s="12">
        <v>14</v>
      </c>
      <c r="CT63" s="12">
        <v>14</v>
      </c>
      <c r="CU63" s="12">
        <v>14</v>
      </c>
      <c r="CV63" s="12">
        <v>14</v>
      </c>
      <c r="CW63" s="12">
        <v>14</v>
      </c>
    </row>
    <row r="64" spans="1:101" ht="15" thickBot="1" x14ac:dyDescent="0.4">
      <c r="A64" s="11" t="s">
        <v>130</v>
      </c>
      <c r="B64" s="12">
        <v>499157.1</v>
      </c>
      <c r="C64" s="12">
        <v>13</v>
      </c>
      <c r="D64" s="12">
        <v>13</v>
      </c>
      <c r="E64" s="12">
        <v>13</v>
      </c>
      <c r="F64" s="12">
        <v>13</v>
      </c>
      <c r="G64" s="12">
        <v>13</v>
      </c>
      <c r="H64" s="12">
        <v>13</v>
      </c>
      <c r="I64" s="12">
        <v>13</v>
      </c>
      <c r="J64" s="12">
        <v>13</v>
      </c>
      <c r="K64" s="12">
        <v>13</v>
      </c>
      <c r="L64" s="12">
        <v>13</v>
      </c>
      <c r="M64" s="12">
        <v>13</v>
      </c>
      <c r="N64" s="12">
        <v>13</v>
      </c>
      <c r="O64" s="12">
        <v>13</v>
      </c>
      <c r="P64" s="12">
        <v>13</v>
      </c>
      <c r="Q64" s="12">
        <v>13</v>
      </c>
      <c r="R64" s="12">
        <v>13</v>
      </c>
      <c r="S64" s="12">
        <v>13</v>
      </c>
      <c r="T64" s="12">
        <v>13</v>
      </c>
      <c r="U64" s="12">
        <v>13</v>
      </c>
      <c r="V64" s="12">
        <v>13</v>
      </c>
      <c r="W64" s="12">
        <v>13</v>
      </c>
      <c r="X64" s="12">
        <v>13</v>
      </c>
      <c r="Y64" s="12">
        <v>100.5</v>
      </c>
      <c r="Z64" s="12">
        <v>13</v>
      </c>
      <c r="AA64" s="12">
        <v>27.5</v>
      </c>
      <c r="AB64" s="12">
        <v>13</v>
      </c>
      <c r="AC64" s="12">
        <v>13</v>
      </c>
      <c r="AD64" s="12">
        <v>13</v>
      </c>
      <c r="AE64" s="12">
        <v>13</v>
      </c>
      <c r="AF64" s="12">
        <v>13</v>
      </c>
      <c r="AG64" s="12">
        <v>587.70000000000005</v>
      </c>
      <c r="AH64" s="12">
        <v>13</v>
      </c>
      <c r="AI64" s="12">
        <v>13</v>
      </c>
      <c r="AJ64" s="12">
        <v>13</v>
      </c>
      <c r="AK64" s="12">
        <v>13</v>
      </c>
      <c r="AL64" s="12">
        <v>13</v>
      </c>
      <c r="AM64" s="12">
        <v>498295.8</v>
      </c>
      <c r="AN64" s="12">
        <v>13</v>
      </c>
      <c r="AO64" s="12">
        <v>13</v>
      </c>
      <c r="AP64" s="12">
        <v>13</v>
      </c>
      <c r="AQ64" s="12">
        <v>13</v>
      </c>
      <c r="AR64" s="12">
        <v>13</v>
      </c>
      <c r="AS64" s="12">
        <v>13</v>
      </c>
      <c r="AT64" s="12">
        <v>13</v>
      </c>
      <c r="AU64" s="12">
        <v>13</v>
      </c>
      <c r="AV64" s="12">
        <v>13</v>
      </c>
      <c r="AW64" s="12">
        <v>13</v>
      </c>
      <c r="AX64" s="12">
        <v>13</v>
      </c>
      <c r="AY64" s="12">
        <v>211.1</v>
      </c>
      <c r="AZ64" s="12">
        <v>13</v>
      </c>
      <c r="BA64" s="12">
        <v>13</v>
      </c>
      <c r="BB64" s="12">
        <v>13</v>
      </c>
      <c r="BC64" s="12">
        <v>13</v>
      </c>
      <c r="BD64" s="12">
        <v>13</v>
      </c>
      <c r="BE64" s="12">
        <v>92.5</v>
      </c>
      <c r="BF64" s="12">
        <v>29.5</v>
      </c>
      <c r="BG64" s="12">
        <v>13</v>
      </c>
      <c r="BH64" s="12">
        <v>13</v>
      </c>
      <c r="BI64" s="12">
        <v>13</v>
      </c>
      <c r="BJ64" s="12">
        <v>13</v>
      </c>
      <c r="BK64" s="12">
        <v>13</v>
      </c>
      <c r="BL64" s="12">
        <v>13</v>
      </c>
      <c r="BM64" s="12">
        <v>13</v>
      </c>
      <c r="BN64" s="12">
        <v>13</v>
      </c>
      <c r="BO64" s="12">
        <v>13</v>
      </c>
      <c r="BP64" s="12">
        <v>13</v>
      </c>
      <c r="BQ64" s="12">
        <v>13</v>
      </c>
      <c r="BR64" s="12">
        <v>13</v>
      </c>
      <c r="BS64" s="12">
        <v>13</v>
      </c>
      <c r="BT64" s="12">
        <v>13</v>
      </c>
      <c r="BU64" s="12">
        <v>13</v>
      </c>
      <c r="BV64" s="12">
        <v>13</v>
      </c>
      <c r="BW64" s="12">
        <v>13</v>
      </c>
      <c r="BX64" s="12">
        <v>13</v>
      </c>
      <c r="BY64" s="12">
        <v>13</v>
      </c>
      <c r="BZ64" s="12">
        <v>94</v>
      </c>
      <c r="CA64" s="12">
        <v>13</v>
      </c>
      <c r="CB64" s="12">
        <v>263.10000000000002</v>
      </c>
      <c r="CC64" s="12">
        <v>13</v>
      </c>
      <c r="CD64" s="12">
        <v>13</v>
      </c>
      <c r="CE64" s="12">
        <v>13</v>
      </c>
      <c r="CF64" s="12">
        <v>13</v>
      </c>
      <c r="CG64" s="12">
        <v>13</v>
      </c>
      <c r="CH64" s="12">
        <v>13</v>
      </c>
      <c r="CI64" s="12">
        <v>13</v>
      </c>
      <c r="CJ64" s="12">
        <v>13</v>
      </c>
      <c r="CK64" s="12">
        <v>13</v>
      </c>
      <c r="CL64" s="12">
        <v>113</v>
      </c>
      <c r="CM64" s="12">
        <v>13</v>
      </c>
      <c r="CN64" s="12">
        <v>13</v>
      </c>
      <c r="CO64" s="12">
        <v>101.5</v>
      </c>
      <c r="CP64" s="12">
        <v>87.5</v>
      </c>
      <c r="CQ64" s="12">
        <v>13</v>
      </c>
      <c r="CR64" s="12">
        <v>13</v>
      </c>
      <c r="CS64" s="12">
        <v>13</v>
      </c>
      <c r="CT64" s="12">
        <v>13</v>
      </c>
      <c r="CU64" s="12">
        <v>13</v>
      </c>
      <c r="CV64" s="12">
        <v>13</v>
      </c>
      <c r="CW64" s="12">
        <v>13</v>
      </c>
    </row>
    <row r="65" spans="1:105" ht="15" thickBot="1" x14ac:dyDescent="0.4">
      <c r="A65" s="11" t="s">
        <v>435</v>
      </c>
      <c r="B65" s="12">
        <v>499156.1</v>
      </c>
      <c r="C65" s="12">
        <v>12</v>
      </c>
      <c r="D65" s="12">
        <v>12</v>
      </c>
      <c r="E65" s="12">
        <v>12</v>
      </c>
      <c r="F65" s="12">
        <v>12</v>
      </c>
      <c r="G65" s="12">
        <v>12</v>
      </c>
      <c r="H65" s="12">
        <v>12</v>
      </c>
      <c r="I65" s="12">
        <v>12</v>
      </c>
      <c r="J65" s="12">
        <v>12</v>
      </c>
      <c r="K65" s="12">
        <v>12</v>
      </c>
      <c r="L65" s="12">
        <v>12</v>
      </c>
      <c r="M65" s="12">
        <v>12</v>
      </c>
      <c r="N65" s="12">
        <v>12</v>
      </c>
      <c r="O65" s="12">
        <v>12</v>
      </c>
      <c r="P65" s="12">
        <v>12</v>
      </c>
      <c r="Q65" s="12">
        <v>12</v>
      </c>
      <c r="R65" s="12">
        <v>12</v>
      </c>
      <c r="S65" s="12">
        <v>12</v>
      </c>
      <c r="T65" s="12">
        <v>12</v>
      </c>
      <c r="U65" s="12">
        <v>12</v>
      </c>
      <c r="V65" s="12">
        <v>12</v>
      </c>
      <c r="W65" s="12">
        <v>12</v>
      </c>
      <c r="X65" s="12">
        <v>12</v>
      </c>
      <c r="Y65" s="12">
        <v>99.5</v>
      </c>
      <c r="Z65" s="12">
        <v>12</v>
      </c>
      <c r="AA65" s="12">
        <v>26.5</v>
      </c>
      <c r="AB65" s="12">
        <v>12</v>
      </c>
      <c r="AC65" s="12">
        <v>12</v>
      </c>
      <c r="AD65" s="12">
        <v>12</v>
      </c>
      <c r="AE65" s="12">
        <v>12</v>
      </c>
      <c r="AF65" s="12">
        <v>12</v>
      </c>
      <c r="AG65" s="12">
        <v>586.70000000000005</v>
      </c>
      <c r="AH65" s="12">
        <v>12</v>
      </c>
      <c r="AI65" s="12">
        <v>12</v>
      </c>
      <c r="AJ65" s="12">
        <v>12</v>
      </c>
      <c r="AK65" s="12">
        <v>12</v>
      </c>
      <c r="AL65" s="12">
        <v>12</v>
      </c>
      <c r="AM65" s="12">
        <v>498294.8</v>
      </c>
      <c r="AN65" s="12">
        <v>12</v>
      </c>
      <c r="AO65" s="12">
        <v>12</v>
      </c>
      <c r="AP65" s="12">
        <v>12</v>
      </c>
      <c r="AQ65" s="12">
        <v>12</v>
      </c>
      <c r="AR65" s="12">
        <v>12</v>
      </c>
      <c r="AS65" s="12">
        <v>12</v>
      </c>
      <c r="AT65" s="12">
        <v>12</v>
      </c>
      <c r="AU65" s="12">
        <v>12</v>
      </c>
      <c r="AV65" s="12">
        <v>12</v>
      </c>
      <c r="AW65" s="12">
        <v>12</v>
      </c>
      <c r="AX65" s="12">
        <v>12</v>
      </c>
      <c r="AY65" s="12">
        <v>210.1</v>
      </c>
      <c r="AZ65" s="12">
        <v>12</v>
      </c>
      <c r="BA65" s="12">
        <v>12</v>
      </c>
      <c r="BB65" s="12">
        <v>12</v>
      </c>
      <c r="BC65" s="12">
        <v>12</v>
      </c>
      <c r="BD65" s="12">
        <v>12</v>
      </c>
      <c r="BE65" s="12">
        <v>91.5</v>
      </c>
      <c r="BF65" s="12">
        <v>28.5</v>
      </c>
      <c r="BG65" s="12">
        <v>12</v>
      </c>
      <c r="BH65" s="12">
        <v>12</v>
      </c>
      <c r="BI65" s="12">
        <v>12</v>
      </c>
      <c r="BJ65" s="12">
        <v>12</v>
      </c>
      <c r="BK65" s="12">
        <v>12</v>
      </c>
      <c r="BL65" s="12">
        <v>12</v>
      </c>
      <c r="BM65" s="12">
        <v>12</v>
      </c>
      <c r="BN65" s="12">
        <v>12</v>
      </c>
      <c r="BO65" s="12">
        <v>12</v>
      </c>
      <c r="BP65" s="12">
        <v>12</v>
      </c>
      <c r="BQ65" s="12">
        <v>12</v>
      </c>
      <c r="BR65" s="12">
        <v>12</v>
      </c>
      <c r="BS65" s="12">
        <v>12</v>
      </c>
      <c r="BT65" s="12">
        <v>12</v>
      </c>
      <c r="BU65" s="12">
        <v>12</v>
      </c>
      <c r="BV65" s="12">
        <v>12</v>
      </c>
      <c r="BW65" s="12">
        <v>12</v>
      </c>
      <c r="BX65" s="12">
        <v>12</v>
      </c>
      <c r="BY65" s="12">
        <v>12</v>
      </c>
      <c r="BZ65" s="12">
        <v>93</v>
      </c>
      <c r="CA65" s="12">
        <v>12</v>
      </c>
      <c r="CB65" s="12">
        <v>243.1</v>
      </c>
      <c r="CC65" s="12">
        <v>12</v>
      </c>
      <c r="CD65" s="12">
        <v>12</v>
      </c>
      <c r="CE65" s="12">
        <v>12</v>
      </c>
      <c r="CF65" s="12">
        <v>12</v>
      </c>
      <c r="CG65" s="12">
        <v>12</v>
      </c>
      <c r="CH65" s="12">
        <v>12</v>
      </c>
      <c r="CI65" s="12">
        <v>12</v>
      </c>
      <c r="CJ65" s="12">
        <v>12</v>
      </c>
      <c r="CK65" s="12">
        <v>12</v>
      </c>
      <c r="CL65" s="12">
        <v>112</v>
      </c>
      <c r="CM65" s="12">
        <v>12</v>
      </c>
      <c r="CN65" s="12">
        <v>12</v>
      </c>
      <c r="CO65" s="12">
        <v>100.5</v>
      </c>
      <c r="CP65" s="12">
        <v>86.5</v>
      </c>
      <c r="CQ65" s="12">
        <v>12</v>
      </c>
      <c r="CR65" s="12">
        <v>12</v>
      </c>
      <c r="CS65" s="12">
        <v>12</v>
      </c>
      <c r="CT65" s="12">
        <v>12</v>
      </c>
      <c r="CU65" s="12">
        <v>12</v>
      </c>
      <c r="CV65" s="12">
        <v>12</v>
      </c>
      <c r="CW65" s="12">
        <v>12</v>
      </c>
    </row>
    <row r="66" spans="1:105" ht="15" thickBot="1" x14ac:dyDescent="0.4">
      <c r="A66" s="11" t="s">
        <v>434</v>
      </c>
      <c r="B66" s="12">
        <v>499155.1</v>
      </c>
      <c r="C66" s="12">
        <v>11</v>
      </c>
      <c r="D66" s="12">
        <v>11</v>
      </c>
      <c r="E66" s="12">
        <v>11</v>
      </c>
      <c r="F66" s="12">
        <v>11</v>
      </c>
      <c r="G66" s="12">
        <v>11</v>
      </c>
      <c r="H66" s="12">
        <v>11</v>
      </c>
      <c r="I66" s="12">
        <v>11</v>
      </c>
      <c r="J66" s="12">
        <v>11</v>
      </c>
      <c r="K66" s="12">
        <v>11</v>
      </c>
      <c r="L66" s="12">
        <v>11</v>
      </c>
      <c r="M66" s="12">
        <v>11</v>
      </c>
      <c r="N66" s="12">
        <v>11</v>
      </c>
      <c r="O66" s="12">
        <v>11</v>
      </c>
      <c r="P66" s="12">
        <v>11</v>
      </c>
      <c r="Q66" s="12">
        <v>11</v>
      </c>
      <c r="R66" s="12">
        <v>11</v>
      </c>
      <c r="S66" s="12">
        <v>11</v>
      </c>
      <c r="T66" s="12">
        <v>11</v>
      </c>
      <c r="U66" s="12">
        <v>11</v>
      </c>
      <c r="V66" s="12">
        <v>11</v>
      </c>
      <c r="W66" s="12">
        <v>11</v>
      </c>
      <c r="X66" s="12">
        <v>11</v>
      </c>
      <c r="Y66" s="12">
        <v>98.5</v>
      </c>
      <c r="Z66" s="12">
        <v>11</v>
      </c>
      <c r="AA66" s="12">
        <v>25.5</v>
      </c>
      <c r="AB66" s="12">
        <v>11</v>
      </c>
      <c r="AC66" s="12">
        <v>11</v>
      </c>
      <c r="AD66" s="12">
        <v>11</v>
      </c>
      <c r="AE66" s="12">
        <v>11</v>
      </c>
      <c r="AF66" s="12">
        <v>11</v>
      </c>
      <c r="AG66" s="12">
        <v>585.70000000000005</v>
      </c>
      <c r="AH66" s="12">
        <v>11</v>
      </c>
      <c r="AI66" s="12">
        <v>11</v>
      </c>
      <c r="AJ66" s="12">
        <v>11</v>
      </c>
      <c r="AK66" s="12">
        <v>11</v>
      </c>
      <c r="AL66" s="12">
        <v>11</v>
      </c>
      <c r="AM66" s="12">
        <v>498293.8</v>
      </c>
      <c r="AN66" s="12">
        <v>11</v>
      </c>
      <c r="AO66" s="12">
        <v>11</v>
      </c>
      <c r="AP66" s="12">
        <v>11</v>
      </c>
      <c r="AQ66" s="12">
        <v>11</v>
      </c>
      <c r="AR66" s="12">
        <v>11</v>
      </c>
      <c r="AS66" s="12">
        <v>11</v>
      </c>
      <c r="AT66" s="12">
        <v>11</v>
      </c>
      <c r="AU66" s="12">
        <v>11</v>
      </c>
      <c r="AV66" s="12">
        <v>11</v>
      </c>
      <c r="AW66" s="12">
        <v>11</v>
      </c>
      <c r="AX66" s="12">
        <v>11</v>
      </c>
      <c r="AY66" s="12">
        <v>209.1</v>
      </c>
      <c r="AZ66" s="12">
        <v>11</v>
      </c>
      <c r="BA66" s="12">
        <v>11</v>
      </c>
      <c r="BB66" s="12">
        <v>11</v>
      </c>
      <c r="BC66" s="12">
        <v>11</v>
      </c>
      <c r="BD66" s="12">
        <v>11</v>
      </c>
      <c r="BE66" s="12">
        <v>90.5</v>
      </c>
      <c r="BF66" s="12">
        <v>27.5</v>
      </c>
      <c r="BG66" s="12">
        <v>11</v>
      </c>
      <c r="BH66" s="12">
        <v>11</v>
      </c>
      <c r="BI66" s="12">
        <v>11</v>
      </c>
      <c r="BJ66" s="12">
        <v>11</v>
      </c>
      <c r="BK66" s="12">
        <v>11</v>
      </c>
      <c r="BL66" s="12">
        <v>11</v>
      </c>
      <c r="BM66" s="12">
        <v>11</v>
      </c>
      <c r="BN66" s="12">
        <v>11</v>
      </c>
      <c r="BO66" s="12">
        <v>11</v>
      </c>
      <c r="BP66" s="12">
        <v>11</v>
      </c>
      <c r="BQ66" s="12">
        <v>11</v>
      </c>
      <c r="BR66" s="12">
        <v>11</v>
      </c>
      <c r="BS66" s="12">
        <v>11</v>
      </c>
      <c r="BT66" s="12">
        <v>11</v>
      </c>
      <c r="BU66" s="12">
        <v>11</v>
      </c>
      <c r="BV66" s="12">
        <v>11</v>
      </c>
      <c r="BW66" s="12">
        <v>11</v>
      </c>
      <c r="BX66" s="12">
        <v>11</v>
      </c>
      <c r="BY66" s="12">
        <v>11</v>
      </c>
      <c r="BZ66" s="12">
        <v>92</v>
      </c>
      <c r="CA66" s="12">
        <v>11</v>
      </c>
      <c r="CB66" s="12">
        <v>242.1</v>
      </c>
      <c r="CC66" s="12">
        <v>11</v>
      </c>
      <c r="CD66" s="12">
        <v>11</v>
      </c>
      <c r="CE66" s="12">
        <v>11</v>
      </c>
      <c r="CF66" s="12">
        <v>11</v>
      </c>
      <c r="CG66" s="12">
        <v>11</v>
      </c>
      <c r="CH66" s="12">
        <v>11</v>
      </c>
      <c r="CI66" s="12">
        <v>11</v>
      </c>
      <c r="CJ66" s="12">
        <v>11</v>
      </c>
      <c r="CK66" s="12">
        <v>11</v>
      </c>
      <c r="CL66" s="12">
        <v>111</v>
      </c>
      <c r="CM66" s="12">
        <v>11</v>
      </c>
      <c r="CN66" s="12">
        <v>11</v>
      </c>
      <c r="CO66" s="12">
        <v>99.5</v>
      </c>
      <c r="CP66" s="12">
        <v>85.5</v>
      </c>
      <c r="CQ66" s="12">
        <v>11</v>
      </c>
      <c r="CR66" s="12">
        <v>11</v>
      </c>
      <c r="CS66" s="12">
        <v>11</v>
      </c>
      <c r="CT66" s="12">
        <v>11</v>
      </c>
      <c r="CU66" s="12">
        <v>11</v>
      </c>
      <c r="CV66" s="12">
        <v>11</v>
      </c>
      <c r="CW66" s="12">
        <v>11</v>
      </c>
    </row>
    <row r="67" spans="1:105" ht="15" thickBot="1" x14ac:dyDescent="0.4">
      <c r="A67" s="11" t="s">
        <v>433</v>
      </c>
      <c r="B67" s="12">
        <v>499154.1</v>
      </c>
      <c r="C67" s="12">
        <v>10</v>
      </c>
      <c r="D67" s="12">
        <v>10</v>
      </c>
      <c r="E67" s="12">
        <v>10</v>
      </c>
      <c r="F67" s="12">
        <v>10</v>
      </c>
      <c r="G67" s="12">
        <v>10</v>
      </c>
      <c r="H67" s="12">
        <v>10</v>
      </c>
      <c r="I67" s="12">
        <v>10</v>
      </c>
      <c r="J67" s="12">
        <v>10</v>
      </c>
      <c r="K67" s="12">
        <v>10</v>
      </c>
      <c r="L67" s="12">
        <v>10</v>
      </c>
      <c r="M67" s="12">
        <v>10</v>
      </c>
      <c r="N67" s="12">
        <v>10</v>
      </c>
      <c r="O67" s="12">
        <v>10</v>
      </c>
      <c r="P67" s="12">
        <v>10</v>
      </c>
      <c r="Q67" s="12">
        <v>10</v>
      </c>
      <c r="R67" s="12">
        <v>10</v>
      </c>
      <c r="S67" s="12">
        <v>10</v>
      </c>
      <c r="T67" s="12">
        <v>10</v>
      </c>
      <c r="U67" s="12">
        <v>10</v>
      </c>
      <c r="V67" s="12">
        <v>10</v>
      </c>
      <c r="W67" s="12">
        <v>10</v>
      </c>
      <c r="X67" s="12">
        <v>10</v>
      </c>
      <c r="Y67" s="12">
        <v>62</v>
      </c>
      <c r="Z67" s="12">
        <v>10</v>
      </c>
      <c r="AA67" s="12">
        <v>24.5</v>
      </c>
      <c r="AB67" s="12">
        <v>10</v>
      </c>
      <c r="AC67" s="12">
        <v>10</v>
      </c>
      <c r="AD67" s="12">
        <v>10</v>
      </c>
      <c r="AE67" s="12">
        <v>10</v>
      </c>
      <c r="AF67" s="12">
        <v>10</v>
      </c>
      <c r="AG67" s="12">
        <v>584.70000000000005</v>
      </c>
      <c r="AH67" s="12">
        <v>10</v>
      </c>
      <c r="AI67" s="12">
        <v>10</v>
      </c>
      <c r="AJ67" s="12">
        <v>10</v>
      </c>
      <c r="AK67" s="12">
        <v>10</v>
      </c>
      <c r="AL67" s="12">
        <v>10</v>
      </c>
      <c r="AM67" s="12">
        <v>498292.8</v>
      </c>
      <c r="AN67" s="12">
        <v>10</v>
      </c>
      <c r="AO67" s="12">
        <v>10</v>
      </c>
      <c r="AP67" s="12">
        <v>10</v>
      </c>
      <c r="AQ67" s="12">
        <v>10</v>
      </c>
      <c r="AR67" s="12">
        <v>10</v>
      </c>
      <c r="AS67" s="12">
        <v>10</v>
      </c>
      <c r="AT67" s="12">
        <v>10</v>
      </c>
      <c r="AU67" s="12">
        <v>10</v>
      </c>
      <c r="AV67" s="12">
        <v>10</v>
      </c>
      <c r="AW67" s="12">
        <v>10</v>
      </c>
      <c r="AX67" s="12">
        <v>10</v>
      </c>
      <c r="AY67" s="12">
        <v>208.1</v>
      </c>
      <c r="AZ67" s="12">
        <v>10</v>
      </c>
      <c r="BA67" s="12">
        <v>10</v>
      </c>
      <c r="BB67" s="12">
        <v>10</v>
      </c>
      <c r="BC67" s="12">
        <v>10</v>
      </c>
      <c r="BD67" s="12">
        <v>10</v>
      </c>
      <c r="BE67" s="12">
        <v>89.5</v>
      </c>
      <c r="BF67" s="12">
        <v>26.5</v>
      </c>
      <c r="BG67" s="12">
        <v>10</v>
      </c>
      <c r="BH67" s="12">
        <v>10</v>
      </c>
      <c r="BI67" s="12">
        <v>10</v>
      </c>
      <c r="BJ67" s="12">
        <v>10</v>
      </c>
      <c r="BK67" s="12">
        <v>10</v>
      </c>
      <c r="BL67" s="12">
        <v>10</v>
      </c>
      <c r="BM67" s="12">
        <v>10</v>
      </c>
      <c r="BN67" s="12">
        <v>10</v>
      </c>
      <c r="BO67" s="12">
        <v>10</v>
      </c>
      <c r="BP67" s="12">
        <v>10</v>
      </c>
      <c r="BQ67" s="12">
        <v>10</v>
      </c>
      <c r="BR67" s="12">
        <v>10</v>
      </c>
      <c r="BS67" s="12">
        <v>10</v>
      </c>
      <c r="BT67" s="12">
        <v>10</v>
      </c>
      <c r="BU67" s="12">
        <v>10</v>
      </c>
      <c r="BV67" s="12">
        <v>10</v>
      </c>
      <c r="BW67" s="12">
        <v>10</v>
      </c>
      <c r="BX67" s="12">
        <v>10</v>
      </c>
      <c r="BY67" s="12">
        <v>10</v>
      </c>
      <c r="BZ67" s="12">
        <v>31</v>
      </c>
      <c r="CA67" s="12">
        <v>10</v>
      </c>
      <c r="CB67" s="12">
        <v>159.1</v>
      </c>
      <c r="CC67" s="12">
        <v>10</v>
      </c>
      <c r="CD67" s="12">
        <v>10</v>
      </c>
      <c r="CE67" s="12">
        <v>10</v>
      </c>
      <c r="CF67" s="12">
        <v>10</v>
      </c>
      <c r="CG67" s="12">
        <v>10</v>
      </c>
      <c r="CH67" s="12">
        <v>10</v>
      </c>
      <c r="CI67" s="12">
        <v>10</v>
      </c>
      <c r="CJ67" s="12">
        <v>10</v>
      </c>
      <c r="CK67" s="12">
        <v>10</v>
      </c>
      <c r="CL67" s="12">
        <v>110</v>
      </c>
      <c r="CM67" s="12">
        <v>10</v>
      </c>
      <c r="CN67" s="12">
        <v>10</v>
      </c>
      <c r="CO67" s="12">
        <v>98.5</v>
      </c>
      <c r="CP67" s="12">
        <v>84.5</v>
      </c>
      <c r="CQ67" s="12">
        <v>10</v>
      </c>
      <c r="CR67" s="12">
        <v>10</v>
      </c>
      <c r="CS67" s="12">
        <v>10</v>
      </c>
      <c r="CT67" s="12">
        <v>10</v>
      </c>
      <c r="CU67" s="12">
        <v>10</v>
      </c>
      <c r="CV67" s="12">
        <v>10</v>
      </c>
      <c r="CW67" s="12">
        <v>10</v>
      </c>
    </row>
    <row r="68" spans="1:105" ht="15" thickBot="1" x14ac:dyDescent="0.4">
      <c r="A68" s="11" t="s">
        <v>432</v>
      </c>
      <c r="B68" s="12">
        <v>499153.1</v>
      </c>
      <c r="C68" s="12">
        <v>9</v>
      </c>
      <c r="D68" s="12">
        <v>9</v>
      </c>
      <c r="E68" s="12">
        <v>9</v>
      </c>
      <c r="F68" s="12">
        <v>9</v>
      </c>
      <c r="G68" s="12">
        <v>9</v>
      </c>
      <c r="H68" s="12">
        <v>9</v>
      </c>
      <c r="I68" s="12">
        <v>9</v>
      </c>
      <c r="J68" s="12">
        <v>9</v>
      </c>
      <c r="K68" s="12">
        <v>9</v>
      </c>
      <c r="L68" s="12">
        <v>9</v>
      </c>
      <c r="M68" s="12">
        <v>9</v>
      </c>
      <c r="N68" s="12">
        <v>9</v>
      </c>
      <c r="O68" s="12">
        <v>9</v>
      </c>
      <c r="P68" s="12">
        <v>9</v>
      </c>
      <c r="Q68" s="12">
        <v>9</v>
      </c>
      <c r="R68" s="12">
        <v>9</v>
      </c>
      <c r="S68" s="12">
        <v>9</v>
      </c>
      <c r="T68" s="12">
        <v>9</v>
      </c>
      <c r="U68" s="12">
        <v>9</v>
      </c>
      <c r="V68" s="12">
        <v>9</v>
      </c>
      <c r="W68" s="12">
        <v>9</v>
      </c>
      <c r="X68" s="12">
        <v>9</v>
      </c>
      <c r="Y68" s="12">
        <v>61</v>
      </c>
      <c r="Z68" s="12">
        <v>9</v>
      </c>
      <c r="AA68" s="12">
        <v>23.5</v>
      </c>
      <c r="AB68" s="12">
        <v>9</v>
      </c>
      <c r="AC68" s="12">
        <v>9</v>
      </c>
      <c r="AD68" s="12">
        <v>9</v>
      </c>
      <c r="AE68" s="12">
        <v>9</v>
      </c>
      <c r="AF68" s="12">
        <v>9</v>
      </c>
      <c r="AG68" s="12">
        <v>583.70000000000005</v>
      </c>
      <c r="AH68" s="12">
        <v>9</v>
      </c>
      <c r="AI68" s="12">
        <v>9</v>
      </c>
      <c r="AJ68" s="12">
        <v>9</v>
      </c>
      <c r="AK68" s="12">
        <v>9</v>
      </c>
      <c r="AL68" s="12">
        <v>9</v>
      </c>
      <c r="AM68" s="12">
        <v>498291.8</v>
      </c>
      <c r="AN68" s="12">
        <v>9</v>
      </c>
      <c r="AO68" s="12">
        <v>9</v>
      </c>
      <c r="AP68" s="12">
        <v>9</v>
      </c>
      <c r="AQ68" s="12">
        <v>9</v>
      </c>
      <c r="AR68" s="12">
        <v>9</v>
      </c>
      <c r="AS68" s="12">
        <v>9</v>
      </c>
      <c r="AT68" s="12">
        <v>9</v>
      </c>
      <c r="AU68" s="12">
        <v>9</v>
      </c>
      <c r="AV68" s="12">
        <v>9</v>
      </c>
      <c r="AW68" s="12">
        <v>9</v>
      </c>
      <c r="AX68" s="12">
        <v>9</v>
      </c>
      <c r="AY68" s="12">
        <v>207.1</v>
      </c>
      <c r="AZ68" s="12">
        <v>9</v>
      </c>
      <c r="BA68" s="12">
        <v>9</v>
      </c>
      <c r="BB68" s="12">
        <v>9</v>
      </c>
      <c r="BC68" s="12">
        <v>9</v>
      </c>
      <c r="BD68" s="12">
        <v>9</v>
      </c>
      <c r="BE68" s="12">
        <v>88.5</v>
      </c>
      <c r="BF68" s="12">
        <v>25.5</v>
      </c>
      <c r="BG68" s="12">
        <v>9</v>
      </c>
      <c r="BH68" s="12">
        <v>9</v>
      </c>
      <c r="BI68" s="12">
        <v>9</v>
      </c>
      <c r="BJ68" s="12">
        <v>9</v>
      </c>
      <c r="BK68" s="12">
        <v>9</v>
      </c>
      <c r="BL68" s="12">
        <v>9</v>
      </c>
      <c r="BM68" s="12">
        <v>9</v>
      </c>
      <c r="BN68" s="12">
        <v>9</v>
      </c>
      <c r="BO68" s="12">
        <v>9</v>
      </c>
      <c r="BP68" s="12">
        <v>9</v>
      </c>
      <c r="BQ68" s="12">
        <v>9</v>
      </c>
      <c r="BR68" s="12">
        <v>9</v>
      </c>
      <c r="BS68" s="12">
        <v>9</v>
      </c>
      <c r="BT68" s="12">
        <v>9</v>
      </c>
      <c r="BU68" s="12">
        <v>9</v>
      </c>
      <c r="BV68" s="12">
        <v>9</v>
      </c>
      <c r="BW68" s="12">
        <v>9</v>
      </c>
      <c r="BX68" s="12">
        <v>9</v>
      </c>
      <c r="BY68" s="12">
        <v>9</v>
      </c>
      <c r="BZ68" s="12">
        <v>9</v>
      </c>
      <c r="CA68" s="12">
        <v>9</v>
      </c>
      <c r="CB68" s="12">
        <v>158.1</v>
      </c>
      <c r="CC68" s="12">
        <v>9</v>
      </c>
      <c r="CD68" s="12">
        <v>9</v>
      </c>
      <c r="CE68" s="12">
        <v>9</v>
      </c>
      <c r="CF68" s="12">
        <v>9</v>
      </c>
      <c r="CG68" s="12">
        <v>9</v>
      </c>
      <c r="CH68" s="12">
        <v>9</v>
      </c>
      <c r="CI68" s="12">
        <v>9</v>
      </c>
      <c r="CJ68" s="12">
        <v>9</v>
      </c>
      <c r="CK68" s="12">
        <v>9</v>
      </c>
      <c r="CL68" s="12">
        <v>109</v>
      </c>
      <c r="CM68" s="12">
        <v>9</v>
      </c>
      <c r="CN68" s="12">
        <v>9</v>
      </c>
      <c r="CO68" s="12">
        <v>97.5</v>
      </c>
      <c r="CP68" s="12">
        <v>83.5</v>
      </c>
      <c r="CQ68" s="12">
        <v>9</v>
      </c>
      <c r="CR68" s="12">
        <v>9</v>
      </c>
      <c r="CS68" s="12">
        <v>9</v>
      </c>
      <c r="CT68" s="12">
        <v>9</v>
      </c>
      <c r="CU68" s="12">
        <v>9</v>
      </c>
      <c r="CV68" s="12">
        <v>9</v>
      </c>
      <c r="CW68" s="12">
        <v>9</v>
      </c>
    </row>
    <row r="69" spans="1:105" ht="15" thickBot="1" x14ac:dyDescent="0.4">
      <c r="A69" s="11" t="s">
        <v>439</v>
      </c>
      <c r="B69" s="12">
        <v>499152.1</v>
      </c>
      <c r="C69" s="12">
        <v>8</v>
      </c>
      <c r="D69" s="12">
        <v>8</v>
      </c>
      <c r="E69" s="12">
        <v>8</v>
      </c>
      <c r="F69" s="12">
        <v>8</v>
      </c>
      <c r="G69" s="12">
        <v>8</v>
      </c>
      <c r="H69" s="12">
        <v>8</v>
      </c>
      <c r="I69" s="12">
        <v>8</v>
      </c>
      <c r="J69" s="12">
        <v>8</v>
      </c>
      <c r="K69" s="12">
        <v>8</v>
      </c>
      <c r="L69" s="12">
        <v>8</v>
      </c>
      <c r="M69" s="12">
        <v>8</v>
      </c>
      <c r="N69" s="12">
        <v>8</v>
      </c>
      <c r="O69" s="12">
        <v>8</v>
      </c>
      <c r="P69" s="12">
        <v>8</v>
      </c>
      <c r="Q69" s="12">
        <v>8</v>
      </c>
      <c r="R69" s="12">
        <v>8</v>
      </c>
      <c r="S69" s="12">
        <v>8</v>
      </c>
      <c r="T69" s="12">
        <v>8</v>
      </c>
      <c r="U69" s="12">
        <v>8</v>
      </c>
      <c r="V69" s="12">
        <v>8</v>
      </c>
      <c r="W69" s="12">
        <v>8</v>
      </c>
      <c r="X69" s="12">
        <v>8</v>
      </c>
      <c r="Y69" s="12">
        <v>60</v>
      </c>
      <c r="Z69" s="12">
        <v>8</v>
      </c>
      <c r="AA69" s="12">
        <v>22.5</v>
      </c>
      <c r="AB69" s="12">
        <v>8</v>
      </c>
      <c r="AC69" s="12">
        <v>8</v>
      </c>
      <c r="AD69" s="12">
        <v>8</v>
      </c>
      <c r="AE69" s="12">
        <v>8</v>
      </c>
      <c r="AF69" s="12">
        <v>8</v>
      </c>
      <c r="AG69" s="12">
        <v>582.70000000000005</v>
      </c>
      <c r="AH69" s="12">
        <v>8</v>
      </c>
      <c r="AI69" s="12">
        <v>8</v>
      </c>
      <c r="AJ69" s="12">
        <v>8</v>
      </c>
      <c r="AK69" s="12">
        <v>8</v>
      </c>
      <c r="AL69" s="12">
        <v>8</v>
      </c>
      <c r="AM69" s="12">
        <v>498290.8</v>
      </c>
      <c r="AN69" s="12">
        <v>8</v>
      </c>
      <c r="AO69" s="12">
        <v>8</v>
      </c>
      <c r="AP69" s="12">
        <v>8</v>
      </c>
      <c r="AQ69" s="12">
        <v>8</v>
      </c>
      <c r="AR69" s="12">
        <v>8</v>
      </c>
      <c r="AS69" s="12">
        <v>8</v>
      </c>
      <c r="AT69" s="12">
        <v>8</v>
      </c>
      <c r="AU69" s="12">
        <v>8</v>
      </c>
      <c r="AV69" s="12">
        <v>8</v>
      </c>
      <c r="AW69" s="12">
        <v>8</v>
      </c>
      <c r="AX69" s="12">
        <v>8</v>
      </c>
      <c r="AY69" s="12">
        <v>206.1</v>
      </c>
      <c r="AZ69" s="12">
        <v>8</v>
      </c>
      <c r="BA69" s="12">
        <v>8</v>
      </c>
      <c r="BB69" s="12">
        <v>8</v>
      </c>
      <c r="BC69" s="12">
        <v>8</v>
      </c>
      <c r="BD69" s="12">
        <v>8</v>
      </c>
      <c r="BE69" s="12">
        <v>87.5</v>
      </c>
      <c r="BF69" s="12">
        <v>24.5</v>
      </c>
      <c r="BG69" s="12">
        <v>8</v>
      </c>
      <c r="BH69" s="12">
        <v>8</v>
      </c>
      <c r="BI69" s="12">
        <v>8</v>
      </c>
      <c r="BJ69" s="12">
        <v>8</v>
      </c>
      <c r="BK69" s="12">
        <v>8</v>
      </c>
      <c r="BL69" s="12">
        <v>8</v>
      </c>
      <c r="BM69" s="12">
        <v>8</v>
      </c>
      <c r="BN69" s="12">
        <v>8</v>
      </c>
      <c r="BO69" s="12">
        <v>8</v>
      </c>
      <c r="BP69" s="12">
        <v>8</v>
      </c>
      <c r="BQ69" s="12">
        <v>8</v>
      </c>
      <c r="BR69" s="12">
        <v>8</v>
      </c>
      <c r="BS69" s="12">
        <v>8</v>
      </c>
      <c r="BT69" s="12">
        <v>8</v>
      </c>
      <c r="BU69" s="12">
        <v>8</v>
      </c>
      <c r="BV69" s="12">
        <v>8</v>
      </c>
      <c r="BW69" s="12">
        <v>8</v>
      </c>
      <c r="BX69" s="12">
        <v>8</v>
      </c>
      <c r="BY69" s="12">
        <v>8</v>
      </c>
      <c r="BZ69" s="12">
        <v>8</v>
      </c>
      <c r="CA69" s="12">
        <v>8</v>
      </c>
      <c r="CB69" s="12">
        <v>150.6</v>
      </c>
      <c r="CC69" s="12">
        <v>8</v>
      </c>
      <c r="CD69" s="12">
        <v>8</v>
      </c>
      <c r="CE69" s="12">
        <v>8</v>
      </c>
      <c r="CF69" s="12">
        <v>8</v>
      </c>
      <c r="CG69" s="12">
        <v>8</v>
      </c>
      <c r="CH69" s="12">
        <v>8</v>
      </c>
      <c r="CI69" s="12">
        <v>8</v>
      </c>
      <c r="CJ69" s="12">
        <v>8</v>
      </c>
      <c r="CK69" s="12">
        <v>8</v>
      </c>
      <c r="CL69" s="12">
        <v>108</v>
      </c>
      <c r="CM69" s="12">
        <v>8</v>
      </c>
      <c r="CN69" s="12">
        <v>8</v>
      </c>
      <c r="CO69" s="12">
        <v>96.5</v>
      </c>
      <c r="CP69" s="12">
        <v>82.5</v>
      </c>
      <c r="CQ69" s="12">
        <v>8</v>
      </c>
      <c r="CR69" s="12">
        <v>8</v>
      </c>
      <c r="CS69" s="12">
        <v>8</v>
      </c>
      <c r="CT69" s="12">
        <v>8</v>
      </c>
      <c r="CU69" s="12">
        <v>8</v>
      </c>
      <c r="CV69" s="12">
        <v>8</v>
      </c>
      <c r="CW69" s="12">
        <v>8</v>
      </c>
    </row>
    <row r="70" spans="1:105" ht="15" thickBot="1" x14ac:dyDescent="0.4">
      <c r="A70" s="11" t="s">
        <v>438</v>
      </c>
      <c r="B70" s="12">
        <v>499151.1</v>
      </c>
      <c r="C70" s="12">
        <v>7</v>
      </c>
      <c r="D70" s="12">
        <v>7</v>
      </c>
      <c r="E70" s="12">
        <v>7</v>
      </c>
      <c r="F70" s="12">
        <v>7</v>
      </c>
      <c r="G70" s="12">
        <v>7</v>
      </c>
      <c r="H70" s="12">
        <v>7</v>
      </c>
      <c r="I70" s="12">
        <v>7</v>
      </c>
      <c r="J70" s="12">
        <v>7</v>
      </c>
      <c r="K70" s="12">
        <v>7</v>
      </c>
      <c r="L70" s="12">
        <v>7</v>
      </c>
      <c r="M70" s="12">
        <v>7</v>
      </c>
      <c r="N70" s="12">
        <v>7</v>
      </c>
      <c r="O70" s="12">
        <v>7</v>
      </c>
      <c r="P70" s="12">
        <v>7</v>
      </c>
      <c r="Q70" s="12">
        <v>7</v>
      </c>
      <c r="R70" s="12">
        <v>7</v>
      </c>
      <c r="S70" s="12">
        <v>7</v>
      </c>
      <c r="T70" s="12">
        <v>7</v>
      </c>
      <c r="U70" s="12">
        <v>7</v>
      </c>
      <c r="V70" s="12">
        <v>7</v>
      </c>
      <c r="W70" s="12">
        <v>7</v>
      </c>
      <c r="X70" s="12">
        <v>7</v>
      </c>
      <c r="Y70" s="12">
        <v>59</v>
      </c>
      <c r="Z70" s="12">
        <v>7</v>
      </c>
      <c r="AA70" s="12">
        <v>21.5</v>
      </c>
      <c r="AB70" s="12">
        <v>7</v>
      </c>
      <c r="AC70" s="12">
        <v>7</v>
      </c>
      <c r="AD70" s="12">
        <v>7</v>
      </c>
      <c r="AE70" s="12">
        <v>7</v>
      </c>
      <c r="AF70" s="12">
        <v>7</v>
      </c>
      <c r="AG70" s="12">
        <v>581.70000000000005</v>
      </c>
      <c r="AH70" s="12">
        <v>7</v>
      </c>
      <c r="AI70" s="12">
        <v>7</v>
      </c>
      <c r="AJ70" s="12">
        <v>7</v>
      </c>
      <c r="AK70" s="12">
        <v>7</v>
      </c>
      <c r="AL70" s="12">
        <v>7</v>
      </c>
      <c r="AM70" s="12">
        <v>498289.8</v>
      </c>
      <c r="AN70" s="12">
        <v>7</v>
      </c>
      <c r="AO70" s="12">
        <v>7</v>
      </c>
      <c r="AP70" s="12">
        <v>7</v>
      </c>
      <c r="AQ70" s="12">
        <v>7</v>
      </c>
      <c r="AR70" s="12">
        <v>7</v>
      </c>
      <c r="AS70" s="12">
        <v>7</v>
      </c>
      <c r="AT70" s="12">
        <v>7</v>
      </c>
      <c r="AU70" s="12">
        <v>7</v>
      </c>
      <c r="AV70" s="12">
        <v>7</v>
      </c>
      <c r="AW70" s="12">
        <v>7</v>
      </c>
      <c r="AX70" s="12">
        <v>7</v>
      </c>
      <c r="AY70" s="12">
        <v>205.1</v>
      </c>
      <c r="AZ70" s="12">
        <v>7</v>
      </c>
      <c r="BA70" s="12">
        <v>7</v>
      </c>
      <c r="BB70" s="12">
        <v>7</v>
      </c>
      <c r="BC70" s="12">
        <v>7</v>
      </c>
      <c r="BD70" s="12">
        <v>7</v>
      </c>
      <c r="BE70" s="12">
        <v>86.5</v>
      </c>
      <c r="BF70" s="12">
        <v>23.5</v>
      </c>
      <c r="BG70" s="12">
        <v>7</v>
      </c>
      <c r="BH70" s="12">
        <v>7</v>
      </c>
      <c r="BI70" s="12">
        <v>7</v>
      </c>
      <c r="BJ70" s="12">
        <v>7</v>
      </c>
      <c r="BK70" s="12">
        <v>7</v>
      </c>
      <c r="BL70" s="12">
        <v>7</v>
      </c>
      <c r="BM70" s="12">
        <v>7</v>
      </c>
      <c r="BN70" s="12">
        <v>7</v>
      </c>
      <c r="BO70" s="12">
        <v>7</v>
      </c>
      <c r="BP70" s="12">
        <v>7</v>
      </c>
      <c r="BQ70" s="12">
        <v>7</v>
      </c>
      <c r="BR70" s="12">
        <v>7</v>
      </c>
      <c r="BS70" s="12">
        <v>7</v>
      </c>
      <c r="BT70" s="12">
        <v>7</v>
      </c>
      <c r="BU70" s="12">
        <v>7</v>
      </c>
      <c r="BV70" s="12">
        <v>7</v>
      </c>
      <c r="BW70" s="12">
        <v>7</v>
      </c>
      <c r="BX70" s="12">
        <v>7</v>
      </c>
      <c r="BY70" s="12">
        <v>7</v>
      </c>
      <c r="BZ70" s="12">
        <v>7</v>
      </c>
      <c r="CA70" s="12">
        <v>7</v>
      </c>
      <c r="CB70" s="12">
        <v>149.6</v>
      </c>
      <c r="CC70" s="12">
        <v>7</v>
      </c>
      <c r="CD70" s="12">
        <v>7</v>
      </c>
      <c r="CE70" s="12">
        <v>7</v>
      </c>
      <c r="CF70" s="12">
        <v>7</v>
      </c>
      <c r="CG70" s="12">
        <v>7</v>
      </c>
      <c r="CH70" s="12">
        <v>7</v>
      </c>
      <c r="CI70" s="12">
        <v>7</v>
      </c>
      <c r="CJ70" s="12">
        <v>7</v>
      </c>
      <c r="CK70" s="12">
        <v>7</v>
      </c>
      <c r="CL70" s="12">
        <v>107</v>
      </c>
      <c r="CM70" s="12">
        <v>7</v>
      </c>
      <c r="CN70" s="12">
        <v>7</v>
      </c>
      <c r="CO70" s="12">
        <v>95.5</v>
      </c>
      <c r="CP70" s="12">
        <v>81.5</v>
      </c>
      <c r="CQ70" s="12">
        <v>7</v>
      </c>
      <c r="CR70" s="12">
        <v>7</v>
      </c>
      <c r="CS70" s="12">
        <v>7</v>
      </c>
      <c r="CT70" s="12">
        <v>7</v>
      </c>
      <c r="CU70" s="12">
        <v>7</v>
      </c>
      <c r="CV70" s="12">
        <v>7</v>
      </c>
      <c r="CW70" s="12">
        <v>7</v>
      </c>
    </row>
    <row r="71" spans="1:105" ht="15" thickBot="1" x14ac:dyDescent="0.4">
      <c r="A71" s="11" t="s">
        <v>437</v>
      </c>
      <c r="B71" s="12">
        <v>499150.1</v>
      </c>
      <c r="C71" s="12">
        <v>6</v>
      </c>
      <c r="D71" s="12">
        <v>6</v>
      </c>
      <c r="E71" s="12">
        <v>6</v>
      </c>
      <c r="F71" s="12">
        <v>6</v>
      </c>
      <c r="G71" s="12">
        <v>6</v>
      </c>
      <c r="H71" s="12">
        <v>6</v>
      </c>
      <c r="I71" s="12">
        <v>6</v>
      </c>
      <c r="J71" s="12">
        <v>6</v>
      </c>
      <c r="K71" s="12">
        <v>6</v>
      </c>
      <c r="L71" s="12">
        <v>6</v>
      </c>
      <c r="M71" s="12">
        <v>6</v>
      </c>
      <c r="N71" s="12">
        <v>6</v>
      </c>
      <c r="O71" s="12">
        <v>6</v>
      </c>
      <c r="P71" s="12">
        <v>6</v>
      </c>
      <c r="Q71" s="12">
        <v>6</v>
      </c>
      <c r="R71" s="12">
        <v>6</v>
      </c>
      <c r="S71" s="12">
        <v>6</v>
      </c>
      <c r="T71" s="12">
        <v>6</v>
      </c>
      <c r="U71" s="12">
        <v>6</v>
      </c>
      <c r="V71" s="12">
        <v>6</v>
      </c>
      <c r="W71" s="12">
        <v>6</v>
      </c>
      <c r="X71" s="12">
        <v>6</v>
      </c>
      <c r="Y71" s="12">
        <v>13.5</v>
      </c>
      <c r="Z71" s="12">
        <v>6</v>
      </c>
      <c r="AA71" s="12">
        <v>20.5</v>
      </c>
      <c r="AB71" s="12">
        <v>6</v>
      </c>
      <c r="AC71" s="12">
        <v>6</v>
      </c>
      <c r="AD71" s="12">
        <v>6</v>
      </c>
      <c r="AE71" s="12">
        <v>6</v>
      </c>
      <c r="AF71" s="12">
        <v>6</v>
      </c>
      <c r="AG71" s="12">
        <v>580.70000000000005</v>
      </c>
      <c r="AH71" s="12">
        <v>6</v>
      </c>
      <c r="AI71" s="12">
        <v>6</v>
      </c>
      <c r="AJ71" s="12">
        <v>6</v>
      </c>
      <c r="AK71" s="12">
        <v>6</v>
      </c>
      <c r="AL71" s="12">
        <v>6</v>
      </c>
      <c r="AM71" s="12">
        <v>498288.8</v>
      </c>
      <c r="AN71" s="12">
        <v>6</v>
      </c>
      <c r="AO71" s="12">
        <v>6</v>
      </c>
      <c r="AP71" s="12">
        <v>6</v>
      </c>
      <c r="AQ71" s="12">
        <v>6</v>
      </c>
      <c r="AR71" s="12">
        <v>6</v>
      </c>
      <c r="AS71" s="12">
        <v>6</v>
      </c>
      <c r="AT71" s="12">
        <v>6</v>
      </c>
      <c r="AU71" s="12">
        <v>6</v>
      </c>
      <c r="AV71" s="12">
        <v>6</v>
      </c>
      <c r="AW71" s="12">
        <v>6</v>
      </c>
      <c r="AX71" s="12">
        <v>6</v>
      </c>
      <c r="AY71" s="12">
        <v>204.1</v>
      </c>
      <c r="AZ71" s="12">
        <v>6</v>
      </c>
      <c r="BA71" s="12">
        <v>6</v>
      </c>
      <c r="BB71" s="12">
        <v>6</v>
      </c>
      <c r="BC71" s="12">
        <v>6</v>
      </c>
      <c r="BD71" s="12">
        <v>6</v>
      </c>
      <c r="BE71" s="12">
        <v>85.5</v>
      </c>
      <c r="BF71" s="12">
        <v>22.5</v>
      </c>
      <c r="BG71" s="12">
        <v>6</v>
      </c>
      <c r="BH71" s="12">
        <v>6</v>
      </c>
      <c r="BI71" s="12">
        <v>6</v>
      </c>
      <c r="BJ71" s="12">
        <v>6</v>
      </c>
      <c r="BK71" s="12">
        <v>6</v>
      </c>
      <c r="BL71" s="12">
        <v>6</v>
      </c>
      <c r="BM71" s="12">
        <v>6</v>
      </c>
      <c r="BN71" s="12">
        <v>6</v>
      </c>
      <c r="BO71" s="12">
        <v>6</v>
      </c>
      <c r="BP71" s="12">
        <v>6</v>
      </c>
      <c r="BQ71" s="12">
        <v>6</v>
      </c>
      <c r="BR71" s="12">
        <v>6</v>
      </c>
      <c r="BS71" s="12">
        <v>6</v>
      </c>
      <c r="BT71" s="12">
        <v>6</v>
      </c>
      <c r="BU71" s="12">
        <v>6</v>
      </c>
      <c r="BV71" s="12">
        <v>6</v>
      </c>
      <c r="BW71" s="12">
        <v>6</v>
      </c>
      <c r="BX71" s="12">
        <v>6</v>
      </c>
      <c r="BY71" s="12">
        <v>6</v>
      </c>
      <c r="BZ71" s="12">
        <v>6</v>
      </c>
      <c r="CA71" s="12">
        <v>6</v>
      </c>
      <c r="CB71" s="12">
        <v>148.6</v>
      </c>
      <c r="CC71" s="12">
        <v>6</v>
      </c>
      <c r="CD71" s="12">
        <v>6</v>
      </c>
      <c r="CE71" s="12">
        <v>6</v>
      </c>
      <c r="CF71" s="12">
        <v>6</v>
      </c>
      <c r="CG71" s="12">
        <v>6</v>
      </c>
      <c r="CH71" s="12">
        <v>6</v>
      </c>
      <c r="CI71" s="12">
        <v>6</v>
      </c>
      <c r="CJ71" s="12">
        <v>6</v>
      </c>
      <c r="CK71" s="12">
        <v>6</v>
      </c>
      <c r="CL71" s="12">
        <v>106</v>
      </c>
      <c r="CM71" s="12">
        <v>6</v>
      </c>
      <c r="CN71" s="12">
        <v>6</v>
      </c>
      <c r="CO71" s="12">
        <v>6</v>
      </c>
      <c r="CP71" s="12">
        <v>80.5</v>
      </c>
      <c r="CQ71" s="12">
        <v>6</v>
      </c>
      <c r="CR71" s="12">
        <v>6</v>
      </c>
      <c r="CS71" s="12">
        <v>6</v>
      </c>
      <c r="CT71" s="12">
        <v>6</v>
      </c>
      <c r="CU71" s="12">
        <v>6</v>
      </c>
      <c r="CV71" s="12">
        <v>6</v>
      </c>
      <c r="CW71" s="12">
        <v>6</v>
      </c>
    </row>
    <row r="72" spans="1:105" ht="15" thickBot="1" x14ac:dyDescent="0.4">
      <c r="A72" s="11" t="s">
        <v>436</v>
      </c>
      <c r="B72" s="12">
        <v>499149.1</v>
      </c>
      <c r="C72" s="12">
        <v>5</v>
      </c>
      <c r="D72" s="12">
        <v>5</v>
      </c>
      <c r="E72" s="12">
        <v>5</v>
      </c>
      <c r="F72" s="12">
        <v>5</v>
      </c>
      <c r="G72" s="12">
        <v>5</v>
      </c>
      <c r="H72" s="12">
        <v>5</v>
      </c>
      <c r="I72" s="12">
        <v>5</v>
      </c>
      <c r="J72" s="12">
        <v>5</v>
      </c>
      <c r="K72" s="12">
        <v>5</v>
      </c>
      <c r="L72" s="12">
        <v>5</v>
      </c>
      <c r="M72" s="12">
        <v>5</v>
      </c>
      <c r="N72" s="12">
        <v>5</v>
      </c>
      <c r="O72" s="12">
        <v>5</v>
      </c>
      <c r="P72" s="12">
        <v>5</v>
      </c>
      <c r="Q72" s="12">
        <v>5</v>
      </c>
      <c r="R72" s="12">
        <v>5</v>
      </c>
      <c r="S72" s="12">
        <v>5</v>
      </c>
      <c r="T72" s="12">
        <v>5</v>
      </c>
      <c r="U72" s="12">
        <v>5</v>
      </c>
      <c r="V72" s="12">
        <v>5</v>
      </c>
      <c r="W72" s="12">
        <v>5</v>
      </c>
      <c r="X72" s="12">
        <v>5</v>
      </c>
      <c r="Y72" s="12">
        <v>12.5</v>
      </c>
      <c r="Z72" s="12">
        <v>5</v>
      </c>
      <c r="AA72" s="12">
        <v>19.5</v>
      </c>
      <c r="AB72" s="12">
        <v>5</v>
      </c>
      <c r="AC72" s="12">
        <v>5</v>
      </c>
      <c r="AD72" s="12">
        <v>5</v>
      </c>
      <c r="AE72" s="12">
        <v>5</v>
      </c>
      <c r="AF72" s="12">
        <v>5</v>
      </c>
      <c r="AG72" s="12">
        <v>579.70000000000005</v>
      </c>
      <c r="AH72" s="12">
        <v>5</v>
      </c>
      <c r="AI72" s="12">
        <v>5</v>
      </c>
      <c r="AJ72" s="12">
        <v>5</v>
      </c>
      <c r="AK72" s="12">
        <v>5</v>
      </c>
      <c r="AL72" s="12">
        <v>5</v>
      </c>
      <c r="AM72" s="12">
        <v>498287.8</v>
      </c>
      <c r="AN72" s="12">
        <v>5</v>
      </c>
      <c r="AO72" s="12">
        <v>5</v>
      </c>
      <c r="AP72" s="12">
        <v>5</v>
      </c>
      <c r="AQ72" s="12">
        <v>5</v>
      </c>
      <c r="AR72" s="12">
        <v>5</v>
      </c>
      <c r="AS72" s="12">
        <v>5</v>
      </c>
      <c r="AT72" s="12">
        <v>5</v>
      </c>
      <c r="AU72" s="12">
        <v>5</v>
      </c>
      <c r="AV72" s="12">
        <v>5</v>
      </c>
      <c r="AW72" s="12">
        <v>5</v>
      </c>
      <c r="AX72" s="12">
        <v>5</v>
      </c>
      <c r="AY72" s="12">
        <v>203.1</v>
      </c>
      <c r="AZ72" s="12">
        <v>5</v>
      </c>
      <c r="BA72" s="12">
        <v>5</v>
      </c>
      <c r="BB72" s="12">
        <v>5</v>
      </c>
      <c r="BC72" s="12">
        <v>5</v>
      </c>
      <c r="BD72" s="12">
        <v>5</v>
      </c>
      <c r="BE72" s="12">
        <v>84.5</v>
      </c>
      <c r="BF72" s="12">
        <v>21.5</v>
      </c>
      <c r="BG72" s="12">
        <v>5</v>
      </c>
      <c r="BH72" s="12">
        <v>5</v>
      </c>
      <c r="BI72" s="12">
        <v>5</v>
      </c>
      <c r="BJ72" s="12">
        <v>5</v>
      </c>
      <c r="BK72" s="12">
        <v>5</v>
      </c>
      <c r="BL72" s="12">
        <v>5</v>
      </c>
      <c r="BM72" s="12">
        <v>5</v>
      </c>
      <c r="BN72" s="12">
        <v>5</v>
      </c>
      <c r="BO72" s="12">
        <v>5</v>
      </c>
      <c r="BP72" s="12">
        <v>5</v>
      </c>
      <c r="BQ72" s="12">
        <v>5</v>
      </c>
      <c r="BR72" s="12">
        <v>5</v>
      </c>
      <c r="BS72" s="12">
        <v>5</v>
      </c>
      <c r="BT72" s="12">
        <v>5</v>
      </c>
      <c r="BU72" s="12">
        <v>5</v>
      </c>
      <c r="BV72" s="12">
        <v>5</v>
      </c>
      <c r="BW72" s="12">
        <v>5</v>
      </c>
      <c r="BX72" s="12">
        <v>5</v>
      </c>
      <c r="BY72" s="12">
        <v>5</v>
      </c>
      <c r="BZ72" s="12">
        <v>5</v>
      </c>
      <c r="CA72" s="12">
        <v>5</v>
      </c>
      <c r="CB72" s="12">
        <v>147.6</v>
      </c>
      <c r="CC72" s="12">
        <v>5</v>
      </c>
      <c r="CD72" s="12">
        <v>5</v>
      </c>
      <c r="CE72" s="12">
        <v>5</v>
      </c>
      <c r="CF72" s="12">
        <v>5</v>
      </c>
      <c r="CG72" s="12">
        <v>5</v>
      </c>
      <c r="CH72" s="12">
        <v>5</v>
      </c>
      <c r="CI72" s="12">
        <v>5</v>
      </c>
      <c r="CJ72" s="12">
        <v>5</v>
      </c>
      <c r="CK72" s="12">
        <v>5</v>
      </c>
      <c r="CL72" s="12">
        <v>105</v>
      </c>
      <c r="CM72" s="12">
        <v>5</v>
      </c>
      <c r="CN72" s="12">
        <v>5</v>
      </c>
      <c r="CO72" s="12">
        <v>5</v>
      </c>
      <c r="CP72" s="12">
        <v>79.5</v>
      </c>
      <c r="CQ72" s="12">
        <v>5</v>
      </c>
      <c r="CR72" s="12">
        <v>5</v>
      </c>
      <c r="CS72" s="12">
        <v>5</v>
      </c>
      <c r="CT72" s="12">
        <v>5</v>
      </c>
      <c r="CU72" s="12">
        <v>5</v>
      </c>
      <c r="CV72" s="12">
        <v>5</v>
      </c>
      <c r="CW72" s="12">
        <v>5</v>
      </c>
    </row>
    <row r="73" spans="1:105" ht="15" thickBot="1" x14ac:dyDescent="0.4">
      <c r="A73" s="11" t="s">
        <v>427</v>
      </c>
      <c r="B73" s="12">
        <v>499148.1</v>
      </c>
      <c r="C73" s="12">
        <v>4</v>
      </c>
      <c r="D73" s="12">
        <v>4</v>
      </c>
      <c r="E73" s="12">
        <v>4</v>
      </c>
      <c r="F73" s="12">
        <v>4</v>
      </c>
      <c r="G73" s="12">
        <v>4</v>
      </c>
      <c r="H73" s="12">
        <v>4</v>
      </c>
      <c r="I73" s="12">
        <v>4</v>
      </c>
      <c r="J73" s="12">
        <v>4</v>
      </c>
      <c r="K73" s="12">
        <v>4</v>
      </c>
      <c r="L73" s="12">
        <v>4</v>
      </c>
      <c r="M73" s="12">
        <v>4</v>
      </c>
      <c r="N73" s="12">
        <v>4</v>
      </c>
      <c r="O73" s="12">
        <v>4</v>
      </c>
      <c r="P73" s="12">
        <v>4</v>
      </c>
      <c r="Q73" s="12">
        <v>4</v>
      </c>
      <c r="R73" s="12">
        <v>4</v>
      </c>
      <c r="S73" s="12">
        <v>4</v>
      </c>
      <c r="T73" s="12">
        <v>4</v>
      </c>
      <c r="U73" s="12">
        <v>4</v>
      </c>
      <c r="V73" s="12">
        <v>4</v>
      </c>
      <c r="W73" s="12">
        <v>4</v>
      </c>
      <c r="X73" s="12">
        <v>4</v>
      </c>
      <c r="Y73" s="12">
        <v>11.5</v>
      </c>
      <c r="Z73" s="12">
        <v>4</v>
      </c>
      <c r="AA73" s="12">
        <v>18.5</v>
      </c>
      <c r="AB73" s="12">
        <v>4</v>
      </c>
      <c r="AC73" s="12">
        <v>4</v>
      </c>
      <c r="AD73" s="12">
        <v>4</v>
      </c>
      <c r="AE73" s="12">
        <v>4</v>
      </c>
      <c r="AF73" s="12">
        <v>4</v>
      </c>
      <c r="AG73" s="12">
        <v>578.70000000000005</v>
      </c>
      <c r="AH73" s="12">
        <v>4</v>
      </c>
      <c r="AI73" s="12">
        <v>4</v>
      </c>
      <c r="AJ73" s="12">
        <v>4</v>
      </c>
      <c r="AK73" s="12">
        <v>4</v>
      </c>
      <c r="AL73" s="12">
        <v>4</v>
      </c>
      <c r="AM73" s="12">
        <v>498286.8</v>
      </c>
      <c r="AN73" s="12">
        <v>4</v>
      </c>
      <c r="AO73" s="12">
        <v>4</v>
      </c>
      <c r="AP73" s="12">
        <v>4</v>
      </c>
      <c r="AQ73" s="12">
        <v>4</v>
      </c>
      <c r="AR73" s="12">
        <v>4</v>
      </c>
      <c r="AS73" s="12">
        <v>4</v>
      </c>
      <c r="AT73" s="12">
        <v>4</v>
      </c>
      <c r="AU73" s="12">
        <v>4</v>
      </c>
      <c r="AV73" s="12">
        <v>4</v>
      </c>
      <c r="AW73" s="12">
        <v>4</v>
      </c>
      <c r="AX73" s="12">
        <v>4</v>
      </c>
      <c r="AY73" s="12">
        <v>202.1</v>
      </c>
      <c r="AZ73" s="12">
        <v>4</v>
      </c>
      <c r="BA73" s="12">
        <v>4</v>
      </c>
      <c r="BB73" s="12">
        <v>4</v>
      </c>
      <c r="BC73" s="12">
        <v>4</v>
      </c>
      <c r="BD73" s="12">
        <v>4</v>
      </c>
      <c r="BE73" s="12">
        <v>83.5</v>
      </c>
      <c r="BF73" s="12">
        <v>20.5</v>
      </c>
      <c r="BG73" s="12">
        <v>4</v>
      </c>
      <c r="BH73" s="12">
        <v>4</v>
      </c>
      <c r="BI73" s="12">
        <v>4</v>
      </c>
      <c r="BJ73" s="12">
        <v>4</v>
      </c>
      <c r="BK73" s="12">
        <v>4</v>
      </c>
      <c r="BL73" s="12">
        <v>4</v>
      </c>
      <c r="BM73" s="12">
        <v>4</v>
      </c>
      <c r="BN73" s="12">
        <v>4</v>
      </c>
      <c r="BO73" s="12">
        <v>4</v>
      </c>
      <c r="BP73" s="12">
        <v>4</v>
      </c>
      <c r="BQ73" s="12">
        <v>4</v>
      </c>
      <c r="BR73" s="12">
        <v>4</v>
      </c>
      <c r="BS73" s="12">
        <v>4</v>
      </c>
      <c r="BT73" s="12">
        <v>4</v>
      </c>
      <c r="BU73" s="12">
        <v>4</v>
      </c>
      <c r="BV73" s="12">
        <v>4</v>
      </c>
      <c r="BW73" s="12">
        <v>4</v>
      </c>
      <c r="BX73" s="12">
        <v>4</v>
      </c>
      <c r="BY73" s="12">
        <v>4</v>
      </c>
      <c r="BZ73" s="12">
        <v>4</v>
      </c>
      <c r="CA73" s="12">
        <v>4</v>
      </c>
      <c r="CB73" s="12">
        <v>146.6</v>
      </c>
      <c r="CC73" s="12">
        <v>4</v>
      </c>
      <c r="CD73" s="12">
        <v>4</v>
      </c>
      <c r="CE73" s="12">
        <v>4</v>
      </c>
      <c r="CF73" s="12">
        <v>4</v>
      </c>
      <c r="CG73" s="12">
        <v>4</v>
      </c>
      <c r="CH73" s="12">
        <v>4</v>
      </c>
      <c r="CI73" s="12">
        <v>4</v>
      </c>
      <c r="CJ73" s="12">
        <v>4</v>
      </c>
      <c r="CK73" s="12">
        <v>4</v>
      </c>
      <c r="CL73" s="12">
        <v>104</v>
      </c>
      <c r="CM73" s="12">
        <v>4</v>
      </c>
      <c r="CN73" s="12">
        <v>4</v>
      </c>
      <c r="CO73" s="12">
        <v>4</v>
      </c>
      <c r="CP73" s="12">
        <v>78.5</v>
      </c>
      <c r="CQ73" s="12">
        <v>4</v>
      </c>
      <c r="CR73" s="12">
        <v>4</v>
      </c>
      <c r="CS73" s="12">
        <v>4</v>
      </c>
      <c r="CT73" s="12">
        <v>4</v>
      </c>
      <c r="CU73" s="12">
        <v>4</v>
      </c>
      <c r="CV73" s="12">
        <v>4</v>
      </c>
      <c r="CW73" s="12">
        <v>4</v>
      </c>
    </row>
    <row r="74" spans="1:105" ht="15" thickBot="1" x14ac:dyDescent="0.4">
      <c r="A74" s="11" t="s">
        <v>426</v>
      </c>
      <c r="B74" s="12">
        <v>499147.1</v>
      </c>
      <c r="C74" s="12">
        <v>3</v>
      </c>
      <c r="D74" s="12">
        <v>3</v>
      </c>
      <c r="E74" s="12">
        <v>3</v>
      </c>
      <c r="F74" s="12">
        <v>3</v>
      </c>
      <c r="G74" s="12">
        <v>3</v>
      </c>
      <c r="H74" s="12">
        <v>3</v>
      </c>
      <c r="I74" s="12">
        <v>3</v>
      </c>
      <c r="J74" s="12">
        <v>3</v>
      </c>
      <c r="K74" s="12">
        <v>3</v>
      </c>
      <c r="L74" s="12">
        <v>3</v>
      </c>
      <c r="M74" s="12">
        <v>3</v>
      </c>
      <c r="N74" s="12">
        <v>3</v>
      </c>
      <c r="O74" s="12">
        <v>3</v>
      </c>
      <c r="P74" s="12">
        <v>3</v>
      </c>
      <c r="Q74" s="12">
        <v>3</v>
      </c>
      <c r="R74" s="12">
        <v>3</v>
      </c>
      <c r="S74" s="12">
        <v>3</v>
      </c>
      <c r="T74" s="12">
        <v>3</v>
      </c>
      <c r="U74" s="12">
        <v>3</v>
      </c>
      <c r="V74" s="12">
        <v>3</v>
      </c>
      <c r="W74" s="12">
        <v>3</v>
      </c>
      <c r="X74" s="12">
        <v>3</v>
      </c>
      <c r="Y74" s="12">
        <v>3</v>
      </c>
      <c r="Z74" s="12">
        <v>3</v>
      </c>
      <c r="AA74" s="12">
        <v>17.5</v>
      </c>
      <c r="AB74" s="12">
        <v>3</v>
      </c>
      <c r="AC74" s="12">
        <v>3</v>
      </c>
      <c r="AD74" s="12">
        <v>3</v>
      </c>
      <c r="AE74" s="12">
        <v>3</v>
      </c>
      <c r="AF74" s="12">
        <v>3</v>
      </c>
      <c r="AG74" s="12">
        <v>577.70000000000005</v>
      </c>
      <c r="AH74" s="12">
        <v>3</v>
      </c>
      <c r="AI74" s="12">
        <v>3</v>
      </c>
      <c r="AJ74" s="12">
        <v>3</v>
      </c>
      <c r="AK74" s="12">
        <v>3</v>
      </c>
      <c r="AL74" s="12">
        <v>3</v>
      </c>
      <c r="AM74" s="12">
        <v>3</v>
      </c>
      <c r="AN74" s="12">
        <v>3</v>
      </c>
      <c r="AO74" s="12">
        <v>3</v>
      </c>
      <c r="AP74" s="12">
        <v>3</v>
      </c>
      <c r="AQ74" s="12">
        <v>3</v>
      </c>
      <c r="AR74" s="12">
        <v>3</v>
      </c>
      <c r="AS74" s="12">
        <v>3</v>
      </c>
      <c r="AT74" s="12">
        <v>3</v>
      </c>
      <c r="AU74" s="12">
        <v>3</v>
      </c>
      <c r="AV74" s="12">
        <v>3</v>
      </c>
      <c r="AW74" s="12">
        <v>3</v>
      </c>
      <c r="AX74" s="12">
        <v>3</v>
      </c>
      <c r="AY74" s="12">
        <v>201.1</v>
      </c>
      <c r="AZ74" s="12">
        <v>3</v>
      </c>
      <c r="BA74" s="12">
        <v>3</v>
      </c>
      <c r="BB74" s="12">
        <v>3</v>
      </c>
      <c r="BC74" s="12">
        <v>3</v>
      </c>
      <c r="BD74" s="12">
        <v>3</v>
      </c>
      <c r="BE74" s="12">
        <v>82.5</v>
      </c>
      <c r="BF74" s="12">
        <v>19.5</v>
      </c>
      <c r="BG74" s="12">
        <v>3</v>
      </c>
      <c r="BH74" s="12">
        <v>3</v>
      </c>
      <c r="BI74" s="12">
        <v>3</v>
      </c>
      <c r="BJ74" s="12">
        <v>3</v>
      </c>
      <c r="BK74" s="12">
        <v>3</v>
      </c>
      <c r="BL74" s="12">
        <v>3</v>
      </c>
      <c r="BM74" s="12">
        <v>3</v>
      </c>
      <c r="BN74" s="12">
        <v>3</v>
      </c>
      <c r="BO74" s="12">
        <v>3</v>
      </c>
      <c r="BP74" s="12">
        <v>3</v>
      </c>
      <c r="BQ74" s="12">
        <v>3</v>
      </c>
      <c r="BR74" s="12">
        <v>3</v>
      </c>
      <c r="BS74" s="12">
        <v>3</v>
      </c>
      <c r="BT74" s="12">
        <v>3</v>
      </c>
      <c r="BU74" s="12">
        <v>3</v>
      </c>
      <c r="BV74" s="12">
        <v>3</v>
      </c>
      <c r="BW74" s="12">
        <v>3</v>
      </c>
      <c r="BX74" s="12">
        <v>3</v>
      </c>
      <c r="BY74" s="12">
        <v>3</v>
      </c>
      <c r="BZ74" s="12">
        <v>3</v>
      </c>
      <c r="CA74" s="12">
        <v>3</v>
      </c>
      <c r="CB74" s="12">
        <v>145.6</v>
      </c>
      <c r="CC74" s="12">
        <v>3</v>
      </c>
      <c r="CD74" s="12">
        <v>3</v>
      </c>
      <c r="CE74" s="12">
        <v>3</v>
      </c>
      <c r="CF74" s="12">
        <v>3</v>
      </c>
      <c r="CG74" s="12">
        <v>3</v>
      </c>
      <c r="CH74" s="12">
        <v>3</v>
      </c>
      <c r="CI74" s="12">
        <v>3</v>
      </c>
      <c r="CJ74" s="12">
        <v>3</v>
      </c>
      <c r="CK74" s="12">
        <v>3</v>
      </c>
      <c r="CL74" s="12">
        <v>103</v>
      </c>
      <c r="CM74" s="12">
        <v>3</v>
      </c>
      <c r="CN74" s="12">
        <v>3</v>
      </c>
      <c r="CO74" s="12">
        <v>3</v>
      </c>
      <c r="CP74" s="12">
        <v>77.5</v>
      </c>
      <c r="CQ74" s="12">
        <v>3</v>
      </c>
      <c r="CR74" s="12">
        <v>3</v>
      </c>
      <c r="CS74" s="12">
        <v>3</v>
      </c>
      <c r="CT74" s="12">
        <v>3</v>
      </c>
      <c r="CU74" s="12">
        <v>3</v>
      </c>
      <c r="CV74" s="12">
        <v>3</v>
      </c>
      <c r="CW74" s="12">
        <v>3</v>
      </c>
    </row>
    <row r="75" spans="1:105" ht="15" thickBot="1" x14ac:dyDescent="0.4">
      <c r="A75" s="11" t="s">
        <v>331</v>
      </c>
      <c r="B75" s="12">
        <v>499146.1</v>
      </c>
      <c r="C75" s="12">
        <v>2</v>
      </c>
      <c r="D75" s="12">
        <v>2</v>
      </c>
      <c r="E75" s="12">
        <v>2</v>
      </c>
      <c r="F75" s="12">
        <v>2</v>
      </c>
      <c r="G75" s="12">
        <v>2</v>
      </c>
      <c r="H75" s="12">
        <v>2</v>
      </c>
      <c r="I75" s="12">
        <v>2</v>
      </c>
      <c r="J75" s="12">
        <v>2</v>
      </c>
      <c r="K75" s="12">
        <v>2</v>
      </c>
      <c r="L75" s="12">
        <v>2</v>
      </c>
      <c r="M75" s="12">
        <v>2</v>
      </c>
      <c r="N75" s="12">
        <v>2</v>
      </c>
      <c r="O75" s="12">
        <v>2</v>
      </c>
      <c r="P75" s="12">
        <v>2</v>
      </c>
      <c r="Q75" s="12">
        <v>2</v>
      </c>
      <c r="R75" s="12">
        <v>2</v>
      </c>
      <c r="S75" s="12">
        <v>2</v>
      </c>
      <c r="T75" s="12">
        <v>2</v>
      </c>
      <c r="U75" s="12">
        <v>2</v>
      </c>
      <c r="V75" s="12">
        <v>2</v>
      </c>
      <c r="W75" s="12">
        <v>2</v>
      </c>
      <c r="X75" s="12">
        <v>2</v>
      </c>
      <c r="Y75" s="12">
        <v>2</v>
      </c>
      <c r="Z75" s="12">
        <v>2</v>
      </c>
      <c r="AA75" s="12">
        <v>2</v>
      </c>
      <c r="AB75" s="12">
        <v>2</v>
      </c>
      <c r="AC75" s="12">
        <v>2</v>
      </c>
      <c r="AD75" s="12">
        <v>2</v>
      </c>
      <c r="AE75" s="12">
        <v>2</v>
      </c>
      <c r="AF75" s="12">
        <v>2</v>
      </c>
      <c r="AG75" s="12">
        <v>576.70000000000005</v>
      </c>
      <c r="AH75" s="12">
        <v>2</v>
      </c>
      <c r="AI75" s="12">
        <v>2</v>
      </c>
      <c r="AJ75" s="12">
        <v>2</v>
      </c>
      <c r="AK75" s="12">
        <v>2</v>
      </c>
      <c r="AL75" s="12">
        <v>2</v>
      </c>
      <c r="AM75" s="12">
        <v>2</v>
      </c>
      <c r="AN75" s="12">
        <v>2</v>
      </c>
      <c r="AO75" s="12">
        <v>2</v>
      </c>
      <c r="AP75" s="12">
        <v>2</v>
      </c>
      <c r="AQ75" s="12">
        <v>2</v>
      </c>
      <c r="AR75" s="12">
        <v>2</v>
      </c>
      <c r="AS75" s="12">
        <v>2</v>
      </c>
      <c r="AT75" s="12">
        <v>2</v>
      </c>
      <c r="AU75" s="12">
        <v>2</v>
      </c>
      <c r="AV75" s="12">
        <v>2</v>
      </c>
      <c r="AW75" s="12">
        <v>2</v>
      </c>
      <c r="AX75" s="12">
        <v>2</v>
      </c>
      <c r="AY75" s="12">
        <v>186.1</v>
      </c>
      <c r="AZ75" s="12">
        <v>2</v>
      </c>
      <c r="BA75" s="12">
        <v>2</v>
      </c>
      <c r="BB75" s="12">
        <v>2</v>
      </c>
      <c r="BC75" s="12">
        <v>2</v>
      </c>
      <c r="BD75" s="12">
        <v>2</v>
      </c>
      <c r="BE75" s="12">
        <v>81.5</v>
      </c>
      <c r="BF75" s="12">
        <v>18.5</v>
      </c>
      <c r="BG75" s="12">
        <v>2</v>
      </c>
      <c r="BH75" s="12">
        <v>2</v>
      </c>
      <c r="BI75" s="12">
        <v>2</v>
      </c>
      <c r="BJ75" s="12">
        <v>2</v>
      </c>
      <c r="BK75" s="12">
        <v>2</v>
      </c>
      <c r="BL75" s="12">
        <v>2</v>
      </c>
      <c r="BM75" s="12">
        <v>2</v>
      </c>
      <c r="BN75" s="12">
        <v>2</v>
      </c>
      <c r="BO75" s="12">
        <v>2</v>
      </c>
      <c r="BP75" s="12">
        <v>2</v>
      </c>
      <c r="BQ75" s="12">
        <v>2</v>
      </c>
      <c r="BR75" s="12">
        <v>2</v>
      </c>
      <c r="BS75" s="12">
        <v>2</v>
      </c>
      <c r="BT75" s="12">
        <v>2</v>
      </c>
      <c r="BU75" s="12">
        <v>2</v>
      </c>
      <c r="BV75" s="12">
        <v>2</v>
      </c>
      <c r="BW75" s="12">
        <v>2</v>
      </c>
      <c r="BX75" s="12">
        <v>2</v>
      </c>
      <c r="BY75" s="12">
        <v>2</v>
      </c>
      <c r="BZ75" s="12">
        <v>2</v>
      </c>
      <c r="CA75" s="12">
        <v>2</v>
      </c>
      <c r="CB75" s="12">
        <v>66.5</v>
      </c>
      <c r="CC75" s="12">
        <v>2</v>
      </c>
      <c r="CD75" s="12">
        <v>2</v>
      </c>
      <c r="CE75" s="12">
        <v>2</v>
      </c>
      <c r="CF75" s="12">
        <v>2</v>
      </c>
      <c r="CG75" s="12">
        <v>2</v>
      </c>
      <c r="CH75" s="12">
        <v>2</v>
      </c>
      <c r="CI75" s="12">
        <v>2</v>
      </c>
      <c r="CJ75" s="12">
        <v>2</v>
      </c>
      <c r="CK75" s="12">
        <v>2</v>
      </c>
      <c r="CL75" s="12">
        <v>2</v>
      </c>
      <c r="CM75" s="12">
        <v>2</v>
      </c>
      <c r="CN75" s="12">
        <v>2</v>
      </c>
      <c r="CO75" s="12">
        <v>2</v>
      </c>
      <c r="CP75" s="12">
        <v>2</v>
      </c>
      <c r="CQ75" s="12">
        <v>2</v>
      </c>
      <c r="CR75" s="12">
        <v>2</v>
      </c>
      <c r="CS75" s="12">
        <v>2</v>
      </c>
      <c r="CT75" s="12">
        <v>2</v>
      </c>
      <c r="CU75" s="12">
        <v>2</v>
      </c>
      <c r="CV75" s="12">
        <v>2</v>
      </c>
      <c r="CW75" s="12">
        <v>2</v>
      </c>
    </row>
    <row r="76" spans="1:105" ht="15" thickBot="1" x14ac:dyDescent="0.4">
      <c r="A76" s="11" t="s">
        <v>332</v>
      </c>
      <c r="B76" s="12">
        <v>499145.1</v>
      </c>
      <c r="C76" s="12">
        <v>1</v>
      </c>
      <c r="D76" s="12">
        <v>1</v>
      </c>
      <c r="E76" s="12">
        <v>1</v>
      </c>
      <c r="F76" s="12">
        <v>1</v>
      </c>
      <c r="G76" s="12">
        <v>1</v>
      </c>
      <c r="H76" s="12">
        <v>1</v>
      </c>
      <c r="I76" s="12">
        <v>1</v>
      </c>
      <c r="J76" s="12">
        <v>1</v>
      </c>
      <c r="K76" s="12">
        <v>1</v>
      </c>
      <c r="L76" s="12">
        <v>1</v>
      </c>
      <c r="M76" s="12">
        <v>1</v>
      </c>
      <c r="N76" s="12">
        <v>1</v>
      </c>
      <c r="O76" s="12">
        <v>1</v>
      </c>
      <c r="P76" s="12">
        <v>1</v>
      </c>
      <c r="Q76" s="12">
        <v>1</v>
      </c>
      <c r="R76" s="12">
        <v>1</v>
      </c>
      <c r="S76" s="12">
        <v>1</v>
      </c>
      <c r="T76" s="12">
        <v>1</v>
      </c>
      <c r="U76" s="12">
        <v>1</v>
      </c>
      <c r="V76" s="12">
        <v>1</v>
      </c>
      <c r="W76" s="12">
        <v>1</v>
      </c>
      <c r="X76" s="12">
        <v>1</v>
      </c>
      <c r="Y76" s="12">
        <v>1</v>
      </c>
      <c r="Z76" s="12">
        <v>1</v>
      </c>
      <c r="AA76" s="12">
        <v>1</v>
      </c>
      <c r="AB76" s="12">
        <v>1</v>
      </c>
      <c r="AC76" s="12">
        <v>1</v>
      </c>
      <c r="AD76" s="12">
        <v>1</v>
      </c>
      <c r="AE76" s="12">
        <v>1</v>
      </c>
      <c r="AF76" s="12">
        <v>1</v>
      </c>
      <c r="AG76" s="12">
        <v>575.70000000000005</v>
      </c>
      <c r="AH76" s="12">
        <v>1</v>
      </c>
      <c r="AI76" s="12">
        <v>1</v>
      </c>
      <c r="AJ76" s="12">
        <v>1</v>
      </c>
      <c r="AK76" s="12">
        <v>1</v>
      </c>
      <c r="AL76" s="12">
        <v>1</v>
      </c>
      <c r="AM76" s="12">
        <v>1</v>
      </c>
      <c r="AN76" s="12">
        <v>1</v>
      </c>
      <c r="AO76" s="12">
        <v>1</v>
      </c>
      <c r="AP76" s="12">
        <v>1</v>
      </c>
      <c r="AQ76" s="12">
        <v>1</v>
      </c>
      <c r="AR76" s="12">
        <v>1</v>
      </c>
      <c r="AS76" s="12">
        <v>1</v>
      </c>
      <c r="AT76" s="12">
        <v>1</v>
      </c>
      <c r="AU76" s="12">
        <v>1</v>
      </c>
      <c r="AV76" s="12">
        <v>1</v>
      </c>
      <c r="AW76" s="12">
        <v>1</v>
      </c>
      <c r="AX76" s="12">
        <v>1</v>
      </c>
      <c r="AY76" s="12">
        <v>1</v>
      </c>
      <c r="AZ76" s="12">
        <v>1</v>
      </c>
      <c r="BA76" s="12">
        <v>1</v>
      </c>
      <c r="BB76" s="12">
        <v>1</v>
      </c>
      <c r="BC76" s="12">
        <v>1</v>
      </c>
      <c r="BD76" s="12">
        <v>1</v>
      </c>
      <c r="BE76" s="12">
        <v>1</v>
      </c>
      <c r="BF76" s="12">
        <v>17.5</v>
      </c>
      <c r="BG76" s="12">
        <v>1</v>
      </c>
      <c r="BH76" s="12">
        <v>1</v>
      </c>
      <c r="BI76" s="12">
        <v>1</v>
      </c>
      <c r="BJ76" s="12">
        <v>1</v>
      </c>
      <c r="BK76" s="12">
        <v>1</v>
      </c>
      <c r="BL76" s="12">
        <v>1</v>
      </c>
      <c r="BM76" s="12">
        <v>1</v>
      </c>
      <c r="BN76" s="12">
        <v>1</v>
      </c>
      <c r="BO76" s="12">
        <v>1</v>
      </c>
      <c r="BP76" s="12">
        <v>1</v>
      </c>
      <c r="BQ76" s="12">
        <v>1</v>
      </c>
      <c r="BR76" s="12">
        <v>1</v>
      </c>
      <c r="BS76" s="12">
        <v>1</v>
      </c>
      <c r="BT76" s="12">
        <v>1</v>
      </c>
      <c r="BU76" s="12">
        <v>1</v>
      </c>
      <c r="BV76" s="12">
        <v>1</v>
      </c>
      <c r="BW76" s="12">
        <v>1</v>
      </c>
      <c r="BX76" s="12">
        <v>1</v>
      </c>
      <c r="BY76" s="12">
        <v>1</v>
      </c>
      <c r="BZ76" s="12">
        <v>1</v>
      </c>
      <c r="CA76" s="12">
        <v>1</v>
      </c>
      <c r="CB76" s="12">
        <v>1</v>
      </c>
      <c r="CC76" s="12">
        <v>1</v>
      </c>
      <c r="CD76" s="12">
        <v>1</v>
      </c>
      <c r="CE76" s="12">
        <v>1</v>
      </c>
      <c r="CF76" s="12">
        <v>1</v>
      </c>
      <c r="CG76" s="12">
        <v>1</v>
      </c>
      <c r="CH76" s="12">
        <v>1</v>
      </c>
      <c r="CI76" s="12">
        <v>1</v>
      </c>
      <c r="CJ76" s="12">
        <v>1</v>
      </c>
      <c r="CK76" s="12">
        <v>1</v>
      </c>
      <c r="CL76" s="12">
        <v>1</v>
      </c>
      <c r="CM76" s="12">
        <v>1</v>
      </c>
      <c r="CN76" s="12">
        <v>1</v>
      </c>
      <c r="CO76" s="12">
        <v>1</v>
      </c>
      <c r="CP76" s="12">
        <v>1</v>
      </c>
      <c r="CQ76" s="12">
        <v>1</v>
      </c>
      <c r="CR76" s="12">
        <v>1</v>
      </c>
      <c r="CS76" s="12">
        <v>1</v>
      </c>
      <c r="CT76" s="12">
        <v>1</v>
      </c>
      <c r="CU76" s="12">
        <v>1</v>
      </c>
      <c r="CV76" s="12">
        <v>1</v>
      </c>
      <c r="CW76" s="12">
        <v>1</v>
      </c>
    </row>
    <row r="77" spans="1:105" ht="15" thickBot="1" x14ac:dyDescent="0.4">
      <c r="A77" s="11" t="s">
        <v>329</v>
      </c>
      <c r="B77" s="12">
        <v>499144.1</v>
      </c>
      <c r="C77" s="12">
        <v>0</v>
      </c>
      <c r="D77" s="12">
        <v>0</v>
      </c>
      <c r="E77" s="12">
        <v>0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2">
        <v>0</v>
      </c>
      <c r="O77" s="12">
        <v>0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0</v>
      </c>
      <c r="Z77" s="12">
        <v>0</v>
      </c>
      <c r="AA77" s="12">
        <v>0</v>
      </c>
      <c r="AB77" s="12">
        <v>0</v>
      </c>
      <c r="AC77" s="12">
        <v>0</v>
      </c>
      <c r="AD77" s="12">
        <v>0</v>
      </c>
      <c r="AE77" s="12">
        <v>0</v>
      </c>
      <c r="AF77" s="12">
        <v>0</v>
      </c>
      <c r="AG77" s="12">
        <v>0</v>
      </c>
      <c r="AH77" s="12">
        <v>0</v>
      </c>
      <c r="AI77" s="12">
        <v>0</v>
      </c>
      <c r="AJ77" s="12">
        <v>0</v>
      </c>
      <c r="AK77" s="12">
        <v>0</v>
      </c>
      <c r="AL77" s="12">
        <v>0</v>
      </c>
      <c r="AM77" s="12">
        <v>0</v>
      </c>
      <c r="AN77" s="12">
        <v>0</v>
      </c>
      <c r="AO77" s="12">
        <v>0</v>
      </c>
      <c r="AP77" s="12">
        <v>0</v>
      </c>
      <c r="AQ77" s="12">
        <v>0</v>
      </c>
      <c r="AR77" s="12">
        <v>0</v>
      </c>
      <c r="AS77" s="12">
        <v>0</v>
      </c>
      <c r="AT77" s="12">
        <v>0</v>
      </c>
      <c r="AU77" s="12">
        <v>0</v>
      </c>
      <c r="AV77" s="12">
        <v>0</v>
      </c>
      <c r="AW77" s="12">
        <v>0</v>
      </c>
      <c r="AX77" s="12">
        <v>0</v>
      </c>
      <c r="AY77" s="12">
        <v>0</v>
      </c>
      <c r="AZ77" s="12">
        <v>0</v>
      </c>
      <c r="BA77" s="12">
        <v>0</v>
      </c>
      <c r="BB77" s="12">
        <v>0</v>
      </c>
      <c r="BC77" s="12">
        <v>0</v>
      </c>
      <c r="BD77" s="12">
        <v>0</v>
      </c>
      <c r="BE77" s="12">
        <v>0</v>
      </c>
      <c r="BF77" s="12">
        <v>0</v>
      </c>
      <c r="BG77" s="12">
        <v>0</v>
      </c>
      <c r="BH77" s="12">
        <v>0</v>
      </c>
      <c r="BI77" s="12">
        <v>0</v>
      </c>
      <c r="BJ77" s="12">
        <v>0</v>
      </c>
      <c r="BK77" s="12">
        <v>0</v>
      </c>
      <c r="BL77" s="12">
        <v>0</v>
      </c>
      <c r="BM77" s="12">
        <v>0</v>
      </c>
      <c r="BN77" s="12">
        <v>0</v>
      </c>
      <c r="BO77" s="12">
        <v>0</v>
      </c>
      <c r="BP77" s="12">
        <v>0</v>
      </c>
      <c r="BQ77" s="12">
        <v>0</v>
      </c>
      <c r="BR77" s="12">
        <v>0</v>
      </c>
      <c r="BS77" s="12">
        <v>0</v>
      </c>
      <c r="BT77" s="12">
        <v>0</v>
      </c>
      <c r="BU77" s="12">
        <v>0</v>
      </c>
      <c r="BV77" s="12">
        <v>0</v>
      </c>
      <c r="BW77" s="12">
        <v>0</v>
      </c>
      <c r="BX77" s="12">
        <v>0</v>
      </c>
      <c r="BY77" s="12">
        <v>0</v>
      </c>
      <c r="BZ77" s="12">
        <v>0</v>
      </c>
      <c r="CA77" s="12">
        <v>0</v>
      </c>
      <c r="CB77" s="12">
        <v>0</v>
      </c>
      <c r="CC77" s="12">
        <v>0</v>
      </c>
      <c r="CD77" s="12">
        <v>0</v>
      </c>
      <c r="CE77" s="12">
        <v>0</v>
      </c>
      <c r="CF77" s="12">
        <v>0</v>
      </c>
      <c r="CG77" s="12">
        <v>0</v>
      </c>
      <c r="CH77" s="12">
        <v>0</v>
      </c>
      <c r="CI77" s="12">
        <v>0</v>
      </c>
      <c r="CJ77" s="12">
        <v>0</v>
      </c>
      <c r="CK77" s="12">
        <v>0</v>
      </c>
      <c r="CL77" s="12">
        <v>0</v>
      </c>
      <c r="CM77" s="12">
        <v>0</v>
      </c>
      <c r="CN77" s="12">
        <v>0</v>
      </c>
      <c r="CO77" s="12">
        <v>0</v>
      </c>
      <c r="CP77" s="12">
        <v>0</v>
      </c>
      <c r="CQ77" s="12">
        <v>0</v>
      </c>
      <c r="CR77" s="12">
        <v>0</v>
      </c>
      <c r="CS77" s="12">
        <v>0</v>
      </c>
      <c r="CT77" s="12">
        <v>0</v>
      </c>
      <c r="CU77" s="12">
        <v>0</v>
      </c>
      <c r="CV77" s="12">
        <v>0</v>
      </c>
      <c r="CW77" s="12">
        <v>0</v>
      </c>
    </row>
    <row r="78" spans="1:105" ht="18.5" thickBot="1" x14ac:dyDescent="0.4">
      <c r="A78" s="7"/>
    </row>
    <row r="79" spans="1:105" ht="15" thickBot="1" x14ac:dyDescent="0.4">
      <c r="A79" s="11" t="s">
        <v>6962</v>
      </c>
      <c r="B79" s="11" t="s">
        <v>6593</v>
      </c>
      <c r="C79" s="11" t="s">
        <v>6594</v>
      </c>
      <c r="D79" s="11" t="s">
        <v>6595</v>
      </c>
      <c r="E79" s="11" t="s">
        <v>6596</v>
      </c>
      <c r="F79" s="11" t="s">
        <v>6597</v>
      </c>
      <c r="G79" s="11" t="s">
        <v>6598</v>
      </c>
      <c r="H79" s="11" t="s">
        <v>6599</v>
      </c>
      <c r="I79" s="11" t="s">
        <v>6600</v>
      </c>
      <c r="J79" s="11" t="s">
        <v>6601</v>
      </c>
      <c r="K79" s="11" t="s">
        <v>6602</v>
      </c>
      <c r="L79" s="11" t="s">
        <v>6603</v>
      </c>
      <c r="M79" s="11" t="s">
        <v>6604</v>
      </c>
      <c r="N79" s="11" t="s">
        <v>6605</v>
      </c>
      <c r="O79" s="11" t="s">
        <v>6606</v>
      </c>
      <c r="P79" s="11" t="s">
        <v>6607</v>
      </c>
      <c r="Q79" s="11" t="s">
        <v>6608</v>
      </c>
      <c r="R79" s="11" t="s">
        <v>6609</v>
      </c>
      <c r="S79" s="11" t="s">
        <v>6610</v>
      </c>
      <c r="T79" s="11" t="s">
        <v>6611</v>
      </c>
      <c r="U79" s="11" t="s">
        <v>6612</v>
      </c>
      <c r="V79" s="11" t="s">
        <v>6613</v>
      </c>
      <c r="W79" s="11" t="s">
        <v>6614</v>
      </c>
      <c r="X79" s="11" t="s">
        <v>6615</v>
      </c>
      <c r="Y79" s="11" t="s">
        <v>6616</v>
      </c>
      <c r="Z79" s="11" t="s">
        <v>6617</v>
      </c>
      <c r="AA79" s="11" t="s">
        <v>6618</v>
      </c>
      <c r="AB79" s="11" t="s">
        <v>6619</v>
      </c>
      <c r="AC79" s="11" t="s">
        <v>6620</v>
      </c>
      <c r="AD79" s="11" t="s">
        <v>6621</v>
      </c>
      <c r="AE79" s="11" t="s">
        <v>6622</v>
      </c>
      <c r="AF79" s="11" t="s">
        <v>6623</v>
      </c>
      <c r="AG79" s="11" t="s">
        <v>6624</v>
      </c>
      <c r="AH79" s="11" t="s">
        <v>6625</v>
      </c>
      <c r="AI79" s="11" t="s">
        <v>6626</v>
      </c>
      <c r="AJ79" s="11" t="s">
        <v>6627</v>
      </c>
      <c r="AK79" s="11" t="s">
        <v>6628</v>
      </c>
      <c r="AL79" s="11" t="s">
        <v>6629</v>
      </c>
      <c r="AM79" s="11" t="s">
        <v>6630</v>
      </c>
      <c r="AN79" s="11" t="s">
        <v>6631</v>
      </c>
      <c r="AO79" s="11" t="s">
        <v>6632</v>
      </c>
      <c r="AP79" s="11" t="s">
        <v>6633</v>
      </c>
      <c r="AQ79" s="11" t="s">
        <v>6634</v>
      </c>
      <c r="AR79" s="11" t="s">
        <v>6635</v>
      </c>
      <c r="AS79" s="11" t="s">
        <v>6636</v>
      </c>
      <c r="AT79" s="11" t="s">
        <v>6637</v>
      </c>
      <c r="AU79" s="11" t="s">
        <v>6638</v>
      </c>
      <c r="AV79" s="11" t="s">
        <v>6639</v>
      </c>
      <c r="AW79" s="11" t="s">
        <v>6640</v>
      </c>
      <c r="AX79" s="11" t="s">
        <v>6641</v>
      </c>
      <c r="AY79" s="11" t="s">
        <v>6642</v>
      </c>
      <c r="AZ79" s="11" t="s">
        <v>6643</v>
      </c>
      <c r="BA79" s="11" t="s">
        <v>6644</v>
      </c>
      <c r="BB79" s="11" t="s">
        <v>6645</v>
      </c>
      <c r="BC79" s="11" t="s">
        <v>6646</v>
      </c>
      <c r="BD79" s="11" t="s">
        <v>6647</v>
      </c>
      <c r="BE79" s="11" t="s">
        <v>6648</v>
      </c>
      <c r="BF79" s="11" t="s">
        <v>6649</v>
      </c>
      <c r="BG79" s="11" t="s">
        <v>6650</v>
      </c>
      <c r="BH79" s="11" t="s">
        <v>6651</v>
      </c>
      <c r="BI79" s="11" t="s">
        <v>6652</v>
      </c>
      <c r="BJ79" s="11" t="s">
        <v>6653</v>
      </c>
      <c r="BK79" s="11" t="s">
        <v>6654</v>
      </c>
      <c r="BL79" s="11" t="s">
        <v>6655</v>
      </c>
      <c r="BM79" s="11" t="s">
        <v>6656</v>
      </c>
      <c r="BN79" s="11" t="s">
        <v>6657</v>
      </c>
      <c r="BO79" s="11" t="s">
        <v>6658</v>
      </c>
      <c r="BP79" s="11" t="s">
        <v>6659</v>
      </c>
      <c r="BQ79" s="11" t="s">
        <v>6660</v>
      </c>
      <c r="BR79" s="11" t="s">
        <v>6661</v>
      </c>
      <c r="BS79" s="11" t="s">
        <v>6662</v>
      </c>
      <c r="BT79" s="11" t="s">
        <v>6663</v>
      </c>
      <c r="BU79" s="11" t="s">
        <v>6664</v>
      </c>
      <c r="BV79" s="11" t="s">
        <v>6665</v>
      </c>
      <c r="BW79" s="11" t="s">
        <v>6666</v>
      </c>
      <c r="BX79" s="11" t="s">
        <v>6667</v>
      </c>
      <c r="BY79" s="11" t="s">
        <v>6668</v>
      </c>
      <c r="BZ79" s="11" t="s">
        <v>6669</v>
      </c>
      <c r="CA79" s="11" t="s">
        <v>6670</v>
      </c>
      <c r="CB79" s="11" t="s">
        <v>6671</v>
      </c>
      <c r="CC79" s="11" t="s">
        <v>6672</v>
      </c>
      <c r="CD79" s="11" t="s">
        <v>6673</v>
      </c>
      <c r="CE79" s="11" t="s">
        <v>6674</v>
      </c>
      <c r="CF79" s="11" t="s">
        <v>6675</v>
      </c>
      <c r="CG79" s="11" t="s">
        <v>6676</v>
      </c>
      <c r="CH79" s="11" t="s">
        <v>6677</v>
      </c>
      <c r="CI79" s="11" t="s">
        <v>6678</v>
      </c>
      <c r="CJ79" s="11" t="s">
        <v>6679</v>
      </c>
      <c r="CK79" s="11" t="s">
        <v>6680</v>
      </c>
      <c r="CL79" s="11" t="s">
        <v>6681</v>
      </c>
      <c r="CM79" s="11" t="s">
        <v>6682</v>
      </c>
      <c r="CN79" s="11" t="s">
        <v>6683</v>
      </c>
      <c r="CO79" s="11" t="s">
        <v>6684</v>
      </c>
      <c r="CP79" s="11" t="s">
        <v>6685</v>
      </c>
      <c r="CQ79" s="11" t="s">
        <v>6686</v>
      </c>
      <c r="CR79" s="11" t="s">
        <v>6687</v>
      </c>
      <c r="CS79" s="11" t="s">
        <v>6688</v>
      </c>
      <c r="CT79" s="11" t="s">
        <v>6689</v>
      </c>
      <c r="CU79" s="11" t="s">
        <v>6690</v>
      </c>
      <c r="CV79" s="11" t="s">
        <v>6691</v>
      </c>
      <c r="CW79" s="11" t="s">
        <v>6692</v>
      </c>
      <c r="CX79" s="11" t="s">
        <v>6963</v>
      </c>
      <c r="CY79" s="11" t="s">
        <v>6964</v>
      </c>
      <c r="CZ79" s="11" t="s">
        <v>6965</v>
      </c>
      <c r="DA79" s="11" t="s">
        <v>6966</v>
      </c>
    </row>
    <row r="80" spans="1:105" ht="15" thickBot="1" x14ac:dyDescent="0.4">
      <c r="A80" s="11" t="s">
        <v>6695</v>
      </c>
      <c r="B80" s="12">
        <v>499151.1</v>
      </c>
      <c r="C80" s="12">
        <v>15</v>
      </c>
      <c r="D80" s="12">
        <v>21.5</v>
      </c>
      <c r="E80" s="12">
        <v>7</v>
      </c>
      <c r="F80" s="12">
        <v>9</v>
      </c>
      <c r="G80" s="12">
        <v>9</v>
      </c>
      <c r="H80" s="12">
        <v>9</v>
      </c>
      <c r="I80" s="12">
        <v>21</v>
      </c>
      <c r="J80" s="12">
        <v>8</v>
      </c>
      <c r="K80" s="12">
        <v>7</v>
      </c>
      <c r="L80" s="12">
        <v>10</v>
      </c>
      <c r="M80" s="12">
        <v>1</v>
      </c>
      <c r="N80" s="12">
        <v>6</v>
      </c>
      <c r="O80" s="12">
        <v>10</v>
      </c>
      <c r="P80" s="12">
        <v>19</v>
      </c>
      <c r="Q80" s="12">
        <v>21</v>
      </c>
      <c r="R80" s="12">
        <v>13</v>
      </c>
      <c r="S80" s="12">
        <v>21</v>
      </c>
      <c r="T80" s="12">
        <v>21</v>
      </c>
      <c r="U80" s="12">
        <v>7</v>
      </c>
      <c r="V80" s="12">
        <v>3</v>
      </c>
      <c r="W80" s="12">
        <v>12</v>
      </c>
      <c r="X80" s="12">
        <v>21</v>
      </c>
      <c r="Y80" s="12">
        <v>11.5</v>
      </c>
      <c r="Z80" s="12">
        <v>21</v>
      </c>
      <c r="AA80" s="12">
        <v>27.5</v>
      </c>
      <c r="AB80" s="12">
        <v>21</v>
      </c>
      <c r="AC80" s="12">
        <v>15</v>
      </c>
      <c r="AD80" s="12">
        <v>21</v>
      </c>
      <c r="AE80" s="12">
        <v>13</v>
      </c>
      <c r="AF80" s="12">
        <v>15</v>
      </c>
      <c r="AG80" s="12">
        <v>595.70000000000005</v>
      </c>
      <c r="AH80" s="12">
        <v>10</v>
      </c>
      <c r="AI80" s="12">
        <v>21</v>
      </c>
      <c r="AJ80" s="12">
        <v>20</v>
      </c>
      <c r="AK80" s="12">
        <v>8</v>
      </c>
      <c r="AL80" s="12">
        <v>10</v>
      </c>
      <c r="AM80" s="12">
        <v>498290.8</v>
      </c>
      <c r="AN80" s="12">
        <v>3</v>
      </c>
      <c r="AO80" s="12">
        <v>5</v>
      </c>
      <c r="AP80" s="12">
        <v>6</v>
      </c>
      <c r="AQ80" s="12">
        <v>6</v>
      </c>
      <c r="AR80" s="12">
        <v>5</v>
      </c>
      <c r="AS80" s="12">
        <v>7</v>
      </c>
      <c r="AT80" s="12">
        <v>10</v>
      </c>
      <c r="AU80" s="12">
        <v>21</v>
      </c>
      <c r="AV80" s="12">
        <v>12</v>
      </c>
      <c r="AW80" s="12">
        <v>19</v>
      </c>
      <c r="AX80" s="12">
        <v>11</v>
      </c>
      <c r="AY80" s="12">
        <v>219.1</v>
      </c>
      <c r="AZ80" s="12">
        <v>15</v>
      </c>
      <c r="BA80" s="12">
        <v>21</v>
      </c>
      <c r="BB80" s="12">
        <v>17</v>
      </c>
      <c r="BC80" s="12">
        <v>21</v>
      </c>
      <c r="BD80" s="12">
        <v>7</v>
      </c>
      <c r="BE80" s="12">
        <v>83.5</v>
      </c>
      <c r="BF80" s="12">
        <v>24.5</v>
      </c>
      <c r="BG80" s="12">
        <v>19</v>
      </c>
      <c r="BH80" s="12">
        <v>7</v>
      </c>
      <c r="BI80" s="12">
        <v>9</v>
      </c>
      <c r="BJ80" s="12">
        <v>21</v>
      </c>
      <c r="BK80" s="12">
        <v>21</v>
      </c>
      <c r="BL80" s="12">
        <v>21</v>
      </c>
      <c r="BM80" s="12">
        <v>21</v>
      </c>
      <c r="BN80" s="12">
        <v>15</v>
      </c>
      <c r="BO80" s="12">
        <v>21</v>
      </c>
      <c r="BP80" s="12">
        <v>7</v>
      </c>
      <c r="BQ80" s="12">
        <v>14</v>
      </c>
      <c r="BR80" s="12">
        <v>7</v>
      </c>
      <c r="BS80" s="12">
        <v>14</v>
      </c>
      <c r="BT80" s="12">
        <v>15</v>
      </c>
      <c r="BU80" s="12">
        <v>0</v>
      </c>
      <c r="BV80" s="12">
        <v>14</v>
      </c>
      <c r="BW80" s="12">
        <v>17</v>
      </c>
      <c r="BX80" s="12">
        <v>13</v>
      </c>
      <c r="BY80" s="12">
        <v>9</v>
      </c>
      <c r="BZ80" s="12">
        <v>1</v>
      </c>
      <c r="CA80" s="12">
        <v>0</v>
      </c>
      <c r="CB80" s="12">
        <v>145.6</v>
      </c>
      <c r="CC80" s="12">
        <v>18</v>
      </c>
      <c r="CD80" s="12">
        <v>21</v>
      </c>
      <c r="CE80" s="12">
        <v>2</v>
      </c>
      <c r="CF80" s="12">
        <v>6</v>
      </c>
      <c r="CG80" s="12">
        <v>9</v>
      </c>
      <c r="CH80" s="12">
        <v>21</v>
      </c>
      <c r="CI80" s="12">
        <v>3</v>
      </c>
      <c r="CJ80" s="12">
        <v>21</v>
      </c>
      <c r="CK80" s="12">
        <v>10</v>
      </c>
      <c r="CL80" s="12">
        <v>120</v>
      </c>
      <c r="CM80" s="12">
        <v>7</v>
      </c>
      <c r="CN80" s="12">
        <v>4</v>
      </c>
      <c r="CO80" s="12">
        <v>95.5</v>
      </c>
      <c r="CP80" s="12">
        <v>85.5</v>
      </c>
      <c r="CQ80" s="12">
        <v>15</v>
      </c>
      <c r="CR80" s="12">
        <v>7</v>
      </c>
      <c r="CS80" s="12">
        <v>8</v>
      </c>
      <c r="CT80" s="12">
        <v>10</v>
      </c>
      <c r="CU80" s="12">
        <v>21</v>
      </c>
      <c r="CV80" s="12">
        <v>20</v>
      </c>
      <c r="CW80" s="12">
        <v>0</v>
      </c>
      <c r="CX80" s="12">
        <v>999952.3</v>
      </c>
      <c r="CY80" s="12">
        <v>1000000</v>
      </c>
      <c r="CZ80" s="12">
        <v>47.7</v>
      </c>
      <c r="DA80" s="12">
        <v>0</v>
      </c>
    </row>
    <row r="81" spans="1:105" ht="15" thickBot="1" x14ac:dyDescent="0.4">
      <c r="A81" s="11" t="s">
        <v>6696</v>
      </c>
      <c r="B81" s="12">
        <v>499145.1</v>
      </c>
      <c r="C81" s="12">
        <v>1</v>
      </c>
      <c r="D81" s="12">
        <v>1</v>
      </c>
      <c r="E81" s="12">
        <v>18</v>
      </c>
      <c r="F81" s="12">
        <v>5</v>
      </c>
      <c r="G81" s="12">
        <v>5</v>
      </c>
      <c r="H81" s="12">
        <v>5</v>
      </c>
      <c r="I81" s="12">
        <v>1</v>
      </c>
      <c r="J81" s="12">
        <v>18</v>
      </c>
      <c r="K81" s="12">
        <v>15</v>
      </c>
      <c r="L81" s="12">
        <v>19</v>
      </c>
      <c r="M81" s="12">
        <v>15</v>
      </c>
      <c r="N81" s="12">
        <v>20</v>
      </c>
      <c r="O81" s="12">
        <v>2</v>
      </c>
      <c r="P81" s="12">
        <v>5</v>
      </c>
      <c r="Q81" s="12">
        <v>5</v>
      </c>
      <c r="R81" s="12">
        <v>5</v>
      </c>
      <c r="S81" s="12">
        <v>21</v>
      </c>
      <c r="T81" s="12">
        <v>2</v>
      </c>
      <c r="U81" s="12">
        <v>1</v>
      </c>
      <c r="V81" s="12">
        <v>12</v>
      </c>
      <c r="W81" s="12">
        <v>7</v>
      </c>
      <c r="X81" s="12">
        <v>21</v>
      </c>
      <c r="Y81" s="12">
        <v>108.5</v>
      </c>
      <c r="Z81" s="12">
        <v>21</v>
      </c>
      <c r="AA81" s="12">
        <v>24.5</v>
      </c>
      <c r="AB81" s="12">
        <v>0</v>
      </c>
      <c r="AC81" s="12">
        <v>15</v>
      </c>
      <c r="AD81" s="12">
        <v>0</v>
      </c>
      <c r="AE81" s="12">
        <v>15</v>
      </c>
      <c r="AF81" s="12">
        <v>1</v>
      </c>
      <c r="AG81" s="12">
        <v>595.70000000000005</v>
      </c>
      <c r="AH81" s="12">
        <v>7</v>
      </c>
      <c r="AI81" s="12">
        <v>4</v>
      </c>
      <c r="AJ81" s="12">
        <v>1</v>
      </c>
      <c r="AK81" s="12">
        <v>2</v>
      </c>
      <c r="AL81" s="12">
        <v>1</v>
      </c>
      <c r="AM81" s="12">
        <v>498286.8</v>
      </c>
      <c r="AN81" s="12">
        <v>20</v>
      </c>
      <c r="AO81" s="12">
        <v>19</v>
      </c>
      <c r="AP81" s="12">
        <v>19</v>
      </c>
      <c r="AQ81" s="12">
        <v>19</v>
      </c>
      <c r="AR81" s="12">
        <v>19</v>
      </c>
      <c r="AS81" s="12">
        <v>19</v>
      </c>
      <c r="AT81" s="12">
        <v>5</v>
      </c>
      <c r="AU81" s="12">
        <v>1</v>
      </c>
      <c r="AV81" s="12">
        <v>5</v>
      </c>
      <c r="AW81" s="12">
        <v>19</v>
      </c>
      <c r="AX81" s="12">
        <v>7</v>
      </c>
      <c r="AY81" s="12">
        <v>203.1</v>
      </c>
      <c r="AZ81" s="12">
        <v>1</v>
      </c>
      <c r="BA81" s="12">
        <v>1</v>
      </c>
      <c r="BB81" s="12">
        <v>17</v>
      </c>
      <c r="BC81" s="12">
        <v>1</v>
      </c>
      <c r="BD81" s="12">
        <v>13</v>
      </c>
      <c r="BE81" s="12">
        <v>99.5</v>
      </c>
      <c r="BF81" s="12">
        <v>20.5</v>
      </c>
      <c r="BG81" s="12">
        <v>1</v>
      </c>
      <c r="BH81" s="12">
        <v>5</v>
      </c>
      <c r="BI81" s="12">
        <v>5</v>
      </c>
      <c r="BJ81" s="12">
        <v>21</v>
      </c>
      <c r="BK81" s="12">
        <v>21</v>
      </c>
      <c r="BL81" s="12">
        <v>21</v>
      </c>
      <c r="BM81" s="12">
        <v>2</v>
      </c>
      <c r="BN81" s="12">
        <v>8</v>
      </c>
      <c r="BO81" s="12">
        <v>4</v>
      </c>
      <c r="BP81" s="12">
        <v>20</v>
      </c>
      <c r="BQ81" s="12">
        <v>5</v>
      </c>
      <c r="BR81" s="12">
        <v>4</v>
      </c>
      <c r="BS81" s="12">
        <v>3</v>
      </c>
      <c r="BT81" s="12">
        <v>1</v>
      </c>
      <c r="BU81" s="12">
        <v>16</v>
      </c>
      <c r="BV81" s="12">
        <v>2</v>
      </c>
      <c r="BW81" s="12">
        <v>3</v>
      </c>
      <c r="BX81" s="12">
        <v>1</v>
      </c>
      <c r="BY81" s="12">
        <v>2</v>
      </c>
      <c r="BZ81" s="12">
        <v>98</v>
      </c>
      <c r="CA81" s="12">
        <v>12</v>
      </c>
      <c r="CB81" s="12">
        <v>243.1</v>
      </c>
      <c r="CC81" s="12">
        <v>5</v>
      </c>
      <c r="CD81" s="12">
        <v>0</v>
      </c>
      <c r="CE81" s="12">
        <v>12</v>
      </c>
      <c r="CF81" s="12">
        <v>1</v>
      </c>
      <c r="CG81" s="12">
        <v>5</v>
      </c>
      <c r="CH81" s="12">
        <v>4</v>
      </c>
      <c r="CI81" s="12">
        <v>19</v>
      </c>
      <c r="CJ81" s="12">
        <v>21</v>
      </c>
      <c r="CK81" s="12">
        <v>5</v>
      </c>
      <c r="CL81" s="12">
        <v>109</v>
      </c>
      <c r="CM81" s="12">
        <v>18</v>
      </c>
      <c r="CN81" s="12">
        <v>18</v>
      </c>
      <c r="CO81" s="12">
        <v>105.5</v>
      </c>
      <c r="CP81" s="12">
        <v>2</v>
      </c>
      <c r="CQ81" s="12">
        <v>2</v>
      </c>
      <c r="CR81" s="12">
        <v>1</v>
      </c>
      <c r="CS81" s="12">
        <v>3</v>
      </c>
      <c r="CT81" s="12">
        <v>5</v>
      </c>
      <c r="CU81" s="12">
        <v>1</v>
      </c>
      <c r="CV81" s="12">
        <v>1</v>
      </c>
      <c r="CW81" s="12">
        <v>3</v>
      </c>
      <c r="CX81" s="12">
        <v>999778.8</v>
      </c>
      <c r="CY81" s="12">
        <v>1000000</v>
      </c>
      <c r="CZ81" s="12">
        <v>221.2</v>
      </c>
      <c r="DA81" s="12">
        <v>0.02</v>
      </c>
    </row>
    <row r="82" spans="1:105" ht="15" thickBot="1" x14ac:dyDescent="0.4">
      <c r="A82" s="11" t="s">
        <v>6697</v>
      </c>
      <c r="B82" s="12">
        <v>499155.1</v>
      </c>
      <c r="C82" s="12">
        <v>17</v>
      </c>
      <c r="D82" s="12">
        <v>13</v>
      </c>
      <c r="E82" s="12">
        <v>19</v>
      </c>
      <c r="F82" s="12">
        <v>20</v>
      </c>
      <c r="G82" s="12">
        <v>20</v>
      </c>
      <c r="H82" s="12">
        <v>20</v>
      </c>
      <c r="I82" s="12">
        <v>21</v>
      </c>
      <c r="J82" s="12">
        <v>19</v>
      </c>
      <c r="K82" s="12">
        <v>18</v>
      </c>
      <c r="L82" s="12">
        <v>20</v>
      </c>
      <c r="M82" s="12">
        <v>18</v>
      </c>
      <c r="N82" s="12">
        <v>7</v>
      </c>
      <c r="O82" s="12">
        <v>19</v>
      </c>
      <c r="P82" s="12">
        <v>16</v>
      </c>
      <c r="Q82" s="12">
        <v>21</v>
      </c>
      <c r="R82" s="12">
        <v>19</v>
      </c>
      <c r="S82" s="12">
        <v>21</v>
      </c>
      <c r="T82" s="12">
        <v>21</v>
      </c>
      <c r="U82" s="12">
        <v>20</v>
      </c>
      <c r="V82" s="12">
        <v>20</v>
      </c>
      <c r="W82" s="12">
        <v>10</v>
      </c>
      <c r="X82" s="12">
        <v>21</v>
      </c>
      <c r="Y82" s="12">
        <v>108.5</v>
      </c>
      <c r="Z82" s="12">
        <v>21</v>
      </c>
      <c r="AA82" s="12">
        <v>34.5</v>
      </c>
      <c r="AB82" s="12">
        <v>21</v>
      </c>
      <c r="AC82" s="12">
        <v>21</v>
      </c>
      <c r="AD82" s="12">
        <v>21</v>
      </c>
      <c r="AE82" s="12">
        <v>20</v>
      </c>
      <c r="AF82" s="12">
        <v>20</v>
      </c>
      <c r="AG82" s="12">
        <v>0</v>
      </c>
      <c r="AH82" s="12">
        <v>20</v>
      </c>
      <c r="AI82" s="12">
        <v>21</v>
      </c>
      <c r="AJ82" s="12">
        <v>10</v>
      </c>
      <c r="AK82" s="12">
        <v>20</v>
      </c>
      <c r="AL82" s="12">
        <v>11</v>
      </c>
      <c r="AM82" s="12">
        <v>498302.8</v>
      </c>
      <c r="AN82" s="12">
        <v>18</v>
      </c>
      <c r="AO82" s="12">
        <v>18</v>
      </c>
      <c r="AP82" s="12">
        <v>18</v>
      </c>
      <c r="AQ82" s="12">
        <v>18</v>
      </c>
      <c r="AR82" s="12">
        <v>18</v>
      </c>
      <c r="AS82" s="12">
        <v>18</v>
      </c>
      <c r="AT82" s="12">
        <v>20</v>
      </c>
      <c r="AU82" s="12">
        <v>21</v>
      </c>
      <c r="AV82" s="12">
        <v>20</v>
      </c>
      <c r="AW82" s="12">
        <v>19</v>
      </c>
      <c r="AX82" s="12">
        <v>20</v>
      </c>
      <c r="AY82" s="12">
        <v>219.1</v>
      </c>
      <c r="AZ82" s="12">
        <v>18</v>
      </c>
      <c r="BA82" s="12">
        <v>21</v>
      </c>
      <c r="BB82" s="12">
        <v>18</v>
      </c>
      <c r="BC82" s="12">
        <v>21</v>
      </c>
      <c r="BD82" s="12">
        <v>20</v>
      </c>
      <c r="BE82" s="12">
        <v>97.5</v>
      </c>
      <c r="BF82" s="12">
        <v>36.5</v>
      </c>
      <c r="BG82" s="12">
        <v>20</v>
      </c>
      <c r="BH82" s="12">
        <v>20</v>
      </c>
      <c r="BI82" s="12">
        <v>20</v>
      </c>
      <c r="BJ82" s="12">
        <v>21</v>
      </c>
      <c r="BK82" s="12">
        <v>21</v>
      </c>
      <c r="BL82" s="12">
        <v>21</v>
      </c>
      <c r="BM82" s="12">
        <v>21</v>
      </c>
      <c r="BN82" s="12">
        <v>18</v>
      </c>
      <c r="BO82" s="12">
        <v>21</v>
      </c>
      <c r="BP82" s="12">
        <v>19</v>
      </c>
      <c r="BQ82" s="12">
        <v>20</v>
      </c>
      <c r="BR82" s="12">
        <v>13</v>
      </c>
      <c r="BS82" s="12">
        <v>20</v>
      </c>
      <c r="BT82" s="12">
        <v>13</v>
      </c>
      <c r="BU82" s="12">
        <v>20</v>
      </c>
      <c r="BV82" s="12">
        <v>18</v>
      </c>
      <c r="BW82" s="12">
        <v>14</v>
      </c>
      <c r="BX82" s="12">
        <v>20</v>
      </c>
      <c r="BY82" s="12">
        <v>20</v>
      </c>
      <c r="BZ82" s="12">
        <v>101</v>
      </c>
      <c r="CA82" s="12">
        <v>18</v>
      </c>
      <c r="CB82" s="12">
        <v>270.10000000000002</v>
      </c>
      <c r="CC82" s="12">
        <v>15</v>
      </c>
      <c r="CD82" s="12">
        <v>21</v>
      </c>
      <c r="CE82" s="12">
        <v>17</v>
      </c>
      <c r="CF82" s="12">
        <v>19</v>
      </c>
      <c r="CG82" s="12">
        <v>20</v>
      </c>
      <c r="CH82" s="12">
        <v>21</v>
      </c>
      <c r="CI82" s="12">
        <v>20</v>
      </c>
      <c r="CJ82" s="12">
        <v>21</v>
      </c>
      <c r="CK82" s="12">
        <v>20</v>
      </c>
      <c r="CL82" s="12">
        <v>115</v>
      </c>
      <c r="CM82" s="12">
        <v>20</v>
      </c>
      <c r="CN82" s="12">
        <v>20</v>
      </c>
      <c r="CO82" s="12">
        <v>107.5</v>
      </c>
      <c r="CP82" s="12">
        <v>92.5</v>
      </c>
      <c r="CQ82" s="12">
        <v>19</v>
      </c>
      <c r="CR82" s="12">
        <v>20</v>
      </c>
      <c r="CS82" s="12">
        <v>20</v>
      </c>
      <c r="CT82" s="12">
        <v>17</v>
      </c>
      <c r="CU82" s="12">
        <v>21</v>
      </c>
      <c r="CV82" s="12">
        <v>5</v>
      </c>
      <c r="CW82" s="12">
        <v>13</v>
      </c>
      <c r="CX82" s="12">
        <v>1000259.9</v>
      </c>
      <c r="CY82" s="12">
        <v>1000000</v>
      </c>
      <c r="CZ82" s="12">
        <v>-259.89999999999998</v>
      </c>
      <c r="DA82" s="12">
        <v>-0.03</v>
      </c>
    </row>
    <row r="83" spans="1:105" ht="15" thickBot="1" x14ac:dyDescent="0.4">
      <c r="A83" s="11" t="s">
        <v>6698</v>
      </c>
      <c r="B83" s="12">
        <v>499161.1</v>
      </c>
      <c r="C83" s="12">
        <v>8</v>
      </c>
      <c r="D83" s="12">
        <v>10</v>
      </c>
      <c r="E83" s="12">
        <v>9</v>
      </c>
      <c r="F83" s="12">
        <v>12</v>
      </c>
      <c r="G83" s="12">
        <v>11</v>
      </c>
      <c r="H83" s="12">
        <v>12</v>
      </c>
      <c r="I83" s="12">
        <v>21</v>
      </c>
      <c r="J83" s="12">
        <v>14</v>
      </c>
      <c r="K83" s="12">
        <v>4</v>
      </c>
      <c r="L83" s="12">
        <v>16</v>
      </c>
      <c r="M83" s="12">
        <v>5</v>
      </c>
      <c r="N83" s="12">
        <v>14</v>
      </c>
      <c r="O83" s="12">
        <v>16</v>
      </c>
      <c r="P83" s="12">
        <v>13</v>
      </c>
      <c r="Q83" s="12">
        <v>21</v>
      </c>
      <c r="R83" s="12">
        <v>13</v>
      </c>
      <c r="S83" s="12">
        <v>21</v>
      </c>
      <c r="T83" s="12">
        <v>21</v>
      </c>
      <c r="U83" s="12">
        <v>11</v>
      </c>
      <c r="V83" s="12">
        <v>5</v>
      </c>
      <c r="W83" s="12">
        <v>19</v>
      </c>
      <c r="X83" s="12">
        <v>21</v>
      </c>
      <c r="Y83" s="12">
        <v>60</v>
      </c>
      <c r="Z83" s="12">
        <v>21</v>
      </c>
      <c r="AA83" s="12">
        <v>1</v>
      </c>
      <c r="AB83" s="12">
        <v>21</v>
      </c>
      <c r="AC83" s="12">
        <v>15</v>
      </c>
      <c r="AD83" s="12">
        <v>21</v>
      </c>
      <c r="AE83" s="12">
        <v>13</v>
      </c>
      <c r="AF83" s="12">
        <v>15</v>
      </c>
      <c r="AG83" s="12">
        <v>595.70000000000005</v>
      </c>
      <c r="AH83" s="12">
        <v>15</v>
      </c>
      <c r="AI83" s="12">
        <v>21</v>
      </c>
      <c r="AJ83" s="12">
        <v>20</v>
      </c>
      <c r="AK83" s="12">
        <v>15</v>
      </c>
      <c r="AL83" s="12">
        <v>12</v>
      </c>
      <c r="AM83" s="12">
        <v>498298.8</v>
      </c>
      <c r="AN83" s="12">
        <v>5</v>
      </c>
      <c r="AO83" s="12">
        <v>7</v>
      </c>
      <c r="AP83" s="12">
        <v>8</v>
      </c>
      <c r="AQ83" s="12">
        <v>8</v>
      </c>
      <c r="AR83" s="12">
        <v>7</v>
      </c>
      <c r="AS83" s="12">
        <v>6</v>
      </c>
      <c r="AT83" s="12">
        <v>15</v>
      </c>
      <c r="AU83" s="12">
        <v>21</v>
      </c>
      <c r="AV83" s="12">
        <v>19</v>
      </c>
      <c r="AW83" s="12">
        <v>19</v>
      </c>
      <c r="AX83" s="12">
        <v>14</v>
      </c>
      <c r="AY83" s="12">
        <v>219.1</v>
      </c>
      <c r="AZ83" s="12">
        <v>15</v>
      </c>
      <c r="BA83" s="12">
        <v>21</v>
      </c>
      <c r="BB83" s="12">
        <v>17</v>
      </c>
      <c r="BC83" s="12">
        <v>21</v>
      </c>
      <c r="BD83" s="12">
        <v>12</v>
      </c>
      <c r="BE83" s="12">
        <v>86.5</v>
      </c>
      <c r="BF83" s="12">
        <v>30.5</v>
      </c>
      <c r="BG83" s="12">
        <v>11</v>
      </c>
      <c r="BH83" s="12">
        <v>13</v>
      </c>
      <c r="BI83" s="12">
        <v>12</v>
      </c>
      <c r="BJ83" s="12">
        <v>21</v>
      </c>
      <c r="BK83" s="12">
        <v>21</v>
      </c>
      <c r="BL83" s="12">
        <v>21</v>
      </c>
      <c r="BM83" s="12">
        <v>21</v>
      </c>
      <c r="BN83" s="12">
        <v>8</v>
      </c>
      <c r="BO83" s="12">
        <v>21</v>
      </c>
      <c r="BP83" s="12">
        <v>9</v>
      </c>
      <c r="BQ83" s="12">
        <v>9</v>
      </c>
      <c r="BR83" s="12">
        <v>16</v>
      </c>
      <c r="BS83" s="12">
        <v>14</v>
      </c>
      <c r="BT83" s="12">
        <v>21</v>
      </c>
      <c r="BU83" s="12">
        <v>8</v>
      </c>
      <c r="BV83" s="12">
        <v>11</v>
      </c>
      <c r="BW83" s="12">
        <v>16</v>
      </c>
      <c r="BX83" s="12">
        <v>10</v>
      </c>
      <c r="BY83" s="12">
        <v>13</v>
      </c>
      <c r="BZ83" s="12">
        <v>5</v>
      </c>
      <c r="CA83" s="12">
        <v>6</v>
      </c>
      <c r="CB83" s="12">
        <v>149.6</v>
      </c>
      <c r="CC83" s="12">
        <v>14</v>
      </c>
      <c r="CD83" s="12">
        <v>21</v>
      </c>
      <c r="CE83" s="12">
        <v>9</v>
      </c>
      <c r="CF83" s="12">
        <v>14</v>
      </c>
      <c r="CG83" s="12">
        <v>11</v>
      </c>
      <c r="CH83" s="12">
        <v>21</v>
      </c>
      <c r="CI83" s="12">
        <v>9</v>
      </c>
      <c r="CJ83" s="12">
        <v>21</v>
      </c>
      <c r="CK83" s="12">
        <v>13</v>
      </c>
      <c r="CL83" s="12">
        <v>104</v>
      </c>
      <c r="CM83" s="12">
        <v>6</v>
      </c>
      <c r="CN83" s="12">
        <v>10</v>
      </c>
      <c r="CO83" s="12">
        <v>4</v>
      </c>
      <c r="CP83" s="12">
        <v>81.5</v>
      </c>
      <c r="CQ83" s="12">
        <v>8</v>
      </c>
      <c r="CR83" s="12">
        <v>11</v>
      </c>
      <c r="CS83" s="12">
        <v>13</v>
      </c>
      <c r="CT83" s="12">
        <v>12</v>
      </c>
      <c r="CU83" s="12">
        <v>21</v>
      </c>
      <c r="CV83" s="12">
        <v>8</v>
      </c>
      <c r="CW83" s="12">
        <v>10</v>
      </c>
      <c r="CX83" s="12">
        <v>1000012.3</v>
      </c>
      <c r="CY83" s="12">
        <v>1000000</v>
      </c>
      <c r="CZ83" s="12">
        <v>-12.3</v>
      </c>
      <c r="DA83" s="12">
        <v>0</v>
      </c>
    </row>
    <row r="84" spans="1:105" ht="15" thickBot="1" x14ac:dyDescent="0.4">
      <c r="A84" s="11" t="s">
        <v>6699</v>
      </c>
      <c r="B84" s="12">
        <v>499150.1</v>
      </c>
      <c r="C84" s="12">
        <v>6</v>
      </c>
      <c r="D84" s="12">
        <v>18.5</v>
      </c>
      <c r="E84" s="12">
        <v>0</v>
      </c>
      <c r="F84" s="12">
        <v>6</v>
      </c>
      <c r="G84" s="12">
        <v>6</v>
      </c>
      <c r="H84" s="12">
        <v>6</v>
      </c>
      <c r="I84" s="12">
        <v>21</v>
      </c>
      <c r="J84" s="12">
        <v>0</v>
      </c>
      <c r="K84" s="12">
        <v>0</v>
      </c>
      <c r="L84" s="12">
        <v>7</v>
      </c>
      <c r="M84" s="12">
        <v>0</v>
      </c>
      <c r="N84" s="12">
        <v>13</v>
      </c>
      <c r="O84" s="12">
        <v>6</v>
      </c>
      <c r="P84" s="12">
        <v>7</v>
      </c>
      <c r="Q84" s="12">
        <v>21</v>
      </c>
      <c r="R84" s="12">
        <v>16</v>
      </c>
      <c r="S84" s="12">
        <v>21</v>
      </c>
      <c r="T84" s="12">
        <v>0</v>
      </c>
      <c r="U84" s="12">
        <v>6</v>
      </c>
      <c r="V84" s="12">
        <v>2</v>
      </c>
      <c r="W84" s="12">
        <v>7</v>
      </c>
      <c r="X84" s="12">
        <v>21</v>
      </c>
      <c r="Y84" s="12">
        <v>108.5</v>
      </c>
      <c r="Z84" s="12">
        <v>21</v>
      </c>
      <c r="AA84" s="12">
        <v>0</v>
      </c>
      <c r="AB84" s="12">
        <v>21</v>
      </c>
      <c r="AC84" s="12">
        <v>19</v>
      </c>
      <c r="AD84" s="12">
        <v>21</v>
      </c>
      <c r="AE84" s="12">
        <v>13</v>
      </c>
      <c r="AF84" s="12">
        <v>17</v>
      </c>
      <c r="AG84" s="12">
        <v>595.70000000000005</v>
      </c>
      <c r="AH84" s="12">
        <v>11</v>
      </c>
      <c r="AI84" s="12">
        <v>21</v>
      </c>
      <c r="AJ84" s="12">
        <v>6</v>
      </c>
      <c r="AK84" s="12">
        <v>6</v>
      </c>
      <c r="AL84" s="12">
        <v>6</v>
      </c>
      <c r="AM84" s="12">
        <v>498288.8</v>
      </c>
      <c r="AN84" s="12">
        <v>0</v>
      </c>
      <c r="AO84" s="12">
        <v>0</v>
      </c>
      <c r="AP84" s="12">
        <v>0</v>
      </c>
      <c r="AQ84" s="12">
        <v>0</v>
      </c>
      <c r="AR84" s="12">
        <v>0</v>
      </c>
      <c r="AS84" s="12">
        <v>0</v>
      </c>
      <c r="AT84" s="12">
        <v>6</v>
      </c>
      <c r="AU84" s="12">
        <v>21</v>
      </c>
      <c r="AV84" s="12">
        <v>6</v>
      </c>
      <c r="AW84" s="12">
        <v>19</v>
      </c>
      <c r="AX84" s="12">
        <v>8</v>
      </c>
      <c r="AY84" s="12">
        <v>219.1</v>
      </c>
      <c r="AZ84" s="12">
        <v>17</v>
      </c>
      <c r="BA84" s="12">
        <v>21</v>
      </c>
      <c r="BB84" s="12">
        <v>17</v>
      </c>
      <c r="BC84" s="12">
        <v>21</v>
      </c>
      <c r="BD84" s="12">
        <v>4</v>
      </c>
      <c r="BE84" s="12">
        <v>0</v>
      </c>
      <c r="BF84" s="12">
        <v>22.5</v>
      </c>
      <c r="BG84" s="12">
        <v>6</v>
      </c>
      <c r="BH84" s="12">
        <v>6</v>
      </c>
      <c r="BI84" s="12">
        <v>6</v>
      </c>
      <c r="BJ84" s="12">
        <v>21</v>
      </c>
      <c r="BK84" s="12">
        <v>21</v>
      </c>
      <c r="BL84" s="12">
        <v>0</v>
      </c>
      <c r="BM84" s="12">
        <v>21</v>
      </c>
      <c r="BN84" s="12">
        <v>0</v>
      </c>
      <c r="BO84" s="12">
        <v>21</v>
      </c>
      <c r="BP84" s="12">
        <v>15</v>
      </c>
      <c r="BQ84" s="12">
        <v>19</v>
      </c>
      <c r="BR84" s="12">
        <v>6</v>
      </c>
      <c r="BS84" s="12">
        <v>19</v>
      </c>
      <c r="BT84" s="12">
        <v>8</v>
      </c>
      <c r="BU84" s="12">
        <v>5</v>
      </c>
      <c r="BV84" s="12">
        <v>17</v>
      </c>
      <c r="BW84" s="12">
        <v>8</v>
      </c>
      <c r="BX84" s="12">
        <v>7</v>
      </c>
      <c r="BY84" s="12">
        <v>6</v>
      </c>
      <c r="BZ84" s="12">
        <v>100</v>
      </c>
      <c r="CA84" s="12">
        <v>14</v>
      </c>
      <c r="CB84" s="12">
        <v>263.10000000000002</v>
      </c>
      <c r="CC84" s="12">
        <v>19</v>
      </c>
      <c r="CD84" s="12">
        <v>21</v>
      </c>
      <c r="CE84" s="12">
        <v>10</v>
      </c>
      <c r="CF84" s="12">
        <v>16</v>
      </c>
      <c r="CG84" s="12">
        <v>6</v>
      </c>
      <c r="CH84" s="12">
        <v>21</v>
      </c>
      <c r="CI84" s="12">
        <v>0</v>
      </c>
      <c r="CJ84" s="12">
        <v>21</v>
      </c>
      <c r="CK84" s="12">
        <v>6</v>
      </c>
      <c r="CL84" s="12">
        <v>116</v>
      </c>
      <c r="CM84" s="12">
        <v>0</v>
      </c>
      <c r="CN84" s="12">
        <v>2</v>
      </c>
      <c r="CO84" s="12">
        <v>0</v>
      </c>
      <c r="CP84" s="12">
        <v>93.5</v>
      </c>
      <c r="CQ84" s="12">
        <v>8</v>
      </c>
      <c r="CR84" s="12">
        <v>18</v>
      </c>
      <c r="CS84" s="12">
        <v>4</v>
      </c>
      <c r="CT84" s="12">
        <v>6</v>
      </c>
      <c r="CU84" s="12">
        <v>21</v>
      </c>
      <c r="CV84" s="12">
        <v>3</v>
      </c>
      <c r="CW84" s="12">
        <v>8</v>
      </c>
      <c r="CX84" s="12">
        <v>999866.3</v>
      </c>
      <c r="CY84" s="12">
        <v>1000000</v>
      </c>
      <c r="CZ84" s="12">
        <v>133.69999999999999</v>
      </c>
      <c r="DA84" s="12">
        <v>0.01</v>
      </c>
    </row>
    <row r="85" spans="1:105" ht="15" thickBot="1" x14ac:dyDescent="0.4">
      <c r="A85" s="11" t="s">
        <v>6700</v>
      </c>
      <c r="B85" s="12">
        <v>499157.1</v>
      </c>
      <c r="C85" s="12">
        <v>16</v>
      </c>
      <c r="D85" s="12">
        <v>14</v>
      </c>
      <c r="E85" s="12">
        <v>10</v>
      </c>
      <c r="F85" s="12">
        <v>12</v>
      </c>
      <c r="G85" s="12">
        <v>12</v>
      </c>
      <c r="H85" s="12">
        <v>14</v>
      </c>
      <c r="I85" s="12">
        <v>21</v>
      </c>
      <c r="J85" s="12">
        <v>5</v>
      </c>
      <c r="K85" s="12">
        <v>3</v>
      </c>
      <c r="L85" s="12">
        <v>11</v>
      </c>
      <c r="M85" s="12">
        <v>9</v>
      </c>
      <c r="N85" s="12">
        <v>10</v>
      </c>
      <c r="O85" s="12">
        <v>15</v>
      </c>
      <c r="P85" s="12">
        <v>13</v>
      </c>
      <c r="Q85" s="12">
        <v>21</v>
      </c>
      <c r="R85" s="12">
        <v>10</v>
      </c>
      <c r="S85" s="12">
        <v>21</v>
      </c>
      <c r="T85" s="12">
        <v>21</v>
      </c>
      <c r="U85" s="12">
        <v>10</v>
      </c>
      <c r="V85" s="12">
        <v>10</v>
      </c>
      <c r="W85" s="12">
        <v>15</v>
      </c>
      <c r="X85" s="12">
        <v>21</v>
      </c>
      <c r="Y85" s="12">
        <v>13.5</v>
      </c>
      <c r="Z85" s="12">
        <v>21</v>
      </c>
      <c r="AA85" s="12">
        <v>30.5</v>
      </c>
      <c r="AB85" s="12">
        <v>21</v>
      </c>
      <c r="AC85" s="12">
        <v>15</v>
      </c>
      <c r="AD85" s="12">
        <v>21</v>
      </c>
      <c r="AE85" s="12">
        <v>13</v>
      </c>
      <c r="AF85" s="12">
        <v>15</v>
      </c>
      <c r="AG85" s="12">
        <v>595.70000000000005</v>
      </c>
      <c r="AH85" s="12">
        <v>14</v>
      </c>
      <c r="AI85" s="12">
        <v>21</v>
      </c>
      <c r="AJ85" s="12">
        <v>20</v>
      </c>
      <c r="AK85" s="12">
        <v>13</v>
      </c>
      <c r="AL85" s="12">
        <v>16</v>
      </c>
      <c r="AM85" s="12">
        <v>498299.8</v>
      </c>
      <c r="AN85" s="12">
        <v>6</v>
      </c>
      <c r="AO85" s="12">
        <v>8</v>
      </c>
      <c r="AP85" s="12">
        <v>10</v>
      </c>
      <c r="AQ85" s="12">
        <v>10</v>
      </c>
      <c r="AR85" s="12">
        <v>9</v>
      </c>
      <c r="AS85" s="12">
        <v>9</v>
      </c>
      <c r="AT85" s="12">
        <v>16</v>
      </c>
      <c r="AU85" s="12">
        <v>21</v>
      </c>
      <c r="AV85" s="12">
        <v>14</v>
      </c>
      <c r="AW85" s="12">
        <v>19</v>
      </c>
      <c r="AX85" s="12">
        <v>15</v>
      </c>
      <c r="AY85" s="12">
        <v>219.1</v>
      </c>
      <c r="AZ85" s="12">
        <v>15</v>
      </c>
      <c r="BA85" s="12">
        <v>21</v>
      </c>
      <c r="BB85" s="12">
        <v>17</v>
      </c>
      <c r="BC85" s="12">
        <v>21</v>
      </c>
      <c r="BD85" s="12">
        <v>12</v>
      </c>
      <c r="BE85" s="12">
        <v>85.5</v>
      </c>
      <c r="BF85" s="12">
        <v>30.5</v>
      </c>
      <c r="BG85" s="12">
        <v>11</v>
      </c>
      <c r="BH85" s="12">
        <v>14</v>
      </c>
      <c r="BI85" s="12">
        <v>11</v>
      </c>
      <c r="BJ85" s="12">
        <v>21</v>
      </c>
      <c r="BK85" s="12">
        <v>21</v>
      </c>
      <c r="BL85" s="12">
        <v>21</v>
      </c>
      <c r="BM85" s="12">
        <v>21</v>
      </c>
      <c r="BN85" s="12">
        <v>17</v>
      </c>
      <c r="BO85" s="12">
        <v>21</v>
      </c>
      <c r="BP85" s="12">
        <v>14</v>
      </c>
      <c r="BQ85" s="12">
        <v>18</v>
      </c>
      <c r="BR85" s="12">
        <v>12</v>
      </c>
      <c r="BS85" s="12">
        <v>15</v>
      </c>
      <c r="BT85" s="12">
        <v>18</v>
      </c>
      <c r="BU85" s="12">
        <v>7</v>
      </c>
      <c r="BV85" s="12">
        <v>15</v>
      </c>
      <c r="BW85" s="12">
        <v>18</v>
      </c>
      <c r="BX85" s="12">
        <v>17</v>
      </c>
      <c r="BY85" s="12">
        <v>11</v>
      </c>
      <c r="BZ85" s="12">
        <v>7</v>
      </c>
      <c r="CA85" s="12">
        <v>4</v>
      </c>
      <c r="CB85" s="12">
        <v>148.6</v>
      </c>
      <c r="CC85" s="12">
        <v>13</v>
      </c>
      <c r="CD85" s="12">
        <v>21</v>
      </c>
      <c r="CE85" s="12">
        <v>6</v>
      </c>
      <c r="CF85" s="12">
        <v>15</v>
      </c>
      <c r="CG85" s="12">
        <v>12</v>
      </c>
      <c r="CH85" s="12">
        <v>21</v>
      </c>
      <c r="CI85" s="12">
        <v>7</v>
      </c>
      <c r="CJ85" s="12">
        <v>21</v>
      </c>
      <c r="CK85" s="12">
        <v>9</v>
      </c>
      <c r="CL85" s="12">
        <v>113</v>
      </c>
      <c r="CM85" s="12">
        <v>6</v>
      </c>
      <c r="CN85" s="12">
        <v>7</v>
      </c>
      <c r="CO85" s="12">
        <v>6</v>
      </c>
      <c r="CP85" s="12">
        <v>83.5</v>
      </c>
      <c r="CQ85" s="12">
        <v>10</v>
      </c>
      <c r="CR85" s="12">
        <v>15</v>
      </c>
      <c r="CS85" s="12">
        <v>10</v>
      </c>
      <c r="CT85" s="12">
        <v>18</v>
      </c>
      <c r="CU85" s="12">
        <v>21</v>
      </c>
      <c r="CV85" s="12">
        <v>19</v>
      </c>
      <c r="CW85" s="12">
        <v>7</v>
      </c>
      <c r="CX85" s="12">
        <v>1000042.4</v>
      </c>
      <c r="CY85" s="12">
        <v>1000000</v>
      </c>
      <c r="CZ85" s="12">
        <v>-42.4</v>
      </c>
      <c r="DA85" s="12">
        <v>0</v>
      </c>
    </row>
    <row r="86" spans="1:105" ht="15" thickBot="1" x14ac:dyDescent="0.4">
      <c r="A86" s="11" t="s">
        <v>6701</v>
      </c>
      <c r="B86" s="12">
        <v>499153.1</v>
      </c>
      <c r="C86" s="12">
        <v>12</v>
      </c>
      <c r="D86" s="12">
        <v>11</v>
      </c>
      <c r="E86" s="12">
        <v>15</v>
      </c>
      <c r="F86" s="12">
        <v>17</v>
      </c>
      <c r="G86" s="12">
        <v>18</v>
      </c>
      <c r="H86" s="12">
        <v>16</v>
      </c>
      <c r="I86" s="12">
        <v>21</v>
      </c>
      <c r="J86" s="12">
        <v>13</v>
      </c>
      <c r="K86" s="12">
        <v>8</v>
      </c>
      <c r="L86" s="12">
        <v>13</v>
      </c>
      <c r="M86" s="12">
        <v>11</v>
      </c>
      <c r="N86" s="12">
        <v>17</v>
      </c>
      <c r="O86" s="12">
        <v>18</v>
      </c>
      <c r="P86" s="12">
        <v>13</v>
      </c>
      <c r="Q86" s="12">
        <v>21</v>
      </c>
      <c r="R86" s="12">
        <v>17</v>
      </c>
      <c r="S86" s="12">
        <v>21</v>
      </c>
      <c r="T86" s="12">
        <v>21</v>
      </c>
      <c r="U86" s="12">
        <v>16</v>
      </c>
      <c r="V86" s="12">
        <v>7</v>
      </c>
      <c r="W86" s="12">
        <v>17</v>
      </c>
      <c r="X86" s="12">
        <v>21</v>
      </c>
      <c r="Y86" s="12">
        <v>0</v>
      </c>
      <c r="Z86" s="12">
        <v>21</v>
      </c>
      <c r="AA86" s="12">
        <v>29.5</v>
      </c>
      <c r="AB86" s="12">
        <v>21</v>
      </c>
      <c r="AC86" s="12">
        <v>15</v>
      </c>
      <c r="AD86" s="12">
        <v>21</v>
      </c>
      <c r="AE86" s="12">
        <v>13</v>
      </c>
      <c r="AF86" s="12">
        <v>16</v>
      </c>
      <c r="AG86" s="12">
        <v>595.70000000000005</v>
      </c>
      <c r="AH86" s="12">
        <v>13</v>
      </c>
      <c r="AI86" s="12">
        <v>21</v>
      </c>
      <c r="AJ86" s="12">
        <v>20</v>
      </c>
      <c r="AK86" s="12">
        <v>16</v>
      </c>
      <c r="AL86" s="12">
        <v>19</v>
      </c>
      <c r="AM86" s="12">
        <v>498301.8</v>
      </c>
      <c r="AN86" s="12">
        <v>13</v>
      </c>
      <c r="AO86" s="12">
        <v>15</v>
      </c>
      <c r="AP86" s="12">
        <v>16</v>
      </c>
      <c r="AQ86" s="12">
        <v>16</v>
      </c>
      <c r="AR86" s="12">
        <v>16</v>
      </c>
      <c r="AS86" s="12">
        <v>16</v>
      </c>
      <c r="AT86" s="12">
        <v>19</v>
      </c>
      <c r="AU86" s="12">
        <v>21</v>
      </c>
      <c r="AV86" s="12">
        <v>18</v>
      </c>
      <c r="AW86" s="12">
        <v>19</v>
      </c>
      <c r="AX86" s="12">
        <v>13</v>
      </c>
      <c r="AY86" s="12">
        <v>219.1</v>
      </c>
      <c r="AZ86" s="12">
        <v>16</v>
      </c>
      <c r="BA86" s="12">
        <v>21</v>
      </c>
      <c r="BB86" s="12">
        <v>17</v>
      </c>
      <c r="BC86" s="12">
        <v>21</v>
      </c>
      <c r="BD86" s="12">
        <v>15</v>
      </c>
      <c r="BE86" s="12">
        <v>88.5</v>
      </c>
      <c r="BF86" s="12">
        <v>32.5</v>
      </c>
      <c r="BG86" s="12">
        <v>16</v>
      </c>
      <c r="BH86" s="12">
        <v>16</v>
      </c>
      <c r="BI86" s="12">
        <v>15</v>
      </c>
      <c r="BJ86" s="12">
        <v>21</v>
      </c>
      <c r="BK86" s="12">
        <v>21</v>
      </c>
      <c r="BL86" s="12">
        <v>21</v>
      </c>
      <c r="BM86" s="12">
        <v>21</v>
      </c>
      <c r="BN86" s="12">
        <v>13</v>
      </c>
      <c r="BO86" s="12">
        <v>21</v>
      </c>
      <c r="BP86" s="12">
        <v>4</v>
      </c>
      <c r="BQ86" s="12">
        <v>7</v>
      </c>
      <c r="BR86" s="12">
        <v>18</v>
      </c>
      <c r="BS86" s="12">
        <v>10</v>
      </c>
      <c r="BT86" s="12">
        <v>16</v>
      </c>
      <c r="BU86" s="12">
        <v>9</v>
      </c>
      <c r="BV86" s="12">
        <v>12</v>
      </c>
      <c r="BW86" s="12">
        <v>20</v>
      </c>
      <c r="BX86" s="12">
        <v>16</v>
      </c>
      <c r="BY86" s="12">
        <v>15</v>
      </c>
      <c r="BZ86" s="12">
        <v>6</v>
      </c>
      <c r="CA86" s="12">
        <v>13</v>
      </c>
      <c r="CB86" s="12">
        <v>0</v>
      </c>
      <c r="CC86" s="12">
        <v>12</v>
      </c>
      <c r="CD86" s="12">
        <v>21</v>
      </c>
      <c r="CE86" s="12">
        <v>8</v>
      </c>
      <c r="CF86" s="12">
        <v>12</v>
      </c>
      <c r="CG86" s="12">
        <v>16</v>
      </c>
      <c r="CH86" s="12">
        <v>21</v>
      </c>
      <c r="CI86" s="12">
        <v>10</v>
      </c>
      <c r="CJ86" s="12">
        <v>21</v>
      </c>
      <c r="CK86" s="12">
        <v>16</v>
      </c>
      <c r="CL86" s="12">
        <v>111</v>
      </c>
      <c r="CM86" s="12">
        <v>8</v>
      </c>
      <c r="CN86" s="12">
        <v>8</v>
      </c>
      <c r="CO86" s="12">
        <v>97.5</v>
      </c>
      <c r="CP86" s="12">
        <v>91.5</v>
      </c>
      <c r="CQ86" s="12">
        <v>14</v>
      </c>
      <c r="CR86" s="12">
        <v>19</v>
      </c>
      <c r="CS86" s="12">
        <v>16</v>
      </c>
      <c r="CT86" s="12">
        <v>13</v>
      </c>
      <c r="CU86" s="12">
        <v>21</v>
      </c>
      <c r="CV86" s="12">
        <v>13</v>
      </c>
      <c r="CW86" s="12">
        <v>11</v>
      </c>
      <c r="CX86" s="12">
        <v>1000103.9</v>
      </c>
      <c r="CY86" s="12">
        <v>1000000</v>
      </c>
      <c r="CZ86" s="12">
        <v>-103.9</v>
      </c>
      <c r="DA86" s="12">
        <v>-0.01</v>
      </c>
    </row>
    <row r="87" spans="1:105" ht="15" thickBot="1" x14ac:dyDescent="0.4">
      <c r="A87" s="11" t="s">
        <v>6702</v>
      </c>
      <c r="B87" s="12">
        <v>499158.1</v>
      </c>
      <c r="C87" s="12">
        <v>4</v>
      </c>
      <c r="D87" s="12">
        <v>3</v>
      </c>
      <c r="E87" s="12">
        <v>4</v>
      </c>
      <c r="F87" s="12">
        <v>5</v>
      </c>
      <c r="G87" s="12">
        <v>5</v>
      </c>
      <c r="H87" s="12">
        <v>5</v>
      </c>
      <c r="I87" s="12">
        <v>4</v>
      </c>
      <c r="J87" s="12">
        <v>6</v>
      </c>
      <c r="K87" s="12">
        <v>17</v>
      </c>
      <c r="L87" s="12">
        <v>2</v>
      </c>
      <c r="M87" s="12">
        <v>20</v>
      </c>
      <c r="N87" s="12">
        <v>2</v>
      </c>
      <c r="O87" s="12">
        <v>4</v>
      </c>
      <c r="P87" s="12">
        <v>5</v>
      </c>
      <c r="Q87" s="12">
        <v>1</v>
      </c>
      <c r="R87" s="12">
        <v>5</v>
      </c>
      <c r="S87" s="12">
        <v>21</v>
      </c>
      <c r="T87" s="12">
        <v>6</v>
      </c>
      <c r="U87" s="12">
        <v>5</v>
      </c>
      <c r="V87" s="12">
        <v>13</v>
      </c>
      <c r="W87" s="12">
        <v>7</v>
      </c>
      <c r="X87" s="12">
        <v>0</v>
      </c>
      <c r="Y87" s="12">
        <v>108.5</v>
      </c>
      <c r="Z87" s="12">
        <v>1</v>
      </c>
      <c r="AA87" s="12">
        <v>24.5</v>
      </c>
      <c r="AB87" s="12">
        <v>21</v>
      </c>
      <c r="AC87" s="12">
        <v>15</v>
      </c>
      <c r="AD87" s="12">
        <v>21</v>
      </c>
      <c r="AE87" s="12">
        <v>13</v>
      </c>
      <c r="AF87" s="12">
        <v>15</v>
      </c>
      <c r="AG87" s="12">
        <v>575.70000000000005</v>
      </c>
      <c r="AH87" s="12">
        <v>7</v>
      </c>
      <c r="AI87" s="12">
        <v>6</v>
      </c>
      <c r="AJ87" s="12">
        <v>3</v>
      </c>
      <c r="AK87" s="12">
        <v>1</v>
      </c>
      <c r="AL87" s="12">
        <v>3</v>
      </c>
      <c r="AM87" s="12">
        <v>498286.8</v>
      </c>
      <c r="AN87" s="12">
        <v>15</v>
      </c>
      <c r="AO87" s="12">
        <v>16</v>
      </c>
      <c r="AP87" s="12">
        <v>14</v>
      </c>
      <c r="AQ87" s="12">
        <v>12</v>
      </c>
      <c r="AR87" s="12">
        <v>14</v>
      </c>
      <c r="AS87" s="12">
        <v>11</v>
      </c>
      <c r="AT87" s="12">
        <v>5</v>
      </c>
      <c r="AU87" s="12">
        <v>3</v>
      </c>
      <c r="AV87" s="12">
        <v>5</v>
      </c>
      <c r="AW87" s="12">
        <v>19</v>
      </c>
      <c r="AX87" s="12">
        <v>7</v>
      </c>
      <c r="AY87" s="12">
        <v>219.1</v>
      </c>
      <c r="AZ87" s="12">
        <v>15</v>
      </c>
      <c r="BA87" s="12">
        <v>21</v>
      </c>
      <c r="BB87" s="12">
        <v>17</v>
      </c>
      <c r="BC87" s="12">
        <v>3</v>
      </c>
      <c r="BD87" s="12">
        <v>0</v>
      </c>
      <c r="BE87" s="12">
        <v>94.5</v>
      </c>
      <c r="BF87" s="12">
        <v>17.5</v>
      </c>
      <c r="BG87" s="12">
        <v>3</v>
      </c>
      <c r="BH87" s="12">
        <v>5</v>
      </c>
      <c r="BI87" s="12">
        <v>5</v>
      </c>
      <c r="BJ87" s="12">
        <v>21</v>
      </c>
      <c r="BK87" s="12">
        <v>21</v>
      </c>
      <c r="BL87" s="12">
        <v>21</v>
      </c>
      <c r="BM87" s="12">
        <v>5</v>
      </c>
      <c r="BN87" s="12">
        <v>8</v>
      </c>
      <c r="BO87" s="12">
        <v>0</v>
      </c>
      <c r="BP87" s="12">
        <v>4</v>
      </c>
      <c r="BQ87" s="12">
        <v>2</v>
      </c>
      <c r="BR87" s="12">
        <v>0</v>
      </c>
      <c r="BS87" s="12">
        <v>1</v>
      </c>
      <c r="BT87" s="12">
        <v>5</v>
      </c>
      <c r="BU87" s="12">
        <v>13</v>
      </c>
      <c r="BV87" s="12">
        <v>4</v>
      </c>
      <c r="BW87" s="12">
        <v>1</v>
      </c>
      <c r="BX87" s="12">
        <v>3</v>
      </c>
      <c r="BY87" s="12">
        <v>5</v>
      </c>
      <c r="BZ87" s="12">
        <v>4</v>
      </c>
      <c r="CA87" s="12">
        <v>10</v>
      </c>
      <c r="CB87" s="12">
        <v>269.10000000000002</v>
      </c>
      <c r="CC87" s="12">
        <v>5</v>
      </c>
      <c r="CD87" s="12">
        <v>5</v>
      </c>
      <c r="CE87" s="12">
        <v>15</v>
      </c>
      <c r="CF87" s="12">
        <v>3</v>
      </c>
      <c r="CG87" s="12">
        <v>5</v>
      </c>
      <c r="CH87" s="12">
        <v>2</v>
      </c>
      <c r="CI87" s="12">
        <v>19</v>
      </c>
      <c r="CJ87" s="12">
        <v>21</v>
      </c>
      <c r="CK87" s="12">
        <v>4</v>
      </c>
      <c r="CL87" s="12">
        <v>106</v>
      </c>
      <c r="CM87" s="12">
        <v>14</v>
      </c>
      <c r="CN87" s="12">
        <v>14</v>
      </c>
      <c r="CO87" s="12">
        <v>101.5</v>
      </c>
      <c r="CP87" s="12">
        <v>78.5</v>
      </c>
      <c r="CQ87" s="12">
        <v>0</v>
      </c>
      <c r="CR87" s="12">
        <v>3</v>
      </c>
      <c r="CS87" s="12">
        <v>2</v>
      </c>
      <c r="CT87" s="12">
        <v>5</v>
      </c>
      <c r="CU87" s="12">
        <v>5</v>
      </c>
      <c r="CV87" s="12">
        <v>18</v>
      </c>
      <c r="CW87" s="12">
        <v>18</v>
      </c>
      <c r="CX87" s="12">
        <v>999766.3</v>
      </c>
      <c r="CY87" s="12">
        <v>1000000</v>
      </c>
      <c r="CZ87" s="12">
        <v>233.7</v>
      </c>
      <c r="DA87" s="12">
        <v>0.02</v>
      </c>
    </row>
    <row r="88" spans="1:105" ht="15" thickBot="1" x14ac:dyDescent="0.4">
      <c r="A88" s="11" t="s">
        <v>6703</v>
      </c>
      <c r="B88" s="12">
        <v>499156.1</v>
      </c>
      <c r="C88" s="12">
        <v>19</v>
      </c>
      <c r="D88" s="12">
        <v>16</v>
      </c>
      <c r="E88" s="12">
        <v>8</v>
      </c>
      <c r="F88" s="12">
        <v>10</v>
      </c>
      <c r="G88" s="12">
        <v>10</v>
      </c>
      <c r="H88" s="12">
        <v>13</v>
      </c>
      <c r="I88" s="12">
        <v>21</v>
      </c>
      <c r="J88" s="12">
        <v>4</v>
      </c>
      <c r="K88" s="12">
        <v>2</v>
      </c>
      <c r="L88" s="12">
        <v>9</v>
      </c>
      <c r="M88" s="12">
        <v>8</v>
      </c>
      <c r="N88" s="12">
        <v>10</v>
      </c>
      <c r="O88" s="12">
        <v>14</v>
      </c>
      <c r="P88" s="12">
        <v>13</v>
      </c>
      <c r="Q88" s="12">
        <v>21</v>
      </c>
      <c r="R88" s="12">
        <v>10</v>
      </c>
      <c r="S88" s="12">
        <v>21</v>
      </c>
      <c r="T88" s="12">
        <v>21</v>
      </c>
      <c r="U88" s="12">
        <v>8</v>
      </c>
      <c r="V88" s="12">
        <v>9</v>
      </c>
      <c r="W88" s="12">
        <v>18</v>
      </c>
      <c r="X88" s="12">
        <v>21</v>
      </c>
      <c r="Y88" s="12">
        <v>61</v>
      </c>
      <c r="Z88" s="12">
        <v>21</v>
      </c>
      <c r="AA88" s="12">
        <v>32.5</v>
      </c>
      <c r="AB88" s="12">
        <v>21</v>
      </c>
      <c r="AC88" s="12">
        <v>15</v>
      </c>
      <c r="AD88" s="12">
        <v>21</v>
      </c>
      <c r="AE88" s="12">
        <v>13</v>
      </c>
      <c r="AF88" s="12">
        <v>15</v>
      </c>
      <c r="AG88" s="12">
        <v>595.70000000000005</v>
      </c>
      <c r="AH88" s="12">
        <v>17</v>
      </c>
      <c r="AI88" s="12">
        <v>21</v>
      </c>
      <c r="AJ88" s="12">
        <v>20</v>
      </c>
      <c r="AK88" s="12">
        <v>14</v>
      </c>
      <c r="AL88" s="12">
        <v>16</v>
      </c>
      <c r="AM88" s="12">
        <v>498295.8</v>
      </c>
      <c r="AN88" s="12">
        <v>4</v>
      </c>
      <c r="AO88" s="12">
        <v>6</v>
      </c>
      <c r="AP88" s="12">
        <v>9</v>
      </c>
      <c r="AQ88" s="12">
        <v>7</v>
      </c>
      <c r="AR88" s="12">
        <v>8</v>
      </c>
      <c r="AS88" s="12">
        <v>8</v>
      </c>
      <c r="AT88" s="12">
        <v>13</v>
      </c>
      <c r="AU88" s="12">
        <v>21</v>
      </c>
      <c r="AV88" s="12">
        <v>15</v>
      </c>
      <c r="AW88" s="12">
        <v>19</v>
      </c>
      <c r="AX88" s="12">
        <v>18</v>
      </c>
      <c r="AY88" s="12">
        <v>219.1</v>
      </c>
      <c r="AZ88" s="12">
        <v>15</v>
      </c>
      <c r="BA88" s="12">
        <v>21</v>
      </c>
      <c r="BB88" s="12">
        <v>17</v>
      </c>
      <c r="BC88" s="12">
        <v>21</v>
      </c>
      <c r="BD88" s="12">
        <v>9</v>
      </c>
      <c r="BE88" s="12">
        <v>84.5</v>
      </c>
      <c r="BF88" s="12">
        <v>27.5</v>
      </c>
      <c r="BG88" s="12">
        <v>9</v>
      </c>
      <c r="BH88" s="12">
        <v>15</v>
      </c>
      <c r="BI88" s="12">
        <v>10</v>
      </c>
      <c r="BJ88" s="12">
        <v>21</v>
      </c>
      <c r="BK88" s="12">
        <v>21</v>
      </c>
      <c r="BL88" s="12">
        <v>21</v>
      </c>
      <c r="BM88" s="12">
        <v>21</v>
      </c>
      <c r="BN88" s="12">
        <v>20</v>
      </c>
      <c r="BO88" s="12">
        <v>21</v>
      </c>
      <c r="BP88" s="12">
        <v>11</v>
      </c>
      <c r="BQ88" s="12">
        <v>11</v>
      </c>
      <c r="BR88" s="12">
        <v>11</v>
      </c>
      <c r="BS88" s="12">
        <v>12</v>
      </c>
      <c r="BT88" s="12">
        <v>15</v>
      </c>
      <c r="BU88" s="12">
        <v>6</v>
      </c>
      <c r="BV88" s="12">
        <v>16</v>
      </c>
      <c r="BW88" s="12">
        <v>19</v>
      </c>
      <c r="BX88" s="12">
        <v>18</v>
      </c>
      <c r="BY88" s="12">
        <v>10</v>
      </c>
      <c r="BZ88" s="12">
        <v>8</v>
      </c>
      <c r="CA88" s="12">
        <v>3</v>
      </c>
      <c r="CB88" s="12">
        <v>242.1</v>
      </c>
      <c r="CC88" s="12">
        <v>11</v>
      </c>
      <c r="CD88" s="12">
        <v>21</v>
      </c>
      <c r="CE88" s="12">
        <v>4</v>
      </c>
      <c r="CF88" s="12">
        <v>10</v>
      </c>
      <c r="CG88" s="12">
        <v>10</v>
      </c>
      <c r="CH88" s="12">
        <v>21</v>
      </c>
      <c r="CI88" s="12">
        <v>9</v>
      </c>
      <c r="CJ88" s="12">
        <v>21</v>
      </c>
      <c r="CK88" s="12">
        <v>8</v>
      </c>
      <c r="CL88" s="12">
        <v>2</v>
      </c>
      <c r="CM88" s="12">
        <v>4</v>
      </c>
      <c r="CN88" s="12">
        <v>5</v>
      </c>
      <c r="CO88" s="12">
        <v>6</v>
      </c>
      <c r="CP88" s="12">
        <v>82.5</v>
      </c>
      <c r="CQ88" s="12">
        <v>9</v>
      </c>
      <c r="CR88" s="12">
        <v>14</v>
      </c>
      <c r="CS88" s="12">
        <v>10</v>
      </c>
      <c r="CT88" s="12">
        <v>16</v>
      </c>
      <c r="CU88" s="12">
        <v>21</v>
      </c>
      <c r="CV88" s="12">
        <v>14</v>
      </c>
      <c r="CW88" s="12">
        <v>6</v>
      </c>
      <c r="CX88" s="12">
        <v>1000009.3</v>
      </c>
      <c r="CY88" s="12">
        <v>1000000</v>
      </c>
      <c r="CZ88" s="12">
        <v>-9.3000000000000007</v>
      </c>
      <c r="DA88" s="12">
        <v>0</v>
      </c>
    </row>
    <row r="89" spans="1:105" ht="15" thickBot="1" x14ac:dyDescent="0.4">
      <c r="A89" s="11" t="s">
        <v>6704</v>
      </c>
      <c r="B89" s="12">
        <v>499148.1</v>
      </c>
      <c r="C89" s="12">
        <v>20</v>
      </c>
      <c r="D89" s="12">
        <v>6</v>
      </c>
      <c r="E89" s="12">
        <v>17</v>
      </c>
      <c r="F89" s="12">
        <v>19</v>
      </c>
      <c r="G89" s="12">
        <v>19</v>
      </c>
      <c r="H89" s="12">
        <v>19</v>
      </c>
      <c r="I89" s="12">
        <v>21</v>
      </c>
      <c r="J89" s="12">
        <v>17</v>
      </c>
      <c r="K89" s="12">
        <v>13</v>
      </c>
      <c r="L89" s="12">
        <v>17</v>
      </c>
      <c r="M89" s="12">
        <v>13</v>
      </c>
      <c r="N89" s="12">
        <v>5</v>
      </c>
      <c r="O89" s="12">
        <v>20</v>
      </c>
      <c r="P89" s="12">
        <v>6</v>
      </c>
      <c r="Q89" s="12">
        <v>21</v>
      </c>
      <c r="R89" s="12">
        <v>20</v>
      </c>
      <c r="S89" s="12">
        <v>21</v>
      </c>
      <c r="T89" s="12">
        <v>21</v>
      </c>
      <c r="U89" s="12">
        <v>19</v>
      </c>
      <c r="V89" s="12">
        <v>19</v>
      </c>
      <c r="W89" s="12">
        <v>7</v>
      </c>
      <c r="X89" s="12">
        <v>21</v>
      </c>
      <c r="Y89" s="12">
        <v>108.5</v>
      </c>
      <c r="Z89" s="12">
        <v>21</v>
      </c>
      <c r="AA89" s="12">
        <v>24.5</v>
      </c>
      <c r="AB89" s="12">
        <v>5</v>
      </c>
      <c r="AC89" s="12">
        <v>16</v>
      </c>
      <c r="AD89" s="12">
        <v>21</v>
      </c>
      <c r="AE89" s="12">
        <v>19</v>
      </c>
      <c r="AF89" s="12">
        <v>19</v>
      </c>
      <c r="AG89" s="12">
        <v>595.70000000000005</v>
      </c>
      <c r="AH89" s="12">
        <v>7</v>
      </c>
      <c r="AI89" s="12">
        <v>1</v>
      </c>
      <c r="AJ89" s="12">
        <v>9</v>
      </c>
      <c r="AK89" s="12">
        <v>19</v>
      </c>
      <c r="AL89" s="12">
        <v>10</v>
      </c>
      <c r="AM89" s="12">
        <v>498297.8</v>
      </c>
      <c r="AN89" s="12">
        <v>14</v>
      </c>
      <c r="AO89" s="12">
        <v>13</v>
      </c>
      <c r="AP89" s="12">
        <v>5</v>
      </c>
      <c r="AQ89" s="12">
        <v>4</v>
      </c>
      <c r="AR89" s="12">
        <v>6</v>
      </c>
      <c r="AS89" s="12">
        <v>5</v>
      </c>
      <c r="AT89" s="12">
        <v>9</v>
      </c>
      <c r="AU89" s="12">
        <v>21</v>
      </c>
      <c r="AV89" s="12">
        <v>7</v>
      </c>
      <c r="AW89" s="12">
        <v>19</v>
      </c>
      <c r="AX89" s="12">
        <v>7</v>
      </c>
      <c r="AY89" s="12">
        <v>1</v>
      </c>
      <c r="AZ89" s="12">
        <v>20</v>
      </c>
      <c r="BA89" s="12">
        <v>21</v>
      </c>
      <c r="BB89" s="12">
        <v>20</v>
      </c>
      <c r="BC89" s="12">
        <v>6</v>
      </c>
      <c r="BD89" s="12">
        <v>18</v>
      </c>
      <c r="BE89" s="12">
        <v>92.5</v>
      </c>
      <c r="BF89" s="12">
        <v>35.5</v>
      </c>
      <c r="BG89" s="12">
        <v>7</v>
      </c>
      <c r="BH89" s="12">
        <v>19</v>
      </c>
      <c r="BI89" s="12">
        <v>19</v>
      </c>
      <c r="BJ89" s="12">
        <v>21</v>
      </c>
      <c r="BK89" s="12">
        <v>21</v>
      </c>
      <c r="BL89" s="12">
        <v>21</v>
      </c>
      <c r="BM89" s="12">
        <v>21</v>
      </c>
      <c r="BN89" s="12">
        <v>16</v>
      </c>
      <c r="BO89" s="12">
        <v>21</v>
      </c>
      <c r="BP89" s="12">
        <v>0</v>
      </c>
      <c r="BQ89" s="12">
        <v>15</v>
      </c>
      <c r="BR89" s="12">
        <v>10</v>
      </c>
      <c r="BS89" s="12">
        <v>6</v>
      </c>
      <c r="BT89" s="12">
        <v>7</v>
      </c>
      <c r="BU89" s="12">
        <v>19</v>
      </c>
      <c r="BV89" s="12">
        <v>9</v>
      </c>
      <c r="BW89" s="12">
        <v>9</v>
      </c>
      <c r="BX89" s="12">
        <v>8</v>
      </c>
      <c r="BY89" s="12">
        <v>19</v>
      </c>
      <c r="BZ89" s="12">
        <v>99</v>
      </c>
      <c r="CA89" s="12">
        <v>19</v>
      </c>
      <c r="CB89" s="12">
        <v>264.10000000000002</v>
      </c>
      <c r="CC89" s="12">
        <v>6</v>
      </c>
      <c r="CD89" s="12">
        <v>21</v>
      </c>
      <c r="CE89" s="12">
        <v>19</v>
      </c>
      <c r="CF89" s="12">
        <v>13</v>
      </c>
      <c r="CG89" s="12">
        <v>19</v>
      </c>
      <c r="CH89" s="12">
        <v>21</v>
      </c>
      <c r="CI89" s="12">
        <v>13</v>
      </c>
      <c r="CJ89" s="12">
        <v>21</v>
      </c>
      <c r="CK89" s="12">
        <v>19</v>
      </c>
      <c r="CL89" s="12">
        <v>0</v>
      </c>
      <c r="CM89" s="12">
        <v>15</v>
      </c>
      <c r="CN89" s="12">
        <v>16</v>
      </c>
      <c r="CO89" s="12">
        <v>100.5</v>
      </c>
      <c r="CP89" s="12">
        <v>1</v>
      </c>
      <c r="CQ89" s="12">
        <v>20</v>
      </c>
      <c r="CR89" s="12">
        <v>17</v>
      </c>
      <c r="CS89" s="12">
        <v>19</v>
      </c>
      <c r="CT89" s="12">
        <v>9</v>
      </c>
      <c r="CU89" s="12">
        <v>21</v>
      </c>
      <c r="CV89" s="12">
        <v>15</v>
      </c>
      <c r="CW89" s="12">
        <v>15</v>
      </c>
      <c r="CX89" s="12">
        <v>1000057.9</v>
      </c>
      <c r="CY89" s="12">
        <v>1000000</v>
      </c>
      <c r="CZ89" s="12">
        <v>-57.9</v>
      </c>
      <c r="DA89" s="12">
        <v>-0.01</v>
      </c>
    </row>
    <row r="90" spans="1:105" ht="15" thickBot="1" x14ac:dyDescent="0.4">
      <c r="A90" s="11" t="s">
        <v>6705</v>
      </c>
      <c r="B90" s="12">
        <v>499160.1</v>
      </c>
      <c r="C90" s="12">
        <v>18</v>
      </c>
      <c r="D90" s="12">
        <v>9</v>
      </c>
      <c r="E90" s="12">
        <v>2</v>
      </c>
      <c r="F90" s="12">
        <v>7</v>
      </c>
      <c r="G90" s="12">
        <v>7</v>
      </c>
      <c r="H90" s="12">
        <v>7</v>
      </c>
      <c r="I90" s="12">
        <v>21</v>
      </c>
      <c r="J90" s="12">
        <v>7</v>
      </c>
      <c r="K90" s="12">
        <v>5</v>
      </c>
      <c r="L90" s="12">
        <v>3</v>
      </c>
      <c r="M90" s="12">
        <v>3</v>
      </c>
      <c r="N90" s="12">
        <v>18</v>
      </c>
      <c r="O90" s="12">
        <v>7</v>
      </c>
      <c r="P90" s="12">
        <v>21</v>
      </c>
      <c r="Q90" s="12">
        <v>21</v>
      </c>
      <c r="R90" s="12">
        <v>7</v>
      </c>
      <c r="S90" s="12">
        <v>21</v>
      </c>
      <c r="T90" s="12">
        <v>21</v>
      </c>
      <c r="U90" s="12">
        <v>12</v>
      </c>
      <c r="V90" s="12">
        <v>15</v>
      </c>
      <c r="W90" s="12">
        <v>8</v>
      </c>
      <c r="X90" s="12">
        <v>21</v>
      </c>
      <c r="Y90" s="12">
        <v>108.5</v>
      </c>
      <c r="Z90" s="12">
        <v>21</v>
      </c>
      <c r="AA90" s="12">
        <v>24.5</v>
      </c>
      <c r="AB90" s="12">
        <v>21</v>
      </c>
      <c r="AC90" s="12">
        <v>19</v>
      </c>
      <c r="AD90" s="12">
        <v>21</v>
      </c>
      <c r="AE90" s="12">
        <v>18</v>
      </c>
      <c r="AF90" s="12">
        <v>18</v>
      </c>
      <c r="AG90" s="12">
        <v>595.70000000000005</v>
      </c>
      <c r="AH90" s="12">
        <v>7</v>
      </c>
      <c r="AI90" s="12">
        <v>21</v>
      </c>
      <c r="AJ90" s="12">
        <v>9</v>
      </c>
      <c r="AK90" s="12">
        <v>7</v>
      </c>
      <c r="AL90" s="12">
        <v>7</v>
      </c>
      <c r="AM90" s="12">
        <v>498289.8</v>
      </c>
      <c r="AN90" s="12">
        <v>1</v>
      </c>
      <c r="AO90" s="12">
        <v>1</v>
      </c>
      <c r="AP90" s="12">
        <v>1</v>
      </c>
      <c r="AQ90" s="12">
        <v>1</v>
      </c>
      <c r="AR90" s="12">
        <v>2</v>
      </c>
      <c r="AS90" s="12">
        <v>2</v>
      </c>
      <c r="AT90" s="12">
        <v>7</v>
      </c>
      <c r="AU90" s="12">
        <v>21</v>
      </c>
      <c r="AV90" s="12">
        <v>8</v>
      </c>
      <c r="AW90" s="12">
        <v>19</v>
      </c>
      <c r="AX90" s="12">
        <v>7</v>
      </c>
      <c r="AY90" s="12">
        <v>219.1</v>
      </c>
      <c r="AZ90" s="12">
        <v>19</v>
      </c>
      <c r="BA90" s="12">
        <v>21</v>
      </c>
      <c r="BB90" s="12">
        <v>19</v>
      </c>
      <c r="BC90" s="12">
        <v>21</v>
      </c>
      <c r="BD90" s="12">
        <v>5</v>
      </c>
      <c r="BE90" s="12">
        <v>89.5</v>
      </c>
      <c r="BF90" s="12">
        <v>26.5</v>
      </c>
      <c r="BG90" s="12">
        <v>8</v>
      </c>
      <c r="BH90" s="12">
        <v>9</v>
      </c>
      <c r="BI90" s="12">
        <v>7</v>
      </c>
      <c r="BJ90" s="12">
        <v>21</v>
      </c>
      <c r="BK90" s="12">
        <v>21</v>
      </c>
      <c r="BL90" s="12">
        <v>21</v>
      </c>
      <c r="BM90" s="12">
        <v>21</v>
      </c>
      <c r="BN90" s="12">
        <v>19</v>
      </c>
      <c r="BO90" s="12">
        <v>21</v>
      </c>
      <c r="BP90" s="12">
        <v>16</v>
      </c>
      <c r="BQ90" s="12">
        <v>17</v>
      </c>
      <c r="BR90" s="12">
        <v>20</v>
      </c>
      <c r="BS90" s="12">
        <v>18</v>
      </c>
      <c r="BT90" s="12">
        <v>6</v>
      </c>
      <c r="BU90" s="12">
        <v>18</v>
      </c>
      <c r="BV90" s="12">
        <v>19</v>
      </c>
      <c r="BW90" s="12">
        <v>7</v>
      </c>
      <c r="BX90" s="12">
        <v>6</v>
      </c>
      <c r="BY90" s="12">
        <v>7</v>
      </c>
      <c r="BZ90" s="12">
        <v>97</v>
      </c>
      <c r="CA90" s="12">
        <v>17</v>
      </c>
      <c r="CB90" s="12">
        <v>159.1</v>
      </c>
      <c r="CC90" s="12">
        <v>7</v>
      </c>
      <c r="CD90" s="12">
        <v>21</v>
      </c>
      <c r="CE90" s="12">
        <v>16</v>
      </c>
      <c r="CF90" s="12">
        <v>18</v>
      </c>
      <c r="CG90" s="12">
        <v>7</v>
      </c>
      <c r="CH90" s="12">
        <v>21</v>
      </c>
      <c r="CI90" s="12">
        <v>2</v>
      </c>
      <c r="CJ90" s="12">
        <v>21</v>
      </c>
      <c r="CK90" s="12">
        <v>14</v>
      </c>
      <c r="CL90" s="12">
        <v>1</v>
      </c>
      <c r="CM90" s="12">
        <v>1</v>
      </c>
      <c r="CN90" s="12">
        <v>0</v>
      </c>
      <c r="CO90" s="12">
        <v>1</v>
      </c>
      <c r="CP90" s="12">
        <v>94.5</v>
      </c>
      <c r="CQ90" s="12">
        <v>13</v>
      </c>
      <c r="CR90" s="12">
        <v>13</v>
      </c>
      <c r="CS90" s="12">
        <v>6</v>
      </c>
      <c r="CT90" s="12">
        <v>7</v>
      </c>
      <c r="CU90" s="12">
        <v>21</v>
      </c>
      <c r="CV90" s="12">
        <v>17</v>
      </c>
      <c r="CW90" s="12">
        <v>20</v>
      </c>
      <c r="CX90" s="12">
        <v>999975.8</v>
      </c>
      <c r="CY90" s="12">
        <v>1000000</v>
      </c>
      <c r="CZ90" s="12">
        <v>24.2</v>
      </c>
      <c r="DA90" s="12">
        <v>0</v>
      </c>
    </row>
    <row r="91" spans="1:105" ht="15" thickBot="1" x14ac:dyDescent="0.4">
      <c r="A91" s="11" t="s">
        <v>6706</v>
      </c>
      <c r="B91" s="12">
        <v>499165.1</v>
      </c>
      <c r="C91" s="12">
        <v>13</v>
      </c>
      <c r="D91" s="12">
        <v>15</v>
      </c>
      <c r="E91" s="12">
        <v>12</v>
      </c>
      <c r="F91" s="12">
        <v>13</v>
      </c>
      <c r="G91" s="12">
        <v>13</v>
      </c>
      <c r="H91" s="12">
        <v>10</v>
      </c>
      <c r="I91" s="12">
        <v>21</v>
      </c>
      <c r="J91" s="12">
        <v>9</v>
      </c>
      <c r="K91" s="12">
        <v>9</v>
      </c>
      <c r="L91" s="12">
        <v>14</v>
      </c>
      <c r="M91" s="12">
        <v>4</v>
      </c>
      <c r="N91" s="12">
        <v>16</v>
      </c>
      <c r="O91" s="12">
        <v>12</v>
      </c>
      <c r="P91" s="12">
        <v>19</v>
      </c>
      <c r="Q91" s="12">
        <v>21</v>
      </c>
      <c r="R91" s="12">
        <v>15</v>
      </c>
      <c r="S91" s="12">
        <v>21</v>
      </c>
      <c r="T91" s="12">
        <v>21</v>
      </c>
      <c r="U91" s="12">
        <v>13</v>
      </c>
      <c r="V91" s="12">
        <v>4</v>
      </c>
      <c r="W91" s="12">
        <v>16</v>
      </c>
      <c r="X91" s="12">
        <v>21</v>
      </c>
      <c r="Y91" s="12">
        <v>12.5</v>
      </c>
      <c r="Z91" s="12">
        <v>21</v>
      </c>
      <c r="AA91" s="12">
        <v>27.5</v>
      </c>
      <c r="AB91" s="12">
        <v>21</v>
      </c>
      <c r="AC91" s="12">
        <v>15</v>
      </c>
      <c r="AD91" s="12">
        <v>21</v>
      </c>
      <c r="AE91" s="12">
        <v>13</v>
      </c>
      <c r="AF91" s="12">
        <v>15</v>
      </c>
      <c r="AG91" s="12">
        <v>595.70000000000005</v>
      </c>
      <c r="AH91" s="12">
        <v>10</v>
      </c>
      <c r="AI91" s="12">
        <v>21</v>
      </c>
      <c r="AJ91" s="12">
        <v>20</v>
      </c>
      <c r="AK91" s="12">
        <v>11</v>
      </c>
      <c r="AL91" s="12">
        <v>14</v>
      </c>
      <c r="AM91" s="12">
        <v>498292.8</v>
      </c>
      <c r="AN91" s="12">
        <v>7</v>
      </c>
      <c r="AO91" s="12">
        <v>10</v>
      </c>
      <c r="AP91" s="12">
        <v>11</v>
      </c>
      <c r="AQ91" s="12">
        <v>10</v>
      </c>
      <c r="AR91" s="12">
        <v>10</v>
      </c>
      <c r="AS91" s="12">
        <v>10</v>
      </c>
      <c r="AT91" s="12">
        <v>11</v>
      </c>
      <c r="AU91" s="12">
        <v>21</v>
      </c>
      <c r="AV91" s="12">
        <v>17</v>
      </c>
      <c r="AW91" s="12">
        <v>19</v>
      </c>
      <c r="AX91" s="12">
        <v>11</v>
      </c>
      <c r="AY91" s="12">
        <v>219.1</v>
      </c>
      <c r="AZ91" s="12">
        <v>15</v>
      </c>
      <c r="BA91" s="12">
        <v>21</v>
      </c>
      <c r="BB91" s="12">
        <v>17</v>
      </c>
      <c r="BC91" s="12">
        <v>21</v>
      </c>
      <c r="BD91" s="12">
        <v>8</v>
      </c>
      <c r="BE91" s="12">
        <v>1</v>
      </c>
      <c r="BF91" s="12">
        <v>25.5</v>
      </c>
      <c r="BG91" s="12">
        <v>14</v>
      </c>
      <c r="BH91" s="12">
        <v>10</v>
      </c>
      <c r="BI91" s="12">
        <v>13</v>
      </c>
      <c r="BJ91" s="12">
        <v>21</v>
      </c>
      <c r="BK91" s="12">
        <v>21</v>
      </c>
      <c r="BL91" s="12">
        <v>21</v>
      </c>
      <c r="BM91" s="12">
        <v>21</v>
      </c>
      <c r="BN91" s="12">
        <v>12</v>
      </c>
      <c r="BO91" s="12">
        <v>21</v>
      </c>
      <c r="BP91" s="12">
        <v>9</v>
      </c>
      <c r="BQ91" s="12">
        <v>12</v>
      </c>
      <c r="BR91" s="12">
        <v>15</v>
      </c>
      <c r="BS91" s="12">
        <v>16</v>
      </c>
      <c r="BT91" s="12">
        <v>19</v>
      </c>
      <c r="BU91" s="12">
        <v>3</v>
      </c>
      <c r="BV91" s="12">
        <v>13</v>
      </c>
      <c r="BW91" s="12">
        <v>12</v>
      </c>
      <c r="BX91" s="12">
        <v>15</v>
      </c>
      <c r="BY91" s="12">
        <v>12</v>
      </c>
      <c r="BZ91" s="12">
        <v>2</v>
      </c>
      <c r="CA91" s="12">
        <v>5</v>
      </c>
      <c r="CB91" s="12">
        <v>150.6</v>
      </c>
      <c r="CC91" s="12">
        <v>20</v>
      </c>
      <c r="CD91" s="12">
        <v>21</v>
      </c>
      <c r="CE91" s="12">
        <v>3</v>
      </c>
      <c r="CF91" s="12">
        <v>9</v>
      </c>
      <c r="CG91" s="12">
        <v>13</v>
      </c>
      <c r="CH91" s="12">
        <v>21</v>
      </c>
      <c r="CI91" s="12">
        <v>6</v>
      </c>
      <c r="CJ91" s="12">
        <v>21</v>
      </c>
      <c r="CK91" s="12">
        <v>11</v>
      </c>
      <c r="CL91" s="12">
        <v>117</v>
      </c>
      <c r="CM91" s="12">
        <v>11</v>
      </c>
      <c r="CN91" s="12">
        <v>9</v>
      </c>
      <c r="CO91" s="12">
        <v>99.5</v>
      </c>
      <c r="CP91" s="12">
        <v>89.5</v>
      </c>
      <c r="CQ91" s="12">
        <v>16</v>
      </c>
      <c r="CR91" s="12">
        <v>8</v>
      </c>
      <c r="CS91" s="12">
        <v>11</v>
      </c>
      <c r="CT91" s="12">
        <v>19</v>
      </c>
      <c r="CU91" s="12">
        <v>21</v>
      </c>
      <c r="CV91" s="12">
        <v>13</v>
      </c>
      <c r="CW91" s="12">
        <v>4</v>
      </c>
      <c r="CX91" s="12">
        <v>1000033.4</v>
      </c>
      <c r="CY91" s="12">
        <v>1000000</v>
      </c>
      <c r="CZ91" s="12">
        <v>-33.4</v>
      </c>
      <c r="DA91" s="12">
        <v>0</v>
      </c>
    </row>
    <row r="92" spans="1:105" ht="15" thickBot="1" x14ac:dyDescent="0.4">
      <c r="A92" s="11" t="s">
        <v>6707</v>
      </c>
      <c r="B92" s="12">
        <v>499149.1</v>
      </c>
      <c r="C92" s="12">
        <v>0</v>
      </c>
      <c r="D92" s="12">
        <v>2</v>
      </c>
      <c r="E92" s="12">
        <v>5</v>
      </c>
      <c r="F92" s="12">
        <v>5</v>
      </c>
      <c r="G92" s="12">
        <v>5</v>
      </c>
      <c r="H92" s="12">
        <v>5</v>
      </c>
      <c r="I92" s="12">
        <v>2</v>
      </c>
      <c r="J92" s="12">
        <v>11</v>
      </c>
      <c r="K92" s="12">
        <v>20</v>
      </c>
      <c r="L92" s="12">
        <v>7</v>
      </c>
      <c r="M92" s="12">
        <v>14</v>
      </c>
      <c r="N92" s="12">
        <v>13</v>
      </c>
      <c r="O92" s="12">
        <v>5</v>
      </c>
      <c r="P92" s="12">
        <v>5</v>
      </c>
      <c r="Q92" s="12">
        <v>2</v>
      </c>
      <c r="R92" s="12">
        <v>5</v>
      </c>
      <c r="S92" s="12">
        <v>21</v>
      </c>
      <c r="T92" s="12">
        <v>3</v>
      </c>
      <c r="U92" s="12">
        <v>4</v>
      </c>
      <c r="V92" s="12">
        <v>18</v>
      </c>
      <c r="W92" s="12">
        <v>7</v>
      </c>
      <c r="X92" s="12">
        <v>1</v>
      </c>
      <c r="Y92" s="12">
        <v>108.5</v>
      </c>
      <c r="Z92" s="12">
        <v>2</v>
      </c>
      <c r="AA92" s="12">
        <v>24.5</v>
      </c>
      <c r="AB92" s="12">
        <v>4</v>
      </c>
      <c r="AC92" s="12">
        <v>15</v>
      </c>
      <c r="AD92" s="12">
        <v>21</v>
      </c>
      <c r="AE92" s="12">
        <v>13</v>
      </c>
      <c r="AF92" s="12">
        <v>15</v>
      </c>
      <c r="AG92" s="12">
        <v>576.70000000000005</v>
      </c>
      <c r="AH92" s="12">
        <v>7</v>
      </c>
      <c r="AI92" s="12">
        <v>5</v>
      </c>
      <c r="AJ92" s="12">
        <v>2</v>
      </c>
      <c r="AK92" s="12">
        <v>3</v>
      </c>
      <c r="AL92" s="12">
        <v>2</v>
      </c>
      <c r="AM92" s="12">
        <v>498286.8</v>
      </c>
      <c r="AN92" s="12">
        <v>17</v>
      </c>
      <c r="AO92" s="12">
        <v>17</v>
      </c>
      <c r="AP92" s="12">
        <v>17</v>
      </c>
      <c r="AQ92" s="12">
        <v>17</v>
      </c>
      <c r="AR92" s="12">
        <v>17</v>
      </c>
      <c r="AS92" s="12">
        <v>17</v>
      </c>
      <c r="AT92" s="12">
        <v>5</v>
      </c>
      <c r="AU92" s="12">
        <v>2</v>
      </c>
      <c r="AV92" s="12">
        <v>5</v>
      </c>
      <c r="AW92" s="12">
        <v>19</v>
      </c>
      <c r="AX92" s="12">
        <v>7</v>
      </c>
      <c r="AY92" s="12">
        <v>219.1</v>
      </c>
      <c r="AZ92" s="12">
        <v>15</v>
      </c>
      <c r="BA92" s="12">
        <v>21</v>
      </c>
      <c r="BB92" s="12">
        <v>17</v>
      </c>
      <c r="BC92" s="12">
        <v>2</v>
      </c>
      <c r="BD92" s="12">
        <v>2</v>
      </c>
      <c r="BE92" s="12">
        <v>96.5</v>
      </c>
      <c r="BF92" s="12">
        <v>0</v>
      </c>
      <c r="BG92" s="12">
        <v>2</v>
      </c>
      <c r="BH92" s="12">
        <v>5</v>
      </c>
      <c r="BI92" s="12">
        <v>5</v>
      </c>
      <c r="BJ92" s="12">
        <v>21</v>
      </c>
      <c r="BK92" s="12">
        <v>21</v>
      </c>
      <c r="BL92" s="12">
        <v>21</v>
      </c>
      <c r="BM92" s="12">
        <v>3</v>
      </c>
      <c r="BN92" s="12">
        <v>8</v>
      </c>
      <c r="BO92" s="12">
        <v>2</v>
      </c>
      <c r="BP92" s="12">
        <v>10</v>
      </c>
      <c r="BQ92" s="12">
        <v>1</v>
      </c>
      <c r="BR92" s="12">
        <v>2</v>
      </c>
      <c r="BS92" s="12">
        <v>2</v>
      </c>
      <c r="BT92" s="12">
        <v>4</v>
      </c>
      <c r="BU92" s="12">
        <v>14</v>
      </c>
      <c r="BV92" s="12">
        <v>4</v>
      </c>
      <c r="BW92" s="12">
        <v>2</v>
      </c>
      <c r="BX92" s="12">
        <v>2</v>
      </c>
      <c r="BY92" s="12">
        <v>4</v>
      </c>
      <c r="BZ92" s="12">
        <v>3</v>
      </c>
      <c r="CA92" s="12">
        <v>16</v>
      </c>
      <c r="CB92" s="12">
        <v>265.10000000000002</v>
      </c>
      <c r="CC92" s="12">
        <v>5</v>
      </c>
      <c r="CD92" s="12">
        <v>4</v>
      </c>
      <c r="CE92" s="12">
        <v>20</v>
      </c>
      <c r="CF92" s="12">
        <v>2</v>
      </c>
      <c r="CG92" s="12">
        <v>5</v>
      </c>
      <c r="CH92" s="12">
        <v>3</v>
      </c>
      <c r="CI92" s="12">
        <v>19</v>
      </c>
      <c r="CJ92" s="12">
        <v>21</v>
      </c>
      <c r="CK92" s="12">
        <v>2</v>
      </c>
      <c r="CL92" s="12">
        <v>107</v>
      </c>
      <c r="CM92" s="12">
        <v>17</v>
      </c>
      <c r="CN92" s="12">
        <v>15</v>
      </c>
      <c r="CO92" s="12">
        <v>108.5</v>
      </c>
      <c r="CP92" s="12">
        <v>79.5</v>
      </c>
      <c r="CQ92" s="12">
        <v>4</v>
      </c>
      <c r="CR92" s="12">
        <v>2</v>
      </c>
      <c r="CS92" s="12">
        <v>1</v>
      </c>
      <c r="CT92" s="12">
        <v>5</v>
      </c>
      <c r="CU92" s="12">
        <v>3</v>
      </c>
      <c r="CV92" s="12">
        <v>16</v>
      </c>
      <c r="CW92" s="12">
        <v>19</v>
      </c>
      <c r="CX92" s="12">
        <v>999782.8</v>
      </c>
      <c r="CY92" s="12">
        <v>1000000</v>
      </c>
      <c r="CZ92" s="12">
        <v>217.2</v>
      </c>
      <c r="DA92" s="12">
        <v>0.02</v>
      </c>
    </row>
    <row r="93" spans="1:105" ht="15" thickBot="1" x14ac:dyDescent="0.4">
      <c r="A93" s="11" t="s">
        <v>6708</v>
      </c>
      <c r="B93" s="12">
        <v>499148.1</v>
      </c>
      <c r="C93" s="12">
        <v>2</v>
      </c>
      <c r="D93" s="12">
        <v>0</v>
      </c>
      <c r="E93" s="12">
        <v>20</v>
      </c>
      <c r="F93" s="12">
        <v>5</v>
      </c>
      <c r="G93" s="12">
        <v>5</v>
      </c>
      <c r="H93" s="12">
        <v>5</v>
      </c>
      <c r="I93" s="12">
        <v>0</v>
      </c>
      <c r="J93" s="12">
        <v>20</v>
      </c>
      <c r="K93" s="12">
        <v>16</v>
      </c>
      <c r="L93" s="12">
        <v>18</v>
      </c>
      <c r="M93" s="12">
        <v>17</v>
      </c>
      <c r="N93" s="12">
        <v>19</v>
      </c>
      <c r="O93" s="12">
        <v>2</v>
      </c>
      <c r="P93" s="12">
        <v>5</v>
      </c>
      <c r="Q93" s="12">
        <v>5</v>
      </c>
      <c r="R93" s="12">
        <v>5</v>
      </c>
      <c r="S93" s="12">
        <v>21</v>
      </c>
      <c r="T93" s="12">
        <v>1</v>
      </c>
      <c r="U93" s="12">
        <v>0</v>
      </c>
      <c r="V93" s="12">
        <v>17</v>
      </c>
      <c r="W93" s="12">
        <v>7</v>
      </c>
      <c r="X93" s="12">
        <v>21</v>
      </c>
      <c r="Y93" s="12">
        <v>108.5</v>
      </c>
      <c r="Z93" s="12">
        <v>4</v>
      </c>
      <c r="AA93" s="12">
        <v>24.5</v>
      </c>
      <c r="AB93" s="12">
        <v>2</v>
      </c>
      <c r="AC93" s="12">
        <v>15</v>
      </c>
      <c r="AD93" s="12">
        <v>1</v>
      </c>
      <c r="AE93" s="12">
        <v>14</v>
      </c>
      <c r="AF93" s="12">
        <v>0</v>
      </c>
      <c r="AG93" s="12">
        <v>579.70000000000005</v>
      </c>
      <c r="AH93" s="12">
        <v>7</v>
      </c>
      <c r="AI93" s="12">
        <v>4</v>
      </c>
      <c r="AJ93" s="12">
        <v>0</v>
      </c>
      <c r="AK93" s="12">
        <v>0</v>
      </c>
      <c r="AL93" s="12">
        <v>0</v>
      </c>
      <c r="AM93" s="12">
        <v>498286.8</v>
      </c>
      <c r="AN93" s="12">
        <v>19</v>
      </c>
      <c r="AO93" s="12">
        <v>20</v>
      </c>
      <c r="AP93" s="12">
        <v>20</v>
      </c>
      <c r="AQ93" s="12">
        <v>20</v>
      </c>
      <c r="AR93" s="12">
        <v>20</v>
      </c>
      <c r="AS93" s="12">
        <v>20</v>
      </c>
      <c r="AT93" s="12">
        <v>5</v>
      </c>
      <c r="AU93" s="12">
        <v>0</v>
      </c>
      <c r="AV93" s="12">
        <v>5</v>
      </c>
      <c r="AW93" s="12">
        <v>19</v>
      </c>
      <c r="AX93" s="12">
        <v>7</v>
      </c>
      <c r="AY93" s="12">
        <v>202.1</v>
      </c>
      <c r="AZ93" s="12">
        <v>0</v>
      </c>
      <c r="BA93" s="12">
        <v>0</v>
      </c>
      <c r="BB93" s="12">
        <v>17</v>
      </c>
      <c r="BC93" s="12">
        <v>0</v>
      </c>
      <c r="BD93" s="12">
        <v>19</v>
      </c>
      <c r="BE93" s="12">
        <v>98.5</v>
      </c>
      <c r="BF93" s="12">
        <v>19.5</v>
      </c>
      <c r="BG93" s="12">
        <v>0</v>
      </c>
      <c r="BH93" s="12">
        <v>5</v>
      </c>
      <c r="BI93" s="12">
        <v>5</v>
      </c>
      <c r="BJ93" s="12">
        <v>21</v>
      </c>
      <c r="BK93" s="12">
        <v>21</v>
      </c>
      <c r="BL93" s="12">
        <v>21</v>
      </c>
      <c r="BM93" s="12">
        <v>4</v>
      </c>
      <c r="BN93" s="12">
        <v>8</v>
      </c>
      <c r="BO93" s="12">
        <v>5</v>
      </c>
      <c r="BP93" s="12">
        <v>18</v>
      </c>
      <c r="BQ93" s="12">
        <v>3</v>
      </c>
      <c r="BR93" s="12">
        <v>5</v>
      </c>
      <c r="BS93" s="12">
        <v>0</v>
      </c>
      <c r="BT93" s="12">
        <v>0</v>
      </c>
      <c r="BU93" s="12">
        <v>15</v>
      </c>
      <c r="BV93" s="12">
        <v>1</v>
      </c>
      <c r="BW93" s="12">
        <v>4</v>
      </c>
      <c r="BX93" s="12">
        <v>0</v>
      </c>
      <c r="BY93" s="12">
        <v>3</v>
      </c>
      <c r="BZ93" s="12">
        <v>96</v>
      </c>
      <c r="CA93" s="12">
        <v>16</v>
      </c>
      <c r="CB93" s="12">
        <v>266.10000000000002</v>
      </c>
      <c r="CC93" s="12">
        <v>5</v>
      </c>
      <c r="CD93" s="12">
        <v>1</v>
      </c>
      <c r="CE93" s="12">
        <v>7</v>
      </c>
      <c r="CF93" s="12">
        <v>0</v>
      </c>
      <c r="CG93" s="12">
        <v>5</v>
      </c>
      <c r="CH93" s="12">
        <v>5</v>
      </c>
      <c r="CI93" s="12">
        <v>19</v>
      </c>
      <c r="CJ93" s="12">
        <v>21</v>
      </c>
      <c r="CK93" s="12">
        <v>0</v>
      </c>
      <c r="CL93" s="12">
        <v>110</v>
      </c>
      <c r="CM93" s="12">
        <v>19</v>
      </c>
      <c r="CN93" s="12">
        <v>18</v>
      </c>
      <c r="CO93" s="12">
        <v>106.5</v>
      </c>
      <c r="CP93" s="12">
        <v>0</v>
      </c>
      <c r="CQ93" s="12">
        <v>1</v>
      </c>
      <c r="CR93" s="12">
        <v>0</v>
      </c>
      <c r="CS93" s="12">
        <v>0</v>
      </c>
      <c r="CT93" s="12">
        <v>5</v>
      </c>
      <c r="CU93" s="12">
        <v>2</v>
      </c>
      <c r="CV93" s="12">
        <v>0</v>
      </c>
      <c r="CW93" s="12">
        <v>1</v>
      </c>
      <c r="CX93" s="12">
        <v>999759.7</v>
      </c>
      <c r="CY93" s="12">
        <v>1000000</v>
      </c>
      <c r="CZ93" s="12">
        <v>240.3</v>
      </c>
      <c r="DA93" s="12">
        <v>0.02</v>
      </c>
    </row>
    <row r="94" spans="1:105" ht="15" thickBot="1" x14ac:dyDescent="0.4">
      <c r="A94" s="11" t="s">
        <v>6709</v>
      </c>
      <c r="B94" s="12">
        <v>499144.1</v>
      </c>
      <c r="C94" s="12">
        <v>3</v>
      </c>
      <c r="D94" s="12">
        <v>5</v>
      </c>
      <c r="E94" s="12">
        <v>1</v>
      </c>
      <c r="F94" s="12">
        <v>5</v>
      </c>
      <c r="G94" s="12">
        <v>5</v>
      </c>
      <c r="H94" s="12">
        <v>5</v>
      </c>
      <c r="I94" s="12">
        <v>5</v>
      </c>
      <c r="J94" s="12">
        <v>2</v>
      </c>
      <c r="K94" s="12">
        <v>14</v>
      </c>
      <c r="L94" s="12">
        <v>0</v>
      </c>
      <c r="M94" s="12">
        <v>16</v>
      </c>
      <c r="N94" s="12">
        <v>0</v>
      </c>
      <c r="O94" s="12">
        <v>2</v>
      </c>
      <c r="P94" s="12">
        <v>5</v>
      </c>
      <c r="Q94" s="12">
        <v>0</v>
      </c>
      <c r="R94" s="12">
        <v>5</v>
      </c>
      <c r="S94" s="12">
        <v>0</v>
      </c>
      <c r="T94" s="12">
        <v>5</v>
      </c>
      <c r="U94" s="12">
        <v>2</v>
      </c>
      <c r="V94" s="12">
        <v>1</v>
      </c>
      <c r="W94" s="12">
        <v>7</v>
      </c>
      <c r="X94" s="12">
        <v>21</v>
      </c>
      <c r="Y94" s="12">
        <v>108.5</v>
      </c>
      <c r="Z94" s="12">
        <v>3</v>
      </c>
      <c r="AA94" s="12">
        <v>24.5</v>
      </c>
      <c r="AB94" s="12">
        <v>3</v>
      </c>
      <c r="AC94" s="12">
        <v>15</v>
      </c>
      <c r="AD94" s="12">
        <v>21</v>
      </c>
      <c r="AE94" s="12">
        <v>16</v>
      </c>
      <c r="AF94" s="12">
        <v>15</v>
      </c>
      <c r="AG94" s="12">
        <v>578.70000000000005</v>
      </c>
      <c r="AH94" s="12">
        <v>7</v>
      </c>
      <c r="AI94" s="12">
        <v>7</v>
      </c>
      <c r="AJ94" s="12">
        <v>5</v>
      </c>
      <c r="AK94" s="12">
        <v>4</v>
      </c>
      <c r="AL94" s="12">
        <v>5</v>
      </c>
      <c r="AM94" s="12">
        <v>498286.8</v>
      </c>
      <c r="AN94" s="12">
        <v>9</v>
      </c>
      <c r="AO94" s="12">
        <v>2</v>
      </c>
      <c r="AP94" s="12">
        <v>2</v>
      </c>
      <c r="AQ94" s="12">
        <v>2</v>
      </c>
      <c r="AR94" s="12">
        <v>1</v>
      </c>
      <c r="AS94" s="12">
        <v>1</v>
      </c>
      <c r="AT94" s="12">
        <v>5</v>
      </c>
      <c r="AU94" s="12">
        <v>5</v>
      </c>
      <c r="AV94" s="12">
        <v>5</v>
      </c>
      <c r="AW94" s="12">
        <v>19</v>
      </c>
      <c r="AX94" s="12">
        <v>7</v>
      </c>
      <c r="AY94" s="12">
        <v>201.1</v>
      </c>
      <c r="AZ94" s="12">
        <v>15</v>
      </c>
      <c r="BA94" s="12">
        <v>21</v>
      </c>
      <c r="BB94" s="12">
        <v>17</v>
      </c>
      <c r="BC94" s="12">
        <v>5</v>
      </c>
      <c r="BD94" s="12">
        <v>1</v>
      </c>
      <c r="BE94" s="12">
        <v>93.5</v>
      </c>
      <c r="BF94" s="12">
        <v>18.5</v>
      </c>
      <c r="BG94" s="12">
        <v>4</v>
      </c>
      <c r="BH94" s="12">
        <v>5</v>
      </c>
      <c r="BI94" s="12">
        <v>5</v>
      </c>
      <c r="BJ94" s="12">
        <v>21</v>
      </c>
      <c r="BK94" s="12">
        <v>1</v>
      </c>
      <c r="BL94" s="12">
        <v>21</v>
      </c>
      <c r="BM94" s="12">
        <v>0</v>
      </c>
      <c r="BN94" s="12">
        <v>8</v>
      </c>
      <c r="BO94" s="12">
        <v>3</v>
      </c>
      <c r="BP94" s="12">
        <v>17</v>
      </c>
      <c r="BQ94" s="12">
        <v>4</v>
      </c>
      <c r="BR94" s="12">
        <v>3</v>
      </c>
      <c r="BS94" s="12">
        <v>4</v>
      </c>
      <c r="BT94" s="12">
        <v>2</v>
      </c>
      <c r="BU94" s="12">
        <v>17</v>
      </c>
      <c r="BV94" s="12">
        <v>7</v>
      </c>
      <c r="BW94" s="12">
        <v>5</v>
      </c>
      <c r="BX94" s="12">
        <v>5</v>
      </c>
      <c r="BY94" s="12">
        <v>1</v>
      </c>
      <c r="BZ94" s="12">
        <v>95</v>
      </c>
      <c r="CA94" s="12">
        <v>8</v>
      </c>
      <c r="CB94" s="12">
        <v>268.10000000000002</v>
      </c>
      <c r="CC94" s="12">
        <v>5</v>
      </c>
      <c r="CD94" s="12">
        <v>2</v>
      </c>
      <c r="CE94" s="12">
        <v>1</v>
      </c>
      <c r="CF94" s="12">
        <v>5</v>
      </c>
      <c r="CG94" s="12">
        <v>5</v>
      </c>
      <c r="CH94" s="12">
        <v>1</v>
      </c>
      <c r="CI94" s="12">
        <v>19</v>
      </c>
      <c r="CJ94" s="12">
        <v>21</v>
      </c>
      <c r="CK94" s="12">
        <v>3</v>
      </c>
      <c r="CL94" s="12">
        <v>103</v>
      </c>
      <c r="CM94" s="12">
        <v>2</v>
      </c>
      <c r="CN94" s="12">
        <v>13</v>
      </c>
      <c r="CO94" s="12">
        <v>103.5</v>
      </c>
      <c r="CP94" s="12">
        <v>80.5</v>
      </c>
      <c r="CQ94" s="12">
        <v>5</v>
      </c>
      <c r="CR94" s="12">
        <v>5</v>
      </c>
      <c r="CS94" s="12">
        <v>7</v>
      </c>
      <c r="CT94" s="12">
        <v>5</v>
      </c>
      <c r="CU94" s="12">
        <v>0</v>
      </c>
      <c r="CV94" s="12">
        <v>2</v>
      </c>
      <c r="CW94" s="12">
        <v>10</v>
      </c>
      <c r="CX94" s="12">
        <v>999685.2</v>
      </c>
      <c r="CY94" s="12">
        <v>1000000</v>
      </c>
      <c r="CZ94" s="12">
        <v>314.8</v>
      </c>
      <c r="DA94" s="12">
        <v>0.03</v>
      </c>
    </row>
    <row r="95" spans="1:105" ht="15" thickBot="1" x14ac:dyDescent="0.4">
      <c r="A95" s="11" t="s">
        <v>6710</v>
      </c>
      <c r="B95" s="12">
        <v>499162.1</v>
      </c>
      <c r="C95" s="12">
        <v>12</v>
      </c>
      <c r="D95" s="12">
        <v>12</v>
      </c>
      <c r="E95" s="12">
        <v>13</v>
      </c>
      <c r="F95" s="12">
        <v>14</v>
      </c>
      <c r="G95" s="12">
        <v>14</v>
      </c>
      <c r="H95" s="12">
        <v>11</v>
      </c>
      <c r="I95" s="12">
        <v>21</v>
      </c>
      <c r="J95" s="12">
        <v>11</v>
      </c>
      <c r="K95" s="12">
        <v>10</v>
      </c>
      <c r="L95" s="12">
        <v>13</v>
      </c>
      <c r="M95" s="12">
        <v>3</v>
      </c>
      <c r="N95" s="12">
        <v>16</v>
      </c>
      <c r="O95" s="12">
        <v>11</v>
      </c>
      <c r="P95" s="12">
        <v>17</v>
      </c>
      <c r="Q95" s="12">
        <v>21</v>
      </c>
      <c r="R95" s="12">
        <v>15</v>
      </c>
      <c r="S95" s="12">
        <v>21</v>
      </c>
      <c r="T95" s="12">
        <v>21</v>
      </c>
      <c r="U95" s="12">
        <v>14</v>
      </c>
      <c r="V95" s="12">
        <v>11</v>
      </c>
      <c r="W95" s="12">
        <v>11</v>
      </c>
      <c r="X95" s="12">
        <v>21</v>
      </c>
      <c r="Y95" s="12">
        <v>2</v>
      </c>
      <c r="Z95" s="12">
        <v>21</v>
      </c>
      <c r="AA95" s="12">
        <v>25.5</v>
      </c>
      <c r="AB95" s="12">
        <v>21</v>
      </c>
      <c r="AC95" s="12">
        <v>15</v>
      </c>
      <c r="AD95" s="12">
        <v>21</v>
      </c>
      <c r="AE95" s="12">
        <v>13</v>
      </c>
      <c r="AF95" s="12">
        <v>15</v>
      </c>
      <c r="AG95" s="12">
        <v>595.70000000000005</v>
      </c>
      <c r="AH95" s="12">
        <v>8</v>
      </c>
      <c r="AI95" s="12">
        <v>21</v>
      </c>
      <c r="AJ95" s="12">
        <v>20</v>
      </c>
      <c r="AK95" s="12">
        <v>10</v>
      </c>
      <c r="AL95" s="12">
        <v>13</v>
      </c>
      <c r="AM95" s="12">
        <v>498294.8</v>
      </c>
      <c r="AN95" s="12">
        <v>8</v>
      </c>
      <c r="AO95" s="12">
        <v>11</v>
      </c>
      <c r="AP95" s="12">
        <v>14</v>
      </c>
      <c r="AQ95" s="12">
        <v>11</v>
      </c>
      <c r="AR95" s="12">
        <v>11</v>
      </c>
      <c r="AS95" s="12">
        <v>14</v>
      </c>
      <c r="AT95" s="12">
        <v>14</v>
      </c>
      <c r="AU95" s="12">
        <v>21</v>
      </c>
      <c r="AV95" s="12">
        <v>13</v>
      </c>
      <c r="AW95" s="12">
        <v>19</v>
      </c>
      <c r="AX95" s="12">
        <v>9</v>
      </c>
      <c r="AY95" s="12">
        <v>219.1</v>
      </c>
      <c r="AZ95" s="12">
        <v>15</v>
      </c>
      <c r="BA95" s="12">
        <v>21</v>
      </c>
      <c r="BB95" s="12">
        <v>17</v>
      </c>
      <c r="BC95" s="12">
        <v>21</v>
      </c>
      <c r="BD95" s="12">
        <v>10</v>
      </c>
      <c r="BE95" s="12">
        <v>82.5</v>
      </c>
      <c r="BF95" s="12">
        <v>28.5</v>
      </c>
      <c r="BG95" s="12">
        <v>15</v>
      </c>
      <c r="BH95" s="12">
        <v>8</v>
      </c>
      <c r="BI95" s="12">
        <v>14</v>
      </c>
      <c r="BJ95" s="12">
        <v>21</v>
      </c>
      <c r="BK95" s="12">
        <v>21</v>
      </c>
      <c r="BL95" s="12">
        <v>21</v>
      </c>
      <c r="BM95" s="12">
        <v>21</v>
      </c>
      <c r="BN95" s="12">
        <v>12</v>
      </c>
      <c r="BO95" s="12">
        <v>21</v>
      </c>
      <c r="BP95" s="12">
        <v>12</v>
      </c>
      <c r="BQ95" s="12">
        <v>16</v>
      </c>
      <c r="BR95" s="12">
        <v>17</v>
      </c>
      <c r="BS95" s="12">
        <v>17</v>
      </c>
      <c r="BT95" s="12">
        <v>17</v>
      </c>
      <c r="BU95" s="12">
        <v>4</v>
      </c>
      <c r="BV95" s="12">
        <v>10</v>
      </c>
      <c r="BW95" s="12">
        <v>11</v>
      </c>
      <c r="BX95" s="12">
        <v>14</v>
      </c>
      <c r="BY95" s="12">
        <v>14</v>
      </c>
      <c r="BZ95" s="12">
        <v>0</v>
      </c>
      <c r="CA95" s="12">
        <v>7</v>
      </c>
      <c r="CB95" s="12">
        <v>66.5</v>
      </c>
      <c r="CC95" s="12">
        <v>16</v>
      </c>
      <c r="CD95" s="12">
        <v>21</v>
      </c>
      <c r="CE95" s="12">
        <v>5</v>
      </c>
      <c r="CF95" s="12">
        <v>11</v>
      </c>
      <c r="CG95" s="12">
        <v>14</v>
      </c>
      <c r="CH95" s="12">
        <v>21</v>
      </c>
      <c r="CI95" s="12">
        <v>5</v>
      </c>
      <c r="CJ95" s="12">
        <v>21</v>
      </c>
      <c r="CK95" s="12">
        <v>12</v>
      </c>
      <c r="CL95" s="12">
        <v>118</v>
      </c>
      <c r="CM95" s="12">
        <v>11</v>
      </c>
      <c r="CN95" s="12">
        <v>11</v>
      </c>
      <c r="CO95" s="12">
        <v>99.5</v>
      </c>
      <c r="CP95" s="12">
        <v>90.5</v>
      </c>
      <c r="CQ95" s="12">
        <v>17</v>
      </c>
      <c r="CR95" s="12">
        <v>7</v>
      </c>
      <c r="CS95" s="12">
        <v>12</v>
      </c>
      <c r="CT95" s="12">
        <v>20</v>
      </c>
      <c r="CU95" s="12">
        <v>21</v>
      </c>
      <c r="CV95" s="12">
        <v>11</v>
      </c>
      <c r="CW95" s="12">
        <v>5</v>
      </c>
      <c r="CX95" s="12">
        <v>1000039.4</v>
      </c>
      <c r="CY95" s="12">
        <v>1000000</v>
      </c>
      <c r="CZ95" s="12">
        <v>-39.4</v>
      </c>
      <c r="DA95" s="12">
        <v>0</v>
      </c>
    </row>
    <row r="96" spans="1:105" ht="15" thickBot="1" x14ac:dyDescent="0.4">
      <c r="A96" s="11" t="s">
        <v>6711</v>
      </c>
      <c r="B96" s="12">
        <v>499165.1</v>
      </c>
      <c r="C96" s="12">
        <v>21</v>
      </c>
      <c r="D96" s="12">
        <v>22.5</v>
      </c>
      <c r="E96" s="12">
        <v>21</v>
      </c>
      <c r="F96" s="12">
        <v>21</v>
      </c>
      <c r="G96" s="12">
        <v>21</v>
      </c>
      <c r="H96" s="12">
        <v>21</v>
      </c>
      <c r="I96" s="12">
        <v>21</v>
      </c>
      <c r="J96" s="12">
        <v>21</v>
      </c>
      <c r="K96" s="12">
        <v>21</v>
      </c>
      <c r="L96" s="12">
        <v>21</v>
      </c>
      <c r="M96" s="12">
        <v>21</v>
      </c>
      <c r="N96" s="12">
        <v>21</v>
      </c>
      <c r="O96" s="12">
        <v>21</v>
      </c>
      <c r="P96" s="12">
        <v>21</v>
      </c>
      <c r="Q96" s="12">
        <v>21</v>
      </c>
      <c r="R96" s="12">
        <v>21</v>
      </c>
      <c r="S96" s="12">
        <v>21</v>
      </c>
      <c r="T96" s="12">
        <v>21</v>
      </c>
      <c r="U96" s="12">
        <v>21</v>
      </c>
      <c r="V96" s="12">
        <v>21</v>
      </c>
      <c r="W96" s="12">
        <v>21</v>
      </c>
      <c r="X96" s="12">
        <v>21</v>
      </c>
      <c r="Y96" s="12">
        <v>108.5</v>
      </c>
      <c r="Z96" s="12">
        <v>21</v>
      </c>
      <c r="AA96" s="12">
        <v>35.5</v>
      </c>
      <c r="AB96" s="12">
        <v>21</v>
      </c>
      <c r="AC96" s="12">
        <v>21</v>
      </c>
      <c r="AD96" s="12">
        <v>21</v>
      </c>
      <c r="AE96" s="12">
        <v>21</v>
      </c>
      <c r="AF96" s="12">
        <v>21</v>
      </c>
      <c r="AG96" s="12">
        <v>595.70000000000005</v>
      </c>
      <c r="AH96" s="12">
        <v>21</v>
      </c>
      <c r="AI96" s="12">
        <v>21</v>
      </c>
      <c r="AJ96" s="12">
        <v>21</v>
      </c>
      <c r="AK96" s="12">
        <v>21</v>
      </c>
      <c r="AL96" s="12">
        <v>21</v>
      </c>
      <c r="AM96" s="12">
        <v>498303.8</v>
      </c>
      <c r="AN96" s="12">
        <v>21</v>
      </c>
      <c r="AO96" s="12">
        <v>21</v>
      </c>
      <c r="AP96" s="12">
        <v>21</v>
      </c>
      <c r="AQ96" s="12">
        <v>21</v>
      </c>
      <c r="AR96" s="12">
        <v>21</v>
      </c>
      <c r="AS96" s="12">
        <v>21</v>
      </c>
      <c r="AT96" s="12">
        <v>21</v>
      </c>
      <c r="AU96" s="12">
        <v>21</v>
      </c>
      <c r="AV96" s="12">
        <v>21</v>
      </c>
      <c r="AW96" s="12">
        <v>21</v>
      </c>
      <c r="AX96" s="12">
        <v>21</v>
      </c>
      <c r="AY96" s="12">
        <v>219.1</v>
      </c>
      <c r="AZ96" s="12">
        <v>21</v>
      </c>
      <c r="BA96" s="12">
        <v>21</v>
      </c>
      <c r="BB96" s="12">
        <v>21</v>
      </c>
      <c r="BC96" s="12">
        <v>21</v>
      </c>
      <c r="BD96" s="12">
        <v>21</v>
      </c>
      <c r="BE96" s="12">
        <v>100.5</v>
      </c>
      <c r="BF96" s="12">
        <v>37.5</v>
      </c>
      <c r="BG96" s="12">
        <v>21</v>
      </c>
      <c r="BH96" s="12">
        <v>21</v>
      </c>
      <c r="BI96" s="12">
        <v>21</v>
      </c>
      <c r="BJ96" s="12">
        <v>21</v>
      </c>
      <c r="BK96" s="12">
        <v>21</v>
      </c>
      <c r="BL96" s="12">
        <v>21</v>
      </c>
      <c r="BM96" s="12">
        <v>21</v>
      </c>
      <c r="BN96" s="12">
        <v>21</v>
      </c>
      <c r="BO96" s="12">
        <v>21</v>
      </c>
      <c r="BP96" s="12">
        <v>21</v>
      </c>
      <c r="BQ96" s="12">
        <v>21</v>
      </c>
      <c r="BR96" s="12">
        <v>21</v>
      </c>
      <c r="BS96" s="12">
        <v>21</v>
      </c>
      <c r="BT96" s="12">
        <v>21</v>
      </c>
      <c r="BU96" s="12">
        <v>21</v>
      </c>
      <c r="BV96" s="12">
        <v>21</v>
      </c>
      <c r="BW96" s="12">
        <v>21</v>
      </c>
      <c r="BX96" s="12">
        <v>21</v>
      </c>
      <c r="BY96" s="12">
        <v>21</v>
      </c>
      <c r="BZ96" s="12">
        <v>102</v>
      </c>
      <c r="CA96" s="12">
        <v>21</v>
      </c>
      <c r="CB96" s="12">
        <v>271.10000000000002</v>
      </c>
      <c r="CC96" s="12">
        <v>21</v>
      </c>
      <c r="CD96" s="12">
        <v>21</v>
      </c>
      <c r="CE96" s="12">
        <v>21</v>
      </c>
      <c r="CF96" s="12">
        <v>21</v>
      </c>
      <c r="CG96" s="12">
        <v>21</v>
      </c>
      <c r="CH96" s="12">
        <v>21</v>
      </c>
      <c r="CI96" s="12">
        <v>21</v>
      </c>
      <c r="CJ96" s="12">
        <v>21</v>
      </c>
      <c r="CK96" s="12">
        <v>21</v>
      </c>
      <c r="CL96" s="12">
        <v>121</v>
      </c>
      <c r="CM96" s="12">
        <v>21</v>
      </c>
      <c r="CN96" s="12">
        <v>21</v>
      </c>
      <c r="CO96" s="12">
        <v>109.5</v>
      </c>
      <c r="CP96" s="12">
        <v>95.5</v>
      </c>
      <c r="CQ96" s="12">
        <v>21</v>
      </c>
      <c r="CR96" s="12">
        <v>21</v>
      </c>
      <c r="CS96" s="12">
        <v>21</v>
      </c>
      <c r="CT96" s="12">
        <v>21</v>
      </c>
      <c r="CU96" s="12">
        <v>21</v>
      </c>
      <c r="CV96" s="12">
        <v>21</v>
      </c>
      <c r="CW96" s="12">
        <v>21</v>
      </c>
      <c r="CX96" s="12">
        <v>1001094.3</v>
      </c>
      <c r="CY96" s="12">
        <v>1000000</v>
      </c>
      <c r="CZ96" s="12">
        <v>-1094.3</v>
      </c>
      <c r="DA96" s="12">
        <v>-0.11</v>
      </c>
    </row>
    <row r="97" spans="1:105" ht="15" thickBot="1" x14ac:dyDescent="0.4">
      <c r="A97" s="11" t="s">
        <v>6712</v>
      </c>
      <c r="B97" s="12">
        <v>499152.1</v>
      </c>
      <c r="C97" s="12">
        <v>15</v>
      </c>
      <c r="D97" s="12">
        <v>20.5</v>
      </c>
      <c r="E97" s="12">
        <v>6</v>
      </c>
      <c r="F97" s="12">
        <v>8</v>
      </c>
      <c r="G97" s="12">
        <v>8</v>
      </c>
      <c r="H97" s="12">
        <v>8</v>
      </c>
      <c r="I97" s="12">
        <v>21</v>
      </c>
      <c r="J97" s="12">
        <v>3</v>
      </c>
      <c r="K97" s="12">
        <v>1</v>
      </c>
      <c r="L97" s="12">
        <v>5</v>
      </c>
      <c r="M97" s="12">
        <v>6</v>
      </c>
      <c r="N97" s="12">
        <v>4</v>
      </c>
      <c r="O97" s="12">
        <v>9</v>
      </c>
      <c r="P97" s="12">
        <v>15</v>
      </c>
      <c r="Q97" s="12">
        <v>21</v>
      </c>
      <c r="R97" s="12">
        <v>10</v>
      </c>
      <c r="S97" s="12">
        <v>21</v>
      </c>
      <c r="T97" s="12">
        <v>21</v>
      </c>
      <c r="U97" s="12">
        <v>9</v>
      </c>
      <c r="V97" s="12">
        <v>8</v>
      </c>
      <c r="W97" s="12">
        <v>13</v>
      </c>
      <c r="X97" s="12">
        <v>21</v>
      </c>
      <c r="Y97" s="12">
        <v>59</v>
      </c>
      <c r="Z97" s="12">
        <v>21</v>
      </c>
      <c r="AA97" s="12">
        <v>28.5</v>
      </c>
      <c r="AB97" s="12">
        <v>21</v>
      </c>
      <c r="AC97" s="12">
        <v>15</v>
      </c>
      <c r="AD97" s="12">
        <v>21</v>
      </c>
      <c r="AE97" s="12">
        <v>13</v>
      </c>
      <c r="AF97" s="12">
        <v>15</v>
      </c>
      <c r="AG97" s="12">
        <v>595.70000000000005</v>
      </c>
      <c r="AH97" s="12">
        <v>12</v>
      </c>
      <c r="AI97" s="12">
        <v>21</v>
      </c>
      <c r="AJ97" s="12">
        <v>20</v>
      </c>
      <c r="AK97" s="12">
        <v>9</v>
      </c>
      <c r="AL97" s="12">
        <v>18</v>
      </c>
      <c r="AM97" s="12">
        <v>498291.8</v>
      </c>
      <c r="AN97" s="12">
        <v>2</v>
      </c>
      <c r="AO97" s="12">
        <v>3</v>
      </c>
      <c r="AP97" s="12">
        <v>4</v>
      </c>
      <c r="AQ97" s="12">
        <v>5</v>
      </c>
      <c r="AR97" s="12">
        <v>4</v>
      </c>
      <c r="AS97" s="12">
        <v>4</v>
      </c>
      <c r="AT97" s="12">
        <v>8</v>
      </c>
      <c r="AU97" s="12">
        <v>6</v>
      </c>
      <c r="AV97" s="12">
        <v>10</v>
      </c>
      <c r="AW97" s="12">
        <v>19</v>
      </c>
      <c r="AX97" s="12">
        <v>12</v>
      </c>
      <c r="AY97" s="12">
        <v>219.1</v>
      </c>
      <c r="AZ97" s="12">
        <v>15</v>
      </c>
      <c r="BA97" s="12">
        <v>21</v>
      </c>
      <c r="BB97" s="12">
        <v>17</v>
      </c>
      <c r="BC97" s="12">
        <v>21</v>
      </c>
      <c r="BD97" s="12">
        <v>6</v>
      </c>
      <c r="BE97" s="12">
        <v>81.5</v>
      </c>
      <c r="BF97" s="12">
        <v>23.5</v>
      </c>
      <c r="BG97" s="12">
        <v>17</v>
      </c>
      <c r="BH97" s="12">
        <v>11</v>
      </c>
      <c r="BI97" s="12">
        <v>8</v>
      </c>
      <c r="BJ97" s="12">
        <v>21</v>
      </c>
      <c r="BK97" s="12">
        <v>21</v>
      </c>
      <c r="BL97" s="12">
        <v>21</v>
      </c>
      <c r="BM97" s="12">
        <v>21</v>
      </c>
      <c r="BN97" s="12">
        <v>14</v>
      </c>
      <c r="BO97" s="12">
        <v>21</v>
      </c>
      <c r="BP97" s="12">
        <v>7</v>
      </c>
      <c r="BQ97" s="12">
        <v>10</v>
      </c>
      <c r="BR97" s="12">
        <v>8</v>
      </c>
      <c r="BS97" s="12">
        <v>10</v>
      </c>
      <c r="BT97" s="12">
        <v>11</v>
      </c>
      <c r="BU97" s="12">
        <v>2</v>
      </c>
      <c r="BV97" s="12">
        <v>20</v>
      </c>
      <c r="BW97" s="12">
        <v>13</v>
      </c>
      <c r="BX97" s="12">
        <v>19</v>
      </c>
      <c r="BY97" s="12">
        <v>8</v>
      </c>
      <c r="BZ97" s="12">
        <v>92</v>
      </c>
      <c r="CA97" s="12">
        <v>2</v>
      </c>
      <c r="CB97" s="12">
        <v>147.6</v>
      </c>
      <c r="CC97" s="12">
        <v>8</v>
      </c>
      <c r="CD97" s="12">
        <v>21</v>
      </c>
      <c r="CE97" s="12">
        <v>0</v>
      </c>
      <c r="CF97" s="12">
        <v>8</v>
      </c>
      <c r="CG97" s="12">
        <v>8</v>
      </c>
      <c r="CH97" s="12">
        <v>21</v>
      </c>
      <c r="CI97" s="12">
        <v>4</v>
      </c>
      <c r="CJ97" s="12">
        <v>0</v>
      </c>
      <c r="CK97" s="12">
        <v>7</v>
      </c>
      <c r="CL97" s="12">
        <v>105</v>
      </c>
      <c r="CM97" s="12">
        <v>12</v>
      </c>
      <c r="CN97" s="12">
        <v>3</v>
      </c>
      <c r="CO97" s="12">
        <v>3</v>
      </c>
      <c r="CP97" s="12">
        <v>88.5</v>
      </c>
      <c r="CQ97" s="12">
        <v>12</v>
      </c>
      <c r="CR97" s="12">
        <v>10</v>
      </c>
      <c r="CS97" s="12">
        <v>14</v>
      </c>
      <c r="CT97" s="12">
        <v>11</v>
      </c>
      <c r="CU97" s="12">
        <v>21</v>
      </c>
      <c r="CV97" s="12">
        <v>4</v>
      </c>
      <c r="CW97" s="12">
        <v>2</v>
      </c>
      <c r="CX97" s="12">
        <v>999915.3</v>
      </c>
      <c r="CY97" s="12">
        <v>1000000</v>
      </c>
      <c r="CZ97" s="12">
        <v>84.7</v>
      </c>
      <c r="DA97" s="12">
        <v>0.01</v>
      </c>
    </row>
    <row r="98" spans="1:105" ht="15" thickBot="1" x14ac:dyDescent="0.4">
      <c r="A98" s="11" t="s">
        <v>6713</v>
      </c>
      <c r="B98" s="12">
        <v>499159.1</v>
      </c>
      <c r="C98" s="12">
        <v>7</v>
      </c>
      <c r="D98" s="12">
        <v>7</v>
      </c>
      <c r="E98" s="12">
        <v>11</v>
      </c>
      <c r="F98" s="12">
        <v>15</v>
      </c>
      <c r="G98" s="12">
        <v>15</v>
      </c>
      <c r="H98" s="12">
        <v>17</v>
      </c>
      <c r="I98" s="12">
        <v>21</v>
      </c>
      <c r="J98" s="12">
        <v>15</v>
      </c>
      <c r="K98" s="12">
        <v>11</v>
      </c>
      <c r="L98" s="12">
        <v>4</v>
      </c>
      <c r="M98" s="12">
        <v>7</v>
      </c>
      <c r="N98" s="12">
        <v>11</v>
      </c>
      <c r="O98" s="12">
        <v>9</v>
      </c>
      <c r="P98" s="12">
        <v>15</v>
      </c>
      <c r="Q98" s="12">
        <v>21</v>
      </c>
      <c r="R98" s="12">
        <v>13</v>
      </c>
      <c r="S98" s="12">
        <v>21</v>
      </c>
      <c r="T98" s="12">
        <v>21</v>
      </c>
      <c r="U98" s="12">
        <v>17</v>
      </c>
      <c r="V98" s="12">
        <v>14</v>
      </c>
      <c r="W98" s="12">
        <v>14</v>
      </c>
      <c r="X98" s="12">
        <v>21</v>
      </c>
      <c r="Y98" s="12">
        <v>3</v>
      </c>
      <c r="Z98" s="12">
        <v>21</v>
      </c>
      <c r="AA98" s="12">
        <v>33.5</v>
      </c>
      <c r="AB98" s="12">
        <v>21</v>
      </c>
      <c r="AC98" s="12">
        <v>15</v>
      </c>
      <c r="AD98" s="12">
        <v>21</v>
      </c>
      <c r="AE98" s="12">
        <v>13</v>
      </c>
      <c r="AF98" s="12">
        <v>15</v>
      </c>
      <c r="AG98" s="12">
        <v>595.70000000000005</v>
      </c>
      <c r="AH98" s="12">
        <v>18</v>
      </c>
      <c r="AI98" s="12">
        <v>21</v>
      </c>
      <c r="AJ98" s="12">
        <v>11</v>
      </c>
      <c r="AK98" s="12">
        <v>17</v>
      </c>
      <c r="AL98" s="12">
        <v>17</v>
      </c>
      <c r="AM98" s="12">
        <v>498296.8</v>
      </c>
      <c r="AN98" s="12">
        <v>10</v>
      </c>
      <c r="AO98" s="12">
        <v>9</v>
      </c>
      <c r="AP98" s="12">
        <v>7</v>
      </c>
      <c r="AQ98" s="12">
        <v>14</v>
      </c>
      <c r="AR98" s="12">
        <v>12</v>
      </c>
      <c r="AS98" s="12">
        <v>13</v>
      </c>
      <c r="AT98" s="12">
        <v>17</v>
      </c>
      <c r="AU98" s="12">
        <v>21</v>
      </c>
      <c r="AV98" s="12">
        <v>9</v>
      </c>
      <c r="AW98" s="12">
        <v>19</v>
      </c>
      <c r="AX98" s="12">
        <v>19</v>
      </c>
      <c r="AY98" s="12">
        <v>219.1</v>
      </c>
      <c r="AZ98" s="12">
        <v>15</v>
      </c>
      <c r="BA98" s="12">
        <v>21</v>
      </c>
      <c r="BB98" s="12">
        <v>17</v>
      </c>
      <c r="BC98" s="12">
        <v>21</v>
      </c>
      <c r="BD98" s="12">
        <v>17</v>
      </c>
      <c r="BE98" s="12">
        <v>91.5</v>
      </c>
      <c r="BF98" s="12">
        <v>34.5</v>
      </c>
      <c r="BG98" s="12">
        <v>19</v>
      </c>
      <c r="BH98" s="12">
        <v>17</v>
      </c>
      <c r="BI98" s="12">
        <v>17</v>
      </c>
      <c r="BJ98" s="12">
        <v>21</v>
      </c>
      <c r="BK98" s="12">
        <v>21</v>
      </c>
      <c r="BL98" s="12">
        <v>21</v>
      </c>
      <c r="BM98" s="12">
        <v>21</v>
      </c>
      <c r="BN98" s="12">
        <v>1</v>
      </c>
      <c r="BO98" s="12">
        <v>21</v>
      </c>
      <c r="BP98" s="12">
        <v>4</v>
      </c>
      <c r="BQ98" s="12">
        <v>13</v>
      </c>
      <c r="BR98" s="12">
        <v>19</v>
      </c>
      <c r="BS98" s="12">
        <v>8</v>
      </c>
      <c r="BT98" s="12">
        <v>12</v>
      </c>
      <c r="BU98" s="12">
        <v>12</v>
      </c>
      <c r="BV98" s="12">
        <v>6</v>
      </c>
      <c r="BW98" s="12">
        <v>6</v>
      </c>
      <c r="BX98" s="12">
        <v>11</v>
      </c>
      <c r="BY98" s="12">
        <v>18</v>
      </c>
      <c r="BZ98" s="12">
        <v>9</v>
      </c>
      <c r="CA98" s="12">
        <v>11</v>
      </c>
      <c r="CB98" s="12">
        <v>146.6</v>
      </c>
      <c r="CC98" s="12">
        <v>9</v>
      </c>
      <c r="CD98" s="12">
        <v>21</v>
      </c>
      <c r="CE98" s="12">
        <v>14</v>
      </c>
      <c r="CF98" s="12">
        <v>20</v>
      </c>
      <c r="CG98" s="12">
        <v>17</v>
      </c>
      <c r="CH98" s="12">
        <v>21</v>
      </c>
      <c r="CI98" s="12">
        <v>12</v>
      </c>
      <c r="CJ98" s="12">
        <v>21</v>
      </c>
      <c r="CK98" s="12">
        <v>17</v>
      </c>
      <c r="CL98" s="12">
        <v>114</v>
      </c>
      <c r="CM98" s="12">
        <v>3</v>
      </c>
      <c r="CN98" s="12">
        <v>1</v>
      </c>
      <c r="CO98" s="12">
        <v>2</v>
      </c>
      <c r="CP98" s="12">
        <v>87.5</v>
      </c>
      <c r="CQ98" s="12">
        <v>6</v>
      </c>
      <c r="CR98" s="12">
        <v>10</v>
      </c>
      <c r="CS98" s="12">
        <v>17</v>
      </c>
      <c r="CT98" s="12">
        <v>8</v>
      </c>
      <c r="CU98" s="12">
        <v>21</v>
      </c>
      <c r="CV98" s="12">
        <v>6</v>
      </c>
      <c r="CW98" s="12">
        <v>16</v>
      </c>
      <c r="CX98" s="12">
        <v>1000049.9</v>
      </c>
      <c r="CY98" s="12">
        <v>1000000</v>
      </c>
      <c r="CZ98" s="12">
        <v>-49.9</v>
      </c>
      <c r="DA98" s="12">
        <v>0</v>
      </c>
    </row>
    <row r="99" spans="1:105" ht="15" thickBot="1" x14ac:dyDescent="0.4">
      <c r="A99" s="11" t="s">
        <v>6714</v>
      </c>
      <c r="B99" s="12">
        <v>499163.1</v>
      </c>
      <c r="C99" s="12">
        <v>9</v>
      </c>
      <c r="D99" s="12">
        <v>8</v>
      </c>
      <c r="E99" s="12">
        <v>14</v>
      </c>
      <c r="F99" s="12">
        <v>16</v>
      </c>
      <c r="G99" s="12">
        <v>17</v>
      </c>
      <c r="H99" s="12">
        <v>15</v>
      </c>
      <c r="I99" s="12">
        <v>21</v>
      </c>
      <c r="J99" s="12">
        <v>12</v>
      </c>
      <c r="K99" s="12">
        <v>6</v>
      </c>
      <c r="L99" s="12">
        <v>9</v>
      </c>
      <c r="M99" s="12">
        <v>10</v>
      </c>
      <c r="N99" s="12">
        <v>10</v>
      </c>
      <c r="O99" s="12">
        <v>17</v>
      </c>
      <c r="P99" s="12">
        <v>13</v>
      </c>
      <c r="Q99" s="12">
        <v>21</v>
      </c>
      <c r="R99" s="12">
        <v>6</v>
      </c>
      <c r="S99" s="12">
        <v>21</v>
      </c>
      <c r="T99" s="12">
        <v>21</v>
      </c>
      <c r="U99" s="12">
        <v>15</v>
      </c>
      <c r="V99" s="12">
        <v>6</v>
      </c>
      <c r="W99" s="12">
        <v>20</v>
      </c>
      <c r="X99" s="12">
        <v>21</v>
      </c>
      <c r="Y99" s="12">
        <v>1</v>
      </c>
      <c r="Z99" s="12">
        <v>21</v>
      </c>
      <c r="AA99" s="12">
        <v>31.5</v>
      </c>
      <c r="AB99" s="12">
        <v>21</v>
      </c>
      <c r="AC99" s="12">
        <v>15</v>
      </c>
      <c r="AD99" s="12">
        <v>21</v>
      </c>
      <c r="AE99" s="12">
        <v>13</v>
      </c>
      <c r="AF99" s="12">
        <v>15</v>
      </c>
      <c r="AG99" s="12">
        <v>595.70000000000005</v>
      </c>
      <c r="AH99" s="12">
        <v>16</v>
      </c>
      <c r="AI99" s="12">
        <v>21</v>
      </c>
      <c r="AJ99" s="12">
        <v>20</v>
      </c>
      <c r="AK99" s="12">
        <v>18</v>
      </c>
      <c r="AL99" s="12">
        <v>20</v>
      </c>
      <c r="AM99" s="12">
        <v>498300.8</v>
      </c>
      <c r="AN99" s="12">
        <v>11</v>
      </c>
      <c r="AO99" s="12">
        <v>12</v>
      </c>
      <c r="AP99" s="12">
        <v>15</v>
      </c>
      <c r="AQ99" s="12">
        <v>15</v>
      </c>
      <c r="AR99" s="12">
        <v>13</v>
      </c>
      <c r="AS99" s="12">
        <v>15</v>
      </c>
      <c r="AT99" s="12">
        <v>18</v>
      </c>
      <c r="AU99" s="12">
        <v>21</v>
      </c>
      <c r="AV99" s="12">
        <v>16</v>
      </c>
      <c r="AW99" s="12">
        <v>20</v>
      </c>
      <c r="AX99" s="12">
        <v>17</v>
      </c>
      <c r="AY99" s="12">
        <v>219.1</v>
      </c>
      <c r="AZ99" s="12">
        <v>15</v>
      </c>
      <c r="BA99" s="12">
        <v>21</v>
      </c>
      <c r="BB99" s="12">
        <v>17</v>
      </c>
      <c r="BC99" s="12">
        <v>21</v>
      </c>
      <c r="BD99" s="12">
        <v>17</v>
      </c>
      <c r="BE99" s="12">
        <v>90.5</v>
      </c>
      <c r="BF99" s="12">
        <v>33.5</v>
      </c>
      <c r="BG99" s="12">
        <v>13</v>
      </c>
      <c r="BH99" s="12">
        <v>18</v>
      </c>
      <c r="BI99" s="12">
        <v>16</v>
      </c>
      <c r="BJ99" s="12">
        <v>21</v>
      </c>
      <c r="BK99" s="12">
        <v>21</v>
      </c>
      <c r="BL99" s="12">
        <v>21</v>
      </c>
      <c r="BM99" s="12">
        <v>21</v>
      </c>
      <c r="BN99" s="12">
        <v>9</v>
      </c>
      <c r="BO99" s="12">
        <v>21</v>
      </c>
      <c r="BP99" s="12">
        <v>7</v>
      </c>
      <c r="BQ99" s="12">
        <v>8</v>
      </c>
      <c r="BR99" s="12">
        <v>14</v>
      </c>
      <c r="BS99" s="12">
        <v>11</v>
      </c>
      <c r="BT99" s="12">
        <v>11</v>
      </c>
      <c r="BU99" s="12">
        <v>11</v>
      </c>
      <c r="BV99" s="12">
        <v>8</v>
      </c>
      <c r="BW99" s="12">
        <v>15</v>
      </c>
      <c r="BX99" s="12">
        <v>12</v>
      </c>
      <c r="BY99" s="12">
        <v>16</v>
      </c>
      <c r="BZ99" s="12">
        <v>31</v>
      </c>
      <c r="CA99" s="12">
        <v>9</v>
      </c>
      <c r="CB99" s="12">
        <v>1</v>
      </c>
      <c r="CC99" s="12">
        <v>17</v>
      </c>
      <c r="CD99" s="12">
        <v>21</v>
      </c>
      <c r="CE99" s="12">
        <v>11</v>
      </c>
      <c r="CF99" s="12">
        <v>17</v>
      </c>
      <c r="CG99" s="12">
        <v>15</v>
      </c>
      <c r="CH99" s="12">
        <v>21</v>
      </c>
      <c r="CI99" s="12">
        <v>12</v>
      </c>
      <c r="CJ99" s="12">
        <v>21</v>
      </c>
      <c r="CK99" s="12">
        <v>15</v>
      </c>
      <c r="CL99" s="12">
        <v>112</v>
      </c>
      <c r="CM99" s="12">
        <v>9</v>
      </c>
      <c r="CN99" s="12">
        <v>6</v>
      </c>
      <c r="CO99" s="12">
        <v>96.5</v>
      </c>
      <c r="CP99" s="12">
        <v>84.5</v>
      </c>
      <c r="CQ99" s="12">
        <v>11</v>
      </c>
      <c r="CR99" s="12">
        <v>16</v>
      </c>
      <c r="CS99" s="12">
        <v>15</v>
      </c>
      <c r="CT99" s="12">
        <v>15</v>
      </c>
      <c r="CU99" s="12">
        <v>21</v>
      </c>
      <c r="CV99" s="12">
        <v>9</v>
      </c>
      <c r="CW99" s="12">
        <v>14</v>
      </c>
      <c r="CX99" s="12">
        <v>1000082.9</v>
      </c>
      <c r="CY99" s="12">
        <v>1000000</v>
      </c>
      <c r="CZ99" s="12">
        <v>-82.9</v>
      </c>
      <c r="DA99" s="12">
        <v>-0.01</v>
      </c>
    </row>
    <row r="100" spans="1:105" ht="15" thickBot="1" x14ac:dyDescent="0.4">
      <c r="A100" s="11" t="s">
        <v>6715</v>
      </c>
      <c r="B100" s="12">
        <v>499146.1</v>
      </c>
      <c r="C100" s="12">
        <v>5</v>
      </c>
      <c r="D100" s="12">
        <v>4</v>
      </c>
      <c r="E100" s="12">
        <v>3</v>
      </c>
      <c r="F100" s="12">
        <v>5</v>
      </c>
      <c r="G100" s="12">
        <v>5</v>
      </c>
      <c r="H100" s="12">
        <v>5</v>
      </c>
      <c r="I100" s="12">
        <v>3</v>
      </c>
      <c r="J100" s="12">
        <v>1</v>
      </c>
      <c r="K100" s="12">
        <v>19</v>
      </c>
      <c r="L100" s="12">
        <v>1</v>
      </c>
      <c r="M100" s="12">
        <v>19</v>
      </c>
      <c r="N100" s="12">
        <v>1</v>
      </c>
      <c r="O100" s="12">
        <v>3</v>
      </c>
      <c r="P100" s="12">
        <v>5</v>
      </c>
      <c r="Q100" s="12">
        <v>3</v>
      </c>
      <c r="R100" s="12">
        <v>5</v>
      </c>
      <c r="S100" s="12">
        <v>21</v>
      </c>
      <c r="T100" s="12">
        <v>4</v>
      </c>
      <c r="U100" s="12">
        <v>3</v>
      </c>
      <c r="V100" s="12">
        <v>0</v>
      </c>
      <c r="W100" s="12">
        <v>7</v>
      </c>
      <c r="X100" s="12">
        <v>2</v>
      </c>
      <c r="Y100" s="12">
        <v>108.5</v>
      </c>
      <c r="Z100" s="12">
        <v>0</v>
      </c>
      <c r="AA100" s="12">
        <v>24.5</v>
      </c>
      <c r="AB100" s="12">
        <v>2</v>
      </c>
      <c r="AC100" s="12">
        <v>15</v>
      </c>
      <c r="AD100" s="12">
        <v>21</v>
      </c>
      <c r="AE100" s="12">
        <v>17</v>
      </c>
      <c r="AF100" s="12">
        <v>15</v>
      </c>
      <c r="AG100" s="12">
        <v>577.70000000000005</v>
      </c>
      <c r="AH100" s="12">
        <v>7</v>
      </c>
      <c r="AI100" s="12">
        <v>4</v>
      </c>
      <c r="AJ100" s="12">
        <v>4</v>
      </c>
      <c r="AK100" s="12">
        <v>5</v>
      </c>
      <c r="AL100" s="12">
        <v>4</v>
      </c>
      <c r="AM100" s="12">
        <v>498287.8</v>
      </c>
      <c r="AN100" s="12">
        <v>16</v>
      </c>
      <c r="AO100" s="12">
        <v>4</v>
      </c>
      <c r="AP100" s="12">
        <v>3</v>
      </c>
      <c r="AQ100" s="12">
        <v>3</v>
      </c>
      <c r="AR100" s="12">
        <v>3</v>
      </c>
      <c r="AS100" s="12">
        <v>3</v>
      </c>
      <c r="AT100" s="12">
        <v>5</v>
      </c>
      <c r="AU100" s="12">
        <v>4</v>
      </c>
      <c r="AV100" s="12">
        <v>5</v>
      </c>
      <c r="AW100" s="12">
        <v>19</v>
      </c>
      <c r="AX100" s="12">
        <v>7</v>
      </c>
      <c r="AY100" s="12">
        <v>186.1</v>
      </c>
      <c r="AZ100" s="12">
        <v>15</v>
      </c>
      <c r="BA100" s="12">
        <v>21</v>
      </c>
      <c r="BB100" s="12">
        <v>17</v>
      </c>
      <c r="BC100" s="12">
        <v>4</v>
      </c>
      <c r="BD100" s="12">
        <v>3</v>
      </c>
      <c r="BE100" s="12">
        <v>95.5</v>
      </c>
      <c r="BF100" s="12">
        <v>21.5</v>
      </c>
      <c r="BG100" s="12">
        <v>5</v>
      </c>
      <c r="BH100" s="12">
        <v>5</v>
      </c>
      <c r="BI100" s="12">
        <v>5</v>
      </c>
      <c r="BJ100" s="12">
        <v>0</v>
      </c>
      <c r="BK100" s="12">
        <v>0</v>
      </c>
      <c r="BL100" s="12">
        <v>21</v>
      </c>
      <c r="BM100" s="12">
        <v>1</v>
      </c>
      <c r="BN100" s="12">
        <v>8</v>
      </c>
      <c r="BO100" s="12">
        <v>1</v>
      </c>
      <c r="BP100" s="12">
        <v>14</v>
      </c>
      <c r="BQ100" s="12">
        <v>0</v>
      </c>
      <c r="BR100" s="12">
        <v>1</v>
      </c>
      <c r="BS100" s="12">
        <v>5</v>
      </c>
      <c r="BT100" s="12">
        <v>3</v>
      </c>
      <c r="BU100" s="12">
        <v>1</v>
      </c>
      <c r="BV100" s="12">
        <v>0</v>
      </c>
      <c r="BW100" s="12">
        <v>0</v>
      </c>
      <c r="BX100" s="12">
        <v>4</v>
      </c>
      <c r="BY100" s="12">
        <v>0</v>
      </c>
      <c r="BZ100" s="12">
        <v>93</v>
      </c>
      <c r="CA100" s="12">
        <v>20</v>
      </c>
      <c r="CB100" s="12">
        <v>267.10000000000002</v>
      </c>
      <c r="CC100" s="12">
        <v>5</v>
      </c>
      <c r="CD100" s="12">
        <v>3</v>
      </c>
      <c r="CE100" s="12">
        <v>19</v>
      </c>
      <c r="CF100" s="12">
        <v>4</v>
      </c>
      <c r="CG100" s="12">
        <v>5</v>
      </c>
      <c r="CH100" s="12">
        <v>0</v>
      </c>
      <c r="CI100" s="12">
        <v>19</v>
      </c>
      <c r="CJ100" s="12">
        <v>21</v>
      </c>
      <c r="CK100" s="12">
        <v>1</v>
      </c>
      <c r="CL100" s="12">
        <v>108</v>
      </c>
      <c r="CM100" s="12">
        <v>16</v>
      </c>
      <c r="CN100" s="12">
        <v>19</v>
      </c>
      <c r="CO100" s="12">
        <v>104.5</v>
      </c>
      <c r="CP100" s="12">
        <v>77.5</v>
      </c>
      <c r="CQ100" s="12">
        <v>3</v>
      </c>
      <c r="CR100" s="12">
        <v>4</v>
      </c>
      <c r="CS100" s="12">
        <v>5</v>
      </c>
      <c r="CT100" s="12">
        <v>5</v>
      </c>
      <c r="CU100" s="12">
        <v>4</v>
      </c>
      <c r="CV100" s="12">
        <v>7</v>
      </c>
      <c r="CW100" s="12">
        <v>17</v>
      </c>
      <c r="CX100" s="12">
        <v>999699.2</v>
      </c>
      <c r="CY100" s="12">
        <v>1000000</v>
      </c>
      <c r="CZ100" s="12">
        <v>300.8</v>
      </c>
      <c r="DA100" s="12">
        <v>0.03</v>
      </c>
    </row>
    <row r="101" spans="1:105" ht="15" thickBot="1" x14ac:dyDescent="0.4">
      <c r="A101" s="11" t="s">
        <v>6716</v>
      </c>
      <c r="B101" s="12">
        <v>499154.1</v>
      </c>
      <c r="C101" s="12">
        <v>10</v>
      </c>
      <c r="D101" s="12">
        <v>19.5</v>
      </c>
      <c r="E101" s="12">
        <v>16</v>
      </c>
      <c r="F101" s="12">
        <v>18</v>
      </c>
      <c r="G101" s="12">
        <v>16</v>
      </c>
      <c r="H101" s="12">
        <v>18</v>
      </c>
      <c r="I101" s="12">
        <v>21</v>
      </c>
      <c r="J101" s="12">
        <v>16</v>
      </c>
      <c r="K101" s="12">
        <v>12</v>
      </c>
      <c r="L101" s="12">
        <v>15</v>
      </c>
      <c r="M101" s="12">
        <v>12</v>
      </c>
      <c r="N101" s="12">
        <v>4</v>
      </c>
      <c r="O101" s="12">
        <v>13</v>
      </c>
      <c r="P101" s="12">
        <v>8</v>
      </c>
      <c r="Q101" s="12">
        <v>21</v>
      </c>
      <c r="R101" s="12">
        <v>18</v>
      </c>
      <c r="S101" s="12">
        <v>21</v>
      </c>
      <c r="T101" s="12">
        <v>21</v>
      </c>
      <c r="U101" s="12">
        <v>18</v>
      </c>
      <c r="V101" s="12">
        <v>16</v>
      </c>
      <c r="W101" s="12">
        <v>9</v>
      </c>
      <c r="X101" s="12">
        <v>21</v>
      </c>
      <c r="Y101" s="12">
        <v>62</v>
      </c>
      <c r="Z101" s="12">
        <v>21</v>
      </c>
      <c r="AA101" s="12">
        <v>2</v>
      </c>
      <c r="AB101" s="12">
        <v>21</v>
      </c>
      <c r="AC101" s="12">
        <v>17</v>
      </c>
      <c r="AD101" s="12">
        <v>21</v>
      </c>
      <c r="AE101" s="12">
        <v>13</v>
      </c>
      <c r="AF101" s="12">
        <v>15</v>
      </c>
      <c r="AG101" s="12">
        <v>595.70000000000005</v>
      </c>
      <c r="AH101" s="12">
        <v>19</v>
      </c>
      <c r="AI101" s="12">
        <v>0</v>
      </c>
      <c r="AJ101" s="12">
        <v>7</v>
      </c>
      <c r="AK101" s="12">
        <v>12</v>
      </c>
      <c r="AL101" s="12">
        <v>8</v>
      </c>
      <c r="AM101" s="12">
        <v>498293.8</v>
      </c>
      <c r="AN101" s="12">
        <v>12</v>
      </c>
      <c r="AO101" s="12">
        <v>14</v>
      </c>
      <c r="AP101" s="12">
        <v>12</v>
      </c>
      <c r="AQ101" s="12">
        <v>13</v>
      </c>
      <c r="AR101" s="12">
        <v>15</v>
      </c>
      <c r="AS101" s="12">
        <v>12</v>
      </c>
      <c r="AT101" s="12">
        <v>12</v>
      </c>
      <c r="AU101" s="12">
        <v>21</v>
      </c>
      <c r="AV101" s="12">
        <v>11</v>
      </c>
      <c r="AW101" s="12">
        <v>19</v>
      </c>
      <c r="AX101" s="12">
        <v>16</v>
      </c>
      <c r="AY101" s="12">
        <v>0</v>
      </c>
      <c r="AZ101" s="12">
        <v>15</v>
      </c>
      <c r="BA101" s="12">
        <v>21</v>
      </c>
      <c r="BB101" s="12">
        <v>17</v>
      </c>
      <c r="BC101" s="12">
        <v>21</v>
      </c>
      <c r="BD101" s="12">
        <v>14</v>
      </c>
      <c r="BE101" s="12">
        <v>87.5</v>
      </c>
      <c r="BF101" s="12">
        <v>32.5</v>
      </c>
      <c r="BG101" s="12">
        <v>12</v>
      </c>
      <c r="BH101" s="12">
        <v>12</v>
      </c>
      <c r="BI101" s="12">
        <v>18</v>
      </c>
      <c r="BJ101" s="12">
        <v>21</v>
      </c>
      <c r="BK101" s="12">
        <v>21</v>
      </c>
      <c r="BL101" s="12">
        <v>21</v>
      </c>
      <c r="BM101" s="12">
        <v>21</v>
      </c>
      <c r="BN101" s="12">
        <v>10</v>
      </c>
      <c r="BO101" s="12">
        <v>21</v>
      </c>
      <c r="BP101" s="12">
        <v>1</v>
      </c>
      <c r="BQ101" s="12">
        <v>7</v>
      </c>
      <c r="BR101" s="12">
        <v>9</v>
      </c>
      <c r="BS101" s="12">
        <v>7</v>
      </c>
      <c r="BT101" s="12">
        <v>9</v>
      </c>
      <c r="BU101" s="12">
        <v>10</v>
      </c>
      <c r="BV101" s="12">
        <v>5</v>
      </c>
      <c r="BW101" s="12">
        <v>10</v>
      </c>
      <c r="BX101" s="12">
        <v>9</v>
      </c>
      <c r="BY101" s="12">
        <v>17</v>
      </c>
      <c r="BZ101" s="12">
        <v>94</v>
      </c>
      <c r="CA101" s="12">
        <v>1</v>
      </c>
      <c r="CB101" s="12">
        <v>158.1</v>
      </c>
      <c r="CC101" s="12">
        <v>10</v>
      </c>
      <c r="CD101" s="12">
        <v>21</v>
      </c>
      <c r="CE101" s="12">
        <v>13</v>
      </c>
      <c r="CF101" s="12">
        <v>7</v>
      </c>
      <c r="CG101" s="12">
        <v>18</v>
      </c>
      <c r="CH101" s="12">
        <v>21</v>
      </c>
      <c r="CI101" s="12">
        <v>1</v>
      </c>
      <c r="CJ101" s="12">
        <v>21</v>
      </c>
      <c r="CK101" s="12">
        <v>18</v>
      </c>
      <c r="CL101" s="12">
        <v>119</v>
      </c>
      <c r="CM101" s="12">
        <v>13</v>
      </c>
      <c r="CN101" s="12">
        <v>12</v>
      </c>
      <c r="CO101" s="12">
        <v>102.5</v>
      </c>
      <c r="CP101" s="12">
        <v>86.5</v>
      </c>
      <c r="CQ101" s="12">
        <v>18</v>
      </c>
      <c r="CR101" s="12">
        <v>12</v>
      </c>
      <c r="CS101" s="12">
        <v>18</v>
      </c>
      <c r="CT101" s="12">
        <v>14</v>
      </c>
      <c r="CU101" s="12">
        <v>21</v>
      </c>
      <c r="CV101" s="12">
        <v>10</v>
      </c>
      <c r="CW101" s="12">
        <v>12</v>
      </c>
      <c r="CX101" s="12">
        <v>1000032.9</v>
      </c>
      <c r="CY101" s="12">
        <v>1000000</v>
      </c>
      <c r="CZ101" s="12">
        <v>-32.9</v>
      </c>
      <c r="DA101" s="12">
        <v>0</v>
      </c>
    </row>
    <row r="102" spans="1:105" ht="15" thickBot="1" x14ac:dyDescent="0.4"/>
    <row r="103" spans="1:105" ht="15" thickBot="1" x14ac:dyDescent="0.4">
      <c r="A103" s="13" t="s">
        <v>6967</v>
      </c>
      <c r="B103" s="14">
        <v>1001093.3</v>
      </c>
    </row>
    <row r="104" spans="1:105" ht="15" thickBot="1" x14ac:dyDescent="0.4">
      <c r="A104" s="13" t="s">
        <v>6968</v>
      </c>
      <c r="B104" s="14">
        <v>499144.1</v>
      </c>
    </row>
    <row r="105" spans="1:105" ht="15" thickBot="1" x14ac:dyDescent="0.4">
      <c r="A105" s="13" t="s">
        <v>6969</v>
      </c>
      <c r="B105" s="14">
        <v>22000000.199999999</v>
      </c>
    </row>
    <row r="106" spans="1:105" ht="15" thickBot="1" x14ac:dyDescent="0.4">
      <c r="A106" s="13" t="s">
        <v>6970</v>
      </c>
      <c r="B106" s="14">
        <v>22000000</v>
      </c>
    </row>
    <row r="107" spans="1:105" ht="15" thickBot="1" x14ac:dyDescent="0.4">
      <c r="A107" s="13" t="s">
        <v>6971</v>
      </c>
      <c r="B107" s="14">
        <v>0.2</v>
      </c>
    </row>
    <row r="108" spans="1:105" ht="20" thickBot="1" x14ac:dyDescent="0.4">
      <c r="A108" s="13" t="s">
        <v>6972</v>
      </c>
      <c r="B108" s="14"/>
    </row>
    <row r="109" spans="1:105" ht="20" thickBot="1" x14ac:dyDescent="0.4">
      <c r="A109" s="13" t="s">
        <v>6973</v>
      </c>
      <c r="B109" s="14"/>
    </row>
    <row r="110" spans="1:105" ht="15" thickBot="1" x14ac:dyDescent="0.4">
      <c r="A110" s="13" t="s">
        <v>6974</v>
      </c>
      <c r="B110" s="14">
        <v>0</v>
      </c>
    </row>
    <row r="112" spans="1:105" x14ac:dyDescent="0.35">
      <c r="A112" s="16" t="s">
        <v>6975</v>
      </c>
    </row>
    <row r="114" spans="1:1" x14ac:dyDescent="0.35">
      <c r="A114" s="15" t="s">
        <v>6976</v>
      </c>
    </row>
    <row r="115" spans="1:1" x14ac:dyDescent="0.35">
      <c r="A115" s="15" t="s">
        <v>8165</v>
      </c>
    </row>
  </sheetData>
  <hyperlinks>
    <hyperlink ref="A112" r:id="rId1" display="https://miau.my-x.hu/myx-free/coco/test/380699520190510113340.html" xr:uid="{43AE3E1D-560F-4E9E-A9EE-B5A3F459D629}"/>
  </hyperlinks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0E021-36E2-4F40-B73E-FCD2EAC65645}">
  <dimension ref="A1:DA115"/>
  <sheetViews>
    <sheetView topLeftCell="CI79" workbookViewId="0">
      <selection sqref="A1:DA115"/>
    </sheetView>
  </sheetViews>
  <sheetFormatPr defaultRowHeight="14.5" x14ac:dyDescent="0.35"/>
  <sheetData>
    <row r="1" spans="1:102" ht="18" x14ac:dyDescent="0.35">
      <c r="A1" s="7"/>
    </row>
    <row r="2" spans="1:102" x14ac:dyDescent="0.35">
      <c r="A2" s="8"/>
    </row>
    <row r="5" spans="1:102" ht="15" x14ac:dyDescent="0.35">
      <c r="A5" s="9" t="s">
        <v>6585</v>
      </c>
      <c r="B5" s="10">
        <v>3433455</v>
      </c>
      <c r="C5" s="9" t="s">
        <v>6586</v>
      </c>
      <c r="D5" s="10">
        <v>22</v>
      </c>
      <c r="E5" s="9" t="s">
        <v>6587</v>
      </c>
      <c r="F5" s="10">
        <v>100</v>
      </c>
      <c r="G5" s="9" t="s">
        <v>6588</v>
      </c>
      <c r="H5" s="10">
        <v>22</v>
      </c>
      <c r="I5" s="9" t="s">
        <v>6589</v>
      </c>
      <c r="J5" s="10">
        <v>0</v>
      </c>
      <c r="K5" s="9" t="s">
        <v>6590</v>
      </c>
      <c r="L5" s="10" t="s">
        <v>8167</v>
      </c>
    </row>
    <row r="6" spans="1:102" ht="18.5" thickBot="1" x14ac:dyDescent="0.4">
      <c r="A6" s="7"/>
    </row>
    <row r="7" spans="1:102" ht="15" thickBot="1" x14ac:dyDescent="0.4">
      <c r="A7" s="11" t="s">
        <v>6592</v>
      </c>
      <c r="B7" s="11" t="s">
        <v>6593</v>
      </c>
      <c r="C7" s="11" t="s">
        <v>6594</v>
      </c>
      <c r="D7" s="11" t="s">
        <v>6595</v>
      </c>
      <c r="E7" s="11" t="s">
        <v>6596</v>
      </c>
      <c r="F7" s="11" t="s">
        <v>6597</v>
      </c>
      <c r="G7" s="11" t="s">
        <v>6598</v>
      </c>
      <c r="H7" s="11" t="s">
        <v>6599</v>
      </c>
      <c r="I7" s="11" t="s">
        <v>6600</v>
      </c>
      <c r="J7" s="11" t="s">
        <v>6601</v>
      </c>
      <c r="K7" s="11" t="s">
        <v>6602</v>
      </c>
      <c r="L7" s="11" t="s">
        <v>6603</v>
      </c>
      <c r="M7" s="11" t="s">
        <v>6604</v>
      </c>
      <c r="N7" s="11" t="s">
        <v>6605</v>
      </c>
      <c r="O7" s="11" t="s">
        <v>6606</v>
      </c>
      <c r="P7" s="11" t="s">
        <v>6607</v>
      </c>
      <c r="Q7" s="11" t="s">
        <v>6608</v>
      </c>
      <c r="R7" s="11" t="s">
        <v>6609</v>
      </c>
      <c r="S7" s="11" t="s">
        <v>6610</v>
      </c>
      <c r="T7" s="11" t="s">
        <v>6611</v>
      </c>
      <c r="U7" s="11" t="s">
        <v>6612</v>
      </c>
      <c r="V7" s="11" t="s">
        <v>6613</v>
      </c>
      <c r="W7" s="11" t="s">
        <v>6614</v>
      </c>
      <c r="X7" s="11" t="s">
        <v>6615</v>
      </c>
      <c r="Y7" s="11" t="s">
        <v>6616</v>
      </c>
      <c r="Z7" s="11" t="s">
        <v>6617</v>
      </c>
      <c r="AA7" s="11" t="s">
        <v>6618</v>
      </c>
      <c r="AB7" s="11" t="s">
        <v>6619</v>
      </c>
      <c r="AC7" s="11" t="s">
        <v>6620</v>
      </c>
      <c r="AD7" s="11" t="s">
        <v>6621</v>
      </c>
      <c r="AE7" s="11" t="s">
        <v>6622</v>
      </c>
      <c r="AF7" s="11" t="s">
        <v>6623</v>
      </c>
      <c r="AG7" s="11" t="s">
        <v>6624</v>
      </c>
      <c r="AH7" s="11" t="s">
        <v>6625</v>
      </c>
      <c r="AI7" s="11" t="s">
        <v>6626</v>
      </c>
      <c r="AJ7" s="11" t="s">
        <v>6627</v>
      </c>
      <c r="AK7" s="11" t="s">
        <v>6628</v>
      </c>
      <c r="AL7" s="11" t="s">
        <v>6629</v>
      </c>
      <c r="AM7" s="11" t="s">
        <v>6630</v>
      </c>
      <c r="AN7" s="11" t="s">
        <v>6631</v>
      </c>
      <c r="AO7" s="11" t="s">
        <v>6632</v>
      </c>
      <c r="AP7" s="11" t="s">
        <v>6633</v>
      </c>
      <c r="AQ7" s="11" t="s">
        <v>6634</v>
      </c>
      <c r="AR7" s="11" t="s">
        <v>6635</v>
      </c>
      <c r="AS7" s="11" t="s">
        <v>6636</v>
      </c>
      <c r="AT7" s="11" t="s">
        <v>6637</v>
      </c>
      <c r="AU7" s="11" t="s">
        <v>6638</v>
      </c>
      <c r="AV7" s="11" t="s">
        <v>6639</v>
      </c>
      <c r="AW7" s="11" t="s">
        <v>6640</v>
      </c>
      <c r="AX7" s="11" t="s">
        <v>6641</v>
      </c>
      <c r="AY7" s="11" t="s">
        <v>6642</v>
      </c>
      <c r="AZ7" s="11" t="s">
        <v>6643</v>
      </c>
      <c r="BA7" s="11" t="s">
        <v>6644</v>
      </c>
      <c r="BB7" s="11" t="s">
        <v>6645</v>
      </c>
      <c r="BC7" s="11" t="s">
        <v>6646</v>
      </c>
      <c r="BD7" s="11" t="s">
        <v>6647</v>
      </c>
      <c r="BE7" s="11" t="s">
        <v>6648</v>
      </c>
      <c r="BF7" s="11" t="s">
        <v>6649</v>
      </c>
      <c r="BG7" s="11" t="s">
        <v>6650</v>
      </c>
      <c r="BH7" s="11" t="s">
        <v>6651</v>
      </c>
      <c r="BI7" s="11" t="s">
        <v>6652</v>
      </c>
      <c r="BJ7" s="11" t="s">
        <v>6653</v>
      </c>
      <c r="BK7" s="11" t="s">
        <v>6654</v>
      </c>
      <c r="BL7" s="11" t="s">
        <v>6655</v>
      </c>
      <c r="BM7" s="11" t="s">
        <v>6656</v>
      </c>
      <c r="BN7" s="11" t="s">
        <v>6657</v>
      </c>
      <c r="BO7" s="11" t="s">
        <v>6658</v>
      </c>
      <c r="BP7" s="11" t="s">
        <v>6659</v>
      </c>
      <c r="BQ7" s="11" t="s">
        <v>6660</v>
      </c>
      <c r="BR7" s="11" t="s">
        <v>6661</v>
      </c>
      <c r="BS7" s="11" t="s">
        <v>6662</v>
      </c>
      <c r="BT7" s="11" t="s">
        <v>6663</v>
      </c>
      <c r="BU7" s="11" t="s">
        <v>6664</v>
      </c>
      <c r="BV7" s="11" t="s">
        <v>6665</v>
      </c>
      <c r="BW7" s="11" t="s">
        <v>6666</v>
      </c>
      <c r="BX7" s="11" t="s">
        <v>6667</v>
      </c>
      <c r="BY7" s="11" t="s">
        <v>6668</v>
      </c>
      <c r="BZ7" s="11" t="s">
        <v>6669</v>
      </c>
      <c r="CA7" s="11" t="s">
        <v>6670</v>
      </c>
      <c r="CB7" s="11" t="s">
        <v>6671</v>
      </c>
      <c r="CC7" s="11" t="s">
        <v>6672</v>
      </c>
      <c r="CD7" s="11" t="s">
        <v>6673</v>
      </c>
      <c r="CE7" s="11" t="s">
        <v>6674</v>
      </c>
      <c r="CF7" s="11" t="s">
        <v>6675</v>
      </c>
      <c r="CG7" s="11" t="s">
        <v>6676</v>
      </c>
      <c r="CH7" s="11" t="s">
        <v>6677</v>
      </c>
      <c r="CI7" s="11" t="s">
        <v>6678</v>
      </c>
      <c r="CJ7" s="11" t="s">
        <v>6679</v>
      </c>
      <c r="CK7" s="11" t="s">
        <v>6680</v>
      </c>
      <c r="CL7" s="11" t="s">
        <v>6681</v>
      </c>
      <c r="CM7" s="11" t="s">
        <v>6682</v>
      </c>
      <c r="CN7" s="11" t="s">
        <v>6683</v>
      </c>
      <c r="CO7" s="11" t="s">
        <v>6684</v>
      </c>
      <c r="CP7" s="11" t="s">
        <v>6685</v>
      </c>
      <c r="CQ7" s="11" t="s">
        <v>6686</v>
      </c>
      <c r="CR7" s="11" t="s">
        <v>6687</v>
      </c>
      <c r="CS7" s="11" t="s">
        <v>6688</v>
      </c>
      <c r="CT7" s="11" t="s">
        <v>6689</v>
      </c>
      <c r="CU7" s="11" t="s">
        <v>6690</v>
      </c>
      <c r="CV7" s="11" t="s">
        <v>6691</v>
      </c>
      <c r="CW7" s="11" t="s">
        <v>6692</v>
      </c>
      <c r="CX7" s="11" t="s">
        <v>7578</v>
      </c>
    </row>
    <row r="8" spans="1:102" ht="15" thickBot="1" x14ac:dyDescent="0.4">
      <c r="A8" s="11" t="s">
        <v>6695</v>
      </c>
      <c r="B8" s="12">
        <v>22</v>
      </c>
      <c r="C8" s="12">
        <v>13</v>
      </c>
      <c r="D8" s="12">
        <v>3</v>
      </c>
      <c r="E8" s="12">
        <v>10</v>
      </c>
      <c r="F8" s="12">
        <v>14</v>
      </c>
      <c r="G8" s="12">
        <v>15</v>
      </c>
      <c r="H8" s="12">
        <v>16</v>
      </c>
      <c r="I8" s="12">
        <v>11</v>
      </c>
      <c r="J8" s="12">
        <v>15</v>
      </c>
      <c r="K8" s="12">
        <v>13</v>
      </c>
      <c r="L8" s="12">
        <v>5</v>
      </c>
      <c r="M8" s="12">
        <v>15</v>
      </c>
      <c r="N8" s="12">
        <v>8</v>
      </c>
      <c r="O8" s="12">
        <v>1</v>
      </c>
      <c r="P8" s="12">
        <v>8</v>
      </c>
      <c r="Q8" s="12">
        <v>1</v>
      </c>
      <c r="R8" s="12">
        <v>13</v>
      </c>
      <c r="S8" s="12">
        <v>7</v>
      </c>
      <c r="T8" s="12">
        <v>9</v>
      </c>
      <c r="U8" s="12">
        <v>2</v>
      </c>
      <c r="V8" s="12">
        <v>11</v>
      </c>
      <c r="W8" s="12">
        <v>13</v>
      </c>
      <c r="X8" s="12">
        <v>11</v>
      </c>
      <c r="Y8" s="12">
        <v>1</v>
      </c>
      <c r="Z8" s="12">
        <v>12</v>
      </c>
      <c r="AA8" s="12">
        <v>7</v>
      </c>
      <c r="AB8" s="12">
        <v>1</v>
      </c>
      <c r="AC8" s="12">
        <v>1</v>
      </c>
      <c r="AD8" s="12">
        <v>8</v>
      </c>
      <c r="AE8" s="12">
        <v>12</v>
      </c>
      <c r="AF8" s="12">
        <v>13</v>
      </c>
      <c r="AG8" s="12">
        <v>1</v>
      </c>
      <c r="AH8" s="12">
        <v>11</v>
      </c>
      <c r="AI8" s="12">
        <v>3</v>
      </c>
      <c r="AJ8" s="12">
        <v>2</v>
      </c>
      <c r="AK8" s="12">
        <v>12</v>
      </c>
      <c r="AL8" s="12">
        <v>3</v>
      </c>
      <c r="AM8" s="12">
        <v>18</v>
      </c>
      <c r="AN8" s="12">
        <v>11</v>
      </c>
      <c r="AO8" s="12">
        <v>5</v>
      </c>
      <c r="AP8" s="12">
        <v>1</v>
      </c>
      <c r="AQ8" s="12">
        <v>7</v>
      </c>
      <c r="AR8" s="12">
        <v>1</v>
      </c>
      <c r="AS8" s="12">
        <v>1</v>
      </c>
      <c r="AT8" s="12">
        <v>7</v>
      </c>
      <c r="AU8" s="12">
        <v>13</v>
      </c>
      <c r="AV8" s="12">
        <v>15</v>
      </c>
      <c r="AW8" s="12">
        <v>4</v>
      </c>
      <c r="AX8" s="12">
        <v>1</v>
      </c>
      <c r="AY8" s="12">
        <v>12</v>
      </c>
      <c r="AZ8" s="12">
        <v>13</v>
      </c>
      <c r="BA8" s="12">
        <v>8</v>
      </c>
      <c r="BB8" s="12">
        <v>15</v>
      </c>
      <c r="BC8" s="12">
        <v>15</v>
      </c>
      <c r="BD8" s="12">
        <v>14</v>
      </c>
      <c r="BE8" s="12">
        <v>21</v>
      </c>
      <c r="BF8" s="12">
        <v>1</v>
      </c>
      <c r="BG8" s="12">
        <v>13</v>
      </c>
      <c r="BH8" s="12">
        <v>13</v>
      </c>
      <c r="BI8" s="12">
        <v>8</v>
      </c>
      <c r="BJ8" s="12">
        <v>11</v>
      </c>
      <c r="BK8" s="12">
        <v>4</v>
      </c>
      <c r="BL8" s="12">
        <v>2</v>
      </c>
      <c r="BM8" s="12">
        <v>1</v>
      </c>
      <c r="BN8" s="12">
        <v>12</v>
      </c>
      <c r="BO8" s="12">
        <v>11</v>
      </c>
      <c r="BP8" s="12">
        <v>9</v>
      </c>
      <c r="BQ8" s="12">
        <v>15</v>
      </c>
      <c r="BR8" s="12">
        <v>13</v>
      </c>
      <c r="BS8" s="12">
        <v>13</v>
      </c>
      <c r="BT8" s="12">
        <v>13</v>
      </c>
      <c r="BU8" s="12">
        <v>11</v>
      </c>
      <c r="BV8" s="12">
        <v>13</v>
      </c>
      <c r="BW8" s="12">
        <v>12</v>
      </c>
      <c r="BX8" s="12">
        <v>10</v>
      </c>
      <c r="BY8" s="12">
        <v>1</v>
      </c>
      <c r="BZ8" s="12">
        <v>4</v>
      </c>
      <c r="CA8" s="12">
        <v>7</v>
      </c>
      <c r="CB8" s="12">
        <v>22</v>
      </c>
      <c r="CC8" s="12">
        <v>11</v>
      </c>
      <c r="CD8" s="12">
        <v>1</v>
      </c>
      <c r="CE8" s="12">
        <v>7</v>
      </c>
      <c r="CF8" s="12">
        <v>16</v>
      </c>
      <c r="CG8" s="12">
        <v>18</v>
      </c>
      <c r="CH8" s="12">
        <v>17</v>
      </c>
      <c r="CI8" s="12">
        <v>21</v>
      </c>
      <c r="CJ8" s="12">
        <v>20</v>
      </c>
      <c r="CK8" s="12">
        <v>18</v>
      </c>
      <c r="CL8" s="12">
        <v>20</v>
      </c>
      <c r="CM8" s="12">
        <v>20</v>
      </c>
      <c r="CN8" s="12">
        <v>9</v>
      </c>
      <c r="CO8" s="12">
        <v>14</v>
      </c>
      <c r="CP8" s="12">
        <v>16</v>
      </c>
      <c r="CQ8" s="12">
        <v>18</v>
      </c>
      <c r="CR8" s="12">
        <v>2</v>
      </c>
      <c r="CS8" s="12">
        <v>13</v>
      </c>
      <c r="CT8" s="12">
        <v>13</v>
      </c>
      <c r="CU8" s="12">
        <v>14</v>
      </c>
      <c r="CV8" s="12">
        <v>1</v>
      </c>
      <c r="CW8" s="12">
        <v>13</v>
      </c>
      <c r="CX8" s="12">
        <v>1000000</v>
      </c>
    </row>
    <row r="9" spans="1:102" ht="15" thickBot="1" x14ac:dyDescent="0.4">
      <c r="A9" s="11" t="s">
        <v>6696</v>
      </c>
      <c r="B9" s="12">
        <v>6</v>
      </c>
      <c r="C9" s="12">
        <v>22</v>
      </c>
      <c r="D9" s="12">
        <v>11</v>
      </c>
      <c r="E9" s="12">
        <v>21</v>
      </c>
      <c r="F9" s="12">
        <v>3</v>
      </c>
      <c r="G9" s="12">
        <v>21</v>
      </c>
      <c r="H9" s="12">
        <v>5</v>
      </c>
      <c r="I9" s="12">
        <v>21</v>
      </c>
      <c r="J9" s="12">
        <v>4</v>
      </c>
      <c r="K9" s="12">
        <v>17</v>
      </c>
      <c r="L9" s="12">
        <v>17</v>
      </c>
      <c r="M9" s="12">
        <v>21</v>
      </c>
      <c r="N9" s="12">
        <v>17</v>
      </c>
      <c r="O9" s="12">
        <v>22</v>
      </c>
      <c r="P9" s="12">
        <v>12</v>
      </c>
      <c r="Q9" s="12">
        <v>21</v>
      </c>
      <c r="R9" s="12">
        <v>15</v>
      </c>
      <c r="S9" s="12">
        <v>2</v>
      </c>
      <c r="T9" s="12">
        <v>17</v>
      </c>
      <c r="U9" s="12">
        <v>21</v>
      </c>
      <c r="V9" s="12">
        <v>21</v>
      </c>
      <c r="W9" s="12">
        <v>21</v>
      </c>
      <c r="X9" s="12">
        <v>13</v>
      </c>
      <c r="Y9" s="12">
        <v>20</v>
      </c>
      <c r="Z9" s="12">
        <v>9</v>
      </c>
      <c r="AA9" s="12">
        <v>7</v>
      </c>
      <c r="AB9" s="12">
        <v>1</v>
      </c>
      <c r="AC9" s="12">
        <v>21</v>
      </c>
      <c r="AD9" s="12">
        <v>17</v>
      </c>
      <c r="AE9" s="12">
        <v>1</v>
      </c>
      <c r="AF9" s="12">
        <v>18</v>
      </c>
      <c r="AG9" s="12">
        <v>21</v>
      </c>
      <c r="AH9" s="12">
        <v>9</v>
      </c>
      <c r="AI9" s="12">
        <v>11</v>
      </c>
      <c r="AJ9" s="12">
        <v>21</v>
      </c>
      <c r="AK9" s="12">
        <v>21</v>
      </c>
      <c r="AL9" s="12">
        <v>21</v>
      </c>
      <c r="AM9" s="12">
        <v>21</v>
      </c>
      <c r="AN9" s="12">
        <v>17</v>
      </c>
      <c r="AO9" s="12">
        <v>5</v>
      </c>
      <c r="AP9" s="12">
        <v>21</v>
      </c>
      <c r="AQ9" s="12">
        <v>7</v>
      </c>
      <c r="AR9" s="12">
        <v>1</v>
      </c>
      <c r="AS9" s="12">
        <v>19</v>
      </c>
      <c r="AT9" s="12">
        <v>21</v>
      </c>
      <c r="AU9" s="12">
        <v>17</v>
      </c>
      <c r="AV9" s="12">
        <v>18</v>
      </c>
      <c r="AW9" s="12">
        <v>4</v>
      </c>
      <c r="AX9" s="12">
        <v>1</v>
      </c>
      <c r="AY9" s="12">
        <v>1</v>
      </c>
      <c r="AZ9" s="12">
        <v>17</v>
      </c>
      <c r="BA9" s="12">
        <v>21</v>
      </c>
      <c r="BB9" s="12">
        <v>21</v>
      </c>
      <c r="BC9" s="12">
        <v>5</v>
      </c>
      <c r="BD9" s="12">
        <v>17</v>
      </c>
      <c r="BE9" s="12">
        <v>15</v>
      </c>
      <c r="BF9" s="12">
        <v>21</v>
      </c>
      <c r="BG9" s="12">
        <v>17</v>
      </c>
      <c r="BH9" s="12">
        <v>17</v>
      </c>
      <c r="BI9" s="12">
        <v>18</v>
      </c>
      <c r="BJ9" s="12">
        <v>19</v>
      </c>
      <c r="BK9" s="12">
        <v>4</v>
      </c>
      <c r="BL9" s="12">
        <v>2</v>
      </c>
      <c r="BM9" s="12">
        <v>21</v>
      </c>
      <c r="BN9" s="12">
        <v>17</v>
      </c>
      <c r="BO9" s="12">
        <v>5</v>
      </c>
      <c r="BP9" s="12">
        <v>21</v>
      </c>
      <c r="BQ9" s="12">
        <v>4</v>
      </c>
      <c r="BR9" s="12">
        <v>18</v>
      </c>
      <c r="BS9" s="12">
        <v>21</v>
      </c>
      <c r="BT9" s="12">
        <v>17</v>
      </c>
      <c r="BU9" s="12">
        <v>4</v>
      </c>
      <c r="BV9" s="12">
        <v>21</v>
      </c>
      <c r="BW9" s="12">
        <v>4</v>
      </c>
      <c r="BX9" s="12">
        <v>17</v>
      </c>
      <c r="BY9" s="12">
        <v>21</v>
      </c>
      <c r="BZ9" s="12">
        <v>17</v>
      </c>
      <c r="CA9" s="12">
        <v>17</v>
      </c>
      <c r="CB9" s="12">
        <v>4</v>
      </c>
      <c r="CC9" s="12">
        <v>17</v>
      </c>
      <c r="CD9" s="12">
        <v>22</v>
      </c>
      <c r="CE9" s="12">
        <v>17</v>
      </c>
      <c r="CF9" s="12">
        <v>2</v>
      </c>
      <c r="CG9" s="12">
        <v>2</v>
      </c>
      <c r="CH9" s="12">
        <v>4</v>
      </c>
      <c r="CI9" s="12">
        <v>2</v>
      </c>
      <c r="CJ9" s="12">
        <v>3</v>
      </c>
      <c r="CK9" s="12">
        <v>22</v>
      </c>
      <c r="CL9" s="12">
        <v>18</v>
      </c>
      <c r="CM9" s="12">
        <v>21</v>
      </c>
      <c r="CN9" s="12">
        <v>21</v>
      </c>
      <c r="CO9" s="12">
        <v>16</v>
      </c>
      <c r="CP9" s="12">
        <v>19</v>
      </c>
      <c r="CQ9" s="12">
        <v>4</v>
      </c>
      <c r="CR9" s="12">
        <v>9</v>
      </c>
      <c r="CS9" s="12">
        <v>17</v>
      </c>
      <c r="CT9" s="12">
        <v>17</v>
      </c>
      <c r="CU9" s="12">
        <v>1</v>
      </c>
      <c r="CV9" s="12">
        <v>21</v>
      </c>
      <c r="CW9" s="12">
        <v>21</v>
      </c>
      <c r="CX9" s="12">
        <v>1000000</v>
      </c>
    </row>
    <row r="10" spans="1:102" ht="15" thickBot="1" x14ac:dyDescent="0.4">
      <c r="A10" s="11" t="s">
        <v>6697</v>
      </c>
      <c r="B10" s="12">
        <v>7</v>
      </c>
      <c r="C10" s="12">
        <v>4</v>
      </c>
      <c r="D10" s="12">
        <v>17</v>
      </c>
      <c r="E10" s="12">
        <v>5</v>
      </c>
      <c r="F10" s="12">
        <v>8</v>
      </c>
      <c r="G10" s="12">
        <v>11</v>
      </c>
      <c r="H10" s="12">
        <v>2</v>
      </c>
      <c r="I10" s="12">
        <v>2</v>
      </c>
      <c r="J10" s="12">
        <v>2</v>
      </c>
      <c r="K10" s="12">
        <v>2</v>
      </c>
      <c r="L10" s="12">
        <v>1</v>
      </c>
      <c r="M10" s="12">
        <v>4</v>
      </c>
      <c r="N10" s="12">
        <v>2</v>
      </c>
      <c r="O10" s="12">
        <v>1</v>
      </c>
      <c r="P10" s="12">
        <v>1</v>
      </c>
      <c r="Q10" s="12">
        <v>16</v>
      </c>
      <c r="R10" s="12">
        <v>2</v>
      </c>
      <c r="S10" s="12">
        <v>4</v>
      </c>
      <c r="T10" s="12">
        <v>2</v>
      </c>
      <c r="U10" s="12">
        <v>12</v>
      </c>
      <c r="V10" s="12">
        <v>2</v>
      </c>
      <c r="W10" s="12">
        <v>2</v>
      </c>
      <c r="X10" s="12">
        <v>8</v>
      </c>
      <c r="Y10" s="12">
        <v>1</v>
      </c>
      <c r="Z10" s="12">
        <v>4</v>
      </c>
      <c r="AA10" s="12">
        <v>5</v>
      </c>
      <c r="AB10" s="12">
        <v>1</v>
      </c>
      <c r="AC10" s="12">
        <v>1</v>
      </c>
      <c r="AD10" s="12">
        <v>2</v>
      </c>
      <c r="AE10" s="12">
        <v>1</v>
      </c>
      <c r="AF10" s="12">
        <v>2</v>
      </c>
      <c r="AG10" s="12">
        <v>19</v>
      </c>
      <c r="AH10" s="12">
        <v>2</v>
      </c>
      <c r="AI10" s="12">
        <v>2</v>
      </c>
      <c r="AJ10" s="12">
        <v>2</v>
      </c>
      <c r="AK10" s="12">
        <v>2</v>
      </c>
      <c r="AL10" s="12">
        <v>1</v>
      </c>
      <c r="AM10" s="12">
        <v>2</v>
      </c>
      <c r="AN10" s="12">
        <v>2</v>
      </c>
      <c r="AO10" s="12">
        <v>2</v>
      </c>
      <c r="AP10" s="12">
        <v>1</v>
      </c>
      <c r="AQ10" s="12">
        <v>2</v>
      </c>
      <c r="AR10" s="12">
        <v>1</v>
      </c>
      <c r="AS10" s="12">
        <v>1</v>
      </c>
      <c r="AT10" s="12">
        <v>2</v>
      </c>
      <c r="AU10" s="12">
        <v>2</v>
      </c>
      <c r="AV10" s="12">
        <v>2</v>
      </c>
      <c r="AW10" s="12">
        <v>3</v>
      </c>
      <c r="AX10" s="12">
        <v>1</v>
      </c>
      <c r="AY10" s="12">
        <v>1</v>
      </c>
      <c r="AZ10" s="12">
        <v>2</v>
      </c>
      <c r="BA10" s="12">
        <v>1</v>
      </c>
      <c r="BB10" s="12">
        <v>2</v>
      </c>
      <c r="BC10" s="12">
        <v>13</v>
      </c>
      <c r="BD10" s="12">
        <v>2</v>
      </c>
      <c r="BE10" s="12">
        <v>2</v>
      </c>
      <c r="BF10" s="12">
        <v>1</v>
      </c>
      <c r="BG10" s="12">
        <v>2</v>
      </c>
      <c r="BH10" s="12">
        <v>5</v>
      </c>
      <c r="BI10" s="12">
        <v>2</v>
      </c>
      <c r="BJ10" s="12">
        <v>2</v>
      </c>
      <c r="BK10" s="12">
        <v>1</v>
      </c>
      <c r="BL10" s="12">
        <v>2</v>
      </c>
      <c r="BM10" s="12">
        <v>1</v>
      </c>
      <c r="BN10" s="12">
        <v>3</v>
      </c>
      <c r="BO10" s="12">
        <v>2</v>
      </c>
      <c r="BP10" s="12">
        <v>2</v>
      </c>
      <c r="BQ10" s="12">
        <v>3</v>
      </c>
      <c r="BR10" s="12">
        <v>2</v>
      </c>
      <c r="BS10" s="12">
        <v>3</v>
      </c>
      <c r="BT10" s="12">
        <v>2</v>
      </c>
      <c r="BU10" s="12">
        <v>3</v>
      </c>
      <c r="BV10" s="12">
        <v>5</v>
      </c>
      <c r="BW10" s="12">
        <v>3</v>
      </c>
      <c r="BX10" s="12">
        <v>2</v>
      </c>
      <c r="BY10" s="12">
        <v>17</v>
      </c>
      <c r="BZ10" s="12">
        <v>17</v>
      </c>
      <c r="CA10" s="12">
        <v>16</v>
      </c>
      <c r="CB10" s="12">
        <v>2</v>
      </c>
      <c r="CC10" s="12">
        <v>2</v>
      </c>
      <c r="CD10" s="12">
        <v>1</v>
      </c>
      <c r="CE10" s="12">
        <v>2</v>
      </c>
      <c r="CF10" s="12">
        <v>4</v>
      </c>
      <c r="CG10" s="12">
        <v>4</v>
      </c>
      <c r="CH10" s="12">
        <v>3</v>
      </c>
      <c r="CI10" s="12">
        <v>4</v>
      </c>
      <c r="CJ10" s="12">
        <v>4</v>
      </c>
      <c r="CK10" s="12">
        <v>1</v>
      </c>
      <c r="CL10" s="12">
        <v>3</v>
      </c>
      <c r="CM10" s="12">
        <v>14</v>
      </c>
      <c r="CN10" s="12">
        <v>4</v>
      </c>
      <c r="CO10" s="12">
        <v>2</v>
      </c>
      <c r="CP10" s="12">
        <v>2</v>
      </c>
      <c r="CQ10" s="12">
        <v>22</v>
      </c>
      <c r="CR10" s="12">
        <v>5</v>
      </c>
      <c r="CS10" s="12">
        <v>2</v>
      </c>
      <c r="CT10" s="12">
        <v>2</v>
      </c>
      <c r="CU10" s="12">
        <v>1</v>
      </c>
      <c r="CV10" s="12">
        <v>1</v>
      </c>
      <c r="CW10" s="12">
        <v>2</v>
      </c>
      <c r="CX10" s="12">
        <v>1000000</v>
      </c>
    </row>
    <row r="11" spans="1:102" ht="15" thickBot="1" x14ac:dyDescent="0.4">
      <c r="A11" s="11" t="s">
        <v>6698</v>
      </c>
      <c r="B11" s="12">
        <v>17</v>
      </c>
      <c r="C11" s="12">
        <v>7</v>
      </c>
      <c r="D11" s="12">
        <v>8</v>
      </c>
      <c r="E11" s="12">
        <v>13</v>
      </c>
      <c r="F11" s="12">
        <v>17</v>
      </c>
      <c r="G11" s="12">
        <v>4</v>
      </c>
      <c r="H11" s="12">
        <v>13</v>
      </c>
      <c r="I11" s="12">
        <v>4</v>
      </c>
      <c r="J11" s="12">
        <v>11</v>
      </c>
      <c r="K11" s="12">
        <v>13</v>
      </c>
      <c r="L11" s="12">
        <v>5</v>
      </c>
      <c r="M11" s="12">
        <v>7</v>
      </c>
      <c r="N11" s="12">
        <v>6</v>
      </c>
      <c r="O11" s="12">
        <v>1</v>
      </c>
      <c r="P11" s="12">
        <v>13</v>
      </c>
      <c r="Q11" s="12">
        <v>1</v>
      </c>
      <c r="R11" s="12">
        <v>9</v>
      </c>
      <c r="S11" s="12">
        <v>13</v>
      </c>
      <c r="T11" s="12">
        <v>8</v>
      </c>
      <c r="U11" s="12">
        <v>2</v>
      </c>
      <c r="V11" s="12">
        <v>8</v>
      </c>
      <c r="W11" s="12">
        <v>9</v>
      </c>
      <c r="X11" s="12">
        <v>10</v>
      </c>
      <c r="Y11" s="12">
        <v>1</v>
      </c>
      <c r="Z11" s="12">
        <v>12</v>
      </c>
      <c r="AA11" s="12">
        <v>7</v>
      </c>
      <c r="AB11" s="12">
        <v>1</v>
      </c>
      <c r="AC11" s="12">
        <v>1</v>
      </c>
      <c r="AD11" s="12">
        <v>14</v>
      </c>
      <c r="AE11" s="12">
        <v>15</v>
      </c>
      <c r="AF11" s="12">
        <v>10</v>
      </c>
      <c r="AG11" s="12">
        <v>1</v>
      </c>
      <c r="AH11" s="12">
        <v>11</v>
      </c>
      <c r="AI11" s="12">
        <v>3</v>
      </c>
      <c r="AJ11" s="12">
        <v>2</v>
      </c>
      <c r="AK11" s="12">
        <v>8</v>
      </c>
      <c r="AL11" s="12">
        <v>3</v>
      </c>
      <c r="AM11" s="12">
        <v>14</v>
      </c>
      <c r="AN11" s="12">
        <v>9</v>
      </c>
      <c r="AO11" s="12">
        <v>5</v>
      </c>
      <c r="AP11" s="12">
        <v>1</v>
      </c>
      <c r="AQ11" s="12">
        <v>7</v>
      </c>
      <c r="AR11" s="12">
        <v>1</v>
      </c>
      <c r="AS11" s="12">
        <v>1</v>
      </c>
      <c r="AT11" s="12">
        <v>7</v>
      </c>
      <c r="AU11" s="12">
        <v>9</v>
      </c>
      <c r="AV11" s="12">
        <v>8</v>
      </c>
      <c r="AW11" s="12">
        <v>4</v>
      </c>
      <c r="AX11" s="12">
        <v>1</v>
      </c>
      <c r="AY11" s="12">
        <v>18</v>
      </c>
      <c r="AZ11" s="12">
        <v>9</v>
      </c>
      <c r="BA11" s="12">
        <v>10</v>
      </c>
      <c r="BB11" s="12">
        <v>10</v>
      </c>
      <c r="BC11" s="12">
        <v>19</v>
      </c>
      <c r="BD11" s="12">
        <v>7</v>
      </c>
      <c r="BE11" s="12">
        <v>8</v>
      </c>
      <c r="BF11" s="12">
        <v>1</v>
      </c>
      <c r="BG11" s="12">
        <v>6</v>
      </c>
      <c r="BH11" s="12">
        <v>10</v>
      </c>
      <c r="BI11" s="12">
        <v>8</v>
      </c>
      <c r="BJ11" s="12">
        <v>6</v>
      </c>
      <c r="BK11" s="12">
        <v>4</v>
      </c>
      <c r="BL11" s="12">
        <v>2</v>
      </c>
      <c r="BM11" s="12">
        <v>1</v>
      </c>
      <c r="BN11" s="12">
        <v>6</v>
      </c>
      <c r="BO11" s="12">
        <v>15</v>
      </c>
      <c r="BP11" s="12">
        <v>12</v>
      </c>
      <c r="BQ11" s="12">
        <v>12</v>
      </c>
      <c r="BR11" s="12">
        <v>11</v>
      </c>
      <c r="BS11" s="12">
        <v>10</v>
      </c>
      <c r="BT11" s="12">
        <v>11</v>
      </c>
      <c r="BU11" s="12">
        <v>14</v>
      </c>
      <c r="BV11" s="12">
        <v>16</v>
      </c>
      <c r="BW11" s="12">
        <v>13</v>
      </c>
      <c r="BX11" s="12">
        <v>12</v>
      </c>
      <c r="BY11" s="12">
        <v>1</v>
      </c>
      <c r="BZ11" s="12">
        <v>4</v>
      </c>
      <c r="CA11" s="12">
        <v>11</v>
      </c>
      <c r="CB11" s="12">
        <v>12</v>
      </c>
      <c r="CC11" s="12">
        <v>6</v>
      </c>
      <c r="CD11" s="12">
        <v>1</v>
      </c>
      <c r="CE11" s="12">
        <v>3</v>
      </c>
      <c r="CF11" s="12">
        <v>18</v>
      </c>
      <c r="CG11" s="12">
        <v>15</v>
      </c>
      <c r="CH11" s="12">
        <v>14</v>
      </c>
      <c r="CI11" s="12">
        <v>17</v>
      </c>
      <c r="CJ11" s="12">
        <v>16</v>
      </c>
      <c r="CK11" s="12">
        <v>8</v>
      </c>
      <c r="CL11" s="12">
        <v>11</v>
      </c>
      <c r="CM11" s="12">
        <v>15</v>
      </c>
      <c r="CN11" s="12">
        <v>16</v>
      </c>
      <c r="CO11" s="12">
        <v>10</v>
      </c>
      <c r="CP11" s="12">
        <v>8</v>
      </c>
      <c r="CQ11" s="12">
        <v>6</v>
      </c>
      <c r="CR11" s="12">
        <v>9</v>
      </c>
      <c r="CS11" s="12">
        <v>10</v>
      </c>
      <c r="CT11" s="12">
        <v>6</v>
      </c>
      <c r="CU11" s="12">
        <v>20</v>
      </c>
      <c r="CV11" s="12">
        <v>1</v>
      </c>
      <c r="CW11" s="12">
        <v>14</v>
      </c>
      <c r="CX11" s="12">
        <v>1000000</v>
      </c>
    </row>
    <row r="12" spans="1:102" ht="15" thickBot="1" x14ac:dyDescent="0.4">
      <c r="A12" s="11" t="s">
        <v>6699</v>
      </c>
      <c r="B12" s="12">
        <v>11</v>
      </c>
      <c r="C12" s="12">
        <v>11</v>
      </c>
      <c r="D12" s="12">
        <v>13</v>
      </c>
      <c r="E12" s="12">
        <v>4</v>
      </c>
      <c r="F12" s="12">
        <v>11</v>
      </c>
      <c r="G12" s="12">
        <v>13</v>
      </c>
      <c r="H12" s="12">
        <v>11</v>
      </c>
      <c r="I12" s="12">
        <v>16</v>
      </c>
      <c r="J12" s="12">
        <v>19</v>
      </c>
      <c r="K12" s="12">
        <v>12</v>
      </c>
      <c r="L12" s="12">
        <v>5</v>
      </c>
      <c r="M12" s="12">
        <v>5</v>
      </c>
      <c r="N12" s="12">
        <v>16</v>
      </c>
      <c r="O12" s="12">
        <v>1</v>
      </c>
      <c r="P12" s="12">
        <v>4</v>
      </c>
      <c r="Q12" s="12">
        <v>1</v>
      </c>
      <c r="R12" s="12">
        <v>20</v>
      </c>
      <c r="S12" s="12">
        <v>22</v>
      </c>
      <c r="T12" s="12">
        <v>6</v>
      </c>
      <c r="U12" s="12">
        <v>16</v>
      </c>
      <c r="V12" s="12">
        <v>15</v>
      </c>
      <c r="W12" s="12">
        <v>16</v>
      </c>
      <c r="X12" s="12">
        <v>22</v>
      </c>
      <c r="Y12" s="12">
        <v>1</v>
      </c>
      <c r="Z12" s="12">
        <v>6</v>
      </c>
      <c r="AA12" s="12">
        <v>6</v>
      </c>
      <c r="AB12" s="12">
        <v>1</v>
      </c>
      <c r="AC12" s="12">
        <v>1</v>
      </c>
      <c r="AD12" s="12">
        <v>14</v>
      </c>
      <c r="AE12" s="12">
        <v>1</v>
      </c>
      <c r="AF12" s="12">
        <v>16</v>
      </c>
      <c r="AG12" s="12">
        <v>1</v>
      </c>
      <c r="AH12" s="12">
        <v>10</v>
      </c>
      <c r="AI12" s="12">
        <v>11</v>
      </c>
      <c r="AJ12" s="12">
        <v>2</v>
      </c>
      <c r="AK12" s="12">
        <v>16</v>
      </c>
      <c r="AL12" s="12">
        <v>15</v>
      </c>
      <c r="AM12" s="12">
        <v>8</v>
      </c>
      <c r="AN12" s="12">
        <v>16</v>
      </c>
      <c r="AO12" s="12">
        <v>5</v>
      </c>
      <c r="AP12" s="12">
        <v>1</v>
      </c>
      <c r="AQ12" s="12">
        <v>5</v>
      </c>
      <c r="AR12" s="12">
        <v>1</v>
      </c>
      <c r="AS12" s="12">
        <v>1</v>
      </c>
      <c r="AT12" s="12">
        <v>3</v>
      </c>
      <c r="AU12" s="12">
        <v>16</v>
      </c>
      <c r="AV12" s="12">
        <v>20</v>
      </c>
      <c r="AW12" s="12">
        <v>2</v>
      </c>
      <c r="AX12" s="12">
        <v>1</v>
      </c>
      <c r="AY12" s="12">
        <v>1</v>
      </c>
      <c r="AZ12" s="12">
        <v>16</v>
      </c>
      <c r="BA12" s="12">
        <v>4</v>
      </c>
      <c r="BB12" s="12">
        <v>16</v>
      </c>
      <c r="BC12" s="12">
        <v>1</v>
      </c>
      <c r="BD12" s="12">
        <v>16</v>
      </c>
      <c r="BE12" s="12">
        <v>22</v>
      </c>
      <c r="BF12" s="12">
        <v>1</v>
      </c>
      <c r="BG12" s="12">
        <v>16</v>
      </c>
      <c r="BH12" s="12">
        <v>16</v>
      </c>
      <c r="BI12" s="12">
        <v>16</v>
      </c>
      <c r="BJ12" s="12">
        <v>16</v>
      </c>
      <c r="BK12" s="12">
        <v>4</v>
      </c>
      <c r="BL12" s="12">
        <v>2</v>
      </c>
      <c r="BM12" s="12">
        <v>1</v>
      </c>
      <c r="BN12" s="12">
        <v>15</v>
      </c>
      <c r="BO12" s="12">
        <v>21</v>
      </c>
      <c r="BP12" s="12">
        <v>16</v>
      </c>
      <c r="BQ12" s="12">
        <v>21</v>
      </c>
      <c r="BR12" s="12">
        <v>16</v>
      </c>
      <c r="BS12" s="12">
        <v>16</v>
      </c>
      <c r="BT12" s="12">
        <v>18</v>
      </c>
      <c r="BU12" s="12">
        <v>21</v>
      </c>
      <c r="BV12" s="12">
        <v>20</v>
      </c>
      <c r="BW12" s="12">
        <v>21</v>
      </c>
      <c r="BX12" s="12">
        <v>16</v>
      </c>
      <c r="BY12" s="12">
        <v>1</v>
      </c>
      <c r="BZ12" s="12">
        <v>17</v>
      </c>
      <c r="CA12" s="12">
        <v>1</v>
      </c>
      <c r="CB12" s="12">
        <v>18</v>
      </c>
      <c r="CC12" s="12">
        <v>16</v>
      </c>
      <c r="CD12" s="12">
        <v>1</v>
      </c>
      <c r="CE12" s="12">
        <v>14</v>
      </c>
      <c r="CF12" s="12">
        <v>22</v>
      </c>
      <c r="CG12" s="12">
        <v>22</v>
      </c>
      <c r="CH12" s="12">
        <v>22</v>
      </c>
      <c r="CI12" s="12">
        <v>22</v>
      </c>
      <c r="CJ12" s="12">
        <v>21</v>
      </c>
      <c r="CK12" s="12">
        <v>6</v>
      </c>
      <c r="CL12" s="12">
        <v>21</v>
      </c>
      <c r="CM12" s="12">
        <v>4</v>
      </c>
      <c r="CN12" s="12">
        <v>5</v>
      </c>
      <c r="CO12" s="12">
        <v>22</v>
      </c>
      <c r="CP12" s="12">
        <v>18</v>
      </c>
      <c r="CQ12" s="12">
        <v>3</v>
      </c>
      <c r="CR12" s="12">
        <v>22</v>
      </c>
      <c r="CS12" s="12">
        <v>16</v>
      </c>
      <c r="CT12" s="12">
        <v>16</v>
      </c>
      <c r="CU12" s="12">
        <v>1</v>
      </c>
      <c r="CV12" s="12">
        <v>1</v>
      </c>
      <c r="CW12" s="12">
        <v>16</v>
      </c>
      <c r="CX12" s="12">
        <v>1000000</v>
      </c>
    </row>
    <row r="13" spans="1:102" ht="15" thickBot="1" x14ac:dyDescent="0.4">
      <c r="A13" s="11" t="s">
        <v>6700</v>
      </c>
      <c r="B13" s="12">
        <v>15</v>
      </c>
      <c r="C13" s="12">
        <v>8</v>
      </c>
      <c r="D13" s="12">
        <v>2</v>
      </c>
      <c r="E13" s="12">
        <v>11</v>
      </c>
      <c r="F13" s="12">
        <v>18</v>
      </c>
      <c r="G13" s="12">
        <v>6</v>
      </c>
      <c r="H13" s="12">
        <v>16</v>
      </c>
      <c r="I13" s="12">
        <v>8</v>
      </c>
      <c r="J13" s="12">
        <v>11</v>
      </c>
      <c r="K13" s="12">
        <v>7</v>
      </c>
      <c r="L13" s="12">
        <v>5</v>
      </c>
      <c r="M13" s="12">
        <v>9</v>
      </c>
      <c r="N13" s="12">
        <v>9</v>
      </c>
      <c r="O13" s="12">
        <v>1</v>
      </c>
      <c r="P13" s="12">
        <v>13</v>
      </c>
      <c r="Q13" s="12">
        <v>1</v>
      </c>
      <c r="R13" s="12">
        <v>8</v>
      </c>
      <c r="S13" s="12">
        <v>7</v>
      </c>
      <c r="T13" s="12">
        <v>9</v>
      </c>
      <c r="U13" s="12">
        <v>2</v>
      </c>
      <c r="V13" s="12">
        <v>9</v>
      </c>
      <c r="W13" s="12">
        <v>11</v>
      </c>
      <c r="X13" s="12">
        <v>5</v>
      </c>
      <c r="Y13" s="12">
        <v>1</v>
      </c>
      <c r="Z13" s="12">
        <v>12</v>
      </c>
      <c r="AA13" s="12">
        <v>7</v>
      </c>
      <c r="AB13" s="12">
        <v>1</v>
      </c>
      <c r="AC13" s="12">
        <v>1</v>
      </c>
      <c r="AD13" s="12">
        <v>8</v>
      </c>
      <c r="AE13" s="12">
        <v>17</v>
      </c>
      <c r="AF13" s="12">
        <v>9</v>
      </c>
      <c r="AG13" s="12">
        <v>1</v>
      </c>
      <c r="AH13" s="12">
        <v>11</v>
      </c>
      <c r="AI13" s="12">
        <v>3</v>
      </c>
      <c r="AJ13" s="12">
        <v>2</v>
      </c>
      <c r="AK13" s="12">
        <v>5</v>
      </c>
      <c r="AL13" s="12">
        <v>3</v>
      </c>
      <c r="AM13" s="12">
        <v>16</v>
      </c>
      <c r="AN13" s="12">
        <v>5</v>
      </c>
      <c r="AO13" s="12">
        <v>5</v>
      </c>
      <c r="AP13" s="12">
        <v>1</v>
      </c>
      <c r="AQ13" s="12">
        <v>7</v>
      </c>
      <c r="AR13" s="12">
        <v>1</v>
      </c>
      <c r="AS13" s="12">
        <v>1</v>
      </c>
      <c r="AT13" s="12">
        <v>7</v>
      </c>
      <c r="AU13" s="12">
        <v>8</v>
      </c>
      <c r="AV13" s="12">
        <v>7</v>
      </c>
      <c r="AW13" s="12">
        <v>4</v>
      </c>
      <c r="AX13" s="12">
        <v>1</v>
      </c>
      <c r="AY13" s="12">
        <v>20</v>
      </c>
      <c r="AZ13" s="12">
        <v>9</v>
      </c>
      <c r="BA13" s="12">
        <v>10</v>
      </c>
      <c r="BB13" s="12">
        <v>7</v>
      </c>
      <c r="BC13" s="12">
        <v>17</v>
      </c>
      <c r="BD13" s="12">
        <v>8</v>
      </c>
      <c r="BE13" s="12">
        <v>5</v>
      </c>
      <c r="BF13" s="12">
        <v>1</v>
      </c>
      <c r="BG13" s="12">
        <v>6</v>
      </c>
      <c r="BH13" s="12">
        <v>7</v>
      </c>
      <c r="BI13" s="12">
        <v>8</v>
      </c>
      <c r="BJ13" s="12">
        <v>13</v>
      </c>
      <c r="BK13" s="12">
        <v>4</v>
      </c>
      <c r="BL13" s="12">
        <v>2</v>
      </c>
      <c r="BM13" s="12">
        <v>1</v>
      </c>
      <c r="BN13" s="12">
        <v>7</v>
      </c>
      <c r="BO13" s="12">
        <v>13</v>
      </c>
      <c r="BP13" s="12">
        <v>11</v>
      </c>
      <c r="BQ13" s="12">
        <v>13</v>
      </c>
      <c r="BR13" s="12">
        <v>9</v>
      </c>
      <c r="BS13" s="12">
        <v>8</v>
      </c>
      <c r="BT13" s="12">
        <v>10</v>
      </c>
      <c r="BU13" s="12">
        <v>13</v>
      </c>
      <c r="BV13" s="12">
        <v>15</v>
      </c>
      <c r="BW13" s="12">
        <v>14</v>
      </c>
      <c r="BX13" s="12">
        <v>11</v>
      </c>
      <c r="BY13" s="12">
        <v>1</v>
      </c>
      <c r="BZ13" s="12">
        <v>4</v>
      </c>
      <c r="CA13" s="12">
        <v>9</v>
      </c>
      <c r="CB13" s="12">
        <v>16</v>
      </c>
      <c r="CC13" s="12">
        <v>13</v>
      </c>
      <c r="CD13" s="12">
        <v>1</v>
      </c>
      <c r="CE13" s="12">
        <v>10</v>
      </c>
      <c r="CF13" s="12">
        <v>17</v>
      </c>
      <c r="CG13" s="12">
        <v>12</v>
      </c>
      <c r="CH13" s="12">
        <v>13</v>
      </c>
      <c r="CI13" s="12">
        <v>14</v>
      </c>
      <c r="CJ13" s="12">
        <v>15</v>
      </c>
      <c r="CK13" s="12">
        <v>5</v>
      </c>
      <c r="CL13" s="12">
        <v>7</v>
      </c>
      <c r="CM13" s="12">
        <v>9</v>
      </c>
      <c r="CN13" s="12">
        <v>16</v>
      </c>
      <c r="CO13" s="12">
        <v>6</v>
      </c>
      <c r="CP13" s="12">
        <v>9</v>
      </c>
      <c r="CQ13" s="12">
        <v>8</v>
      </c>
      <c r="CR13" s="12">
        <v>9</v>
      </c>
      <c r="CS13" s="12">
        <v>11</v>
      </c>
      <c r="CT13" s="12">
        <v>7</v>
      </c>
      <c r="CU13" s="12">
        <v>18</v>
      </c>
      <c r="CV13" s="12">
        <v>1</v>
      </c>
      <c r="CW13" s="12">
        <v>11</v>
      </c>
      <c r="CX13" s="12">
        <v>1000000</v>
      </c>
    </row>
    <row r="14" spans="1:102" ht="15" thickBot="1" x14ac:dyDescent="0.4">
      <c r="A14" s="11" t="s">
        <v>6701</v>
      </c>
      <c r="B14" s="12">
        <v>20</v>
      </c>
      <c r="C14" s="12">
        <v>9</v>
      </c>
      <c r="D14" s="12">
        <v>6</v>
      </c>
      <c r="E14" s="12">
        <v>19</v>
      </c>
      <c r="F14" s="12">
        <v>19</v>
      </c>
      <c r="G14" s="12">
        <v>14</v>
      </c>
      <c r="H14" s="12">
        <v>13</v>
      </c>
      <c r="I14" s="12">
        <v>3</v>
      </c>
      <c r="J14" s="12">
        <v>5</v>
      </c>
      <c r="K14" s="12">
        <v>13</v>
      </c>
      <c r="L14" s="12">
        <v>5</v>
      </c>
      <c r="M14" s="12">
        <v>3</v>
      </c>
      <c r="N14" s="12">
        <v>5</v>
      </c>
      <c r="O14" s="12">
        <v>1</v>
      </c>
      <c r="P14" s="12">
        <v>13</v>
      </c>
      <c r="Q14" s="12">
        <v>1</v>
      </c>
      <c r="R14" s="12">
        <v>6</v>
      </c>
      <c r="S14" s="12">
        <v>7</v>
      </c>
      <c r="T14" s="12">
        <v>7</v>
      </c>
      <c r="U14" s="12">
        <v>2</v>
      </c>
      <c r="V14" s="12">
        <v>4</v>
      </c>
      <c r="W14" s="12">
        <v>7</v>
      </c>
      <c r="X14" s="12">
        <v>7</v>
      </c>
      <c r="Y14" s="12">
        <v>1</v>
      </c>
      <c r="Z14" s="12">
        <v>12</v>
      </c>
      <c r="AA14" s="12">
        <v>7</v>
      </c>
      <c r="AB14" s="12">
        <v>1</v>
      </c>
      <c r="AC14" s="12">
        <v>1</v>
      </c>
      <c r="AD14" s="12">
        <v>14</v>
      </c>
      <c r="AE14" s="12">
        <v>16</v>
      </c>
      <c r="AF14" s="12">
        <v>6</v>
      </c>
      <c r="AG14" s="12">
        <v>1</v>
      </c>
      <c r="AH14" s="12">
        <v>11</v>
      </c>
      <c r="AI14" s="12">
        <v>3</v>
      </c>
      <c r="AJ14" s="12">
        <v>2</v>
      </c>
      <c r="AK14" s="12">
        <v>4</v>
      </c>
      <c r="AL14" s="12">
        <v>3</v>
      </c>
      <c r="AM14" s="12">
        <v>10</v>
      </c>
      <c r="AN14" s="12">
        <v>8</v>
      </c>
      <c r="AO14" s="12">
        <v>5</v>
      </c>
      <c r="AP14" s="12">
        <v>1</v>
      </c>
      <c r="AQ14" s="12">
        <v>6</v>
      </c>
      <c r="AR14" s="12">
        <v>1</v>
      </c>
      <c r="AS14" s="12">
        <v>1</v>
      </c>
      <c r="AT14" s="12">
        <v>7</v>
      </c>
      <c r="AU14" s="12">
        <v>3</v>
      </c>
      <c r="AV14" s="12">
        <v>10</v>
      </c>
      <c r="AW14" s="12">
        <v>4</v>
      </c>
      <c r="AX14" s="12">
        <v>1</v>
      </c>
      <c r="AY14" s="12">
        <v>17</v>
      </c>
      <c r="AZ14" s="12">
        <v>5</v>
      </c>
      <c r="BA14" s="12">
        <v>6</v>
      </c>
      <c r="BB14" s="12">
        <v>13</v>
      </c>
      <c r="BC14" s="12">
        <v>19</v>
      </c>
      <c r="BD14" s="12">
        <v>5</v>
      </c>
      <c r="BE14" s="12">
        <v>6</v>
      </c>
      <c r="BF14" s="12">
        <v>1</v>
      </c>
      <c r="BG14" s="12">
        <v>4</v>
      </c>
      <c r="BH14" s="12">
        <v>12</v>
      </c>
      <c r="BI14" s="12">
        <v>4</v>
      </c>
      <c r="BJ14" s="12">
        <v>7</v>
      </c>
      <c r="BK14" s="12">
        <v>4</v>
      </c>
      <c r="BL14" s="12">
        <v>2</v>
      </c>
      <c r="BM14" s="12">
        <v>1</v>
      </c>
      <c r="BN14" s="12">
        <v>4</v>
      </c>
      <c r="BO14" s="12">
        <v>6</v>
      </c>
      <c r="BP14" s="12">
        <v>4</v>
      </c>
      <c r="BQ14" s="12">
        <v>6</v>
      </c>
      <c r="BR14" s="12">
        <v>5</v>
      </c>
      <c r="BS14" s="12">
        <v>6</v>
      </c>
      <c r="BT14" s="12">
        <v>6</v>
      </c>
      <c r="BU14" s="12">
        <v>7</v>
      </c>
      <c r="BV14" s="12">
        <v>8</v>
      </c>
      <c r="BW14" s="12">
        <v>7</v>
      </c>
      <c r="BX14" s="12">
        <v>5</v>
      </c>
      <c r="BY14" s="12">
        <v>1</v>
      </c>
      <c r="BZ14" s="12">
        <v>4</v>
      </c>
      <c r="CA14" s="12">
        <v>11</v>
      </c>
      <c r="CB14" s="12">
        <v>14</v>
      </c>
      <c r="CC14" s="12">
        <v>9</v>
      </c>
      <c r="CD14" s="12">
        <v>1</v>
      </c>
      <c r="CE14" s="12">
        <v>8</v>
      </c>
      <c r="CF14" s="12">
        <v>12</v>
      </c>
      <c r="CG14" s="12">
        <v>9</v>
      </c>
      <c r="CH14" s="12">
        <v>9</v>
      </c>
      <c r="CI14" s="12">
        <v>10</v>
      </c>
      <c r="CJ14" s="12">
        <v>13</v>
      </c>
      <c r="CK14" s="12">
        <v>14</v>
      </c>
      <c r="CL14" s="12">
        <v>9</v>
      </c>
      <c r="CM14" s="12">
        <v>16</v>
      </c>
      <c r="CN14" s="12">
        <v>14</v>
      </c>
      <c r="CO14" s="12">
        <v>9</v>
      </c>
      <c r="CP14" s="12">
        <v>3</v>
      </c>
      <c r="CQ14" s="12">
        <v>14</v>
      </c>
      <c r="CR14" s="12">
        <v>9</v>
      </c>
      <c r="CS14" s="12">
        <v>5</v>
      </c>
      <c r="CT14" s="12">
        <v>3</v>
      </c>
      <c r="CU14" s="12">
        <v>19</v>
      </c>
      <c r="CV14" s="12">
        <v>1</v>
      </c>
      <c r="CW14" s="12">
        <v>8</v>
      </c>
      <c r="CX14" s="12">
        <v>1000000</v>
      </c>
    </row>
    <row r="15" spans="1:102" ht="15" thickBot="1" x14ac:dyDescent="0.4">
      <c r="A15" s="11" t="s">
        <v>6702</v>
      </c>
      <c r="B15" s="12">
        <v>2</v>
      </c>
      <c r="C15" s="12">
        <v>18</v>
      </c>
      <c r="D15" s="12">
        <v>17</v>
      </c>
      <c r="E15" s="12">
        <v>6</v>
      </c>
      <c r="F15" s="12">
        <v>5</v>
      </c>
      <c r="G15" s="12">
        <v>17</v>
      </c>
      <c r="H15" s="12">
        <v>7</v>
      </c>
      <c r="I15" s="12">
        <v>19</v>
      </c>
      <c r="J15" s="12">
        <v>21</v>
      </c>
      <c r="K15" s="12">
        <v>21</v>
      </c>
      <c r="L15" s="12">
        <v>20</v>
      </c>
      <c r="M15" s="12">
        <v>19</v>
      </c>
      <c r="N15" s="12">
        <v>17</v>
      </c>
      <c r="O15" s="12">
        <v>17</v>
      </c>
      <c r="P15" s="12">
        <v>13</v>
      </c>
      <c r="Q15" s="12">
        <v>19</v>
      </c>
      <c r="R15" s="12">
        <v>19</v>
      </c>
      <c r="S15" s="12">
        <v>20</v>
      </c>
      <c r="T15" s="12">
        <v>21</v>
      </c>
      <c r="U15" s="12">
        <v>19</v>
      </c>
      <c r="V15" s="12">
        <v>19</v>
      </c>
      <c r="W15" s="12">
        <v>19</v>
      </c>
      <c r="X15" s="12">
        <v>13</v>
      </c>
      <c r="Y15" s="12">
        <v>1</v>
      </c>
      <c r="Z15" s="12">
        <v>12</v>
      </c>
      <c r="AA15" s="12">
        <v>7</v>
      </c>
      <c r="AB15" s="12">
        <v>1</v>
      </c>
      <c r="AC15" s="12">
        <v>18</v>
      </c>
      <c r="AD15" s="12">
        <v>21</v>
      </c>
      <c r="AE15" s="12">
        <v>1</v>
      </c>
      <c r="AF15" s="12">
        <v>18</v>
      </c>
      <c r="AG15" s="12">
        <v>1</v>
      </c>
      <c r="AH15" s="12">
        <v>6</v>
      </c>
      <c r="AI15" s="12">
        <v>11</v>
      </c>
      <c r="AJ15" s="12">
        <v>19</v>
      </c>
      <c r="AK15" s="12">
        <v>18</v>
      </c>
      <c r="AL15" s="12">
        <v>17</v>
      </c>
      <c r="AM15" s="12">
        <v>19</v>
      </c>
      <c r="AN15" s="12">
        <v>17</v>
      </c>
      <c r="AO15" s="12">
        <v>5</v>
      </c>
      <c r="AP15" s="12">
        <v>1</v>
      </c>
      <c r="AQ15" s="12">
        <v>7</v>
      </c>
      <c r="AR15" s="12">
        <v>1</v>
      </c>
      <c r="AS15" s="12">
        <v>1</v>
      </c>
      <c r="AT15" s="12">
        <v>19</v>
      </c>
      <c r="AU15" s="12">
        <v>17</v>
      </c>
      <c r="AV15" s="12">
        <v>19</v>
      </c>
      <c r="AW15" s="12">
        <v>4</v>
      </c>
      <c r="AX15" s="12">
        <v>20</v>
      </c>
      <c r="AY15" s="12">
        <v>1</v>
      </c>
      <c r="AZ15" s="12">
        <v>22</v>
      </c>
      <c r="BA15" s="12">
        <v>18</v>
      </c>
      <c r="BB15" s="12">
        <v>18</v>
      </c>
      <c r="BC15" s="12">
        <v>7</v>
      </c>
      <c r="BD15" s="12">
        <v>21</v>
      </c>
      <c r="BE15" s="12">
        <v>15</v>
      </c>
      <c r="BF15" s="12">
        <v>19</v>
      </c>
      <c r="BG15" s="12">
        <v>17</v>
      </c>
      <c r="BH15" s="12">
        <v>17</v>
      </c>
      <c r="BI15" s="12">
        <v>21</v>
      </c>
      <c r="BJ15" s="12">
        <v>17</v>
      </c>
      <c r="BK15" s="12">
        <v>4</v>
      </c>
      <c r="BL15" s="12">
        <v>2</v>
      </c>
      <c r="BM15" s="12">
        <v>19</v>
      </c>
      <c r="BN15" s="12">
        <v>17</v>
      </c>
      <c r="BO15" s="12">
        <v>17</v>
      </c>
      <c r="BP15" s="12">
        <v>19</v>
      </c>
      <c r="BQ15" s="12">
        <v>18</v>
      </c>
      <c r="BR15" s="12">
        <v>19</v>
      </c>
      <c r="BS15" s="12">
        <v>19</v>
      </c>
      <c r="BT15" s="12">
        <v>20</v>
      </c>
      <c r="BU15" s="12">
        <v>18</v>
      </c>
      <c r="BV15" s="12">
        <v>2</v>
      </c>
      <c r="BW15" s="12">
        <v>18</v>
      </c>
      <c r="BX15" s="12">
        <v>17</v>
      </c>
      <c r="BY15" s="12">
        <v>18</v>
      </c>
      <c r="BZ15" s="12">
        <v>16</v>
      </c>
      <c r="CA15" s="12">
        <v>18</v>
      </c>
      <c r="CB15" s="12">
        <v>4</v>
      </c>
      <c r="CC15" s="12">
        <v>17</v>
      </c>
      <c r="CD15" s="12">
        <v>19</v>
      </c>
      <c r="CE15" s="12">
        <v>17</v>
      </c>
      <c r="CF15" s="12">
        <v>9</v>
      </c>
      <c r="CG15" s="12">
        <v>17</v>
      </c>
      <c r="CH15" s="12">
        <v>21</v>
      </c>
      <c r="CI15" s="12">
        <v>11</v>
      </c>
      <c r="CJ15" s="12">
        <v>6</v>
      </c>
      <c r="CK15" s="12">
        <v>4</v>
      </c>
      <c r="CL15" s="12">
        <v>10</v>
      </c>
      <c r="CM15" s="12">
        <v>2</v>
      </c>
      <c r="CN15" s="12">
        <v>3</v>
      </c>
      <c r="CO15" s="12">
        <v>20</v>
      </c>
      <c r="CP15" s="12">
        <v>17</v>
      </c>
      <c r="CQ15" s="12">
        <v>2</v>
      </c>
      <c r="CR15" s="12">
        <v>9</v>
      </c>
      <c r="CS15" s="12">
        <v>17</v>
      </c>
      <c r="CT15" s="12">
        <v>21</v>
      </c>
      <c r="CU15" s="12">
        <v>1</v>
      </c>
      <c r="CV15" s="12">
        <v>18</v>
      </c>
      <c r="CW15" s="12">
        <v>19</v>
      </c>
      <c r="CX15" s="12">
        <v>1000000</v>
      </c>
    </row>
    <row r="16" spans="1:102" ht="15" thickBot="1" x14ac:dyDescent="0.4">
      <c r="A16" s="11" t="s">
        <v>6703</v>
      </c>
      <c r="B16" s="12">
        <v>19</v>
      </c>
      <c r="C16" s="12">
        <v>10</v>
      </c>
      <c r="D16" s="12">
        <v>6</v>
      </c>
      <c r="E16" s="12">
        <v>8</v>
      </c>
      <c r="F16" s="12">
        <v>19</v>
      </c>
      <c r="G16" s="12">
        <v>9</v>
      </c>
      <c r="H16" s="12">
        <v>16</v>
      </c>
      <c r="I16" s="12">
        <v>5</v>
      </c>
      <c r="J16" s="12">
        <v>14</v>
      </c>
      <c r="K16" s="12">
        <v>7</v>
      </c>
      <c r="L16" s="12">
        <v>5</v>
      </c>
      <c r="M16" s="12">
        <v>13</v>
      </c>
      <c r="N16" s="12">
        <v>9</v>
      </c>
      <c r="O16" s="12">
        <v>1</v>
      </c>
      <c r="P16" s="12">
        <v>13</v>
      </c>
      <c r="Q16" s="12">
        <v>1</v>
      </c>
      <c r="R16" s="12">
        <v>7</v>
      </c>
      <c r="S16" s="12">
        <v>7</v>
      </c>
      <c r="T16" s="12">
        <v>9</v>
      </c>
      <c r="U16" s="12">
        <v>2</v>
      </c>
      <c r="V16" s="12">
        <v>12</v>
      </c>
      <c r="W16" s="12">
        <v>12</v>
      </c>
      <c r="X16" s="12">
        <v>4</v>
      </c>
      <c r="Y16" s="12">
        <v>1</v>
      </c>
      <c r="Z16" s="12">
        <v>12</v>
      </c>
      <c r="AA16" s="12">
        <v>7</v>
      </c>
      <c r="AB16" s="12">
        <v>1</v>
      </c>
      <c r="AC16" s="12">
        <v>1</v>
      </c>
      <c r="AD16" s="12">
        <v>8</v>
      </c>
      <c r="AE16" s="12">
        <v>18</v>
      </c>
      <c r="AF16" s="12">
        <v>12</v>
      </c>
      <c r="AG16" s="12">
        <v>1</v>
      </c>
      <c r="AH16" s="12">
        <v>11</v>
      </c>
      <c r="AI16" s="12">
        <v>3</v>
      </c>
      <c r="AJ16" s="12">
        <v>2</v>
      </c>
      <c r="AK16" s="12">
        <v>7</v>
      </c>
      <c r="AL16" s="12">
        <v>3</v>
      </c>
      <c r="AM16" s="12">
        <v>15</v>
      </c>
      <c r="AN16" s="12">
        <v>6</v>
      </c>
      <c r="AO16" s="12">
        <v>5</v>
      </c>
      <c r="AP16" s="12">
        <v>1</v>
      </c>
      <c r="AQ16" s="12">
        <v>7</v>
      </c>
      <c r="AR16" s="12">
        <v>1</v>
      </c>
      <c r="AS16" s="12">
        <v>1</v>
      </c>
      <c r="AT16" s="12">
        <v>7</v>
      </c>
      <c r="AU16" s="12">
        <v>9</v>
      </c>
      <c r="AV16" s="12">
        <v>4</v>
      </c>
      <c r="AW16" s="12">
        <v>4</v>
      </c>
      <c r="AX16" s="12">
        <v>1</v>
      </c>
      <c r="AY16" s="12">
        <v>22</v>
      </c>
      <c r="AZ16" s="12">
        <v>12</v>
      </c>
      <c r="BA16" s="12">
        <v>10</v>
      </c>
      <c r="BB16" s="12">
        <v>4</v>
      </c>
      <c r="BC16" s="12">
        <v>19</v>
      </c>
      <c r="BD16" s="12">
        <v>8</v>
      </c>
      <c r="BE16" s="12">
        <v>3</v>
      </c>
      <c r="BF16" s="12">
        <v>1</v>
      </c>
      <c r="BG16" s="12">
        <v>6</v>
      </c>
      <c r="BH16" s="12">
        <v>3</v>
      </c>
      <c r="BI16" s="12">
        <v>8</v>
      </c>
      <c r="BJ16" s="12">
        <v>14</v>
      </c>
      <c r="BK16" s="12">
        <v>4</v>
      </c>
      <c r="BL16" s="12">
        <v>2</v>
      </c>
      <c r="BM16" s="12">
        <v>1</v>
      </c>
      <c r="BN16" s="12">
        <v>7</v>
      </c>
      <c r="BO16" s="12">
        <v>16</v>
      </c>
      <c r="BP16" s="12">
        <v>14</v>
      </c>
      <c r="BQ16" s="12">
        <v>14</v>
      </c>
      <c r="BR16" s="12">
        <v>10</v>
      </c>
      <c r="BS16" s="12">
        <v>10</v>
      </c>
      <c r="BT16" s="12">
        <v>12</v>
      </c>
      <c r="BU16" s="12">
        <v>15</v>
      </c>
      <c r="BV16" s="12">
        <v>17</v>
      </c>
      <c r="BW16" s="12">
        <v>15</v>
      </c>
      <c r="BX16" s="12">
        <v>13</v>
      </c>
      <c r="BY16" s="12">
        <v>1</v>
      </c>
      <c r="BZ16" s="12">
        <v>4</v>
      </c>
      <c r="CA16" s="12">
        <v>11</v>
      </c>
      <c r="CB16" s="12">
        <v>11</v>
      </c>
      <c r="CC16" s="12">
        <v>14</v>
      </c>
      <c r="CD16" s="12">
        <v>1</v>
      </c>
      <c r="CE16" s="12">
        <v>12</v>
      </c>
      <c r="CF16" s="12">
        <v>19</v>
      </c>
      <c r="CG16" s="12">
        <v>13</v>
      </c>
      <c r="CH16" s="12">
        <v>10</v>
      </c>
      <c r="CI16" s="12">
        <v>16</v>
      </c>
      <c r="CJ16" s="12">
        <v>12</v>
      </c>
      <c r="CK16" s="12">
        <v>3</v>
      </c>
      <c r="CL16" s="12">
        <v>11</v>
      </c>
      <c r="CM16" s="12">
        <v>8</v>
      </c>
      <c r="CN16" s="12">
        <v>16</v>
      </c>
      <c r="CO16" s="12">
        <v>5</v>
      </c>
      <c r="CP16" s="12">
        <v>12</v>
      </c>
      <c r="CQ16" s="12">
        <v>8</v>
      </c>
      <c r="CR16" s="12">
        <v>9</v>
      </c>
      <c r="CS16" s="12">
        <v>12</v>
      </c>
      <c r="CT16" s="12">
        <v>11</v>
      </c>
      <c r="CU16" s="12">
        <v>22</v>
      </c>
      <c r="CV16" s="12">
        <v>1</v>
      </c>
      <c r="CW16" s="12">
        <v>12</v>
      </c>
      <c r="CX16" s="12">
        <v>1000000</v>
      </c>
    </row>
    <row r="17" spans="1:102" ht="15" thickBot="1" x14ac:dyDescent="0.4">
      <c r="A17" s="11" t="s">
        <v>6704</v>
      </c>
      <c r="B17" s="12">
        <v>8</v>
      </c>
      <c r="C17" s="12">
        <v>15</v>
      </c>
      <c r="D17" s="12">
        <v>22</v>
      </c>
      <c r="E17" s="12">
        <v>1</v>
      </c>
      <c r="F17" s="12">
        <v>9</v>
      </c>
      <c r="G17" s="12">
        <v>16</v>
      </c>
      <c r="H17" s="12">
        <v>4</v>
      </c>
      <c r="I17" s="12">
        <v>14</v>
      </c>
      <c r="J17" s="12">
        <v>13</v>
      </c>
      <c r="K17" s="12">
        <v>3</v>
      </c>
      <c r="L17" s="12">
        <v>5</v>
      </c>
      <c r="M17" s="12">
        <v>18</v>
      </c>
      <c r="N17" s="12">
        <v>14</v>
      </c>
      <c r="O17" s="12">
        <v>1</v>
      </c>
      <c r="P17" s="12">
        <v>3</v>
      </c>
      <c r="Q17" s="12">
        <v>1</v>
      </c>
      <c r="R17" s="12">
        <v>16</v>
      </c>
      <c r="S17" s="12">
        <v>16</v>
      </c>
      <c r="T17" s="12">
        <v>3</v>
      </c>
      <c r="U17" s="12">
        <v>14</v>
      </c>
      <c r="V17" s="12">
        <v>5</v>
      </c>
      <c r="W17" s="12">
        <v>3</v>
      </c>
      <c r="X17" s="12">
        <v>19</v>
      </c>
      <c r="Y17" s="12">
        <v>1</v>
      </c>
      <c r="Z17" s="12">
        <v>3</v>
      </c>
      <c r="AA17" s="12">
        <v>2</v>
      </c>
      <c r="AB17" s="12">
        <v>22</v>
      </c>
      <c r="AC17" s="12">
        <v>1</v>
      </c>
      <c r="AD17" s="12">
        <v>3</v>
      </c>
      <c r="AE17" s="12">
        <v>1</v>
      </c>
      <c r="AF17" s="12">
        <v>3</v>
      </c>
      <c r="AG17" s="12">
        <v>1</v>
      </c>
      <c r="AH17" s="12">
        <v>3</v>
      </c>
      <c r="AI17" s="12">
        <v>11</v>
      </c>
      <c r="AJ17" s="12">
        <v>2</v>
      </c>
      <c r="AK17" s="12">
        <v>11</v>
      </c>
      <c r="AL17" s="12">
        <v>3</v>
      </c>
      <c r="AM17" s="12">
        <v>5</v>
      </c>
      <c r="AN17" s="12">
        <v>14</v>
      </c>
      <c r="AO17" s="12">
        <v>3</v>
      </c>
      <c r="AP17" s="12">
        <v>1</v>
      </c>
      <c r="AQ17" s="12">
        <v>3</v>
      </c>
      <c r="AR17" s="12">
        <v>21</v>
      </c>
      <c r="AS17" s="12">
        <v>1</v>
      </c>
      <c r="AT17" s="12">
        <v>4</v>
      </c>
      <c r="AU17" s="12">
        <v>12</v>
      </c>
      <c r="AV17" s="12">
        <v>6</v>
      </c>
      <c r="AW17" s="12">
        <v>21</v>
      </c>
      <c r="AX17" s="12">
        <v>19</v>
      </c>
      <c r="AY17" s="12">
        <v>1</v>
      </c>
      <c r="AZ17" s="12">
        <v>3</v>
      </c>
      <c r="BA17" s="12">
        <v>3</v>
      </c>
      <c r="BB17" s="12">
        <v>6</v>
      </c>
      <c r="BC17" s="12">
        <v>1</v>
      </c>
      <c r="BD17" s="12">
        <v>3</v>
      </c>
      <c r="BE17" s="12">
        <v>12</v>
      </c>
      <c r="BF17" s="12">
        <v>1</v>
      </c>
      <c r="BG17" s="12">
        <v>14</v>
      </c>
      <c r="BH17" s="12">
        <v>11</v>
      </c>
      <c r="BI17" s="12">
        <v>7</v>
      </c>
      <c r="BJ17" s="12">
        <v>3</v>
      </c>
      <c r="BK17" s="12">
        <v>4</v>
      </c>
      <c r="BL17" s="12">
        <v>2</v>
      </c>
      <c r="BM17" s="12">
        <v>1</v>
      </c>
      <c r="BN17" s="12">
        <v>2</v>
      </c>
      <c r="BO17" s="12">
        <v>4</v>
      </c>
      <c r="BP17" s="12">
        <v>3</v>
      </c>
      <c r="BQ17" s="12">
        <v>5</v>
      </c>
      <c r="BR17" s="12">
        <v>3</v>
      </c>
      <c r="BS17" s="12">
        <v>14</v>
      </c>
      <c r="BT17" s="12">
        <v>3</v>
      </c>
      <c r="BU17" s="12">
        <v>5</v>
      </c>
      <c r="BV17" s="12">
        <v>7</v>
      </c>
      <c r="BW17" s="12">
        <v>5</v>
      </c>
      <c r="BX17" s="12">
        <v>3</v>
      </c>
      <c r="BY17" s="12">
        <v>1</v>
      </c>
      <c r="BZ17" s="12">
        <v>17</v>
      </c>
      <c r="CA17" s="12">
        <v>1</v>
      </c>
      <c r="CB17" s="12">
        <v>3</v>
      </c>
      <c r="CC17" s="12">
        <v>3</v>
      </c>
      <c r="CD17" s="12">
        <v>1</v>
      </c>
      <c r="CE17" s="12">
        <v>9</v>
      </c>
      <c r="CF17" s="12">
        <v>5</v>
      </c>
      <c r="CG17" s="12">
        <v>5</v>
      </c>
      <c r="CH17" s="12">
        <v>5</v>
      </c>
      <c r="CI17" s="12">
        <v>5</v>
      </c>
      <c r="CJ17" s="12">
        <v>8</v>
      </c>
      <c r="CK17" s="12">
        <v>12</v>
      </c>
      <c r="CL17" s="12">
        <v>8</v>
      </c>
      <c r="CM17" s="12">
        <v>17</v>
      </c>
      <c r="CN17" s="12">
        <v>6</v>
      </c>
      <c r="CO17" s="12">
        <v>15</v>
      </c>
      <c r="CP17" s="12">
        <v>11</v>
      </c>
      <c r="CQ17" s="12">
        <v>17</v>
      </c>
      <c r="CR17" s="12">
        <v>4</v>
      </c>
      <c r="CS17" s="12">
        <v>3</v>
      </c>
      <c r="CT17" s="12">
        <v>5</v>
      </c>
      <c r="CU17" s="12">
        <v>1</v>
      </c>
      <c r="CV17" s="12">
        <v>1</v>
      </c>
      <c r="CW17" s="12">
        <v>3</v>
      </c>
      <c r="CX17" s="12">
        <v>1000000</v>
      </c>
    </row>
    <row r="18" spans="1:102" ht="15" thickBot="1" x14ac:dyDescent="0.4">
      <c r="A18" s="11" t="s">
        <v>6705</v>
      </c>
      <c r="B18" s="12">
        <v>9</v>
      </c>
      <c r="C18" s="12">
        <v>14</v>
      </c>
      <c r="D18" s="12">
        <v>13</v>
      </c>
      <c r="E18" s="12">
        <v>7</v>
      </c>
      <c r="F18" s="12">
        <v>10</v>
      </c>
      <c r="G18" s="12">
        <v>7</v>
      </c>
      <c r="H18" s="12">
        <v>8</v>
      </c>
      <c r="I18" s="12">
        <v>15</v>
      </c>
      <c r="J18" s="12">
        <v>17</v>
      </c>
      <c r="K18" s="12">
        <v>5</v>
      </c>
      <c r="L18" s="12">
        <v>1</v>
      </c>
      <c r="M18" s="12">
        <v>17</v>
      </c>
      <c r="N18" s="12">
        <v>15</v>
      </c>
      <c r="O18" s="12">
        <v>1</v>
      </c>
      <c r="P18" s="12">
        <v>5</v>
      </c>
      <c r="Q18" s="12">
        <v>1</v>
      </c>
      <c r="R18" s="12">
        <v>17</v>
      </c>
      <c r="S18" s="12">
        <v>19</v>
      </c>
      <c r="T18" s="12">
        <v>5</v>
      </c>
      <c r="U18" s="12">
        <v>12</v>
      </c>
      <c r="V18" s="12">
        <v>14</v>
      </c>
      <c r="W18" s="12">
        <v>15</v>
      </c>
      <c r="X18" s="12">
        <v>12</v>
      </c>
      <c r="Y18" s="12">
        <v>1</v>
      </c>
      <c r="Z18" s="12">
        <v>2</v>
      </c>
      <c r="AA18" s="12">
        <v>3</v>
      </c>
      <c r="AB18" s="12">
        <v>1</v>
      </c>
      <c r="AC18" s="12">
        <v>1</v>
      </c>
      <c r="AD18" s="12">
        <v>5</v>
      </c>
      <c r="AE18" s="12">
        <v>11</v>
      </c>
      <c r="AF18" s="12">
        <v>15</v>
      </c>
      <c r="AG18" s="12">
        <v>1</v>
      </c>
      <c r="AH18" s="12">
        <v>4</v>
      </c>
      <c r="AI18" s="12">
        <v>11</v>
      </c>
      <c r="AJ18" s="12">
        <v>2</v>
      </c>
      <c r="AK18" s="12">
        <v>14</v>
      </c>
      <c r="AL18" s="12">
        <v>3</v>
      </c>
      <c r="AM18" s="12">
        <v>11</v>
      </c>
      <c r="AN18" s="12">
        <v>15</v>
      </c>
      <c r="AO18" s="12">
        <v>4</v>
      </c>
      <c r="AP18" s="12">
        <v>1</v>
      </c>
      <c r="AQ18" s="12">
        <v>4</v>
      </c>
      <c r="AR18" s="12">
        <v>1</v>
      </c>
      <c r="AS18" s="12">
        <v>1</v>
      </c>
      <c r="AT18" s="12">
        <v>5</v>
      </c>
      <c r="AU18" s="12">
        <v>15</v>
      </c>
      <c r="AV18" s="12">
        <v>14</v>
      </c>
      <c r="AW18" s="12">
        <v>20</v>
      </c>
      <c r="AX18" s="12">
        <v>1</v>
      </c>
      <c r="AY18" s="12">
        <v>11</v>
      </c>
      <c r="AZ18" s="12">
        <v>15</v>
      </c>
      <c r="BA18" s="12">
        <v>5</v>
      </c>
      <c r="BB18" s="12">
        <v>5</v>
      </c>
      <c r="BC18" s="12">
        <v>13</v>
      </c>
      <c r="BD18" s="12">
        <v>15</v>
      </c>
      <c r="BE18" s="12">
        <v>13</v>
      </c>
      <c r="BF18" s="12">
        <v>1</v>
      </c>
      <c r="BG18" s="12">
        <v>15</v>
      </c>
      <c r="BH18" s="12">
        <v>9</v>
      </c>
      <c r="BI18" s="12">
        <v>15</v>
      </c>
      <c r="BJ18" s="12">
        <v>12</v>
      </c>
      <c r="BK18" s="12">
        <v>1</v>
      </c>
      <c r="BL18" s="12">
        <v>2</v>
      </c>
      <c r="BM18" s="12">
        <v>1</v>
      </c>
      <c r="BN18" s="12">
        <v>15</v>
      </c>
      <c r="BO18" s="12">
        <v>20</v>
      </c>
      <c r="BP18" s="12">
        <v>15</v>
      </c>
      <c r="BQ18" s="12">
        <v>19</v>
      </c>
      <c r="BR18" s="12">
        <v>15</v>
      </c>
      <c r="BS18" s="12">
        <v>15</v>
      </c>
      <c r="BT18" s="12">
        <v>16</v>
      </c>
      <c r="BU18" s="12">
        <v>20</v>
      </c>
      <c r="BV18" s="12">
        <v>19</v>
      </c>
      <c r="BW18" s="12">
        <v>20</v>
      </c>
      <c r="BX18" s="12">
        <v>15</v>
      </c>
      <c r="BY18" s="12">
        <v>1</v>
      </c>
      <c r="BZ18" s="12">
        <v>17</v>
      </c>
      <c r="CA18" s="12">
        <v>15</v>
      </c>
      <c r="CB18" s="12">
        <v>10</v>
      </c>
      <c r="CC18" s="12">
        <v>10</v>
      </c>
      <c r="CD18" s="12">
        <v>1</v>
      </c>
      <c r="CE18" s="12">
        <v>16</v>
      </c>
      <c r="CF18" s="12">
        <v>21</v>
      </c>
      <c r="CG18" s="12">
        <v>20</v>
      </c>
      <c r="CH18" s="12">
        <v>15</v>
      </c>
      <c r="CI18" s="12">
        <v>13</v>
      </c>
      <c r="CJ18" s="12">
        <v>14</v>
      </c>
      <c r="CK18" s="12">
        <v>18</v>
      </c>
      <c r="CL18" s="12">
        <v>19</v>
      </c>
      <c r="CM18" s="12">
        <v>18</v>
      </c>
      <c r="CN18" s="12">
        <v>8</v>
      </c>
      <c r="CO18" s="12">
        <v>18</v>
      </c>
      <c r="CP18" s="12">
        <v>10</v>
      </c>
      <c r="CQ18" s="12">
        <v>19</v>
      </c>
      <c r="CR18" s="12">
        <v>3</v>
      </c>
      <c r="CS18" s="12">
        <v>15</v>
      </c>
      <c r="CT18" s="12">
        <v>15</v>
      </c>
      <c r="CU18" s="12">
        <v>11</v>
      </c>
      <c r="CV18" s="12">
        <v>1</v>
      </c>
      <c r="CW18" s="12">
        <v>10</v>
      </c>
      <c r="CX18" s="12">
        <v>1000000</v>
      </c>
    </row>
    <row r="19" spans="1:102" ht="15" thickBot="1" x14ac:dyDescent="0.4">
      <c r="A19" s="11" t="s">
        <v>6706</v>
      </c>
      <c r="B19" s="12">
        <v>18</v>
      </c>
      <c r="C19" s="12">
        <v>5</v>
      </c>
      <c r="D19" s="12">
        <v>4</v>
      </c>
      <c r="E19" s="12">
        <v>9</v>
      </c>
      <c r="F19" s="12">
        <v>22</v>
      </c>
      <c r="G19" s="12">
        <v>3</v>
      </c>
      <c r="H19" s="12">
        <v>16</v>
      </c>
      <c r="I19" s="12">
        <v>7</v>
      </c>
      <c r="J19" s="12">
        <v>10</v>
      </c>
      <c r="K19" s="12">
        <v>13</v>
      </c>
      <c r="L19" s="12">
        <v>5</v>
      </c>
      <c r="M19" s="12">
        <v>16</v>
      </c>
      <c r="N19" s="12">
        <v>3</v>
      </c>
      <c r="O19" s="12">
        <v>1</v>
      </c>
      <c r="P19" s="12">
        <v>8</v>
      </c>
      <c r="Q19" s="12">
        <v>1</v>
      </c>
      <c r="R19" s="12">
        <v>10</v>
      </c>
      <c r="S19" s="12">
        <v>13</v>
      </c>
      <c r="T19" s="12">
        <v>9</v>
      </c>
      <c r="U19" s="12">
        <v>2</v>
      </c>
      <c r="V19" s="12">
        <v>10</v>
      </c>
      <c r="W19" s="12">
        <v>10</v>
      </c>
      <c r="X19" s="12">
        <v>20</v>
      </c>
      <c r="Y19" s="12">
        <v>1</v>
      </c>
      <c r="Z19" s="12">
        <v>12</v>
      </c>
      <c r="AA19" s="12">
        <v>7</v>
      </c>
      <c r="AB19" s="12">
        <v>1</v>
      </c>
      <c r="AC19" s="12">
        <v>1</v>
      </c>
      <c r="AD19" s="12">
        <v>8</v>
      </c>
      <c r="AE19" s="12">
        <v>14</v>
      </c>
      <c r="AF19" s="12">
        <v>11</v>
      </c>
      <c r="AG19" s="12">
        <v>1</v>
      </c>
      <c r="AH19" s="12">
        <v>11</v>
      </c>
      <c r="AI19" s="12">
        <v>3</v>
      </c>
      <c r="AJ19" s="12">
        <v>2</v>
      </c>
      <c r="AK19" s="12">
        <v>9</v>
      </c>
      <c r="AL19" s="12">
        <v>3</v>
      </c>
      <c r="AM19" s="12">
        <v>13</v>
      </c>
      <c r="AN19" s="12">
        <v>4</v>
      </c>
      <c r="AO19" s="12">
        <v>5</v>
      </c>
      <c r="AP19" s="12">
        <v>1</v>
      </c>
      <c r="AQ19" s="12">
        <v>7</v>
      </c>
      <c r="AR19" s="12">
        <v>1</v>
      </c>
      <c r="AS19" s="12">
        <v>1</v>
      </c>
      <c r="AT19" s="12">
        <v>7</v>
      </c>
      <c r="AU19" s="12">
        <v>7</v>
      </c>
      <c r="AV19" s="12">
        <v>11</v>
      </c>
      <c r="AW19" s="12">
        <v>4</v>
      </c>
      <c r="AX19" s="12">
        <v>1</v>
      </c>
      <c r="AY19" s="12">
        <v>19</v>
      </c>
      <c r="AZ19" s="12">
        <v>11</v>
      </c>
      <c r="BA19" s="12">
        <v>10</v>
      </c>
      <c r="BB19" s="12">
        <v>12</v>
      </c>
      <c r="BC19" s="12">
        <v>17</v>
      </c>
      <c r="BD19" s="12">
        <v>11</v>
      </c>
      <c r="BE19" s="12">
        <v>9</v>
      </c>
      <c r="BF19" s="12">
        <v>1</v>
      </c>
      <c r="BG19" s="12">
        <v>10</v>
      </c>
      <c r="BH19" s="12">
        <v>14</v>
      </c>
      <c r="BI19" s="12">
        <v>4</v>
      </c>
      <c r="BJ19" s="12">
        <v>8</v>
      </c>
      <c r="BK19" s="12">
        <v>4</v>
      </c>
      <c r="BL19" s="12">
        <v>2</v>
      </c>
      <c r="BM19" s="12">
        <v>1</v>
      </c>
      <c r="BN19" s="12">
        <v>9</v>
      </c>
      <c r="BO19" s="12">
        <v>10</v>
      </c>
      <c r="BP19" s="12">
        <v>7</v>
      </c>
      <c r="BQ19" s="12">
        <v>11</v>
      </c>
      <c r="BR19" s="12">
        <v>8</v>
      </c>
      <c r="BS19" s="12">
        <v>12</v>
      </c>
      <c r="BT19" s="12">
        <v>9</v>
      </c>
      <c r="BU19" s="12">
        <v>10</v>
      </c>
      <c r="BV19" s="12">
        <v>12</v>
      </c>
      <c r="BW19" s="12">
        <v>11</v>
      </c>
      <c r="BX19" s="12">
        <v>8</v>
      </c>
      <c r="BY19" s="12">
        <v>1</v>
      </c>
      <c r="BZ19" s="12">
        <v>4</v>
      </c>
      <c r="CA19" s="12">
        <v>9</v>
      </c>
      <c r="CB19" s="12">
        <v>19</v>
      </c>
      <c r="CC19" s="12">
        <v>7</v>
      </c>
      <c r="CD19" s="12">
        <v>1</v>
      </c>
      <c r="CE19" s="12">
        <v>4</v>
      </c>
      <c r="CF19" s="12">
        <v>14</v>
      </c>
      <c r="CG19" s="12">
        <v>11</v>
      </c>
      <c r="CH19" s="12">
        <v>12</v>
      </c>
      <c r="CI19" s="12">
        <v>19</v>
      </c>
      <c r="CJ19" s="12">
        <v>17</v>
      </c>
      <c r="CK19" s="12">
        <v>8</v>
      </c>
      <c r="CL19" s="12">
        <v>14</v>
      </c>
      <c r="CM19" s="12">
        <v>11</v>
      </c>
      <c r="CN19" s="12">
        <v>9</v>
      </c>
      <c r="CO19" s="12">
        <v>11</v>
      </c>
      <c r="CP19" s="12">
        <v>13</v>
      </c>
      <c r="CQ19" s="12">
        <v>11</v>
      </c>
      <c r="CR19" s="12">
        <v>7</v>
      </c>
      <c r="CS19" s="12">
        <v>9</v>
      </c>
      <c r="CT19" s="12">
        <v>12</v>
      </c>
      <c r="CU19" s="12">
        <v>17</v>
      </c>
      <c r="CV19" s="12">
        <v>1</v>
      </c>
      <c r="CW19" s="12">
        <v>9</v>
      </c>
      <c r="CX19" s="12">
        <v>1000000</v>
      </c>
    </row>
    <row r="20" spans="1:102" ht="15" thickBot="1" x14ac:dyDescent="0.4">
      <c r="A20" s="11" t="s">
        <v>6707</v>
      </c>
      <c r="B20" s="12">
        <v>2</v>
      </c>
      <c r="C20" s="12">
        <v>19</v>
      </c>
      <c r="D20" s="12">
        <v>10</v>
      </c>
      <c r="E20" s="12">
        <v>3</v>
      </c>
      <c r="F20" s="12">
        <v>7</v>
      </c>
      <c r="G20" s="12">
        <v>17</v>
      </c>
      <c r="H20" s="12">
        <v>6</v>
      </c>
      <c r="I20" s="12">
        <v>20</v>
      </c>
      <c r="J20" s="12">
        <v>21</v>
      </c>
      <c r="K20" s="12">
        <v>21</v>
      </c>
      <c r="L20" s="12">
        <v>18</v>
      </c>
      <c r="M20" s="12">
        <v>20</v>
      </c>
      <c r="N20" s="12">
        <v>17</v>
      </c>
      <c r="O20" s="12">
        <v>18</v>
      </c>
      <c r="P20" s="12">
        <v>13</v>
      </c>
      <c r="Q20" s="12">
        <v>20</v>
      </c>
      <c r="R20" s="12">
        <v>18</v>
      </c>
      <c r="S20" s="12">
        <v>20</v>
      </c>
      <c r="T20" s="12">
        <v>20</v>
      </c>
      <c r="U20" s="12">
        <v>20</v>
      </c>
      <c r="V20" s="12">
        <v>20</v>
      </c>
      <c r="W20" s="12">
        <v>17</v>
      </c>
      <c r="X20" s="12">
        <v>13</v>
      </c>
      <c r="Y20" s="12">
        <v>17</v>
      </c>
      <c r="Z20" s="12">
        <v>11</v>
      </c>
      <c r="AA20" s="12">
        <v>7</v>
      </c>
      <c r="AB20" s="12">
        <v>1</v>
      </c>
      <c r="AC20" s="12">
        <v>17</v>
      </c>
      <c r="AD20" s="12">
        <v>22</v>
      </c>
      <c r="AE20" s="12">
        <v>1</v>
      </c>
      <c r="AF20" s="12">
        <v>18</v>
      </c>
      <c r="AG20" s="12">
        <v>1</v>
      </c>
      <c r="AH20" s="12">
        <v>5</v>
      </c>
      <c r="AI20" s="12">
        <v>11</v>
      </c>
      <c r="AJ20" s="12">
        <v>20</v>
      </c>
      <c r="AK20" s="12">
        <v>18</v>
      </c>
      <c r="AL20" s="12">
        <v>18</v>
      </c>
      <c r="AM20" s="12">
        <v>20</v>
      </c>
      <c r="AN20" s="12">
        <v>17</v>
      </c>
      <c r="AO20" s="12">
        <v>5</v>
      </c>
      <c r="AP20" s="12">
        <v>1</v>
      </c>
      <c r="AQ20" s="12">
        <v>7</v>
      </c>
      <c r="AR20" s="12">
        <v>1</v>
      </c>
      <c r="AS20" s="12">
        <v>21</v>
      </c>
      <c r="AT20" s="12">
        <v>20</v>
      </c>
      <c r="AU20" s="12">
        <v>17</v>
      </c>
      <c r="AV20" s="12">
        <v>21</v>
      </c>
      <c r="AW20" s="12">
        <v>4</v>
      </c>
      <c r="AX20" s="12">
        <v>21</v>
      </c>
      <c r="AY20" s="12">
        <v>1</v>
      </c>
      <c r="AZ20" s="12">
        <v>20</v>
      </c>
      <c r="BA20" s="12">
        <v>19</v>
      </c>
      <c r="BB20" s="12">
        <v>17</v>
      </c>
      <c r="BC20" s="12">
        <v>6</v>
      </c>
      <c r="BD20" s="12">
        <v>20</v>
      </c>
      <c r="BE20" s="12">
        <v>15</v>
      </c>
      <c r="BF20" s="12">
        <v>20</v>
      </c>
      <c r="BG20" s="12">
        <v>17</v>
      </c>
      <c r="BH20" s="12">
        <v>17</v>
      </c>
      <c r="BI20" s="12">
        <v>19</v>
      </c>
      <c r="BJ20" s="12">
        <v>17</v>
      </c>
      <c r="BK20" s="12">
        <v>4</v>
      </c>
      <c r="BL20" s="12">
        <v>2</v>
      </c>
      <c r="BM20" s="12">
        <v>20</v>
      </c>
      <c r="BN20" s="12">
        <v>17</v>
      </c>
      <c r="BO20" s="12">
        <v>18</v>
      </c>
      <c r="BP20" s="12">
        <v>20</v>
      </c>
      <c r="BQ20" s="12">
        <v>16</v>
      </c>
      <c r="BR20" s="12">
        <v>20</v>
      </c>
      <c r="BS20" s="12">
        <v>20</v>
      </c>
      <c r="BT20" s="12">
        <v>19</v>
      </c>
      <c r="BU20" s="12">
        <v>17</v>
      </c>
      <c r="BV20" s="12">
        <v>3</v>
      </c>
      <c r="BW20" s="12">
        <v>17</v>
      </c>
      <c r="BX20" s="12">
        <v>17</v>
      </c>
      <c r="BY20" s="12">
        <v>18</v>
      </c>
      <c r="BZ20" s="12">
        <v>15</v>
      </c>
      <c r="CA20" s="12">
        <v>20</v>
      </c>
      <c r="CB20" s="12">
        <v>4</v>
      </c>
      <c r="CC20" s="12">
        <v>17</v>
      </c>
      <c r="CD20" s="12">
        <v>21</v>
      </c>
      <c r="CE20" s="12">
        <v>17</v>
      </c>
      <c r="CF20" s="12">
        <v>6</v>
      </c>
      <c r="CG20" s="12">
        <v>14</v>
      </c>
      <c r="CH20" s="12">
        <v>18</v>
      </c>
      <c r="CI20" s="12">
        <v>7</v>
      </c>
      <c r="CJ20" s="12">
        <v>6</v>
      </c>
      <c r="CK20" s="12">
        <v>20</v>
      </c>
      <c r="CL20" s="12">
        <v>17</v>
      </c>
      <c r="CM20" s="12">
        <v>2</v>
      </c>
      <c r="CN20" s="12">
        <v>2</v>
      </c>
      <c r="CO20" s="12">
        <v>19</v>
      </c>
      <c r="CP20" s="12">
        <v>21</v>
      </c>
      <c r="CQ20" s="12">
        <v>15</v>
      </c>
      <c r="CR20" s="12">
        <v>9</v>
      </c>
      <c r="CS20" s="12">
        <v>17</v>
      </c>
      <c r="CT20" s="12">
        <v>22</v>
      </c>
      <c r="CU20" s="12">
        <v>1</v>
      </c>
      <c r="CV20" s="12">
        <v>19</v>
      </c>
      <c r="CW20" s="12">
        <v>20</v>
      </c>
      <c r="CX20" s="12">
        <v>1000000</v>
      </c>
    </row>
    <row r="21" spans="1:102" ht="15" thickBot="1" x14ac:dyDescent="0.4">
      <c r="A21" s="11" t="s">
        <v>6708</v>
      </c>
      <c r="B21" s="12">
        <v>4</v>
      </c>
      <c r="C21" s="12">
        <v>21</v>
      </c>
      <c r="D21" s="12">
        <v>5</v>
      </c>
      <c r="E21" s="12">
        <v>20</v>
      </c>
      <c r="F21" s="12">
        <v>4</v>
      </c>
      <c r="G21" s="12">
        <v>22</v>
      </c>
      <c r="H21" s="12">
        <v>3</v>
      </c>
      <c r="I21" s="12">
        <v>22</v>
      </c>
      <c r="J21" s="12">
        <v>3</v>
      </c>
      <c r="K21" s="12">
        <v>17</v>
      </c>
      <c r="L21" s="12">
        <v>21</v>
      </c>
      <c r="M21" s="12">
        <v>22</v>
      </c>
      <c r="N21" s="12">
        <v>17</v>
      </c>
      <c r="O21" s="12">
        <v>20</v>
      </c>
      <c r="P21" s="12">
        <v>11</v>
      </c>
      <c r="Q21" s="12">
        <v>22</v>
      </c>
      <c r="R21" s="12">
        <v>3</v>
      </c>
      <c r="S21" s="12">
        <v>3</v>
      </c>
      <c r="T21" s="12">
        <v>17</v>
      </c>
      <c r="U21" s="12">
        <v>22</v>
      </c>
      <c r="V21" s="12">
        <v>22</v>
      </c>
      <c r="W21" s="12">
        <v>22</v>
      </c>
      <c r="X21" s="12">
        <v>13</v>
      </c>
      <c r="Y21" s="12">
        <v>18</v>
      </c>
      <c r="Z21" s="12">
        <v>10</v>
      </c>
      <c r="AA21" s="12">
        <v>7</v>
      </c>
      <c r="AB21" s="12">
        <v>1</v>
      </c>
      <c r="AC21" s="12">
        <v>22</v>
      </c>
      <c r="AD21" s="12">
        <v>17</v>
      </c>
      <c r="AE21" s="12">
        <v>1</v>
      </c>
      <c r="AF21" s="12">
        <v>18</v>
      </c>
      <c r="AG21" s="12">
        <v>22</v>
      </c>
      <c r="AH21" s="12">
        <v>7</v>
      </c>
      <c r="AI21" s="12">
        <v>11</v>
      </c>
      <c r="AJ21" s="12">
        <v>22</v>
      </c>
      <c r="AK21" s="12">
        <v>21</v>
      </c>
      <c r="AL21" s="12">
        <v>22</v>
      </c>
      <c r="AM21" s="12">
        <v>22</v>
      </c>
      <c r="AN21" s="12">
        <v>17</v>
      </c>
      <c r="AO21" s="12">
        <v>5</v>
      </c>
      <c r="AP21" s="12">
        <v>22</v>
      </c>
      <c r="AQ21" s="12">
        <v>7</v>
      </c>
      <c r="AR21" s="12">
        <v>1</v>
      </c>
      <c r="AS21" s="12">
        <v>18</v>
      </c>
      <c r="AT21" s="12">
        <v>22</v>
      </c>
      <c r="AU21" s="12">
        <v>17</v>
      </c>
      <c r="AV21" s="12">
        <v>17</v>
      </c>
      <c r="AW21" s="12">
        <v>4</v>
      </c>
      <c r="AX21" s="12">
        <v>1</v>
      </c>
      <c r="AY21" s="12">
        <v>1</v>
      </c>
      <c r="AZ21" s="12">
        <v>19</v>
      </c>
      <c r="BA21" s="12">
        <v>22</v>
      </c>
      <c r="BB21" s="12">
        <v>21</v>
      </c>
      <c r="BC21" s="12">
        <v>4</v>
      </c>
      <c r="BD21" s="12">
        <v>18</v>
      </c>
      <c r="BE21" s="12">
        <v>15</v>
      </c>
      <c r="BF21" s="12">
        <v>22</v>
      </c>
      <c r="BG21" s="12">
        <v>17</v>
      </c>
      <c r="BH21" s="12">
        <v>17</v>
      </c>
      <c r="BI21" s="12">
        <v>17</v>
      </c>
      <c r="BJ21" s="12">
        <v>19</v>
      </c>
      <c r="BK21" s="12">
        <v>4</v>
      </c>
      <c r="BL21" s="12">
        <v>2</v>
      </c>
      <c r="BM21" s="12">
        <v>21</v>
      </c>
      <c r="BN21" s="12">
        <v>17</v>
      </c>
      <c r="BO21" s="12">
        <v>3</v>
      </c>
      <c r="BP21" s="12">
        <v>22</v>
      </c>
      <c r="BQ21" s="12">
        <v>2</v>
      </c>
      <c r="BR21" s="12">
        <v>17</v>
      </c>
      <c r="BS21" s="12">
        <v>22</v>
      </c>
      <c r="BT21" s="12">
        <v>14</v>
      </c>
      <c r="BU21" s="12">
        <v>2</v>
      </c>
      <c r="BV21" s="12">
        <v>22</v>
      </c>
      <c r="BW21" s="12">
        <v>2</v>
      </c>
      <c r="BX21" s="12">
        <v>17</v>
      </c>
      <c r="BY21" s="12">
        <v>22</v>
      </c>
      <c r="BZ21" s="12">
        <v>17</v>
      </c>
      <c r="CA21" s="12">
        <v>22</v>
      </c>
      <c r="CB21" s="12">
        <v>4</v>
      </c>
      <c r="CC21" s="12">
        <v>17</v>
      </c>
      <c r="CD21" s="12">
        <v>20</v>
      </c>
      <c r="CE21" s="12">
        <v>17</v>
      </c>
      <c r="CF21" s="12">
        <v>3</v>
      </c>
      <c r="CG21" s="12">
        <v>3</v>
      </c>
      <c r="CH21" s="12">
        <v>2</v>
      </c>
      <c r="CI21" s="12">
        <v>3</v>
      </c>
      <c r="CJ21" s="12">
        <v>2</v>
      </c>
      <c r="CK21" s="12">
        <v>21</v>
      </c>
      <c r="CL21" s="12">
        <v>22</v>
      </c>
      <c r="CM21" s="12">
        <v>22</v>
      </c>
      <c r="CN21" s="12">
        <v>22</v>
      </c>
      <c r="CO21" s="12">
        <v>3</v>
      </c>
      <c r="CP21" s="12">
        <v>21</v>
      </c>
      <c r="CQ21" s="12">
        <v>4</v>
      </c>
      <c r="CR21" s="12">
        <v>9</v>
      </c>
      <c r="CS21" s="12">
        <v>17</v>
      </c>
      <c r="CT21" s="12">
        <v>17</v>
      </c>
      <c r="CU21" s="12">
        <v>1</v>
      </c>
      <c r="CV21" s="12">
        <v>22</v>
      </c>
      <c r="CW21" s="12">
        <v>22</v>
      </c>
      <c r="CX21" s="12">
        <v>1000000</v>
      </c>
    </row>
    <row r="22" spans="1:102" ht="15" thickBot="1" x14ac:dyDescent="0.4">
      <c r="A22" s="11" t="s">
        <v>6709</v>
      </c>
      <c r="B22" s="12">
        <v>11</v>
      </c>
      <c r="C22" s="12">
        <v>20</v>
      </c>
      <c r="D22" s="12">
        <v>12</v>
      </c>
      <c r="E22" s="12">
        <v>18</v>
      </c>
      <c r="F22" s="12">
        <v>5</v>
      </c>
      <c r="G22" s="12">
        <v>19</v>
      </c>
      <c r="H22" s="12">
        <v>10</v>
      </c>
      <c r="I22" s="12">
        <v>18</v>
      </c>
      <c r="J22" s="12">
        <v>20</v>
      </c>
      <c r="K22" s="12">
        <v>17</v>
      </c>
      <c r="L22" s="12">
        <v>19</v>
      </c>
      <c r="M22" s="12">
        <v>6</v>
      </c>
      <c r="N22" s="12">
        <v>17</v>
      </c>
      <c r="O22" s="12">
        <v>19</v>
      </c>
      <c r="P22" s="12">
        <v>13</v>
      </c>
      <c r="Q22" s="12">
        <v>18</v>
      </c>
      <c r="R22" s="12">
        <v>21</v>
      </c>
      <c r="S22" s="12">
        <v>12</v>
      </c>
      <c r="T22" s="12">
        <v>22</v>
      </c>
      <c r="U22" s="12">
        <v>17</v>
      </c>
      <c r="V22" s="12">
        <v>17</v>
      </c>
      <c r="W22" s="12">
        <v>20</v>
      </c>
      <c r="X22" s="12">
        <v>13</v>
      </c>
      <c r="Y22" s="12">
        <v>21</v>
      </c>
      <c r="Z22" s="12">
        <v>8</v>
      </c>
      <c r="AA22" s="12">
        <v>7</v>
      </c>
      <c r="AB22" s="12">
        <v>1</v>
      </c>
      <c r="AC22" s="12">
        <v>19</v>
      </c>
      <c r="AD22" s="12">
        <v>19</v>
      </c>
      <c r="AE22" s="12">
        <v>1</v>
      </c>
      <c r="AF22" s="12">
        <v>18</v>
      </c>
      <c r="AG22" s="12">
        <v>20</v>
      </c>
      <c r="AH22" s="12">
        <v>11</v>
      </c>
      <c r="AI22" s="12">
        <v>11</v>
      </c>
      <c r="AJ22" s="12">
        <v>17</v>
      </c>
      <c r="AK22" s="12">
        <v>17</v>
      </c>
      <c r="AL22" s="12">
        <v>19</v>
      </c>
      <c r="AM22" s="12">
        <v>4</v>
      </c>
      <c r="AN22" s="12">
        <v>17</v>
      </c>
      <c r="AO22" s="12">
        <v>5</v>
      </c>
      <c r="AP22" s="12">
        <v>20</v>
      </c>
      <c r="AQ22" s="12">
        <v>7</v>
      </c>
      <c r="AR22" s="12">
        <v>1</v>
      </c>
      <c r="AS22" s="12">
        <v>20</v>
      </c>
      <c r="AT22" s="12">
        <v>17</v>
      </c>
      <c r="AU22" s="12">
        <v>17</v>
      </c>
      <c r="AV22" s="12">
        <v>16</v>
      </c>
      <c r="AW22" s="12">
        <v>4</v>
      </c>
      <c r="AX22" s="12">
        <v>18</v>
      </c>
      <c r="AY22" s="12">
        <v>1</v>
      </c>
      <c r="AZ22" s="12">
        <v>21</v>
      </c>
      <c r="BA22" s="12">
        <v>20</v>
      </c>
      <c r="BB22" s="12">
        <v>20</v>
      </c>
      <c r="BC22" s="12">
        <v>10</v>
      </c>
      <c r="BD22" s="12">
        <v>19</v>
      </c>
      <c r="BE22" s="12">
        <v>15</v>
      </c>
      <c r="BF22" s="12">
        <v>17</v>
      </c>
      <c r="BG22" s="12">
        <v>17</v>
      </c>
      <c r="BH22" s="12">
        <v>17</v>
      </c>
      <c r="BI22" s="12">
        <v>22</v>
      </c>
      <c r="BJ22" s="12">
        <v>19</v>
      </c>
      <c r="BK22" s="12">
        <v>4</v>
      </c>
      <c r="BL22" s="12">
        <v>2</v>
      </c>
      <c r="BM22" s="12">
        <v>17</v>
      </c>
      <c r="BN22" s="12">
        <v>17</v>
      </c>
      <c r="BO22" s="12">
        <v>22</v>
      </c>
      <c r="BP22" s="12">
        <v>17</v>
      </c>
      <c r="BQ22" s="12">
        <v>22</v>
      </c>
      <c r="BR22" s="12">
        <v>21</v>
      </c>
      <c r="BS22" s="12">
        <v>17</v>
      </c>
      <c r="BT22" s="12">
        <v>22</v>
      </c>
      <c r="BU22" s="12">
        <v>22</v>
      </c>
      <c r="BV22" s="12">
        <v>6</v>
      </c>
      <c r="BW22" s="12">
        <v>22</v>
      </c>
      <c r="BX22" s="12">
        <v>17</v>
      </c>
      <c r="BY22" s="12">
        <v>1</v>
      </c>
      <c r="BZ22" s="12">
        <v>14</v>
      </c>
      <c r="CA22" s="12">
        <v>19</v>
      </c>
      <c r="CB22" s="12">
        <v>4</v>
      </c>
      <c r="CC22" s="12">
        <v>17</v>
      </c>
      <c r="CD22" s="12">
        <v>17</v>
      </c>
      <c r="CE22" s="12">
        <v>17</v>
      </c>
      <c r="CF22" s="12">
        <v>15</v>
      </c>
      <c r="CG22" s="12">
        <v>21</v>
      </c>
      <c r="CH22" s="12">
        <v>20</v>
      </c>
      <c r="CI22" s="12">
        <v>12</v>
      </c>
      <c r="CJ22" s="12">
        <v>5</v>
      </c>
      <c r="CK22" s="12">
        <v>13</v>
      </c>
      <c r="CL22" s="12">
        <v>13</v>
      </c>
      <c r="CM22" s="12">
        <v>6</v>
      </c>
      <c r="CN22" s="12">
        <v>7</v>
      </c>
      <c r="CO22" s="12">
        <v>17</v>
      </c>
      <c r="CP22" s="12">
        <v>20</v>
      </c>
      <c r="CQ22" s="12">
        <v>7</v>
      </c>
      <c r="CR22" s="12">
        <v>9</v>
      </c>
      <c r="CS22" s="12">
        <v>17</v>
      </c>
      <c r="CT22" s="12">
        <v>19</v>
      </c>
      <c r="CU22" s="12">
        <v>1</v>
      </c>
      <c r="CV22" s="12">
        <v>17</v>
      </c>
      <c r="CW22" s="12">
        <v>18</v>
      </c>
      <c r="CX22" s="12">
        <v>1000000</v>
      </c>
    </row>
    <row r="23" spans="1:102" ht="15" thickBot="1" x14ac:dyDescent="0.4">
      <c r="A23" s="11" t="s">
        <v>6710</v>
      </c>
      <c r="B23" s="12">
        <v>16</v>
      </c>
      <c r="C23" s="12">
        <v>2</v>
      </c>
      <c r="D23" s="12">
        <v>9</v>
      </c>
      <c r="E23" s="12">
        <v>17</v>
      </c>
      <c r="F23" s="12">
        <v>21</v>
      </c>
      <c r="G23" s="12">
        <v>4</v>
      </c>
      <c r="H23" s="12">
        <v>16</v>
      </c>
      <c r="I23" s="12">
        <v>9</v>
      </c>
      <c r="J23" s="12">
        <v>9</v>
      </c>
      <c r="K23" s="12">
        <v>7</v>
      </c>
      <c r="L23" s="12">
        <v>5</v>
      </c>
      <c r="M23" s="12">
        <v>12</v>
      </c>
      <c r="N23" s="12">
        <v>4</v>
      </c>
      <c r="O23" s="12">
        <v>1</v>
      </c>
      <c r="P23" s="12">
        <v>8</v>
      </c>
      <c r="Q23" s="12">
        <v>1</v>
      </c>
      <c r="R23" s="12">
        <v>12</v>
      </c>
      <c r="S23" s="12">
        <v>13</v>
      </c>
      <c r="T23" s="12">
        <v>9</v>
      </c>
      <c r="U23" s="12">
        <v>2</v>
      </c>
      <c r="V23" s="12">
        <v>6</v>
      </c>
      <c r="W23" s="12">
        <v>8</v>
      </c>
      <c r="X23" s="12">
        <v>21</v>
      </c>
      <c r="Y23" s="12">
        <v>1</v>
      </c>
      <c r="Z23" s="12">
        <v>12</v>
      </c>
      <c r="AA23" s="12">
        <v>7</v>
      </c>
      <c r="AB23" s="12">
        <v>1</v>
      </c>
      <c r="AC23" s="12">
        <v>1</v>
      </c>
      <c r="AD23" s="12">
        <v>7</v>
      </c>
      <c r="AE23" s="12">
        <v>13</v>
      </c>
      <c r="AF23" s="12">
        <v>8</v>
      </c>
      <c r="AG23" s="12">
        <v>1</v>
      </c>
      <c r="AH23" s="12">
        <v>11</v>
      </c>
      <c r="AI23" s="12">
        <v>20</v>
      </c>
      <c r="AJ23" s="12">
        <v>2</v>
      </c>
      <c r="AK23" s="12">
        <v>10</v>
      </c>
      <c r="AL23" s="12">
        <v>3</v>
      </c>
      <c r="AM23" s="12">
        <v>12</v>
      </c>
      <c r="AN23" s="12">
        <v>3</v>
      </c>
      <c r="AO23" s="12">
        <v>5</v>
      </c>
      <c r="AP23" s="12">
        <v>1</v>
      </c>
      <c r="AQ23" s="12">
        <v>7</v>
      </c>
      <c r="AR23" s="12">
        <v>1</v>
      </c>
      <c r="AS23" s="12">
        <v>1</v>
      </c>
      <c r="AT23" s="12">
        <v>7</v>
      </c>
      <c r="AU23" s="12">
        <v>6</v>
      </c>
      <c r="AV23" s="12">
        <v>12</v>
      </c>
      <c r="AW23" s="12">
        <v>4</v>
      </c>
      <c r="AX23" s="12">
        <v>1</v>
      </c>
      <c r="AY23" s="12">
        <v>16</v>
      </c>
      <c r="AZ23" s="12">
        <v>8</v>
      </c>
      <c r="BA23" s="12">
        <v>10</v>
      </c>
      <c r="BB23" s="12">
        <v>14</v>
      </c>
      <c r="BC23" s="12">
        <v>16</v>
      </c>
      <c r="BD23" s="12">
        <v>13</v>
      </c>
      <c r="BE23" s="12">
        <v>10</v>
      </c>
      <c r="BF23" s="12">
        <v>1</v>
      </c>
      <c r="BG23" s="12">
        <v>10</v>
      </c>
      <c r="BH23" s="12">
        <v>15</v>
      </c>
      <c r="BI23" s="12">
        <v>4</v>
      </c>
      <c r="BJ23" s="12">
        <v>8</v>
      </c>
      <c r="BK23" s="12">
        <v>4</v>
      </c>
      <c r="BL23" s="12">
        <v>2</v>
      </c>
      <c r="BM23" s="12">
        <v>1</v>
      </c>
      <c r="BN23" s="12">
        <v>11</v>
      </c>
      <c r="BO23" s="12">
        <v>9</v>
      </c>
      <c r="BP23" s="12">
        <v>6</v>
      </c>
      <c r="BQ23" s="12">
        <v>10</v>
      </c>
      <c r="BR23" s="12">
        <v>6</v>
      </c>
      <c r="BS23" s="12">
        <v>7</v>
      </c>
      <c r="BT23" s="12">
        <v>8</v>
      </c>
      <c r="BU23" s="12">
        <v>9</v>
      </c>
      <c r="BV23" s="12">
        <v>11</v>
      </c>
      <c r="BW23" s="12">
        <v>10</v>
      </c>
      <c r="BX23" s="12">
        <v>6</v>
      </c>
      <c r="BY23" s="12">
        <v>1</v>
      </c>
      <c r="BZ23" s="12">
        <v>4</v>
      </c>
      <c r="CA23" s="12">
        <v>8</v>
      </c>
      <c r="CB23" s="12">
        <v>20</v>
      </c>
      <c r="CC23" s="12">
        <v>7</v>
      </c>
      <c r="CD23" s="12">
        <v>1</v>
      </c>
      <c r="CE23" s="12">
        <v>5</v>
      </c>
      <c r="CF23" s="12">
        <v>13</v>
      </c>
      <c r="CG23" s="12">
        <v>8</v>
      </c>
      <c r="CH23" s="12">
        <v>11</v>
      </c>
      <c r="CI23" s="12">
        <v>15</v>
      </c>
      <c r="CJ23" s="12">
        <v>19</v>
      </c>
      <c r="CK23" s="12">
        <v>7</v>
      </c>
      <c r="CL23" s="12">
        <v>14</v>
      </c>
      <c r="CM23" s="12">
        <v>13</v>
      </c>
      <c r="CN23" s="12">
        <v>9</v>
      </c>
      <c r="CO23" s="12">
        <v>12</v>
      </c>
      <c r="CP23" s="12">
        <v>15</v>
      </c>
      <c r="CQ23" s="12">
        <v>16</v>
      </c>
      <c r="CR23" s="12">
        <v>7</v>
      </c>
      <c r="CS23" s="12">
        <v>8</v>
      </c>
      <c r="CT23" s="12">
        <v>9</v>
      </c>
      <c r="CU23" s="12">
        <v>16</v>
      </c>
      <c r="CV23" s="12">
        <v>1</v>
      </c>
      <c r="CW23" s="12">
        <v>6</v>
      </c>
      <c r="CX23" s="12">
        <v>1000000</v>
      </c>
    </row>
    <row r="24" spans="1:102" ht="15" thickBot="1" x14ac:dyDescent="0.4">
      <c r="A24" s="11" t="s">
        <v>6711</v>
      </c>
      <c r="B24" s="12">
        <v>1</v>
      </c>
      <c r="C24" s="12">
        <v>1</v>
      </c>
      <c r="D24" s="12">
        <v>1</v>
      </c>
      <c r="E24" s="12">
        <v>1</v>
      </c>
      <c r="F24" s="12">
        <v>1</v>
      </c>
      <c r="G24" s="12">
        <v>1</v>
      </c>
      <c r="H24" s="12">
        <v>1</v>
      </c>
      <c r="I24" s="12">
        <v>1</v>
      </c>
      <c r="J24" s="12">
        <v>1</v>
      </c>
      <c r="K24" s="12">
        <v>1</v>
      </c>
      <c r="L24" s="12">
        <v>1</v>
      </c>
      <c r="M24" s="12">
        <v>1</v>
      </c>
      <c r="N24" s="12">
        <v>1</v>
      </c>
      <c r="O24" s="12">
        <v>1</v>
      </c>
      <c r="P24" s="12">
        <v>1</v>
      </c>
      <c r="Q24" s="12">
        <v>1</v>
      </c>
      <c r="R24" s="12">
        <v>1</v>
      </c>
      <c r="S24" s="12">
        <v>1</v>
      </c>
      <c r="T24" s="12">
        <v>1</v>
      </c>
      <c r="U24" s="12">
        <v>1</v>
      </c>
      <c r="V24" s="12">
        <v>1</v>
      </c>
      <c r="W24" s="12">
        <v>1</v>
      </c>
      <c r="X24" s="12">
        <v>1</v>
      </c>
      <c r="Y24" s="12">
        <v>1</v>
      </c>
      <c r="Z24" s="12">
        <v>1</v>
      </c>
      <c r="AA24" s="12">
        <v>1</v>
      </c>
      <c r="AB24" s="12">
        <v>1</v>
      </c>
      <c r="AC24" s="12">
        <v>1</v>
      </c>
      <c r="AD24" s="12">
        <v>1</v>
      </c>
      <c r="AE24" s="12">
        <v>1</v>
      </c>
      <c r="AF24" s="12">
        <v>1</v>
      </c>
      <c r="AG24" s="12">
        <v>1</v>
      </c>
      <c r="AH24" s="12">
        <v>1</v>
      </c>
      <c r="AI24" s="12">
        <v>1</v>
      </c>
      <c r="AJ24" s="12">
        <v>1</v>
      </c>
      <c r="AK24" s="12">
        <v>1</v>
      </c>
      <c r="AL24" s="12">
        <v>1</v>
      </c>
      <c r="AM24" s="12">
        <v>1</v>
      </c>
      <c r="AN24" s="12">
        <v>1</v>
      </c>
      <c r="AO24" s="12">
        <v>1</v>
      </c>
      <c r="AP24" s="12">
        <v>1</v>
      </c>
      <c r="AQ24" s="12">
        <v>1</v>
      </c>
      <c r="AR24" s="12">
        <v>1</v>
      </c>
      <c r="AS24" s="12">
        <v>1</v>
      </c>
      <c r="AT24" s="12">
        <v>1</v>
      </c>
      <c r="AU24" s="12">
        <v>1</v>
      </c>
      <c r="AV24" s="12">
        <v>1</v>
      </c>
      <c r="AW24" s="12">
        <v>1</v>
      </c>
      <c r="AX24" s="12">
        <v>1</v>
      </c>
      <c r="AY24" s="12">
        <v>1</v>
      </c>
      <c r="AZ24" s="12">
        <v>1</v>
      </c>
      <c r="BA24" s="12">
        <v>1</v>
      </c>
      <c r="BB24" s="12">
        <v>1</v>
      </c>
      <c r="BC24" s="12">
        <v>1</v>
      </c>
      <c r="BD24" s="12">
        <v>1</v>
      </c>
      <c r="BE24" s="12">
        <v>1</v>
      </c>
      <c r="BF24" s="12">
        <v>1</v>
      </c>
      <c r="BG24" s="12">
        <v>1</v>
      </c>
      <c r="BH24" s="12">
        <v>1</v>
      </c>
      <c r="BI24" s="12">
        <v>1</v>
      </c>
      <c r="BJ24" s="12">
        <v>1</v>
      </c>
      <c r="BK24" s="12">
        <v>1</v>
      </c>
      <c r="BL24" s="12">
        <v>1</v>
      </c>
      <c r="BM24" s="12">
        <v>1</v>
      </c>
      <c r="BN24" s="12">
        <v>1</v>
      </c>
      <c r="BO24" s="12">
        <v>1</v>
      </c>
      <c r="BP24" s="12">
        <v>1</v>
      </c>
      <c r="BQ24" s="12">
        <v>1</v>
      </c>
      <c r="BR24" s="12">
        <v>1</v>
      </c>
      <c r="BS24" s="12">
        <v>1</v>
      </c>
      <c r="BT24" s="12">
        <v>1</v>
      </c>
      <c r="BU24" s="12">
        <v>1</v>
      </c>
      <c r="BV24" s="12">
        <v>1</v>
      </c>
      <c r="BW24" s="12">
        <v>1</v>
      </c>
      <c r="BX24" s="12">
        <v>1</v>
      </c>
      <c r="BY24" s="12">
        <v>1</v>
      </c>
      <c r="BZ24" s="12">
        <v>1</v>
      </c>
      <c r="CA24" s="12">
        <v>1</v>
      </c>
      <c r="CB24" s="12">
        <v>1</v>
      </c>
      <c r="CC24" s="12">
        <v>1</v>
      </c>
      <c r="CD24" s="12">
        <v>1</v>
      </c>
      <c r="CE24" s="12">
        <v>1</v>
      </c>
      <c r="CF24" s="12">
        <v>1</v>
      </c>
      <c r="CG24" s="12">
        <v>1</v>
      </c>
      <c r="CH24" s="12">
        <v>1</v>
      </c>
      <c r="CI24" s="12">
        <v>1</v>
      </c>
      <c r="CJ24" s="12">
        <v>1</v>
      </c>
      <c r="CK24" s="12">
        <v>1</v>
      </c>
      <c r="CL24" s="12">
        <v>1</v>
      </c>
      <c r="CM24" s="12">
        <v>1</v>
      </c>
      <c r="CN24" s="12">
        <v>1</v>
      </c>
      <c r="CO24" s="12">
        <v>1</v>
      </c>
      <c r="CP24" s="12">
        <v>1</v>
      </c>
      <c r="CQ24" s="12">
        <v>1</v>
      </c>
      <c r="CR24" s="12">
        <v>1</v>
      </c>
      <c r="CS24" s="12">
        <v>1</v>
      </c>
      <c r="CT24" s="12">
        <v>1</v>
      </c>
      <c r="CU24" s="12">
        <v>1</v>
      </c>
      <c r="CV24" s="12">
        <v>1</v>
      </c>
      <c r="CW24" s="12">
        <v>1</v>
      </c>
      <c r="CX24" s="12">
        <v>1000000</v>
      </c>
    </row>
    <row r="25" spans="1:102" ht="15" thickBot="1" x14ac:dyDescent="0.4">
      <c r="A25" s="11" t="s">
        <v>6712</v>
      </c>
      <c r="B25" s="12">
        <v>21</v>
      </c>
      <c r="C25" s="12">
        <v>16</v>
      </c>
      <c r="D25" s="12">
        <v>16</v>
      </c>
      <c r="E25" s="12">
        <v>15</v>
      </c>
      <c r="F25" s="12">
        <v>15</v>
      </c>
      <c r="G25" s="12">
        <v>12</v>
      </c>
      <c r="H25" s="12">
        <v>16</v>
      </c>
      <c r="I25" s="12">
        <v>13</v>
      </c>
      <c r="J25" s="12">
        <v>16</v>
      </c>
      <c r="K25" s="12">
        <v>7</v>
      </c>
      <c r="L25" s="12">
        <v>5</v>
      </c>
      <c r="M25" s="12">
        <v>10</v>
      </c>
      <c r="N25" s="12">
        <v>12</v>
      </c>
      <c r="O25" s="12">
        <v>1</v>
      </c>
      <c r="P25" s="12">
        <v>13</v>
      </c>
      <c r="Q25" s="12">
        <v>1</v>
      </c>
      <c r="R25" s="12">
        <v>11</v>
      </c>
      <c r="S25" s="12">
        <v>5</v>
      </c>
      <c r="T25" s="12">
        <v>9</v>
      </c>
      <c r="U25" s="12">
        <v>2</v>
      </c>
      <c r="V25" s="12">
        <v>13</v>
      </c>
      <c r="W25" s="12">
        <v>14</v>
      </c>
      <c r="X25" s="12">
        <v>9</v>
      </c>
      <c r="Y25" s="12">
        <v>1</v>
      </c>
      <c r="Z25" s="12">
        <v>12</v>
      </c>
      <c r="AA25" s="12">
        <v>7</v>
      </c>
      <c r="AB25" s="12">
        <v>1</v>
      </c>
      <c r="AC25" s="12">
        <v>1</v>
      </c>
      <c r="AD25" s="12">
        <v>8</v>
      </c>
      <c r="AE25" s="12">
        <v>20</v>
      </c>
      <c r="AF25" s="12">
        <v>13</v>
      </c>
      <c r="AG25" s="12">
        <v>1</v>
      </c>
      <c r="AH25" s="12">
        <v>11</v>
      </c>
      <c r="AI25" s="12">
        <v>20</v>
      </c>
      <c r="AJ25" s="12">
        <v>2</v>
      </c>
      <c r="AK25" s="12">
        <v>13</v>
      </c>
      <c r="AL25" s="12">
        <v>14</v>
      </c>
      <c r="AM25" s="12">
        <v>17</v>
      </c>
      <c r="AN25" s="12">
        <v>12</v>
      </c>
      <c r="AO25" s="12">
        <v>5</v>
      </c>
      <c r="AP25" s="12">
        <v>1</v>
      </c>
      <c r="AQ25" s="12">
        <v>7</v>
      </c>
      <c r="AR25" s="12">
        <v>1</v>
      </c>
      <c r="AS25" s="12">
        <v>1</v>
      </c>
      <c r="AT25" s="12">
        <v>7</v>
      </c>
      <c r="AU25" s="12">
        <v>14</v>
      </c>
      <c r="AV25" s="12">
        <v>13</v>
      </c>
      <c r="AW25" s="12">
        <v>4</v>
      </c>
      <c r="AX25" s="12">
        <v>1</v>
      </c>
      <c r="AY25" s="12">
        <v>13</v>
      </c>
      <c r="AZ25" s="12">
        <v>14</v>
      </c>
      <c r="BA25" s="12">
        <v>9</v>
      </c>
      <c r="BB25" s="12">
        <v>9</v>
      </c>
      <c r="BC25" s="12">
        <v>8</v>
      </c>
      <c r="BD25" s="12">
        <v>12</v>
      </c>
      <c r="BE25" s="12">
        <v>11</v>
      </c>
      <c r="BF25" s="12">
        <v>1</v>
      </c>
      <c r="BG25" s="12">
        <v>10</v>
      </c>
      <c r="BH25" s="12">
        <v>8</v>
      </c>
      <c r="BI25" s="12">
        <v>13</v>
      </c>
      <c r="BJ25" s="12">
        <v>15</v>
      </c>
      <c r="BK25" s="12">
        <v>4</v>
      </c>
      <c r="BL25" s="12">
        <v>2</v>
      </c>
      <c r="BM25" s="12">
        <v>1</v>
      </c>
      <c r="BN25" s="12">
        <v>13</v>
      </c>
      <c r="BO25" s="12">
        <v>14</v>
      </c>
      <c r="BP25" s="12">
        <v>13</v>
      </c>
      <c r="BQ25" s="12">
        <v>17</v>
      </c>
      <c r="BR25" s="12">
        <v>14</v>
      </c>
      <c r="BS25" s="12">
        <v>8</v>
      </c>
      <c r="BT25" s="12">
        <v>15</v>
      </c>
      <c r="BU25" s="12">
        <v>16</v>
      </c>
      <c r="BV25" s="12">
        <v>18</v>
      </c>
      <c r="BW25" s="12">
        <v>16</v>
      </c>
      <c r="BX25" s="12">
        <v>14</v>
      </c>
      <c r="BY25" s="12">
        <v>1</v>
      </c>
      <c r="BZ25" s="12">
        <v>4</v>
      </c>
      <c r="CA25" s="12">
        <v>4</v>
      </c>
      <c r="CB25" s="12">
        <v>13</v>
      </c>
      <c r="CC25" s="12">
        <v>15</v>
      </c>
      <c r="CD25" s="12">
        <v>1</v>
      </c>
      <c r="CE25" s="12">
        <v>13</v>
      </c>
      <c r="CF25" s="12">
        <v>20</v>
      </c>
      <c r="CG25" s="12">
        <v>16</v>
      </c>
      <c r="CH25" s="12">
        <v>16</v>
      </c>
      <c r="CI25" s="12">
        <v>18</v>
      </c>
      <c r="CJ25" s="12">
        <v>18</v>
      </c>
      <c r="CK25" s="12">
        <v>14</v>
      </c>
      <c r="CL25" s="12">
        <v>14</v>
      </c>
      <c r="CM25" s="12">
        <v>12</v>
      </c>
      <c r="CN25" s="12">
        <v>16</v>
      </c>
      <c r="CO25" s="12">
        <v>8</v>
      </c>
      <c r="CP25" s="12">
        <v>5</v>
      </c>
      <c r="CQ25" s="12">
        <v>8</v>
      </c>
      <c r="CR25" s="12">
        <v>9</v>
      </c>
      <c r="CS25" s="12">
        <v>14</v>
      </c>
      <c r="CT25" s="12">
        <v>14</v>
      </c>
      <c r="CU25" s="12">
        <v>12</v>
      </c>
      <c r="CV25" s="12">
        <v>1</v>
      </c>
      <c r="CW25" s="12">
        <v>15</v>
      </c>
      <c r="CX25" s="12">
        <v>1000000</v>
      </c>
    </row>
    <row r="26" spans="1:102" ht="15" thickBot="1" x14ac:dyDescent="0.4">
      <c r="A26" s="11" t="s">
        <v>6713</v>
      </c>
      <c r="B26" s="12">
        <v>5</v>
      </c>
      <c r="C26" s="12">
        <v>12</v>
      </c>
      <c r="D26" s="12">
        <v>19</v>
      </c>
      <c r="E26" s="12">
        <v>15</v>
      </c>
      <c r="F26" s="12">
        <v>13</v>
      </c>
      <c r="G26" s="12">
        <v>8</v>
      </c>
      <c r="H26" s="12">
        <v>16</v>
      </c>
      <c r="I26" s="12">
        <v>12</v>
      </c>
      <c r="J26" s="12">
        <v>8</v>
      </c>
      <c r="K26" s="12">
        <v>4</v>
      </c>
      <c r="L26" s="12">
        <v>5</v>
      </c>
      <c r="M26" s="12">
        <v>13</v>
      </c>
      <c r="N26" s="12">
        <v>7</v>
      </c>
      <c r="O26" s="12">
        <v>1</v>
      </c>
      <c r="P26" s="12">
        <v>7</v>
      </c>
      <c r="Q26" s="12">
        <v>1</v>
      </c>
      <c r="R26" s="12">
        <v>5</v>
      </c>
      <c r="S26" s="12">
        <v>17</v>
      </c>
      <c r="T26" s="12">
        <v>9</v>
      </c>
      <c r="U26" s="12">
        <v>11</v>
      </c>
      <c r="V26" s="12">
        <v>16</v>
      </c>
      <c r="W26" s="12">
        <v>5</v>
      </c>
      <c r="X26" s="12">
        <v>2</v>
      </c>
      <c r="Y26" s="12">
        <v>19</v>
      </c>
      <c r="Z26" s="12">
        <v>12</v>
      </c>
      <c r="AA26" s="12">
        <v>7</v>
      </c>
      <c r="AB26" s="12">
        <v>1</v>
      </c>
      <c r="AC26" s="12">
        <v>1</v>
      </c>
      <c r="AD26" s="12">
        <v>3</v>
      </c>
      <c r="AE26" s="12">
        <v>22</v>
      </c>
      <c r="AF26" s="12">
        <v>5</v>
      </c>
      <c r="AG26" s="12">
        <v>1</v>
      </c>
      <c r="AH26" s="12">
        <v>11</v>
      </c>
      <c r="AI26" s="12">
        <v>22</v>
      </c>
      <c r="AJ26" s="12">
        <v>2</v>
      </c>
      <c r="AK26" s="12">
        <v>15</v>
      </c>
      <c r="AL26" s="12">
        <v>16</v>
      </c>
      <c r="AM26" s="12">
        <v>7</v>
      </c>
      <c r="AN26" s="12">
        <v>13</v>
      </c>
      <c r="AO26" s="12">
        <v>5</v>
      </c>
      <c r="AP26" s="12">
        <v>1</v>
      </c>
      <c r="AQ26" s="12">
        <v>7</v>
      </c>
      <c r="AR26" s="12">
        <v>1</v>
      </c>
      <c r="AS26" s="12">
        <v>17</v>
      </c>
      <c r="AT26" s="12">
        <v>7</v>
      </c>
      <c r="AU26" s="12">
        <v>11</v>
      </c>
      <c r="AV26" s="12">
        <v>9</v>
      </c>
      <c r="AW26" s="12">
        <v>4</v>
      </c>
      <c r="AX26" s="12">
        <v>1</v>
      </c>
      <c r="AY26" s="12">
        <v>14</v>
      </c>
      <c r="AZ26" s="12">
        <v>6</v>
      </c>
      <c r="BA26" s="12">
        <v>16</v>
      </c>
      <c r="BB26" s="12">
        <v>3</v>
      </c>
      <c r="BC26" s="12">
        <v>11</v>
      </c>
      <c r="BD26" s="12">
        <v>5</v>
      </c>
      <c r="BE26" s="12">
        <v>7</v>
      </c>
      <c r="BF26" s="12">
        <v>1</v>
      </c>
      <c r="BG26" s="12">
        <v>4</v>
      </c>
      <c r="BH26" s="12">
        <v>2</v>
      </c>
      <c r="BI26" s="12">
        <v>14</v>
      </c>
      <c r="BJ26" s="12">
        <v>5</v>
      </c>
      <c r="BK26" s="12">
        <v>4</v>
      </c>
      <c r="BL26" s="12">
        <v>2</v>
      </c>
      <c r="BM26" s="12">
        <v>1</v>
      </c>
      <c r="BN26" s="12">
        <v>14</v>
      </c>
      <c r="BO26" s="12">
        <v>7</v>
      </c>
      <c r="BP26" s="12">
        <v>5</v>
      </c>
      <c r="BQ26" s="12">
        <v>9</v>
      </c>
      <c r="BR26" s="12">
        <v>12</v>
      </c>
      <c r="BS26" s="12">
        <v>2</v>
      </c>
      <c r="BT26" s="12">
        <v>4</v>
      </c>
      <c r="BU26" s="12">
        <v>8</v>
      </c>
      <c r="BV26" s="12">
        <v>10</v>
      </c>
      <c r="BW26" s="12">
        <v>8</v>
      </c>
      <c r="BX26" s="12">
        <v>7</v>
      </c>
      <c r="BY26" s="12">
        <v>1</v>
      </c>
      <c r="BZ26" s="12">
        <v>2</v>
      </c>
      <c r="CA26" s="12">
        <v>5</v>
      </c>
      <c r="CB26" s="12">
        <v>17</v>
      </c>
      <c r="CC26" s="12">
        <v>5</v>
      </c>
      <c r="CD26" s="12">
        <v>1</v>
      </c>
      <c r="CE26" s="12">
        <v>15</v>
      </c>
      <c r="CF26" s="12">
        <v>8</v>
      </c>
      <c r="CG26" s="12">
        <v>10</v>
      </c>
      <c r="CH26" s="12">
        <v>6</v>
      </c>
      <c r="CI26" s="12">
        <v>6</v>
      </c>
      <c r="CJ26" s="12">
        <v>9</v>
      </c>
      <c r="CK26" s="12">
        <v>14</v>
      </c>
      <c r="CL26" s="12">
        <v>4</v>
      </c>
      <c r="CM26" s="12">
        <v>7</v>
      </c>
      <c r="CN26" s="12">
        <v>16</v>
      </c>
      <c r="CO26" s="12">
        <v>4</v>
      </c>
      <c r="CP26" s="12">
        <v>7</v>
      </c>
      <c r="CQ26" s="12">
        <v>13</v>
      </c>
      <c r="CR26" s="12">
        <v>9</v>
      </c>
      <c r="CS26" s="12">
        <v>6</v>
      </c>
      <c r="CT26" s="12">
        <v>10</v>
      </c>
      <c r="CU26" s="12">
        <v>13</v>
      </c>
      <c r="CV26" s="12">
        <v>1</v>
      </c>
      <c r="CW26" s="12">
        <v>5</v>
      </c>
      <c r="CX26" s="12">
        <v>1000000</v>
      </c>
    </row>
    <row r="27" spans="1:102" ht="15" thickBot="1" x14ac:dyDescent="0.4">
      <c r="A27" s="11" t="s">
        <v>6714</v>
      </c>
      <c r="B27" s="12">
        <v>14</v>
      </c>
      <c r="C27" s="12">
        <v>6</v>
      </c>
      <c r="D27" s="12">
        <v>15</v>
      </c>
      <c r="E27" s="12">
        <v>14</v>
      </c>
      <c r="F27" s="12">
        <v>16</v>
      </c>
      <c r="G27" s="12">
        <v>2</v>
      </c>
      <c r="H27" s="12">
        <v>13</v>
      </c>
      <c r="I27" s="12">
        <v>6</v>
      </c>
      <c r="J27" s="12">
        <v>6</v>
      </c>
      <c r="K27" s="12">
        <v>11</v>
      </c>
      <c r="L27" s="12">
        <v>5</v>
      </c>
      <c r="M27" s="12">
        <v>2</v>
      </c>
      <c r="N27" s="12">
        <v>9</v>
      </c>
      <c r="O27" s="12">
        <v>1</v>
      </c>
      <c r="P27" s="12">
        <v>13</v>
      </c>
      <c r="Q27" s="12">
        <v>1</v>
      </c>
      <c r="R27" s="12">
        <v>4</v>
      </c>
      <c r="S27" s="12">
        <v>6</v>
      </c>
      <c r="T27" s="12">
        <v>9</v>
      </c>
      <c r="U27" s="12">
        <v>2</v>
      </c>
      <c r="V27" s="12">
        <v>7</v>
      </c>
      <c r="W27" s="12">
        <v>6</v>
      </c>
      <c r="X27" s="12">
        <v>3</v>
      </c>
      <c r="Y27" s="12">
        <v>1</v>
      </c>
      <c r="Z27" s="12">
        <v>12</v>
      </c>
      <c r="AA27" s="12">
        <v>7</v>
      </c>
      <c r="AB27" s="12">
        <v>1</v>
      </c>
      <c r="AC27" s="12">
        <v>1</v>
      </c>
      <c r="AD27" s="12">
        <v>8</v>
      </c>
      <c r="AE27" s="12">
        <v>19</v>
      </c>
      <c r="AF27" s="12">
        <v>4</v>
      </c>
      <c r="AG27" s="12">
        <v>1</v>
      </c>
      <c r="AH27" s="12">
        <v>8</v>
      </c>
      <c r="AI27" s="12">
        <v>3</v>
      </c>
      <c r="AJ27" s="12">
        <v>2</v>
      </c>
      <c r="AK27" s="12">
        <v>3</v>
      </c>
      <c r="AL27" s="12">
        <v>3</v>
      </c>
      <c r="AM27" s="12">
        <v>9</v>
      </c>
      <c r="AN27" s="12">
        <v>7</v>
      </c>
      <c r="AO27" s="12">
        <v>5</v>
      </c>
      <c r="AP27" s="12">
        <v>1</v>
      </c>
      <c r="AQ27" s="12">
        <v>7</v>
      </c>
      <c r="AR27" s="12">
        <v>1</v>
      </c>
      <c r="AS27" s="12">
        <v>1</v>
      </c>
      <c r="AT27" s="12">
        <v>7</v>
      </c>
      <c r="AU27" s="12">
        <v>4</v>
      </c>
      <c r="AV27" s="12">
        <v>5</v>
      </c>
      <c r="AW27" s="12">
        <v>4</v>
      </c>
      <c r="AX27" s="12">
        <v>1</v>
      </c>
      <c r="AY27" s="12">
        <v>21</v>
      </c>
      <c r="AZ27" s="12">
        <v>4</v>
      </c>
      <c r="BA27" s="12">
        <v>10</v>
      </c>
      <c r="BB27" s="12">
        <v>8</v>
      </c>
      <c r="BC27" s="12">
        <v>19</v>
      </c>
      <c r="BD27" s="12">
        <v>4</v>
      </c>
      <c r="BE27" s="12">
        <v>4</v>
      </c>
      <c r="BF27" s="12">
        <v>1</v>
      </c>
      <c r="BG27" s="12">
        <v>3</v>
      </c>
      <c r="BH27" s="12">
        <v>4</v>
      </c>
      <c r="BI27" s="12">
        <v>8</v>
      </c>
      <c r="BJ27" s="12">
        <v>8</v>
      </c>
      <c r="BK27" s="12">
        <v>4</v>
      </c>
      <c r="BL27" s="12">
        <v>2</v>
      </c>
      <c r="BM27" s="12">
        <v>1</v>
      </c>
      <c r="BN27" s="12">
        <v>5</v>
      </c>
      <c r="BO27" s="12">
        <v>12</v>
      </c>
      <c r="BP27" s="12">
        <v>10</v>
      </c>
      <c r="BQ27" s="12">
        <v>7</v>
      </c>
      <c r="BR27" s="12">
        <v>7</v>
      </c>
      <c r="BS27" s="12">
        <v>4</v>
      </c>
      <c r="BT27" s="12">
        <v>7</v>
      </c>
      <c r="BU27" s="12">
        <v>12</v>
      </c>
      <c r="BV27" s="12">
        <v>14</v>
      </c>
      <c r="BW27" s="12">
        <v>9</v>
      </c>
      <c r="BX27" s="12">
        <v>9</v>
      </c>
      <c r="BY27" s="12">
        <v>1</v>
      </c>
      <c r="BZ27" s="12">
        <v>4</v>
      </c>
      <c r="CA27" s="12">
        <v>11</v>
      </c>
      <c r="CB27" s="12">
        <v>15</v>
      </c>
      <c r="CC27" s="12">
        <v>12</v>
      </c>
      <c r="CD27" s="12">
        <v>1</v>
      </c>
      <c r="CE27" s="12">
        <v>11</v>
      </c>
      <c r="CF27" s="12">
        <v>11</v>
      </c>
      <c r="CG27" s="12">
        <v>7</v>
      </c>
      <c r="CH27" s="12">
        <v>8</v>
      </c>
      <c r="CI27" s="12">
        <v>9</v>
      </c>
      <c r="CJ27" s="12">
        <v>10</v>
      </c>
      <c r="CK27" s="12">
        <v>8</v>
      </c>
      <c r="CL27" s="12">
        <v>5</v>
      </c>
      <c r="CM27" s="12">
        <v>9</v>
      </c>
      <c r="CN27" s="12">
        <v>15</v>
      </c>
      <c r="CO27" s="12">
        <v>6</v>
      </c>
      <c r="CP27" s="12">
        <v>4</v>
      </c>
      <c r="CQ27" s="12">
        <v>12</v>
      </c>
      <c r="CR27" s="12">
        <v>9</v>
      </c>
      <c r="CS27" s="12">
        <v>7</v>
      </c>
      <c r="CT27" s="12">
        <v>4</v>
      </c>
      <c r="CU27" s="12">
        <v>21</v>
      </c>
      <c r="CV27" s="12">
        <v>1</v>
      </c>
      <c r="CW27" s="12">
        <v>7</v>
      </c>
      <c r="CX27" s="12">
        <v>1000000</v>
      </c>
    </row>
    <row r="28" spans="1:102" ht="15" thickBot="1" x14ac:dyDescent="0.4">
      <c r="A28" s="11" t="s">
        <v>6715</v>
      </c>
      <c r="B28" s="12">
        <v>13</v>
      </c>
      <c r="C28" s="12">
        <v>17</v>
      </c>
      <c r="D28" s="12">
        <v>21</v>
      </c>
      <c r="E28" s="12">
        <v>22</v>
      </c>
      <c r="F28" s="12">
        <v>12</v>
      </c>
      <c r="G28" s="12">
        <v>19</v>
      </c>
      <c r="H28" s="12">
        <v>12</v>
      </c>
      <c r="I28" s="12">
        <v>17</v>
      </c>
      <c r="J28" s="12">
        <v>18</v>
      </c>
      <c r="K28" s="12">
        <v>17</v>
      </c>
      <c r="L28" s="12">
        <v>22</v>
      </c>
      <c r="M28" s="12">
        <v>8</v>
      </c>
      <c r="N28" s="12">
        <v>17</v>
      </c>
      <c r="O28" s="12">
        <v>21</v>
      </c>
      <c r="P28" s="12">
        <v>13</v>
      </c>
      <c r="Q28" s="12">
        <v>17</v>
      </c>
      <c r="R28" s="12">
        <v>22</v>
      </c>
      <c r="S28" s="12">
        <v>18</v>
      </c>
      <c r="T28" s="12">
        <v>17</v>
      </c>
      <c r="U28" s="12">
        <v>18</v>
      </c>
      <c r="V28" s="12">
        <v>18</v>
      </c>
      <c r="W28" s="12">
        <v>18</v>
      </c>
      <c r="X28" s="12">
        <v>13</v>
      </c>
      <c r="Y28" s="12">
        <v>22</v>
      </c>
      <c r="Z28" s="12">
        <v>7</v>
      </c>
      <c r="AA28" s="12">
        <v>7</v>
      </c>
      <c r="AB28" s="12">
        <v>1</v>
      </c>
      <c r="AC28" s="12">
        <v>19</v>
      </c>
      <c r="AD28" s="12">
        <v>20</v>
      </c>
      <c r="AE28" s="12">
        <v>1</v>
      </c>
      <c r="AF28" s="12">
        <v>17</v>
      </c>
      <c r="AG28" s="12">
        <v>1</v>
      </c>
      <c r="AH28" s="12">
        <v>11</v>
      </c>
      <c r="AI28" s="12">
        <v>11</v>
      </c>
      <c r="AJ28" s="12">
        <v>18</v>
      </c>
      <c r="AK28" s="12">
        <v>18</v>
      </c>
      <c r="AL28" s="12">
        <v>20</v>
      </c>
      <c r="AM28" s="12">
        <v>3</v>
      </c>
      <c r="AN28" s="12">
        <v>17</v>
      </c>
      <c r="AO28" s="12">
        <v>5</v>
      </c>
      <c r="AP28" s="12">
        <v>19</v>
      </c>
      <c r="AQ28" s="12">
        <v>7</v>
      </c>
      <c r="AR28" s="12">
        <v>20</v>
      </c>
      <c r="AS28" s="12">
        <v>22</v>
      </c>
      <c r="AT28" s="12">
        <v>18</v>
      </c>
      <c r="AU28" s="12">
        <v>17</v>
      </c>
      <c r="AV28" s="12">
        <v>22</v>
      </c>
      <c r="AW28" s="12">
        <v>4</v>
      </c>
      <c r="AX28" s="12">
        <v>22</v>
      </c>
      <c r="AY28" s="12">
        <v>1</v>
      </c>
      <c r="AZ28" s="12">
        <v>17</v>
      </c>
      <c r="BA28" s="12">
        <v>17</v>
      </c>
      <c r="BB28" s="12">
        <v>19</v>
      </c>
      <c r="BC28" s="12">
        <v>9</v>
      </c>
      <c r="BD28" s="12">
        <v>22</v>
      </c>
      <c r="BE28" s="12">
        <v>15</v>
      </c>
      <c r="BF28" s="12">
        <v>17</v>
      </c>
      <c r="BG28" s="12">
        <v>17</v>
      </c>
      <c r="BH28" s="12">
        <v>17</v>
      </c>
      <c r="BI28" s="12">
        <v>20</v>
      </c>
      <c r="BJ28" s="12">
        <v>19</v>
      </c>
      <c r="BK28" s="12">
        <v>22</v>
      </c>
      <c r="BL28" s="12">
        <v>2</v>
      </c>
      <c r="BM28" s="12">
        <v>18</v>
      </c>
      <c r="BN28" s="12">
        <v>17</v>
      </c>
      <c r="BO28" s="12">
        <v>19</v>
      </c>
      <c r="BP28" s="12">
        <v>18</v>
      </c>
      <c r="BQ28" s="12">
        <v>20</v>
      </c>
      <c r="BR28" s="12">
        <v>22</v>
      </c>
      <c r="BS28" s="12">
        <v>18</v>
      </c>
      <c r="BT28" s="12">
        <v>21</v>
      </c>
      <c r="BU28" s="12">
        <v>19</v>
      </c>
      <c r="BV28" s="12">
        <v>4</v>
      </c>
      <c r="BW28" s="12">
        <v>19</v>
      </c>
      <c r="BX28" s="12">
        <v>17</v>
      </c>
      <c r="BY28" s="12">
        <v>20</v>
      </c>
      <c r="BZ28" s="12">
        <v>13</v>
      </c>
      <c r="CA28" s="12">
        <v>21</v>
      </c>
      <c r="CB28" s="12">
        <v>4</v>
      </c>
      <c r="CC28" s="12">
        <v>17</v>
      </c>
      <c r="CD28" s="12">
        <v>18</v>
      </c>
      <c r="CE28" s="12">
        <v>17</v>
      </c>
      <c r="CF28" s="12">
        <v>10</v>
      </c>
      <c r="CG28" s="12">
        <v>19</v>
      </c>
      <c r="CH28" s="12">
        <v>19</v>
      </c>
      <c r="CI28" s="12">
        <v>20</v>
      </c>
      <c r="CJ28" s="12">
        <v>22</v>
      </c>
      <c r="CK28" s="12">
        <v>17</v>
      </c>
      <c r="CL28" s="12">
        <v>2</v>
      </c>
      <c r="CM28" s="12">
        <v>5</v>
      </c>
      <c r="CN28" s="12">
        <v>12</v>
      </c>
      <c r="CO28" s="12">
        <v>21</v>
      </c>
      <c r="CP28" s="12">
        <v>6</v>
      </c>
      <c r="CQ28" s="12">
        <v>21</v>
      </c>
      <c r="CR28" s="12">
        <v>9</v>
      </c>
      <c r="CS28" s="12">
        <v>17</v>
      </c>
      <c r="CT28" s="12">
        <v>20</v>
      </c>
      <c r="CU28" s="12">
        <v>1</v>
      </c>
      <c r="CV28" s="12">
        <v>20</v>
      </c>
      <c r="CW28" s="12">
        <v>17</v>
      </c>
      <c r="CX28" s="12">
        <v>1000000</v>
      </c>
    </row>
    <row r="29" spans="1:102" ht="15" thickBot="1" x14ac:dyDescent="0.4">
      <c r="A29" s="11" t="s">
        <v>6716</v>
      </c>
      <c r="B29" s="12">
        <v>10</v>
      </c>
      <c r="C29" s="12">
        <v>3</v>
      </c>
      <c r="D29" s="12">
        <v>20</v>
      </c>
      <c r="E29" s="12">
        <v>11</v>
      </c>
      <c r="F29" s="12">
        <v>2</v>
      </c>
      <c r="G29" s="12">
        <v>10</v>
      </c>
      <c r="H29" s="12">
        <v>8</v>
      </c>
      <c r="I29" s="12">
        <v>10</v>
      </c>
      <c r="J29" s="12">
        <v>7</v>
      </c>
      <c r="K29" s="12">
        <v>5</v>
      </c>
      <c r="L29" s="12">
        <v>4</v>
      </c>
      <c r="M29" s="12">
        <v>11</v>
      </c>
      <c r="N29" s="12">
        <v>13</v>
      </c>
      <c r="O29" s="12">
        <v>1</v>
      </c>
      <c r="P29" s="12">
        <v>6</v>
      </c>
      <c r="Q29" s="12">
        <v>1</v>
      </c>
      <c r="R29" s="12">
        <v>14</v>
      </c>
      <c r="S29" s="12">
        <v>7</v>
      </c>
      <c r="T29" s="12">
        <v>4</v>
      </c>
      <c r="U29" s="12">
        <v>15</v>
      </c>
      <c r="V29" s="12">
        <v>3</v>
      </c>
      <c r="W29" s="12">
        <v>4</v>
      </c>
      <c r="X29" s="12">
        <v>6</v>
      </c>
      <c r="Y29" s="12">
        <v>1</v>
      </c>
      <c r="Z29" s="12">
        <v>5</v>
      </c>
      <c r="AA29" s="12">
        <v>4</v>
      </c>
      <c r="AB29" s="12">
        <v>1</v>
      </c>
      <c r="AC29" s="12">
        <v>1</v>
      </c>
      <c r="AD29" s="12">
        <v>5</v>
      </c>
      <c r="AE29" s="12">
        <v>21</v>
      </c>
      <c r="AF29" s="12">
        <v>7</v>
      </c>
      <c r="AG29" s="12">
        <v>1</v>
      </c>
      <c r="AH29" s="12">
        <v>11</v>
      </c>
      <c r="AI29" s="12">
        <v>10</v>
      </c>
      <c r="AJ29" s="12">
        <v>2</v>
      </c>
      <c r="AK29" s="12">
        <v>6</v>
      </c>
      <c r="AL29" s="12">
        <v>3</v>
      </c>
      <c r="AM29" s="12">
        <v>6</v>
      </c>
      <c r="AN29" s="12">
        <v>10</v>
      </c>
      <c r="AO29" s="12">
        <v>5</v>
      </c>
      <c r="AP29" s="12">
        <v>1</v>
      </c>
      <c r="AQ29" s="12">
        <v>7</v>
      </c>
      <c r="AR29" s="12">
        <v>22</v>
      </c>
      <c r="AS29" s="12">
        <v>1</v>
      </c>
      <c r="AT29" s="12">
        <v>6</v>
      </c>
      <c r="AU29" s="12">
        <v>4</v>
      </c>
      <c r="AV29" s="12">
        <v>3</v>
      </c>
      <c r="AW29" s="12">
        <v>22</v>
      </c>
      <c r="AX29" s="12">
        <v>1</v>
      </c>
      <c r="AY29" s="12">
        <v>15</v>
      </c>
      <c r="AZ29" s="12">
        <v>7</v>
      </c>
      <c r="BA29" s="12">
        <v>7</v>
      </c>
      <c r="BB29" s="12">
        <v>11</v>
      </c>
      <c r="BC29" s="12">
        <v>12</v>
      </c>
      <c r="BD29" s="12">
        <v>10</v>
      </c>
      <c r="BE29" s="12">
        <v>14</v>
      </c>
      <c r="BF29" s="12">
        <v>1</v>
      </c>
      <c r="BG29" s="12">
        <v>6</v>
      </c>
      <c r="BH29" s="12">
        <v>6</v>
      </c>
      <c r="BI29" s="12">
        <v>3</v>
      </c>
      <c r="BJ29" s="12">
        <v>4</v>
      </c>
      <c r="BK29" s="12">
        <v>4</v>
      </c>
      <c r="BL29" s="12">
        <v>2</v>
      </c>
      <c r="BM29" s="12">
        <v>1</v>
      </c>
      <c r="BN29" s="12">
        <v>9</v>
      </c>
      <c r="BO29" s="12">
        <v>8</v>
      </c>
      <c r="BP29" s="12">
        <v>8</v>
      </c>
      <c r="BQ29" s="12">
        <v>8</v>
      </c>
      <c r="BR29" s="12">
        <v>4</v>
      </c>
      <c r="BS29" s="12">
        <v>5</v>
      </c>
      <c r="BT29" s="12">
        <v>5</v>
      </c>
      <c r="BU29" s="12">
        <v>6</v>
      </c>
      <c r="BV29" s="12">
        <v>9</v>
      </c>
      <c r="BW29" s="12">
        <v>6</v>
      </c>
      <c r="BX29" s="12">
        <v>4</v>
      </c>
      <c r="BY29" s="12">
        <v>1</v>
      </c>
      <c r="BZ29" s="12">
        <v>3</v>
      </c>
      <c r="CA29" s="12">
        <v>6</v>
      </c>
      <c r="CB29" s="12">
        <v>21</v>
      </c>
      <c r="CC29" s="12">
        <v>4</v>
      </c>
      <c r="CD29" s="12">
        <v>1</v>
      </c>
      <c r="CE29" s="12">
        <v>6</v>
      </c>
      <c r="CF29" s="12">
        <v>7</v>
      </c>
      <c r="CG29" s="12">
        <v>6</v>
      </c>
      <c r="CH29" s="12">
        <v>7</v>
      </c>
      <c r="CI29" s="12">
        <v>8</v>
      </c>
      <c r="CJ29" s="12">
        <v>11</v>
      </c>
      <c r="CK29" s="12">
        <v>8</v>
      </c>
      <c r="CL29" s="12">
        <v>6</v>
      </c>
      <c r="CM29" s="12">
        <v>19</v>
      </c>
      <c r="CN29" s="12">
        <v>13</v>
      </c>
      <c r="CO29" s="12">
        <v>13</v>
      </c>
      <c r="CP29" s="12">
        <v>14</v>
      </c>
      <c r="CQ29" s="12">
        <v>20</v>
      </c>
      <c r="CR29" s="12">
        <v>6</v>
      </c>
      <c r="CS29" s="12">
        <v>4</v>
      </c>
      <c r="CT29" s="12">
        <v>8</v>
      </c>
      <c r="CU29" s="12">
        <v>15</v>
      </c>
      <c r="CV29" s="12">
        <v>1</v>
      </c>
      <c r="CW29" s="12">
        <v>4</v>
      </c>
      <c r="CX29" s="12">
        <v>1000000</v>
      </c>
    </row>
    <row r="30" spans="1:102" ht="18.5" thickBot="1" x14ac:dyDescent="0.4">
      <c r="A30" s="7"/>
    </row>
    <row r="31" spans="1:102" ht="15" thickBot="1" x14ac:dyDescent="0.4">
      <c r="A31" s="11" t="s">
        <v>6717</v>
      </c>
      <c r="B31" s="11" t="s">
        <v>6593</v>
      </c>
      <c r="C31" s="11" t="s">
        <v>6594</v>
      </c>
      <c r="D31" s="11" t="s">
        <v>6595</v>
      </c>
      <c r="E31" s="11" t="s">
        <v>6596</v>
      </c>
      <c r="F31" s="11" t="s">
        <v>6597</v>
      </c>
      <c r="G31" s="11" t="s">
        <v>6598</v>
      </c>
      <c r="H31" s="11" t="s">
        <v>6599</v>
      </c>
      <c r="I31" s="11" t="s">
        <v>6600</v>
      </c>
      <c r="J31" s="11" t="s">
        <v>6601</v>
      </c>
      <c r="K31" s="11" t="s">
        <v>6602</v>
      </c>
      <c r="L31" s="11" t="s">
        <v>6603</v>
      </c>
      <c r="M31" s="11" t="s">
        <v>6604</v>
      </c>
      <c r="N31" s="11" t="s">
        <v>6605</v>
      </c>
      <c r="O31" s="11" t="s">
        <v>6606</v>
      </c>
      <c r="P31" s="11" t="s">
        <v>6607</v>
      </c>
      <c r="Q31" s="11" t="s">
        <v>6608</v>
      </c>
      <c r="R31" s="11" t="s">
        <v>6609</v>
      </c>
      <c r="S31" s="11" t="s">
        <v>6610</v>
      </c>
      <c r="T31" s="11" t="s">
        <v>6611</v>
      </c>
      <c r="U31" s="11" t="s">
        <v>6612</v>
      </c>
      <c r="V31" s="11" t="s">
        <v>6613</v>
      </c>
      <c r="W31" s="11" t="s">
        <v>6614</v>
      </c>
      <c r="X31" s="11" t="s">
        <v>6615</v>
      </c>
      <c r="Y31" s="11" t="s">
        <v>6616</v>
      </c>
      <c r="Z31" s="11" t="s">
        <v>6617</v>
      </c>
      <c r="AA31" s="11" t="s">
        <v>6618</v>
      </c>
      <c r="AB31" s="11" t="s">
        <v>6619</v>
      </c>
      <c r="AC31" s="11" t="s">
        <v>6620</v>
      </c>
      <c r="AD31" s="11" t="s">
        <v>6621</v>
      </c>
      <c r="AE31" s="11" t="s">
        <v>6622</v>
      </c>
      <c r="AF31" s="11" t="s">
        <v>6623</v>
      </c>
      <c r="AG31" s="11" t="s">
        <v>6624</v>
      </c>
      <c r="AH31" s="11" t="s">
        <v>6625</v>
      </c>
      <c r="AI31" s="11" t="s">
        <v>6626</v>
      </c>
      <c r="AJ31" s="11" t="s">
        <v>6627</v>
      </c>
      <c r="AK31" s="11" t="s">
        <v>6628</v>
      </c>
      <c r="AL31" s="11" t="s">
        <v>6629</v>
      </c>
      <c r="AM31" s="11" t="s">
        <v>6630</v>
      </c>
      <c r="AN31" s="11" t="s">
        <v>6631</v>
      </c>
      <c r="AO31" s="11" t="s">
        <v>6632</v>
      </c>
      <c r="AP31" s="11" t="s">
        <v>6633</v>
      </c>
      <c r="AQ31" s="11" t="s">
        <v>6634</v>
      </c>
      <c r="AR31" s="11" t="s">
        <v>6635</v>
      </c>
      <c r="AS31" s="11" t="s">
        <v>6636</v>
      </c>
      <c r="AT31" s="11" t="s">
        <v>6637</v>
      </c>
      <c r="AU31" s="11" t="s">
        <v>6638</v>
      </c>
      <c r="AV31" s="11" t="s">
        <v>6639</v>
      </c>
      <c r="AW31" s="11" t="s">
        <v>6640</v>
      </c>
      <c r="AX31" s="11" t="s">
        <v>6641</v>
      </c>
      <c r="AY31" s="11" t="s">
        <v>6642</v>
      </c>
      <c r="AZ31" s="11" t="s">
        <v>6643</v>
      </c>
      <c r="BA31" s="11" t="s">
        <v>6644</v>
      </c>
      <c r="BB31" s="11" t="s">
        <v>6645</v>
      </c>
      <c r="BC31" s="11" t="s">
        <v>6646</v>
      </c>
      <c r="BD31" s="11" t="s">
        <v>6647</v>
      </c>
      <c r="BE31" s="11" t="s">
        <v>6648</v>
      </c>
      <c r="BF31" s="11" t="s">
        <v>6649</v>
      </c>
      <c r="BG31" s="11" t="s">
        <v>6650</v>
      </c>
      <c r="BH31" s="11" t="s">
        <v>6651</v>
      </c>
      <c r="BI31" s="11" t="s">
        <v>6652</v>
      </c>
      <c r="BJ31" s="11" t="s">
        <v>6653</v>
      </c>
      <c r="BK31" s="11" t="s">
        <v>6654</v>
      </c>
      <c r="BL31" s="11" t="s">
        <v>6655</v>
      </c>
      <c r="BM31" s="11" t="s">
        <v>6656</v>
      </c>
      <c r="BN31" s="11" t="s">
        <v>6657</v>
      </c>
      <c r="BO31" s="11" t="s">
        <v>6658</v>
      </c>
      <c r="BP31" s="11" t="s">
        <v>6659</v>
      </c>
      <c r="BQ31" s="11" t="s">
        <v>6660</v>
      </c>
      <c r="BR31" s="11" t="s">
        <v>6661</v>
      </c>
      <c r="BS31" s="11" t="s">
        <v>6662</v>
      </c>
      <c r="BT31" s="11" t="s">
        <v>6663</v>
      </c>
      <c r="BU31" s="11" t="s">
        <v>6664</v>
      </c>
      <c r="BV31" s="11" t="s">
        <v>6665</v>
      </c>
      <c r="BW31" s="11" t="s">
        <v>6666</v>
      </c>
      <c r="BX31" s="11" t="s">
        <v>6667</v>
      </c>
      <c r="BY31" s="11" t="s">
        <v>6668</v>
      </c>
      <c r="BZ31" s="11" t="s">
        <v>6669</v>
      </c>
      <c r="CA31" s="11" t="s">
        <v>6670</v>
      </c>
      <c r="CB31" s="11" t="s">
        <v>6671</v>
      </c>
      <c r="CC31" s="11" t="s">
        <v>6672</v>
      </c>
      <c r="CD31" s="11" t="s">
        <v>6673</v>
      </c>
      <c r="CE31" s="11" t="s">
        <v>6674</v>
      </c>
      <c r="CF31" s="11" t="s">
        <v>6675</v>
      </c>
      <c r="CG31" s="11" t="s">
        <v>6676</v>
      </c>
      <c r="CH31" s="11" t="s">
        <v>6677</v>
      </c>
      <c r="CI31" s="11" t="s">
        <v>6678</v>
      </c>
      <c r="CJ31" s="11" t="s">
        <v>6679</v>
      </c>
      <c r="CK31" s="11" t="s">
        <v>6680</v>
      </c>
      <c r="CL31" s="11" t="s">
        <v>6681</v>
      </c>
      <c r="CM31" s="11" t="s">
        <v>6682</v>
      </c>
      <c r="CN31" s="11" t="s">
        <v>6683</v>
      </c>
      <c r="CO31" s="11" t="s">
        <v>6684</v>
      </c>
      <c r="CP31" s="11" t="s">
        <v>6685</v>
      </c>
      <c r="CQ31" s="11" t="s">
        <v>6686</v>
      </c>
      <c r="CR31" s="11" t="s">
        <v>6687</v>
      </c>
      <c r="CS31" s="11" t="s">
        <v>6688</v>
      </c>
      <c r="CT31" s="11" t="s">
        <v>6689</v>
      </c>
      <c r="CU31" s="11" t="s">
        <v>6690</v>
      </c>
      <c r="CV31" s="11" t="s">
        <v>6691</v>
      </c>
      <c r="CW31" s="11" t="s">
        <v>6692</v>
      </c>
    </row>
    <row r="32" spans="1:102" ht="20" thickBot="1" x14ac:dyDescent="0.4">
      <c r="A32" s="11" t="s">
        <v>135</v>
      </c>
      <c r="B32" s="12" t="s">
        <v>6718</v>
      </c>
      <c r="C32" s="12" t="s">
        <v>8168</v>
      </c>
      <c r="D32" s="12" t="s">
        <v>8169</v>
      </c>
      <c r="E32" s="12" t="s">
        <v>6718</v>
      </c>
      <c r="F32" s="12" t="s">
        <v>7589</v>
      </c>
      <c r="G32" s="12" t="s">
        <v>6718</v>
      </c>
      <c r="H32" s="12" t="s">
        <v>6718</v>
      </c>
      <c r="I32" s="12" t="s">
        <v>6718</v>
      </c>
      <c r="J32" s="12" t="s">
        <v>6718</v>
      </c>
      <c r="K32" s="12" t="s">
        <v>6718</v>
      </c>
      <c r="L32" s="12" t="s">
        <v>6718</v>
      </c>
      <c r="M32" s="12" t="s">
        <v>6718</v>
      </c>
      <c r="N32" s="12" t="s">
        <v>6718</v>
      </c>
      <c r="O32" s="12" t="s">
        <v>6718</v>
      </c>
      <c r="P32" s="12" t="s">
        <v>8170</v>
      </c>
      <c r="Q32" s="12" t="s">
        <v>6718</v>
      </c>
      <c r="R32" s="12" t="s">
        <v>6718</v>
      </c>
      <c r="S32" s="12" t="s">
        <v>6718</v>
      </c>
      <c r="T32" s="12" t="s">
        <v>6718</v>
      </c>
      <c r="U32" s="12" t="s">
        <v>6718</v>
      </c>
      <c r="V32" s="12" t="s">
        <v>6718</v>
      </c>
      <c r="W32" s="12" t="s">
        <v>6718</v>
      </c>
      <c r="X32" s="12" t="s">
        <v>8171</v>
      </c>
      <c r="Y32" s="12" t="s">
        <v>6718</v>
      </c>
      <c r="Z32" s="12" t="s">
        <v>8172</v>
      </c>
      <c r="AA32" s="12" t="s">
        <v>6718</v>
      </c>
      <c r="AB32" s="12" t="s">
        <v>6718</v>
      </c>
      <c r="AC32" s="12" t="s">
        <v>6718</v>
      </c>
      <c r="AD32" s="12" t="s">
        <v>6718</v>
      </c>
      <c r="AE32" s="12" t="s">
        <v>7579</v>
      </c>
      <c r="AF32" s="12" t="s">
        <v>6718</v>
      </c>
      <c r="AG32" s="12" t="s">
        <v>6718</v>
      </c>
      <c r="AH32" s="12" t="s">
        <v>6718</v>
      </c>
      <c r="AI32" s="12" t="s">
        <v>6718</v>
      </c>
      <c r="AJ32" s="12" t="s">
        <v>6718</v>
      </c>
      <c r="AK32" s="12" t="s">
        <v>6718</v>
      </c>
      <c r="AL32" s="12" t="s">
        <v>6718</v>
      </c>
      <c r="AM32" s="12" t="s">
        <v>6718</v>
      </c>
      <c r="AN32" s="12" t="s">
        <v>6718</v>
      </c>
      <c r="AO32" s="12" t="s">
        <v>6718</v>
      </c>
      <c r="AP32" s="12" t="s">
        <v>6718</v>
      </c>
      <c r="AQ32" s="12" t="s">
        <v>6718</v>
      </c>
      <c r="AR32" s="12" t="s">
        <v>6718</v>
      </c>
      <c r="AS32" s="12" t="s">
        <v>6718</v>
      </c>
      <c r="AT32" s="12" t="s">
        <v>6718</v>
      </c>
      <c r="AU32" s="12" t="s">
        <v>6718</v>
      </c>
      <c r="AV32" s="12" t="s">
        <v>6718</v>
      </c>
      <c r="AW32" s="12" t="s">
        <v>8173</v>
      </c>
      <c r="AX32" s="12" t="s">
        <v>6718</v>
      </c>
      <c r="AY32" s="12" t="s">
        <v>7924</v>
      </c>
      <c r="AZ32" s="12" t="s">
        <v>6718</v>
      </c>
      <c r="BA32" s="12" t="s">
        <v>6718</v>
      </c>
      <c r="BB32" s="12" t="s">
        <v>6718</v>
      </c>
      <c r="BC32" s="12" t="s">
        <v>8174</v>
      </c>
      <c r="BD32" s="12" t="s">
        <v>6718</v>
      </c>
      <c r="BE32" s="12" t="s">
        <v>6718</v>
      </c>
      <c r="BF32" s="12" t="s">
        <v>6718</v>
      </c>
      <c r="BG32" s="12" t="s">
        <v>6718</v>
      </c>
      <c r="BH32" s="12" t="s">
        <v>6718</v>
      </c>
      <c r="BI32" s="12" t="s">
        <v>6718</v>
      </c>
      <c r="BJ32" s="12" t="s">
        <v>6718</v>
      </c>
      <c r="BK32" s="12" t="s">
        <v>6718</v>
      </c>
      <c r="BL32" s="12" t="s">
        <v>6718</v>
      </c>
      <c r="BM32" s="12" t="s">
        <v>6718</v>
      </c>
      <c r="BN32" s="12" t="s">
        <v>6718</v>
      </c>
      <c r="BO32" s="12" t="s">
        <v>6718</v>
      </c>
      <c r="BP32" s="12" t="s">
        <v>6718</v>
      </c>
      <c r="BQ32" s="12" t="s">
        <v>6718</v>
      </c>
      <c r="BR32" s="12" t="s">
        <v>6718</v>
      </c>
      <c r="BS32" s="12" t="s">
        <v>6718</v>
      </c>
      <c r="BT32" s="12" t="s">
        <v>6718</v>
      </c>
      <c r="BU32" s="12" t="s">
        <v>6718</v>
      </c>
      <c r="BV32" s="12" t="s">
        <v>6718</v>
      </c>
      <c r="BW32" s="12" t="s">
        <v>6718</v>
      </c>
      <c r="BX32" s="12" t="s">
        <v>6718</v>
      </c>
      <c r="BY32" s="12" t="s">
        <v>6718</v>
      </c>
      <c r="BZ32" s="12" t="s">
        <v>6733</v>
      </c>
      <c r="CA32" s="12" t="s">
        <v>6718</v>
      </c>
      <c r="CB32" s="12" t="s">
        <v>8175</v>
      </c>
      <c r="CC32" s="12" t="s">
        <v>6718</v>
      </c>
      <c r="CD32" s="12" t="s">
        <v>6718</v>
      </c>
      <c r="CE32" s="12" t="s">
        <v>6718</v>
      </c>
      <c r="CF32" s="12" t="s">
        <v>7587</v>
      </c>
      <c r="CG32" s="12" t="s">
        <v>6718</v>
      </c>
      <c r="CH32" s="12" t="s">
        <v>6718</v>
      </c>
      <c r="CI32" s="12" t="s">
        <v>6718</v>
      </c>
      <c r="CJ32" s="12" t="s">
        <v>6718</v>
      </c>
      <c r="CK32" s="12" t="s">
        <v>6718</v>
      </c>
      <c r="CL32" s="12" t="s">
        <v>6718</v>
      </c>
      <c r="CM32" s="12" t="s">
        <v>6718</v>
      </c>
      <c r="CN32" s="12" t="s">
        <v>8176</v>
      </c>
      <c r="CO32" s="12" t="s">
        <v>6718</v>
      </c>
      <c r="CP32" s="12" t="s">
        <v>6718</v>
      </c>
      <c r="CQ32" s="12" t="s">
        <v>8177</v>
      </c>
      <c r="CR32" s="12" t="s">
        <v>6718</v>
      </c>
      <c r="CS32" s="12" t="s">
        <v>6718</v>
      </c>
      <c r="CT32" s="12" t="s">
        <v>6718</v>
      </c>
      <c r="CU32" s="12" t="s">
        <v>8176</v>
      </c>
      <c r="CV32" s="12" t="s">
        <v>6718</v>
      </c>
      <c r="CW32" s="12" t="s">
        <v>6718</v>
      </c>
    </row>
    <row r="33" spans="1:101" ht="20" thickBot="1" x14ac:dyDescent="0.4">
      <c r="A33" s="11" t="s">
        <v>134</v>
      </c>
      <c r="B33" s="12" t="s">
        <v>6734</v>
      </c>
      <c r="C33" s="12" t="s">
        <v>8178</v>
      </c>
      <c r="D33" s="12" t="s">
        <v>8179</v>
      </c>
      <c r="E33" s="12" t="s">
        <v>6734</v>
      </c>
      <c r="F33" s="12" t="s">
        <v>7607</v>
      </c>
      <c r="G33" s="12" t="s">
        <v>6734</v>
      </c>
      <c r="H33" s="12" t="s">
        <v>6734</v>
      </c>
      <c r="I33" s="12" t="s">
        <v>6734</v>
      </c>
      <c r="J33" s="12" t="s">
        <v>6734</v>
      </c>
      <c r="K33" s="12" t="s">
        <v>6734</v>
      </c>
      <c r="L33" s="12" t="s">
        <v>6734</v>
      </c>
      <c r="M33" s="12" t="s">
        <v>6734</v>
      </c>
      <c r="N33" s="12" t="s">
        <v>6734</v>
      </c>
      <c r="O33" s="12" t="s">
        <v>6734</v>
      </c>
      <c r="P33" s="12" t="s">
        <v>8180</v>
      </c>
      <c r="Q33" s="12" t="s">
        <v>6734</v>
      </c>
      <c r="R33" s="12" t="s">
        <v>6734</v>
      </c>
      <c r="S33" s="12" t="s">
        <v>6734</v>
      </c>
      <c r="T33" s="12" t="s">
        <v>6734</v>
      </c>
      <c r="U33" s="12" t="s">
        <v>6734</v>
      </c>
      <c r="V33" s="12" t="s">
        <v>6734</v>
      </c>
      <c r="W33" s="12" t="s">
        <v>6734</v>
      </c>
      <c r="X33" s="12" t="s">
        <v>8181</v>
      </c>
      <c r="Y33" s="12" t="s">
        <v>6734</v>
      </c>
      <c r="Z33" s="12" t="s">
        <v>8182</v>
      </c>
      <c r="AA33" s="12" t="s">
        <v>6734</v>
      </c>
      <c r="AB33" s="12" t="s">
        <v>6734</v>
      </c>
      <c r="AC33" s="12" t="s">
        <v>6734</v>
      </c>
      <c r="AD33" s="12" t="s">
        <v>6734</v>
      </c>
      <c r="AE33" s="12" t="s">
        <v>8183</v>
      </c>
      <c r="AF33" s="12" t="s">
        <v>6734</v>
      </c>
      <c r="AG33" s="12" t="s">
        <v>6734</v>
      </c>
      <c r="AH33" s="12" t="s">
        <v>6734</v>
      </c>
      <c r="AI33" s="12" t="s">
        <v>6734</v>
      </c>
      <c r="AJ33" s="12" t="s">
        <v>6734</v>
      </c>
      <c r="AK33" s="12" t="s">
        <v>6734</v>
      </c>
      <c r="AL33" s="12" t="s">
        <v>6734</v>
      </c>
      <c r="AM33" s="12" t="s">
        <v>6734</v>
      </c>
      <c r="AN33" s="12" t="s">
        <v>6734</v>
      </c>
      <c r="AO33" s="12" t="s">
        <v>6734</v>
      </c>
      <c r="AP33" s="12" t="s">
        <v>6734</v>
      </c>
      <c r="AQ33" s="12" t="s">
        <v>6734</v>
      </c>
      <c r="AR33" s="12" t="s">
        <v>6734</v>
      </c>
      <c r="AS33" s="12" t="s">
        <v>6734</v>
      </c>
      <c r="AT33" s="12" t="s">
        <v>6734</v>
      </c>
      <c r="AU33" s="12" t="s">
        <v>6734</v>
      </c>
      <c r="AV33" s="12" t="s">
        <v>6734</v>
      </c>
      <c r="AW33" s="12" t="s">
        <v>8184</v>
      </c>
      <c r="AX33" s="12" t="s">
        <v>6734</v>
      </c>
      <c r="AY33" s="12" t="s">
        <v>7938</v>
      </c>
      <c r="AZ33" s="12" t="s">
        <v>6734</v>
      </c>
      <c r="BA33" s="12" t="s">
        <v>6734</v>
      </c>
      <c r="BB33" s="12" t="s">
        <v>6734</v>
      </c>
      <c r="BC33" s="12" t="s">
        <v>8185</v>
      </c>
      <c r="BD33" s="12" t="s">
        <v>6734</v>
      </c>
      <c r="BE33" s="12" t="s">
        <v>6734</v>
      </c>
      <c r="BF33" s="12" t="s">
        <v>6734</v>
      </c>
      <c r="BG33" s="12" t="s">
        <v>6734</v>
      </c>
      <c r="BH33" s="12" t="s">
        <v>6734</v>
      </c>
      <c r="BI33" s="12" t="s">
        <v>6734</v>
      </c>
      <c r="BJ33" s="12" t="s">
        <v>6734</v>
      </c>
      <c r="BK33" s="12" t="s">
        <v>6734</v>
      </c>
      <c r="BL33" s="12" t="s">
        <v>6734</v>
      </c>
      <c r="BM33" s="12" t="s">
        <v>6734</v>
      </c>
      <c r="BN33" s="12" t="s">
        <v>6734</v>
      </c>
      <c r="BO33" s="12" t="s">
        <v>6734</v>
      </c>
      <c r="BP33" s="12" t="s">
        <v>6734</v>
      </c>
      <c r="BQ33" s="12" t="s">
        <v>6734</v>
      </c>
      <c r="BR33" s="12" t="s">
        <v>6734</v>
      </c>
      <c r="BS33" s="12" t="s">
        <v>6734</v>
      </c>
      <c r="BT33" s="12" t="s">
        <v>6734</v>
      </c>
      <c r="BU33" s="12" t="s">
        <v>6734</v>
      </c>
      <c r="BV33" s="12" t="s">
        <v>6734</v>
      </c>
      <c r="BW33" s="12" t="s">
        <v>6734</v>
      </c>
      <c r="BX33" s="12" t="s">
        <v>6734</v>
      </c>
      <c r="BY33" s="12" t="s">
        <v>6734</v>
      </c>
      <c r="BZ33" s="12" t="s">
        <v>6748</v>
      </c>
      <c r="CA33" s="12" t="s">
        <v>6734</v>
      </c>
      <c r="CB33" s="12" t="s">
        <v>8186</v>
      </c>
      <c r="CC33" s="12" t="s">
        <v>6734</v>
      </c>
      <c r="CD33" s="12" t="s">
        <v>6734</v>
      </c>
      <c r="CE33" s="12" t="s">
        <v>6734</v>
      </c>
      <c r="CF33" s="12" t="s">
        <v>7605</v>
      </c>
      <c r="CG33" s="12" t="s">
        <v>6734</v>
      </c>
      <c r="CH33" s="12" t="s">
        <v>6734</v>
      </c>
      <c r="CI33" s="12" t="s">
        <v>6734</v>
      </c>
      <c r="CJ33" s="12" t="s">
        <v>6734</v>
      </c>
      <c r="CK33" s="12" t="s">
        <v>6734</v>
      </c>
      <c r="CL33" s="12" t="s">
        <v>6734</v>
      </c>
      <c r="CM33" s="12" t="s">
        <v>6734</v>
      </c>
      <c r="CN33" s="12" t="s">
        <v>8187</v>
      </c>
      <c r="CO33" s="12" t="s">
        <v>6734</v>
      </c>
      <c r="CP33" s="12" t="s">
        <v>6734</v>
      </c>
      <c r="CQ33" s="12" t="s">
        <v>8188</v>
      </c>
      <c r="CR33" s="12" t="s">
        <v>6734</v>
      </c>
      <c r="CS33" s="12" t="s">
        <v>6734</v>
      </c>
      <c r="CT33" s="12" t="s">
        <v>6734</v>
      </c>
      <c r="CU33" s="12" t="s">
        <v>8187</v>
      </c>
      <c r="CV33" s="12" t="s">
        <v>6734</v>
      </c>
      <c r="CW33" s="12" t="s">
        <v>6734</v>
      </c>
    </row>
    <row r="34" spans="1:101" ht="20" thickBot="1" x14ac:dyDescent="0.4">
      <c r="A34" s="11" t="s">
        <v>133</v>
      </c>
      <c r="B34" s="12" t="s">
        <v>6749</v>
      </c>
      <c r="C34" s="12" t="s">
        <v>8189</v>
      </c>
      <c r="D34" s="12" t="s">
        <v>8190</v>
      </c>
      <c r="E34" s="12" t="s">
        <v>6749</v>
      </c>
      <c r="F34" s="12" t="s">
        <v>7625</v>
      </c>
      <c r="G34" s="12" t="s">
        <v>6749</v>
      </c>
      <c r="H34" s="12" t="s">
        <v>6749</v>
      </c>
      <c r="I34" s="12" t="s">
        <v>6749</v>
      </c>
      <c r="J34" s="12" t="s">
        <v>6749</v>
      </c>
      <c r="K34" s="12" t="s">
        <v>6749</v>
      </c>
      <c r="L34" s="12" t="s">
        <v>6749</v>
      </c>
      <c r="M34" s="12" t="s">
        <v>6749</v>
      </c>
      <c r="N34" s="12" t="s">
        <v>6749</v>
      </c>
      <c r="O34" s="12" t="s">
        <v>6749</v>
      </c>
      <c r="P34" s="12" t="s">
        <v>8191</v>
      </c>
      <c r="Q34" s="12" t="s">
        <v>6749</v>
      </c>
      <c r="R34" s="12" t="s">
        <v>6749</v>
      </c>
      <c r="S34" s="12" t="s">
        <v>6749</v>
      </c>
      <c r="T34" s="12" t="s">
        <v>6749</v>
      </c>
      <c r="U34" s="12" t="s">
        <v>6749</v>
      </c>
      <c r="V34" s="12" t="s">
        <v>6749</v>
      </c>
      <c r="W34" s="12" t="s">
        <v>6749</v>
      </c>
      <c r="X34" s="12" t="s">
        <v>8192</v>
      </c>
      <c r="Y34" s="12" t="s">
        <v>6749</v>
      </c>
      <c r="Z34" s="12" t="s">
        <v>8193</v>
      </c>
      <c r="AA34" s="12" t="s">
        <v>6749</v>
      </c>
      <c r="AB34" s="12" t="s">
        <v>6749</v>
      </c>
      <c r="AC34" s="12" t="s">
        <v>6749</v>
      </c>
      <c r="AD34" s="12" t="s">
        <v>6749</v>
      </c>
      <c r="AE34" s="12" t="s">
        <v>8194</v>
      </c>
      <c r="AF34" s="12" t="s">
        <v>6749</v>
      </c>
      <c r="AG34" s="12" t="s">
        <v>6749</v>
      </c>
      <c r="AH34" s="12" t="s">
        <v>6749</v>
      </c>
      <c r="AI34" s="12" t="s">
        <v>6749</v>
      </c>
      <c r="AJ34" s="12" t="s">
        <v>6749</v>
      </c>
      <c r="AK34" s="12" t="s">
        <v>6749</v>
      </c>
      <c r="AL34" s="12" t="s">
        <v>6749</v>
      </c>
      <c r="AM34" s="12" t="s">
        <v>6749</v>
      </c>
      <c r="AN34" s="12" t="s">
        <v>6749</v>
      </c>
      <c r="AO34" s="12" t="s">
        <v>6749</v>
      </c>
      <c r="AP34" s="12" t="s">
        <v>6749</v>
      </c>
      <c r="AQ34" s="12" t="s">
        <v>6749</v>
      </c>
      <c r="AR34" s="12" t="s">
        <v>6749</v>
      </c>
      <c r="AS34" s="12" t="s">
        <v>6749</v>
      </c>
      <c r="AT34" s="12" t="s">
        <v>6749</v>
      </c>
      <c r="AU34" s="12" t="s">
        <v>6749</v>
      </c>
      <c r="AV34" s="12" t="s">
        <v>6749</v>
      </c>
      <c r="AW34" s="12" t="s">
        <v>8195</v>
      </c>
      <c r="AX34" s="12" t="s">
        <v>6749</v>
      </c>
      <c r="AY34" s="12" t="s">
        <v>7952</v>
      </c>
      <c r="AZ34" s="12" t="s">
        <v>6749</v>
      </c>
      <c r="BA34" s="12" t="s">
        <v>6749</v>
      </c>
      <c r="BB34" s="12" t="s">
        <v>6749</v>
      </c>
      <c r="BC34" s="12" t="s">
        <v>8196</v>
      </c>
      <c r="BD34" s="12" t="s">
        <v>6749</v>
      </c>
      <c r="BE34" s="12" t="s">
        <v>6749</v>
      </c>
      <c r="BF34" s="12" t="s">
        <v>6749</v>
      </c>
      <c r="BG34" s="12" t="s">
        <v>6749</v>
      </c>
      <c r="BH34" s="12" t="s">
        <v>6749</v>
      </c>
      <c r="BI34" s="12" t="s">
        <v>6749</v>
      </c>
      <c r="BJ34" s="12" t="s">
        <v>6749</v>
      </c>
      <c r="BK34" s="12" t="s">
        <v>6749</v>
      </c>
      <c r="BL34" s="12" t="s">
        <v>6749</v>
      </c>
      <c r="BM34" s="12" t="s">
        <v>6749</v>
      </c>
      <c r="BN34" s="12" t="s">
        <v>6749</v>
      </c>
      <c r="BO34" s="12" t="s">
        <v>6749</v>
      </c>
      <c r="BP34" s="12" t="s">
        <v>6749</v>
      </c>
      <c r="BQ34" s="12" t="s">
        <v>6749</v>
      </c>
      <c r="BR34" s="12" t="s">
        <v>6749</v>
      </c>
      <c r="BS34" s="12" t="s">
        <v>6749</v>
      </c>
      <c r="BT34" s="12" t="s">
        <v>6749</v>
      </c>
      <c r="BU34" s="12" t="s">
        <v>6749</v>
      </c>
      <c r="BV34" s="12" t="s">
        <v>6749</v>
      </c>
      <c r="BW34" s="12" t="s">
        <v>6749</v>
      </c>
      <c r="BX34" s="12" t="s">
        <v>6749</v>
      </c>
      <c r="BY34" s="12" t="s">
        <v>6749</v>
      </c>
      <c r="BZ34" s="12" t="s">
        <v>6763</v>
      </c>
      <c r="CA34" s="12" t="s">
        <v>6749</v>
      </c>
      <c r="CB34" s="12" t="s">
        <v>8197</v>
      </c>
      <c r="CC34" s="12" t="s">
        <v>6749</v>
      </c>
      <c r="CD34" s="12" t="s">
        <v>6749</v>
      </c>
      <c r="CE34" s="12" t="s">
        <v>6749</v>
      </c>
      <c r="CF34" s="12" t="s">
        <v>7623</v>
      </c>
      <c r="CG34" s="12" t="s">
        <v>6749</v>
      </c>
      <c r="CH34" s="12" t="s">
        <v>6749</v>
      </c>
      <c r="CI34" s="12" t="s">
        <v>6749</v>
      </c>
      <c r="CJ34" s="12" t="s">
        <v>6749</v>
      </c>
      <c r="CK34" s="12" t="s">
        <v>6749</v>
      </c>
      <c r="CL34" s="12" t="s">
        <v>6749</v>
      </c>
      <c r="CM34" s="12" t="s">
        <v>6749</v>
      </c>
      <c r="CN34" s="12" t="s">
        <v>8198</v>
      </c>
      <c r="CO34" s="12" t="s">
        <v>6749</v>
      </c>
      <c r="CP34" s="12" t="s">
        <v>6749</v>
      </c>
      <c r="CQ34" s="12" t="s">
        <v>8199</v>
      </c>
      <c r="CR34" s="12" t="s">
        <v>6749</v>
      </c>
      <c r="CS34" s="12" t="s">
        <v>6749</v>
      </c>
      <c r="CT34" s="12" t="s">
        <v>6749</v>
      </c>
      <c r="CU34" s="12" t="s">
        <v>8198</v>
      </c>
      <c r="CV34" s="12" t="s">
        <v>6749</v>
      </c>
      <c r="CW34" s="12" t="s">
        <v>6749</v>
      </c>
    </row>
    <row r="35" spans="1:101" ht="20" thickBot="1" x14ac:dyDescent="0.4">
      <c r="A35" s="11" t="s">
        <v>139</v>
      </c>
      <c r="B35" s="12" t="s">
        <v>6764</v>
      </c>
      <c r="C35" s="12" t="s">
        <v>8200</v>
      </c>
      <c r="D35" s="12" t="s">
        <v>8201</v>
      </c>
      <c r="E35" s="12" t="s">
        <v>6764</v>
      </c>
      <c r="F35" s="12" t="s">
        <v>7643</v>
      </c>
      <c r="G35" s="12" t="s">
        <v>6764</v>
      </c>
      <c r="H35" s="12" t="s">
        <v>6764</v>
      </c>
      <c r="I35" s="12" t="s">
        <v>6764</v>
      </c>
      <c r="J35" s="12" t="s">
        <v>6764</v>
      </c>
      <c r="K35" s="12" t="s">
        <v>6764</v>
      </c>
      <c r="L35" s="12" t="s">
        <v>6764</v>
      </c>
      <c r="M35" s="12" t="s">
        <v>6764</v>
      </c>
      <c r="N35" s="12" t="s">
        <v>6764</v>
      </c>
      <c r="O35" s="12" t="s">
        <v>6764</v>
      </c>
      <c r="P35" s="12" t="s">
        <v>8202</v>
      </c>
      <c r="Q35" s="12" t="s">
        <v>6764</v>
      </c>
      <c r="R35" s="12" t="s">
        <v>6764</v>
      </c>
      <c r="S35" s="12" t="s">
        <v>6764</v>
      </c>
      <c r="T35" s="12" t="s">
        <v>6764</v>
      </c>
      <c r="U35" s="12" t="s">
        <v>6764</v>
      </c>
      <c r="V35" s="12" t="s">
        <v>6764</v>
      </c>
      <c r="W35" s="12" t="s">
        <v>6764</v>
      </c>
      <c r="X35" s="12" t="s">
        <v>8203</v>
      </c>
      <c r="Y35" s="12" t="s">
        <v>6764</v>
      </c>
      <c r="Z35" s="12" t="s">
        <v>8204</v>
      </c>
      <c r="AA35" s="12" t="s">
        <v>6764</v>
      </c>
      <c r="AB35" s="12" t="s">
        <v>6764</v>
      </c>
      <c r="AC35" s="12" t="s">
        <v>6764</v>
      </c>
      <c r="AD35" s="12" t="s">
        <v>6764</v>
      </c>
      <c r="AE35" s="12" t="s">
        <v>8205</v>
      </c>
      <c r="AF35" s="12" t="s">
        <v>6764</v>
      </c>
      <c r="AG35" s="12" t="s">
        <v>6764</v>
      </c>
      <c r="AH35" s="12" t="s">
        <v>6764</v>
      </c>
      <c r="AI35" s="12" t="s">
        <v>6764</v>
      </c>
      <c r="AJ35" s="12" t="s">
        <v>6764</v>
      </c>
      <c r="AK35" s="12" t="s">
        <v>6764</v>
      </c>
      <c r="AL35" s="12" t="s">
        <v>6764</v>
      </c>
      <c r="AM35" s="12" t="s">
        <v>6764</v>
      </c>
      <c r="AN35" s="12" t="s">
        <v>6764</v>
      </c>
      <c r="AO35" s="12" t="s">
        <v>6764</v>
      </c>
      <c r="AP35" s="12" t="s">
        <v>6764</v>
      </c>
      <c r="AQ35" s="12" t="s">
        <v>6764</v>
      </c>
      <c r="AR35" s="12" t="s">
        <v>6764</v>
      </c>
      <c r="AS35" s="12" t="s">
        <v>6764</v>
      </c>
      <c r="AT35" s="12" t="s">
        <v>6764</v>
      </c>
      <c r="AU35" s="12" t="s">
        <v>6764</v>
      </c>
      <c r="AV35" s="12" t="s">
        <v>6764</v>
      </c>
      <c r="AW35" s="12" t="s">
        <v>8206</v>
      </c>
      <c r="AX35" s="12" t="s">
        <v>6764</v>
      </c>
      <c r="AY35" s="12" t="s">
        <v>7966</v>
      </c>
      <c r="AZ35" s="12" t="s">
        <v>6764</v>
      </c>
      <c r="BA35" s="12" t="s">
        <v>6764</v>
      </c>
      <c r="BB35" s="12" t="s">
        <v>6764</v>
      </c>
      <c r="BC35" s="12" t="s">
        <v>8207</v>
      </c>
      <c r="BD35" s="12" t="s">
        <v>6764</v>
      </c>
      <c r="BE35" s="12" t="s">
        <v>6764</v>
      </c>
      <c r="BF35" s="12" t="s">
        <v>6764</v>
      </c>
      <c r="BG35" s="12" t="s">
        <v>6764</v>
      </c>
      <c r="BH35" s="12" t="s">
        <v>6764</v>
      </c>
      <c r="BI35" s="12" t="s">
        <v>6764</v>
      </c>
      <c r="BJ35" s="12" t="s">
        <v>6764</v>
      </c>
      <c r="BK35" s="12" t="s">
        <v>6764</v>
      </c>
      <c r="BL35" s="12" t="s">
        <v>6764</v>
      </c>
      <c r="BM35" s="12" t="s">
        <v>6764</v>
      </c>
      <c r="BN35" s="12" t="s">
        <v>6764</v>
      </c>
      <c r="BO35" s="12" t="s">
        <v>6764</v>
      </c>
      <c r="BP35" s="12" t="s">
        <v>6764</v>
      </c>
      <c r="BQ35" s="12" t="s">
        <v>6764</v>
      </c>
      <c r="BR35" s="12" t="s">
        <v>6764</v>
      </c>
      <c r="BS35" s="12" t="s">
        <v>6764</v>
      </c>
      <c r="BT35" s="12" t="s">
        <v>6764</v>
      </c>
      <c r="BU35" s="12" t="s">
        <v>6764</v>
      </c>
      <c r="BV35" s="12" t="s">
        <v>6764</v>
      </c>
      <c r="BW35" s="12" t="s">
        <v>6764</v>
      </c>
      <c r="BX35" s="12" t="s">
        <v>6764</v>
      </c>
      <c r="BY35" s="12" t="s">
        <v>6764</v>
      </c>
      <c r="BZ35" s="12" t="s">
        <v>6778</v>
      </c>
      <c r="CA35" s="12" t="s">
        <v>6764</v>
      </c>
      <c r="CB35" s="12" t="s">
        <v>8208</v>
      </c>
      <c r="CC35" s="12" t="s">
        <v>6764</v>
      </c>
      <c r="CD35" s="12" t="s">
        <v>6764</v>
      </c>
      <c r="CE35" s="12" t="s">
        <v>6764</v>
      </c>
      <c r="CF35" s="12" t="s">
        <v>7641</v>
      </c>
      <c r="CG35" s="12" t="s">
        <v>6764</v>
      </c>
      <c r="CH35" s="12" t="s">
        <v>6764</v>
      </c>
      <c r="CI35" s="12" t="s">
        <v>6764</v>
      </c>
      <c r="CJ35" s="12" t="s">
        <v>6764</v>
      </c>
      <c r="CK35" s="12" t="s">
        <v>6764</v>
      </c>
      <c r="CL35" s="12" t="s">
        <v>6764</v>
      </c>
      <c r="CM35" s="12" t="s">
        <v>6764</v>
      </c>
      <c r="CN35" s="12" t="s">
        <v>8209</v>
      </c>
      <c r="CO35" s="12" t="s">
        <v>6764</v>
      </c>
      <c r="CP35" s="12" t="s">
        <v>6764</v>
      </c>
      <c r="CQ35" s="12" t="s">
        <v>8210</v>
      </c>
      <c r="CR35" s="12" t="s">
        <v>6764</v>
      </c>
      <c r="CS35" s="12" t="s">
        <v>6764</v>
      </c>
      <c r="CT35" s="12" t="s">
        <v>6764</v>
      </c>
      <c r="CU35" s="12" t="s">
        <v>8209</v>
      </c>
      <c r="CV35" s="12" t="s">
        <v>6764</v>
      </c>
      <c r="CW35" s="12" t="s">
        <v>6764</v>
      </c>
    </row>
    <row r="36" spans="1:101" ht="20" thickBot="1" x14ac:dyDescent="0.4">
      <c r="A36" s="11" t="s">
        <v>138</v>
      </c>
      <c r="B36" s="12" t="s">
        <v>6779</v>
      </c>
      <c r="C36" s="12" t="s">
        <v>8211</v>
      </c>
      <c r="D36" s="12" t="s">
        <v>8212</v>
      </c>
      <c r="E36" s="12" t="s">
        <v>6779</v>
      </c>
      <c r="F36" s="12" t="s">
        <v>7661</v>
      </c>
      <c r="G36" s="12" t="s">
        <v>6779</v>
      </c>
      <c r="H36" s="12" t="s">
        <v>6779</v>
      </c>
      <c r="I36" s="12" t="s">
        <v>6779</v>
      </c>
      <c r="J36" s="12" t="s">
        <v>6779</v>
      </c>
      <c r="K36" s="12" t="s">
        <v>6779</v>
      </c>
      <c r="L36" s="12" t="s">
        <v>6779</v>
      </c>
      <c r="M36" s="12" t="s">
        <v>6779</v>
      </c>
      <c r="N36" s="12" t="s">
        <v>6779</v>
      </c>
      <c r="O36" s="12" t="s">
        <v>6779</v>
      </c>
      <c r="P36" s="12" t="s">
        <v>8213</v>
      </c>
      <c r="Q36" s="12" t="s">
        <v>6779</v>
      </c>
      <c r="R36" s="12" t="s">
        <v>6779</v>
      </c>
      <c r="S36" s="12" t="s">
        <v>6779</v>
      </c>
      <c r="T36" s="12" t="s">
        <v>6779</v>
      </c>
      <c r="U36" s="12" t="s">
        <v>6779</v>
      </c>
      <c r="V36" s="12" t="s">
        <v>6779</v>
      </c>
      <c r="W36" s="12" t="s">
        <v>6779</v>
      </c>
      <c r="X36" s="12" t="s">
        <v>8214</v>
      </c>
      <c r="Y36" s="12" t="s">
        <v>6779</v>
      </c>
      <c r="Z36" s="12" t="s">
        <v>8215</v>
      </c>
      <c r="AA36" s="12" t="s">
        <v>6779</v>
      </c>
      <c r="AB36" s="12" t="s">
        <v>6779</v>
      </c>
      <c r="AC36" s="12" t="s">
        <v>6779</v>
      </c>
      <c r="AD36" s="12" t="s">
        <v>6779</v>
      </c>
      <c r="AE36" s="12" t="s">
        <v>8216</v>
      </c>
      <c r="AF36" s="12" t="s">
        <v>6779</v>
      </c>
      <c r="AG36" s="12" t="s">
        <v>6779</v>
      </c>
      <c r="AH36" s="12" t="s">
        <v>6779</v>
      </c>
      <c r="AI36" s="12" t="s">
        <v>6779</v>
      </c>
      <c r="AJ36" s="12" t="s">
        <v>6779</v>
      </c>
      <c r="AK36" s="12" t="s">
        <v>6779</v>
      </c>
      <c r="AL36" s="12" t="s">
        <v>6779</v>
      </c>
      <c r="AM36" s="12" t="s">
        <v>6779</v>
      </c>
      <c r="AN36" s="12" t="s">
        <v>6779</v>
      </c>
      <c r="AO36" s="12" t="s">
        <v>6779</v>
      </c>
      <c r="AP36" s="12" t="s">
        <v>6779</v>
      </c>
      <c r="AQ36" s="12" t="s">
        <v>6779</v>
      </c>
      <c r="AR36" s="12" t="s">
        <v>6779</v>
      </c>
      <c r="AS36" s="12" t="s">
        <v>6779</v>
      </c>
      <c r="AT36" s="12" t="s">
        <v>6779</v>
      </c>
      <c r="AU36" s="12" t="s">
        <v>6779</v>
      </c>
      <c r="AV36" s="12" t="s">
        <v>6779</v>
      </c>
      <c r="AW36" s="12" t="s">
        <v>8217</v>
      </c>
      <c r="AX36" s="12" t="s">
        <v>6779</v>
      </c>
      <c r="AY36" s="12" t="s">
        <v>7980</v>
      </c>
      <c r="AZ36" s="12" t="s">
        <v>6779</v>
      </c>
      <c r="BA36" s="12" t="s">
        <v>6779</v>
      </c>
      <c r="BB36" s="12" t="s">
        <v>6779</v>
      </c>
      <c r="BC36" s="12" t="s">
        <v>8218</v>
      </c>
      <c r="BD36" s="12" t="s">
        <v>6779</v>
      </c>
      <c r="BE36" s="12" t="s">
        <v>6779</v>
      </c>
      <c r="BF36" s="12" t="s">
        <v>6779</v>
      </c>
      <c r="BG36" s="12" t="s">
        <v>6779</v>
      </c>
      <c r="BH36" s="12" t="s">
        <v>6779</v>
      </c>
      <c r="BI36" s="12" t="s">
        <v>6779</v>
      </c>
      <c r="BJ36" s="12" t="s">
        <v>6779</v>
      </c>
      <c r="BK36" s="12" t="s">
        <v>6779</v>
      </c>
      <c r="BL36" s="12" t="s">
        <v>6779</v>
      </c>
      <c r="BM36" s="12" t="s">
        <v>6779</v>
      </c>
      <c r="BN36" s="12" t="s">
        <v>6779</v>
      </c>
      <c r="BO36" s="12" t="s">
        <v>6779</v>
      </c>
      <c r="BP36" s="12" t="s">
        <v>6779</v>
      </c>
      <c r="BQ36" s="12" t="s">
        <v>6779</v>
      </c>
      <c r="BR36" s="12" t="s">
        <v>6779</v>
      </c>
      <c r="BS36" s="12" t="s">
        <v>6779</v>
      </c>
      <c r="BT36" s="12" t="s">
        <v>6779</v>
      </c>
      <c r="BU36" s="12" t="s">
        <v>6779</v>
      </c>
      <c r="BV36" s="12" t="s">
        <v>6779</v>
      </c>
      <c r="BW36" s="12" t="s">
        <v>6779</v>
      </c>
      <c r="BX36" s="12" t="s">
        <v>6779</v>
      </c>
      <c r="BY36" s="12" t="s">
        <v>6779</v>
      </c>
      <c r="BZ36" s="12" t="s">
        <v>6793</v>
      </c>
      <c r="CA36" s="12" t="s">
        <v>6779</v>
      </c>
      <c r="CB36" s="12" t="s">
        <v>8219</v>
      </c>
      <c r="CC36" s="12" t="s">
        <v>6779</v>
      </c>
      <c r="CD36" s="12" t="s">
        <v>6779</v>
      </c>
      <c r="CE36" s="12" t="s">
        <v>6779</v>
      </c>
      <c r="CF36" s="12" t="s">
        <v>7659</v>
      </c>
      <c r="CG36" s="12" t="s">
        <v>6779</v>
      </c>
      <c r="CH36" s="12" t="s">
        <v>6779</v>
      </c>
      <c r="CI36" s="12" t="s">
        <v>6779</v>
      </c>
      <c r="CJ36" s="12" t="s">
        <v>6779</v>
      </c>
      <c r="CK36" s="12" t="s">
        <v>6779</v>
      </c>
      <c r="CL36" s="12" t="s">
        <v>6779</v>
      </c>
      <c r="CM36" s="12" t="s">
        <v>6779</v>
      </c>
      <c r="CN36" s="12" t="s">
        <v>8220</v>
      </c>
      <c r="CO36" s="12" t="s">
        <v>6779</v>
      </c>
      <c r="CP36" s="12" t="s">
        <v>6779</v>
      </c>
      <c r="CQ36" s="12" t="s">
        <v>8221</v>
      </c>
      <c r="CR36" s="12" t="s">
        <v>6779</v>
      </c>
      <c r="CS36" s="12" t="s">
        <v>6779</v>
      </c>
      <c r="CT36" s="12" t="s">
        <v>6779</v>
      </c>
      <c r="CU36" s="12" t="s">
        <v>8220</v>
      </c>
      <c r="CV36" s="12" t="s">
        <v>6779</v>
      </c>
      <c r="CW36" s="12" t="s">
        <v>6779</v>
      </c>
    </row>
    <row r="37" spans="1:101" ht="20" thickBot="1" x14ac:dyDescent="0.4">
      <c r="A37" s="11" t="s">
        <v>137</v>
      </c>
      <c r="B37" s="12" t="s">
        <v>6794</v>
      </c>
      <c r="C37" s="12" t="s">
        <v>8222</v>
      </c>
      <c r="D37" s="12" t="s">
        <v>8223</v>
      </c>
      <c r="E37" s="12" t="s">
        <v>6794</v>
      </c>
      <c r="F37" s="12" t="s">
        <v>7679</v>
      </c>
      <c r="G37" s="12" t="s">
        <v>6794</v>
      </c>
      <c r="H37" s="12" t="s">
        <v>6794</v>
      </c>
      <c r="I37" s="12" t="s">
        <v>6794</v>
      </c>
      <c r="J37" s="12" t="s">
        <v>6794</v>
      </c>
      <c r="K37" s="12" t="s">
        <v>6794</v>
      </c>
      <c r="L37" s="12" t="s">
        <v>6794</v>
      </c>
      <c r="M37" s="12" t="s">
        <v>6794</v>
      </c>
      <c r="N37" s="12" t="s">
        <v>6794</v>
      </c>
      <c r="O37" s="12" t="s">
        <v>6794</v>
      </c>
      <c r="P37" s="12" t="s">
        <v>8224</v>
      </c>
      <c r="Q37" s="12" t="s">
        <v>6794</v>
      </c>
      <c r="R37" s="12" t="s">
        <v>6794</v>
      </c>
      <c r="S37" s="12" t="s">
        <v>6794</v>
      </c>
      <c r="T37" s="12" t="s">
        <v>6794</v>
      </c>
      <c r="U37" s="12" t="s">
        <v>6794</v>
      </c>
      <c r="V37" s="12" t="s">
        <v>6794</v>
      </c>
      <c r="W37" s="12" t="s">
        <v>6794</v>
      </c>
      <c r="X37" s="12" t="s">
        <v>8225</v>
      </c>
      <c r="Y37" s="12" t="s">
        <v>6794</v>
      </c>
      <c r="Z37" s="12" t="s">
        <v>8226</v>
      </c>
      <c r="AA37" s="12" t="s">
        <v>6794</v>
      </c>
      <c r="AB37" s="12" t="s">
        <v>6794</v>
      </c>
      <c r="AC37" s="12" t="s">
        <v>6794</v>
      </c>
      <c r="AD37" s="12" t="s">
        <v>6794</v>
      </c>
      <c r="AE37" s="12" t="s">
        <v>8227</v>
      </c>
      <c r="AF37" s="12" t="s">
        <v>6794</v>
      </c>
      <c r="AG37" s="12" t="s">
        <v>6794</v>
      </c>
      <c r="AH37" s="12" t="s">
        <v>6794</v>
      </c>
      <c r="AI37" s="12" t="s">
        <v>6794</v>
      </c>
      <c r="AJ37" s="12" t="s">
        <v>6794</v>
      </c>
      <c r="AK37" s="12" t="s">
        <v>6794</v>
      </c>
      <c r="AL37" s="12" t="s">
        <v>6794</v>
      </c>
      <c r="AM37" s="12" t="s">
        <v>6794</v>
      </c>
      <c r="AN37" s="12" t="s">
        <v>6794</v>
      </c>
      <c r="AO37" s="12" t="s">
        <v>6794</v>
      </c>
      <c r="AP37" s="12" t="s">
        <v>6794</v>
      </c>
      <c r="AQ37" s="12" t="s">
        <v>6794</v>
      </c>
      <c r="AR37" s="12" t="s">
        <v>6794</v>
      </c>
      <c r="AS37" s="12" t="s">
        <v>6794</v>
      </c>
      <c r="AT37" s="12" t="s">
        <v>6794</v>
      </c>
      <c r="AU37" s="12" t="s">
        <v>6794</v>
      </c>
      <c r="AV37" s="12" t="s">
        <v>6794</v>
      </c>
      <c r="AW37" s="12" t="s">
        <v>8228</v>
      </c>
      <c r="AX37" s="12" t="s">
        <v>6794</v>
      </c>
      <c r="AY37" s="12" t="s">
        <v>7993</v>
      </c>
      <c r="AZ37" s="12" t="s">
        <v>6794</v>
      </c>
      <c r="BA37" s="12" t="s">
        <v>6794</v>
      </c>
      <c r="BB37" s="12" t="s">
        <v>6794</v>
      </c>
      <c r="BC37" s="12" t="s">
        <v>8229</v>
      </c>
      <c r="BD37" s="12" t="s">
        <v>6794</v>
      </c>
      <c r="BE37" s="12" t="s">
        <v>6794</v>
      </c>
      <c r="BF37" s="12" t="s">
        <v>6794</v>
      </c>
      <c r="BG37" s="12" t="s">
        <v>6794</v>
      </c>
      <c r="BH37" s="12" t="s">
        <v>6794</v>
      </c>
      <c r="BI37" s="12" t="s">
        <v>6794</v>
      </c>
      <c r="BJ37" s="12" t="s">
        <v>6794</v>
      </c>
      <c r="BK37" s="12" t="s">
        <v>6794</v>
      </c>
      <c r="BL37" s="12" t="s">
        <v>6794</v>
      </c>
      <c r="BM37" s="12" t="s">
        <v>6794</v>
      </c>
      <c r="BN37" s="12" t="s">
        <v>6794</v>
      </c>
      <c r="BO37" s="12" t="s">
        <v>6794</v>
      </c>
      <c r="BP37" s="12" t="s">
        <v>6794</v>
      </c>
      <c r="BQ37" s="12" t="s">
        <v>6794</v>
      </c>
      <c r="BR37" s="12" t="s">
        <v>6794</v>
      </c>
      <c r="BS37" s="12" t="s">
        <v>6794</v>
      </c>
      <c r="BT37" s="12" t="s">
        <v>6794</v>
      </c>
      <c r="BU37" s="12" t="s">
        <v>6794</v>
      </c>
      <c r="BV37" s="12" t="s">
        <v>6794</v>
      </c>
      <c r="BW37" s="12" t="s">
        <v>6794</v>
      </c>
      <c r="BX37" s="12" t="s">
        <v>6794</v>
      </c>
      <c r="BY37" s="12" t="s">
        <v>6794</v>
      </c>
      <c r="BZ37" s="12" t="s">
        <v>6807</v>
      </c>
      <c r="CA37" s="12" t="s">
        <v>6794</v>
      </c>
      <c r="CB37" s="12" t="s">
        <v>8230</v>
      </c>
      <c r="CC37" s="12" t="s">
        <v>6794</v>
      </c>
      <c r="CD37" s="12" t="s">
        <v>6794</v>
      </c>
      <c r="CE37" s="12" t="s">
        <v>6794</v>
      </c>
      <c r="CF37" s="12" t="s">
        <v>7677</v>
      </c>
      <c r="CG37" s="12" t="s">
        <v>6794</v>
      </c>
      <c r="CH37" s="12" t="s">
        <v>6794</v>
      </c>
      <c r="CI37" s="12" t="s">
        <v>6794</v>
      </c>
      <c r="CJ37" s="12" t="s">
        <v>6794</v>
      </c>
      <c r="CK37" s="12" t="s">
        <v>6794</v>
      </c>
      <c r="CL37" s="12" t="s">
        <v>6794</v>
      </c>
      <c r="CM37" s="12" t="s">
        <v>6794</v>
      </c>
      <c r="CN37" s="12" t="s">
        <v>8231</v>
      </c>
      <c r="CO37" s="12" t="s">
        <v>6794</v>
      </c>
      <c r="CP37" s="12" t="s">
        <v>6794</v>
      </c>
      <c r="CQ37" s="12" t="s">
        <v>8232</v>
      </c>
      <c r="CR37" s="12" t="s">
        <v>6794</v>
      </c>
      <c r="CS37" s="12" t="s">
        <v>6794</v>
      </c>
      <c r="CT37" s="12" t="s">
        <v>6794</v>
      </c>
      <c r="CU37" s="12" t="s">
        <v>8231</v>
      </c>
      <c r="CV37" s="12" t="s">
        <v>6794</v>
      </c>
      <c r="CW37" s="12" t="s">
        <v>6794</v>
      </c>
    </row>
    <row r="38" spans="1:101" ht="20" thickBot="1" x14ac:dyDescent="0.4">
      <c r="A38" s="11" t="s">
        <v>136</v>
      </c>
      <c r="B38" s="12" t="s">
        <v>6808</v>
      </c>
      <c r="C38" s="12" t="s">
        <v>8233</v>
      </c>
      <c r="D38" s="12" t="s">
        <v>8234</v>
      </c>
      <c r="E38" s="12" t="s">
        <v>6808</v>
      </c>
      <c r="F38" s="12" t="s">
        <v>7697</v>
      </c>
      <c r="G38" s="12" t="s">
        <v>6808</v>
      </c>
      <c r="H38" s="12" t="s">
        <v>6808</v>
      </c>
      <c r="I38" s="12" t="s">
        <v>6808</v>
      </c>
      <c r="J38" s="12" t="s">
        <v>6808</v>
      </c>
      <c r="K38" s="12" t="s">
        <v>6808</v>
      </c>
      <c r="L38" s="12" t="s">
        <v>6808</v>
      </c>
      <c r="M38" s="12" t="s">
        <v>6808</v>
      </c>
      <c r="N38" s="12" t="s">
        <v>6808</v>
      </c>
      <c r="O38" s="12" t="s">
        <v>6808</v>
      </c>
      <c r="P38" s="12" t="s">
        <v>8235</v>
      </c>
      <c r="Q38" s="12" t="s">
        <v>6808</v>
      </c>
      <c r="R38" s="12" t="s">
        <v>6808</v>
      </c>
      <c r="S38" s="12" t="s">
        <v>6808</v>
      </c>
      <c r="T38" s="12" t="s">
        <v>6808</v>
      </c>
      <c r="U38" s="12" t="s">
        <v>6808</v>
      </c>
      <c r="V38" s="12" t="s">
        <v>6808</v>
      </c>
      <c r="W38" s="12" t="s">
        <v>6808</v>
      </c>
      <c r="X38" s="12" t="s">
        <v>8236</v>
      </c>
      <c r="Y38" s="12" t="s">
        <v>6808</v>
      </c>
      <c r="Z38" s="12" t="s">
        <v>8237</v>
      </c>
      <c r="AA38" s="12" t="s">
        <v>6808</v>
      </c>
      <c r="AB38" s="12" t="s">
        <v>6808</v>
      </c>
      <c r="AC38" s="12" t="s">
        <v>6808</v>
      </c>
      <c r="AD38" s="12" t="s">
        <v>6808</v>
      </c>
      <c r="AE38" s="12" t="s">
        <v>8238</v>
      </c>
      <c r="AF38" s="12" t="s">
        <v>6808</v>
      </c>
      <c r="AG38" s="12" t="s">
        <v>6808</v>
      </c>
      <c r="AH38" s="12" t="s">
        <v>6808</v>
      </c>
      <c r="AI38" s="12" t="s">
        <v>6808</v>
      </c>
      <c r="AJ38" s="12" t="s">
        <v>6808</v>
      </c>
      <c r="AK38" s="12" t="s">
        <v>6808</v>
      </c>
      <c r="AL38" s="12" t="s">
        <v>6808</v>
      </c>
      <c r="AM38" s="12" t="s">
        <v>6808</v>
      </c>
      <c r="AN38" s="12" t="s">
        <v>6808</v>
      </c>
      <c r="AO38" s="12" t="s">
        <v>6808</v>
      </c>
      <c r="AP38" s="12" t="s">
        <v>6808</v>
      </c>
      <c r="AQ38" s="12" t="s">
        <v>6808</v>
      </c>
      <c r="AR38" s="12" t="s">
        <v>6808</v>
      </c>
      <c r="AS38" s="12" t="s">
        <v>6808</v>
      </c>
      <c r="AT38" s="12" t="s">
        <v>6808</v>
      </c>
      <c r="AU38" s="12" t="s">
        <v>6808</v>
      </c>
      <c r="AV38" s="12" t="s">
        <v>6808</v>
      </c>
      <c r="AW38" s="12" t="s">
        <v>8239</v>
      </c>
      <c r="AX38" s="12" t="s">
        <v>6808</v>
      </c>
      <c r="AY38" s="12" t="s">
        <v>8006</v>
      </c>
      <c r="AZ38" s="12" t="s">
        <v>6808</v>
      </c>
      <c r="BA38" s="12" t="s">
        <v>6808</v>
      </c>
      <c r="BB38" s="12" t="s">
        <v>6808</v>
      </c>
      <c r="BC38" s="12" t="s">
        <v>8240</v>
      </c>
      <c r="BD38" s="12" t="s">
        <v>6808</v>
      </c>
      <c r="BE38" s="12" t="s">
        <v>6808</v>
      </c>
      <c r="BF38" s="12" t="s">
        <v>6808</v>
      </c>
      <c r="BG38" s="12" t="s">
        <v>6808</v>
      </c>
      <c r="BH38" s="12" t="s">
        <v>6808</v>
      </c>
      <c r="BI38" s="12" t="s">
        <v>6808</v>
      </c>
      <c r="BJ38" s="12" t="s">
        <v>6808</v>
      </c>
      <c r="BK38" s="12" t="s">
        <v>6808</v>
      </c>
      <c r="BL38" s="12" t="s">
        <v>6808</v>
      </c>
      <c r="BM38" s="12" t="s">
        <v>6808</v>
      </c>
      <c r="BN38" s="12" t="s">
        <v>6808</v>
      </c>
      <c r="BO38" s="12" t="s">
        <v>6808</v>
      </c>
      <c r="BP38" s="12" t="s">
        <v>6808</v>
      </c>
      <c r="BQ38" s="12" t="s">
        <v>6808</v>
      </c>
      <c r="BR38" s="12" t="s">
        <v>6808</v>
      </c>
      <c r="BS38" s="12" t="s">
        <v>6808</v>
      </c>
      <c r="BT38" s="12" t="s">
        <v>6808</v>
      </c>
      <c r="BU38" s="12" t="s">
        <v>6808</v>
      </c>
      <c r="BV38" s="12" t="s">
        <v>6808</v>
      </c>
      <c r="BW38" s="12" t="s">
        <v>6808</v>
      </c>
      <c r="BX38" s="12" t="s">
        <v>6808</v>
      </c>
      <c r="BY38" s="12" t="s">
        <v>6808</v>
      </c>
      <c r="BZ38" s="12" t="s">
        <v>6821</v>
      </c>
      <c r="CA38" s="12" t="s">
        <v>6808</v>
      </c>
      <c r="CB38" s="12" t="s">
        <v>8241</v>
      </c>
      <c r="CC38" s="12" t="s">
        <v>6808</v>
      </c>
      <c r="CD38" s="12" t="s">
        <v>6808</v>
      </c>
      <c r="CE38" s="12" t="s">
        <v>6808</v>
      </c>
      <c r="CF38" s="12" t="s">
        <v>7695</v>
      </c>
      <c r="CG38" s="12" t="s">
        <v>6808</v>
      </c>
      <c r="CH38" s="12" t="s">
        <v>6808</v>
      </c>
      <c r="CI38" s="12" t="s">
        <v>6808</v>
      </c>
      <c r="CJ38" s="12" t="s">
        <v>6808</v>
      </c>
      <c r="CK38" s="12" t="s">
        <v>6808</v>
      </c>
      <c r="CL38" s="12" t="s">
        <v>6808</v>
      </c>
      <c r="CM38" s="12" t="s">
        <v>6808</v>
      </c>
      <c r="CN38" s="12" t="s">
        <v>8242</v>
      </c>
      <c r="CO38" s="12" t="s">
        <v>6808</v>
      </c>
      <c r="CP38" s="12" t="s">
        <v>6808</v>
      </c>
      <c r="CQ38" s="12" t="s">
        <v>8243</v>
      </c>
      <c r="CR38" s="12" t="s">
        <v>6808</v>
      </c>
      <c r="CS38" s="12" t="s">
        <v>6808</v>
      </c>
      <c r="CT38" s="12" t="s">
        <v>6808</v>
      </c>
      <c r="CU38" s="12" t="s">
        <v>8242</v>
      </c>
      <c r="CV38" s="12" t="s">
        <v>6808</v>
      </c>
      <c r="CW38" s="12" t="s">
        <v>6808</v>
      </c>
    </row>
    <row r="39" spans="1:101" ht="20" thickBot="1" x14ac:dyDescent="0.4">
      <c r="A39" s="11" t="s">
        <v>131</v>
      </c>
      <c r="B39" s="12" t="s">
        <v>6822</v>
      </c>
      <c r="C39" s="12" t="s">
        <v>8244</v>
      </c>
      <c r="D39" s="12" t="s">
        <v>8245</v>
      </c>
      <c r="E39" s="12" t="s">
        <v>6822</v>
      </c>
      <c r="F39" s="12" t="s">
        <v>7715</v>
      </c>
      <c r="G39" s="12" t="s">
        <v>6822</v>
      </c>
      <c r="H39" s="12" t="s">
        <v>6822</v>
      </c>
      <c r="I39" s="12" t="s">
        <v>6822</v>
      </c>
      <c r="J39" s="12" t="s">
        <v>6822</v>
      </c>
      <c r="K39" s="12" t="s">
        <v>6822</v>
      </c>
      <c r="L39" s="12" t="s">
        <v>6822</v>
      </c>
      <c r="M39" s="12" t="s">
        <v>6822</v>
      </c>
      <c r="N39" s="12" t="s">
        <v>6822</v>
      </c>
      <c r="O39" s="12" t="s">
        <v>6822</v>
      </c>
      <c r="P39" s="12" t="s">
        <v>8246</v>
      </c>
      <c r="Q39" s="12" t="s">
        <v>6822</v>
      </c>
      <c r="R39" s="12" t="s">
        <v>6822</v>
      </c>
      <c r="S39" s="12" t="s">
        <v>6822</v>
      </c>
      <c r="T39" s="12" t="s">
        <v>6822</v>
      </c>
      <c r="U39" s="12" t="s">
        <v>6822</v>
      </c>
      <c r="V39" s="12" t="s">
        <v>6822</v>
      </c>
      <c r="W39" s="12" t="s">
        <v>6822</v>
      </c>
      <c r="X39" s="12" t="s">
        <v>8247</v>
      </c>
      <c r="Y39" s="12" t="s">
        <v>6822</v>
      </c>
      <c r="Z39" s="12" t="s">
        <v>8248</v>
      </c>
      <c r="AA39" s="12" t="s">
        <v>6822</v>
      </c>
      <c r="AB39" s="12" t="s">
        <v>6822</v>
      </c>
      <c r="AC39" s="12" t="s">
        <v>6822</v>
      </c>
      <c r="AD39" s="12" t="s">
        <v>6822</v>
      </c>
      <c r="AE39" s="12" t="s">
        <v>8249</v>
      </c>
      <c r="AF39" s="12" t="s">
        <v>6822</v>
      </c>
      <c r="AG39" s="12" t="s">
        <v>6822</v>
      </c>
      <c r="AH39" s="12" t="s">
        <v>6822</v>
      </c>
      <c r="AI39" s="12" t="s">
        <v>6822</v>
      </c>
      <c r="AJ39" s="12" t="s">
        <v>6822</v>
      </c>
      <c r="AK39" s="12" t="s">
        <v>6822</v>
      </c>
      <c r="AL39" s="12" t="s">
        <v>6822</v>
      </c>
      <c r="AM39" s="12" t="s">
        <v>6822</v>
      </c>
      <c r="AN39" s="12" t="s">
        <v>6822</v>
      </c>
      <c r="AO39" s="12" t="s">
        <v>6822</v>
      </c>
      <c r="AP39" s="12" t="s">
        <v>6822</v>
      </c>
      <c r="AQ39" s="12" t="s">
        <v>6822</v>
      </c>
      <c r="AR39" s="12" t="s">
        <v>6822</v>
      </c>
      <c r="AS39" s="12" t="s">
        <v>6822</v>
      </c>
      <c r="AT39" s="12" t="s">
        <v>6822</v>
      </c>
      <c r="AU39" s="12" t="s">
        <v>6822</v>
      </c>
      <c r="AV39" s="12" t="s">
        <v>6822</v>
      </c>
      <c r="AW39" s="12" t="s">
        <v>6822</v>
      </c>
      <c r="AX39" s="12" t="s">
        <v>6822</v>
      </c>
      <c r="AY39" s="12" t="s">
        <v>8019</v>
      </c>
      <c r="AZ39" s="12" t="s">
        <v>6822</v>
      </c>
      <c r="BA39" s="12" t="s">
        <v>6822</v>
      </c>
      <c r="BB39" s="12" t="s">
        <v>6822</v>
      </c>
      <c r="BC39" s="12" t="s">
        <v>8250</v>
      </c>
      <c r="BD39" s="12" t="s">
        <v>6822</v>
      </c>
      <c r="BE39" s="12" t="s">
        <v>6822</v>
      </c>
      <c r="BF39" s="12" t="s">
        <v>6822</v>
      </c>
      <c r="BG39" s="12" t="s">
        <v>6822</v>
      </c>
      <c r="BH39" s="12" t="s">
        <v>6822</v>
      </c>
      <c r="BI39" s="12" t="s">
        <v>6822</v>
      </c>
      <c r="BJ39" s="12" t="s">
        <v>6822</v>
      </c>
      <c r="BK39" s="12" t="s">
        <v>6822</v>
      </c>
      <c r="BL39" s="12" t="s">
        <v>6822</v>
      </c>
      <c r="BM39" s="12" t="s">
        <v>6822</v>
      </c>
      <c r="BN39" s="12" t="s">
        <v>6822</v>
      </c>
      <c r="BO39" s="12" t="s">
        <v>6822</v>
      </c>
      <c r="BP39" s="12" t="s">
        <v>6822</v>
      </c>
      <c r="BQ39" s="12" t="s">
        <v>6822</v>
      </c>
      <c r="BR39" s="12" t="s">
        <v>6822</v>
      </c>
      <c r="BS39" s="12" t="s">
        <v>6822</v>
      </c>
      <c r="BT39" s="12" t="s">
        <v>6822</v>
      </c>
      <c r="BU39" s="12" t="s">
        <v>6822</v>
      </c>
      <c r="BV39" s="12" t="s">
        <v>6822</v>
      </c>
      <c r="BW39" s="12" t="s">
        <v>6822</v>
      </c>
      <c r="BX39" s="12" t="s">
        <v>6822</v>
      </c>
      <c r="BY39" s="12" t="s">
        <v>6822</v>
      </c>
      <c r="BZ39" s="12" t="s">
        <v>6835</v>
      </c>
      <c r="CA39" s="12" t="s">
        <v>6822</v>
      </c>
      <c r="CB39" s="12" t="s">
        <v>8251</v>
      </c>
      <c r="CC39" s="12" t="s">
        <v>6822</v>
      </c>
      <c r="CD39" s="12" t="s">
        <v>6822</v>
      </c>
      <c r="CE39" s="12" t="s">
        <v>6822</v>
      </c>
      <c r="CF39" s="12" t="s">
        <v>7713</v>
      </c>
      <c r="CG39" s="12" t="s">
        <v>6822</v>
      </c>
      <c r="CH39" s="12" t="s">
        <v>6822</v>
      </c>
      <c r="CI39" s="12" t="s">
        <v>6822</v>
      </c>
      <c r="CJ39" s="12" t="s">
        <v>6822</v>
      </c>
      <c r="CK39" s="12" t="s">
        <v>6822</v>
      </c>
      <c r="CL39" s="12" t="s">
        <v>6822</v>
      </c>
      <c r="CM39" s="12" t="s">
        <v>6822</v>
      </c>
      <c r="CN39" s="12" t="s">
        <v>8252</v>
      </c>
      <c r="CO39" s="12" t="s">
        <v>6822</v>
      </c>
      <c r="CP39" s="12" t="s">
        <v>6822</v>
      </c>
      <c r="CQ39" s="12" t="s">
        <v>8253</v>
      </c>
      <c r="CR39" s="12" t="s">
        <v>6822</v>
      </c>
      <c r="CS39" s="12" t="s">
        <v>6822</v>
      </c>
      <c r="CT39" s="12" t="s">
        <v>6822</v>
      </c>
      <c r="CU39" s="12" t="s">
        <v>8252</v>
      </c>
      <c r="CV39" s="12" t="s">
        <v>6822</v>
      </c>
      <c r="CW39" s="12" t="s">
        <v>6822</v>
      </c>
    </row>
    <row r="40" spans="1:101" ht="20" thickBot="1" x14ac:dyDescent="0.4">
      <c r="A40" s="11" t="s">
        <v>130</v>
      </c>
      <c r="B40" s="12" t="s">
        <v>6836</v>
      </c>
      <c r="C40" s="12" t="s">
        <v>8254</v>
      </c>
      <c r="D40" s="12" t="s">
        <v>8255</v>
      </c>
      <c r="E40" s="12" t="s">
        <v>6836</v>
      </c>
      <c r="F40" s="12" t="s">
        <v>7733</v>
      </c>
      <c r="G40" s="12" t="s">
        <v>6836</v>
      </c>
      <c r="H40" s="12" t="s">
        <v>6836</v>
      </c>
      <c r="I40" s="12" t="s">
        <v>6836</v>
      </c>
      <c r="J40" s="12" t="s">
        <v>6836</v>
      </c>
      <c r="K40" s="12" t="s">
        <v>6836</v>
      </c>
      <c r="L40" s="12" t="s">
        <v>6836</v>
      </c>
      <c r="M40" s="12" t="s">
        <v>6836</v>
      </c>
      <c r="N40" s="12" t="s">
        <v>6836</v>
      </c>
      <c r="O40" s="12" t="s">
        <v>6836</v>
      </c>
      <c r="P40" s="12" t="s">
        <v>8256</v>
      </c>
      <c r="Q40" s="12" t="s">
        <v>6836</v>
      </c>
      <c r="R40" s="12" t="s">
        <v>6836</v>
      </c>
      <c r="S40" s="12" t="s">
        <v>6836</v>
      </c>
      <c r="T40" s="12" t="s">
        <v>6836</v>
      </c>
      <c r="U40" s="12" t="s">
        <v>6836</v>
      </c>
      <c r="V40" s="12" t="s">
        <v>6836</v>
      </c>
      <c r="W40" s="12" t="s">
        <v>6836</v>
      </c>
      <c r="X40" s="12" t="s">
        <v>8257</v>
      </c>
      <c r="Y40" s="12" t="s">
        <v>6836</v>
      </c>
      <c r="Z40" s="12" t="s">
        <v>8258</v>
      </c>
      <c r="AA40" s="12" t="s">
        <v>6836</v>
      </c>
      <c r="AB40" s="12" t="s">
        <v>6836</v>
      </c>
      <c r="AC40" s="12" t="s">
        <v>6836</v>
      </c>
      <c r="AD40" s="12" t="s">
        <v>6836</v>
      </c>
      <c r="AE40" s="12" t="s">
        <v>7723</v>
      </c>
      <c r="AF40" s="12" t="s">
        <v>6836</v>
      </c>
      <c r="AG40" s="12" t="s">
        <v>6836</v>
      </c>
      <c r="AH40" s="12" t="s">
        <v>6836</v>
      </c>
      <c r="AI40" s="12" t="s">
        <v>6836</v>
      </c>
      <c r="AJ40" s="12" t="s">
        <v>6836</v>
      </c>
      <c r="AK40" s="12" t="s">
        <v>6836</v>
      </c>
      <c r="AL40" s="12" t="s">
        <v>6836</v>
      </c>
      <c r="AM40" s="12" t="s">
        <v>6836</v>
      </c>
      <c r="AN40" s="12" t="s">
        <v>6836</v>
      </c>
      <c r="AO40" s="12" t="s">
        <v>6836</v>
      </c>
      <c r="AP40" s="12" t="s">
        <v>6836</v>
      </c>
      <c r="AQ40" s="12" t="s">
        <v>6836</v>
      </c>
      <c r="AR40" s="12" t="s">
        <v>6836</v>
      </c>
      <c r="AS40" s="12" t="s">
        <v>6836</v>
      </c>
      <c r="AT40" s="12" t="s">
        <v>6836</v>
      </c>
      <c r="AU40" s="12" t="s">
        <v>6836</v>
      </c>
      <c r="AV40" s="12" t="s">
        <v>6836</v>
      </c>
      <c r="AW40" s="12" t="s">
        <v>6836</v>
      </c>
      <c r="AX40" s="12" t="s">
        <v>6836</v>
      </c>
      <c r="AY40" s="12" t="s">
        <v>8032</v>
      </c>
      <c r="AZ40" s="12" t="s">
        <v>6836</v>
      </c>
      <c r="BA40" s="12" t="s">
        <v>6836</v>
      </c>
      <c r="BB40" s="12" t="s">
        <v>6836</v>
      </c>
      <c r="BC40" s="12" t="s">
        <v>8259</v>
      </c>
      <c r="BD40" s="12" t="s">
        <v>6836</v>
      </c>
      <c r="BE40" s="12" t="s">
        <v>6836</v>
      </c>
      <c r="BF40" s="12" t="s">
        <v>6836</v>
      </c>
      <c r="BG40" s="12" t="s">
        <v>6836</v>
      </c>
      <c r="BH40" s="12" t="s">
        <v>6836</v>
      </c>
      <c r="BI40" s="12" t="s">
        <v>6836</v>
      </c>
      <c r="BJ40" s="12" t="s">
        <v>6836</v>
      </c>
      <c r="BK40" s="12" t="s">
        <v>6836</v>
      </c>
      <c r="BL40" s="12" t="s">
        <v>6836</v>
      </c>
      <c r="BM40" s="12" t="s">
        <v>6836</v>
      </c>
      <c r="BN40" s="12" t="s">
        <v>6836</v>
      </c>
      <c r="BO40" s="12" t="s">
        <v>6836</v>
      </c>
      <c r="BP40" s="12" t="s">
        <v>6836</v>
      </c>
      <c r="BQ40" s="12" t="s">
        <v>6836</v>
      </c>
      <c r="BR40" s="12" t="s">
        <v>6836</v>
      </c>
      <c r="BS40" s="12" t="s">
        <v>6836</v>
      </c>
      <c r="BT40" s="12" t="s">
        <v>6836</v>
      </c>
      <c r="BU40" s="12" t="s">
        <v>6836</v>
      </c>
      <c r="BV40" s="12" t="s">
        <v>6836</v>
      </c>
      <c r="BW40" s="12" t="s">
        <v>6836</v>
      </c>
      <c r="BX40" s="12" t="s">
        <v>6836</v>
      </c>
      <c r="BY40" s="12" t="s">
        <v>6836</v>
      </c>
      <c r="BZ40" s="12" t="s">
        <v>6849</v>
      </c>
      <c r="CA40" s="12" t="s">
        <v>6836</v>
      </c>
      <c r="CB40" s="12" t="s">
        <v>8260</v>
      </c>
      <c r="CC40" s="12" t="s">
        <v>6836</v>
      </c>
      <c r="CD40" s="12" t="s">
        <v>6836</v>
      </c>
      <c r="CE40" s="12" t="s">
        <v>6836</v>
      </c>
      <c r="CF40" s="12" t="s">
        <v>7731</v>
      </c>
      <c r="CG40" s="12" t="s">
        <v>6836</v>
      </c>
      <c r="CH40" s="12" t="s">
        <v>6836</v>
      </c>
      <c r="CI40" s="12" t="s">
        <v>6836</v>
      </c>
      <c r="CJ40" s="12" t="s">
        <v>6836</v>
      </c>
      <c r="CK40" s="12" t="s">
        <v>6836</v>
      </c>
      <c r="CL40" s="12" t="s">
        <v>6836</v>
      </c>
      <c r="CM40" s="12" t="s">
        <v>6836</v>
      </c>
      <c r="CN40" s="12" t="s">
        <v>8261</v>
      </c>
      <c r="CO40" s="12" t="s">
        <v>6836</v>
      </c>
      <c r="CP40" s="12" t="s">
        <v>6836</v>
      </c>
      <c r="CQ40" s="12" t="s">
        <v>8262</v>
      </c>
      <c r="CR40" s="12" t="s">
        <v>6836</v>
      </c>
      <c r="CS40" s="12" t="s">
        <v>6836</v>
      </c>
      <c r="CT40" s="12" t="s">
        <v>6836</v>
      </c>
      <c r="CU40" s="12" t="s">
        <v>8261</v>
      </c>
      <c r="CV40" s="12" t="s">
        <v>6836</v>
      </c>
      <c r="CW40" s="12" t="s">
        <v>6836</v>
      </c>
    </row>
    <row r="41" spans="1:101" ht="20" thickBot="1" x14ac:dyDescent="0.4">
      <c r="A41" s="11" t="s">
        <v>435</v>
      </c>
      <c r="B41" s="12" t="s">
        <v>6850</v>
      </c>
      <c r="C41" s="12" t="s">
        <v>8263</v>
      </c>
      <c r="D41" s="12" t="s">
        <v>8264</v>
      </c>
      <c r="E41" s="12" t="s">
        <v>6850</v>
      </c>
      <c r="F41" s="12" t="s">
        <v>7751</v>
      </c>
      <c r="G41" s="12" t="s">
        <v>6850</v>
      </c>
      <c r="H41" s="12" t="s">
        <v>6850</v>
      </c>
      <c r="I41" s="12" t="s">
        <v>6850</v>
      </c>
      <c r="J41" s="12" t="s">
        <v>6850</v>
      </c>
      <c r="K41" s="12" t="s">
        <v>6850</v>
      </c>
      <c r="L41" s="12" t="s">
        <v>6850</v>
      </c>
      <c r="M41" s="12" t="s">
        <v>6850</v>
      </c>
      <c r="N41" s="12" t="s">
        <v>6850</v>
      </c>
      <c r="O41" s="12" t="s">
        <v>6850</v>
      </c>
      <c r="P41" s="12" t="s">
        <v>8265</v>
      </c>
      <c r="Q41" s="12" t="s">
        <v>6850</v>
      </c>
      <c r="R41" s="12" t="s">
        <v>6850</v>
      </c>
      <c r="S41" s="12" t="s">
        <v>6850</v>
      </c>
      <c r="T41" s="12" t="s">
        <v>6850</v>
      </c>
      <c r="U41" s="12" t="s">
        <v>6850</v>
      </c>
      <c r="V41" s="12" t="s">
        <v>6850</v>
      </c>
      <c r="W41" s="12" t="s">
        <v>6850</v>
      </c>
      <c r="X41" s="12" t="s">
        <v>8266</v>
      </c>
      <c r="Y41" s="12" t="s">
        <v>6850</v>
      </c>
      <c r="Z41" s="12" t="s">
        <v>8267</v>
      </c>
      <c r="AA41" s="12" t="s">
        <v>6850</v>
      </c>
      <c r="AB41" s="12" t="s">
        <v>6850</v>
      </c>
      <c r="AC41" s="12" t="s">
        <v>6850</v>
      </c>
      <c r="AD41" s="12" t="s">
        <v>6850</v>
      </c>
      <c r="AE41" s="12" t="s">
        <v>7741</v>
      </c>
      <c r="AF41" s="12" t="s">
        <v>6850</v>
      </c>
      <c r="AG41" s="12" t="s">
        <v>6850</v>
      </c>
      <c r="AH41" s="12" t="s">
        <v>6850</v>
      </c>
      <c r="AI41" s="12" t="s">
        <v>6850</v>
      </c>
      <c r="AJ41" s="12" t="s">
        <v>6850</v>
      </c>
      <c r="AK41" s="12" t="s">
        <v>6850</v>
      </c>
      <c r="AL41" s="12" t="s">
        <v>6850</v>
      </c>
      <c r="AM41" s="12" t="s">
        <v>6850</v>
      </c>
      <c r="AN41" s="12" t="s">
        <v>6850</v>
      </c>
      <c r="AO41" s="12" t="s">
        <v>6850</v>
      </c>
      <c r="AP41" s="12" t="s">
        <v>6850</v>
      </c>
      <c r="AQ41" s="12" t="s">
        <v>6850</v>
      </c>
      <c r="AR41" s="12" t="s">
        <v>6850</v>
      </c>
      <c r="AS41" s="12" t="s">
        <v>6850</v>
      </c>
      <c r="AT41" s="12" t="s">
        <v>6850</v>
      </c>
      <c r="AU41" s="12" t="s">
        <v>6850</v>
      </c>
      <c r="AV41" s="12" t="s">
        <v>6850</v>
      </c>
      <c r="AW41" s="12" t="s">
        <v>6850</v>
      </c>
      <c r="AX41" s="12" t="s">
        <v>6850</v>
      </c>
      <c r="AY41" s="12" t="s">
        <v>8045</v>
      </c>
      <c r="AZ41" s="12" t="s">
        <v>6850</v>
      </c>
      <c r="BA41" s="12" t="s">
        <v>6850</v>
      </c>
      <c r="BB41" s="12" t="s">
        <v>6850</v>
      </c>
      <c r="BC41" s="12" t="s">
        <v>6850</v>
      </c>
      <c r="BD41" s="12" t="s">
        <v>6850</v>
      </c>
      <c r="BE41" s="12" t="s">
        <v>6850</v>
      </c>
      <c r="BF41" s="12" t="s">
        <v>6850</v>
      </c>
      <c r="BG41" s="12" t="s">
        <v>6850</v>
      </c>
      <c r="BH41" s="12" t="s">
        <v>6850</v>
      </c>
      <c r="BI41" s="12" t="s">
        <v>6850</v>
      </c>
      <c r="BJ41" s="12" t="s">
        <v>6850</v>
      </c>
      <c r="BK41" s="12" t="s">
        <v>6850</v>
      </c>
      <c r="BL41" s="12" t="s">
        <v>6850</v>
      </c>
      <c r="BM41" s="12" t="s">
        <v>6850</v>
      </c>
      <c r="BN41" s="12" t="s">
        <v>6850</v>
      </c>
      <c r="BO41" s="12" t="s">
        <v>6850</v>
      </c>
      <c r="BP41" s="12" t="s">
        <v>6850</v>
      </c>
      <c r="BQ41" s="12" t="s">
        <v>6850</v>
      </c>
      <c r="BR41" s="12" t="s">
        <v>6850</v>
      </c>
      <c r="BS41" s="12" t="s">
        <v>6850</v>
      </c>
      <c r="BT41" s="12" t="s">
        <v>6850</v>
      </c>
      <c r="BU41" s="12" t="s">
        <v>6850</v>
      </c>
      <c r="BV41" s="12" t="s">
        <v>6850</v>
      </c>
      <c r="BW41" s="12" t="s">
        <v>6850</v>
      </c>
      <c r="BX41" s="12" t="s">
        <v>6850</v>
      </c>
      <c r="BY41" s="12" t="s">
        <v>6850</v>
      </c>
      <c r="BZ41" s="12" t="s">
        <v>8268</v>
      </c>
      <c r="CA41" s="12" t="s">
        <v>6850</v>
      </c>
      <c r="CB41" s="12" t="s">
        <v>8269</v>
      </c>
      <c r="CC41" s="12" t="s">
        <v>6850</v>
      </c>
      <c r="CD41" s="12" t="s">
        <v>6850</v>
      </c>
      <c r="CE41" s="12" t="s">
        <v>6850</v>
      </c>
      <c r="CF41" s="12" t="s">
        <v>7749</v>
      </c>
      <c r="CG41" s="12" t="s">
        <v>6850</v>
      </c>
      <c r="CH41" s="12" t="s">
        <v>6850</v>
      </c>
      <c r="CI41" s="12" t="s">
        <v>6850</v>
      </c>
      <c r="CJ41" s="12" t="s">
        <v>6850</v>
      </c>
      <c r="CK41" s="12" t="s">
        <v>6850</v>
      </c>
      <c r="CL41" s="12" t="s">
        <v>6850</v>
      </c>
      <c r="CM41" s="12" t="s">
        <v>6850</v>
      </c>
      <c r="CN41" s="12" t="s">
        <v>8270</v>
      </c>
      <c r="CO41" s="12" t="s">
        <v>6850</v>
      </c>
      <c r="CP41" s="12" t="s">
        <v>6850</v>
      </c>
      <c r="CQ41" s="12" t="s">
        <v>8271</v>
      </c>
      <c r="CR41" s="12" t="s">
        <v>6850</v>
      </c>
      <c r="CS41" s="12" t="s">
        <v>6850</v>
      </c>
      <c r="CT41" s="12" t="s">
        <v>6850</v>
      </c>
      <c r="CU41" s="12" t="s">
        <v>8270</v>
      </c>
      <c r="CV41" s="12" t="s">
        <v>6850</v>
      </c>
      <c r="CW41" s="12" t="s">
        <v>6850</v>
      </c>
    </row>
    <row r="42" spans="1:101" ht="20" thickBot="1" x14ac:dyDescent="0.4">
      <c r="A42" s="11" t="s">
        <v>434</v>
      </c>
      <c r="B42" s="12" t="s">
        <v>6864</v>
      </c>
      <c r="C42" s="12" t="s">
        <v>8272</v>
      </c>
      <c r="D42" s="12" t="s">
        <v>8273</v>
      </c>
      <c r="E42" s="12" t="s">
        <v>6864</v>
      </c>
      <c r="F42" s="12" t="s">
        <v>7769</v>
      </c>
      <c r="G42" s="12" t="s">
        <v>6864</v>
      </c>
      <c r="H42" s="12" t="s">
        <v>6864</v>
      </c>
      <c r="I42" s="12" t="s">
        <v>6864</v>
      </c>
      <c r="J42" s="12" t="s">
        <v>6864</v>
      </c>
      <c r="K42" s="12" t="s">
        <v>6864</v>
      </c>
      <c r="L42" s="12" t="s">
        <v>6864</v>
      </c>
      <c r="M42" s="12" t="s">
        <v>6864</v>
      </c>
      <c r="N42" s="12" t="s">
        <v>6864</v>
      </c>
      <c r="O42" s="12" t="s">
        <v>6864</v>
      </c>
      <c r="P42" s="12" t="s">
        <v>8274</v>
      </c>
      <c r="Q42" s="12" t="s">
        <v>6864</v>
      </c>
      <c r="R42" s="12" t="s">
        <v>6864</v>
      </c>
      <c r="S42" s="12" t="s">
        <v>6864</v>
      </c>
      <c r="T42" s="12" t="s">
        <v>6864</v>
      </c>
      <c r="U42" s="12" t="s">
        <v>6864</v>
      </c>
      <c r="V42" s="12" t="s">
        <v>6864</v>
      </c>
      <c r="W42" s="12" t="s">
        <v>6864</v>
      </c>
      <c r="X42" s="12" t="s">
        <v>8275</v>
      </c>
      <c r="Y42" s="12" t="s">
        <v>6864</v>
      </c>
      <c r="Z42" s="12" t="s">
        <v>8276</v>
      </c>
      <c r="AA42" s="12" t="s">
        <v>6864</v>
      </c>
      <c r="AB42" s="12" t="s">
        <v>6864</v>
      </c>
      <c r="AC42" s="12" t="s">
        <v>6864</v>
      </c>
      <c r="AD42" s="12" t="s">
        <v>6864</v>
      </c>
      <c r="AE42" s="12" t="s">
        <v>7759</v>
      </c>
      <c r="AF42" s="12" t="s">
        <v>6864</v>
      </c>
      <c r="AG42" s="12" t="s">
        <v>6864</v>
      </c>
      <c r="AH42" s="12" t="s">
        <v>6864</v>
      </c>
      <c r="AI42" s="12" t="s">
        <v>6864</v>
      </c>
      <c r="AJ42" s="12" t="s">
        <v>6864</v>
      </c>
      <c r="AK42" s="12" t="s">
        <v>6864</v>
      </c>
      <c r="AL42" s="12" t="s">
        <v>6864</v>
      </c>
      <c r="AM42" s="12" t="s">
        <v>6864</v>
      </c>
      <c r="AN42" s="12" t="s">
        <v>6864</v>
      </c>
      <c r="AO42" s="12" t="s">
        <v>6864</v>
      </c>
      <c r="AP42" s="12" t="s">
        <v>6864</v>
      </c>
      <c r="AQ42" s="12" t="s">
        <v>6864</v>
      </c>
      <c r="AR42" s="12" t="s">
        <v>6864</v>
      </c>
      <c r="AS42" s="12" t="s">
        <v>6864</v>
      </c>
      <c r="AT42" s="12" t="s">
        <v>6864</v>
      </c>
      <c r="AU42" s="12" t="s">
        <v>6864</v>
      </c>
      <c r="AV42" s="12" t="s">
        <v>6864</v>
      </c>
      <c r="AW42" s="12" t="s">
        <v>6864</v>
      </c>
      <c r="AX42" s="12" t="s">
        <v>6864</v>
      </c>
      <c r="AY42" s="12" t="s">
        <v>8058</v>
      </c>
      <c r="AZ42" s="12" t="s">
        <v>6864</v>
      </c>
      <c r="BA42" s="12" t="s">
        <v>6864</v>
      </c>
      <c r="BB42" s="12" t="s">
        <v>6864</v>
      </c>
      <c r="BC42" s="12" t="s">
        <v>6864</v>
      </c>
      <c r="BD42" s="12" t="s">
        <v>6864</v>
      </c>
      <c r="BE42" s="12" t="s">
        <v>6864</v>
      </c>
      <c r="BF42" s="12" t="s">
        <v>6864</v>
      </c>
      <c r="BG42" s="12" t="s">
        <v>6864</v>
      </c>
      <c r="BH42" s="12" t="s">
        <v>6864</v>
      </c>
      <c r="BI42" s="12" t="s">
        <v>6864</v>
      </c>
      <c r="BJ42" s="12" t="s">
        <v>6864</v>
      </c>
      <c r="BK42" s="12" t="s">
        <v>6864</v>
      </c>
      <c r="BL42" s="12" t="s">
        <v>6864</v>
      </c>
      <c r="BM42" s="12" t="s">
        <v>6864</v>
      </c>
      <c r="BN42" s="12" t="s">
        <v>6864</v>
      </c>
      <c r="BO42" s="12" t="s">
        <v>6864</v>
      </c>
      <c r="BP42" s="12" t="s">
        <v>6864</v>
      </c>
      <c r="BQ42" s="12" t="s">
        <v>6864</v>
      </c>
      <c r="BR42" s="12" t="s">
        <v>6864</v>
      </c>
      <c r="BS42" s="12" t="s">
        <v>6864</v>
      </c>
      <c r="BT42" s="12" t="s">
        <v>6864</v>
      </c>
      <c r="BU42" s="12" t="s">
        <v>6864</v>
      </c>
      <c r="BV42" s="12" t="s">
        <v>6864</v>
      </c>
      <c r="BW42" s="12" t="s">
        <v>6864</v>
      </c>
      <c r="BX42" s="12" t="s">
        <v>6864</v>
      </c>
      <c r="BY42" s="12" t="s">
        <v>6864</v>
      </c>
      <c r="BZ42" s="12" t="s">
        <v>8277</v>
      </c>
      <c r="CA42" s="12" t="s">
        <v>6864</v>
      </c>
      <c r="CB42" s="12" t="s">
        <v>8278</v>
      </c>
      <c r="CC42" s="12" t="s">
        <v>6864</v>
      </c>
      <c r="CD42" s="12" t="s">
        <v>6864</v>
      </c>
      <c r="CE42" s="12" t="s">
        <v>6864</v>
      </c>
      <c r="CF42" s="12" t="s">
        <v>7767</v>
      </c>
      <c r="CG42" s="12" t="s">
        <v>6864</v>
      </c>
      <c r="CH42" s="12" t="s">
        <v>6864</v>
      </c>
      <c r="CI42" s="12" t="s">
        <v>6864</v>
      </c>
      <c r="CJ42" s="12" t="s">
        <v>6864</v>
      </c>
      <c r="CK42" s="12" t="s">
        <v>6864</v>
      </c>
      <c r="CL42" s="12" t="s">
        <v>6864</v>
      </c>
      <c r="CM42" s="12" t="s">
        <v>6864</v>
      </c>
      <c r="CN42" s="12" t="s">
        <v>8279</v>
      </c>
      <c r="CO42" s="12" t="s">
        <v>6864</v>
      </c>
      <c r="CP42" s="12" t="s">
        <v>6864</v>
      </c>
      <c r="CQ42" s="12" t="s">
        <v>8280</v>
      </c>
      <c r="CR42" s="12" t="s">
        <v>6864</v>
      </c>
      <c r="CS42" s="12" t="s">
        <v>6864</v>
      </c>
      <c r="CT42" s="12" t="s">
        <v>6864</v>
      </c>
      <c r="CU42" s="12" t="s">
        <v>8279</v>
      </c>
      <c r="CV42" s="12" t="s">
        <v>6864</v>
      </c>
      <c r="CW42" s="12" t="s">
        <v>6864</v>
      </c>
    </row>
    <row r="43" spans="1:101" ht="20" thickBot="1" x14ac:dyDescent="0.4">
      <c r="A43" s="11" t="s">
        <v>433</v>
      </c>
      <c r="B43" s="12" t="s">
        <v>6877</v>
      </c>
      <c r="C43" s="12" t="s">
        <v>8281</v>
      </c>
      <c r="D43" s="12" t="s">
        <v>8282</v>
      </c>
      <c r="E43" s="12" t="s">
        <v>6877</v>
      </c>
      <c r="F43" s="12" t="s">
        <v>7786</v>
      </c>
      <c r="G43" s="12" t="s">
        <v>6877</v>
      </c>
      <c r="H43" s="12" t="s">
        <v>6877</v>
      </c>
      <c r="I43" s="12" t="s">
        <v>6877</v>
      </c>
      <c r="J43" s="12" t="s">
        <v>6877</v>
      </c>
      <c r="K43" s="12" t="s">
        <v>6877</v>
      </c>
      <c r="L43" s="12" t="s">
        <v>6877</v>
      </c>
      <c r="M43" s="12" t="s">
        <v>6877</v>
      </c>
      <c r="N43" s="12" t="s">
        <v>6877</v>
      </c>
      <c r="O43" s="12" t="s">
        <v>6877</v>
      </c>
      <c r="P43" s="12" t="s">
        <v>8283</v>
      </c>
      <c r="Q43" s="12" t="s">
        <v>6877</v>
      </c>
      <c r="R43" s="12" t="s">
        <v>6877</v>
      </c>
      <c r="S43" s="12" t="s">
        <v>6877</v>
      </c>
      <c r="T43" s="12" t="s">
        <v>6877</v>
      </c>
      <c r="U43" s="12" t="s">
        <v>6877</v>
      </c>
      <c r="V43" s="12" t="s">
        <v>6877</v>
      </c>
      <c r="W43" s="12" t="s">
        <v>6877</v>
      </c>
      <c r="X43" s="12" t="s">
        <v>8284</v>
      </c>
      <c r="Y43" s="12" t="s">
        <v>6877</v>
      </c>
      <c r="Z43" s="12" t="s">
        <v>6877</v>
      </c>
      <c r="AA43" s="12" t="s">
        <v>6877</v>
      </c>
      <c r="AB43" s="12" t="s">
        <v>6877</v>
      </c>
      <c r="AC43" s="12" t="s">
        <v>6877</v>
      </c>
      <c r="AD43" s="12" t="s">
        <v>6877</v>
      </c>
      <c r="AE43" s="12" t="s">
        <v>7776</v>
      </c>
      <c r="AF43" s="12" t="s">
        <v>6877</v>
      </c>
      <c r="AG43" s="12" t="s">
        <v>6877</v>
      </c>
      <c r="AH43" s="12" t="s">
        <v>6877</v>
      </c>
      <c r="AI43" s="12" t="s">
        <v>6877</v>
      </c>
      <c r="AJ43" s="12" t="s">
        <v>6877</v>
      </c>
      <c r="AK43" s="12" t="s">
        <v>6877</v>
      </c>
      <c r="AL43" s="12" t="s">
        <v>6877</v>
      </c>
      <c r="AM43" s="12" t="s">
        <v>6877</v>
      </c>
      <c r="AN43" s="12" t="s">
        <v>6877</v>
      </c>
      <c r="AO43" s="12" t="s">
        <v>6877</v>
      </c>
      <c r="AP43" s="12" t="s">
        <v>6877</v>
      </c>
      <c r="AQ43" s="12" t="s">
        <v>6877</v>
      </c>
      <c r="AR43" s="12" t="s">
        <v>6877</v>
      </c>
      <c r="AS43" s="12" t="s">
        <v>6877</v>
      </c>
      <c r="AT43" s="12" t="s">
        <v>6877</v>
      </c>
      <c r="AU43" s="12" t="s">
        <v>6877</v>
      </c>
      <c r="AV43" s="12" t="s">
        <v>6877</v>
      </c>
      <c r="AW43" s="12" t="s">
        <v>6877</v>
      </c>
      <c r="AX43" s="12" t="s">
        <v>6877</v>
      </c>
      <c r="AY43" s="12" t="s">
        <v>8070</v>
      </c>
      <c r="AZ43" s="12" t="s">
        <v>6877</v>
      </c>
      <c r="BA43" s="12" t="s">
        <v>6877</v>
      </c>
      <c r="BB43" s="12" t="s">
        <v>6877</v>
      </c>
      <c r="BC43" s="12" t="s">
        <v>6877</v>
      </c>
      <c r="BD43" s="12" t="s">
        <v>6877</v>
      </c>
      <c r="BE43" s="12" t="s">
        <v>6877</v>
      </c>
      <c r="BF43" s="12" t="s">
        <v>6877</v>
      </c>
      <c r="BG43" s="12" t="s">
        <v>6877</v>
      </c>
      <c r="BH43" s="12" t="s">
        <v>6877</v>
      </c>
      <c r="BI43" s="12" t="s">
        <v>6877</v>
      </c>
      <c r="BJ43" s="12" t="s">
        <v>6877</v>
      </c>
      <c r="BK43" s="12" t="s">
        <v>6877</v>
      </c>
      <c r="BL43" s="12" t="s">
        <v>6877</v>
      </c>
      <c r="BM43" s="12" t="s">
        <v>6877</v>
      </c>
      <c r="BN43" s="12" t="s">
        <v>6877</v>
      </c>
      <c r="BO43" s="12" t="s">
        <v>6877</v>
      </c>
      <c r="BP43" s="12" t="s">
        <v>6877</v>
      </c>
      <c r="BQ43" s="12" t="s">
        <v>6877</v>
      </c>
      <c r="BR43" s="12" t="s">
        <v>6877</v>
      </c>
      <c r="BS43" s="12" t="s">
        <v>6877</v>
      </c>
      <c r="BT43" s="12" t="s">
        <v>6877</v>
      </c>
      <c r="BU43" s="12" t="s">
        <v>6877</v>
      </c>
      <c r="BV43" s="12" t="s">
        <v>6877</v>
      </c>
      <c r="BW43" s="12" t="s">
        <v>6877</v>
      </c>
      <c r="BX43" s="12" t="s">
        <v>6877</v>
      </c>
      <c r="BY43" s="12" t="s">
        <v>6877</v>
      </c>
      <c r="BZ43" s="12" t="s">
        <v>8285</v>
      </c>
      <c r="CA43" s="12" t="s">
        <v>6877</v>
      </c>
      <c r="CB43" s="12" t="s">
        <v>8286</v>
      </c>
      <c r="CC43" s="12" t="s">
        <v>6877</v>
      </c>
      <c r="CD43" s="12" t="s">
        <v>6877</v>
      </c>
      <c r="CE43" s="12" t="s">
        <v>6877</v>
      </c>
      <c r="CF43" s="12" t="s">
        <v>7784</v>
      </c>
      <c r="CG43" s="12" t="s">
        <v>6877</v>
      </c>
      <c r="CH43" s="12" t="s">
        <v>6877</v>
      </c>
      <c r="CI43" s="12" t="s">
        <v>6877</v>
      </c>
      <c r="CJ43" s="12" t="s">
        <v>6877</v>
      </c>
      <c r="CK43" s="12" t="s">
        <v>6877</v>
      </c>
      <c r="CL43" s="12" t="s">
        <v>6877</v>
      </c>
      <c r="CM43" s="12" t="s">
        <v>6877</v>
      </c>
      <c r="CN43" s="12" t="s">
        <v>8287</v>
      </c>
      <c r="CO43" s="12" t="s">
        <v>6877</v>
      </c>
      <c r="CP43" s="12" t="s">
        <v>6877</v>
      </c>
      <c r="CQ43" s="12" t="s">
        <v>8288</v>
      </c>
      <c r="CR43" s="12" t="s">
        <v>6877</v>
      </c>
      <c r="CS43" s="12" t="s">
        <v>6877</v>
      </c>
      <c r="CT43" s="12" t="s">
        <v>6877</v>
      </c>
      <c r="CU43" s="12" t="s">
        <v>8287</v>
      </c>
      <c r="CV43" s="12" t="s">
        <v>6877</v>
      </c>
      <c r="CW43" s="12" t="s">
        <v>6877</v>
      </c>
    </row>
    <row r="44" spans="1:101" ht="15" thickBot="1" x14ac:dyDescent="0.4">
      <c r="A44" s="11" t="s">
        <v>432</v>
      </c>
      <c r="B44" s="12" t="s">
        <v>6889</v>
      </c>
      <c r="C44" s="12" t="s">
        <v>8289</v>
      </c>
      <c r="D44" s="12" t="s">
        <v>8290</v>
      </c>
      <c r="E44" s="12" t="s">
        <v>6889</v>
      </c>
      <c r="F44" s="12" t="s">
        <v>7803</v>
      </c>
      <c r="G44" s="12" t="s">
        <v>6889</v>
      </c>
      <c r="H44" s="12" t="s">
        <v>6889</v>
      </c>
      <c r="I44" s="12" t="s">
        <v>6889</v>
      </c>
      <c r="J44" s="12" t="s">
        <v>6889</v>
      </c>
      <c r="K44" s="12" t="s">
        <v>6889</v>
      </c>
      <c r="L44" s="12" t="s">
        <v>6889</v>
      </c>
      <c r="M44" s="12" t="s">
        <v>6889</v>
      </c>
      <c r="N44" s="12" t="s">
        <v>6889</v>
      </c>
      <c r="O44" s="12" t="s">
        <v>6889</v>
      </c>
      <c r="P44" s="12" t="s">
        <v>8291</v>
      </c>
      <c r="Q44" s="12" t="s">
        <v>6889</v>
      </c>
      <c r="R44" s="12" t="s">
        <v>6889</v>
      </c>
      <c r="S44" s="12" t="s">
        <v>6889</v>
      </c>
      <c r="T44" s="12" t="s">
        <v>6889</v>
      </c>
      <c r="U44" s="12" t="s">
        <v>6889</v>
      </c>
      <c r="V44" s="12" t="s">
        <v>6889</v>
      </c>
      <c r="W44" s="12" t="s">
        <v>6889</v>
      </c>
      <c r="X44" s="12" t="s">
        <v>8292</v>
      </c>
      <c r="Y44" s="12" t="s">
        <v>6889</v>
      </c>
      <c r="Z44" s="12" t="s">
        <v>6889</v>
      </c>
      <c r="AA44" s="12" t="s">
        <v>6889</v>
      </c>
      <c r="AB44" s="12" t="s">
        <v>6889</v>
      </c>
      <c r="AC44" s="12" t="s">
        <v>6889</v>
      </c>
      <c r="AD44" s="12" t="s">
        <v>6889</v>
      </c>
      <c r="AE44" s="12" t="s">
        <v>7793</v>
      </c>
      <c r="AF44" s="12" t="s">
        <v>6889</v>
      </c>
      <c r="AG44" s="12" t="s">
        <v>6889</v>
      </c>
      <c r="AH44" s="12" t="s">
        <v>6889</v>
      </c>
      <c r="AI44" s="12" t="s">
        <v>6889</v>
      </c>
      <c r="AJ44" s="12" t="s">
        <v>6889</v>
      </c>
      <c r="AK44" s="12" t="s">
        <v>6889</v>
      </c>
      <c r="AL44" s="12" t="s">
        <v>6889</v>
      </c>
      <c r="AM44" s="12" t="s">
        <v>6889</v>
      </c>
      <c r="AN44" s="12" t="s">
        <v>6889</v>
      </c>
      <c r="AO44" s="12" t="s">
        <v>6889</v>
      </c>
      <c r="AP44" s="12" t="s">
        <v>6889</v>
      </c>
      <c r="AQ44" s="12" t="s">
        <v>6889</v>
      </c>
      <c r="AR44" s="12" t="s">
        <v>6889</v>
      </c>
      <c r="AS44" s="12" t="s">
        <v>6889</v>
      </c>
      <c r="AT44" s="12" t="s">
        <v>6889</v>
      </c>
      <c r="AU44" s="12" t="s">
        <v>6889</v>
      </c>
      <c r="AV44" s="12" t="s">
        <v>6889</v>
      </c>
      <c r="AW44" s="12" t="s">
        <v>6889</v>
      </c>
      <c r="AX44" s="12" t="s">
        <v>6889</v>
      </c>
      <c r="AY44" s="12" t="s">
        <v>8082</v>
      </c>
      <c r="AZ44" s="12" t="s">
        <v>6889</v>
      </c>
      <c r="BA44" s="12" t="s">
        <v>6889</v>
      </c>
      <c r="BB44" s="12" t="s">
        <v>6889</v>
      </c>
      <c r="BC44" s="12" t="s">
        <v>6889</v>
      </c>
      <c r="BD44" s="12" t="s">
        <v>6889</v>
      </c>
      <c r="BE44" s="12" t="s">
        <v>6889</v>
      </c>
      <c r="BF44" s="12" t="s">
        <v>6889</v>
      </c>
      <c r="BG44" s="12" t="s">
        <v>6889</v>
      </c>
      <c r="BH44" s="12" t="s">
        <v>6889</v>
      </c>
      <c r="BI44" s="12" t="s">
        <v>6889</v>
      </c>
      <c r="BJ44" s="12" t="s">
        <v>6889</v>
      </c>
      <c r="BK44" s="12" t="s">
        <v>6889</v>
      </c>
      <c r="BL44" s="12" t="s">
        <v>6889</v>
      </c>
      <c r="BM44" s="12" t="s">
        <v>6889</v>
      </c>
      <c r="BN44" s="12" t="s">
        <v>6889</v>
      </c>
      <c r="BO44" s="12" t="s">
        <v>6889</v>
      </c>
      <c r="BP44" s="12" t="s">
        <v>6889</v>
      </c>
      <c r="BQ44" s="12" t="s">
        <v>6889</v>
      </c>
      <c r="BR44" s="12" t="s">
        <v>6889</v>
      </c>
      <c r="BS44" s="12" t="s">
        <v>6889</v>
      </c>
      <c r="BT44" s="12" t="s">
        <v>6889</v>
      </c>
      <c r="BU44" s="12" t="s">
        <v>6889</v>
      </c>
      <c r="BV44" s="12" t="s">
        <v>6889</v>
      </c>
      <c r="BW44" s="12" t="s">
        <v>6889</v>
      </c>
      <c r="BX44" s="12" t="s">
        <v>6889</v>
      </c>
      <c r="BY44" s="12" t="s">
        <v>6889</v>
      </c>
      <c r="BZ44" s="12" t="s">
        <v>8293</v>
      </c>
      <c r="CA44" s="12" t="s">
        <v>6889</v>
      </c>
      <c r="CB44" s="12" t="s">
        <v>8294</v>
      </c>
      <c r="CC44" s="12" t="s">
        <v>6889</v>
      </c>
      <c r="CD44" s="12" t="s">
        <v>6889</v>
      </c>
      <c r="CE44" s="12" t="s">
        <v>6889</v>
      </c>
      <c r="CF44" s="12" t="s">
        <v>7801</v>
      </c>
      <c r="CG44" s="12" t="s">
        <v>6889</v>
      </c>
      <c r="CH44" s="12" t="s">
        <v>6889</v>
      </c>
      <c r="CI44" s="12" t="s">
        <v>6889</v>
      </c>
      <c r="CJ44" s="12" t="s">
        <v>6889</v>
      </c>
      <c r="CK44" s="12" t="s">
        <v>6889</v>
      </c>
      <c r="CL44" s="12" t="s">
        <v>6889</v>
      </c>
      <c r="CM44" s="12" t="s">
        <v>6889</v>
      </c>
      <c r="CN44" s="12" t="s">
        <v>8295</v>
      </c>
      <c r="CO44" s="12" t="s">
        <v>6889</v>
      </c>
      <c r="CP44" s="12" t="s">
        <v>6889</v>
      </c>
      <c r="CQ44" s="12" t="s">
        <v>8296</v>
      </c>
      <c r="CR44" s="12" t="s">
        <v>6889</v>
      </c>
      <c r="CS44" s="12" t="s">
        <v>6889</v>
      </c>
      <c r="CT44" s="12" t="s">
        <v>6889</v>
      </c>
      <c r="CU44" s="12" t="s">
        <v>8295</v>
      </c>
      <c r="CV44" s="12" t="s">
        <v>6889</v>
      </c>
      <c r="CW44" s="12" t="s">
        <v>6889</v>
      </c>
    </row>
    <row r="45" spans="1:101" ht="15" thickBot="1" x14ac:dyDescent="0.4">
      <c r="A45" s="11" t="s">
        <v>439</v>
      </c>
      <c r="B45" s="12" t="s">
        <v>6901</v>
      </c>
      <c r="C45" s="12" t="s">
        <v>8297</v>
      </c>
      <c r="D45" s="12" t="s">
        <v>8298</v>
      </c>
      <c r="E45" s="12" t="s">
        <v>6901</v>
      </c>
      <c r="F45" s="12" t="s">
        <v>7820</v>
      </c>
      <c r="G45" s="12" t="s">
        <v>6901</v>
      </c>
      <c r="H45" s="12" t="s">
        <v>6901</v>
      </c>
      <c r="I45" s="12" t="s">
        <v>6901</v>
      </c>
      <c r="J45" s="12" t="s">
        <v>6901</v>
      </c>
      <c r="K45" s="12" t="s">
        <v>6901</v>
      </c>
      <c r="L45" s="12" t="s">
        <v>6901</v>
      </c>
      <c r="M45" s="12" t="s">
        <v>6901</v>
      </c>
      <c r="N45" s="12" t="s">
        <v>6901</v>
      </c>
      <c r="O45" s="12" t="s">
        <v>6901</v>
      </c>
      <c r="P45" s="12" t="s">
        <v>6901</v>
      </c>
      <c r="Q45" s="12" t="s">
        <v>6901</v>
      </c>
      <c r="R45" s="12" t="s">
        <v>6901</v>
      </c>
      <c r="S45" s="12" t="s">
        <v>6901</v>
      </c>
      <c r="T45" s="12" t="s">
        <v>6901</v>
      </c>
      <c r="U45" s="12" t="s">
        <v>6901</v>
      </c>
      <c r="V45" s="12" t="s">
        <v>6901</v>
      </c>
      <c r="W45" s="12" t="s">
        <v>6901</v>
      </c>
      <c r="X45" s="12" t="s">
        <v>8299</v>
      </c>
      <c r="Y45" s="12" t="s">
        <v>6901</v>
      </c>
      <c r="Z45" s="12" t="s">
        <v>6901</v>
      </c>
      <c r="AA45" s="12" t="s">
        <v>6901</v>
      </c>
      <c r="AB45" s="12" t="s">
        <v>6901</v>
      </c>
      <c r="AC45" s="12" t="s">
        <v>6901</v>
      </c>
      <c r="AD45" s="12" t="s">
        <v>6901</v>
      </c>
      <c r="AE45" s="12" t="s">
        <v>7810</v>
      </c>
      <c r="AF45" s="12" t="s">
        <v>6901</v>
      </c>
      <c r="AG45" s="12" t="s">
        <v>6901</v>
      </c>
      <c r="AH45" s="12" t="s">
        <v>6901</v>
      </c>
      <c r="AI45" s="12" t="s">
        <v>6901</v>
      </c>
      <c r="AJ45" s="12" t="s">
        <v>6901</v>
      </c>
      <c r="AK45" s="12" t="s">
        <v>6901</v>
      </c>
      <c r="AL45" s="12" t="s">
        <v>6901</v>
      </c>
      <c r="AM45" s="12" t="s">
        <v>6901</v>
      </c>
      <c r="AN45" s="12" t="s">
        <v>6901</v>
      </c>
      <c r="AO45" s="12" t="s">
        <v>6901</v>
      </c>
      <c r="AP45" s="12" t="s">
        <v>6901</v>
      </c>
      <c r="AQ45" s="12" t="s">
        <v>6901</v>
      </c>
      <c r="AR45" s="12" t="s">
        <v>6901</v>
      </c>
      <c r="AS45" s="12" t="s">
        <v>6901</v>
      </c>
      <c r="AT45" s="12" t="s">
        <v>6901</v>
      </c>
      <c r="AU45" s="12" t="s">
        <v>6901</v>
      </c>
      <c r="AV45" s="12" t="s">
        <v>6901</v>
      </c>
      <c r="AW45" s="12" t="s">
        <v>6901</v>
      </c>
      <c r="AX45" s="12" t="s">
        <v>6901</v>
      </c>
      <c r="AY45" s="12" t="s">
        <v>8092</v>
      </c>
      <c r="AZ45" s="12" t="s">
        <v>6901</v>
      </c>
      <c r="BA45" s="12" t="s">
        <v>6901</v>
      </c>
      <c r="BB45" s="12" t="s">
        <v>6901</v>
      </c>
      <c r="BC45" s="12" t="s">
        <v>6901</v>
      </c>
      <c r="BD45" s="12" t="s">
        <v>6901</v>
      </c>
      <c r="BE45" s="12" t="s">
        <v>6901</v>
      </c>
      <c r="BF45" s="12" t="s">
        <v>6901</v>
      </c>
      <c r="BG45" s="12" t="s">
        <v>6901</v>
      </c>
      <c r="BH45" s="12" t="s">
        <v>6901</v>
      </c>
      <c r="BI45" s="12" t="s">
        <v>6901</v>
      </c>
      <c r="BJ45" s="12" t="s">
        <v>6901</v>
      </c>
      <c r="BK45" s="12" t="s">
        <v>6901</v>
      </c>
      <c r="BL45" s="12" t="s">
        <v>6901</v>
      </c>
      <c r="BM45" s="12" t="s">
        <v>6901</v>
      </c>
      <c r="BN45" s="12" t="s">
        <v>6901</v>
      </c>
      <c r="BO45" s="12" t="s">
        <v>6901</v>
      </c>
      <c r="BP45" s="12" t="s">
        <v>6901</v>
      </c>
      <c r="BQ45" s="12" t="s">
        <v>6901</v>
      </c>
      <c r="BR45" s="12" t="s">
        <v>6901</v>
      </c>
      <c r="BS45" s="12" t="s">
        <v>6901</v>
      </c>
      <c r="BT45" s="12" t="s">
        <v>6901</v>
      </c>
      <c r="BU45" s="12" t="s">
        <v>6901</v>
      </c>
      <c r="BV45" s="12" t="s">
        <v>6901</v>
      </c>
      <c r="BW45" s="12" t="s">
        <v>6901</v>
      </c>
      <c r="BX45" s="12" t="s">
        <v>6901</v>
      </c>
      <c r="BY45" s="12" t="s">
        <v>6901</v>
      </c>
      <c r="BZ45" s="12" t="s">
        <v>6901</v>
      </c>
      <c r="CA45" s="12" t="s">
        <v>6901</v>
      </c>
      <c r="CB45" s="12" t="s">
        <v>8300</v>
      </c>
      <c r="CC45" s="12" t="s">
        <v>6901</v>
      </c>
      <c r="CD45" s="12" t="s">
        <v>6901</v>
      </c>
      <c r="CE45" s="12" t="s">
        <v>6901</v>
      </c>
      <c r="CF45" s="12" t="s">
        <v>7818</v>
      </c>
      <c r="CG45" s="12" t="s">
        <v>6901</v>
      </c>
      <c r="CH45" s="12" t="s">
        <v>6901</v>
      </c>
      <c r="CI45" s="12" t="s">
        <v>6901</v>
      </c>
      <c r="CJ45" s="12" t="s">
        <v>6901</v>
      </c>
      <c r="CK45" s="12" t="s">
        <v>6901</v>
      </c>
      <c r="CL45" s="12" t="s">
        <v>6901</v>
      </c>
      <c r="CM45" s="12" t="s">
        <v>6901</v>
      </c>
      <c r="CN45" s="12" t="s">
        <v>8301</v>
      </c>
      <c r="CO45" s="12" t="s">
        <v>6901</v>
      </c>
      <c r="CP45" s="12" t="s">
        <v>6901</v>
      </c>
      <c r="CQ45" s="12" t="s">
        <v>8302</v>
      </c>
      <c r="CR45" s="12" t="s">
        <v>6901</v>
      </c>
      <c r="CS45" s="12" t="s">
        <v>6901</v>
      </c>
      <c r="CT45" s="12" t="s">
        <v>6901</v>
      </c>
      <c r="CU45" s="12" t="s">
        <v>8301</v>
      </c>
      <c r="CV45" s="12" t="s">
        <v>6901</v>
      </c>
      <c r="CW45" s="12" t="s">
        <v>6901</v>
      </c>
    </row>
    <row r="46" spans="1:101" ht="15" thickBot="1" x14ac:dyDescent="0.4">
      <c r="A46" s="11" t="s">
        <v>438</v>
      </c>
      <c r="B46" s="12" t="s">
        <v>6910</v>
      </c>
      <c r="C46" s="12" t="s">
        <v>8303</v>
      </c>
      <c r="D46" s="12" t="s">
        <v>8304</v>
      </c>
      <c r="E46" s="12" t="s">
        <v>6910</v>
      </c>
      <c r="F46" s="12" t="s">
        <v>7837</v>
      </c>
      <c r="G46" s="12" t="s">
        <v>6910</v>
      </c>
      <c r="H46" s="12" t="s">
        <v>6910</v>
      </c>
      <c r="I46" s="12" t="s">
        <v>6910</v>
      </c>
      <c r="J46" s="12" t="s">
        <v>6910</v>
      </c>
      <c r="K46" s="12" t="s">
        <v>6910</v>
      </c>
      <c r="L46" s="12" t="s">
        <v>6910</v>
      </c>
      <c r="M46" s="12" t="s">
        <v>6910</v>
      </c>
      <c r="N46" s="12" t="s">
        <v>6910</v>
      </c>
      <c r="O46" s="12" t="s">
        <v>6910</v>
      </c>
      <c r="P46" s="12" t="s">
        <v>6910</v>
      </c>
      <c r="Q46" s="12" t="s">
        <v>6910</v>
      </c>
      <c r="R46" s="12" t="s">
        <v>6910</v>
      </c>
      <c r="S46" s="12" t="s">
        <v>6910</v>
      </c>
      <c r="T46" s="12" t="s">
        <v>6910</v>
      </c>
      <c r="U46" s="12" t="s">
        <v>6910</v>
      </c>
      <c r="V46" s="12" t="s">
        <v>6910</v>
      </c>
      <c r="W46" s="12" t="s">
        <v>6910</v>
      </c>
      <c r="X46" s="12" t="s">
        <v>8305</v>
      </c>
      <c r="Y46" s="12" t="s">
        <v>6910</v>
      </c>
      <c r="Z46" s="12" t="s">
        <v>6910</v>
      </c>
      <c r="AA46" s="12" t="s">
        <v>6910</v>
      </c>
      <c r="AB46" s="12" t="s">
        <v>6910</v>
      </c>
      <c r="AC46" s="12" t="s">
        <v>6910</v>
      </c>
      <c r="AD46" s="12" t="s">
        <v>6910</v>
      </c>
      <c r="AE46" s="12" t="s">
        <v>7838</v>
      </c>
      <c r="AF46" s="12" t="s">
        <v>6910</v>
      </c>
      <c r="AG46" s="12" t="s">
        <v>6910</v>
      </c>
      <c r="AH46" s="12" t="s">
        <v>6910</v>
      </c>
      <c r="AI46" s="12" t="s">
        <v>6910</v>
      </c>
      <c r="AJ46" s="12" t="s">
        <v>6910</v>
      </c>
      <c r="AK46" s="12" t="s">
        <v>6910</v>
      </c>
      <c r="AL46" s="12" t="s">
        <v>6910</v>
      </c>
      <c r="AM46" s="12" t="s">
        <v>6910</v>
      </c>
      <c r="AN46" s="12" t="s">
        <v>6910</v>
      </c>
      <c r="AO46" s="12" t="s">
        <v>6910</v>
      </c>
      <c r="AP46" s="12" t="s">
        <v>6910</v>
      </c>
      <c r="AQ46" s="12" t="s">
        <v>6910</v>
      </c>
      <c r="AR46" s="12" t="s">
        <v>6910</v>
      </c>
      <c r="AS46" s="12" t="s">
        <v>6910</v>
      </c>
      <c r="AT46" s="12" t="s">
        <v>6910</v>
      </c>
      <c r="AU46" s="12" t="s">
        <v>6910</v>
      </c>
      <c r="AV46" s="12" t="s">
        <v>6910</v>
      </c>
      <c r="AW46" s="12" t="s">
        <v>6910</v>
      </c>
      <c r="AX46" s="12" t="s">
        <v>6910</v>
      </c>
      <c r="AY46" s="12" t="s">
        <v>8103</v>
      </c>
      <c r="AZ46" s="12" t="s">
        <v>6910</v>
      </c>
      <c r="BA46" s="12" t="s">
        <v>6910</v>
      </c>
      <c r="BB46" s="12" t="s">
        <v>6910</v>
      </c>
      <c r="BC46" s="12" t="s">
        <v>6910</v>
      </c>
      <c r="BD46" s="12" t="s">
        <v>6910</v>
      </c>
      <c r="BE46" s="12" t="s">
        <v>6910</v>
      </c>
      <c r="BF46" s="12" t="s">
        <v>6910</v>
      </c>
      <c r="BG46" s="12" t="s">
        <v>6910</v>
      </c>
      <c r="BH46" s="12" t="s">
        <v>6910</v>
      </c>
      <c r="BI46" s="12" t="s">
        <v>6910</v>
      </c>
      <c r="BJ46" s="12" t="s">
        <v>6910</v>
      </c>
      <c r="BK46" s="12" t="s">
        <v>6910</v>
      </c>
      <c r="BL46" s="12" t="s">
        <v>6910</v>
      </c>
      <c r="BM46" s="12" t="s">
        <v>6910</v>
      </c>
      <c r="BN46" s="12" t="s">
        <v>6910</v>
      </c>
      <c r="BO46" s="12" t="s">
        <v>6910</v>
      </c>
      <c r="BP46" s="12" t="s">
        <v>6910</v>
      </c>
      <c r="BQ46" s="12" t="s">
        <v>6910</v>
      </c>
      <c r="BR46" s="12" t="s">
        <v>6910</v>
      </c>
      <c r="BS46" s="12" t="s">
        <v>6910</v>
      </c>
      <c r="BT46" s="12" t="s">
        <v>6910</v>
      </c>
      <c r="BU46" s="12" t="s">
        <v>6910</v>
      </c>
      <c r="BV46" s="12" t="s">
        <v>6910</v>
      </c>
      <c r="BW46" s="12" t="s">
        <v>6910</v>
      </c>
      <c r="BX46" s="12" t="s">
        <v>6910</v>
      </c>
      <c r="BY46" s="12" t="s">
        <v>6910</v>
      </c>
      <c r="BZ46" s="12" t="s">
        <v>6910</v>
      </c>
      <c r="CA46" s="12" t="s">
        <v>6910</v>
      </c>
      <c r="CB46" s="12" t="s">
        <v>8306</v>
      </c>
      <c r="CC46" s="12" t="s">
        <v>6910</v>
      </c>
      <c r="CD46" s="12" t="s">
        <v>6910</v>
      </c>
      <c r="CE46" s="12" t="s">
        <v>6910</v>
      </c>
      <c r="CF46" s="12" t="s">
        <v>7835</v>
      </c>
      <c r="CG46" s="12" t="s">
        <v>6910</v>
      </c>
      <c r="CH46" s="12" t="s">
        <v>6910</v>
      </c>
      <c r="CI46" s="12" t="s">
        <v>6910</v>
      </c>
      <c r="CJ46" s="12" t="s">
        <v>6910</v>
      </c>
      <c r="CK46" s="12" t="s">
        <v>6910</v>
      </c>
      <c r="CL46" s="12" t="s">
        <v>6910</v>
      </c>
      <c r="CM46" s="12" t="s">
        <v>6910</v>
      </c>
      <c r="CN46" s="12" t="s">
        <v>6910</v>
      </c>
      <c r="CO46" s="12" t="s">
        <v>6910</v>
      </c>
      <c r="CP46" s="12" t="s">
        <v>6910</v>
      </c>
      <c r="CQ46" s="12" t="s">
        <v>8307</v>
      </c>
      <c r="CR46" s="12" t="s">
        <v>6910</v>
      </c>
      <c r="CS46" s="12" t="s">
        <v>6910</v>
      </c>
      <c r="CT46" s="12" t="s">
        <v>6910</v>
      </c>
      <c r="CU46" s="12" t="s">
        <v>8308</v>
      </c>
      <c r="CV46" s="12" t="s">
        <v>6910</v>
      </c>
      <c r="CW46" s="12" t="s">
        <v>6910</v>
      </c>
    </row>
    <row r="47" spans="1:101" ht="15" thickBot="1" x14ac:dyDescent="0.4">
      <c r="A47" s="11" t="s">
        <v>437</v>
      </c>
      <c r="B47" s="12" t="s">
        <v>6919</v>
      </c>
      <c r="C47" s="12" t="s">
        <v>8309</v>
      </c>
      <c r="D47" s="12" t="s">
        <v>8310</v>
      </c>
      <c r="E47" s="12" t="s">
        <v>6919</v>
      </c>
      <c r="F47" s="12" t="s">
        <v>7854</v>
      </c>
      <c r="G47" s="12" t="s">
        <v>6919</v>
      </c>
      <c r="H47" s="12" t="s">
        <v>6919</v>
      </c>
      <c r="I47" s="12" t="s">
        <v>6919</v>
      </c>
      <c r="J47" s="12" t="s">
        <v>6919</v>
      </c>
      <c r="K47" s="12" t="s">
        <v>6919</v>
      </c>
      <c r="L47" s="12" t="s">
        <v>6919</v>
      </c>
      <c r="M47" s="12" t="s">
        <v>6919</v>
      </c>
      <c r="N47" s="12" t="s">
        <v>6919</v>
      </c>
      <c r="O47" s="12" t="s">
        <v>6919</v>
      </c>
      <c r="P47" s="12" t="s">
        <v>6919</v>
      </c>
      <c r="Q47" s="12" t="s">
        <v>6919</v>
      </c>
      <c r="R47" s="12" t="s">
        <v>6919</v>
      </c>
      <c r="S47" s="12" t="s">
        <v>6919</v>
      </c>
      <c r="T47" s="12" t="s">
        <v>6919</v>
      </c>
      <c r="U47" s="12" t="s">
        <v>6919</v>
      </c>
      <c r="V47" s="12" t="s">
        <v>6919</v>
      </c>
      <c r="W47" s="12" t="s">
        <v>6919</v>
      </c>
      <c r="X47" s="12" t="s">
        <v>8311</v>
      </c>
      <c r="Y47" s="12" t="s">
        <v>6919</v>
      </c>
      <c r="Z47" s="12" t="s">
        <v>6919</v>
      </c>
      <c r="AA47" s="12" t="s">
        <v>6919</v>
      </c>
      <c r="AB47" s="12" t="s">
        <v>6919</v>
      </c>
      <c r="AC47" s="12" t="s">
        <v>6919</v>
      </c>
      <c r="AD47" s="12" t="s">
        <v>6919</v>
      </c>
      <c r="AE47" s="12" t="s">
        <v>7855</v>
      </c>
      <c r="AF47" s="12" t="s">
        <v>6919</v>
      </c>
      <c r="AG47" s="12" t="s">
        <v>6919</v>
      </c>
      <c r="AH47" s="12" t="s">
        <v>6919</v>
      </c>
      <c r="AI47" s="12" t="s">
        <v>6919</v>
      </c>
      <c r="AJ47" s="12" t="s">
        <v>6919</v>
      </c>
      <c r="AK47" s="12" t="s">
        <v>6919</v>
      </c>
      <c r="AL47" s="12" t="s">
        <v>6919</v>
      </c>
      <c r="AM47" s="12" t="s">
        <v>6919</v>
      </c>
      <c r="AN47" s="12" t="s">
        <v>6919</v>
      </c>
      <c r="AO47" s="12" t="s">
        <v>6919</v>
      </c>
      <c r="AP47" s="12" t="s">
        <v>6919</v>
      </c>
      <c r="AQ47" s="12" t="s">
        <v>6919</v>
      </c>
      <c r="AR47" s="12" t="s">
        <v>6919</v>
      </c>
      <c r="AS47" s="12" t="s">
        <v>6919</v>
      </c>
      <c r="AT47" s="12" t="s">
        <v>6919</v>
      </c>
      <c r="AU47" s="12" t="s">
        <v>6919</v>
      </c>
      <c r="AV47" s="12" t="s">
        <v>6919</v>
      </c>
      <c r="AW47" s="12" t="s">
        <v>6919</v>
      </c>
      <c r="AX47" s="12" t="s">
        <v>6919</v>
      </c>
      <c r="AY47" s="12" t="s">
        <v>8115</v>
      </c>
      <c r="AZ47" s="12" t="s">
        <v>6919</v>
      </c>
      <c r="BA47" s="12" t="s">
        <v>6919</v>
      </c>
      <c r="BB47" s="12" t="s">
        <v>6919</v>
      </c>
      <c r="BC47" s="12" t="s">
        <v>6919</v>
      </c>
      <c r="BD47" s="12" t="s">
        <v>6919</v>
      </c>
      <c r="BE47" s="12" t="s">
        <v>6919</v>
      </c>
      <c r="BF47" s="12" t="s">
        <v>6919</v>
      </c>
      <c r="BG47" s="12" t="s">
        <v>6919</v>
      </c>
      <c r="BH47" s="12" t="s">
        <v>6919</v>
      </c>
      <c r="BI47" s="12" t="s">
        <v>6919</v>
      </c>
      <c r="BJ47" s="12" t="s">
        <v>6919</v>
      </c>
      <c r="BK47" s="12" t="s">
        <v>6919</v>
      </c>
      <c r="BL47" s="12" t="s">
        <v>6919</v>
      </c>
      <c r="BM47" s="12" t="s">
        <v>6919</v>
      </c>
      <c r="BN47" s="12" t="s">
        <v>6919</v>
      </c>
      <c r="BO47" s="12" t="s">
        <v>6919</v>
      </c>
      <c r="BP47" s="12" t="s">
        <v>6919</v>
      </c>
      <c r="BQ47" s="12" t="s">
        <v>6919</v>
      </c>
      <c r="BR47" s="12" t="s">
        <v>6919</v>
      </c>
      <c r="BS47" s="12" t="s">
        <v>6919</v>
      </c>
      <c r="BT47" s="12" t="s">
        <v>6919</v>
      </c>
      <c r="BU47" s="12" t="s">
        <v>6919</v>
      </c>
      <c r="BV47" s="12" t="s">
        <v>6919</v>
      </c>
      <c r="BW47" s="12" t="s">
        <v>6919</v>
      </c>
      <c r="BX47" s="12" t="s">
        <v>6919</v>
      </c>
      <c r="BY47" s="12" t="s">
        <v>6919</v>
      </c>
      <c r="BZ47" s="12" t="s">
        <v>6919</v>
      </c>
      <c r="CA47" s="12" t="s">
        <v>6919</v>
      </c>
      <c r="CB47" s="12" t="s">
        <v>8312</v>
      </c>
      <c r="CC47" s="12" t="s">
        <v>6919</v>
      </c>
      <c r="CD47" s="12" t="s">
        <v>6919</v>
      </c>
      <c r="CE47" s="12" t="s">
        <v>6919</v>
      </c>
      <c r="CF47" s="12" t="s">
        <v>7852</v>
      </c>
      <c r="CG47" s="12" t="s">
        <v>6919</v>
      </c>
      <c r="CH47" s="12" t="s">
        <v>6919</v>
      </c>
      <c r="CI47" s="12" t="s">
        <v>6919</v>
      </c>
      <c r="CJ47" s="12" t="s">
        <v>6919</v>
      </c>
      <c r="CK47" s="12" t="s">
        <v>6919</v>
      </c>
      <c r="CL47" s="12" t="s">
        <v>6919</v>
      </c>
      <c r="CM47" s="12" t="s">
        <v>6919</v>
      </c>
      <c r="CN47" s="12" t="s">
        <v>6919</v>
      </c>
      <c r="CO47" s="12" t="s">
        <v>6919</v>
      </c>
      <c r="CP47" s="12" t="s">
        <v>6919</v>
      </c>
      <c r="CQ47" s="12" t="s">
        <v>8313</v>
      </c>
      <c r="CR47" s="12" t="s">
        <v>6919</v>
      </c>
      <c r="CS47" s="12" t="s">
        <v>6919</v>
      </c>
      <c r="CT47" s="12" t="s">
        <v>6919</v>
      </c>
      <c r="CU47" s="12" t="s">
        <v>8314</v>
      </c>
      <c r="CV47" s="12" t="s">
        <v>6919</v>
      </c>
      <c r="CW47" s="12" t="s">
        <v>6919</v>
      </c>
    </row>
    <row r="48" spans="1:101" ht="15" thickBot="1" x14ac:dyDescent="0.4">
      <c r="A48" s="11" t="s">
        <v>436</v>
      </c>
      <c r="B48" s="12" t="s">
        <v>6928</v>
      </c>
      <c r="C48" s="12" t="s">
        <v>8315</v>
      </c>
      <c r="D48" s="12" t="s">
        <v>8316</v>
      </c>
      <c r="E48" s="12" t="s">
        <v>6928</v>
      </c>
      <c r="F48" s="12" t="s">
        <v>7870</v>
      </c>
      <c r="G48" s="12" t="s">
        <v>6928</v>
      </c>
      <c r="H48" s="12" t="s">
        <v>6928</v>
      </c>
      <c r="I48" s="12" t="s">
        <v>6928</v>
      </c>
      <c r="J48" s="12" t="s">
        <v>6928</v>
      </c>
      <c r="K48" s="12" t="s">
        <v>6928</v>
      </c>
      <c r="L48" s="12" t="s">
        <v>6928</v>
      </c>
      <c r="M48" s="12" t="s">
        <v>6928</v>
      </c>
      <c r="N48" s="12" t="s">
        <v>6928</v>
      </c>
      <c r="O48" s="12" t="s">
        <v>6928</v>
      </c>
      <c r="P48" s="12" t="s">
        <v>6928</v>
      </c>
      <c r="Q48" s="12" t="s">
        <v>6928</v>
      </c>
      <c r="R48" s="12" t="s">
        <v>6928</v>
      </c>
      <c r="S48" s="12" t="s">
        <v>6928</v>
      </c>
      <c r="T48" s="12" t="s">
        <v>6928</v>
      </c>
      <c r="U48" s="12" t="s">
        <v>6928</v>
      </c>
      <c r="V48" s="12" t="s">
        <v>6928</v>
      </c>
      <c r="W48" s="12" t="s">
        <v>6928</v>
      </c>
      <c r="X48" s="12" t="s">
        <v>8317</v>
      </c>
      <c r="Y48" s="12" t="s">
        <v>6928</v>
      </c>
      <c r="Z48" s="12" t="s">
        <v>6928</v>
      </c>
      <c r="AA48" s="12" t="s">
        <v>6928</v>
      </c>
      <c r="AB48" s="12" t="s">
        <v>6928</v>
      </c>
      <c r="AC48" s="12" t="s">
        <v>6928</v>
      </c>
      <c r="AD48" s="12" t="s">
        <v>6928</v>
      </c>
      <c r="AE48" s="12" t="s">
        <v>7871</v>
      </c>
      <c r="AF48" s="12" t="s">
        <v>6928</v>
      </c>
      <c r="AG48" s="12" t="s">
        <v>6928</v>
      </c>
      <c r="AH48" s="12" t="s">
        <v>6928</v>
      </c>
      <c r="AI48" s="12" t="s">
        <v>6928</v>
      </c>
      <c r="AJ48" s="12" t="s">
        <v>6928</v>
      </c>
      <c r="AK48" s="12" t="s">
        <v>6928</v>
      </c>
      <c r="AL48" s="12" t="s">
        <v>6928</v>
      </c>
      <c r="AM48" s="12" t="s">
        <v>6928</v>
      </c>
      <c r="AN48" s="12" t="s">
        <v>6928</v>
      </c>
      <c r="AO48" s="12" t="s">
        <v>6928</v>
      </c>
      <c r="AP48" s="12" t="s">
        <v>6928</v>
      </c>
      <c r="AQ48" s="12" t="s">
        <v>6928</v>
      </c>
      <c r="AR48" s="12" t="s">
        <v>6928</v>
      </c>
      <c r="AS48" s="12" t="s">
        <v>6928</v>
      </c>
      <c r="AT48" s="12" t="s">
        <v>6928</v>
      </c>
      <c r="AU48" s="12" t="s">
        <v>6928</v>
      </c>
      <c r="AV48" s="12" t="s">
        <v>6928</v>
      </c>
      <c r="AW48" s="12" t="s">
        <v>6928</v>
      </c>
      <c r="AX48" s="12" t="s">
        <v>6928</v>
      </c>
      <c r="AY48" s="12" t="s">
        <v>8126</v>
      </c>
      <c r="AZ48" s="12" t="s">
        <v>6928</v>
      </c>
      <c r="BA48" s="12" t="s">
        <v>6928</v>
      </c>
      <c r="BB48" s="12" t="s">
        <v>6928</v>
      </c>
      <c r="BC48" s="12" t="s">
        <v>6928</v>
      </c>
      <c r="BD48" s="12" t="s">
        <v>6928</v>
      </c>
      <c r="BE48" s="12" t="s">
        <v>6928</v>
      </c>
      <c r="BF48" s="12" t="s">
        <v>6928</v>
      </c>
      <c r="BG48" s="12" t="s">
        <v>6928</v>
      </c>
      <c r="BH48" s="12" t="s">
        <v>6928</v>
      </c>
      <c r="BI48" s="12" t="s">
        <v>6928</v>
      </c>
      <c r="BJ48" s="12" t="s">
        <v>6928</v>
      </c>
      <c r="BK48" s="12" t="s">
        <v>6928</v>
      </c>
      <c r="BL48" s="12" t="s">
        <v>6928</v>
      </c>
      <c r="BM48" s="12" t="s">
        <v>6928</v>
      </c>
      <c r="BN48" s="12" t="s">
        <v>6928</v>
      </c>
      <c r="BO48" s="12" t="s">
        <v>6928</v>
      </c>
      <c r="BP48" s="12" t="s">
        <v>6928</v>
      </c>
      <c r="BQ48" s="12" t="s">
        <v>6928</v>
      </c>
      <c r="BR48" s="12" t="s">
        <v>6928</v>
      </c>
      <c r="BS48" s="12" t="s">
        <v>6928</v>
      </c>
      <c r="BT48" s="12" t="s">
        <v>6928</v>
      </c>
      <c r="BU48" s="12" t="s">
        <v>6928</v>
      </c>
      <c r="BV48" s="12" t="s">
        <v>6928</v>
      </c>
      <c r="BW48" s="12" t="s">
        <v>6928</v>
      </c>
      <c r="BX48" s="12" t="s">
        <v>6928</v>
      </c>
      <c r="BY48" s="12" t="s">
        <v>6928</v>
      </c>
      <c r="BZ48" s="12" t="s">
        <v>6928</v>
      </c>
      <c r="CA48" s="12" t="s">
        <v>6928</v>
      </c>
      <c r="CB48" s="12" t="s">
        <v>6928</v>
      </c>
      <c r="CC48" s="12" t="s">
        <v>6928</v>
      </c>
      <c r="CD48" s="12" t="s">
        <v>6928</v>
      </c>
      <c r="CE48" s="12" t="s">
        <v>6928</v>
      </c>
      <c r="CF48" s="12" t="s">
        <v>7868</v>
      </c>
      <c r="CG48" s="12" t="s">
        <v>6928</v>
      </c>
      <c r="CH48" s="12" t="s">
        <v>6928</v>
      </c>
      <c r="CI48" s="12" t="s">
        <v>6928</v>
      </c>
      <c r="CJ48" s="12" t="s">
        <v>6928</v>
      </c>
      <c r="CK48" s="12" t="s">
        <v>6928</v>
      </c>
      <c r="CL48" s="12" t="s">
        <v>6928</v>
      </c>
      <c r="CM48" s="12" t="s">
        <v>6928</v>
      </c>
      <c r="CN48" s="12" t="s">
        <v>6928</v>
      </c>
      <c r="CO48" s="12" t="s">
        <v>6928</v>
      </c>
      <c r="CP48" s="12" t="s">
        <v>6928</v>
      </c>
      <c r="CQ48" s="12" t="s">
        <v>8318</v>
      </c>
      <c r="CR48" s="12" t="s">
        <v>6928</v>
      </c>
      <c r="CS48" s="12" t="s">
        <v>6928</v>
      </c>
      <c r="CT48" s="12" t="s">
        <v>6928</v>
      </c>
      <c r="CU48" s="12" t="s">
        <v>8319</v>
      </c>
      <c r="CV48" s="12" t="s">
        <v>6928</v>
      </c>
      <c r="CW48" s="12" t="s">
        <v>6928</v>
      </c>
    </row>
    <row r="49" spans="1:101" ht="15" thickBot="1" x14ac:dyDescent="0.4">
      <c r="A49" s="11" t="s">
        <v>427</v>
      </c>
      <c r="B49" s="12" t="s">
        <v>6937</v>
      </c>
      <c r="C49" s="12" t="s">
        <v>8320</v>
      </c>
      <c r="D49" s="12" t="s">
        <v>8321</v>
      </c>
      <c r="E49" s="12" t="s">
        <v>6937</v>
      </c>
      <c r="F49" s="12" t="s">
        <v>7885</v>
      </c>
      <c r="G49" s="12" t="s">
        <v>6937</v>
      </c>
      <c r="H49" s="12" t="s">
        <v>6937</v>
      </c>
      <c r="I49" s="12" t="s">
        <v>6937</v>
      </c>
      <c r="J49" s="12" t="s">
        <v>6937</v>
      </c>
      <c r="K49" s="12" t="s">
        <v>6937</v>
      </c>
      <c r="L49" s="12" t="s">
        <v>6937</v>
      </c>
      <c r="M49" s="12" t="s">
        <v>6937</v>
      </c>
      <c r="N49" s="12" t="s">
        <v>6937</v>
      </c>
      <c r="O49" s="12" t="s">
        <v>6937</v>
      </c>
      <c r="P49" s="12" t="s">
        <v>6937</v>
      </c>
      <c r="Q49" s="12" t="s">
        <v>6937</v>
      </c>
      <c r="R49" s="12" t="s">
        <v>6937</v>
      </c>
      <c r="S49" s="12" t="s">
        <v>6937</v>
      </c>
      <c r="T49" s="12" t="s">
        <v>6937</v>
      </c>
      <c r="U49" s="12" t="s">
        <v>6937</v>
      </c>
      <c r="V49" s="12" t="s">
        <v>6937</v>
      </c>
      <c r="W49" s="12" t="s">
        <v>6937</v>
      </c>
      <c r="X49" s="12" t="s">
        <v>8322</v>
      </c>
      <c r="Y49" s="12" t="s">
        <v>6937</v>
      </c>
      <c r="Z49" s="12" t="s">
        <v>6937</v>
      </c>
      <c r="AA49" s="12" t="s">
        <v>6937</v>
      </c>
      <c r="AB49" s="12" t="s">
        <v>6937</v>
      </c>
      <c r="AC49" s="12" t="s">
        <v>6937</v>
      </c>
      <c r="AD49" s="12" t="s">
        <v>6937</v>
      </c>
      <c r="AE49" s="12" t="s">
        <v>8323</v>
      </c>
      <c r="AF49" s="12" t="s">
        <v>6937</v>
      </c>
      <c r="AG49" s="12" t="s">
        <v>6937</v>
      </c>
      <c r="AH49" s="12" t="s">
        <v>6937</v>
      </c>
      <c r="AI49" s="12" t="s">
        <v>6937</v>
      </c>
      <c r="AJ49" s="12" t="s">
        <v>6937</v>
      </c>
      <c r="AK49" s="12" t="s">
        <v>6937</v>
      </c>
      <c r="AL49" s="12" t="s">
        <v>6937</v>
      </c>
      <c r="AM49" s="12" t="s">
        <v>6937</v>
      </c>
      <c r="AN49" s="12" t="s">
        <v>6937</v>
      </c>
      <c r="AO49" s="12" t="s">
        <v>6937</v>
      </c>
      <c r="AP49" s="12" t="s">
        <v>6937</v>
      </c>
      <c r="AQ49" s="12" t="s">
        <v>6937</v>
      </c>
      <c r="AR49" s="12" t="s">
        <v>6937</v>
      </c>
      <c r="AS49" s="12" t="s">
        <v>6937</v>
      </c>
      <c r="AT49" s="12" t="s">
        <v>6937</v>
      </c>
      <c r="AU49" s="12" t="s">
        <v>6937</v>
      </c>
      <c r="AV49" s="12" t="s">
        <v>6937</v>
      </c>
      <c r="AW49" s="12" t="s">
        <v>6937</v>
      </c>
      <c r="AX49" s="12" t="s">
        <v>6937</v>
      </c>
      <c r="AY49" s="12" t="s">
        <v>6937</v>
      </c>
      <c r="AZ49" s="12" t="s">
        <v>6937</v>
      </c>
      <c r="BA49" s="12" t="s">
        <v>6937</v>
      </c>
      <c r="BB49" s="12" t="s">
        <v>6937</v>
      </c>
      <c r="BC49" s="12" t="s">
        <v>6937</v>
      </c>
      <c r="BD49" s="12" t="s">
        <v>6937</v>
      </c>
      <c r="BE49" s="12" t="s">
        <v>6937</v>
      </c>
      <c r="BF49" s="12" t="s">
        <v>6937</v>
      </c>
      <c r="BG49" s="12" t="s">
        <v>6937</v>
      </c>
      <c r="BH49" s="12" t="s">
        <v>6937</v>
      </c>
      <c r="BI49" s="12" t="s">
        <v>6937</v>
      </c>
      <c r="BJ49" s="12" t="s">
        <v>6937</v>
      </c>
      <c r="BK49" s="12" t="s">
        <v>6937</v>
      </c>
      <c r="BL49" s="12" t="s">
        <v>6937</v>
      </c>
      <c r="BM49" s="12" t="s">
        <v>6937</v>
      </c>
      <c r="BN49" s="12" t="s">
        <v>6937</v>
      </c>
      <c r="BO49" s="12" t="s">
        <v>6937</v>
      </c>
      <c r="BP49" s="12" t="s">
        <v>6937</v>
      </c>
      <c r="BQ49" s="12" t="s">
        <v>6937</v>
      </c>
      <c r="BR49" s="12" t="s">
        <v>6937</v>
      </c>
      <c r="BS49" s="12" t="s">
        <v>6937</v>
      </c>
      <c r="BT49" s="12" t="s">
        <v>6937</v>
      </c>
      <c r="BU49" s="12" t="s">
        <v>6937</v>
      </c>
      <c r="BV49" s="12" t="s">
        <v>6937</v>
      </c>
      <c r="BW49" s="12" t="s">
        <v>6937</v>
      </c>
      <c r="BX49" s="12" t="s">
        <v>6937</v>
      </c>
      <c r="BY49" s="12" t="s">
        <v>6937</v>
      </c>
      <c r="BZ49" s="12" t="s">
        <v>6937</v>
      </c>
      <c r="CA49" s="12" t="s">
        <v>6937</v>
      </c>
      <c r="CB49" s="12" t="s">
        <v>6937</v>
      </c>
      <c r="CC49" s="12" t="s">
        <v>6937</v>
      </c>
      <c r="CD49" s="12" t="s">
        <v>6937</v>
      </c>
      <c r="CE49" s="12" t="s">
        <v>6937</v>
      </c>
      <c r="CF49" s="12" t="s">
        <v>7883</v>
      </c>
      <c r="CG49" s="12" t="s">
        <v>6937</v>
      </c>
      <c r="CH49" s="12" t="s">
        <v>6937</v>
      </c>
      <c r="CI49" s="12" t="s">
        <v>6937</v>
      </c>
      <c r="CJ49" s="12" t="s">
        <v>6937</v>
      </c>
      <c r="CK49" s="12" t="s">
        <v>6937</v>
      </c>
      <c r="CL49" s="12" t="s">
        <v>6937</v>
      </c>
      <c r="CM49" s="12" t="s">
        <v>6937</v>
      </c>
      <c r="CN49" s="12" t="s">
        <v>6937</v>
      </c>
      <c r="CO49" s="12" t="s">
        <v>6937</v>
      </c>
      <c r="CP49" s="12" t="s">
        <v>6937</v>
      </c>
      <c r="CQ49" s="12" t="s">
        <v>8324</v>
      </c>
      <c r="CR49" s="12" t="s">
        <v>6937</v>
      </c>
      <c r="CS49" s="12" t="s">
        <v>6937</v>
      </c>
      <c r="CT49" s="12" t="s">
        <v>6937</v>
      </c>
      <c r="CU49" s="12" t="s">
        <v>8325</v>
      </c>
      <c r="CV49" s="12" t="s">
        <v>6937</v>
      </c>
      <c r="CW49" s="12" t="s">
        <v>6937</v>
      </c>
    </row>
    <row r="50" spans="1:101" ht="15" thickBot="1" x14ac:dyDescent="0.4">
      <c r="A50" s="11" t="s">
        <v>426</v>
      </c>
      <c r="B50" s="12" t="s">
        <v>6944</v>
      </c>
      <c r="C50" s="12" t="s">
        <v>8326</v>
      </c>
      <c r="D50" s="12" t="s">
        <v>8327</v>
      </c>
      <c r="E50" s="12" t="s">
        <v>6944</v>
      </c>
      <c r="F50" s="12" t="s">
        <v>6944</v>
      </c>
      <c r="G50" s="12" t="s">
        <v>6944</v>
      </c>
      <c r="H50" s="12" t="s">
        <v>6944</v>
      </c>
      <c r="I50" s="12" t="s">
        <v>6944</v>
      </c>
      <c r="J50" s="12" t="s">
        <v>6944</v>
      </c>
      <c r="K50" s="12" t="s">
        <v>6944</v>
      </c>
      <c r="L50" s="12" t="s">
        <v>6944</v>
      </c>
      <c r="M50" s="12" t="s">
        <v>6944</v>
      </c>
      <c r="N50" s="12" t="s">
        <v>6944</v>
      </c>
      <c r="O50" s="12" t="s">
        <v>6944</v>
      </c>
      <c r="P50" s="12" t="s">
        <v>6944</v>
      </c>
      <c r="Q50" s="12" t="s">
        <v>6944</v>
      </c>
      <c r="R50" s="12" t="s">
        <v>6944</v>
      </c>
      <c r="S50" s="12" t="s">
        <v>6944</v>
      </c>
      <c r="T50" s="12" t="s">
        <v>6944</v>
      </c>
      <c r="U50" s="12" t="s">
        <v>6944</v>
      </c>
      <c r="V50" s="12" t="s">
        <v>6944</v>
      </c>
      <c r="W50" s="12" t="s">
        <v>6944</v>
      </c>
      <c r="X50" s="12" t="s">
        <v>8328</v>
      </c>
      <c r="Y50" s="12" t="s">
        <v>6944</v>
      </c>
      <c r="Z50" s="12" t="s">
        <v>6944</v>
      </c>
      <c r="AA50" s="12" t="s">
        <v>6944</v>
      </c>
      <c r="AB50" s="12" t="s">
        <v>6944</v>
      </c>
      <c r="AC50" s="12" t="s">
        <v>6944</v>
      </c>
      <c r="AD50" s="12" t="s">
        <v>6944</v>
      </c>
      <c r="AE50" s="12" t="s">
        <v>8329</v>
      </c>
      <c r="AF50" s="12" t="s">
        <v>6944</v>
      </c>
      <c r="AG50" s="12" t="s">
        <v>6944</v>
      </c>
      <c r="AH50" s="12" t="s">
        <v>6944</v>
      </c>
      <c r="AI50" s="12" t="s">
        <v>6944</v>
      </c>
      <c r="AJ50" s="12" t="s">
        <v>6944</v>
      </c>
      <c r="AK50" s="12" t="s">
        <v>6944</v>
      </c>
      <c r="AL50" s="12" t="s">
        <v>6944</v>
      </c>
      <c r="AM50" s="12" t="s">
        <v>6944</v>
      </c>
      <c r="AN50" s="12" t="s">
        <v>6944</v>
      </c>
      <c r="AO50" s="12" t="s">
        <v>6944</v>
      </c>
      <c r="AP50" s="12" t="s">
        <v>6944</v>
      </c>
      <c r="AQ50" s="12" t="s">
        <v>6944</v>
      </c>
      <c r="AR50" s="12" t="s">
        <v>6944</v>
      </c>
      <c r="AS50" s="12" t="s">
        <v>6944</v>
      </c>
      <c r="AT50" s="12" t="s">
        <v>6944</v>
      </c>
      <c r="AU50" s="12" t="s">
        <v>6944</v>
      </c>
      <c r="AV50" s="12" t="s">
        <v>6944</v>
      </c>
      <c r="AW50" s="12" t="s">
        <v>6944</v>
      </c>
      <c r="AX50" s="12" t="s">
        <v>6944</v>
      </c>
      <c r="AY50" s="12" t="s">
        <v>6944</v>
      </c>
      <c r="AZ50" s="12" t="s">
        <v>6944</v>
      </c>
      <c r="BA50" s="12" t="s">
        <v>6944</v>
      </c>
      <c r="BB50" s="12" t="s">
        <v>6944</v>
      </c>
      <c r="BC50" s="12" t="s">
        <v>6944</v>
      </c>
      <c r="BD50" s="12" t="s">
        <v>6944</v>
      </c>
      <c r="BE50" s="12" t="s">
        <v>6944</v>
      </c>
      <c r="BF50" s="12" t="s">
        <v>6944</v>
      </c>
      <c r="BG50" s="12" t="s">
        <v>6944</v>
      </c>
      <c r="BH50" s="12" t="s">
        <v>6944</v>
      </c>
      <c r="BI50" s="12" t="s">
        <v>6944</v>
      </c>
      <c r="BJ50" s="12" t="s">
        <v>6944</v>
      </c>
      <c r="BK50" s="12" t="s">
        <v>6944</v>
      </c>
      <c r="BL50" s="12" t="s">
        <v>6944</v>
      </c>
      <c r="BM50" s="12" t="s">
        <v>6944</v>
      </c>
      <c r="BN50" s="12" t="s">
        <v>6944</v>
      </c>
      <c r="BO50" s="12" t="s">
        <v>6944</v>
      </c>
      <c r="BP50" s="12" t="s">
        <v>6944</v>
      </c>
      <c r="BQ50" s="12" t="s">
        <v>6944</v>
      </c>
      <c r="BR50" s="12" t="s">
        <v>6944</v>
      </c>
      <c r="BS50" s="12" t="s">
        <v>6944</v>
      </c>
      <c r="BT50" s="12" t="s">
        <v>6944</v>
      </c>
      <c r="BU50" s="12" t="s">
        <v>6944</v>
      </c>
      <c r="BV50" s="12" t="s">
        <v>6944</v>
      </c>
      <c r="BW50" s="12" t="s">
        <v>6944</v>
      </c>
      <c r="BX50" s="12" t="s">
        <v>6944</v>
      </c>
      <c r="BY50" s="12" t="s">
        <v>6944</v>
      </c>
      <c r="BZ50" s="12" t="s">
        <v>6944</v>
      </c>
      <c r="CA50" s="12" t="s">
        <v>6944</v>
      </c>
      <c r="CB50" s="12" t="s">
        <v>6944</v>
      </c>
      <c r="CC50" s="12" t="s">
        <v>6944</v>
      </c>
      <c r="CD50" s="12" t="s">
        <v>6944</v>
      </c>
      <c r="CE50" s="12" t="s">
        <v>6944</v>
      </c>
      <c r="CF50" s="12" t="s">
        <v>7896</v>
      </c>
      <c r="CG50" s="12" t="s">
        <v>6944</v>
      </c>
      <c r="CH50" s="12" t="s">
        <v>6944</v>
      </c>
      <c r="CI50" s="12" t="s">
        <v>6944</v>
      </c>
      <c r="CJ50" s="12" t="s">
        <v>6944</v>
      </c>
      <c r="CK50" s="12" t="s">
        <v>6944</v>
      </c>
      <c r="CL50" s="12" t="s">
        <v>6944</v>
      </c>
      <c r="CM50" s="12" t="s">
        <v>6944</v>
      </c>
      <c r="CN50" s="12" t="s">
        <v>6944</v>
      </c>
      <c r="CO50" s="12" t="s">
        <v>6944</v>
      </c>
      <c r="CP50" s="12" t="s">
        <v>6944</v>
      </c>
      <c r="CQ50" s="12" t="s">
        <v>8330</v>
      </c>
      <c r="CR50" s="12" t="s">
        <v>6944</v>
      </c>
      <c r="CS50" s="12" t="s">
        <v>6944</v>
      </c>
      <c r="CT50" s="12" t="s">
        <v>6944</v>
      </c>
      <c r="CU50" s="12" t="s">
        <v>6944</v>
      </c>
      <c r="CV50" s="12" t="s">
        <v>6944</v>
      </c>
      <c r="CW50" s="12" t="s">
        <v>6944</v>
      </c>
    </row>
    <row r="51" spans="1:101" ht="15" thickBot="1" x14ac:dyDescent="0.4">
      <c r="A51" s="11" t="s">
        <v>331</v>
      </c>
      <c r="B51" s="12" t="s">
        <v>6950</v>
      </c>
      <c r="C51" s="12" t="s">
        <v>8331</v>
      </c>
      <c r="D51" s="12" t="s">
        <v>8332</v>
      </c>
      <c r="E51" s="12" t="s">
        <v>6950</v>
      </c>
      <c r="F51" s="12" t="s">
        <v>6950</v>
      </c>
      <c r="G51" s="12" t="s">
        <v>6950</v>
      </c>
      <c r="H51" s="12" t="s">
        <v>6950</v>
      </c>
      <c r="I51" s="12" t="s">
        <v>6950</v>
      </c>
      <c r="J51" s="12" t="s">
        <v>6950</v>
      </c>
      <c r="K51" s="12" t="s">
        <v>6950</v>
      </c>
      <c r="L51" s="12" t="s">
        <v>6950</v>
      </c>
      <c r="M51" s="12" t="s">
        <v>6950</v>
      </c>
      <c r="N51" s="12" t="s">
        <v>6950</v>
      </c>
      <c r="O51" s="12" t="s">
        <v>6950</v>
      </c>
      <c r="P51" s="12" t="s">
        <v>6950</v>
      </c>
      <c r="Q51" s="12" t="s">
        <v>6950</v>
      </c>
      <c r="R51" s="12" t="s">
        <v>6950</v>
      </c>
      <c r="S51" s="12" t="s">
        <v>6950</v>
      </c>
      <c r="T51" s="12" t="s">
        <v>6950</v>
      </c>
      <c r="U51" s="12" t="s">
        <v>6950</v>
      </c>
      <c r="V51" s="12" t="s">
        <v>6950</v>
      </c>
      <c r="W51" s="12" t="s">
        <v>6950</v>
      </c>
      <c r="X51" s="12" t="s">
        <v>8333</v>
      </c>
      <c r="Y51" s="12" t="s">
        <v>6950</v>
      </c>
      <c r="Z51" s="12" t="s">
        <v>6950</v>
      </c>
      <c r="AA51" s="12" t="s">
        <v>6950</v>
      </c>
      <c r="AB51" s="12" t="s">
        <v>6950</v>
      </c>
      <c r="AC51" s="12" t="s">
        <v>6950</v>
      </c>
      <c r="AD51" s="12" t="s">
        <v>6950</v>
      </c>
      <c r="AE51" s="12" t="s">
        <v>8334</v>
      </c>
      <c r="AF51" s="12" t="s">
        <v>6950</v>
      </c>
      <c r="AG51" s="12" t="s">
        <v>6950</v>
      </c>
      <c r="AH51" s="12" t="s">
        <v>6950</v>
      </c>
      <c r="AI51" s="12" t="s">
        <v>6950</v>
      </c>
      <c r="AJ51" s="12" t="s">
        <v>6950</v>
      </c>
      <c r="AK51" s="12" t="s">
        <v>6950</v>
      </c>
      <c r="AL51" s="12" t="s">
        <v>6950</v>
      </c>
      <c r="AM51" s="12" t="s">
        <v>6950</v>
      </c>
      <c r="AN51" s="12" t="s">
        <v>6950</v>
      </c>
      <c r="AO51" s="12" t="s">
        <v>6950</v>
      </c>
      <c r="AP51" s="12" t="s">
        <v>6950</v>
      </c>
      <c r="AQ51" s="12" t="s">
        <v>6950</v>
      </c>
      <c r="AR51" s="12" t="s">
        <v>6950</v>
      </c>
      <c r="AS51" s="12" t="s">
        <v>6950</v>
      </c>
      <c r="AT51" s="12" t="s">
        <v>6950</v>
      </c>
      <c r="AU51" s="12" t="s">
        <v>6950</v>
      </c>
      <c r="AV51" s="12" t="s">
        <v>6950</v>
      </c>
      <c r="AW51" s="12" t="s">
        <v>6950</v>
      </c>
      <c r="AX51" s="12" t="s">
        <v>6950</v>
      </c>
      <c r="AY51" s="12" t="s">
        <v>6950</v>
      </c>
      <c r="AZ51" s="12" t="s">
        <v>6950</v>
      </c>
      <c r="BA51" s="12" t="s">
        <v>6950</v>
      </c>
      <c r="BB51" s="12" t="s">
        <v>6950</v>
      </c>
      <c r="BC51" s="12" t="s">
        <v>6950</v>
      </c>
      <c r="BD51" s="12" t="s">
        <v>6950</v>
      </c>
      <c r="BE51" s="12" t="s">
        <v>6950</v>
      </c>
      <c r="BF51" s="12" t="s">
        <v>6950</v>
      </c>
      <c r="BG51" s="12" t="s">
        <v>6950</v>
      </c>
      <c r="BH51" s="12" t="s">
        <v>6950</v>
      </c>
      <c r="BI51" s="12" t="s">
        <v>6950</v>
      </c>
      <c r="BJ51" s="12" t="s">
        <v>6950</v>
      </c>
      <c r="BK51" s="12" t="s">
        <v>6950</v>
      </c>
      <c r="BL51" s="12" t="s">
        <v>6950</v>
      </c>
      <c r="BM51" s="12" t="s">
        <v>6950</v>
      </c>
      <c r="BN51" s="12" t="s">
        <v>6950</v>
      </c>
      <c r="BO51" s="12" t="s">
        <v>6950</v>
      </c>
      <c r="BP51" s="12" t="s">
        <v>6950</v>
      </c>
      <c r="BQ51" s="12" t="s">
        <v>6950</v>
      </c>
      <c r="BR51" s="12" t="s">
        <v>6950</v>
      </c>
      <c r="BS51" s="12" t="s">
        <v>6950</v>
      </c>
      <c r="BT51" s="12" t="s">
        <v>6950</v>
      </c>
      <c r="BU51" s="12" t="s">
        <v>6950</v>
      </c>
      <c r="BV51" s="12" t="s">
        <v>6950</v>
      </c>
      <c r="BW51" s="12" t="s">
        <v>6950</v>
      </c>
      <c r="BX51" s="12" t="s">
        <v>6950</v>
      </c>
      <c r="BY51" s="12" t="s">
        <v>6950</v>
      </c>
      <c r="BZ51" s="12" t="s">
        <v>6950</v>
      </c>
      <c r="CA51" s="12" t="s">
        <v>6950</v>
      </c>
      <c r="CB51" s="12" t="s">
        <v>6950</v>
      </c>
      <c r="CC51" s="12" t="s">
        <v>6950</v>
      </c>
      <c r="CD51" s="12" t="s">
        <v>6950</v>
      </c>
      <c r="CE51" s="12" t="s">
        <v>6950</v>
      </c>
      <c r="CF51" s="12" t="s">
        <v>6950</v>
      </c>
      <c r="CG51" s="12" t="s">
        <v>6950</v>
      </c>
      <c r="CH51" s="12" t="s">
        <v>6950</v>
      </c>
      <c r="CI51" s="12" t="s">
        <v>6950</v>
      </c>
      <c r="CJ51" s="12" t="s">
        <v>6950</v>
      </c>
      <c r="CK51" s="12" t="s">
        <v>6950</v>
      </c>
      <c r="CL51" s="12" t="s">
        <v>6950</v>
      </c>
      <c r="CM51" s="12" t="s">
        <v>6950</v>
      </c>
      <c r="CN51" s="12" t="s">
        <v>6950</v>
      </c>
      <c r="CO51" s="12" t="s">
        <v>6950</v>
      </c>
      <c r="CP51" s="12" t="s">
        <v>6950</v>
      </c>
      <c r="CQ51" s="12" t="s">
        <v>8335</v>
      </c>
      <c r="CR51" s="12" t="s">
        <v>6950</v>
      </c>
      <c r="CS51" s="12" t="s">
        <v>6950</v>
      </c>
      <c r="CT51" s="12" t="s">
        <v>6950</v>
      </c>
      <c r="CU51" s="12" t="s">
        <v>6950</v>
      </c>
      <c r="CV51" s="12" t="s">
        <v>6950</v>
      </c>
      <c r="CW51" s="12" t="s">
        <v>6950</v>
      </c>
    </row>
    <row r="52" spans="1:101" ht="15" thickBot="1" x14ac:dyDescent="0.4">
      <c r="A52" s="11" t="s">
        <v>332</v>
      </c>
      <c r="B52" s="12" t="s">
        <v>6955</v>
      </c>
      <c r="C52" s="12" t="s">
        <v>8336</v>
      </c>
      <c r="D52" s="12" t="s">
        <v>8337</v>
      </c>
      <c r="E52" s="12" t="s">
        <v>6955</v>
      </c>
      <c r="F52" s="12" t="s">
        <v>6955</v>
      </c>
      <c r="G52" s="12" t="s">
        <v>6955</v>
      </c>
      <c r="H52" s="12" t="s">
        <v>6955</v>
      </c>
      <c r="I52" s="12" t="s">
        <v>6955</v>
      </c>
      <c r="J52" s="12" t="s">
        <v>6955</v>
      </c>
      <c r="K52" s="12" t="s">
        <v>6955</v>
      </c>
      <c r="L52" s="12" t="s">
        <v>6955</v>
      </c>
      <c r="M52" s="12" t="s">
        <v>6955</v>
      </c>
      <c r="N52" s="12" t="s">
        <v>6955</v>
      </c>
      <c r="O52" s="12" t="s">
        <v>6955</v>
      </c>
      <c r="P52" s="12" t="s">
        <v>6955</v>
      </c>
      <c r="Q52" s="12" t="s">
        <v>6955</v>
      </c>
      <c r="R52" s="12" t="s">
        <v>6955</v>
      </c>
      <c r="S52" s="12" t="s">
        <v>6955</v>
      </c>
      <c r="T52" s="12" t="s">
        <v>6955</v>
      </c>
      <c r="U52" s="12" t="s">
        <v>6955</v>
      </c>
      <c r="V52" s="12" t="s">
        <v>6955</v>
      </c>
      <c r="W52" s="12" t="s">
        <v>6955</v>
      </c>
      <c r="X52" s="12" t="s">
        <v>6955</v>
      </c>
      <c r="Y52" s="12" t="s">
        <v>6955</v>
      </c>
      <c r="Z52" s="12" t="s">
        <v>6955</v>
      </c>
      <c r="AA52" s="12" t="s">
        <v>6955</v>
      </c>
      <c r="AB52" s="12" t="s">
        <v>6955</v>
      </c>
      <c r="AC52" s="12" t="s">
        <v>6955</v>
      </c>
      <c r="AD52" s="12" t="s">
        <v>6955</v>
      </c>
      <c r="AE52" s="12" t="s">
        <v>8338</v>
      </c>
      <c r="AF52" s="12" t="s">
        <v>6955</v>
      </c>
      <c r="AG52" s="12" t="s">
        <v>6955</v>
      </c>
      <c r="AH52" s="12" t="s">
        <v>6955</v>
      </c>
      <c r="AI52" s="12" t="s">
        <v>6955</v>
      </c>
      <c r="AJ52" s="12" t="s">
        <v>6955</v>
      </c>
      <c r="AK52" s="12" t="s">
        <v>6955</v>
      </c>
      <c r="AL52" s="12" t="s">
        <v>6955</v>
      </c>
      <c r="AM52" s="12" t="s">
        <v>6955</v>
      </c>
      <c r="AN52" s="12" t="s">
        <v>6955</v>
      </c>
      <c r="AO52" s="12" t="s">
        <v>6955</v>
      </c>
      <c r="AP52" s="12" t="s">
        <v>6955</v>
      </c>
      <c r="AQ52" s="12" t="s">
        <v>6955</v>
      </c>
      <c r="AR52" s="12" t="s">
        <v>6955</v>
      </c>
      <c r="AS52" s="12" t="s">
        <v>6955</v>
      </c>
      <c r="AT52" s="12" t="s">
        <v>6955</v>
      </c>
      <c r="AU52" s="12" t="s">
        <v>6955</v>
      </c>
      <c r="AV52" s="12" t="s">
        <v>6955</v>
      </c>
      <c r="AW52" s="12" t="s">
        <v>6955</v>
      </c>
      <c r="AX52" s="12" t="s">
        <v>6955</v>
      </c>
      <c r="AY52" s="12" t="s">
        <v>6955</v>
      </c>
      <c r="AZ52" s="12" t="s">
        <v>6955</v>
      </c>
      <c r="BA52" s="12" t="s">
        <v>6955</v>
      </c>
      <c r="BB52" s="12" t="s">
        <v>6955</v>
      </c>
      <c r="BC52" s="12" t="s">
        <v>6955</v>
      </c>
      <c r="BD52" s="12" t="s">
        <v>6955</v>
      </c>
      <c r="BE52" s="12" t="s">
        <v>6955</v>
      </c>
      <c r="BF52" s="12" t="s">
        <v>6955</v>
      </c>
      <c r="BG52" s="12" t="s">
        <v>6955</v>
      </c>
      <c r="BH52" s="12" t="s">
        <v>6955</v>
      </c>
      <c r="BI52" s="12" t="s">
        <v>6955</v>
      </c>
      <c r="BJ52" s="12" t="s">
        <v>6955</v>
      </c>
      <c r="BK52" s="12" t="s">
        <v>6955</v>
      </c>
      <c r="BL52" s="12" t="s">
        <v>6955</v>
      </c>
      <c r="BM52" s="12" t="s">
        <v>6955</v>
      </c>
      <c r="BN52" s="12" t="s">
        <v>6955</v>
      </c>
      <c r="BO52" s="12" t="s">
        <v>6955</v>
      </c>
      <c r="BP52" s="12" t="s">
        <v>6955</v>
      </c>
      <c r="BQ52" s="12" t="s">
        <v>6955</v>
      </c>
      <c r="BR52" s="12" t="s">
        <v>6955</v>
      </c>
      <c r="BS52" s="12" t="s">
        <v>6955</v>
      </c>
      <c r="BT52" s="12" t="s">
        <v>6955</v>
      </c>
      <c r="BU52" s="12" t="s">
        <v>6955</v>
      </c>
      <c r="BV52" s="12" t="s">
        <v>6955</v>
      </c>
      <c r="BW52" s="12" t="s">
        <v>6955</v>
      </c>
      <c r="BX52" s="12" t="s">
        <v>6955</v>
      </c>
      <c r="BY52" s="12" t="s">
        <v>6955</v>
      </c>
      <c r="BZ52" s="12" t="s">
        <v>6955</v>
      </c>
      <c r="CA52" s="12" t="s">
        <v>6955</v>
      </c>
      <c r="CB52" s="12" t="s">
        <v>6955</v>
      </c>
      <c r="CC52" s="12" t="s">
        <v>6955</v>
      </c>
      <c r="CD52" s="12" t="s">
        <v>6955</v>
      </c>
      <c r="CE52" s="12" t="s">
        <v>6955</v>
      </c>
      <c r="CF52" s="12" t="s">
        <v>6955</v>
      </c>
      <c r="CG52" s="12" t="s">
        <v>6955</v>
      </c>
      <c r="CH52" s="12" t="s">
        <v>6955</v>
      </c>
      <c r="CI52" s="12" t="s">
        <v>6955</v>
      </c>
      <c r="CJ52" s="12" t="s">
        <v>6955</v>
      </c>
      <c r="CK52" s="12" t="s">
        <v>6955</v>
      </c>
      <c r="CL52" s="12" t="s">
        <v>6955</v>
      </c>
      <c r="CM52" s="12" t="s">
        <v>6955</v>
      </c>
      <c r="CN52" s="12" t="s">
        <v>6955</v>
      </c>
      <c r="CO52" s="12" t="s">
        <v>6955</v>
      </c>
      <c r="CP52" s="12" t="s">
        <v>6955</v>
      </c>
      <c r="CQ52" s="12" t="s">
        <v>8339</v>
      </c>
      <c r="CR52" s="12" t="s">
        <v>6955</v>
      </c>
      <c r="CS52" s="12" t="s">
        <v>6955</v>
      </c>
      <c r="CT52" s="12" t="s">
        <v>6955</v>
      </c>
      <c r="CU52" s="12" t="s">
        <v>6955</v>
      </c>
      <c r="CV52" s="12" t="s">
        <v>6955</v>
      </c>
      <c r="CW52" s="12" t="s">
        <v>6955</v>
      </c>
    </row>
    <row r="53" spans="1:101" ht="15" thickBot="1" x14ac:dyDescent="0.4">
      <c r="A53" s="11" t="s">
        <v>329</v>
      </c>
      <c r="B53" s="12" t="s">
        <v>6959</v>
      </c>
      <c r="C53" s="12" t="s">
        <v>8340</v>
      </c>
      <c r="D53" s="12" t="s">
        <v>6959</v>
      </c>
      <c r="E53" s="12" t="s">
        <v>6959</v>
      </c>
      <c r="F53" s="12" t="s">
        <v>6959</v>
      </c>
      <c r="G53" s="12" t="s">
        <v>6959</v>
      </c>
      <c r="H53" s="12" t="s">
        <v>6959</v>
      </c>
      <c r="I53" s="12" t="s">
        <v>6959</v>
      </c>
      <c r="J53" s="12" t="s">
        <v>6959</v>
      </c>
      <c r="K53" s="12" t="s">
        <v>6959</v>
      </c>
      <c r="L53" s="12" t="s">
        <v>6959</v>
      </c>
      <c r="M53" s="12" t="s">
        <v>6959</v>
      </c>
      <c r="N53" s="12" t="s">
        <v>6959</v>
      </c>
      <c r="O53" s="12" t="s">
        <v>6959</v>
      </c>
      <c r="P53" s="12" t="s">
        <v>6959</v>
      </c>
      <c r="Q53" s="12" t="s">
        <v>6959</v>
      </c>
      <c r="R53" s="12" t="s">
        <v>6959</v>
      </c>
      <c r="S53" s="12" t="s">
        <v>6959</v>
      </c>
      <c r="T53" s="12" t="s">
        <v>6959</v>
      </c>
      <c r="U53" s="12" t="s">
        <v>6959</v>
      </c>
      <c r="V53" s="12" t="s">
        <v>6959</v>
      </c>
      <c r="W53" s="12" t="s">
        <v>6959</v>
      </c>
      <c r="X53" s="12" t="s">
        <v>6959</v>
      </c>
      <c r="Y53" s="12" t="s">
        <v>6959</v>
      </c>
      <c r="Z53" s="12" t="s">
        <v>6959</v>
      </c>
      <c r="AA53" s="12" t="s">
        <v>6959</v>
      </c>
      <c r="AB53" s="12" t="s">
        <v>6959</v>
      </c>
      <c r="AC53" s="12" t="s">
        <v>6959</v>
      </c>
      <c r="AD53" s="12" t="s">
        <v>6959</v>
      </c>
      <c r="AE53" s="12" t="s">
        <v>6959</v>
      </c>
      <c r="AF53" s="12" t="s">
        <v>6959</v>
      </c>
      <c r="AG53" s="12" t="s">
        <v>6959</v>
      </c>
      <c r="AH53" s="12" t="s">
        <v>6959</v>
      </c>
      <c r="AI53" s="12" t="s">
        <v>6959</v>
      </c>
      <c r="AJ53" s="12" t="s">
        <v>6959</v>
      </c>
      <c r="AK53" s="12" t="s">
        <v>6959</v>
      </c>
      <c r="AL53" s="12" t="s">
        <v>6959</v>
      </c>
      <c r="AM53" s="12" t="s">
        <v>6959</v>
      </c>
      <c r="AN53" s="12" t="s">
        <v>6959</v>
      </c>
      <c r="AO53" s="12" t="s">
        <v>6959</v>
      </c>
      <c r="AP53" s="12" t="s">
        <v>6959</v>
      </c>
      <c r="AQ53" s="12" t="s">
        <v>6959</v>
      </c>
      <c r="AR53" s="12" t="s">
        <v>6959</v>
      </c>
      <c r="AS53" s="12" t="s">
        <v>6959</v>
      </c>
      <c r="AT53" s="12" t="s">
        <v>6959</v>
      </c>
      <c r="AU53" s="12" t="s">
        <v>6959</v>
      </c>
      <c r="AV53" s="12" t="s">
        <v>6959</v>
      </c>
      <c r="AW53" s="12" t="s">
        <v>6959</v>
      </c>
      <c r="AX53" s="12" t="s">
        <v>6959</v>
      </c>
      <c r="AY53" s="12" t="s">
        <v>6959</v>
      </c>
      <c r="AZ53" s="12" t="s">
        <v>6959</v>
      </c>
      <c r="BA53" s="12" t="s">
        <v>6959</v>
      </c>
      <c r="BB53" s="12" t="s">
        <v>6959</v>
      </c>
      <c r="BC53" s="12" t="s">
        <v>6959</v>
      </c>
      <c r="BD53" s="12" t="s">
        <v>6959</v>
      </c>
      <c r="BE53" s="12" t="s">
        <v>6959</v>
      </c>
      <c r="BF53" s="12" t="s">
        <v>6959</v>
      </c>
      <c r="BG53" s="12" t="s">
        <v>6959</v>
      </c>
      <c r="BH53" s="12" t="s">
        <v>6959</v>
      </c>
      <c r="BI53" s="12" t="s">
        <v>6959</v>
      </c>
      <c r="BJ53" s="12" t="s">
        <v>6959</v>
      </c>
      <c r="BK53" s="12" t="s">
        <v>6959</v>
      </c>
      <c r="BL53" s="12" t="s">
        <v>6959</v>
      </c>
      <c r="BM53" s="12" t="s">
        <v>6959</v>
      </c>
      <c r="BN53" s="12" t="s">
        <v>6959</v>
      </c>
      <c r="BO53" s="12" t="s">
        <v>6959</v>
      </c>
      <c r="BP53" s="12" t="s">
        <v>6959</v>
      </c>
      <c r="BQ53" s="12" t="s">
        <v>6959</v>
      </c>
      <c r="BR53" s="12" t="s">
        <v>6959</v>
      </c>
      <c r="BS53" s="12" t="s">
        <v>6959</v>
      </c>
      <c r="BT53" s="12" t="s">
        <v>6959</v>
      </c>
      <c r="BU53" s="12" t="s">
        <v>6959</v>
      </c>
      <c r="BV53" s="12" t="s">
        <v>6959</v>
      </c>
      <c r="BW53" s="12" t="s">
        <v>6959</v>
      </c>
      <c r="BX53" s="12" t="s">
        <v>6959</v>
      </c>
      <c r="BY53" s="12" t="s">
        <v>6959</v>
      </c>
      <c r="BZ53" s="12" t="s">
        <v>6959</v>
      </c>
      <c r="CA53" s="12" t="s">
        <v>6959</v>
      </c>
      <c r="CB53" s="12" t="s">
        <v>6959</v>
      </c>
      <c r="CC53" s="12" t="s">
        <v>6959</v>
      </c>
      <c r="CD53" s="12" t="s">
        <v>6959</v>
      </c>
      <c r="CE53" s="12" t="s">
        <v>6959</v>
      </c>
      <c r="CF53" s="12" t="s">
        <v>6959</v>
      </c>
      <c r="CG53" s="12" t="s">
        <v>6959</v>
      </c>
      <c r="CH53" s="12" t="s">
        <v>6959</v>
      </c>
      <c r="CI53" s="12" t="s">
        <v>6959</v>
      </c>
      <c r="CJ53" s="12" t="s">
        <v>6959</v>
      </c>
      <c r="CK53" s="12" t="s">
        <v>6959</v>
      </c>
      <c r="CL53" s="12" t="s">
        <v>6959</v>
      </c>
      <c r="CM53" s="12" t="s">
        <v>6959</v>
      </c>
      <c r="CN53" s="12" t="s">
        <v>6959</v>
      </c>
      <c r="CO53" s="12" t="s">
        <v>6959</v>
      </c>
      <c r="CP53" s="12" t="s">
        <v>6959</v>
      </c>
      <c r="CQ53" s="12" t="s">
        <v>6959</v>
      </c>
      <c r="CR53" s="12" t="s">
        <v>6959</v>
      </c>
      <c r="CS53" s="12" t="s">
        <v>6959</v>
      </c>
      <c r="CT53" s="12" t="s">
        <v>6959</v>
      </c>
      <c r="CU53" s="12" t="s">
        <v>6959</v>
      </c>
      <c r="CV53" s="12" t="s">
        <v>6959</v>
      </c>
      <c r="CW53" s="12" t="s">
        <v>6959</v>
      </c>
    </row>
    <row r="54" spans="1:101" ht="18.5" thickBot="1" x14ac:dyDescent="0.4">
      <c r="A54" s="7"/>
    </row>
    <row r="55" spans="1:101" ht="15" thickBot="1" x14ac:dyDescent="0.4">
      <c r="A55" s="11" t="s">
        <v>6961</v>
      </c>
      <c r="B55" s="11" t="s">
        <v>6593</v>
      </c>
      <c r="C55" s="11" t="s">
        <v>6594</v>
      </c>
      <c r="D55" s="11" t="s">
        <v>6595</v>
      </c>
      <c r="E55" s="11" t="s">
        <v>6596</v>
      </c>
      <c r="F55" s="11" t="s">
        <v>6597</v>
      </c>
      <c r="G55" s="11" t="s">
        <v>6598</v>
      </c>
      <c r="H55" s="11" t="s">
        <v>6599</v>
      </c>
      <c r="I55" s="11" t="s">
        <v>6600</v>
      </c>
      <c r="J55" s="11" t="s">
        <v>6601</v>
      </c>
      <c r="K55" s="11" t="s">
        <v>6602</v>
      </c>
      <c r="L55" s="11" t="s">
        <v>6603</v>
      </c>
      <c r="M55" s="11" t="s">
        <v>6604</v>
      </c>
      <c r="N55" s="11" t="s">
        <v>6605</v>
      </c>
      <c r="O55" s="11" t="s">
        <v>6606</v>
      </c>
      <c r="P55" s="11" t="s">
        <v>6607</v>
      </c>
      <c r="Q55" s="11" t="s">
        <v>6608</v>
      </c>
      <c r="R55" s="11" t="s">
        <v>6609</v>
      </c>
      <c r="S55" s="11" t="s">
        <v>6610</v>
      </c>
      <c r="T55" s="11" t="s">
        <v>6611</v>
      </c>
      <c r="U55" s="11" t="s">
        <v>6612</v>
      </c>
      <c r="V55" s="11" t="s">
        <v>6613</v>
      </c>
      <c r="W55" s="11" t="s">
        <v>6614</v>
      </c>
      <c r="X55" s="11" t="s">
        <v>6615</v>
      </c>
      <c r="Y55" s="11" t="s">
        <v>6616</v>
      </c>
      <c r="Z55" s="11" t="s">
        <v>6617</v>
      </c>
      <c r="AA55" s="11" t="s">
        <v>6618</v>
      </c>
      <c r="AB55" s="11" t="s">
        <v>6619</v>
      </c>
      <c r="AC55" s="11" t="s">
        <v>6620</v>
      </c>
      <c r="AD55" s="11" t="s">
        <v>6621</v>
      </c>
      <c r="AE55" s="11" t="s">
        <v>6622</v>
      </c>
      <c r="AF55" s="11" t="s">
        <v>6623</v>
      </c>
      <c r="AG55" s="11" t="s">
        <v>6624</v>
      </c>
      <c r="AH55" s="11" t="s">
        <v>6625</v>
      </c>
      <c r="AI55" s="11" t="s">
        <v>6626</v>
      </c>
      <c r="AJ55" s="11" t="s">
        <v>6627</v>
      </c>
      <c r="AK55" s="11" t="s">
        <v>6628</v>
      </c>
      <c r="AL55" s="11" t="s">
        <v>6629</v>
      </c>
      <c r="AM55" s="11" t="s">
        <v>6630</v>
      </c>
      <c r="AN55" s="11" t="s">
        <v>6631</v>
      </c>
      <c r="AO55" s="11" t="s">
        <v>6632</v>
      </c>
      <c r="AP55" s="11" t="s">
        <v>6633</v>
      </c>
      <c r="AQ55" s="11" t="s">
        <v>6634</v>
      </c>
      <c r="AR55" s="11" t="s">
        <v>6635</v>
      </c>
      <c r="AS55" s="11" t="s">
        <v>6636</v>
      </c>
      <c r="AT55" s="11" t="s">
        <v>6637</v>
      </c>
      <c r="AU55" s="11" t="s">
        <v>6638</v>
      </c>
      <c r="AV55" s="11" t="s">
        <v>6639</v>
      </c>
      <c r="AW55" s="11" t="s">
        <v>6640</v>
      </c>
      <c r="AX55" s="11" t="s">
        <v>6641</v>
      </c>
      <c r="AY55" s="11" t="s">
        <v>6642</v>
      </c>
      <c r="AZ55" s="11" t="s">
        <v>6643</v>
      </c>
      <c r="BA55" s="11" t="s">
        <v>6644</v>
      </c>
      <c r="BB55" s="11" t="s">
        <v>6645</v>
      </c>
      <c r="BC55" s="11" t="s">
        <v>6646</v>
      </c>
      <c r="BD55" s="11" t="s">
        <v>6647</v>
      </c>
      <c r="BE55" s="11" t="s">
        <v>6648</v>
      </c>
      <c r="BF55" s="11" t="s">
        <v>6649</v>
      </c>
      <c r="BG55" s="11" t="s">
        <v>6650</v>
      </c>
      <c r="BH55" s="11" t="s">
        <v>6651</v>
      </c>
      <c r="BI55" s="11" t="s">
        <v>6652</v>
      </c>
      <c r="BJ55" s="11" t="s">
        <v>6653</v>
      </c>
      <c r="BK55" s="11" t="s">
        <v>6654</v>
      </c>
      <c r="BL55" s="11" t="s">
        <v>6655</v>
      </c>
      <c r="BM55" s="11" t="s">
        <v>6656</v>
      </c>
      <c r="BN55" s="11" t="s">
        <v>6657</v>
      </c>
      <c r="BO55" s="11" t="s">
        <v>6658</v>
      </c>
      <c r="BP55" s="11" t="s">
        <v>6659</v>
      </c>
      <c r="BQ55" s="11" t="s">
        <v>6660</v>
      </c>
      <c r="BR55" s="11" t="s">
        <v>6661</v>
      </c>
      <c r="BS55" s="11" t="s">
        <v>6662</v>
      </c>
      <c r="BT55" s="11" t="s">
        <v>6663</v>
      </c>
      <c r="BU55" s="11" t="s">
        <v>6664</v>
      </c>
      <c r="BV55" s="11" t="s">
        <v>6665</v>
      </c>
      <c r="BW55" s="11" t="s">
        <v>6666</v>
      </c>
      <c r="BX55" s="11" t="s">
        <v>6667</v>
      </c>
      <c r="BY55" s="11" t="s">
        <v>6668</v>
      </c>
      <c r="BZ55" s="11" t="s">
        <v>6669</v>
      </c>
      <c r="CA55" s="11" t="s">
        <v>6670</v>
      </c>
      <c r="CB55" s="11" t="s">
        <v>6671</v>
      </c>
      <c r="CC55" s="11" t="s">
        <v>6672</v>
      </c>
      <c r="CD55" s="11" t="s">
        <v>6673</v>
      </c>
      <c r="CE55" s="11" t="s">
        <v>6674</v>
      </c>
      <c r="CF55" s="11" t="s">
        <v>6675</v>
      </c>
      <c r="CG55" s="11" t="s">
        <v>6676</v>
      </c>
      <c r="CH55" s="11" t="s">
        <v>6677</v>
      </c>
      <c r="CI55" s="11" t="s">
        <v>6678</v>
      </c>
      <c r="CJ55" s="11" t="s">
        <v>6679</v>
      </c>
      <c r="CK55" s="11" t="s">
        <v>6680</v>
      </c>
      <c r="CL55" s="11" t="s">
        <v>6681</v>
      </c>
      <c r="CM55" s="11" t="s">
        <v>6682</v>
      </c>
      <c r="CN55" s="11" t="s">
        <v>6683</v>
      </c>
      <c r="CO55" s="11" t="s">
        <v>6684</v>
      </c>
      <c r="CP55" s="11" t="s">
        <v>6685</v>
      </c>
      <c r="CQ55" s="11" t="s">
        <v>6686</v>
      </c>
      <c r="CR55" s="11" t="s">
        <v>6687</v>
      </c>
      <c r="CS55" s="11" t="s">
        <v>6688</v>
      </c>
      <c r="CT55" s="11" t="s">
        <v>6689</v>
      </c>
      <c r="CU55" s="11" t="s">
        <v>6690</v>
      </c>
      <c r="CV55" s="11" t="s">
        <v>6691</v>
      </c>
      <c r="CW55" s="11" t="s">
        <v>6692</v>
      </c>
    </row>
    <row r="56" spans="1:101" ht="15" thickBot="1" x14ac:dyDescent="0.4">
      <c r="A56" s="11" t="s">
        <v>135</v>
      </c>
      <c r="B56" s="12">
        <v>21</v>
      </c>
      <c r="C56" s="12">
        <v>499169.8</v>
      </c>
      <c r="D56" s="12">
        <v>250.1</v>
      </c>
      <c r="E56" s="12">
        <v>21</v>
      </c>
      <c r="F56" s="12">
        <v>84</v>
      </c>
      <c r="G56" s="12">
        <v>21</v>
      </c>
      <c r="H56" s="12">
        <v>21</v>
      </c>
      <c r="I56" s="12">
        <v>21</v>
      </c>
      <c r="J56" s="12">
        <v>21</v>
      </c>
      <c r="K56" s="12">
        <v>21</v>
      </c>
      <c r="L56" s="12">
        <v>21</v>
      </c>
      <c r="M56" s="12">
        <v>21</v>
      </c>
      <c r="N56" s="12">
        <v>21</v>
      </c>
      <c r="O56" s="12">
        <v>21</v>
      </c>
      <c r="P56" s="12">
        <v>498395.5</v>
      </c>
      <c r="Q56" s="12">
        <v>21</v>
      </c>
      <c r="R56" s="12">
        <v>21</v>
      </c>
      <c r="S56" s="12">
        <v>21</v>
      </c>
      <c r="T56" s="12">
        <v>21</v>
      </c>
      <c r="U56" s="12">
        <v>21</v>
      </c>
      <c r="V56" s="12">
        <v>21</v>
      </c>
      <c r="W56" s="12">
        <v>21</v>
      </c>
      <c r="X56" s="12">
        <v>41.5</v>
      </c>
      <c r="Y56" s="12">
        <v>21</v>
      </c>
      <c r="Z56" s="12">
        <v>96</v>
      </c>
      <c r="AA56" s="12">
        <v>21</v>
      </c>
      <c r="AB56" s="12">
        <v>21</v>
      </c>
      <c r="AC56" s="12">
        <v>21</v>
      </c>
      <c r="AD56" s="12">
        <v>21</v>
      </c>
      <c r="AE56" s="12">
        <v>63</v>
      </c>
      <c r="AF56" s="12">
        <v>21</v>
      </c>
      <c r="AG56" s="12">
        <v>21</v>
      </c>
      <c r="AH56" s="12">
        <v>21</v>
      </c>
      <c r="AI56" s="12">
        <v>21</v>
      </c>
      <c r="AJ56" s="12">
        <v>21</v>
      </c>
      <c r="AK56" s="12">
        <v>21</v>
      </c>
      <c r="AL56" s="12">
        <v>21</v>
      </c>
      <c r="AM56" s="12">
        <v>21</v>
      </c>
      <c r="AN56" s="12">
        <v>21</v>
      </c>
      <c r="AO56" s="12">
        <v>21</v>
      </c>
      <c r="AP56" s="12">
        <v>21</v>
      </c>
      <c r="AQ56" s="12">
        <v>21</v>
      </c>
      <c r="AR56" s="12">
        <v>21</v>
      </c>
      <c r="AS56" s="12">
        <v>21</v>
      </c>
      <c r="AT56" s="12">
        <v>21</v>
      </c>
      <c r="AU56" s="12">
        <v>21</v>
      </c>
      <c r="AV56" s="12">
        <v>21</v>
      </c>
      <c r="AW56" s="12">
        <v>204.6</v>
      </c>
      <c r="AX56" s="12">
        <v>21</v>
      </c>
      <c r="AY56" s="12">
        <v>35.5</v>
      </c>
      <c r="AZ56" s="12">
        <v>21</v>
      </c>
      <c r="BA56" s="12">
        <v>21</v>
      </c>
      <c r="BB56" s="12">
        <v>21</v>
      </c>
      <c r="BC56" s="12">
        <v>54</v>
      </c>
      <c r="BD56" s="12">
        <v>21</v>
      </c>
      <c r="BE56" s="12">
        <v>21</v>
      </c>
      <c r="BF56" s="12">
        <v>21</v>
      </c>
      <c r="BG56" s="12">
        <v>21</v>
      </c>
      <c r="BH56" s="12">
        <v>21</v>
      </c>
      <c r="BI56" s="12">
        <v>21</v>
      </c>
      <c r="BJ56" s="12">
        <v>21</v>
      </c>
      <c r="BK56" s="12">
        <v>21</v>
      </c>
      <c r="BL56" s="12">
        <v>21</v>
      </c>
      <c r="BM56" s="12">
        <v>21</v>
      </c>
      <c r="BN56" s="12">
        <v>21</v>
      </c>
      <c r="BO56" s="12">
        <v>21</v>
      </c>
      <c r="BP56" s="12">
        <v>21</v>
      </c>
      <c r="BQ56" s="12">
        <v>21</v>
      </c>
      <c r="BR56" s="12">
        <v>21</v>
      </c>
      <c r="BS56" s="12">
        <v>21</v>
      </c>
      <c r="BT56" s="12">
        <v>21</v>
      </c>
      <c r="BU56" s="12">
        <v>21</v>
      </c>
      <c r="BV56" s="12">
        <v>21</v>
      </c>
      <c r="BW56" s="12">
        <v>21</v>
      </c>
      <c r="BX56" s="12">
        <v>21</v>
      </c>
      <c r="BY56" s="12">
        <v>21</v>
      </c>
      <c r="BZ56" s="12">
        <v>29</v>
      </c>
      <c r="CA56" s="12">
        <v>21</v>
      </c>
      <c r="CB56" s="12">
        <v>176.1</v>
      </c>
      <c r="CC56" s="12">
        <v>21</v>
      </c>
      <c r="CD56" s="12">
        <v>21</v>
      </c>
      <c r="CE56" s="12">
        <v>21</v>
      </c>
      <c r="CF56" s="12">
        <v>40.5</v>
      </c>
      <c r="CG56" s="12">
        <v>21</v>
      </c>
      <c r="CH56" s="12">
        <v>21</v>
      </c>
      <c r="CI56" s="12">
        <v>21</v>
      </c>
      <c r="CJ56" s="12">
        <v>21</v>
      </c>
      <c r="CK56" s="12">
        <v>21</v>
      </c>
      <c r="CL56" s="12">
        <v>21</v>
      </c>
      <c r="CM56" s="12">
        <v>21</v>
      </c>
      <c r="CN56" s="12">
        <v>79</v>
      </c>
      <c r="CO56" s="12">
        <v>21</v>
      </c>
      <c r="CP56" s="12">
        <v>21</v>
      </c>
      <c r="CQ56" s="12">
        <v>552.20000000000005</v>
      </c>
      <c r="CR56" s="12">
        <v>21</v>
      </c>
      <c r="CS56" s="12">
        <v>21</v>
      </c>
      <c r="CT56" s="12">
        <v>21</v>
      </c>
      <c r="CU56" s="12">
        <v>79</v>
      </c>
      <c r="CV56" s="12">
        <v>21</v>
      </c>
      <c r="CW56" s="12">
        <v>21</v>
      </c>
    </row>
    <row r="57" spans="1:101" ht="15" thickBot="1" x14ac:dyDescent="0.4">
      <c r="A57" s="11" t="s">
        <v>134</v>
      </c>
      <c r="B57" s="12">
        <v>20</v>
      </c>
      <c r="C57" s="12">
        <v>499168.8</v>
      </c>
      <c r="D57" s="12">
        <v>249.1</v>
      </c>
      <c r="E57" s="12">
        <v>20</v>
      </c>
      <c r="F57" s="12">
        <v>83</v>
      </c>
      <c r="G57" s="12">
        <v>20</v>
      </c>
      <c r="H57" s="12">
        <v>20</v>
      </c>
      <c r="I57" s="12">
        <v>20</v>
      </c>
      <c r="J57" s="12">
        <v>20</v>
      </c>
      <c r="K57" s="12">
        <v>20</v>
      </c>
      <c r="L57" s="12">
        <v>20</v>
      </c>
      <c r="M57" s="12">
        <v>20</v>
      </c>
      <c r="N57" s="12">
        <v>20</v>
      </c>
      <c r="O57" s="12">
        <v>20</v>
      </c>
      <c r="P57" s="12">
        <v>498394.5</v>
      </c>
      <c r="Q57" s="12">
        <v>20</v>
      </c>
      <c r="R57" s="12">
        <v>20</v>
      </c>
      <c r="S57" s="12">
        <v>20</v>
      </c>
      <c r="T57" s="12">
        <v>20</v>
      </c>
      <c r="U57" s="12">
        <v>20</v>
      </c>
      <c r="V57" s="12">
        <v>20</v>
      </c>
      <c r="W57" s="12">
        <v>20</v>
      </c>
      <c r="X57" s="12">
        <v>40.5</v>
      </c>
      <c r="Y57" s="12">
        <v>20</v>
      </c>
      <c r="Z57" s="12">
        <v>95</v>
      </c>
      <c r="AA57" s="12">
        <v>20</v>
      </c>
      <c r="AB57" s="12">
        <v>20</v>
      </c>
      <c r="AC57" s="12">
        <v>20</v>
      </c>
      <c r="AD57" s="12">
        <v>20</v>
      </c>
      <c r="AE57" s="12">
        <v>62</v>
      </c>
      <c r="AF57" s="12">
        <v>20</v>
      </c>
      <c r="AG57" s="12">
        <v>20</v>
      </c>
      <c r="AH57" s="12">
        <v>20</v>
      </c>
      <c r="AI57" s="12">
        <v>20</v>
      </c>
      <c r="AJ57" s="12">
        <v>20</v>
      </c>
      <c r="AK57" s="12">
        <v>20</v>
      </c>
      <c r="AL57" s="12">
        <v>20</v>
      </c>
      <c r="AM57" s="12">
        <v>20</v>
      </c>
      <c r="AN57" s="12">
        <v>20</v>
      </c>
      <c r="AO57" s="12">
        <v>20</v>
      </c>
      <c r="AP57" s="12">
        <v>20</v>
      </c>
      <c r="AQ57" s="12">
        <v>20</v>
      </c>
      <c r="AR57" s="12">
        <v>20</v>
      </c>
      <c r="AS57" s="12">
        <v>20</v>
      </c>
      <c r="AT57" s="12">
        <v>20</v>
      </c>
      <c r="AU57" s="12">
        <v>20</v>
      </c>
      <c r="AV57" s="12">
        <v>20</v>
      </c>
      <c r="AW57" s="12">
        <v>203.6</v>
      </c>
      <c r="AX57" s="12">
        <v>20</v>
      </c>
      <c r="AY57" s="12">
        <v>34.5</v>
      </c>
      <c r="AZ57" s="12">
        <v>20</v>
      </c>
      <c r="BA57" s="12">
        <v>20</v>
      </c>
      <c r="BB57" s="12">
        <v>20</v>
      </c>
      <c r="BC57" s="12">
        <v>53</v>
      </c>
      <c r="BD57" s="12">
        <v>20</v>
      </c>
      <c r="BE57" s="12">
        <v>20</v>
      </c>
      <c r="BF57" s="12">
        <v>20</v>
      </c>
      <c r="BG57" s="12">
        <v>20</v>
      </c>
      <c r="BH57" s="12">
        <v>20</v>
      </c>
      <c r="BI57" s="12">
        <v>20</v>
      </c>
      <c r="BJ57" s="12">
        <v>20</v>
      </c>
      <c r="BK57" s="12">
        <v>20</v>
      </c>
      <c r="BL57" s="12">
        <v>20</v>
      </c>
      <c r="BM57" s="12">
        <v>20</v>
      </c>
      <c r="BN57" s="12">
        <v>20</v>
      </c>
      <c r="BO57" s="12">
        <v>20</v>
      </c>
      <c r="BP57" s="12">
        <v>20</v>
      </c>
      <c r="BQ57" s="12">
        <v>20</v>
      </c>
      <c r="BR57" s="12">
        <v>20</v>
      </c>
      <c r="BS57" s="12">
        <v>20</v>
      </c>
      <c r="BT57" s="12">
        <v>20</v>
      </c>
      <c r="BU57" s="12">
        <v>20</v>
      </c>
      <c r="BV57" s="12">
        <v>20</v>
      </c>
      <c r="BW57" s="12">
        <v>20</v>
      </c>
      <c r="BX57" s="12">
        <v>20</v>
      </c>
      <c r="BY57" s="12">
        <v>20</v>
      </c>
      <c r="BZ57" s="12">
        <v>28</v>
      </c>
      <c r="CA57" s="12">
        <v>20</v>
      </c>
      <c r="CB57" s="12">
        <v>175.1</v>
      </c>
      <c r="CC57" s="12">
        <v>20</v>
      </c>
      <c r="CD57" s="12">
        <v>20</v>
      </c>
      <c r="CE57" s="12">
        <v>20</v>
      </c>
      <c r="CF57" s="12">
        <v>39.5</v>
      </c>
      <c r="CG57" s="12">
        <v>20</v>
      </c>
      <c r="CH57" s="12">
        <v>20</v>
      </c>
      <c r="CI57" s="12">
        <v>20</v>
      </c>
      <c r="CJ57" s="12">
        <v>20</v>
      </c>
      <c r="CK57" s="12">
        <v>20</v>
      </c>
      <c r="CL57" s="12">
        <v>20</v>
      </c>
      <c r="CM57" s="12">
        <v>20</v>
      </c>
      <c r="CN57" s="12">
        <v>78</v>
      </c>
      <c r="CO57" s="12">
        <v>20</v>
      </c>
      <c r="CP57" s="12">
        <v>20</v>
      </c>
      <c r="CQ57" s="12">
        <v>551.20000000000005</v>
      </c>
      <c r="CR57" s="12">
        <v>20</v>
      </c>
      <c r="CS57" s="12">
        <v>20</v>
      </c>
      <c r="CT57" s="12">
        <v>20</v>
      </c>
      <c r="CU57" s="12">
        <v>78</v>
      </c>
      <c r="CV57" s="12">
        <v>20</v>
      </c>
      <c r="CW57" s="12">
        <v>20</v>
      </c>
    </row>
    <row r="58" spans="1:101" ht="15" thickBot="1" x14ac:dyDescent="0.4">
      <c r="A58" s="11" t="s">
        <v>133</v>
      </c>
      <c r="B58" s="12">
        <v>19</v>
      </c>
      <c r="C58" s="12">
        <v>499167.8</v>
      </c>
      <c r="D58" s="12">
        <v>248.1</v>
      </c>
      <c r="E58" s="12">
        <v>19</v>
      </c>
      <c r="F58" s="12">
        <v>82</v>
      </c>
      <c r="G58" s="12">
        <v>19</v>
      </c>
      <c r="H58" s="12">
        <v>19</v>
      </c>
      <c r="I58" s="12">
        <v>19</v>
      </c>
      <c r="J58" s="12">
        <v>19</v>
      </c>
      <c r="K58" s="12">
        <v>19</v>
      </c>
      <c r="L58" s="12">
        <v>19</v>
      </c>
      <c r="M58" s="12">
        <v>19</v>
      </c>
      <c r="N58" s="12">
        <v>19</v>
      </c>
      <c r="O58" s="12">
        <v>19</v>
      </c>
      <c r="P58" s="12">
        <v>498393.5</v>
      </c>
      <c r="Q58" s="12">
        <v>19</v>
      </c>
      <c r="R58" s="12">
        <v>19</v>
      </c>
      <c r="S58" s="12">
        <v>19</v>
      </c>
      <c r="T58" s="12">
        <v>19</v>
      </c>
      <c r="U58" s="12">
        <v>19</v>
      </c>
      <c r="V58" s="12">
        <v>19</v>
      </c>
      <c r="W58" s="12">
        <v>19</v>
      </c>
      <c r="X58" s="12">
        <v>39.5</v>
      </c>
      <c r="Y58" s="12">
        <v>19</v>
      </c>
      <c r="Z58" s="12">
        <v>94</v>
      </c>
      <c r="AA58" s="12">
        <v>19</v>
      </c>
      <c r="AB58" s="12">
        <v>19</v>
      </c>
      <c r="AC58" s="12">
        <v>19</v>
      </c>
      <c r="AD58" s="12">
        <v>19</v>
      </c>
      <c r="AE58" s="12">
        <v>61</v>
      </c>
      <c r="AF58" s="12">
        <v>19</v>
      </c>
      <c r="AG58" s="12">
        <v>19</v>
      </c>
      <c r="AH58" s="12">
        <v>19</v>
      </c>
      <c r="AI58" s="12">
        <v>19</v>
      </c>
      <c r="AJ58" s="12">
        <v>19</v>
      </c>
      <c r="AK58" s="12">
        <v>19</v>
      </c>
      <c r="AL58" s="12">
        <v>19</v>
      </c>
      <c r="AM58" s="12">
        <v>19</v>
      </c>
      <c r="AN58" s="12">
        <v>19</v>
      </c>
      <c r="AO58" s="12">
        <v>19</v>
      </c>
      <c r="AP58" s="12">
        <v>19</v>
      </c>
      <c r="AQ58" s="12">
        <v>19</v>
      </c>
      <c r="AR58" s="12">
        <v>19</v>
      </c>
      <c r="AS58" s="12">
        <v>19</v>
      </c>
      <c r="AT58" s="12">
        <v>19</v>
      </c>
      <c r="AU58" s="12">
        <v>19</v>
      </c>
      <c r="AV58" s="12">
        <v>19</v>
      </c>
      <c r="AW58" s="12">
        <v>202.6</v>
      </c>
      <c r="AX58" s="12">
        <v>19</v>
      </c>
      <c r="AY58" s="12">
        <v>33.5</v>
      </c>
      <c r="AZ58" s="12">
        <v>19</v>
      </c>
      <c r="BA58" s="12">
        <v>19</v>
      </c>
      <c r="BB58" s="12">
        <v>19</v>
      </c>
      <c r="BC58" s="12">
        <v>52</v>
      </c>
      <c r="BD58" s="12">
        <v>19</v>
      </c>
      <c r="BE58" s="12">
        <v>19</v>
      </c>
      <c r="BF58" s="12">
        <v>19</v>
      </c>
      <c r="BG58" s="12">
        <v>19</v>
      </c>
      <c r="BH58" s="12">
        <v>19</v>
      </c>
      <c r="BI58" s="12">
        <v>19</v>
      </c>
      <c r="BJ58" s="12">
        <v>19</v>
      </c>
      <c r="BK58" s="12">
        <v>19</v>
      </c>
      <c r="BL58" s="12">
        <v>19</v>
      </c>
      <c r="BM58" s="12">
        <v>19</v>
      </c>
      <c r="BN58" s="12">
        <v>19</v>
      </c>
      <c r="BO58" s="12">
        <v>19</v>
      </c>
      <c r="BP58" s="12">
        <v>19</v>
      </c>
      <c r="BQ58" s="12">
        <v>19</v>
      </c>
      <c r="BR58" s="12">
        <v>19</v>
      </c>
      <c r="BS58" s="12">
        <v>19</v>
      </c>
      <c r="BT58" s="12">
        <v>19</v>
      </c>
      <c r="BU58" s="12">
        <v>19</v>
      </c>
      <c r="BV58" s="12">
        <v>19</v>
      </c>
      <c r="BW58" s="12">
        <v>19</v>
      </c>
      <c r="BX58" s="12">
        <v>19</v>
      </c>
      <c r="BY58" s="12">
        <v>19</v>
      </c>
      <c r="BZ58" s="12">
        <v>27</v>
      </c>
      <c r="CA58" s="12">
        <v>19</v>
      </c>
      <c r="CB58" s="12">
        <v>174.1</v>
      </c>
      <c r="CC58" s="12">
        <v>19</v>
      </c>
      <c r="CD58" s="12">
        <v>19</v>
      </c>
      <c r="CE58" s="12">
        <v>19</v>
      </c>
      <c r="CF58" s="12">
        <v>38.5</v>
      </c>
      <c r="CG58" s="12">
        <v>19</v>
      </c>
      <c r="CH58" s="12">
        <v>19</v>
      </c>
      <c r="CI58" s="12">
        <v>19</v>
      </c>
      <c r="CJ58" s="12">
        <v>19</v>
      </c>
      <c r="CK58" s="12">
        <v>19</v>
      </c>
      <c r="CL58" s="12">
        <v>19</v>
      </c>
      <c r="CM58" s="12">
        <v>19</v>
      </c>
      <c r="CN58" s="12">
        <v>77</v>
      </c>
      <c r="CO58" s="12">
        <v>19</v>
      </c>
      <c r="CP58" s="12">
        <v>19</v>
      </c>
      <c r="CQ58" s="12">
        <v>550.20000000000005</v>
      </c>
      <c r="CR58" s="12">
        <v>19</v>
      </c>
      <c r="CS58" s="12">
        <v>19</v>
      </c>
      <c r="CT58" s="12">
        <v>19</v>
      </c>
      <c r="CU58" s="12">
        <v>77</v>
      </c>
      <c r="CV58" s="12">
        <v>19</v>
      </c>
      <c r="CW58" s="12">
        <v>19</v>
      </c>
    </row>
    <row r="59" spans="1:101" ht="15" thickBot="1" x14ac:dyDescent="0.4">
      <c r="A59" s="11" t="s">
        <v>139</v>
      </c>
      <c r="B59" s="12">
        <v>18</v>
      </c>
      <c r="C59" s="12">
        <v>499166.8</v>
      </c>
      <c r="D59" s="12">
        <v>247.1</v>
      </c>
      <c r="E59" s="12">
        <v>18</v>
      </c>
      <c r="F59" s="12">
        <v>81</v>
      </c>
      <c r="G59" s="12">
        <v>18</v>
      </c>
      <c r="H59" s="12">
        <v>18</v>
      </c>
      <c r="I59" s="12">
        <v>18</v>
      </c>
      <c r="J59" s="12">
        <v>18</v>
      </c>
      <c r="K59" s="12">
        <v>18</v>
      </c>
      <c r="L59" s="12">
        <v>18</v>
      </c>
      <c r="M59" s="12">
        <v>18</v>
      </c>
      <c r="N59" s="12">
        <v>18</v>
      </c>
      <c r="O59" s="12">
        <v>18</v>
      </c>
      <c r="P59" s="12">
        <v>498392.5</v>
      </c>
      <c r="Q59" s="12">
        <v>18</v>
      </c>
      <c r="R59" s="12">
        <v>18</v>
      </c>
      <c r="S59" s="12">
        <v>18</v>
      </c>
      <c r="T59" s="12">
        <v>18</v>
      </c>
      <c r="U59" s="12">
        <v>18</v>
      </c>
      <c r="V59" s="12">
        <v>18</v>
      </c>
      <c r="W59" s="12">
        <v>18</v>
      </c>
      <c r="X59" s="12">
        <v>38.5</v>
      </c>
      <c r="Y59" s="12">
        <v>18</v>
      </c>
      <c r="Z59" s="12">
        <v>93</v>
      </c>
      <c r="AA59" s="12">
        <v>18</v>
      </c>
      <c r="AB59" s="12">
        <v>18</v>
      </c>
      <c r="AC59" s="12">
        <v>18</v>
      </c>
      <c r="AD59" s="12">
        <v>18</v>
      </c>
      <c r="AE59" s="12">
        <v>60</v>
      </c>
      <c r="AF59" s="12">
        <v>18</v>
      </c>
      <c r="AG59" s="12">
        <v>18</v>
      </c>
      <c r="AH59" s="12">
        <v>18</v>
      </c>
      <c r="AI59" s="12">
        <v>18</v>
      </c>
      <c r="AJ59" s="12">
        <v>18</v>
      </c>
      <c r="AK59" s="12">
        <v>18</v>
      </c>
      <c r="AL59" s="12">
        <v>18</v>
      </c>
      <c r="AM59" s="12">
        <v>18</v>
      </c>
      <c r="AN59" s="12">
        <v>18</v>
      </c>
      <c r="AO59" s="12">
        <v>18</v>
      </c>
      <c r="AP59" s="12">
        <v>18</v>
      </c>
      <c r="AQ59" s="12">
        <v>18</v>
      </c>
      <c r="AR59" s="12">
        <v>18</v>
      </c>
      <c r="AS59" s="12">
        <v>18</v>
      </c>
      <c r="AT59" s="12">
        <v>18</v>
      </c>
      <c r="AU59" s="12">
        <v>18</v>
      </c>
      <c r="AV59" s="12">
        <v>18</v>
      </c>
      <c r="AW59" s="12">
        <v>201.6</v>
      </c>
      <c r="AX59" s="12">
        <v>18</v>
      </c>
      <c r="AY59" s="12">
        <v>32.5</v>
      </c>
      <c r="AZ59" s="12">
        <v>18</v>
      </c>
      <c r="BA59" s="12">
        <v>18</v>
      </c>
      <c r="BB59" s="12">
        <v>18</v>
      </c>
      <c r="BC59" s="12">
        <v>51</v>
      </c>
      <c r="BD59" s="12">
        <v>18</v>
      </c>
      <c r="BE59" s="12">
        <v>18</v>
      </c>
      <c r="BF59" s="12">
        <v>18</v>
      </c>
      <c r="BG59" s="12">
        <v>18</v>
      </c>
      <c r="BH59" s="12">
        <v>18</v>
      </c>
      <c r="BI59" s="12">
        <v>18</v>
      </c>
      <c r="BJ59" s="12">
        <v>18</v>
      </c>
      <c r="BK59" s="12">
        <v>18</v>
      </c>
      <c r="BL59" s="12">
        <v>18</v>
      </c>
      <c r="BM59" s="12">
        <v>18</v>
      </c>
      <c r="BN59" s="12">
        <v>18</v>
      </c>
      <c r="BO59" s="12">
        <v>18</v>
      </c>
      <c r="BP59" s="12">
        <v>18</v>
      </c>
      <c r="BQ59" s="12">
        <v>18</v>
      </c>
      <c r="BR59" s="12">
        <v>18</v>
      </c>
      <c r="BS59" s="12">
        <v>18</v>
      </c>
      <c r="BT59" s="12">
        <v>18</v>
      </c>
      <c r="BU59" s="12">
        <v>18</v>
      </c>
      <c r="BV59" s="12">
        <v>18</v>
      </c>
      <c r="BW59" s="12">
        <v>18</v>
      </c>
      <c r="BX59" s="12">
        <v>18</v>
      </c>
      <c r="BY59" s="12">
        <v>18</v>
      </c>
      <c r="BZ59" s="12">
        <v>26</v>
      </c>
      <c r="CA59" s="12">
        <v>18</v>
      </c>
      <c r="CB59" s="12">
        <v>173.1</v>
      </c>
      <c r="CC59" s="12">
        <v>18</v>
      </c>
      <c r="CD59" s="12">
        <v>18</v>
      </c>
      <c r="CE59" s="12">
        <v>18</v>
      </c>
      <c r="CF59" s="12">
        <v>37.5</v>
      </c>
      <c r="CG59" s="12">
        <v>18</v>
      </c>
      <c r="CH59" s="12">
        <v>18</v>
      </c>
      <c r="CI59" s="12">
        <v>18</v>
      </c>
      <c r="CJ59" s="12">
        <v>18</v>
      </c>
      <c r="CK59" s="12">
        <v>18</v>
      </c>
      <c r="CL59" s="12">
        <v>18</v>
      </c>
      <c r="CM59" s="12">
        <v>18</v>
      </c>
      <c r="CN59" s="12">
        <v>76</v>
      </c>
      <c r="CO59" s="12">
        <v>18</v>
      </c>
      <c r="CP59" s="12">
        <v>18</v>
      </c>
      <c r="CQ59" s="12">
        <v>549.20000000000005</v>
      </c>
      <c r="CR59" s="12">
        <v>18</v>
      </c>
      <c r="CS59" s="12">
        <v>18</v>
      </c>
      <c r="CT59" s="12">
        <v>18</v>
      </c>
      <c r="CU59" s="12">
        <v>76</v>
      </c>
      <c r="CV59" s="12">
        <v>18</v>
      </c>
      <c r="CW59" s="12">
        <v>18</v>
      </c>
    </row>
    <row r="60" spans="1:101" ht="15" thickBot="1" x14ac:dyDescent="0.4">
      <c r="A60" s="11" t="s">
        <v>138</v>
      </c>
      <c r="B60" s="12">
        <v>17</v>
      </c>
      <c r="C60" s="12">
        <v>499165.8</v>
      </c>
      <c r="D60" s="12">
        <v>246.1</v>
      </c>
      <c r="E60" s="12">
        <v>17</v>
      </c>
      <c r="F60" s="12">
        <v>80</v>
      </c>
      <c r="G60" s="12">
        <v>17</v>
      </c>
      <c r="H60" s="12">
        <v>17</v>
      </c>
      <c r="I60" s="12">
        <v>17</v>
      </c>
      <c r="J60" s="12">
        <v>17</v>
      </c>
      <c r="K60" s="12">
        <v>17</v>
      </c>
      <c r="L60" s="12">
        <v>17</v>
      </c>
      <c r="M60" s="12">
        <v>17</v>
      </c>
      <c r="N60" s="12">
        <v>17</v>
      </c>
      <c r="O60" s="12">
        <v>17</v>
      </c>
      <c r="P60" s="12">
        <v>498391.5</v>
      </c>
      <c r="Q60" s="12">
        <v>17</v>
      </c>
      <c r="R60" s="12">
        <v>17</v>
      </c>
      <c r="S60" s="12">
        <v>17</v>
      </c>
      <c r="T60" s="12">
        <v>17</v>
      </c>
      <c r="U60" s="12">
        <v>17</v>
      </c>
      <c r="V60" s="12">
        <v>17</v>
      </c>
      <c r="W60" s="12">
        <v>17</v>
      </c>
      <c r="X60" s="12">
        <v>37.5</v>
      </c>
      <c r="Y60" s="12">
        <v>17</v>
      </c>
      <c r="Z60" s="12">
        <v>92</v>
      </c>
      <c r="AA60" s="12">
        <v>17</v>
      </c>
      <c r="AB60" s="12">
        <v>17</v>
      </c>
      <c r="AC60" s="12">
        <v>17</v>
      </c>
      <c r="AD60" s="12">
        <v>17</v>
      </c>
      <c r="AE60" s="12">
        <v>59</v>
      </c>
      <c r="AF60" s="12">
        <v>17</v>
      </c>
      <c r="AG60" s="12">
        <v>17</v>
      </c>
      <c r="AH60" s="12">
        <v>17</v>
      </c>
      <c r="AI60" s="12">
        <v>17</v>
      </c>
      <c r="AJ60" s="12">
        <v>17</v>
      </c>
      <c r="AK60" s="12">
        <v>17</v>
      </c>
      <c r="AL60" s="12">
        <v>17</v>
      </c>
      <c r="AM60" s="12">
        <v>17</v>
      </c>
      <c r="AN60" s="12">
        <v>17</v>
      </c>
      <c r="AO60" s="12">
        <v>17</v>
      </c>
      <c r="AP60" s="12">
        <v>17</v>
      </c>
      <c r="AQ60" s="12">
        <v>17</v>
      </c>
      <c r="AR60" s="12">
        <v>17</v>
      </c>
      <c r="AS60" s="12">
        <v>17</v>
      </c>
      <c r="AT60" s="12">
        <v>17</v>
      </c>
      <c r="AU60" s="12">
        <v>17</v>
      </c>
      <c r="AV60" s="12">
        <v>17</v>
      </c>
      <c r="AW60" s="12">
        <v>200.6</v>
      </c>
      <c r="AX60" s="12">
        <v>17</v>
      </c>
      <c r="AY60" s="12">
        <v>31.5</v>
      </c>
      <c r="AZ60" s="12">
        <v>17</v>
      </c>
      <c r="BA60" s="12">
        <v>17</v>
      </c>
      <c r="BB60" s="12">
        <v>17</v>
      </c>
      <c r="BC60" s="12">
        <v>50</v>
      </c>
      <c r="BD60" s="12">
        <v>17</v>
      </c>
      <c r="BE60" s="12">
        <v>17</v>
      </c>
      <c r="BF60" s="12">
        <v>17</v>
      </c>
      <c r="BG60" s="12">
        <v>17</v>
      </c>
      <c r="BH60" s="12">
        <v>17</v>
      </c>
      <c r="BI60" s="12">
        <v>17</v>
      </c>
      <c r="BJ60" s="12">
        <v>17</v>
      </c>
      <c r="BK60" s="12">
        <v>17</v>
      </c>
      <c r="BL60" s="12">
        <v>17</v>
      </c>
      <c r="BM60" s="12">
        <v>17</v>
      </c>
      <c r="BN60" s="12">
        <v>17</v>
      </c>
      <c r="BO60" s="12">
        <v>17</v>
      </c>
      <c r="BP60" s="12">
        <v>17</v>
      </c>
      <c r="BQ60" s="12">
        <v>17</v>
      </c>
      <c r="BR60" s="12">
        <v>17</v>
      </c>
      <c r="BS60" s="12">
        <v>17</v>
      </c>
      <c r="BT60" s="12">
        <v>17</v>
      </c>
      <c r="BU60" s="12">
        <v>17</v>
      </c>
      <c r="BV60" s="12">
        <v>17</v>
      </c>
      <c r="BW60" s="12">
        <v>17</v>
      </c>
      <c r="BX60" s="12">
        <v>17</v>
      </c>
      <c r="BY60" s="12">
        <v>17</v>
      </c>
      <c r="BZ60" s="12">
        <v>25</v>
      </c>
      <c r="CA60" s="12">
        <v>17</v>
      </c>
      <c r="CB60" s="12">
        <v>172.1</v>
      </c>
      <c r="CC60" s="12">
        <v>17</v>
      </c>
      <c r="CD60" s="12">
        <v>17</v>
      </c>
      <c r="CE60" s="12">
        <v>17</v>
      </c>
      <c r="CF60" s="12">
        <v>36.5</v>
      </c>
      <c r="CG60" s="12">
        <v>17</v>
      </c>
      <c r="CH60" s="12">
        <v>17</v>
      </c>
      <c r="CI60" s="12">
        <v>17</v>
      </c>
      <c r="CJ60" s="12">
        <v>17</v>
      </c>
      <c r="CK60" s="12">
        <v>17</v>
      </c>
      <c r="CL60" s="12">
        <v>17</v>
      </c>
      <c r="CM60" s="12">
        <v>17</v>
      </c>
      <c r="CN60" s="12">
        <v>75</v>
      </c>
      <c r="CO60" s="12">
        <v>17</v>
      </c>
      <c r="CP60" s="12">
        <v>17</v>
      </c>
      <c r="CQ60" s="12">
        <v>548.20000000000005</v>
      </c>
      <c r="CR60" s="12">
        <v>17</v>
      </c>
      <c r="CS60" s="12">
        <v>17</v>
      </c>
      <c r="CT60" s="12">
        <v>17</v>
      </c>
      <c r="CU60" s="12">
        <v>75</v>
      </c>
      <c r="CV60" s="12">
        <v>17</v>
      </c>
      <c r="CW60" s="12">
        <v>17</v>
      </c>
    </row>
    <row r="61" spans="1:101" ht="15" thickBot="1" x14ac:dyDescent="0.4">
      <c r="A61" s="11" t="s">
        <v>137</v>
      </c>
      <c r="B61" s="12">
        <v>16</v>
      </c>
      <c r="C61" s="12">
        <v>499164.8</v>
      </c>
      <c r="D61" s="12">
        <v>245.1</v>
      </c>
      <c r="E61" s="12">
        <v>16</v>
      </c>
      <c r="F61" s="12">
        <v>79</v>
      </c>
      <c r="G61" s="12">
        <v>16</v>
      </c>
      <c r="H61" s="12">
        <v>16</v>
      </c>
      <c r="I61" s="12">
        <v>16</v>
      </c>
      <c r="J61" s="12">
        <v>16</v>
      </c>
      <c r="K61" s="12">
        <v>16</v>
      </c>
      <c r="L61" s="12">
        <v>16</v>
      </c>
      <c r="M61" s="12">
        <v>16</v>
      </c>
      <c r="N61" s="12">
        <v>16</v>
      </c>
      <c r="O61" s="12">
        <v>16</v>
      </c>
      <c r="P61" s="12">
        <v>498390.5</v>
      </c>
      <c r="Q61" s="12">
        <v>16</v>
      </c>
      <c r="R61" s="12">
        <v>16</v>
      </c>
      <c r="S61" s="12">
        <v>16</v>
      </c>
      <c r="T61" s="12">
        <v>16</v>
      </c>
      <c r="U61" s="12">
        <v>16</v>
      </c>
      <c r="V61" s="12">
        <v>16</v>
      </c>
      <c r="W61" s="12">
        <v>16</v>
      </c>
      <c r="X61" s="12">
        <v>36.5</v>
      </c>
      <c r="Y61" s="12">
        <v>16</v>
      </c>
      <c r="Z61" s="12">
        <v>91</v>
      </c>
      <c r="AA61" s="12">
        <v>16</v>
      </c>
      <c r="AB61" s="12">
        <v>16</v>
      </c>
      <c r="AC61" s="12">
        <v>16</v>
      </c>
      <c r="AD61" s="12">
        <v>16</v>
      </c>
      <c r="AE61" s="12">
        <v>58</v>
      </c>
      <c r="AF61" s="12">
        <v>16</v>
      </c>
      <c r="AG61" s="12">
        <v>16</v>
      </c>
      <c r="AH61" s="12">
        <v>16</v>
      </c>
      <c r="AI61" s="12">
        <v>16</v>
      </c>
      <c r="AJ61" s="12">
        <v>16</v>
      </c>
      <c r="AK61" s="12">
        <v>16</v>
      </c>
      <c r="AL61" s="12">
        <v>16</v>
      </c>
      <c r="AM61" s="12">
        <v>16</v>
      </c>
      <c r="AN61" s="12">
        <v>16</v>
      </c>
      <c r="AO61" s="12">
        <v>16</v>
      </c>
      <c r="AP61" s="12">
        <v>16</v>
      </c>
      <c r="AQ61" s="12">
        <v>16</v>
      </c>
      <c r="AR61" s="12">
        <v>16</v>
      </c>
      <c r="AS61" s="12">
        <v>16</v>
      </c>
      <c r="AT61" s="12">
        <v>16</v>
      </c>
      <c r="AU61" s="12">
        <v>16</v>
      </c>
      <c r="AV61" s="12">
        <v>16</v>
      </c>
      <c r="AW61" s="12">
        <v>199.6</v>
      </c>
      <c r="AX61" s="12">
        <v>16</v>
      </c>
      <c r="AY61" s="12">
        <v>30.5</v>
      </c>
      <c r="AZ61" s="12">
        <v>16</v>
      </c>
      <c r="BA61" s="12">
        <v>16</v>
      </c>
      <c r="BB61" s="12">
        <v>16</v>
      </c>
      <c r="BC61" s="12">
        <v>49</v>
      </c>
      <c r="BD61" s="12">
        <v>16</v>
      </c>
      <c r="BE61" s="12">
        <v>16</v>
      </c>
      <c r="BF61" s="12">
        <v>16</v>
      </c>
      <c r="BG61" s="12">
        <v>16</v>
      </c>
      <c r="BH61" s="12">
        <v>16</v>
      </c>
      <c r="BI61" s="12">
        <v>16</v>
      </c>
      <c r="BJ61" s="12">
        <v>16</v>
      </c>
      <c r="BK61" s="12">
        <v>16</v>
      </c>
      <c r="BL61" s="12">
        <v>16</v>
      </c>
      <c r="BM61" s="12">
        <v>16</v>
      </c>
      <c r="BN61" s="12">
        <v>16</v>
      </c>
      <c r="BO61" s="12">
        <v>16</v>
      </c>
      <c r="BP61" s="12">
        <v>16</v>
      </c>
      <c r="BQ61" s="12">
        <v>16</v>
      </c>
      <c r="BR61" s="12">
        <v>16</v>
      </c>
      <c r="BS61" s="12">
        <v>16</v>
      </c>
      <c r="BT61" s="12">
        <v>16</v>
      </c>
      <c r="BU61" s="12">
        <v>16</v>
      </c>
      <c r="BV61" s="12">
        <v>16</v>
      </c>
      <c r="BW61" s="12">
        <v>16</v>
      </c>
      <c r="BX61" s="12">
        <v>16</v>
      </c>
      <c r="BY61" s="12">
        <v>16</v>
      </c>
      <c r="BZ61" s="12">
        <v>24</v>
      </c>
      <c r="CA61" s="12">
        <v>16</v>
      </c>
      <c r="CB61" s="12">
        <v>171.1</v>
      </c>
      <c r="CC61" s="12">
        <v>16</v>
      </c>
      <c r="CD61" s="12">
        <v>16</v>
      </c>
      <c r="CE61" s="12">
        <v>16</v>
      </c>
      <c r="CF61" s="12">
        <v>35.5</v>
      </c>
      <c r="CG61" s="12">
        <v>16</v>
      </c>
      <c r="CH61" s="12">
        <v>16</v>
      </c>
      <c r="CI61" s="12">
        <v>16</v>
      </c>
      <c r="CJ61" s="12">
        <v>16</v>
      </c>
      <c r="CK61" s="12">
        <v>16</v>
      </c>
      <c r="CL61" s="12">
        <v>16</v>
      </c>
      <c r="CM61" s="12">
        <v>16</v>
      </c>
      <c r="CN61" s="12">
        <v>74</v>
      </c>
      <c r="CO61" s="12">
        <v>16</v>
      </c>
      <c r="CP61" s="12">
        <v>16</v>
      </c>
      <c r="CQ61" s="12">
        <v>547.20000000000005</v>
      </c>
      <c r="CR61" s="12">
        <v>16</v>
      </c>
      <c r="CS61" s="12">
        <v>16</v>
      </c>
      <c r="CT61" s="12">
        <v>16</v>
      </c>
      <c r="CU61" s="12">
        <v>74</v>
      </c>
      <c r="CV61" s="12">
        <v>16</v>
      </c>
      <c r="CW61" s="12">
        <v>16</v>
      </c>
    </row>
    <row r="62" spans="1:101" ht="15" thickBot="1" x14ac:dyDescent="0.4">
      <c r="A62" s="11" t="s">
        <v>136</v>
      </c>
      <c r="B62" s="12">
        <v>15</v>
      </c>
      <c r="C62" s="12">
        <v>499163.8</v>
      </c>
      <c r="D62" s="12">
        <v>244.1</v>
      </c>
      <c r="E62" s="12">
        <v>15</v>
      </c>
      <c r="F62" s="12">
        <v>78</v>
      </c>
      <c r="G62" s="12">
        <v>15</v>
      </c>
      <c r="H62" s="12">
        <v>15</v>
      </c>
      <c r="I62" s="12">
        <v>15</v>
      </c>
      <c r="J62" s="12">
        <v>15</v>
      </c>
      <c r="K62" s="12">
        <v>15</v>
      </c>
      <c r="L62" s="12">
        <v>15</v>
      </c>
      <c r="M62" s="12">
        <v>15</v>
      </c>
      <c r="N62" s="12">
        <v>15</v>
      </c>
      <c r="O62" s="12">
        <v>15</v>
      </c>
      <c r="P62" s="12">
        <v>498389.5</v>
      </c>
      <c r="Q62" s="12">
        <v>15</v>
      </c>
      <c r="R62" s="12">
        <v>15</v>
      </c>
      <c r="S62" s="12">
        <v>15</v>
      </c>
      <c r="T62" s="12">
        <v>15</v>
      </c>
      <c r="U62" s="12">
        <v>15</v>
      </c>
      <c r="V62" s="12">
        <v>15</v>
      </c>
      <c r="W62" s="12">
        <v>15</v>
      </c>
      <c r="X62" s="12">
        <v>35.5</v>
      </c>
      <c r="Y62" s="12">
        <v>15</v>
      </c>
      <c r="Z62" s="12">
        <v>90</v>
      </c>
      <c r="AA62" s="12">
        <v>15</v>
      </c>
      <c r="AB62" s="12">
        <v>15</v>
      </c>
      <c r="AC62" s="12">
        <v>15</v>
      </c>
      <c r="AD62" s="12">
        <v>15</v>
      </c>
      <c r="AE62" s="12">
        <v>57</v>
      </c>
      <c r="AF62" s="12">
        <v>15</v>
      </c>
      <c r="AG62" s="12">
        <v>15</v>
      </c>
      <c r="AH62" s="12">
        <v>15</v>
      </c>
      <c r="AI62" s="12">
        <v>15</v>
      </c>
      <c r="AJ62" s="12">
        <v>15</v>
      </c>
      <c r="AK62" s="12">
        <v>15</v>
      </c>
      <c r="AL62" s="12">
        <v>15</v>
      </c>
      <c r="AM62" s="12">
        <v>15</v>
      </c>
      <c r="AN62" s="12">
        <v>15</v>
      </c>
      <c r="AO62" s="12">
        <v>15</v>
      </c>
      <c r="AP62" s="12">
        <v>15</v>
      </c>
      <c r="AQ62" s="12">
        <v>15</v>
      </c>
      <c r="AR62" s="12">
        <v>15</v>
      </c>
      <c r="AS62" s="12">
        <v>15</v>
      </c>
      <c r="AT62" s="12">
        <v>15</v>
      </c>
      <c r="AU62" s="12">
        <v>15</v>
      </c>
      <c r="AV62" s="12">
        <v>15</v>
      </c>
      <c r="AW62" s="12">
        <v>198.6</v>
      </c>
      <c r="AX62" s="12">
        <v>15</v>
      </c>
      <c r="AY62" s="12">
        <v>29.5</v>
      </c>
      <c r="AZ62" s="12">
        <v>15</v>
      </c>
      <c r="BA62" s="12">
        <v>15</v>
      </c>
      <c r="BB62" s="12">
        <v>15</v>
      </c>
      <c r="BC62" s="12">
        <v>48</v>
      </c>
      <c r="BD62" s="12">
        <v>15</v>
      </c>
      <c r="BE62" s="12">
        <v>15</v>
      </c>
      <c r="BF62" s="12">
        <v>15</v>
      </c>
      <c r="BG62" s="12">
        <v>15</v>
      </c>
      <c r="BH62" s="12">
        <v>15</v>
      </c>
      <c r="BI62" s="12">
        <v>15</v>
      </c>
      <c r="BJ62" s="12">
        <v>15</v>
      </c>
      <c r="BK62" s="12">
        <v>15</v>
      </c>
      <c r="BL62" s="12">
        <v>15</v>
      </c>
      <c r="BM62" s="12">
        <v>15</v>
      </c>
      <c r="BN62" s="12">
        <v>15</v>
      </c>
      <c r="BO62" s="12">
        <v>15</v>
      </c>
      <c r="BP62" s="12">
        <v>15</v>
      </c>
      <c r="BQ62" s="12">
        <v>15</v>
      </c>
      <c r="BR62" s="12">
        <v>15</v>
      </c>
      <c r="BS62" s="12">
        <v>15</v>
      </c>
      <c r="BT62" s="12">
        <v>15</v>
      </c>
      <c r="BU62" s="12">
        <v>15</v>
      </c>
      <c r="BV62" s="12">
        <v>15</v>
      </c>
      <c r="BW62" s="12">
        <v>15</v>
      </c>
      <c r="BX62" s="12">
        <v>15</v>
      </c>
      <c r="BY62" s="12">
        <v>15</v>
      </c>
      <c r="BZ62" s="12">
        <v>23</v>
      </c>
      <c r="CA62" s="12">
        <v>15</v>
      </c>
      <c r="CB62" s="12">
        <v>170.1</v>
      </c>
      <c r="CC62" s="12">
        <v>15</v>
      </c>
      <c r="CD62" s="12">
        <v>15</v>
      </c>
      <c r="CE62" s="12">
        <v>15</v>
      </c>
      <c r="CF62" s="12">
        <v>34.5</v>
      </c>
      <c r="CG62" s="12">
        <v>15</v>
      </c>
      <c r="CH62" s="12">
        <v>15</v>
      </c>
      <c r="CI62" s="12">
        <v>15</v>
      </c>
      <c r="CJ62" s="12">
        <v>15</v>
      </c>
      <c r="CK62" s="12">
        <v>15</v>
      </c>
      <c r="CL62" s="12">
        <v>15</v>
      </c>
      <c r="CM62" s="12">
        <v>15</v>
      </c>
      <c r="CN62" s="12">
        <v>73</v>
      </c>
      <c r="CO62" s="12">
        <v>15</v>
      </c>
      <c r="CP62" s="12">
        <v>15</v>
      </c>
      <c r="CQ62" s="12">
        <v>546.20000000000005</v>
      </c>
      <c r="CR62" s="12">
        <v>15</v>
      </c>
      <c r="CS62" s="12">
        <v>15</v>
      </c>
      <c r="CT62" s="12">
        <v>15</v>
      </c>
      <c r="CU62" s="12">
        <v>73</v>
      </c>
      <c r="CV62" s="12">
        <v>15</v>
      </c>
      <c r="CW62" s="12">
        <v>15</v>
      </c>
    </row>
    <row r="63" spans="1:101" ht="15" thickBot="1" x14ac:dyDescent="0.4">
      <c r="A63" s="11" t="s">
        <v>131</v>
      </c>
      <c r="B63" s="12">
        <v>14</v>
      </c>
      <c r="C63" s="12">
        <v>499162.8</v>
      </c>
      <c r="D63" s="12">
        <v>243.1</v>
      </c>
      <c r="E63" s="12">
        <v>14</v>
      </c>
      <c r="F63" s="12">
        <v>77</v>
      </c>
      <c r="G63" s="12">
        <v>14</v>
      </c>
      <c r="H63" s="12">
        <v>14</v>
      </c>
      <c r="I63" s="12">
        <v>14</v>
      </c>
      <c r="J63" s="12">
        <v>14</v>
      </c>
      <c r="K63" s="12">
        <v>14</v>
      </c>
      <c r="L63" s="12">
        <v>14</v>
      </c>
      <c r="M63" s="12">
        <v>14</v>
      </c>
      <c r="N63" s="12">
        <v>14</v>
      </c>
      <c r="O63" s="12">
        <v>14</v>
      </c>
      <c r="P63" s="12">
        <v>498388.5</v>
      </c>
      <c r="Q63" s="12">
        <v>14</v>
      </c>
      <c r="R63" s="12">
        <v>14</v>
      </c>
      <c r="S63" s="12">
        <v>14</v>
      </c>
      <c r="T63" s="12">
        <v>14</v>
      </c>
      <c r="U63" s="12">
        <v>14</v>
      </c>
      <c r="V63" s="12">
        <v>14</v>
      </c>
      <c r="W63" s="12">
        <v>14</v>
      </c>
      <c r="X63" s="12">
        <v>34.5</v>
      </c>
      <c r="Y63" s="12">
        <v>14</v>
      </c>
      <c r="Z63" s="12">
        <v>89</v>
      </c>
      <c r="AA63" s="12">
        <v>14</v>
      </c>
      <c r="AB63" s="12">
        <v>14</v>
      </c>
      <c r="AC63" s="12">
        <v>14</v>
      </c>
      <c r="AD63" s="12">
        <v>14</v>
      </c>
      <c r="AE63" s="12">
        <v>56</v>
      </c>
      <c r="AF63" s="12">
        <v>14</v>
      </c>
      <c r="AG63" s="12">
        <v>14</v>
      </c>
      <c r="AH63" s="12">
        <v>14</v>
      </c>
      <c r="AI63" s="12">
        <v>14</v>
      </c>
      <c r="AJ63" s="12">
        <v>14</v>
      </c>
      <c r="AK63" s="12">
        <v>14</v>
      </c>
      <c r="AL63" s="12">
        <v>14</v>
      </c>
      <c r="AM63" s="12">
        <v>14</v>
      </c>
      <c r="AN63" s="12">
        <v>14</v>
      </c>
      <c r="AO63" s="12">
        <v>14</v>
      </c>
      <c r="AP63" s="12">
        <v>14</v>
      </c>
      <c r="AQ63" s="12">
        <v>14</v>
      </c>
      <c r="AR63" s="12">
        <v>14</v>
      </c>
      <c r="AS63" s="12">
        <v>14</v>
      </c>
      <c r="AT63" s="12">
        <v>14</v>
      </c>
      <c r="AU63" s="12">
        <v>14</v>
      </c>
      <c r="AV63" s="12">
        <v>14</v>
      </c>
      <c r="AW63" s="12">
        <v>14</v>
      </c>
      <c r="AX63" s="12">
        <v>14</v>
      </c>
      <c r="AY63" s="12">
        <v>28.5</v>
      </c>
      <c r="AZ63" s="12">
        <v>14</v>
      </c>
      <c r="BA63" s="12">
        <v>14</v>
      </c>
      <c r="BB63" s="12">
        <v>14</v>
      </c>
      <c r="BC63" s="12">
        <v>47</v>
      </c>
      <c r="BD63" s="12">
        <v>14</v>
      </c>
      <c r="BE63" s="12">
        <v>14</v>
      </c>
      <c r="BF63" s="12">
        <v>14</v>
      </c>
      <c r="BG63" s="12">
        <v>14</v>
      </c>
      <c r="BH63" s="12">
        <v>14</v>
      </c>
      <c r="BI63" s="12">
        <v>14</v>
      </c>
      <c r="BJ63" s="12">
        <v>14</v>
      </c>
      <c r="BK63" s="12">
        <v>14</v>
      </c>
      <c r="BL63" s="12">
        <v>14</v>
      </c>
      <c r="BM63" s="12">
        <v>14</v>
      </c>
      <c r="BN63" s="12">
        <v>14</v>
      </c>
      <c r="BO63" s="12">
        <v>14</v>
      </c>
      <c r="BP63" s="12">
        <v>14</v>
      </c>
      <c r="BQ63" s="12">
        <v>14</v>
      </c>
      <c r="BR63" s="12">
        <v>14</v>
      </c>
      <c r="BS63" s="12">
        <v>14</v>
      </c>
      <c r="BT63" s="12">
        <v>14</v>
      </c>
      <c r="BU63" s="12">
        <v>14</v>
      </c>
      <c r="BV63" s="12">
        <v>14</v>
      </c>
      <c r="BW63" s="12">
        <v>14</v>
      </c>
      <c r="BX63" s="12">
        <v>14</v>
      </c>
      <c r="BY63" s="12">
        <v>14</v>
      </c>
      <c r="BZ63" s="12">
        <v>22</v>
      </c>
      <c r="CA63" s="12">
        <v>14</v>
      </c>
      <c r="CB63" s="12">
        <v>169.1</v>
      </c>
      <c r="CC63" s="12">
        <v>14</v>
      </c>
      <c r="CD63" s="12">
        <v>14</v>
      </c>
      <c r="CE63" s="12">
        <v>14</v>
      </c>
      <c r="CF63" s="12">
        <v>33.5</v>
      </c>
      <c r="CG63" s="12">
        <v>14</v>
      </c>
      <c r="CH63" s="12">
        <v>14</v>
      </c>
      <c r="CI63" s="12">
        <v>14</v>
      </c>
      <c r="CJ63" s="12">
        <v>14</v>
      </c>
      <c r="CK63" s="12">
        <v>14</v>
      </c>
      <c r="CL63" s="12">
        <v>14</v>
      </c>
      <c r="CM63" s="12">
        <v>14</v>
      </c>
      <c r="CN63" s="12">
        <v>72</v>
      </c>
      <c r="CO63" s="12">
        <v>14</v>
      </c>
      <c r="CP63" s="12">
        <v>14</v>
      </c>
      <c r="CQ63" s="12">
        <v>545.20000000000005</v>
      </c>
      <c r="CR63" s="12">
        <v>14</v>
      </c>
      <c r="CS63" s="12">
        <v>14</v>
      </c>
      <c r="CT63" s="12">
        <v>14</v>
      </c>
      <c r="CU63" s="12">
        <v>72</v>
      </c>
      <c r="CV63" s="12">
        <v>14</v>
      </c>
      <c r="CW63" s="12">
        <v>14</v>
      </c>
    </row>
    <row r="64" spans="1:101" ht="15" thickBot="1" x14ac:dyDescent="0.4">
      <c r="A64" s="11" t="s">
        <v>130</v>
      </c>
      <c r="B64" s="12">
        <v>13</v>
      </c>
      <c r="C64" s="12">
        <v>499161.8</v>
      </c>
      <c r="D64" s="12">
        <v>242.1</v>
      </c>
      <c r="E64" s="12">
        <v>13</v>
      </c>
      <c r="F64" s="12">
        <v>76</v>
      </c>
      <c r="G64" s="12">
        <v>13</v>
      </c>
      <c r="H64" s="12">
        <v>13</v>
      </c>
      <c r="I64" s="12">
        <v>13</v>
      </c>
      <c r="J64" s="12">
        <v>13</v>
      </c>
      <c r="K64" s="12">
        <v>13</v>
      </c>
      <c r="L64" s="12">
        <v>13</v>
      </c>
      <c r="M64" s="12">
        <v>13</v>
      </c>
      <c r="N64" s="12">
        <v>13</v>
      </c>
      <c r="O64" s="12">
        <v>13</v>
      </c>
      <c r="P64" s="12">
        <v>498387.5</v>
      </c>
      <c r="Q64" s="12">
        <v>13</v>
      </c>
      <c r="R64" s="12">
        <v>13</v>
      </c>
      <c r="S64" s="12">
        <v>13</v>
      </c>
      <c r="T64" s="12">
        <v>13</v>
      </c>
      <c r="U64" s="12">
        <v>13</v>
      </c>
      <c r="V64" s="12">
        <v>13</v>
      </c>
      <c r="W64" s="12">
        <v>13</v>
      </c>
      <c r="X64" s="12">
        <v>33.5</v>
      </c>
      <c r="Y64" s="12">
        <v>13</v>
      </c>
      <c r="Z64" s="12">
        <v>88</v>
      </c>
      <c r="AA64" s="12">
        <v>13</v>
      </c>
      <c r="AB64" s="12">
        <v>13</v>
      </c>
      <c r="AC64" s="12">
        <v>13</v>
      </c>
      <c r="AD64" s="12">
        <v>13</v>
      </c>
      <c r="AE64" s="12">
        <v>55</v>
      </c>
      <c r="AF64" s="12">
        <v>13</v>
      </c>
      <c r="AG64" s="12">
        <v>13</v>
      </c>
      <c r="AH64" s="12">
        <v>13</v>
      </c>
      <c r="AI64" s="12">
        <v>13</v>
      </c>
      <c r="AJ64" s="12">
        <v>13</v>
      </c>
      <c r="AK64" s="12">
        <v>13</v>
      </c>
      <c r="AL64" s="12">
        <v>13</v>
      </c>
      <c r="AM64" s="12">
        <v>13</v>
      </c>
      <c r="AN64" s="12">
        <v>13</v>
      </c>
      <c r="AO64" s="12">
        <v>13</v>
      </c>
      <c r="AP64" s="12">
        <v>13</v>
      </c>
      <c r="AQ64" s="12">
        <v>13</v>
      </c>
      <c r="AR64" s="12">
        <v>13</v>
      </c>
      <c r="AS64" s="12">
        <v>13</v>
      </c>
      <c r="AT64" s="12">
        <v>13</v>
      </c>
      <c r="AU64" s="12">
        <v>13</v>
      </c>
      <c r="AV64" s="12">
        <v>13</v>
      </c>
      <c r="AW64" s="12">
        <v>13</v>
      </c>
      <c r="AX64" s="12">
        <v>13</v>
      </c>
      <c r="AY64" s="12">
        <v>27.5</v>
      </c>
      <c r="AZ64" s="12">
        <v>13</v>
      </c>
      <c r="BA64" s="12">
        <v>13</v>
      </c>
      <c r="BB64" s="12">
        <v>13</v>
      </c>
      <c r="BC64" s="12">
        <v>46</v>
      </c>
      <c r="BD64" s="12">
        <v>13</v>
      </c>
      <c r="BE64" s="12">
        <v>13</v>
      </c>
      <c r="BF64" s="12">
        <v>13</v>
      </c>
      <c r="BG64" s="12">
        <v>13</v>
      </c>
      <c r="BH64" s="12">
        <v>13</v>
      </c>
      <c r="BI64" s="12">
        <v>13</v>
      </c>
      <c r="BJ64" s="12">
        <v>13</v>
      </c>
      <c r="BK64" s="12">
        <v>13</v>
      </c>
      <c r="BL64" s="12">
        <v>13</v>
      </c>
      <c r="BM64" s="12">
        <v>13</v>
      </c>
      <c r="BN64" s="12">
        <v>13</v>
      </c>
      <c r="BO64" s="12">
        <v>13</v>
      </c>
      <c r="BP64" s="12">
        <v>13</v>
      </c>
      <c r="BQ64" s="12">
        <v>13</v>
      </c>
      <c r="BR64" s="12">
        <v>13</v>
      </c>
      <c r="BS64" s="12">
        <v>13</v>
      </c>
      <c r="BT64" s="12">
        <v>13</v>
      </c>
      <c r="BU64" s="12">
        <v>13</v>
      </c>
      <c r="BV64" s="12">
        <v>13</v>
      </c>
      <c r="BW64" s="12">
        <v>13</v>
      </c>
      <c r="BX64" s="12">
        <v>13</v>
      </c>
      <c r="BY64" s="12">
        <v>13</v>
      </c>
      <c r="BZ64" s="12">
        <v>21</v>
      </c>
      <c r="CA64" s="12">
        <v>13</v>
      </c>
      <c r="CB64" s="12">
        <v>168.1</v>
      </c>
      <c r="CC64" s="12">
        <v>13</v>
      </c>
      <c r="CD64" s="12">
        <v>13</v>
      </c>
      <c r="CE64" s="12">
        <v>13</v>
      </c>
      <c r="CF64" s="12">
        <v>32.5</v>
      </c>
      <c r="CG64" s="12">
        <v>13</v>
      </c>
      <c r="CH64" s="12">
        <v>13</v>
      </c>
      <c r="CI64" s="12">
        <v>13</v>
      </c>
      <c r="CJ64" s="12">
        <v>13</v>
      </c>
      <c r="CK64" s="12">
        <v>13</v>
      </c>
      <c r="CL64" s="12">
        <v>13</v>
      </c>
      <c r="CM64" s="12">
        <v>13</v>
      </c>
      <c r="CN64" s="12">
        <v>71</v>
      </c>
      <c r="CO64" s="12">
        <v>13</v>
      </c>
      <c r="CP64" s="12">
        <v>13</v>
      </c>
      <c r="CQ64" s="12">
        <v>544.20000000000005</v>
      </c>
      <c r="CR64" s="12">
        <v>13</v>
      </c>
      <c r="CS64" s="12">
        <v>13</v>
      </c>
      <c r="CT64" s="12">
        <v>13</v>
      </c>
      <c r="CU64" s="12">
        <v>71</v>
      </c>
      <c r="CV64" s="12">
        <v>13</v>
      </c>
      <c r="CW64" s="12">
        <v>13</v>
      </c>
    </row>
    <row r="65" spans="1:105" ht="15" thickBot="1" x14ac:dyDescent="0.4">
      <c r="A65" s="11" t="s">
        <v>435</v>
      </c>
      <c r="B65" s="12">
        <v>12</v>
      </c>
      <c r="C65" s="12">
        <v>499160.8</v>
      </c>
      <c r="D65" s="12">
        <v>241.1</v>
      </c>
      <c r="E65" s="12">
        <v>12</v>
      </c>
      <c r="F65" s="12">
        <v>75</v>
      </c>
      <c r="G65" s="12">
        <v>12</v>
      </c>
      <c r="H65" s="12">
        <v>12</v>
      </c>
      <c r="I65" s="12">
        <v>12</v>
      </c>
      <c r="J65" s="12">
        <v>12</v>
      </c>
      <c r="K65" s="12">
        <v>12</v>
      </c>
      <c r="L65" s="12">
        <v>12</v>
      </c>
      <c r="M65" s="12">
        <v>12</v>
      </c>
      <c r="N65" s="12">
        <v>12</v>
      </c>
      <c r="O65" s="12">
        <v>12</v>
      </c>
      <c r="P65" s="12">
        <v>498386.5</v>
      </c>
      <c r="Q65" s="12">
        <v>12</v>
      </c>
      <c r="R65" s="12">
        <v>12</v>
      </c>
      <c r="S65" s="12">
        <v>12</v>
      </c>
      <c r="T65" s="12">
        <v>12</v>
      </c>
      <c r="U65" s="12">
        <v>12</v>
      </c>
      <c r="V65" s="12">
        <v>12</v>
      </c>
      <c r="W65" s="12">
        <v>12</v>
      </c>
      <c r="X65" s="12">
        <v>32.5</v>
      </c>
      <c r="Y65" s="12">
        <v>12</v>
      </c>
      <c r="Z65" s="12">
        <v>77.5</v>
      </c>
      <c r="AA65" s="12">
        <v>12</v>
      </c>
      <c r="AB65" s="12">
        <v>12</v>
      </c>
      <c r="AC65" s="12">
        <v>12</v>
      </c>
      <c r="AD65" s="12">
        <v>12</v>
      </c>
      <c r="AE65" s="12">
        <v>54</v>
      </c>
      <c r="AF65" s="12">
        <v>12</v>
      </c>
      <c r="AG65" s="12">
        <v>12</v>
      </c>
      <c r="AH65" s="12">
        <v>12</v>
      </c>
      <c r="AI65" s="12">
        <v>12</v>
      </c>
      <c r="AJ65" s="12">
        <v>12</v>
      </c>
      <c r="AK65" s="12">
        <v>12</v>
      </c>
      <c r="AL65" s="12">
        <v>12</v>
      </c>
      <c r="AM65" s="12">
        <v>12</v>
      </c>
      <c r="AN65" s="12">
        <v>12</v>
      </c>
      <c r="AO65" s="12">
        <v>12</v>
      </c>
      <c r="AP65" s="12">
        <v>12</v>
      </c>
      <c r="AQ65" s="12">
        <v>12</v>
      </c>
      <c r="AR65" s="12">
        <v>12</v>
      </c>
      <c r="AS65" s="12">
        <v>12</v>
      </c>
      <c r="AT65" s="12">
        <v>12</v>
      </c>
      <c r="AU65" s="12">
        <v>12</v>
      </c>
      <c r="AV65" s="12">
        <v>12</v>
      </c>
      <c r="AW65" s="12">
        <v>12</v>
      </c>
      <c r="AX65" s="12">
        <v>12</v>
      </c>
      <c r="AY65" s="12">
        <v>26.5</v>
      </c>
      <c r="AZ65" s="12">
        <v>12</v>
      </c>
      <c r="BA65" s="12">
        <v>12</v>
      </c>
      <c r="BB65" s="12">
        <v>12</v>
      </c>
      <c r="BC65" s="12">
        <v>12</v>
      </c>
      <c r="BD65" s="12">
        <v>12</v>
      </c>
      <c r="BE65" s="12">
        <v>12</v>
      </c>
      <c r="BF65" s="12">
        <v>12</v>
      </c>
      <c r="BG65" s="12">
        <v>12</v>
      </c>
      <c r="BH65" s="12">
        <v>12</v>
      </c>
      <c r="BI65" s="12">
        <v>12</v>
      </c>
      <c r="BJ65" s="12">
        <v>12</v>
      </c>
      <c r="BK65" s="12">
        <v>12</v>
      </c>
      <c r="BL65" s="12">
        <v>12</v>
      </c>
      <c r="BM65" s="12">
        <v>12</v>
      </c>
      <c r="BN65" s="12">
        <v>12</v>
      </c>
      <c r="BO65" s="12">
        <v>12</v>
      </c>
      <c r="BP65" s="12">
        <v>12</v>
      </c>
      <c r="BQ65" s="12">
        <v>12</v>
      </c>
      <c r="BR65" s="12">
        <v>12</v>
      </c>
      <c r="BS65" s="12">
        <v>12</v>
      </c>
      <c r="BT65" s="12">
        <v>12</v>
      </c>
      <c r="BU65" s="12">
        <v>12</v>
      </c>
      <c r="BV65" s="12">
        <v>12</v>
      </c>
      <c r="BW65" s="12">
        <v>12</v>
      </c>
      <c r="BX65" s="12">
        <v>12</v>
      </c>
      <c r="BY65" s="12">
        <v>12</v>
      </c>
      <c r="BZ65" s="12">
        <v>20</v>
      </c>
      <c r="CA65" s="12">
        <v>12</v>
      </c>
      <c r="CB65" s="12">
        <v>167.1</v>
      </c>
      <c r="CC65" s="12">
        <v>12</v>
      </c>
      <c r="CD65" s="12">
        <v>12</v>
      </c>
      <c r="CE65" s="12">
        <v>12</v>
      </c>
      <c r="CF65" s="12">
        <v>31.5</v>
      </c>
      <c r="CG65" s="12">
        <v>12</v>
      </c>
      <c r="CH65" s="12">
        <v>12</v>
      </c>
      <c r="CI65" s="12">
        <v>12</v>
      </c>
      <c r="CJ65" s="12">
        <v>12</v>
      </c>
      <c r="CK65" s="12">
        <v>12</v>
      </c>
      <c r="CL65" s="12">
        <v>12</v>
      </c>
      <c r="CM65" s="12">
        <v>12</v>
      </c>
      <c r="CN65" s="12">
        <v>70</v>
      </c>
      <c r="CO65" s="12">
        <v>12</v>
      </c>
      <c r="CP65" s="12">
        <v>12</v>
      </c>
      <c r="CQ65" s="12">
        <v>543.20000000000005</v>
      </c>
      <c r="CR65" s="12">
        <v>12</v>
      </c>
      <c r="CS65" s="12">
        <v>12</v>
      </c>
      <c r="CT65" s="12">
        <v>12</v>
      </c>
      <c r="CU65" s="12">
        <v>70</v>
      </c>
      <c r="CV65" s="12">
        <v>12</v>
      </c>
      <c r="CW65" s="12">
        <v>12</v>
      </c>
    </row>
    <row r="66" spans="1:105" ht="15" thickBot="1" x14ac:dyDescent="0.4">
      <c r="A66" s="11" t="s">
        <v>434</v>
      </c>
      <c r="B66" s="12">
        <v>11</v>
      </c>
      <c r="C66" s="12">
        <v>499159.8</v>
      </c>
      <c r="D66" s="12">
        <v>240.1</v>
      </c>
      <c r="E66" s="12">
        <v>11</v>
      </c>
      <c r="F66" s="12">
        <v>74</v>
      </c>
      <c r="G66" s="12">
        <v>11</v>
      </c>
      <c r="H66" s="12">
        <v>11</v>
      </c>
      <c r="I66" s="12">
        <v>11</v>
      </c>
      <c r="J66" s="12">
        <v>11</v>
      </c>
      <c r="K66" s="12">
        <v>11</v>
      </c>
      <c r="L66" s="12">
        <v>11</v>
      </c>
      <c r="M66" s="12">
        <v>11</v>
      </c>
      <c r="N66" s="12">
        <v>11</v>
      </c>
      <c r="O66" s="12">
        <v>11</v>
      </c>
      <c r="P66" s="12">
        <v>498385.5</v>
      </c>
      <c r="Q66" s="12">
        <v>11</v>
      </c>
      <c r="R66" s="12">
        <v>11</v>
      </c>
      <c r="S66" s="12">
        <v>11</v>
      </c>
      <c r="T66" s="12">
        <v>11</v>
      </c>
      <c r="U66" s="12">
        <v>11</v>
      </c>
      <c r="V66" s="12">
        <v>11</v>
      </c>
      <c r="W66" s="12">
        <v>11</v>
      </c>
      <c r="X66" s="12">
        <v>31.5</v>
      </c>
      <c r="Y66" s="12">
        <v>11</v>
      </c>
      <c r="Z66" s="12">
        <v>41</v>
      </c>
      <c r="AA66" s="12">
        <v>11</v>
      </c>
      <c r="AB66" s="12">
        <v>11</v>
      </c>
      <c r="AC66" s="12">
        <v>11</v>
      </c>
      <c r="AD66" s="12">
        <v>11</v>
      </c>
      <c r="AE66" s="12">
        <v>53</v>
      </c>
      <c r="AF66" s="12">
        <v>11</v>
      </c>
      <c r="AG66" s="12">
        <v>11</v>
      </c>
      <c r="AH66" s="12">
        <v>11</v>
      </c>
      <c r="AI66" s="12">
        <v>11</v>
      </c>
      <c r="AJ66" s="12">
        <v>11</v>
      </c>
      <c r="AK66" s="12">
        <v>11</v>
      </c>
      <c r="AL66" s="12">
        <v>11</v>
      </c>
      <c r="AM66" s="12">
        <v>11</v>
      </c>
      <c r="AN66" s="12">
        <v>11</v>
      </c>
      <c r="AO66" s="12">
        <v>11</v>
      </c>
      <c r="AP66" s="12">
        <v>11</v>
      </c>
      <c r="AQ66" s="12">
        <v>11</v>
      </c>
      <c r="AR66" s="12">
        <v>11</v>
      </c>
      <c r="AS66" s="12">
        <v>11</v>
      </c>
      <c r="AT66" s="12">
        <v>11</v>
      </c>
      <c r="AU66" s="12">
        <v>11</v>
      </c>
      <c r="AV66" s="12">
        <v>11</v>
      </c>
      <c r="AW66" s="12">
        <v>11</v>
      </c>
      <c r="AX66" s="12">
        <v>11</v>
      </c>
      <c r="AY66" s="12">
        <v>25.5</v>
      </c>
      <c r="AZ66" s="12">
        <v>11</v>
      </c>
      <c r="BA66" s="12">
        <v>11</v>
      </c>
      <c r="BB66" s="12">
        <v>11</v>
      </c>
      <c r="BC66" s="12">
        <v>11</v>
      </c>
      <c r="BD66" s="12">
        <v>11</v>
      </c>
      <c r="BE66" s="12">
        <v>11</v>
      </c>
      <c r="BF66" s="12">
        <v>11</v>
      </c>
      <c r="BG66" s="12">
        <v>11</v>
      </c>
      <c r="BH66" s="12">
        <v>11</v>
      </c>
      <c r="BI66" s="12">
        <v>11</v>
      </c>
      <c r="BJ66" s="12">
        <v>11</v>
      </c>
      <c r="BK66" s="12">
        <v>11</v>
      </c>
      <c r="BL66" s="12">
        <v>11</v>
      </c>
      <c r="BM66" s="12">
        <v>11</v>
      </c>
      <c r="BN66" s="12">
        <v>11</v>
      </c>
      <c r="BO66" s="12">
        <v>11</v>
      </c>
      <c r="BP66" s="12">
        <v>11</v>
      </c>
      <c r="BQ66" s="12">
        <v>11</v>
      </c>
      <c r="BR66" s="12">
        <v>11</v>
      </c>
      <c r="BS66" s="12">
        <v>11</v>
      </c>
      <c r="BT66" s="12">
        <v>11</v>
      </c>
      <c r="BU66" s="12">
        <v>11</v>
      </c>
      <c r="BV66" s="12">
        <v>11</v>
      </c>
      <c r="BW66" s="12">
        <v>11</v>
      </c>
      <c r="BX66" s="12">
        <v>11</v>
      </c>
      <c r="BY66" s="12">
        <v>11</v>
      </c>
      <c r="BZ66" s="12">
        <v>19</v>
      </c>
      <c r="CA66" s="12">
        <v>11</v>
      </c>
      <c r="CB66" s="12">
        <v>166.1</v>
      </c>
      <c r="CC66" s="12">
        <v>11</v>
      </c>
      <c r="CD66" s="12">
        <v>11</v>
      </c>
      <c r="CE66" s="12">
        <v>11</v>
      </c>
      <c r="CF66" s="12">
        <v>30.5</v>
      </c>
      <c r="CG66" s="12">
        <v>11</v>
      </c>
      <c r="CH66" s="12">
        <v>11</v>
      </c>
      <c r="CI66" s="12">
        <v>11</v>
      </c>
      <c r="CJ66" s="12">
        <v>11</v>
      </c>
      <c r="CK66" s="12">
        <v>11</v>
      </c>
      <c r="CL66" s="12">
        <v>11</v>
      </c>
      <c r="CM66" s="12">
        <v>11</v>
      </c>
      <c r="CN66" s="12">
        <v>69</v>
      </c>
      <c r="CO66" s="12">
        <v>11</v>
      </c>
      <c r="CP66" s="12">
        <v>11</v>
      </c>
      <c r="CQ66" s="12">
        <v>542.20000000000005</v>
      </c>
      <c r="CR66" s="12">
        <v>11</v>
      </c>
      <c r="CS66" s="12">
        <v>11</v>
      </c>
      <c r="CT66" s="12">
        <v>11</v>
      </c>
      <c r="CU66" s="12">
        <v>69</v>
      </c>
      <c r="CV66" s="12">
        <v>11</v>
      </c>
      <c r="CW66" s="12">
        <v>11</v>
      </c>
    </row>
    <row r="67" spans="1:105" ht="15" thickBot="1" x14ac:dyDescent="0.4">
      <c r="A67" s="11" t="s">
        <v>433</v>
      </c>
      <c r="B67" s="12">
        <v>10</v>
      </c>
      <c r="C67" s="12">
        <v>499158.8</v>
      </c>
      <c r="D67" s="12">
        <v>239.1</v>
      </c>
      <c r="E67" s="12">
        <v>10</v>
      </c>
      <c r="F67" s="12">
        <v>73</v>
      </c>
      <c r="G67" s="12">
        <v>10</v>
      </c>
      <c r="H67" s="12">
        <v>10</v>
      </c>
      <c r="I67" s="12">
        <v>10</v>
      </c>
      <c r="J67" s="12">
        <v>10</v>
      </c>
      <c r="K67" s="12">
        <v>10</v>
      </c>
      <c r="L67" s="12">
        <v>10</v>
      </c>
      <c r="M67" s="12">
        <v>10</v>
      </c>
      <c r="N67" s="12">
        <v>10</v>
      </c>
      <c r="O67" s="12">
        <v>10</v>
      </c>
      <c r="P67" s="12">
        <v>498384.5</v>
      </c>
      <c r="Q67" s="12">
        <v>10</v>
      </c>
      <c r="R67" s="12">
        <v>10</v>
      </c>
      <c r="S67" s="12">
        <v>10</v>
      </c>
      <c r="T67" s="12">
        <v>10</v>
      </c>
      <c r="U67" s="12">
        <v>10</v>
      </c>
      <c r="V67" s="12">
        <v>10</v>
      </c>
      <c r="W67" s="12">
        <v>10</v>
      </c>
      <c r="X67" s="12">
        <v>30.5</v>
      </c>
      <c r="Y67" s="12">
        <v>10</v>
      </c>
      <c r="Z67" s="12">
        <v>10</v>
      </c>
      <c r="AA67" s="12">
        <v>10</v>
      </c>
      <c r="AB67" s="12">
        <v>10</v>
      </c>
      <c r="AC67" s="12">
        <v>10</v>
      </c>
      <c r="AD67" s="12">
        <v>10</v>
      </c>
      <c r="AE67" s="12">
        <v>52</v>
      </c>
      <c r="AF67" s="12">
        <v>10</v>
      </c>
      <c r="AG67" s="12">
        <v>10</v>
      </c>
      <c r="AH67" s="12">
        <v>10</v>
      </c>
      <c r="AI67" s="12">
        <v>10</v>
      </c>
      <c r="AJ67" s="12">
        <v>10</v>
      </c>
      <c r="AK67" s="12">
        <v>10</v>
      </c>
      <c r="AL67" s="12">
        <v>10</v>
      </c>
      <c r="AM67" s="12">
        <v>10</v>
      </c>
      <c r="AN67" s="12">
        <v>10</v>
      </c>
      <c r="AO67" s="12">
        <v>10</v>
      </c>
      <c r="AP67" s="12">
        <v>10</v>
      </c>
      <c r="AQ67" s="12">
        <v>10</v>
      </c>
      <c r="AR67" s="12">
        <v>10</v>
      </c>
      <c r="AS67" s="12">
        <v>10</v>
      </c>
      <c r="AT67" s="12">
        <v>10</v>
      </c>
      <c r="AU67" s="12">
        <v>10</v>
      </c>
      <c r="AV67" s="12">
        <v>10</v>
      </c>
      <c r="AW67" s="12">
        <v>10</v>
      </c>
      <c r="AX67" s="12">
        <v>10</v>
      </c>
      <c r="AY67" s="12">
        <v>24.5</v>
      </c>
      <c r="AZ67" s="12">
        <v>10</v>
      </c>
      <c r="BA67" s="12">
        <v>10</v>
      </c>
      <c r="BB67" s="12">
        <v>10</v>
      </c>
      <c r="BC67" s="12">
        <v>10</v>
      </c>
      <c r="BD67" s="12">
        <v>10</v>
      </c>
      <c r="BE67" s="12">
        <v>10</v>
      </c>
      <c r="BF67" s="12">
        <v>10</v>
      </c>
      <c r="BG67" s="12">
        <v>10</v>
      </c>
      <c r="BH67" s="12">
        <v>10</v>
      </c>
      <c r="BI67" s="12">
        <v>10</v>
      </c>
      <c r="BJ67" s="12">
        <v>10</v>
      </c>
      <c r="BK67" s="12">
        <v>10</v>
      </c>
      <c r="BL67" s="12">
        <v>10</v>
      </c>
      <c r="BM67" s="12">
        <v>10</v>
      </c>
      <c r="BN67" s="12">
        <v>10</v>
      </c>
      <c r="BO67" s="12">
        <v>10</v>
      </c>
      <c r="BP67" s="12">
        <v>10</v>
      </c>
      <c r="BQ67" s="12">
        <v>10</v>
      </c>
      <c r="BR67" s="12">
        <v>10</v>
      </c>
      <c r="BS67" s="12">
        <v>10</v>
      </c>
      <c r="BT67" s="12">
        <v>10</v>
      </c>
      <c r="BU67" s="12">
        <v>10</v>
      </c>
      <c r="BV67" s="12">
        <v>10</v>
      </c>
      <c r="BW67" s="12">
        <v>10</v>
      </c>
      <c r="BX67" s="12">
        <v>10</v>
      </c>
      <c r="BY67" s="12">
        <v>10</v>
      </c>
      <c r="BZ67" s="12">
        <v>18</v>
      </c>
      <c r="CA67" s="12">
        <v>10</v>
      </c>
      <c r="CB67" s="12">
        <v>96</v>
      </c>
      <c r="CC67" s="12">
        <v>10</v>
      </c>
      <c r="CD67" s="12">
        <v>10</v>
      </c>
      <c r="CE67" s="12">
        <v>10</v>
      </c>
      <c r="CF67" s="12">
        <v>29.5</v>
      </c>
      <c r="CG67" s="12">
        <v>10</v>
      </c>
      <c r="CH67" s="12">
        <v>10</v>
      </c>
      <c r="CI67" s="12">
        <v>10</v>
      </c>
      <c r="CJ67" s="12">
        <v>10</v>
      </c>
      <c r="CK67" s="12">
        <v>10</v>
      </c>
      <c r="CL67" s="12">
        <v>10</v>
      </c>
      <c r="CM67" s="12">
        <v>10</v>
      </c>
      <c r="CN67" s="12">
        <v>68</v>
      </c>
      <c r="CO67" s="12">
        <v>10</v>
      </c>
      <c r="CP67" s="12">
        <v>10</v>
      </c>
      <c r="CQ67" s="12">
        <v>541.20000000000005</v>
      </c>
      <c r="CR67" s="12">
        <v>10</v>
      </c>
      <c r="CS67" s="12">
        <v>10</v>
      </c>
      <c r="CT67" s="12">
        <v>10</v>
      </c>
      <c r="CU67" s="12">
        <v>68</v>
      </c>
      <c r="CV67" s="12">
        <v>10</v>
      </c>
      <c r="CW67" s="12">
        <v>10</v>
      </c>
    </row>
    <row r="68" spans="1:105" ht="15" thickBot="1" x14ac:dyDescent="0.4">
      <c r="A68" s="11" t="s">
        <v>432</v>
      </c>
      <c r="B68" s="12">
        <v>9</v>
      </c>
      <c r="C68" s="12">
        <v>499157.8</v>
      </c>
      <c r="D68" s="12">
        <v>238.1</v>
      </c>
      <c r="E68" s="12">
        <v>9</v>
      </c>
      <c r="F68" s="12">
        <v>72</v>
      </c>
      <c r="G68" s="12">
        <v>9</v>
      </c>
      <c r="H68" s="12">
        <v>9</v>
      </c>
      <c r="I68" s="12">
        <v>9</v>
      </c>
      <c r="J68" s="12">
        <v>9</v>
      </c>
      <c r="K68" s="12">
        <v>9</v>
      </c>
      <c r="L68" s="12">
        <v>9</v>
      </c>
      <c r="M68" s="12">
        <v>9</v>
      </c>
      <c r="N68" s="12">
        <v>9</v>
      </c>
      <c r="O68" s="12">
        <v>9</v>
      </c>
      <c r="P68" s="12">
        <v>498383.5</v>
      </c>
      <c r="Q68" s="12">
        <v>9</v>
      </c>
      <c r="R68" s="12">
        <v>9</v>
      </c>
      <c r="S68" s="12">
        <v>9</v>
      </c>
      <c r="T68" s="12">
        <v>9</v>
      </c>
      <c r="U68" s="12">
        <v>9</v>
      </c>
      <c r="V68" s="12">
        <v>9</v>
      </c>
      <c r="W68" s="12">
        <v>9</v>
      </c>
      <c r="X68" s="12">
        <v>29.5</v>
      </c>
      <c r="Y68" s="12">
        <v>9</v>
      </c>
      <c r="Z68" s="12">
        <v>9</v>
      </c>
      <c r="AA68" s="12">
        <v>9</v>
      </c>
      <c r="AB68" s="12">
        <v>9</v>
      </c>
      <c r="AC68" s="12">
        <v>9</v>
      </c>
      <c r="AD68" s="12">
        <v>9</v>
      </c>
      <c r="AE68" s="12">
        <v>51</v>
      </c>
      <c r="AF68" s="12">
        <v>9</v>
      </c>
      <c r="AG68" s="12">
        <v>9</v>
      </c>
      <c r="AH68" s="12">
        <v>9</v>
      </c>
      <c r="AI68" s="12">
        <v>9</v>
      </c>
      <c r="AJ68" s="12">
        <v>9</v>
      </c>
      <c r="AK68" s="12">
        <v>9</v>
      </c>
      <c r="AL68" s="12">
        <v>9</v>
      </c>
      <c r="AM68" s="12">
        <v>9</v>
      </c>
      <c r="AN68" s="12">
        <v>9</v>
      </c>
      <c r="AO68" s="12">
        <v>9</v>
      </c>
      <c r="AP68" s="12">
        <v>9</v>
      </c>
      <c r="AQ68" s="12">
        <v>9</v>
      </c>
      <c r="AR68" s="12">
        <v>9</v>
      </c>
      <c r="AS68" s="12">
        <v>9</v>
      </c>
      <c r="AT68" s="12">
        <v>9</v>
      </c>
      <c r="AU68" s="12">
        <v>9</v>
      </c>
      <c r="AV68" s="12">
        <v>9</v>
      </c>
      <c r="AW68" s="12">
        <v>9</v>
      </c>
      <c r="AX68" s="12">
        <v>9</v>
      </c>
      <c r="AY68" s="12">
        <v>23.5</v>
      </c>
      <c r="AZ68" s="12">
        <v>9</v>
      </c>
      <c r="BA68" s="12">
        <v>9</v>
      </c>
      <c r="BB68" s="12">
        <v>9</v>
      </c>
      <c r="BC68" s="12">
        <v>9</v>
      </c>
      <c r="BD68" s="12">
        <v>9</v>
      </c>
      <c r="BE68" s="12">
        <v>9</v>
      </c>
      <c r="BF68" s="12">
        <v>9</v>
      </c>
      <c r="BG68" s="12">
        <v>9</v>
      </c>
      <c r="BH68" s="12">
        <v>9</v>
      </c>
      <c r="BI68" s="12">
        <v>9</v>
      </c>
      <c r="BJ68" s="12">
        <v>9</v>
      </c>
      <c r="BK68" s="12">
        <v>9</v>
      </c>
      <c r="BL68" s="12">
        <v>9</v>
      </c>
      <c r="BM68" s="12">
        <v>9</v>
      </c>
      <c r="BN68" s="12">
        <v>9</v>
      </c>
      <c r="BO68" s="12">
        <v>9</v>
      </c>
      <c r="BP68" s="12">
        <v>9</v>
      </c>
      <c r="BQ68" s="12">
        <v>9</v>
      </c>
      <c r="BR68" s="12">
        <v>9</v>
      </c>
      <c r="BS68" s="12">
        <v>9</v>
      </c>
      <c r="BT68" s="12">
        <v>9</v>
      </c>
      <c r="BU68" s="12">
        <v>9</v>
      </c>
      <c r="BV68" s="12">
        <v>9</v>
      </c>
      <c r="BW68" s="12">
        <v>9</v>
      </c>
      <c r="BX68" s="12">
        <v>9</v>
      </c>
      <c r="BY68" s="12">
        <v>9</v>
      </c>
      <c r="BZ68" s="12">
        <v>17</v>
      </c>
      <c r="CA68" s="12">
        <v>9</v>
      </c>
      <c r="CB68" s="12">
        <v>95</v>
      </c>
      <c r="CC68" s="12">
        <v>9</v>
      </c>
      <c r="CD68" s="12">
        <v>9</v>
      </c>
      <c r="CE68" s="12">
        <v>9</v>
      </c>
      <c r="CF68" s="12">
        <v>28.5</v>
      </c>
      <c r="CG68" s="12">
        <v>9</v>
      </c>
      <c r="CH68" s="12">
        <v>9</v>
      </c>
      <c r="CI68" s="12">
        <v>9</v>
      </c>
      <c r="CJ68" s="12">
        <v>9</v>
      </c>
      <c r="CK68" s="12">
        <v>9</v>
      </c>
      <c r="CL68" s="12">
        <v>9</v>
      </c>
      <c r="CM68" s="12">
        <v>9</v>
      </c>
      <c r="CN68" s="12">
        <v>67</v>
      </c>
      <c r="CO68" s="12">
        <v>9</v>
      </c>
      <c r="CP68" s="12">
        <v>9</v>
      </c>
      <c r="CQ68" s="12">
        <v>540.20000000000005</v>
      </c>
      <c r="CR68" s="12">
        <v>9</v>
      </c>
      <c r="CS68" s="12">
        <v>9</v>
      </c>
      <c r="CT68" s="12">
        <v>9</v>
      </c>
      <c r="CU68" s="12">
        <v>67</v>
      </c>
      <c r="CV68" s="12">
        <v>9</v>
      </c>
      <c r="CW68" s="12">
        <v>9</v>
      </c>
    </row>
    <row r="69" spans="1:105" ht="15" thickBot="1" x14ac:dyDescent="0.4">
      <c r="A69" s="11" t="s">
        <v>439</v>
      </c>
      <c r="B69" s="12">
        <v>8</v>
      </c>
      <c r="C69" s="12">
        <v>499156.8</v>
      </c>
      <c r="D69" s="12">
        <v>237.1</v>
      </c>
      <c r="E69" s="12">
        <v>8</v>
      </c>
      <c r="F69" s="12">
        <v>71</v>
      </c>
      <c r="G69" s="12">
        <v>8</v>
      </c>
      <c r="H69" s="12">
        <v>8</v>
      </c>
      <c r="I69" s="12">
        <v>8</v>
      </c>
      <c r="J69" s="12">
        <v>8</v>
      </c>
      <c r="K69" s="12">
        <v>8</v>
      </c>
      <c r="L69" s="12">
        <v>8</v>
      </c>
      <c r="M69" s="12">
        <v>8</v>
      </c>
      <c r="N69" s="12">
        <v>8</v>
      </c>
      <c r="O69" s="12">
        <v>8</v>
      </c>
      <c r="P69" s="12">
        <v>8</v>
      </c>
      <c r="Q69" s="12">
        <v>8</v>
      </c>
      <c r="R69" s="12">
        <v>8</v>
      </c>
      <c r="S69" s="12">
        <v>8</v>
      </c>
      <c r="T69" s="12">
        <v>8</v>
      </c>
      <c r="U69" s="12">
        <v>8</v>
      </c>
      <c r="V69" s="12">
        <v>8</v>
      </c>
      <c r="W69" s="12">
        <v>8</v>
      </c>
      <c r="X69" s="12">
        <v>28.5</v>
      </c>
      <c r="Y69" s="12">
        <v>8</v>
      </c>
      <c r="Z69" s="12">
        <v>8</v>
      </c>
      <c r="AA69" s="12">
        <v>8</v>
      </c>
      <c r="AB69" s="12">
        <v>8</v>
      </c>
      <c r="AC69" s="12">
        <v>8</v>
      </c>
      <c r="AD69" s="12">
        <v>8</v>
      </c>
      <c r="AE69" s="12">
        <v>50</v>
      </c>
      <c r="AF69" s="12">
        <v>8</v>
      </c>
      <c r="AG69" s="12">
        <v>8</v>
      </c>
      <c r="AH69" s="12">
        <v>8</v>
      </c>
      <c r="AI69" s="12">
        <v>8</v>
      </c>
      <c r="AJ69" s="12">
        <v>8</v>
      </c>
      <c r="AK69" s="12">
        <v>8</v>
      </c>
      <c r="AL69" s="12">
        <v>8</v>
      </c>
      <c r="AM69" s="12">
        <v>8</v>
      </c>
      <c r="AN69" s="12">
        <v>8</v>
      </c>
      <c r="AO69" s="12">
        <v>8</v>
      </c>
      <c r="AP69" s="12">
        <v>8</v>
      </c>
      <c r="AQ69" s="12">
        <v>8</v>
      </c>
      <c r="AR69" s="12">
        <v>8</v>
      </c>
      <c r="AS69" s="12">
        <v>8</v>
      </c>
      <c r="AT69" s="12">
        <v>8</v>
      </c>
      <c r="AU69" s="12">
        <v>8</v>
      </c>
      <c r="AV69" s="12">
        <v>8</v>
      </c>
      <c r="AW69" s="12">
        <v>8</v>
      </c>
      <c r="AX69" s="12">
        <v>8</v>
      </c>
      <c r="AY69" s="12">
        <v>22.5</v>
      </c>
      <c r="AZ69" s="12">
        <v>8</v>
      </c>
      <c r="BA69" s="12">
        <v>8</v>
      </c>
      <c r="BB69" s="12">
        <v>8</v>
      </c>
      <c r="BC69" s="12">
        <v>8</v>
      </c>
      <c r="BD69" s="12">
        <v>8</v>
      </c>
      <c r="BE69" s="12">
        <v>8</v>
      </c>
      <c r="BF69" s="12">
        <v>8</v>
      </c>
      <c r="BG69" s="12">
        <v>8</v>
      </c>
      <c r="BH69" s="12">
        <v>8</v>
      </c>
      <c r="BI69" s="12">
        <v>8</v>
      </c>
      <c r="BJ69" s="12">
        <v>8</v>
      </c>
      <c r="BK69" s="12">
        <v>8</v>
      </c>
      <c r="BL69" s="12">
        <v>8</v>
      </c>
      <c r="BM69" s="12">
        <v>8</v>
      </c>
      <c r="BN69" s="12">
        <v>8</v>
      </c>
      <c r="BO69" s="12">
        <v>8</v>
      </c>
      <c r="BP69" s="12">
        <v>8</v>
      </c>
      <c r="BQ69" s="12">
        <v>8</v>
      </c>
      <c r="BR69" s="12">
        <v>8</v>
      </c>
      <c r="BS69" s="12">
        <v>8</v>
      </c>
      <c r="BT69" s="12">
        <v>8</v>
      </c>
      <c r="BU69" s="12">
        <v>8</v>
      </c>
      <c r="BV69" s="12">
        <v>8</v>
      </c>
      <c r="BW69" s="12">
        <v>8</v>
      </c>
      <c r="BX69" s="12">
        <v>8</v>
      </c>
      <c r="BY69" s="12">
        <v>8</v>
      </c>
      <c r="BZ69" s="12">
        <v>8</v>
      </c>
      <c r="CA69" s="12">
        <v>8</v>
      </c>
      <c r="CB69" s="12">
        <v>17</v>
      </c>
      <c r="CC69" s="12">
        <v>8</v>
      </c>
      <c r="CD69" s="12">
        <v>8</v>
      </c>
      <c r="CE69" s="12">
        <v>8</v>
      </c>
      <c r="CF69" s="12">
        <v>27.5</v>
      </c>
      <c r="CG69" s="12">
        <v>8</v>
      </c>
      <c r="CH69" s="12">
        <v>8</v>
      </c>
      <c r="CI69" s="12">
        <v>8</v>
      </c>
      <c r="CJ69" s="12">
        <v>8</v>
      </c>
      <c r="CK69" s="12">
        <v>8</v>
      </c>
      <c r="CL69" s="12">
        <v>8</v>
      </c>
      <c r="CM69" s="12">
        <v>8</v>
      </c>
      <c r="CN69" s="12">
        <v>66</v>
      </c>
      <c r="CO69" s="12">
        <v>8</v>
      </c>
      <c r="CP69" s="12">
        <v>8</v>
      </c>
      <c r="CQ69" s="12">
        <v>539.20000000000005</v>
      </c>
      <c r="CR69" s="12">
        <v>8</v>
      </c>
      <c r="CS69" s="12">
        <v>8</v>
      </c>
      <c r="CT69" s="12">
        <v>8</v>
      </c>
      <c r="CU69" s="12">
        <v>66</v>
      </c>
      <c r="CV69" s="12">
        <v>8</v>
      </c>
      <c r="CW69" s="12">
        <v>8</v>
      </c>
    </row>
    <row r="70" spans="1:105" ht="15" thickBot="1" x14ac:dyDescent="0.4">
      <c r="A70" s="11" t="s">
        <v>438</v>
      </c>
      <c r="B70" s="12">
        <v>7</v>
      </c>
      <c r="C70" s="12">
        <v>499155.8</v>
      </c>
      <c r="D70" s="12">
        <v>236.1</v>
      </c>
      <c r="E70" s="12">
        <v>7</v>
      </c>
      <c r="F70" s="12">
        <v>70</v>
      </c>
      <c r="G70" s="12">
        <v>7</v>
      </c>
      <c r="H70" s="12">
        <v>7</v>
      </c>
      <c r="I70" s="12">
        <v>7</v>
      </c>
      <c r="J70" s="12">
        <v>7</v>
      </c>
      <c r="K70" s="12">
        <v>7</v>
      </c>
      <c r="L70" s="12">
        <v>7</v>
      </c>
      <c r="M70" s="12">
        <v>7</v>
      </c>
      <c r="N70" s="12">
        <v>7</v>
      </c>
      <c r="O70" s="12">
        <v>7</v>
      </c>
      <c r="P70" s="12">
        <v>7</v>
      </c>
      <c r="Q70" s="12">
        <v>7</v>
      </c>
      <c r="R70" s="12">
        <v>7</v>
      </c>
      <c r="S70" s="12">
        <v>7</v>
      </c>
      <c r="T70" s="12">
        <v>7</v>
      </c>
      <c r="U70" s="12">
        <v>7</v>
      </c>
      <c r="V70" s="12">
        <v>7</v>
      </c>
      <c r="W70" s="12">
        <v>7</v>
      </c>
      <c r="X70" s="12">
        <v>27.5</v>
      </c>
      <c r="Y70" s="12">
        <v>7</v>
      </c>
      <c r="Z70" s="12">
        <v>7</v>
      </c>
      <c r="AA70" s="12">
        <v>7</v>
      </c>
      <c r="AB70" s="12">
        <v>7</v>
      </c>
      <c r="AC70" s="12">
        <v>7</v>
      </c>
      <c r="AD70" s="12">
        <v>7</v>
      </c>
      <c r="AE70" s="12">
        <v>19.5</v>
      </c>
      <c r="AF70" s="12">
        <v>7</v>
      </c>
      <c r="AG70" s="12">
        <v>7</v>
      </c>
      <c r="AH70" s="12">
        <v>7</v>
      </c>
      <c r="AI70" s="12">
        <v>7</v>
      </c>
      <c r="AJ70" s="12">
        <v>7</v>
      </c>
      <c r="AK70" s="12">
        <v>7</v>
      </c>
      <c r="AL70" s="12">
        <v>7</v>
      </c>
      <c r="AM70" s="12">
        <v>7</v>
      </c>
      <c r="AN70" s="12">
        <v>7</v>
      </c>
      <c r="AO70" s="12">
        <v>7</v>
      </c>
      <c r="AP70" s="12">
        <v>7</v>
      </c>
      <c r="AQ70" s="12">
        <v>7</v>
      </c>
      <c r="AR70" s="12">
        <v>7</v>
      </c>
      <c r="AS70" s="12">
        <v>7</v>
      </c>
      <c r="AT70" s="12">
        <v>7</v>
      </c>
      <c r="AU70" s="12">
        <v>7</v>
      </c>
      <c r="AV70" s="12">
        <v>7</v>
      </c>
      <c r="AW70" s="12">
        <v>7</v>
      </c>
      <c r="AX70" s="12">
        <v>7</v>
      </c>
      <c r="AY70" s="12">
        <v>21.5</v>
      </c>
      <c r="AZ70" s="12">
        <v>7</v>
      </c>
      <c r="BA70" s="12">
        <v>7</v>
      </c>
      <c r="BB70" s="12">
        <v>7</v>
      </c>
      <c r="BC70" s="12">
        <v>7</v>
      </c>
      <c r="BD70" s="12">
        <v>7</v>
      </c>
      <c r="BE70" s="12">
        <v>7</v>
      </c>
      <c r="BF70" s="12">
        <v>7</v>
      </c>
      <c r="BG70" s="12">
        <v>7</v>
      </c>
      <c r="BH70" s="12">
        <v>7</v>
      </c>
      <c r="BI70" s="12">
        <v>7</v>
      </c>
      <c r="BJ70" s="12">
        <v>7</v>
      </c>
      <c r="BK70" s="12">
        <v>7</v>
      </c>
      <c r="BL70" s="12">
        <v>7</v>
      </c>
      <c r="BM70" s="12">
        <v>7</v>
      </c>
      <c r="BN70" s="12">
        <v>7</v>
      </c>
      <c r="BO70" s="12">
        <v>7</v>
      </c>
      <c r="BP70" s="12">
        <v>7</v>
      </c>
      <c r="BQ70" s="12">
        <v>7</v>
      </c>
      <c r="BR70" s="12">
        <v>7</v>
      </c>
      <c r="BS70" s="12">
        <v>7</v>
      </c>
      <c r="BT70" s="12">
        <v>7</v>
      </c>
      <c r="BU70" s="12">
        <v>7</v>
      </c>
      <c r="BV70" s="12">
        <v>7</v>
      </c>
      <c r="BW70" s="12">
        <v>7</v>
      </c>
      <c r="BX70" s="12">
        <v>7</v>
      </c>
      <c r="BY70" s="12">
        <v>7</v>
      </c>
      <c r="BZ70" s="12">
        <v>7</v>
      </c>
      <c r="CA70" s="12">
        <v>7</v>
      </c>
      <c r="CB70" s="12">
        <v>16</v>
      </c>
      <c r="CC70" s="12">
        <v>7</v>
      </c>
      <c r="CD70" s="12">
        <v>7</v>
      </c>
      <c r="CE70" s="12">
        <v>7</v>
      </c>
      <c r="CF70" s="12">
        <v>26.5</v>
      </c>
      <c r="CG70" s="12">
        <v>7</v>
      </c>
      <c r="CH70" s="12">
        <v>7</v>
      </c>
      <c r="CI70" s="12">
        <v>7</v>
      </c>
      <c r="CJ70" s="12">
        <v>7</v>
      </c>
      <c r="CK70" s="12">
        <v>7</v>
      </c>
      <c r="CL70" s="12">
        <v>7</v>
      </c>
      <c r="CM70" s="12">
        <v>7</v>
      </c>
      <c r="CN70" s="12">
        <v>7</v>
      </c>
      <c r="CO70" s="12">
        <v>7</v>
      </c>
      <c r="CP70" s="12">
        <v>7</v>
      </c>
      <c r="CQ70" s="12">
        <v>538.20000000000005</v>
      </c>
      <c r="CR70" s="12">
        <v>7</v>
      </c>
      <c r="CS70" s="12">
        <v>7</v>
      </c>
      <c r="CT70" s="12">
        <v>7</v>
      </c>
      <c r="CU70" s="12">
        <v>65</v>
      </c>
      <c r="CV70" s="12">
        <v>7</v>
      </c>
      <c r="CW70" s="12">
        <v>7</v>
      </c>
    </row>
    <row r="71" spans="1:105" ht="15" thickBot="1" x14ac:dyDescent="0.4">
      <c r="A71" s="11" t="s">
        <v>437</v>
      </c>
      <c r="B71" s="12">
        <v>6</v>
      </c>
      <c r="C71" s="12">
        <v>499154.8</v>
      </c>
      <c r="D71" s="12">
        <v>235.1</v>
      </c>
      <c r="E71" s="12">
        <v>6</v>
      </c>
      <c r="F71" s="12">
        <v>69</v>
      </c>
      <c r="G71" s="12">
        <v>6</v>
      </c>
      <c r="H71" s="12">
        <v>6</v>
      </c>
      <c r="I71" s="12">
        <v>6</v>
      </c>
      <c r="J71" s="12">
        <v>6</v>
      </c>
      <c r="K71" s="12">
        <v>6</v>
      </c>
      <c r="L71" s="12">
        <v>6</v>
      </c>
      <c r="M71" s="12">
        <v>6</v>
      </c>
      <c r="N71" s="12">
        <v>6</v>
      </c>
      <c r="O71" s="12">
        <v>6</v>
      </c>
      <c r="P71" s="12">
        <v>6</v>
      </c>
      <c r="Q71" s="12">
        <v>6</v>
      </c>
      <c r="R71" s="12">
        <v>6</v>
      </c>
      <c r="S71" s="12">
        <v>6</v>
      </c>
      <c r="T71" s="12">
        <v>6</v>
      </c>
      <c r="U71" s="12">
        <v>6</v>
      </c>
      <c r="V71" s="12">
        <v>6</v>
      </c>
      <c r="W71" s="12">
        <v>6</v>
      </c>
      <c r="X71" s="12">
        <v>26.5</v>
      </c>
      <c r="Y71" s="12">
        <v>6</v>
      </c>
      <c r="Z71" s="12">
        <v>6</v>
      </c>
      <c r="AA71" s="12">
        <v>6</v>
      </c>
      <c r="AB71" s="12">
        <v>6</v>
      </c>
      <c r="AC71" s="12">
        <v>6</v>
      </c>
      <c r="AD71" s="12">
        <v>6</v>
      </c>
      <c r="AE71" s="12">
        <v>18.5</v>
      </c>
      <c r="AF71" s="12">
        <v>6</v>
      </c>
      <c r="AG71" s="12">
        <v>6</v>
      </c>
      <c r="AH71" s="12">
        <v>6</v>
      </c>
      <c r="AI71" s="12">
        <v>6</v>
      </c>
      <c r="AJ71" s="12">
        <v>6</v>
      </c>
      <c r="AK71" s="12">
        <v>6</v>
      </c>
      <c r="AL71" s="12">
        <v>6</v>
      </c>
      <c r="AM71" s="12">
        <v>6</v>
      </c>
      <c r="AN71" s="12">
        <v>6</v>
      </c>
      <c r="AO71" s="12">
        <v>6</v>
      </c>
      <c r="AP71" s="12">
        <v>6</v>
      </c>
      <c r="AQ71" s="12">
        <v>6</v>
      </c>
      <c r="AR71" s="12">
        <v>6</v>
      </c>
      <c r="AS71" s="12">
        <v>6</v>
      </c>
      <c r="AT71" s="12">
        <v>6</v>
      </c>
      <c r="AU71" s="12">
        <v>6</v>
      </c>
      <c r="AV71" s="12">
        <v>6</v>
      </c>
      <c r="AW71" s="12">
        <v>6</v>
      </c>
      <c r="AX71" s="12">
        <v>6</v>
      </c>
      <c r="AY71" s="12">
        <v>20.5</v>
      </c>
      <c r="AZ71" s="12">
        <v>6</v>
      </c>
      <c r="BA71" s="12">
        <v>6</v>
      </c>
      <c r="BB71" s="12">
        <v>6</v>
      </c>
      <c r="BC71" s="12">
        <v>6</v>
      </c>
      <c r="BD71" s="12">
        <v>6</v>
      </c>
      <c r="BE71" s="12">
        <v>6</v>
      </c>
      <c r="BF71" s="12">
        <v>6</v>
      </c>
      <c r="BG71" s="12">
        <v>6</v>
      </c>
      <c r="BH71" s="12">
        <v>6</v>
      </c>
      <c r="BI71" s="12">
        <v>6</v>
      </c>
      <c r="BJ71" s="12">
        <v>6</v>
      </c>
      <c r="BK71" s="12">
        <v>6</v>
      </c>
      <c r="BL71" s="12">
        <v>6</v>
      </c>
      <c r="BM71" s="12">
        <v>6</v>
      </c>
      <c r="BN71" s="12">
        <v>6</v>
      </c>
      <c r="BO71" s="12">
        <v>6</v>
      </c>
      <c r="BP71" s="12">
        <v>6</v>
      </c>
      <c r="BQ71" s="12">
        <v>6</v>
      </c>
      <c r="BR71" s="12">
        <v>6</v>
      </c>
      <c r="BS71" s="12">
        <v>6</v>
      </c>
      <c r="BT71" s="12">
        <v>6</v>
      </c>
      <c r="BU71" s="12">
        <v>6</v>
      </c>
      <c r="BV71" s="12">
        <v>6</v>
      </c>
      <c r="BW71" s="12">
        <v>6</v>
      </c>
      <c r="BX71" s="12">
        <v>6</v>
      </c>
      <c r="BY71" s="12">
        <v>6</v>
      </c>
      <c r="BZ71" s="12">
        <v>6</v>
      </c>
      <c r="CA71" s="12">
        <v>6</v>
      </c>
      <c r="CB71" s="12">
        <v>15</v>
      </c>
      <c r="CC71" s="12">
        <v>6</v>
      </c>
      <c r="CD71" s="12">
        <v>6</v>
      </c>
      <c r="CE71" s="12">
        <v>6</v>
      </c>
      <c r="CF71" s="12">
        <v>25.5</v>
      </c>
      <c r="CG71" s="12">
        <v>6</v>
      </c>
      <c r="CH71" s="12">
        <v>6</v>
      </c>
      <c r="CI71" s="12">
        <v>6</v>
      </c>
      <c r="CJ71" s="12">
        <v>6</v>
      </c>
      <c r="CK71" s="12">
        <v>6</v>
      </c>
      <c r="CL71" s="12">
        <v>6</v>
      </c>
      <c r="CM71" s="12">
        <v>6</v>
      </c>
      <c r="CN71" s="12">
        <v>6</v>
      </c>
      <c r="CO71" s="12">
        <v>6</v>
      </c>
      <c r="CP71" s="12">
        <v>6</v>
      </c>
      <c r="CQ71" s="12">
        <v>537.20000000000005</v>
      </c>
      <c r="CR71" s="12">
        <v>6</v>
      </c>
      <c r="CS71" s="12">
        <v>6</v>
      </c>
      <c r="CT71" s="12">
        <v>6</v>
      </c>
      <c r="CU71" s="12">
        <v>64</v>
      </c>
      <c r="CV71" s="12">
        <v>6</v>
      </c>
      <c r="CW71" s="12">
        <v>6</v>
      </c>
    </row>
    <row r="72" spans="1:105" ht="15" thickBot="1" x14ac:dyDescent="0.4">
      <c r="A72" s="11" t="s">
        <v>436</v>
      </c>
      <c r="B72" s="12">
        <v>5</v>
      </c>
      <c r="C72" s="12">
        <v>499153.8</v>
      </c>
      <c r="D72" s="12">
        <v>234.1</v>
      </c>
      <c r="E72" s="12">
        <v>5</v>
      </c>
      <c r="F72" s="12">
        <v>68</v>
      </c>
      <c r="G72" s="12">
        <v>5</v>
      </c>
      <c r="H72" s="12">
        <v>5</v>
      </c>
      <c r="I72" s="12">
        <v>5</v>
      </c>
      <c r="J72" s="12">
        <v>5</v>
      </c>
      <c r="K72" s="12">
        <v>5</v>
      </c>
      <c r="L72" s="12">
        <v>5</v>
      </c>
      <c r="M72" s="12">
        <v>5</v>
      </c>
      <c r="N72" s="12">
        <v>5</v>
      </c>
      <c r="O72" s="12">
        <v>5</v>
      </c>
      <c r="P72" s="12">
        <v>5</v>
      </c>
      <c r="Q72" s="12">
        <v>5</v>
      </c>
      <c r="R72" s="12">
        <v>5</v>
      </c>
      <c r="S72" s="12">
        <v>5</v>
      </c>
      <c r="T72" s="12">
        <v>5</v>
      </c>
      <c r="U72" s="12">
        <v>5</v>
      </c>
      <c r="V72" s="12">
        <v>5</v>
      </c>
      <c r="W72" s="12">
        <v>5</v>
      </c>
      <c r="X72" s="12">
        <v>25.5</v>
      </c>
      <c r="Y72" s="12">
        <v>5</v>
      </c>
      <c r="Z72" s="12">
        <v>5</v>
      </c>
      <c r="AA72" s="12">
        <v>5</v>
      </c>
      <c r="AB72" s="12">
        <v>5</v>
      </c>
      <c r="AC72" s="12">
        <v>5</v>
      </c>
      <c r="AD72" s="12">
        <v>5</v>
      </c>
      <c r="AE72" s="12">
        <v>17.5</v>
      </c>
      <c r="AF72" s="12">
        <v>5</v>
      </c>
      <c r="AG72" s="12">
        <v>5</v>
      </c>
      <c r="AH72" s="12">
        <v>5</v>
      </c>
      <c r="AI72" s="12">
        <v>5</v>
      </c>
      <c r="AJ72" s="12">
        <v>5</v>
      </c>
      <c r="AK72" s="12">
        <v>5</v>
      </c>
      <c r="AL72" s="12">
        <v>5</v>
      </c>
      <c r="AM72" s="12">
        <v>5</v>
      </c>
      <c r="AN72" s="12">
        <v>5</v>
      </c>
      <c r="AO72" s="12">
        <v>5</v>
      </c>
      <c r="AP72" s="12">
        <v>5</v>
      </c>
      <c r="AQ72" s="12">
        <v>5</v>
      </c>
      <c r="AR72" s="12">
        <v>5</v>
      </c>
      <c r="AS72" s="12">
        <v>5</v>
      </c>
      <c r="AT72" s="12">
        <v>5</v>
      </c>
      <c r="AU72" s="12">
        <v>5</v>
      </c>
      <c r="AV72" s="12">
        <v>5</v>
      </c>
      <c r="AW72" s="12">
        <v>5</v>
      </c>
      <c r="AX72" s="12">
        <v>5</v>
      </c>
      <c r="AY72" s="12">
        <v>19.5</v>
      </c>
      <c r="AZ72" s="12">
        <v>5</v>
      </c>
      <c r="BA72" s="12">
        <v>5</v>
      </c>
      <c r="BB72" s="12">
        <v>5</v>
      </c>
      <c r="BC72" s="12">
        <v>5</v>
      </c>
      <c r="BD72" s="12">
        <v>5</v>
      </c>
      <c r="BE72" s="12">
        <v>5</v>
      </c>
      <c r="BF72" s="12">
        <v>5</v>
      </c>
      <c r="BG72" s="12">
        <v>5</v>
      </c>
      <c r="BH72" s="12">
        <v>5</v>
      </c>
      <c r="BI72" s="12">
        <v>5</v>
      </c>
      <c r="BJ72" s="12">
        <v>5</v>
      </c>
      <c r="BK72" s="12">
        <v>5</v>
      </c>
      <c r="BL72" s="12">
        <v>5</v>
      </c>
      <c r="BM72" s="12">
        <v>5</v>
      </c>
      <c r="BN72" s="12">
        <v>5</v>
      </c>
      <c r="BO72" s="12">
        <v>5</v>
      </c>
      <c r="BP72" s="12">
        <v>5</v>
      </c>
      <c r="BQ72" s="12">
        <v>5</v>
      </c>
      <c r="BR72" s="12">
        <v>5</v>
      </c>
      <c r="BS72" s="12">
        <v>5</v>
      </c>
      <c r="BT72" s="12">
        <v>5</v>
      </c>
      <c r="BU72" s="12">
        <v>5</v>
      </c>
      <c r="BV72" s="12">
        <v>5</v>
      </c>
      <c r="BW72" s="12">
        <v>5</v>
      </c>
      <c r="BX72" s="12">
        <v>5</v>
      </c>
      <c r="BY72" s="12">
        <v>5</v>
      </c>
      <c r="BZ72" s="12">
        <v>5</v>
      </c>
      <c r="CA72" s="12">
        <v>5</v>
      </c>
      <c r="CB72" s="12">
        <v>5</v>
      </c>
      <c r="CC72" s="12">
        <v>5</v>
      </c>
      <c r="CD72" s="12">
        <v>5</v>
      </c>
      <c r="CE72" s="12">
        <v>5</v>
      </c>
      <c r="CF72" s="12">
        <v>24.5</v>
      </c>
      <c r="CG72" s="12">
        <v>5</v>
      </c>
      <c r="CH72" s="12">
        <v>5</v>
      </c>
      <c r="CI72" s="12">
        <v>5</v>
      </c>
      <c r="CJ72" s="12">
        <v>5</v>
      </c>
      <c r="CK72" s="12">
        <v>5</v>
      </c>
      <c r="CL72" s="12">
        <v>5</v>
      </c>
      <c r="CM72" s="12">
        <v>5</v>
      </c>
      <c r="CN72" s="12">
        <v>5</v>
      </c>
      <c r="CO72" s="12">
        <v>5</v>
      </c>
      <c r="CP72" s="12">
        <v>5</v>
      </c>
      <c r="CQ72" s="12">
        <v>536.20000000000005</v>
      </c>
      <c r="CR72" s="12">
        <v>5</v>
      </c>
      <c r="CS72" s="12">
        <v>5</v>
      </c>
      <c r="CT72" s="12">
        <v>5</v>
      </c>
      <c r="CU72" s="12">
        <v>63</v>
      </c>
      <c r="CV72" s="12">
        <v>5</v>
      </c>
      <c r="CW72" s="12">
        <v>5</v>
      </c>
    </row>
    <row r="73" spans="1:105" ht="15" thickBot="1" x14ac:dyDescent="0.4">
      <c r="A73" s="11" t="s">
        <v>427</v>
      </c>
      <c r="B73" s="12">
        <v>4</v>
      </c>
      <c r="C73" s="12">
        <v>499152.8</v>
      </c>
      <c r="D73" s="12">
        <v>233.1</v>
      </c>
      <c r="E73" s="12">
        <v>4</v>
      </c>
      <c r="F73" s="12">
        <v>67</v>
      </c>
      <c r="G73" s="12">
        <v>4</v>
      </c>
      <c r="H73" s="12">
        <v>4</v>
      </c>
      <c r="I73" s="12">
        <v>4</v>
      </c>
      <c r="J73" s="12">
        <v>4</v>
      </c>
      <c r="K73" s="12">
        <v>4</v>
      </c>
      <c r="L73" s="12">
        <v>4</v>
      </c>
      <c r="M73" s="12">
        <v>4</v>
      </c>
      <c r="N73" s="12">
        <v>4</v>
      </c>
      <c r="O73" s="12">
        <v>4</v>
      </c>
      <c r="P73" s="12">
        <v>4</v>
      </c>
      <c r="Q73" s="12">
        <v>4</v>
      </c>
      <c r="R73" s="12">
        <v>4</v>
      </c>
      <c r="S73" s="12">
        <v>4</v>
      </c>
      <c r="T73" s="12">
        <v>4</v>
      </c>
      <c r="U73" s="12">
        <v>4</v>
      </c>
      <c r="V73" s="12">
        <v>4</v>
      </c>
      <c r="W73" s="12">
        <v>4</v>
      </c>
      <c r="X73" s="12">
        <v>24.5</v>
      </c>
      <c r="Y73" s="12">
        <v>4</v>
      </c>
      <c r="Z73" s="12">
        <v>4</v>
      </c>
      <c r="AA73" s="12">
        <v>4</v>
      </c>
      <c r="AB73" s="12">
        <v>4</v>
      </c>
      <c r="AC73" s="12">
        <v>4</v>
      </c>
      <c r="AD73" s="12">
        <v>4</v>
      </c>
      <c r="AE73" s="12">
        <v>16.5</v>
      </c>
      <c r="AF73" s="12">
        <v>4</v>
      </c>
      <c r="AG73" s="12">
        <v>4</v>
      </c>
      <c r="AH73" s="12">
        <v>4</v>
      </c>
      <c r="AI73" s="12">
        <v>4</v>
      </c>
      <c r="AJ73" s="12">
        <v>4</v>
      </c>
      <c r="AK73" s="12">
        <v>4</v>
      </c>
      <c r="AL73" s="12">
        <v>4</v>
      </c>
      <c r="AM73" s="12">
        <v>4</v>
      </c>
      <c r="AN73" s="12">
        <v>4</v>
      </c>
      <c r="AO73" s="12">
        <v>4</v>
      </c>
      <c r="AP73" s="12">
        <v>4</v>
      </c>
      <c r="AQ73" s="12">
        <v>4</v>
      </c>
      <c r="AR73" s="12">
        <v>4</v>
      </c>
      <c r="AS73" s="12">
        <v>4</v>
      </c>
      <c r="AT73" s="12">
        <v>4</v>
      </c>
      <c r="AU73" s="12">
        <v>4</v>
      </c>
      <c r="AV73" s="12">
        <v>4</v>
      </c>
      <c r="AW73" s="12">
        <v>4</v>
      </c>
      <c r="AX73" s="12">
        <v>4</v>
      </c>
      <c r="AY73" s="12">
        <v>4</v>
      </c>
      <c r="AZ73" s="12">
        <v>4</v>
      </c>
      <c r="BA73" s="12">
        <v>4</v>
      </c>
      <c r="BB73" s="12">
        <v>4</v>
      </c>
      <c r="BC73" s="12">
        <v>4</v>
      </c>
      <c r="BD73" s="12">
        <v>4</v>
      </c>
      <c r="BE73" s="12">
        <v>4</v>
      </c>
      <c r="BF73" s="12">
        <v>4</v>
      </c>
      <c r="BG73" s="12">
        <v>4</v>
      </c>
      <c r="BH73" s="12">
        <v>4</v>
      </c>
      <c r="BI73" s="12">
        <v>4</v>
      </c>
      <c r="BJ73" s="12">
        <v>4</v>
      </c>
      <c r="BK73" s="12">
        <v>4</v>
      </c>
      <c r="BL73" s="12">
        <v>4</v>
      </c>
      <c r="BM73" s="12">
        <v>4</v>
      </c>
      <c r="BN73" s="12">
        <v>4</v>
      </c>
      <c r="BO73" s="12">
        <v>4</v>
      </c>
      <c r="BP73" s="12">
        <v>4</v>
      </c>
      <c r="BQ73" s="12">
        <v>4</v>
      </c>
      <c r="BR73" s="12">
        <v>4</v>
      </c>
      <c r="BS73" s="12">
        <v>4</v>
      </c>
      <c r="BT73" s="12">
        <v>4</v>
      </c>
      <c r="BU73" s="12">
        <v>4</v>
      </c>
      <c r="BV73" s="12">
        <v>4</v>
      </c>
      <c r="BW73" s="12">
        <v>4</v>
      </c>
      <c r="BX73" s="12">
        <v>4</v>
      </c>
      <c r="BY73" s="12">
        <v>4</v>
      </c>
      <c r="BZ73" s="12">
        <v>4</v>
      </c>
      <c r="CA73" s="12">
        <v>4</v>
      </c>
      <c r="CB73" s="12">
        <v>4</v>
      </c>
      <c r="CC73" s="12">
        <v>4</v>
      </c>
      <c r="CD73" s="12">
        <v>4</v>
      </c>
      <c r="CE73" s="12">
        <v>4</v>
      </c>
      <c r="CF73" s="12">
        <v>23.5</v>
      </c>
      <c r="CG73" s="12">
        <v>4</v>
      </c>
      <c r="CH73" s="12">
        <v>4</v>
      </c>
      <c r="CI73" s="12">
        <v>4</v>
      </c>
      <c r="CJ73" s="12">
        <v>4</v>
      </c>
      <c r="CK73" s="12">
        <v>4</v>
      </c>
      <c r="CL73" s="12">
        <v>4</v>
      </c>
      <c r="CM73" s="12">
        <v>4</v>
      </c>
      <c r="CN73" s="12">
        <v>4</v>
      </c>
      <c r="CO73" s="12">
        <v>4</v>
      </c>
      <c r="CP73" s="12">
        <v>4</v>
      </c>
      <c r="CQ73" s="12">
        <v>535.20000000000005</v>
      </c>
      <c r="CR73" s="12">
        <v>4</v>
      </c>
      <c r="CS73" s="12">
        <v>4</v>
      </c>
      <c r="CT73" s="12">
        <v>4</v>
      </c>
      <c r="CU73" s="12">
        <v>62</v>
      </c>
      <c r="CV73" s="12">
        <v>4</v>
      </c>
      <c r="CW73" s="12">
        <v>4</v>
      </c>
    </row>
    <row r="74" spans="1:105" ht="15" thickBot="1" x14ac:dyDescent="0.4">
      <c r="A74" s="11" t="s">
        <v>426</v>
      </c>
      <c r="B74" s="12">
        <v>3</v>
      </c>
      <c r="C74" s="12">
        <v>499151.8</v>
      </c>
      <c r="D74" s="12">
        <v>232.1</v>
      </c>
      <c r="E74" s="12">
        <v>3</v>
      </c>
      <c r="F74" s="12">
        <v>3</v>
      </c>
      <c r="G74" s="12">
        <v>3</v>
      </c>
      <c r="H74" s="12">
        <v>3</v>
      </c>
      <c r="I74" s="12">
        <v>3</v>
      </c>
      <c r="J74" s="12">
        <v>3</v>
      </c>
      <c r="K74" s="12">
        <v>3</v>
      </c>
      <c r="L74" s="12">
        <v>3</v>
      </c>
      <c r="M74" s="12">
        <v>3</v>
      </c>
      <c r="N74" s="12">
        <v>3</v>
      </c>
      <c r="O74" s="12">
        <v>3</v>
      </c>
      <c r="P74" s="12">
        <v>3</v>
      </c>
      <c r="Q74" s="12">
        <v>3</v>
      </c>
      <c r="R74" s="12">
        <v>3</v>
      </c>
      <c r="S74" s="12">
        <v>3</v>
      </c>
      <c r="T74" s="12">
        <v>3</v>
      </c>
      <c r="U74" s="12">
        <v>3</v>
      </c>
      <c r="V74" s="12">
        <v>3</v>
      </c>
      <c r="W74" s="12">
        <v>3</v>
      </c>
      <c r="X74" s="12">
        <v>23.5</v>
      </c>
      <c r="Y74" s="12">
        <v>3</v>
      </c>
      <c r="Z74" s="12">
        <v>3</v>
      </c>
      <c r="AA74" s="12">
        <v>3</v>
      </c>
      <c r="AB74" s="12">
        <v>3</v>
      </c>
      <c r="AC74" s="12">
        <v>3</v>
      </c>
      <c r="AD74" s="12">
        <v>3</v>
      </c>
      <c r="AE74" s="12">
        <v>14</v>
      </c>
      <c r="AF74" s="12">
        <v>3</v>
      </c>
      <c r="AG74" s="12">
        <v>3</v>
      </c>
      <c r="AH74" s="12">
        <v>3</v>
      </c>
      <c r="AI74" s="12">
        <v>3</v>
      </c>
      <c r="AJ74" s="12">
        <v>3</v>
      </c>
      <c r="AK74" s="12">
        <v>3</v>
      </c>
      <c r="AL74" s="12">
        <v>3</v>
      </c>
      <c r="AM74" s="12">
        <v>3</v>
      </c>
      <c r="AN74" s="12">
        <v>3</v>
      </c>
      <c r="AO74" s="12">
        <v>3</v>
      </c>
      <c r="AP74" s="12">
        <v>3</v>
      </c>
      <c r="AQ74" s="12">
        <v>3</v>
      </c>
      <c r="AR74" s="12">
        <v>3</v>
      </c>
      <c r="AS74" s="12">
        <v>3</v>
      </c>
      <c r="AT74" s="12">
        <v>3</v>
      </c>
      <c r="AU74" s="12">
        <v>3</v>
      </c>
      <c r="AV74" s="12">
        <v>3</v>
      </c>
      <c r="AW74" s="12">
        <v>3</v>
      </c>
      <c r="AX74" s="12">
        <v>3</v>
      </c>
      <c r="AY74" s="12">
        <v>3</v>
      </c>
      <c r="AZ74" s="12">
        <v>3</v>
      </c>
      <c r="BA74" s="12">
        <v>3</v>
      </c>
      <c r="BB74" s="12">
        <v>3</v>
      </c>
      <c r="BC74" s="12">
        <v>3</v>
      </c>
      <c r="BD74" s="12">
        <v>3</v>
      </c>
      <c r="BE74" s="12">
        <v>3</v>
      </c>
      <c r="BF74" s="12">
        <v>3</v>
      </c>
      <c r="BG74" s="12">
        <v>3</v>
      </c>
      <c r="BH74" s="12">
        <v>3</v>
      </c>
      <c r="BI74" s="12">
        <v>3</v>
      </c>
      <c r="BJ74" s="12">
        <v>3</v>
      </c>
      <c r="BK74" s="12">
        <v>3</v>
      </c>
      <c r="BL74" s="12">
        <v>3</v>
      </c>
      <c r="BM74" s="12">
        <v>3</v>
      </c>
      <c r="BN74" s="12">
        <v>3</v>
      </c>
      <c r="BO74" s="12">
        <v>3</v>
      </c>
      <c r="BP74" s="12">
        <v>3</v>
      </c>
      <c r="BQ74" s="12">
        <v>3</v>
      </c>
      <c r="BR74" s="12">
        <v>3</v>
      </c>
      <c r="BS74" s="12">
        <v>3</v>
      </c>
      <c r="BT74" s="12">
        <v>3</v>
      </c>
      <c r="BU74" s="12">
        <v>3</v>
      </c>
      <c r="BV74" s="12">
        <v>3</v>
      </c>
      <c r="BW74" s="12">
        <v>3</v>
      </c>
      <c r="BX74" s="12">
        <v>3</v>
      </c>
      <c r="BY74" s="12">
        <v>3</v>
      </c>
      <c r="BZ74" s="12">
        <v>3</v>
      </c>
      <c r="CA74" s="12">
        <v>3</v>
      </c>
      <c r="CB74" s="12">
        <v>3</v>
      </c>
      <c r="CC74" s="12">
        <v>3</v>
      </c>
      <c r="CD74" s="12">
        <v>3</v>
      </c>
      <c r="CE74" s="12">
        <v>3</v>
      </c>
      <c r="CF74" s="12">
        <v>22.5</v>
      </c>
      <c r="CG74" s="12">
        <v>3</v>
      </c>
      <c r="CH74" s="12">
        <v>3</v>
      </c>
      <c r="CI74" s="12">
        <v>3</v>
      </c>
      <c r="CJ74" s="12">
        <v>3</v>
      </c>
      <c r="CK74" s="12">
        <v>3</v>
      </c>
      <c r="CL74" s="12">
        <v>3</v>
      </c>
      <c r="CM74" s="12">
        <v>3</v>
      </c>
      <c r="CN74" s="12">
        <v>3</v>
      </c>
      <c r="CO74" s="12">
        <v>3</v>
      </c>
      <c r="CP74" s="12">
        <v>3</v>
      </c>
      <c r="CQ74" s="12">
        <v>534.20000000000005</v>
      </c>
      <c r="CR74" s="12">
        <v>3</v>
      </c>
      <c r="CS74" s="12">
        <v>3</v>
      </c>
      <c r="CT74" s="12">
        <v>3</v>
      </c>
      <c r="CU74" s="12">
        <v>3</v>
      </c>
      <c r="CV74" s="12">
        <v>3</v>
      </c>
      <c r="CW74" s="12">
        <v>3</v>
      </c>
    </row>
    <row r="75" spans="1:105" ht="15" thickBot="1" x14ac:dyDescent="0.4">
      <c r="A75" s="11" t="s">
        <v>331</v>
      </c>
      <c r="B75" s="12">
        <v>2</v>
      </c>
      <c r="C75" s="12">
        <v>499150.8</v>
      </c>
      <c r="D75" s="12">
        <v>231.1</v>
      </c>
      <c r="E75" s="12">
        <v>2</v>
      </c>
      <c r="F75" s="12">
        <v>2</v>
      </c>
      <c r="G75" s="12">
        <v>2</v>
      </c>
      <c r="H75" s="12">
        <v>2</v>
      </c>
      <c r="I75" s="12">
        <v>2</v>
      </c>
      <c r="J75" s="12">
        <v>2</v>
      </c>
      <c r="K75" s="12">
        <v>2</v>
      </c>
      <c r="L75" s="12">
        <v>2</v>
      </c>
      <c r="M75" s="12">
        <v>2</v>
      </c>
      <c r="N75" s="12">
        <v>2</v>
      </c>
      <c r="O75" s="12">
        <v>2</v>
      </c>
      <c r="P75" s="12">
        <v>2</v>
      </c>
      <c r="Q75" s="12">
        <v>2</v>
      </c>
      <c r="R75" s="12">
        <v>2</v>
      </c>
      <c r="S75" s="12">
        <v>2</v>
      </c>
      <c r="T75" s="12">
        <v>2</v>
      </c>
      <c r="U75" s="12">
        <v>2</v>
      </c>
      <c r="V75" s="12">
        <v>2</v>
      </c>
      <c r="W75" s="12">
        <v>2</v>
      </c>
      <c r="X75" s="12">
        <v>22.5</v>
      </c>
      <c r="Y75" s="12">
        <v>2</v>
      </c>
      <c r="Z75" s="12">
        <v>2</v>
      </c>
      <c r="AA75" s="12">
        <v>2</v>
      </c>
      <c r="AB75" s="12">
        <v>2</v>
      </c>
      <c r="AC75" s="12">
        <v>2</v>
      </c>
      <c r="AD75" s="12">
        <v>2</v>
      </c>
      <c r="AE75" s="12">
        <v>13</v>
      </c>
      <c r="AF75" s="12">
        <v>2</v>
      </c>
      <c r="AG75" s="12">
        <v>2</v>
      </c>
      <c r="AH75" s="12">
        <v>2</v>
      </c>
      <c r="AI75" s="12">
        <v>2</v>
      </c>
      <c r="AJ75" s="12">
        <v>2</v>
      </c>
      <c r="AK75" s="12">
        <v>2</v>
      </c>
      <c r="AL75" s="12">
        <v>2</v>
      </c>
      <c r="AM75" s="12">
        <v>2</v>
      </c>
      <c r="AN75" s="12">
        <v>2</v>
      </c>
      <c r="AO75" s="12">
        <v>2</v>
      </c>
      <c r="AP75" s="12">
        <v>2</v>
      </c>
      <c r="AQ75" s="12">
        <v>2</v>
      </c>
      <c r="AR75" s="12">
        <v>2</v>
      </c>
      <c r="AS75" s="12">
        <v>2</v>
      </c>
      <c r="AT75" s="12">
        <v>2</v>
      </c>
      <c r="AU75" s="12">
        <v>2</v>
      </c>
      <c r="AV75" s="12">
        <v>2</v>
      </c>
      <c r="AW75" s="12">
        <v>2</v>
      </c>
      <c r="AX75" s="12">
        <v>2</v>
      </c>
      <c r="AY75" s="12">
        <v>2</v>
      </c>
      <c r="AZ75" s="12">
        <v>2</v>
      </c>
      <c r="BA75" s="12">
        <v>2</v>
      </c>
      <c r="BB75" s="12">
        <v>2</v>
      </c>
      <c r="BC75" s="12">
        <v>2</v>
      </c>
      <c r="BD75" s="12">
        <v>2</v>
      </c>
      <c r="BE75" s="12">
        <v>2</v>
      </c>
      <c r="BF75" s="12">
        <v>2</v>
      </c>
      <c r="BG75" s="12">
        <v>2</v>
      </c>
      <c r="BH75" s="12">
        <v>2</v>
      </c>
      <c r="BI75" s="12">
        <v>2</v>
      </c>
      <c r="BJ75" s="12">
        <v>2</v>
      </c>
      <c r="BK75" s="12">
        <v>2</v>
      </c>
      <c r="BL75" s="12">
        <v>2</v>
      </c>
      <c r="BM75" s="12">
        <v>2</v>
      </c>
      <c r="BN75" s="12">
        <v>2</v>
      </c>
      <c r="BO75" s="12">
        <v>2</v>
      </c>
      <c r="BP75" s="12">
        <v>2</v>
      </c>
      <c r="BQ75" s="12">
        <v>2</v>
      </c>
      <c r="BR75" s="12">
        <v>2</v>
      </c>
      <c r="BS75" s="12">
        <v>2</v>
      </c>
      <c r="BT75" s="12">
        <v>2</v>
      </c>
      <c r="BU75" s="12">
        <v>2</v>
      </c>
      <c r="BV75" s="12">
        <v>2</v>
      </c>
      <c r="BW75" s="12">
        <v>2</v>
      </c>
      <c r="BX75" s="12">
        <v>2</v>
      </c>
      <c r="BY75" s="12">
        <v>2</v>
      </c>
      <c r="BZ75" s="12">
        <v>2</v>
      </c>
      <c r="CA75" s="12">
        <v>2</v>
      </c>
      <c r="CB75" s="12">
        <v>2</v>
      </c>
      <c r="CC75" s="12">
        <v>2</v>
      </c>
      <c r="CD75" s="12">
        <v>2</v>
      </c>
      <c r="CE75" s="12">
        <v>2</v>
      </c>
      <c r="CF75" s="12">
        <v>2</v>
      </c>
      <c r="CG75" s="12">
        <v>2</v>
      </c>
      <c r="CH75" s="12">
        <v>2</v>
      </c>
      <c r="CI75" s="12">
        <v>2</v>
      </c>
      <c r="CJ75" s="12">
        <v>2</v>
      </c>
      <c r="CK75" s="12">
        <v>2</v>
      </c>
      <c r="CL75" s="12">
        <v>2</v>
      </c>
      <c r="CM75" s="12">
        <v>2</v>
      </c>
      <c r="CN75" s="12">
        <v>2</v>
      </c>
      <c r="CO75" s="12">
        <v>2</v>
      </c>
      <c r="CP75" s="12">
        <v>2</v>
      </c>
      <c r="CQ75" s="12">
        <v>533.20000000000005</v>
      </c>
      <c r="CR75" s="12">
        <v>2</v>
      </c>
      <c r="CS75" s="12">
        <v>2</v>
      </c>
      <c r="CT75" s="12">
        <v>2</v>
      </c>
      <c r="CU75" s="12">
        <v>2</v>
      </c>
      <c r="CV75" s="12">
        <v>2</v>
      </c>
      <c r="CW75" s="12">
        <v>2</v>
      </c>
    </row>
    <row r="76" spans="1:105" ht="15" thickBot="1" x14ac:dyDescent="0.4">
      <c r="A76" s="11" t="s">
        <v>332</v>
      </c>
      <c r="B76" s="12">
        <v>1</v>
      </c>
      <c r="C76" s="12">
        <v>499149.8</v>
      </c>
      <c r="D76" s="12">
        <v>230.1</v>
      </c>
      <c r="E76" s="12">
        <v>1</v>
      </c>
      <c r="F76" s="12">
        <v>1</v>
      </c>
      <c r="G76" s="12">
        <v>1</v>
      </c>
      <c r="H76" s="12">
        <v>1</v>
      </c>
      <c r="I76" s="12">
        <v>1</v>
      </c>
      <c r="J76" s="12">
        <v>1</v>
      </c>
      <c r="K76" s="12">
        <v>1</v>
      </c>
      <c r="L76" s="12">
        <v>1</v>
      </c>
      <c r="M76" s="12">
        <v>1</v>
      </c>
      <c r="N76" s="12">
        <v>1</v>
      </c>
      <c r="O76" s="12">
        <v>1</v>
      </c>
      <c r="P76" s="12">
        <v>1</v>
      </c>
      <c r="Q76" s="12">
        <v>1</v>
      </c>
      <c r="R76" s="12">
        <v>1</v>
      </c>
      <c r="S76" s="12">
        <v>1</v>
      </c>
      <c r="T76" s="12">
        <v>1</v>
      </c>
      <c r="U76" s="12">
        <v>1</v>
      </c>
      <c r="V76" s="12">
        <v>1</v>
      </c>
      <c r="W76" s="12">
        <v>1</v>
      </c>
      <c r="X76" s="12">
        <v>1</v>
      </c>
      <c r="Y76" s="12">
        <v>1</v>
      </c>
      <c r="Z76" s="12">
        <v>1</v>
      </c>
      <c r="AA76" s="12">
        <v>1</v>
      </c>
      <c r="AB76" s="12">
        <v>1</v>
      </c>
      <c r="AC76" s="12">
        <v>1</v>
      </c>
      <c r="AD76" s="12">
        <v>1</v>
      </c>
      <c r="AE76" s="12">
        <v>12</v>
      </c>
      <c r="AF76" s="12">
        <v>1</v>
      </c>
      <c r="AG76" s="12">
        <v>1</v>
      </c>
      <c r="AH76" s="12">
        <v>1</v>
      </c>
      <c r="AI76" s="12">
        <v>1</v>
      </c>
      <c r="AJ76" s="12">
        <v>1</v>
      </c>
      <c r="AK76" s="12">
        <v>1</v>
      </c>
      <c r="AL76" s="12">
        <v>1</v>
      </c>
      <c r="AM76" s="12">
        <v>1</v>
      </c>
      <c r="AN76" s="12">
        <v>1</v>
      </c>
      <c r="AO76" s="12">
        <v>1</v>
      </c>
      <c r="AP76" s="12">
        <v>1</v>
      </c>
      <c r="AQ76" s="12">
        <v>1</v>
      </c>
      <c r="AR76" s="12">
        <v>1</v>
      </c>
      <c r="AS76" s="12">
        <v>1</v>
      </c>
      <c r="AT76" s="12">
        <v>1</v>
      </c>
      <c r="AU76" s="12">
        <v>1</v>
      </c>
      <c r="AV76" s="12">
        <v>1</v>
      </c>
      <c r="AW76" s="12">
        <v>1</v>
      </c>
      <c r="AX76" s="12">
        <v>1</v>
      </c>
      <c r="AY76" s="12">
        <v>1</v>
      </c>
      <c r="AZ76" s="12">
        <v>1</v>
      </c>
      <c r="BA76" s="12">
        <v>1</v>
      </c>
      <c r="BB76" s="12">
        <v>1</v>
      </c>
      <c r="BC76" s="12">
        <v>1</v>
      </c>
      <c r="BD76" s="12">
        <v>1</v>
      </c>
      <c r="BE76" s="12">
        <v>1</v>
      </c>
      <c r="BF76" s="12">
        <v>1</v>
      </c>
      <c r="BG76" s="12">
        <v>1</v>
      </c>
      <c r="BH76" s="12">
        <v>1</v>
      </c>
      <c r="BI76" s="12">
        <v>1</v>
      </c>
      <c r="BJ76" s="12">
        <v>1</v>
      </c>
      <c r="BK76" s="12">
        <v>1</v>
      </c>
      <c r="BL76" s="12">
        <v>1</v>
      </c>
      <c r="BM76" s="12">
        <v>1</v>
      </c>
      <c r="BN76" s="12">
        <v>1</v>
      </c>
      <c r="BO76" s="12">
        <v>1</v>
      </c>
      <c r="BP76" s="12">
        <v>1</v>
      </c>
      <c r="BQ76" s="12">
        <v>1</v>
      </c>
      <c r="BR76" s="12">
        <v>1</v>
      </c>
      <c r="BS76" s="12">
        <v>1</v>
      </c>
      <c r="BT76" s="12">
        <v>1</v>
      </c>
      <c r="BU76" s="12">
        <v>1</v>
      </c>
      <c r="BV76" s="12">
        <v>1</v>
      </c>
      <c r="BW76" s="12">
        <v>1</v>
      </c>
      <c r="BX76" s="12">
        <v>1</v>
      </c>
      <c r="BY76" s="12">
        <v>1</v>
      </c>
      <c r="BZ76" s="12">
        <v>1</v>
      </c>
      <c r="CA76" s="12">
        <v>1</v>
      </c>
      <c r="CB76" s="12">
        <v>1</v>
      </c>
      <c r="CC76" s="12">
        <v>1</v>
      </c>
      <c r="CD76" s="12">
        <v>1</v>
      </c>
      <c r="CE76" s="12">
        <v>1</v>
      </c>
      <c r="CF76" s="12">
        <v>1</v>
      </c>
      <c r="CG76" s="12">
        <v>1</v>
      </c>
      <c r="CH76" s="12">
        <v>1</v>
      </c>
      <c r="CI76" s="12">
        <v>1</v>
      </c>
      <c r="CJ76" s="12">
        <v>1</v>
      </c>
      <c r="CK76" s="12">
        <v>1</v>
      </c>
      <c r="CL76" s="12">
        <v>1</v>
      </c>
      <c r="CM76" s="12">
        <v>1</v>
      </c>
      <c r="CN76" s="12">
        <v>1</v>
      </c>
      <c r="CO76" s="12">
        <v>1</v>
      </c>
      <c r="CP76" s="12">
        <v>1</v>
      </c>
      <c r="CQ76" s="12">
        <v>532.20000000000005</v>
      </c>
      <c r="CR76" s="12">
        <v>1</v>
      </c>
      <c r="CS76" s="12">
        <v>1</v>
      </c>
      <c r="CT76" s="12">
        <v>1</v>
      </c>
      <c r="CU76" s="12">
        <v>1</v>
      </c>
      <c r="CV76" s="12">
        <v>1</v>
      </c>
      <c r="CW76" s="12">
        <v>1</v>
      </c>
    </row>
    <row r="77" spans="1:105" ht="15" thickBot="1" x14ac:dyDescent="0.4">
      <c r="A77" s="11" t="s">
        <v>329</v>
      </c>
      <c r="B77" s="12">
        <v>0</v>
      </c>
      <c r="C77" s="12">
        <v>499148.79999999999</v>
      </c>
      <c r="D77" s="12">
        <v>0</v>
      </c>
      <c r="E77" s="12">
        <v>0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2">
        <v>0</v>
      </c>
      <c r="O77" s="12">
        <v>0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0</v>
      </c>
      <c r="Z77" s="12">
        <v>0</v>
      </c>
      <c r="AA77" s="12">
        <v>0</v>
      </c>
      <c r="AB77" s="12">
        <v>0</v>
      </c>
      <c r="AC77" s="12">
        <v>0</v>
      </c>
      <c r="AD77" s="12">
        <v>0</v>
      </c>
      <c r="AE77" s="12">
        <v>0</v>
      </c>
      <c r="AF77" s="12">
        <v>0</v>
      </c>
      <c r="AG77" s="12">
        <v>0</v>
      </c>
      <c r="AH77" s="12">
        <v>0</v>
      </c>
      <c r="AI77" s="12">
        <v>0</v>
      </c>
      <c r="AJ77" s="12">
        <v>0</v>
      </c>
      <c r="AK77" s="12">
        <v>0</v>
      </c>
      <c r="AL77" s="12">
        <v>0</v>
      </c>
      <c r="AM77" s="12">
        <v>0</v>
      </c>
      <c r="AN77" s="12">
        <v>0</v>
      </c>
      <c r="AO77" s="12">
        <v>0</v>
      </c>
      <c r="AP77" s="12">
        <v>0</v>
      </c>
      <c r="AQ77" s="12">
        <v>0</v>
      </c>
      <c r="AR77" s="12">
        <v>0</v>
      </c>
      <c r="AS77" s="12">
        <v>0</v>
      </c>
      <c r="AT77" s="12">
        <v>0</v>
      </c>
      <c r="AU77" s="12">
        <v>0</v>
      </c>
      <c r="AV77" s="12">
        <v>0</v>
      </c>
      <c r="AW77" s="12">
        <v>0</v>
      </c>
      <c r="AX77" s="12">
        <v>0</v>
      </c>
      <c r="AY77" s="12">
        <v>0</v>
      </c>
      <c r="AZ77" s="12">
        <v>0</v>
      </c>
      <c r="BA77" s="12">
        <v>0</v>
      </c>
      <c r="BB77" s="12">
        <v>0</v>
      </c>
      <c r="BC77" s="12">
        <v>0</v>
      </c>
      <c r="BD77" s="12">
        <v>0</v>
      </c>
      <c r="BE77" s="12">
        <v>0</v>
      </c>
      <c r="BF77" s="12">
        <v>0</v>
      </c>
      <c r="BG77" s="12">
        <v>0</v>
      </c>
      <c r="BH77" s="12">
        <v>0</v>
      </c>
      <c r="BI77" s="12">
        <v>0</v>
      </c>
      <c r="BJ77" s="12">
        <v>0</v>
      </c>
      <c r="BK77" s="12">
        <v>0</v>
      </c>
      <c r="BL77" s="12">
        <v>0</v>
      </c>
      <c r="BM77" s="12">
        <v>0</v>
      </c>
      <c r="BN77" s="12">
        <v>0</v>
      </c>
      <c r="BO77" s="12">
        <v>0</v>
      </c>
      <c r="BP77" s="12">
        <v>0</v>
      </c>
      <c r="BQ77" s="12">
        <v>0</v>
      </c>
      <c r="BR77" s="12">
        <v>0</v>
      </c>
      <c r="BS77" s="12">
        <v>0</v>
      </c>
      <c r="BT77" s="12">
        <v>0</v>
      </c>
      <c r="BU77" s="12">
        <v>0</v>
      </c>
      <c r="BV77" s="12">
        <v>0</v>
      </c>
      <c r="BW77" s="12">
        <v>0</v>
      </c>
      <c r="BX77" s="12">
        <v>0</v>
      </c>
      <c r="BY77" s="12">
        <v>0</v>
      </c>
      <c r="BZ77" s="12">
        <v>0</v>
      </c>
      <c r="CA77" s="12">
        <v>0</v>
      </c>
      <c r="CB77" s="12">
        <v>0</v>
      </c>
      <c r="CC77" s="12">
        <v>0</v>
      </c>
      <c r="CD77" s="12">
        <v>0</v>
      </c>
      <c r="CE77" s="12">
        <v>0</v>
      </c>
      <c r="CF77" s="12">
        <v>0</v>
      </c>
      <c r="CG77" s="12">
        <v>0</v>
      </c>
      <c r="CH77" s="12">
        <v>0</v>
      </c>
      <c r="CI77" s="12">
        <v>0</v>
      </c>
      <c r="CJ77" s="12">
        <v>0</v>
      </c>
      <c r="CK77" s="12">
        <v>0</v>
      </c>
      <c r="CL77" s="12">
        <v>0</v>
      </c>
      <c r="CM77" s="12">
        <v>0</v>
      </c>
      <c r="CN77" s="12">
        <v>0</v>
      </c>
      <c r="CO77" s="12">
        <v>0</v>
      </c>
      <c r="CP77" s="12">
        <v>0</v>
      </c>
      <c r="CQ77" s="12">
        <v>0</v>
      </c>
      <c r="CR77" s="12">
        <v>0</v>
      </c>
      <c r="CS77" s="12">
        <v>0</v>
      </c>
      <c r="CT77" s="12">
        <v>0</v>
      </c>
      <c r="CU77" s="12">
        <v>0</v>
      </c>
      <c r="CV77" s="12">
        <v>0</v>
      </c>
      <c r="CW77" s="12">
        <v>0</v>
      </c>
    </row>
    <row r="78" spans="1:105" ht="18.5" thickBot="1" x14ac:dyDescent="0.4">
      <c r="A78" s="7"/>
    </row>
    <row r="79" spans="1:105" ht="15" thickBot="1" x14ac:dyDescent="0.4">
      <c r="A79" s="11" t="s">
        <v>6962</v>
      </c>
      <c r="B79" s="11" t="s">
        <v>6593</v>
      </c>
      <c r="C79" s="11" t="s">
        <v>6594</v>
      </c>
      <c r="D79" s="11" t="s">
        <v>6595</v>
      </c>
      <c r="E79" s="11" t="s">
        <v>6596</v>
      </c>
      <c r="F79" s="11" t="s">
        <v>6597</v>
      </c>
      <c r="G79" s="11" t="s">
        <v>6598</v>
      </c>
      <c r="H79" s="11" t="s">
        <v>6599</v>
      </c>
      <c r="I79" s="11" t="s">
        <v>6600</v>
      </c>
      <c r="J79" s="11" t="s">
        <v>6601</v>
      </c>
      <c r="K79" s="11" t="s">
        <v>6602</v>
      </c>
      <c r="L79" s="11" t="s">
        <v>6603</v>
      </c>
      <c r="M79" s="11" t="s">
        <v>6604</v>
      </c>
      <c r="N79" s="11" t="s">
        <v>6605</v>
      </c>
      <c r="O79" s="11" t="s">
        <v>6606</v>
      </c>
      <c r="P79" s="11" t="s">
        <v>6607</v>
      </c>
      <c r="Q79" s="11" t="s">
        <v>6608</v>
      </c>
      <c r="R79" s="11" t="s">
        <v>6609</v>
      </c>
      <c r="S79" s="11" t="s">
        <v>6610</v>
      </c>
      <c r="T79" s="11" t="s">
        <v>6611</v>
      </c>
      <c r="U79" s="11" t="s">
        <v>6612</v>
      </c>
      <c r="V79" s="11" t="s">
        <v>6613</v>
      </c>
      <c r="W79" s="11" t="s">
        <v>6614</v>
      </c>
      <c r="X79" s="11" t="s">
        <v>6615</v>
      </c>
      <c r="Y79" s="11" t="s">
        <v>6616</v>
      </c>
      <c r="Z79" s="11" t="s">
        <v>6617</v>
      </c>
      <c r="AA79" s="11" t="s">
        <v>6618</v>
      </c>
      <c r="AB79" s="11" t="s">
        <v>6619</v>
      </c>
      <c r="AC79" s="11" t="s">
        <v>6620</v>
      </c>
      <c r="AD79" s="11" t="s">
        <v>6621</v>
      </c>
      <c r="AE79" s="11" t="s">
        <v>6622</v>
      </c>
      <c r="AF79" s="11" t="s">
        <v>6623</v>
      </c>
      <c r="AG79" s="11" t="s">
        <v>6624</v>
      </c>
      <c r="AH79" s="11" t="s">
        <v>6625</v>
      </c>
      <c r="AI79" s="11" t="s">
        <v>6626</v>
      </c>
      <c r="AJ79" s="11" t="s">
        <v>6627</v>
      </c>
      <c r="AK79" s="11" t="s">
        <v>6628</v>
      </c>
      <c r="AL79" s="11" t="s">
        <v>6629</v>
      </c>
      <c r="AM79" s="11" t="s">
        <v>6630</v>
      </c>
      <c r="AN79" s="11" t="s">
        <v>6631</v>
      </c>
      <c r="AO79" s="11" t="s">
        <v>6632</v>
      </c>
      <c r="AP79" s="11" t="s">
        <v>6633</v>
      </c>
      <c r="AQ79" s="11" t="s">
        <v>6634</v>
      </c>
      <c r="AR79" s="11" t="s">
        <v>6635</v>
      </c>
      <c r="AS79" s="11" t="s">
        <v>6636</v>
      </c>
      <c r="AT79" s="11" t="s">
        <v>6637</v>
      </c>
      <c r="AU79" s="11" t="s">
        <v>6638</v>
      </c>
      <c r="AV79" s="11" t="s">
        <v>6639</v>
      </c>
      <c r="AW79" s="11" t="s">
        <v>6640</v>
      </c>
      <c r="AX79" s="11" t="s">
        <v>6641</v>
      </c>
      <c r="AY79" s="11" t="s">
        <v>6642</v>
      </c>
      <c r="AZ79" s="11" t="s">
        <v>6643</v>
      </c>
      <c r="BA79" s="11" t="s">
        <v>6644</v>
      </c>
      <c r="BB79" s="11" t="s">
        <v>6645</v>
      </c>
      <c r="BC79" s="11" t="s">
        <v>6646</v>
      </c>
      <c r="BD79" s="11" t="s">
        <v>6647</v>
      </c>
      <c r="BE79" s="11" t="s">
        <v>6648</v>
      </c>
      <c r="BF79" s="11" t="s">
        <v>6649</v>
      </c>
      <c r="BG79" s="11" t="s">
        <v>6650</v>
      </c>
      <c r="BH79" s="11" t="s">
        <v>6651</v>
      </c>
      <c r="BI79" s="11" t="s">
        <v>6652</v>
      </c>
      <c r="BJ79" s="11" t="s">
        <v>6653</v>
      </c>
      <c r="BK79" s="11" t="s">
        <v>6654</v>
      </c>
      <c r="BL79" s="11" t="s">
        <v>6655</v>
      </c>
      <c r="BM79" s="11" t="s">
        <v>6656</v>
      </c>
      <c r="BN79" s="11" t="s">
        <v>6657</v>
      </c>
      <c r="BO79" s="11" t="s">
        <v>6658</v>
      </c>
      <c r="BP79" s="11" t="s">
        <v>6659</v>
      </c>
      <c r="BQ79" s="11" t="s">
        <v>6660</v>
      </c>
      <c r="BR79" s="11" t="s">
        <v>6661</v>
      </c>
      <c r="BS79" s="11" t="s">
        <v>6662</v>
      </c>
      <c r="BT79" s="11" t="s">
        <v>6663</v>
      </c>
      <c r="BU79" s="11" t="s">
        <v>6664</v>
      </c>
      <c r="BV79" s="11" t="s">
        <v>6665</v>
      </c>
      <c r="BW79" s="11" t="s">
        <v>6666</v>
      </c>
      <c r="BX79" s="11" t="s">
        <v>6667</v>
      </c>
      <c r="BY79" s="11" t="s">
        <v>6668</v>
      </c>
      <c r="BZ79" s="11" t="s">
        <v>6669</v>
      </c>
      <c r="CA79" s="11" t="s">
        <v>6670</v>
      </c>
      <c r="CB79" s="11" t="s">
        <v>6671</v>
      </c>
      <c r="CC79" s="11" t="s">
        <v>6672</v>
      </c>
      <c r="CD79" s="11" t="s">
        <v>6673</v>
      </c>
      <c r="CE79" s="11" t="s">
        <v>6674</v>
      </c>
      <c r="CF79" s="11" t="s">
        <v>6675</v>
      </c>
      <c r="CG79" s="11" t="s">
        <v>6676</v>
      </c>
      <c r="CH79" s="11" t="s">
        <v>6677</v>
      </c>
      <c r="CI79" s="11" t="s">
        <v>6678</v>
      </c>
      <c r="CJ79" s="11" t="s">
        <v>6679</v>
      </c>
      <c r="CK79" s="11" t="s">
        <v>6680</v>
      </c>
      <c r="CL79" s="11" t="s">
        <v>6681</v>
      </c>
      <c r="CM79" s="11" t="s">
        <v>6682</v>
      </c>
      <c r="CN79" s="11" t="s">
        <v>6683</v>
      </c>
      <c r="CO79" s="11" t="s">
        <v>6684</v>
      </c>
      <c r="CP79" s="11" t="s">
        <v>6685</v>
      </c>
      <c r="CQ79" s="11" t="s">
        <v>6686</v>
      </c>
      <c r="CR79" s="11" t="s">
        <v>6687</v>
      </c>
      <c r="CS79" s="11" t="s">
        <v>6688</v>
      </c>
      <c r="CT79" s="11" t="s">
        <v>6689</v>
      </c>
      <c r="CU79" s="11" t="s">
        <v>6690</v>
      </c>
      <c r="CV79" s="11" t="s">
        <v>6691</v>
      </c>
      <c r="CW79" s="11" t="s">
        <v>6692</v>
      </c>
      <c r="CX79" s="11" t="s">
        <v>6963</v>
      </c>
      <c r="CY79" s="11" t="s">
        <v>6964</v>
      </c>
      <c r="CZ79" s="11" t="s">
        <v>6965</v>
      </c>
      <c r="DA79" s="11" t="s">
        <v>6966</v>
      </c>
    </row>
    <row r="80" spans="1:105" ht="15" thickBot="1" x14ac:dyDescent="0.4">
      <c r="A80" s="11" t="s">
        <v>6695</v>
      </c>
      <c r="B80" s="12">
        <v>0</v>
      </c>
      <c r="C80" s="12">
        <v>499157.8</v>
      </c>
      <c r="D80" s="12">
        <v>248.1</v>
      </c>
      <c r="E80" s="12">
        <v>12</v>
      </c>
      <c r="F80" s="12">
        <v>71</v>
      </c>
      <c r="G80" s="12">
        <v>7</v>
      </c>
      <c r="H80" s="12">
        <v>6</v>
      </c>
      <c r="I80" s="12">
        <v>11</v>
      </c>
      <c r="J80" s="12">
        <v>7</v>
      </c>
      <c r="K80" s="12">
        <v>9</v>
      </c>
      <c r="L80" s="12">
        <v>17</v>
      </c>
      <c r="M80" s="12">
        <v>7</v>
      </c>
      <c r="N80" s="12">
        <v>14</v>
      </c>
      <c r="O80" s="12">
        <v>21</v>
      </c>
      <c r="P80" s="12">
        <v>498388.5</v>
      </c>
      <c r="Q80" s="12">
        <v>21</v>
      </c>
      <c r="R80" s="12">
        <v>9</v>
      </c>
      <c r="S80" s="12">
        <v>15</v>
      </c>
      <c r="T80" s="12">
        <v>13</v>
      </c>
      <c r="U80" s="12">
        <v>20</v>
      </c>
      <c r="V80" s="12">
        <v>11</v>
      </c>
      <c r="W80" s="12">
        <v>9</v>
      </c>
      <c r="X80" s="12">
        <v>31.5</v>
      </c>
      <c r="Y80" s="12">
        <v>21</v>
      </c>
      <c r="Z80" s="12">
        <v>10</v>
      </c>
      <c r="AA80" s="12">
        <v>15</v>
      </c>
      <c r="AB80" s="12">
        <v>21</v>
      </c>
      <c r="AC80" s="12">
        <v>21</v>
      </c>
      <c r="AD80" s="12">
        <v>14</v>
      </c>
      <c r="AE80" s="12">
        <v>52</v>
      </c>
      <c r="AF80" s="12">
        <v>9</v>
      </c>
      <c r="AG80" s="12">
        <v>21</v>
      </c>
      <c r="AH80" s="12">
        <v>11</v>
      </c>
      <c r="AI80" s="12">
        <v>19</v>
      </c>
      <c r="AJ80" s="12">
        <v>20</v>
      </c>
      <c r="AK80" s="12">
        <v>10</v>
      </c>
      <c r="AL80" s="12">
        <v>19</v>
      </c>
      <c r="AM80" s="12">
        <v>4</v>
      </c>
      <c r="AN80" s="12">
        <v>11</v>
      </c>
      <c r="AO80" s="12">
        <v>17</v>
      </c>
      <c r="AP80" s="12">
        <v>21</v>
      </c>
      <c r="AQ80" s="12">
        <v>15</v>
      </c>
      <c r="AR80" s="12">
        <v>21</v>
      </c>
      <c r="AS80" s="12">
        <v>21</v>
      </c>
      <c r="AT80" s="12">
        <v>15</v>
      </c>
      <c r="AU80" s="12">
        <v>9</v>
      </c>
      <c r="AV80" s="12">
        <v>7</v>
      </c>
      <c r="AW80" s="12">
        <v>201.6</v>
      </c>
      <c r="AX80" s="12">
        <v>21</v>
      </c>
      <c r="AY80" s="12">
        <v>24.5</v>
      </c>
      <c r="AZ80" s="12">
        <v>9</v>
      </c>
      <c r="BA80" s="12">
        <v>14</v>
      </c>
      <c r="BB80" s="12">
        <v>7</v>
      </c>
      <c r="BC80" s="12">
        <v>7</v>
      </c>
      <c r="BD80" s="12">
        <v>8</v>
      </c>
      <c r="BE80" s="12">
        <v>1</v>
      </c>
      <c r="BF80" s="12">
        <v>21</v>
      </c>
      <c r="BG80" s="12">
        <v>9</v>
      </c>
      <c r="BH80" s="12">
        <v>9</v>
      </c>
      <c r="BI80" s="12">
        <v>14</v>
      </c>
      <c r="BJ80" s="12">
        <v>11</v>
      </c>
      <c r="BK80" s="12">
        <v>18</v>
      </c>
      <c r="BL80" s="12">
        <v>20</v>
      </c>
      <c r="BM80" s="12">
        <v>21</v>
      </c>
      <c r="BN80" s="12">
        <v>10</v>
      </c>
      <c r="BO80" s="12">
        <v>11</v>
      </c>
      <c r="BP80" s="12">
        <v>13</v>
      </c>
      <c r="BQ80" s="12">
        <v>7</v>
      </c>
      <c r="BR80" s="12">
        <v>9</v>
      </c>
      <c r="BS80" s="12">
        <v>9</v>
      </c>
      <c r="BT80" s="12">
        <v>9</v>
      </c>
      <c r="BU80" s="12">
        <v>11</v>
      </c>
      <c r="BV80" s="12">
        <v>9</v>
      </c>
      <c r="BW80" s="12">
        <v>10</v>
      </c>
      <c r="BX80" s="12">
        <v>12</v>
      </c>
      <c r="BY80" s="12">
        <v>21</v>
      </c>
      <c r="BZ80" s="12">
        <v>26</v>
      </c>
      <c r="CA80" s="12">
        <v>15</v>
      </c>
      <c r="CB80" s="12">
        <v>0</v>
      </c>
      <c r="CC80" s="12">
        <v>11</v>
      </c>
      <c r="CD80" s="12">
        <v>21</v>
      </c>
      <c r="CE80" s="12">
        <v>15</v>
      </c>
      <c r="CF80" s="12">
        <v>25.5</v>
      </c>
      <c r="CG80" s="12">
        <v>4</v>
      </c>
      <c r="CH80" s="12">
        <v>5</v>
      </c>
      <c r="CI80" s="12">
        <v>1</v>
      </c>
      <c r="CJ80" s="12">
        <v>2</v>
      </c>
      <c r="CK80" s="12">
        <v>4</v>
      </c>
      <c r="CL80" s="12">
        <v>2</v>
      </c>
      <c r="CM80" s="12">
        <v>2</v>
      </c>
      <c r="CN80" s="12">
        <v>71</v>
      </c>
      <c r="CO80" s="12">
        <v>8</v>
      </c>
      <c r="CP80" s="12">
        <v>6</v>
      </c>
      <c r="CQ80" s="12">
        <v>535.20000000000005</v>
      </c>
      <c r="CR80" s="12">
        <v>20</v>
      </c>
      <c r="CS80" s="12">
        <v>9</v>
      </c>
      <c r="CT80" s="12">
        <v>9</v>
      </c>
      <c r="CU80" s="12">
        <v>66</v>
      </c>
      <c r="CV80" s="12">
        <v>21</v>
      </c>
      <c r="CW80" s="12">
        <v>9</v>
      </c>
      <c r="CX80" s="12">
        <v>999945.2</v>
      </c>
      <c r="CY80" s="12">
        <v>1000000</v>
      </c>
      <c r="CZ80" s="12">
        <v>54.8</v>
      </c>
      <c r="DA80" s="12">
        <v>0.01</v>
      </c>
    </row>
    <row r="81" spans="1:105" ht="15" thickBot="1" x14ac:dyDescent="0.4">
      <c r="A81" s="11" t="s">
        <v>6696</v>
      </c>
      <c r="B81" s="12">
        <v>16</v>
      </c>
      <c r="C81" s="12">
        <v>499148.79999999999</v>
      </c>
      <c r="D81" s="12">
        <v>240.1</v>
      </c>
      <c r="E81" s="12">
        <v>1</v>
      </c>
      <c r="F81" s="12">
        <v>82</v>
      </c>
      <c r="G81" s="12">
        <v>1</v>
      </c>
      <c r="H81" s="12">
        <v>17</v>
      </c>
      <c r="I81" s="12">
        <v>1</v>
      </c>
      <c r="J81" s="12">
        <v>18</v>
      </c>
      <c r="K81" s="12">
        <v>5</v>
      </c>
      <c r="L81" s="12">
        <v>5</v>
      </c>
      <c r="M81" s="12">
        <v>1</v>
      </c>
      <c r="N81" s="12">
        <v>5</v>
      </c>
      <c r="O81" s="12">
        <v>0</v>
      </c>
      <c r="P81" s="12">
        <v>498384.5</v>
      </c>
      <c r="Q81" s="12">
        <v>1</v>
      </c>
      <c r="R81" s="12">
        <v>7</v>
      </c>
      <c r="S81" s="12">
        <v>20</v>
      </c>
      <c r="T81" s="12">
        <v>5</v>
      </c>
      <c r="U81" s="12">
        <v>1</v>
      </c>
      <c r="V81" s="12">
        <v>1</v>
      </c>
      <c r="W81" s="12">
        <v>1</v>
      </c>
      <c r="X81" s="12">
        <v>29.5</v>
      </c>
      <c r="Y81" s="12">
        <v>2</v>
      </c>
      <c r="Z81" s="12">
        <v>88</v>
      </c>
      <c r="AA81" s="12">
        <v>15</v>
      </c>
      <c r="AB81" s="12">
        <v>21</v>
      </c>
      <c r="AC81" s="12">
        <v>1</v>
      </c>
      <c r="AD81" s="12">
        <v>5</v>
      </c>
      <c r="AE81" s="12">
        <v>63</v>
      </c>
      <c r="AF81" s="12">
        <v>4</v>
      </c>
      <c r="AG81" s="12">
        <v>1</v>
      </c>
      <c r="AH81" s="12">
        <v>13</v>
      </c>
      <c r="AI81" s="12">
        <v>11</v>
      </c>
      <c r="AJ81" s="12">
        <v>1</v>
      </c>
      <c r="AK81" s="12">
        <v>1</v>
      </c>
      <c r="AL81" s="12">
        <v>1</v>
      </c>
      <c r="AM81" s="12">
        <v>1</v>
      </c>
      <c r="AN81" s="12">
        <v>5</v>
      </c>
      <c r="AO81" s="12">
        <v>17</v>
      </c>
      <c r="AP81" s="12">
        <v>1</v>
      </c>
      <c r="AQ81" s="12">
        <v>15</v>
      </c>
      <c r="AR81" s="12">
        <v>21</v>
      </c>
      <c r="AS81" s="12">
        <v>3</v>
      </c>
      <c r="AT81" s="12">
        <v>1</v>
      </c>
      <c r="AU81" s="12">
        <v>5</v>
      </c>
      <c r="AV81" s="12">
        <v>4</v>
      </c>
      <c r="AW81" s="12">
        <v>201.6</v>
      </c>
      <c r="AX81" s="12">
        <v>21</v>
      </c>
      <c r="AY81" s="12">
        <v>35.5</v>
      </c>
      <c r="AZ81" s="12">
        <v>5</v>
      </c>
      <c r="BA81" s="12">
        <v>1</v>
      </c>
      <c r="BB81" s="12">
        <v>1</v>
      </c>
      <c r="BC81" s="12">
        <v>50</v>
      </c>
      <c r="BD81" s="12">
        <v>5</v>
      </c>
      <c r="BE81" s="12">
        <v>7</v>
      </c>
      <c r="BF81" s="12">
        <v>1</v>
      </c>
      <c r="BG81" s="12">
        <v>5</v>
      </c>
      <c r="BH81" s="12">
        <v>5</v>
      </c>
      <c r="BI81" s="12">
        <v>4</v>
      </c>
      <c r="BJ81" s="12">
        <v>3</v>
      </c>
      <c r="BK81" s="12">
        <v>18</v>
      </c>
      <c r="BL81" s="12">
        <v>20</v>
      </c>
      <c r="BM81" s="12">
        <v>1</v>
      </c>
      <c r="BN81" s="12">
        <v>5</v>
      </c>
      <c r="BO81" s="12">
        <v>17</v>
      </c>
      <c r="BP81" s="12">
        <v>1</v>
      </c>
      <c r="BQ81" s="12">
        <v>18</v>
      </c>
      <c r="BR81" s="12">
        <v>4</v>
      </c>
      <c r="BS81" s="12">
        <v>1</v>
      </c>
      <c r="BT81" s="12">
        <v>5</v>
      </c>
      <c r="BU81" s="12">
        <v>18</v>
      </c>
      <c r="BV81" s="12">
        <v>1</v>
      </c>
      <c r="BW81" s="12">
        <v>18</v>
      </c>
      <c r="BX81" s="12">
        <v>5</v>
      </c>
      <c r="BY81" s="12">
        <v>1</v>
      </c>
      <c r="BZ81" s="12">
        <v>5</v>
      </c>
      <c r="CA81" s="12">
        <v>5</v>
      </c>
      <c r="CB81" s="12">
        <v>173.1</v>
      </c>
      <c r="CC81" s="12">
        <v>5</v>
      </c>
      <c r="CD81" s="12">
        <v>0</v>
      </c>
      <c r="CE81" s="12">
        <v>5</v>
      </c>
      <c r="CF81" s="12">
        <v>39.5</v>
      </c>
      <c r="CG81" s="12">
        <v>20</v>
      </c>
      <c r="CH81" s="12">
        <v>18</v>
      </c>
      <c r="CI81" s="12">
        <v>20</v>
      </c>
      <c r="CJ81" s="12">
        <v>19</v>
      </c>
      <c r="CK81" s="12">
        <v>0</v>
      </c>
      <c r="CL81" s="12">
        <v>4</v>
      </c>
      <c r="CM81" s="12">
        <v>1</v>
      </c>
      <c r="CN81" s="12">
        <v>1</v>
      </c>
      <c r="CO81" s="12">
        <v>6</v>
      </c>
      <c r="CP81" s="12">
        <v>3</v>
      </c>
      <c r="CQ81" s="12">
        <v>549.20000000000005</v>
      </c>
      <c r="CR81" s="12">
        <v>13</v>
      </c>
      <c r="CS81" s="12">
        <v>5</v>
      </c>
      <c r="CT81" s="12">
        <v>5</v>
      </c>
      <c r="CU81" s="12">
        <v>79</v>
      </c>
      <c r="CV81" s="12">
        <v>1</v>
      </c>
      <c r="CW81" s="12">
        <v>1</v>
      </c>
      <c r="CX81" s="12">
        <v>999747.1</v>
      </c>
      <c r="CY81" s="12">
        <v>1000000</v>
      </c>
      <c r="CZ81" s="12">
        <v>252.9</v>
      </c>
      <c r="DA81" s="12">
        <v>0.03</v>
      </c>
    </row>
    <row r="82" spans="1:105" ht="15" thickBot="1" x14ac:dyDescent="0.4">
      <c r="A82" s="11" t="s">
        <v>6697</v>
      </c>
      <c r="B82" s="12">
        <v>15</v>
      </c>
      <c r="C82" s="12">
        <v>499166.8</v>
      </c>
      <c r="D82" s="12">
        <v>234.1</v>
      </c>
      <c r="E82" s="12">
        <v>17</v>
      </c>
      <c r="F82" s="12">
        <v>77</v>
      </c>
      <c r="G82" s="12">
        <v>11</v>
      </c>
      <c r="H82" s="12">
        <v>20</v>
      </c>
      <c r="I82" s="12">
        <v>20</v>
      </c>
      <c r="J82" s="12">
        <v>20</v>
      </c>
      <c r="K82" s="12">
        <v>20</v>
      </c>
      <c r="L82" s="12">
        <v>21</v>
      </c>
      <c r="M82" s="12">
        <v>18</v>
      </c>
      <c r="N82" s="12">
        <v>20</v>
      </c>
      <c r="O82" s="12">
        <v>21</v>
      </c>
      <c r="P82" s="12">
        <v>498395.5</v>
      </c>
      <c r="Q82" s="12">
        <v>6</v>
      </c>
      <c r="R82" s="12">
        <v>20</v>
      </c>
      <c r="S82" s="12">
        <v>18</v>
      </c>
      <c r="T82" s="12">
        <v>20</v>
      </c>
      <c r="U82" s="12">
        <v>10</v>
      </c>
      <c r="V82" s="12">
        <v>20</v>
      </c>
      <c r="W82" s="12">
        <v>20</v>
      </c>
      <c r="X82" s="12">
        <v>34.5</v>
      </c>
      <c r="Y82" s="12">
        <v>21</v>
      </c>
      <c r="Z82" s="12">
        <v>93</v>
      </c>
      <c r="AA82" s="12">
        <v>17</v>
      </c>
      <c r="AB82" s="12">
        <v>21</v>
      </c>
      <c r="AC82" s="12">
        <v>21</v>
      </c>
      <c r="AD82" s="12">
        <v>20</v>
      </c>
      <c r="AE82" s="12">
        <v>63</v>
      </c>
      <c r="AF82" s="12">
        <v>20</v>
      </c>
      <c r="AG82" s="12">
        <v>3</v>
      </c>
      <c r="AH82" s="12">
        <v>20</v>
      </c>
      <c r="AI82" s="12">
        <v>20</v>
      </c>
      <c r="AJ82" s="12">
        <v>20</v>
      </c>
      <c r="AK82" s="12">
        <v>20</v>
      </c>
      <c r="AL82" s="12">
        <v>21</v>
      </c>
      <c r="AM82" s="12">
        <v>20</v>
      </c>
      <c r="AN82" s="12">
        <v>20</v>
      </c>
      <c r="AO82" s="12">
        <v>20</v>
      </c>
      <c r="AP82" s="12">
        <v>21</v>
      </c>
      <c r="AQ82" s="12">
        <v>20</v>
      </c>
      <c r="AR82" s="12">
        <v>21</v>
      </c>
      <c r="AS82" s="12">
        <v>21</v>
      </c>
      <c r="AT82" s="12">
        <v>20</v>
      </c>
      <c r="AU82" s="12">
        <v>20</v>
      </c>
      <c r="AV82" s="12">
        <v>20</v>
      </c>
      <c r="AW82" s="12">
        <v>202.6</v>
      </c>
      <c r="AX82" s="12">
        <v>21</v>
      </c>
      <c r="AY82" s="12">
        <v>35.5</v>
      </c>
      <c r="AZ82" s="12">
        <v>20</v>
      </c>
      <c r="BA82" s="12">
        <v>21</v>
      </c>
      <c r="BB82" s="12">
        <v>20</v>
      </c>
      <c r="BC82" s="12">
        <v>9</v>
      </c>
      <c r="BD82" s="12">
        <v>20</v>
      </c>
      <c r="BE82" s="12">
        <v>20</v>
      </c>
      <c r="BF82" s="12">
        <v>21</v>
      </c>
      <c r="BG82" s="12">
        <v>20</v>
      </c>
      <c r="BH82" s="12">
        <v>17</v>
      </c>
      <c r="BI82" s="12">
        <v>20</v>
      </c>
      <c r="BJ82" s="12">
        <v>20</v>
      </c>
      <c r="BK82" s="12">
        <v>21</v>
      </c>
      <c r="BL82" s="12">
        <v>20</v>
      </c>
      <c r="BM82" s="12">
        <v>21</v>
      </c>
      <c r="BN82" s="12">
        <v>19</v>
      </c>
      <c r="BO82" s="12">
        <v>20</v>
      </c>
      <c r="BP82" s="12">
        <v>20</v>
      </c>
      <c r="BQ82" s="12">
        <v>19</v>
      </c>
      <c r="BR82" s="12">
        <v>20</v>
      </c>
      <c r="BS82" s="12">
        <v>19</v>
      </c>
      <c r="BT82" s="12">
        <v>20</v>
      </c>
      <c r="BU82" s="12">
        <v>19</v>
      </c>
      <c r="BV82" s="12">
        <v>17</v>
      </c>
      <c r="BW82" s="12">
        <v>19</v>
      </c>
      <c r="BX82" s="12">
        <v>20</v>
      </c>
      <c r="BY82" s="12">
        <v>5</v>
      </c>
      <c r="BZ82" s="12">
        <v>5</v>
      </c>
      <c r="CA82" s="12">
        <v>6</v>
      </c>
      <c r="CB82" s="12">
        <v>175.1</v>
      </c>
      <c r="CC82" s="12">
        <v>20</v>
      </c>
      <c r="CD82" s="12">
        <v>21</v>
      </c>
      <c r="CE82" s="12">
        <v>20</v>
      </c>
      <c r="CF82" s="12">
        <v>37.5</v>
      </c>
      <c r="CG82" s="12">
        <v>18</v>
      </c>
      <c r="CH82" s="12">
        <v>19</v>
      </c>
      <c r="CI82" s="12">
        <v>18</v>
      </c>
      <c r="CJ82" s="12">
        <v>18</v>
      </c>
      <c r="CK82" s="12">
        <v>21</v>
      </c>
      <c r="CL82" s="12">
        <v>19</v>
      </c>
      <c r="CM82" s="12">
        <v>8</v>
      </c>
      <c r="CN82" s="12">
        <v>76</v>
      </c>
      <c r="CO82" s="12">
        <v>20</v>
      </c>
      <c r="CP82" s="12">
        <v>20</v>
      </c>
      <c r="CQ82" s="12">
        <v>0</v>
      </c>
      <c r="CR82" s="12">
        <v>17</v>
      </c>
      <c r="CS82" s="12">
        <v>20</v>
      </c>
      <c r="CT82" s="12">
        <v>20</v>
      </c>
      <c r="CU82" s="12">
        <v>79</v>
      </c>
      <c r="CV82" s="12">
        <v>21</v>
      </c>
      <c r="CW82" s="12">
        <v>20</v>
      </c>
      <c r="CX82" s="12">
        <v>1000253.3</v>
      </c>
      <c r="CY82" s="12">
        <v>1000000</v>
      </c>
      <c r="CZ82" s="12">
        <v>-253.3</v>
      </c>
      <c r="DA82" s="12">
        <v>-0.03</v>
      </c>
    </row>
    <row r="83" spans="1:105" ht="15" thickBot="1" x14ac:dyDescent="0.4">
      <c r="A83" s="11" t="s">
        <v>6698</v>
      </c>
      <c r="B83" s="12">
        <v>5</v>
      </c>
      <c r="C83" s="12">
        <v>499163.8</v>
      </c>
      <c r="D83" s="12">
        <v>243.1</v>
      </c>
      <c r="E83" s="12">
        <v>9</v>
      </c>
      <c r="F83" s="12">
        <v>68</v>
      </c>
      <c r="G83" s="12">
        <v>18</v>
      </c>
      <c r="H83" s="12">
        <v>9</v>
      </c>
      <c r="I83" s="12">
        <v>18</v>
      </c>
      <c r="J83" s="12">
        <v>11</v>
      </c>
      <c r="K83" s="12">
        <v>9</v>
      </c>
      <c r="L83" s="12">
        <v>17</v>
      </c>
      <c r="M83" s="12">
        <v>15</v>
      </c>
      <c r="N83" s="12">
        <v>16</v>
      </c>
      <c r="O83" s="12">
        <v>21</v>
      </c>
      <c r="P83" s="12">
        <v>498383.5</v>
      </c>
      <c r="Q83" s="12">
        <v>21</v>
      </c>
      <c r="R83" s="12">
        <v>13</v>
      </c>
      <c r="S83" s="12">
        <v>9</v>
      </c>
      <c r="T83" s="12">
        <v>14</v>
      </c>
      <c r="U83" s="12">
        <v>20</v>
      </c>
      <c r="V83" s="12">
        <v>14</v>
      </c>
      <c r="W83" s="12">
        <v>13</v>
      </c>
      <c r="X83" s="12">
        <v>32.5</v>
      </c>
      <c r="Y83" s="12">
        <v>21</v>
      </c>
      <c r="Z83" s="12">
        <v>10</v>
      </c>
      <c r="AA83" s="12">
        <v>15</v>
      </c>
      <c r="AB83" s="12">
        <v>21</v>
      </c>
      <c r="AC83" s="12">
        <v>21</v>
      </c>
      <c r="AD83" s="12">
        <v>8</v>
      </c>
      <c r="AE83" s="12">
        <v>19.5</v>
      </c>
      <c r="AF83" s="12">
        <v>12</v>
      </c>
      <c r="AG83" s="12">
        <v>21</v>
      </c>
      <c r="AH83" s="12">
        <v>11</v>
      </c>
      <c r="AI83" s="12">
        <v>19</v>
      </c>
      <c r="AJ83" s="12">
        <v>20</v>
      </c>
      <c r="AK83" s="12">
        <v>14</v>
      </c>
      <c r="AL83" s="12">
        <v>19</v>
      </c>
      <c r="AM83" s="12">
        <v>8</v>
      </c>
      <c r="AN83" s="12">
        <v>13</v>
      </c>
      <c r="AO83" s="12">
        <v>17</v>
      </c>
      <c r="AP83" s="12">
        <v>21</v>
      </c>
      <c r="AQ83" s="12">
        <v>15</v>
      </c>
      <c r="AR83" s="12">
        <v>21</v>
      </c>
      <c r="AS83" s="12">
        <v>21</v>
      </c>
      <c r="AT83" s="12">
        <v>15</v>
      </c>
      <c r="AU83" s="12">
        <v>13</v>
      </c>
      <c r="AV83" s="12">
        <v>14</v>
      </c>
      <c r="AW83" s="12">
        <v>201.6</v>
      </c>
      <c r="AX83" s="12">
        <v>21</v>
      </c>
      <c r="AY83" s="12">
        <v>4</v>
      </c>
      <c r="AZ83" s="12">
        <v>13</v>
      </c>
      <c r="BA83" s="12">
        <v>12</v>
      </c>
      <c r="BB83" s="12">
        <v>12</v>
      </c>
      <c r="BC83" s="12">
        <v>3</v>
      </c>
      <c r="BD83" s="12">
        <v>15</v>
      </c>
      <c r="BE83" s="12">
        <v>14</v>
      </c>
      <c r="BF83" s="12">
        <v>21</v>
      </c>
      <c r="BG83" s="12">
        <v>16</v>
      </c>
      <c r="BH83" s="12">
        <v>12</v>
      </c>
      <c r="BI83" s="12">
        <v>14</v>
      </c>
      <c r="BJ83" s="12">
        <v>16</v>
      </c>
      <c r="BK83" s="12">
        <v>18</v>
      </c>
      <c r="BL83" s="12">
        <v>20</v>
      </c>
      <c r="BM83" s="12">
        <v>21</v>
      </c>
      <c r="BN83" s="12">
        <v>16</v>
      </c>
      <c r="BO83" s="12">
        <v>7</v>
      </c>
      <c r="BP83" s="12">
        <v>10</v>
      </c>
      <c r="BQ83" s="12">
        <v>10</v>
      </c>
      <c r="BR83" s="12">
        <v>11</v>
      </c>
      <c r="BS83" s="12">
        <v>12</v>
      </c>
      <c r="BT83" s="12">
        <v>11</v>
      </c>
      <c r="BU83" s="12">
        <v>8</v>
      </c>
      <c r="BV83" s="12">
        <v>6</v>
      </c>
      <c r="BW83" s="12">
        <v>9</v>
      </c>
      <c r="BX83" s="12">
        <v>10</v>
      </c>
      <c r="BY83" s="12">
        <v>21</v>
      </c>
      <c r="BZ83" s="12">
        <v>26</v>
      </c>
      <c r="CA83" s="12">
        <v>11</v>
      </c>
      <c r="CB83" s="12">
        <v>96</v>
      </c>
      <c r="CC83" s="12">
        <v>16</v>
      </c>
      <c r="CD83" s="12">
        <v>21</v>
      </c>
      <c r="CE83" s="12">
        <v>19</v>
      </c>
      <c r="CF83" s="12">
        <v>23.5</v>
      </c>
      <c r="CG83" s="12">
        <v>7</v>
      </c>
      <c r="CH83" s="12">
        <v>8</v>
      </c>
      <c r="CI83" s="12">
        <v>5</v>
      </c>
      <c r="CJ83" s="12">
        <v>6</v>
      </c>
      <c r="CK83" s="12">
        <v>14</v>
      </c>
      <c r="CL83" s="12">
        <v>11</v>
      </c>
      <c r="CM83" s="12">
        <v>7</v>
      </c>
      <c r="CN83" s="12">
        <v>6</v>
      </c>
      <c r="CO83" s="12">
        <v>12</v>
      </c>
      <c r="CP83" s="12">
        <v>14</v>
      </c>
      <c r="CQ83" s="12">
        <v>547.20000000000005</v>
      </c>
      <c r="CR83" s="12">
        <v>13</v>
      </c>
      <c r="CS83" s="12">
        <v>12</v>
      </c>
      <c r="CT83" s="12">
        <v>16</v>
      </c>
      <c r="CU83" s="12">
        <v>2</v>
      </c>
      <c r="CV83" s="12">
        <v>21</v>
      </c>
      <c r="CW83" s="12">
        <v>8</v>
      </c>
      <c r="CX83" s="12">
        <v>1000019.2</v>
      </c>
      <c r="CY83" s="12">
        <v>1000000</v>
      </c>
      <c r="CZ83" s="12">
        <v>-19.2</v>
      </c>
      <c r="DA83" s="12">
        <v>0</v>
      </c>
    </row>
    <row r="84" spans="1:105" ht="15" thickBot="1" x14ac:dyDescent="0.4">
      <c r="A84" s="11" t="s">
        <v>6699</v>
      </c>
      <c r="B84" s="12">
        <v>11</v>
      </c>
      <c r="C84" s="12">
        <v>499159.8</v>
      </c>
      <c r="D84" s="12">
        <v>238.1</v>
      </c>
      <c r="E84" s="12">
        <v>18</v>
      </c>
      <c r="F84" s="12">
        <v>74</v>
      </c>
      <c r="G84" s="12">
        <v>9</v>
      </c>
      <c r="H84" s="12">
        <v>11</v>
      </c>
      <c r="I84" s="12">
        <v>6</v>
      </c>
      <c r="J84" s="12">
        <v>3</v>
      </c>
      <c r="K84" s="12">
        <v>10</v>
      </c>
      <c r="L84" s="12">
        <v>17</v>
      </c>
      <c r="M84" s="12">
        <v>17</v>
      </c>
      <c r="N84" s="12">
        <v>6</v>
      </c>
      <c r="O84" s="12">
        <v>21</v>
      </c>
      <c r="P84" s="12">
        <v>498392.5</v>
      </c>
      <c r="Q84" s="12">
        <v>21</v>
      </c>
      <c r="R84" s="12">
        <v>2</v>
      </c>
      <c r="S84" s="12">
        <v>0</v>
      </c>
      <c r="T84" s="12">
        <v>16</v>
      </c>
      <c r="U84" s="12">
        <v>6</v>
      </c>
      <c r="V84" s="12">
        <v>7</v>
      </c>
      <c r="W84" s="12">
        <v>6</v>
      </c>
      <c r="X84" s="12">
        <v>0</v>
      </c>
      <c r="Y84" s="12">
        <v>21</v>
      </c>
      <c r="Z84" s="12">
        <v>91</v>
      </c>
      <c r="AA84" s="12">
        <v>16</v>
      </c>
      <c r="AB84" s="12">
        <v>21</v>
      </c>
      <c r="AC84" s="12">
        <v>21</v>
      </c>
      <c r="AD84" s="12">
        <v>8</v>
      </c>
      <c r="AE84" s="12">
        <v>63</v>
      </c>
      <c r="AF84" s="12">
        <v>6</v>
      </c>
      <c r="AG84" s="12">
        <v>21</v>
      </c>
      <c r="AH84" s="12">
        <v>12</v>
      </c>
      <c r="AI84" s="12">
        <v>11</v>
      </c>
      <c r="AJ84" s="12">
        <v>20</v>
      </c>
      <c r="AK84" s="12">
        <v>6</v>
      </c>
      <c r="AL84" s="12">
        <v>7</v>
      </c>
      <c r="AM84" s="12">
        <v>14</v>
      </c>
      <c r="AN84" s="12">
        <v>6</v>
      </c>
      <c r="AO84" s="12">
        <v>17</v>
      </c>
      <c r="AP84" s="12">
        <v>21</v>
      </c>
      <c r="AQ84" s="12">
        <v>17</v>
      </c>
      <c r="AR84" s="12">
        <v>21</v>
      </c>
      <c r="AS84" s="12">
        <v>21</v>
      </c>
      <c r="AT84" s="12">
        <v>19</v>
      </c>
      <c r="AU84" s="12">
        <v>6</v>
      </c>
      <c r="AV84" s="12">
        <v>2</v>
      </c>
      <c r="AW84" s="12">
        <v>203.6</v>
      </c>
      <c r="AX84" s="12">
        <v>21</v>
      </c>
      <c r="AY84" s="12">
        <v>35.5</v>
      </c>
      <c r="AZ84" s="12">
        <v>6</v>
      </c>
      <c r="BA84" s="12">
        <v>18</v>
      </c>
      <c r="BB84" s="12">
        <v>6</v>
      </c>
      <c r="BC84" s="12">
        <v>54</v>
      </c>
      <c r="BD84" s="12">
        <v>6</v>
      </c>
      <c r="BE84" s="12">
        <v>0</v>
      </c>
      <c r="BF84" s="12">
        <v>21</v>
      </c>
      <c r="BG84" s="12">
        <v>6</v>
      </c>
      <c r="BH84" s="12">
        <v>6</v>
      </c>
      <c r="BI84" s="12">
        <v>6</v>
      </c>
      <c r="BJ84" s="12">
        <v>6</v>
      </c>
      <c r="BK84" s="12">
        <v>18</v>
      </c>
      <c r="BL84" s="12">
        <v>20</v>
      </c>
      <c r="BM84" s="12">
        <v>21</v>
      </c>
      <c r="BN84" s="12">
        <v>7</v>
      </c>
      <c r="BO84" s="12">
        <v>1</v>
      </c>
      <c r="BP84" s="12">
        <v>6</v>
      </c>
      <c r="BQ84" s="12">
        <v>1</v>
      </c>
      <c r="BR84" s="12">
        <v>6</v>
      </c>
      <c r="BS84" s="12">
        <v>6</v>
      </c>
      <c r="BT84" s="12">
        <v>4</v>
      </c>
      <c r="BU84" s="12">
        <v>1</v>
      </c>
      <c r="BV84" s="12">
        <v>2</v>
      </c>
      <c r="BW84" s="12">
        <v>1</v>
      </c>
      <c r="BX84" s="12">
        <v>6</v>
      </c>
      <c r="BY84" s="12">
        <v>21</v>
      </c>
      <c r="BZ84" s="12">
        <v>5</v>
      </c>
      <c r="CA84" s="12">
        <v>21</v>
      </c>
      <c r="CB84" s="12">
        <v>4</v>
      </c>
      <c r="CC84" s="12">
        <v>6</v>
      </c>
      <c r="CD84" s="12">
        <v>21</v>
      </c>
      <c r="CE84" s="12">
        <v>8</v>
      </c>
      <c r="CF84" s="12">
        <v>0</v>
      </c>
      <c r="CG84" s="12">
        <v>0</v>
      </c>
      <c r="CH84" s="12">
        <v>0</v>
      </c>
      <c r="CI84" s="12">
        <v>0</v>
      </c>
      <c r="CJ84" s="12">
        <v>1</v>
      </c>
      <c r="CK84" s="12">
        <v>16</v>
      </c>
      <c r="CL84" s="12">
        <v>1</v>
      </c>
      <c r="CM84" s="12">
        <v>18</v>
      </c>
      <c r="CN84" s="12">
        <v>75</v>
      </c>
      <c r="CO84" s="12">
        <v>0</v>
      </c>
      <c r="CP84" s="12">
        <v>4</v>
      </c>
      <c r="CQ84" s="12">
        <v>550.20000000000005</v>
      </c>
      <c r="CR84" s="12">
        <v>0</v>
      </c>
      <c r="CS84" s="12">
        <v>6</v>
      </c>
      <c r="CT84" s="12">
        <v>6</v>
      </c>
      <c r="CU84" s="12">
        <v>79</v>
      </c>
      <c r="CV84" s="12">
        <v>21</v>
      </c>
      <c r="CW84" s="12">
        <v>6</v>
      </c>
      <c r="CX84" s="12">
        <v>999884.2</v>
      </c>
      <c r="CY84" s="12">
        <v>1000000</v>
      </c>
      <c r="CZ84" s="12">
        <v>115.8</v>
      </c>
      <c r="DA84" s="12">
        <v>0.01</v>
      </c>
    </row>
    <row r="85" spans="1:105" ht="15" thickBot="1" x14ac:dyDescent="0.4">
      <c r="A85" s="11" t="s">
        <v>6700</v>
      </c>
      <c r="B85" s="12">
        <v>7</v>
      </c>
      <c r="C85" s="12">
        <v>499162.8</v>
      </c>
      <c r="D85" s="12">
        <v>249.1</v>
      </c>
      <c r="E85" s="12">
        <v>11</v>
      </c>
      <c r="F85" s="12">
        <v>67</v>
      </c>
      <c r="G85" s="12">
        <v>16</v>
      </c>
      <c r="H85" s="12">
        <v>6</v>
      </c>
      <c r="I85" s="12">
        <v>14</v>
      </c>
      <c r="J85" s="12">
        <v>11</v>
      </c>
      <c r="K85" s="12">
        <v>15</v>
      </c>
      <c r="L85" s="12">
        <v>17</v>
      </c>
      <c r="M85" s="12">
        <v>13</v>
      </c>
      <c r="N85" s="12">
        <v>13</v>
      </c>
      <c r="O85" s="12">
        <v>21</v>
      </c>
      <c r="P85" s="12">
        <v>498383.5</v>
      </c>
      <c r="Q85" s="12">
        <v>21</v>
      </c>
      <c r="R85" s="12">
        <v>14</v>
      </c>
      <c r="S85" s="12">
        <v>15</v>
      </c>
      <c r="T85" s="12">
        <v>13</v>
      </c>
      <c r="U85" s="12">
        <v>20</v>
      </c>
      <c r="V85" s="12">
        <v>13</v>
      </c>
      <c r="W85" s="12">
        <v>11</v>
      </c>
      <c r="X85" s="12">
        <v>37.5</v>
      </c>
      <c r="Y85" s="12">
        <v>21</v>
      </c>
      <c r="Z85" s="12">
        <v>10</v>
      </c>
      <c r="AA85" s="12">
        <v>15</v>
      </c>
      <c r="AB85" s="12">
        <v>21</v>
      </c>
      <c r="AC85" s="12">
        <v>21</v>
      </c>
      <c r="AD85" s="12">
        <v>14</v>
      </c>
      <c r="AE85" s="12">
        <v>17.5</v>
      </c>
      <c r="AF85" s="12">
        <v>13</v>
      </c>
      <c r="AG85" s="12">
        <v>21</v>
      </c>
      <c r="AH85" s="12">
        <v>11</v>
      </c>
      <c r="AI85" s="12">
        <v>19</v>
      </c>
      <c r="AJ85" s="12">
        <v>20</v>
      </c>
      <c r="AK85" s="12">
        <v>17</v>
      </c>
      <c r="AL85" s="12">
        <v>19</v>
      </c>
      <c r="AM85" s="12">
        <v>6</v>
      </c>
      <c r="AN85" s="12">
        <v>17</v>
      </c>
      <c r="AO85" s="12">
        <v>17</v>
      </c>
      <c r="AP85" s="12">
        <v>21</v>
      </c>
      <c r="AQ85" s="12">
        <v>15</v>
      </c>
      <c r="AR85" s="12">
        <v>21</v>
      </c>
      <c r="AS85" s="12">
        <v>21</v>
      </c>
      <c r="AT85" s="12">
        <v>15</v>
      </c>
      <c r="AU85" s="12">
        <v>14</v>
      </c>
      <c r="AV85" s="12">
        <v>15</v>
      </c>
      <c r="AW85" s="12">
        <v>201.6</v>
      </c>
      <c r="AX85" s="12">
        <v>21</v>
      </c>
      <c r="AY85" s="12">
        <v>2</v>
      </c>
      <c r="AZ85" s="12">
        <v>13</v>
      </c>
      <c r="BA85" s="12">
        <v>12</v>
      </c>
      <c r="BB85" s="12">
        <v>15</v>
      </c>
      <c r="BC85" s="12">
        <v>5</v>
      </c>
      <c r="BD85" s="12">
        <v>14</v>
      </c>
      <c r="BE85" s="12">
        <v>17</v>
      </c>
      <c r="BF85" s="12">
        <v>21</v>
      </c>
      <c r="BG85" s="12">
        <v>16</v>
      </c>
      <c r="BH85" s="12">
        <v>15</v>
      </c>
      <c r="BI85" s="12">
        <v>14</v>
      </c>
      <c r="BJ85" s="12">
        <v>9</v>
      </c>
      <c r="BK85" s="12">
        <v>18</v>
      </c>
      <c r="BL85" s="12">
        <v>20</v>
      </c>
      <c r="BM85" s="12">
        <v>21</v>
      </c>
      <c r="BN85" s="12">
        <v>15</v>
      </c>
      <c r="BO85" s="12">
        <v>9</v>
      </c>
      <c r="BP85" s="12">
        <v>11</v>
      </c>
      <c r="BQ85" s="12">
        <v>9</v>
      </c>
      <c r="BR85" s="12">
        <v>13</v>
      </c>
      <c r="BS85" s="12">
        <v>14</v>
      </c>
      <c r="BT85" s="12">
        <v>12</v>
      </c>
      <c r="BU85" s="12">
        <v>9</v>
      </c>
      <c r="BV85" s="12">
        <v>7</v>
      </c>
      <c r="BW85" s="12">
        <v>8</v>
      </c>
      <c r="BX85" s="12">
        <v>11</v>
      </c>
      <c r="BY85" s="12">
        <v>21</v>
      </c>
      <c r="BZ85" s="12">
        <v>26</v>
      </c>
      <c r="CA85" s="12">
        <v>13</v>
      </c>
      <c r="CB85" s="12">
        <v>15</v>
      </c>
      <c r="CC85" s="12">
        <v>9</v>
      </c>
      <c r="CD85" s="12">
        <v>21</v>
      </c>
      <c r="CE85" s="12">
        <v>12</v>
      </c>
      <c r="CF85" s="12">
        <v>24.5</v>
      </c>
      <c r="CG85" s="12">
        <v>10</v>
      </c>
      <c r="CH85" s="12">
        <v>9</v>
      </c>
      <c r="CI85" s="12">
        <v>8</v>
      </c>
      <c r="CJ85" s="12">
        <v>7</v>
      </c>
      <c r="CK85" s="12">
        <v>17</v>
      </c>
      <c r="CL85" s="12">
        <v>15</v>
      </c>
      <c r="CM85" s="12">
        <v>13</v>
      </c>
      <c r="CN85" s="12">
        <v>6</v>
      </c>
      <c r="CO85" s="12">
        <v>16</v>
      </c>
      <c r="CP85" s="12">
        <v>13</v>
      </c>
      <c r="CQ85" s="12">
        <v>545.20000000000005</v>
      </c>
      <c r="CR85" s="12">
        <v>13</v>
      </c>
      <c r="CS85" s="12">
        <v>11</v>
      </c>
      <c r="CT85" s="12">
        <v>15</v>
      </c>
      <c r="CU85" s="12">
        <v>62</v>
      </c>
      <c r="CV85" s="12">
        <v>21</v>
      </c>
      <c r="CW85" s="12">
        <v>11</v>
      </c>
      <c r="CX85" s="12">
        <v>1000039.2</v>
      </c>
      <c r="CY85" s="12">
        <v>1000000</v>
      </c>
      <c r="CZ85" s="12">
        <v>-39.200000000000003</v>
      </c>
      <c r="DA85" s="12">
        <v>0</v>
      </c>
    </row>
    <row r="86" spans="1:105" ht="15" thickBot="1" x14ac:dyDescent="0.4">
      <c r="A86" s="11" t="s">
        <v>6701</v>
      </c>
      <c r="B86" s="12">
        <v>2</v>
      </c>
      <c r="C86" s="12">
        <v>499161.8</v>
      </c>
      <c r="D86" s="12">
        <v>245.1</v>
      </c>
      <c r="E86" s="12">
        <v>3</v>
      </c>
      <c r="F86" s="12">
        <v>3</v>
      </c>
      <c r="G86" s="12">
        <v>8</v>
      </c>
      <c r="H86" s="12">
        <v>9</v>
      </c>
      <c r="I86" s="12">
        <v>19</v>
      </c>
      <c r="J86" s="12">
        <v>17</v>
      </c>
      <c r="K86" s="12">
        <v>9</v>
      </c>
      <c r="L86" s="12">
        <v>17</v>
      </c>
      <c r="M86" s="12">
        <v>19</v>
      </c>
      <c r="N86" s="12">
        <v>17</v>
      </c>
      <c r="O86" s="12">
        <v>21</v>
      </c>
      <c r="P86" s="12">
        <v>498383.5</v>
      </c>
      <c r="Q86" s="12">
        <v>21</v>
      </c>
      <c r="R86" s="12">
        <v>16</v>
      </c>
      <c r="S86" s="12">
        <v>15</v>
      </c>
      <c r="T86" s="12">
        <v>15</v>
      </c>
      <c r="U86" s="12">
        <v>20</v>
      </c>
      <c r="V86" s="12">
        <v>18</v>
      </c>
      <c r="W86" s="12">
        <v>15</v>
      </c>
      <c r="X86" s="12">
        <v>35.5</v>
      </c>
      <c r="Y86" s="12">
        <v>21</v>
      </c>
      <c r="Z86" s="12">
        <v>10</v>
      </c>
      <c r="AA86" s="12">
        <v>15</v>
      </c>
      <c r="AB86" s="12">
        <v>21</v>
      </c>
      <c r="AC86" s="12">
        <v>21</v>
      </c>
      <c r="AD86" s="12">
        <v>8</v>
      </c>
      <c r="AE86" s="12">
        <v>18.5</v>
      </c>
      <c r="AF86" s="12">
        <v>16</v>
      </c>
      <c r="AG86" s="12">
        <v>21</v>
      </c>
      <c r="AH86" s="12">
        <v>11</v>
      </c>
      <c r="AI86" s="12">
        <v>19</v>
      </c>
      <c r="AJ86" s="12">
        <v>20</v>
      </c>
      <c r="AK86" s="12">
        <v>18</v>
      </c>
      <c r="AL86" s="12">
        <v>19</v>
      </c>
      <c r="AM86" s="12">
        <v>12</v>
      </c>
      <c r="AN86" s="12">
        <v>14</v>
      </c>
      <c r="AO86" s="12">
        <v>17</v>
      </c>
      <c r="AP86" s="12">
        <v>21</v>
      </c>
      <c r="AQ86" s="12">
        <v>16</v>
      </c>
      <c r="AR86" s="12">
        <v>21</v>
      </c>
      <c r="AS86" s="12">
        <v>21</v>
      </c>
      <c r="AT86" s="12">
        <v>15</v>
      </c>
      <c r="AU86" s="12">
        <v>19</v>
      </c>
      <c r="AV86" s="12">
        <v>12</v>
      </c>
      <c r="AW86" s="12">
        <v>201.6</v>
      </c>
      <c r="AX86" s="12">
        <v>21</v>
      </c>
      <c r="AY86" s="12">
        <v>19.5</v>
      </c>
      <c r="AZ86" s="12">
        <v>17</v>
      </c>
      <c r="BA86" s="12">
        <v>16</v>
      </c>
      <c r="BB86" s="12">
        <v>9</v>
      </c>
      <c r="BC86" s="12">
        <v>3</v>
      </c>
      <c r="BD86" s="12">
        <v>17</v>
      </c>
      <c r="BE86" s="12">
        <v>16</v>
      </c>
      <c r="BF86" s="12">
        <v>21</v>
      </c>
      <c r="BG86" s="12">
        <v>18</v>
      </c>
      <c r="BH86" s="12">
        <v>10</v>
      </c>
      <c r="BI86" s="12">
        <v>18</v>
      </c>
      <c r="BJ86" s="12">
        <v>15</v>
      </c>
      <c r="BK86" s="12">
        <v>18</v>
      </c>
      <c r="BL86" s="12">
        <v>20</v>
      </c>
      <c r="BM86" s="12">
        <v>21</v>
      </c>
      <c r="BN86" s="12">
        <v>18</v>
      </c>
      <c r="BO86" s="12">
        <v>16</v>
      </c>
      <c r="BP86" s="12">
        <v>18</v>
      </c>
      <c r="BQ86" s="12">
        <v>16</v>
      </c>
      <c r="BR86" s="12">
        <v>17</v>
      </c>
      <c r="BS86" s="12">
        <v>16</v>
      </c>
      <c r="BT86" s="12">
        <v>16</v>
      </c>
      <c r="BU86" s="12">
        <v>15</v>
      </c>
      <c r="BV86" s="12">
        <v>14</v>
      </c>
      <c r="BW86" s="12">
        <v>15</v>
      </c>
      <c r="BX86" s="12">
        <v>17</v>
      </c>
      <c r="BY86" s="12">
        <v>21</v>
      </c>
      <c r="BZ86" s="12">
        <v>26</v>
      </c>
      <c r="CA86" s="12">
        <v>11</v>
      </c>
      <c r="CB86" s="12">
        <v>17</v>
      </c>
      <c r="CC86" s="12">
        <v>13</v>
      </c>
      <c r="CD86" s="12">
        <v>21</v>
      </c>
      <c r="CE86" s="12">
        <v>14</v>
      </c>
      <c r="CF86" s="12">
        <v>29.5</v>
      </c>
      <c r="CG86" s="12">
        <v>13</v>
      </c>
      <c r="CH86" s="12">
        <v>13</v>
      </c>
      <c r="CI86" s="12">
        <v>12</v>
      </c>
      <c r="CJ86" s="12">
        <v>9</v>
      </c>
      <c r="CK86" s="12">
        <v>8</v>
      </c>
      <c r="CL86" s="12">
        <v>13</v>
      </c>
      <c r="CM86" s="12">
        <v>6</v>
      </c>
      <c r="CN86" s="12">
        <v>66</v>
      </c>
      <c r="CO86" s="12">
        <v>13</v>
      </c>
      <c r="CP86" s="12">
        <v>19</v>
      </c>
      <c r="CQ86" s="12">
        <v>539.20000000000005</v>
      </c>
      <c r="CR86" s="12">
        <v>13</v>
      </c>
      <c r="CS86" s="12">
        <v>17</v>
      </c>
      <c r="CT86" s="12">
        <v>19</v>
      </c>
      <c r="CU86" s="12">
        <v>3</v>
      </c>
      <c r="CV86" s="12">
        <v>21</v>
      </c>
      <c r="CW86" s="12">
        <v>14</v>
      </c>
      <c r="CX86" s="12">
        <v>1000086.8</v>
      </c>
      <c r="CY86" s="12">
        <v>1000000</v>
      </c>
      <c r="CZ86" s="12">
        <v>-86.8</v>
      </c>
      <c r="DA86" s="12">
        <v>-0.01</v>
      </c>
    </row>
    <row r="87" spans="1:105" ht="15" thickBot="1" x14ac:dyDescent="0.4">
      <c r="A87" s="11" t="s">
        <v>6702</v>
      </c>
      <c r="B87" s="12">
        <v>20</v>
      </c>
      <c r="C87" s="12">
        <v>499152.8</v>
      </c>
      <c r="D87" s="12">
        <v>234.1</v>
      </c>
      <c r="E87" s="12">
        <v>16</v>
      </c>
      <c r="F87" s="12">
        <v>80</v>
      </c>
      <c r="G87" s="12">
        <v>5</v>
      </c>
      <c r="H87" s="12">
        <v>15</v>
      </c>
      <c r="I87" s="12">
        <v>3</v>
      </c>
      <c r="J87" s="12">
        <v>1</v>
      </c>
      <c r="K87" s="12">
        <v>1</v>
      </c>
      <c r="L87" s="12">
        <v>2</v>
      </c>
      <c r="M87" s="12">
        <v>3</v>
      </c>
      <c r="N87" s="12">
        <v>5</v>
      </c>
      <c r="O87" s="12">
        <v>5</v>
      </c>
      <c r="P87" s="12">
        <v>498383.5</v>
      </c>
      <c r="Q87" s="12">
        <v>3</v>
      </c>
      <c r="R87" s="12">
        <v>3</v>
      </c>
      <c r="S87" s="12">
        <v>2</v>
      </c>
      <c r="T87" s="12">
        <v>1</v>
      </c>
      <c r="U87" s="12">
        <v>3</v>
      </c>
      <c r="V87" s="12">
        <v>3</v>
      </c>
      <c r="W87" s="12">
        <v>3</v>
      </c>
      <c r="X87" s="12">
        <v>29.5</v>
      </c>
      <c r="Y87" s="12">
        <v>21</v>
      </c>
      <c r="Z87" s="12">
        <v>10</v>
      </c>
      <c r="AA87" s="12">
        <v>15</v>
      </c>
      <c r="AB87" s="12">
        <v>21</v>
      </c>
      <c r="AC87" s="12">
        <v>4</v>
      </c>
      <c r="AD87" s="12">
        <v>1</v>
      </c>
      <c r="AE87" s="12">
        <v>63</v>
      </c>
      <c r="AF87" s="12">
        <v>4</v>
      </c>
      <c r="AG87" s="12">
        <v>21</v>
      </c>
      <c r="AH87" s="12">
        <v>16</v>
      </c>
      <c r="AI87" s="12">
        <v>11</v>
      </c>
      <c r="AJ87" s="12">
        <v>3</v>
      </c>
      <c r="AK87" s="12">
        <v>4</v>
      </c>
      <c r="AL87" s="12">
        <v>5</v>
      </c>
      <c r="AM87" s="12">
        <v>3</v>
      </c>
      <c r="AN87" s="12">
        <v>5</v>
      </c>
      <c r="AO87" s="12">
        <v>17</v>
      </c>
      <c r="AP87" s="12">
        <v>21</v>
      </c>
      <c r="AQ87" s="12">
        <v>15</v>
      </c>
      <c r="AR87" s="12">
        <v>21</v>
      </c>
      <c r="AS87" s="12">
        <v>21</v>
      </c>
      <c r="AT87" s="12">
        <v>3</v>
      </c>
      <c r="AU87" s="12">
        <v>5</v>
      </c>
      <c r="AV87" s="12">
        <v>3</v>
      </c>
      <c r="AW87" s="12">
        <v>201.6</v>
      </c>
      <c r="AX87" s="12">
        <v>2</v>
      </c>
      <c r="AY87" s="12">
        <v>35.5</v>
      </c>
      <c r="AZ87" s="12">
        <v>0</v>
      </c>
      <c r="BA87" s="12">
        <v>4</v>
      </c>
      <c r="BB87" s="12">
        <v>4</v>
      </c>
      <c r="BC87" s="12">
        <v>48</v>
      </c>
      <c r="BD87" s="12">
        <v>1</v>
      </c>
      <c r="BE87" s="12">
        <v>7</v>
      </c>
      <c r="BF87" s="12">
        <v>3</v>
      </c>
      <c r="BG87" s="12">
        <v>5</v>
      </c>
      <c r="BH87" s="12">
        <v>5</v>
      </c>
      <c r="BI87" s="12">
        <v>1</v>
      </c>
      <c r="BJ87" s="12">
        <v>5</v>
      </c>
      <c r="BK87" s="12">
        <v>18</v>
      </c>
      <c r="BL87" s="12">
        <v>20</v>
      </c>
      <c r="BM87" s="12">
        <v>3</v>
      </c>
      <c r="BN87" s="12">
        <v>5</v>
      </c>
      <c r="BO87" s="12">
        <v>5</v>
      </c>
      <c r="BP87" s="12">
        <v>3</v>
      </c>
      <c r="BQ87" s="12">
        <v>4</v>
      </c>
      <c r="BR87" s="12">
        <v>3</v>
      </c>
      <c r="BS87" s="12">
        <v>3</v>
      </c>
      <c r="BT87" s="12">
        <v>2</v>
      </c>
      <c r="BU87" s="12">
        <v>4</v>
      </c>
      <c r="BV87" s="12">
        <v>20</v>
      </c>
      <c r="BW87" s="12">
        <v>4</v>
      </c>
      <c r="BX87" s="12">
        <v>5</v>
      </c>
      <c r="BY87" s="12">
        <v>4</v>
      </c>
      <c r="BZ87" s="12">
        <v>6</v>
      </c>
      <c r="CA87" s="12">
        <v>4</v>
      </c>
      <c r="CB87" s="12">
        <v>173.1</v>
      </c>
      <c r="CC87" s="12">
        <v>5</v>
      </c>
      <c r="CD87" s="12">
        <v>3</v>
      </c>
      <c r="CE87" s="12">
        <v>5</v>
      </c>
      <c r="CF87" s="12">
        <v>32.5</v>
      </c>
      <c r="CG87" s="12">
        <v>5</v>
      </c>
      <c r="CH87" s="12">
        <v>1</v>
      </c>
      <c r="CI87" s="12">
        <v>11</v>
      </c>
      <c r="CJ87" s="12">
        <v>16</v>
      </c>
      <c r="CK87" s="12">
        <v>18</v>
      </c>
      <c r="CL87" s="12">
        <v>12</v>
      </c>
      <c r="CM87" s="12">
        <v>20</v>
      </c>
      <c r="CN87" s="12">
        <v>77</v>
      </c>
      <c r="CO87" s="12">
        <v>2</v>
      </c>
      <c r="CP87" s="12">
        <v>5</v>
      </c>
      <c r="CQ87" s="12">
        <v>551.20000000000005</v>
      </c>
      <c r="CR87" s="12">
        <v>13</v>
      </c>
      <c r="CS87" s="12">
        <v>5</v>
      </c>
      <c r="CT87" s="12">
        <v>1</v>
      </c>
      <c r="CU87" s="12">
        <v>79</v>
      </c>
      <c r="CV87" s="12">
        <v>4</v>
      </c>
      <c r="CW87" s="12">
        <v>3</v>
      </c>
      <c r="CX87" s="12">
        <v>999764.1</v>
      </c>
      <c r="CY87" s="12">
        <v>1000000</v>
      </c>
      <c r="CZ87" s="12">
        <v>235.9</v>
      </c>
      <c r="DA87" s="12">
        <v>0.02</v>
      </c>
    </row>
    <row r="88" spans="1:105" ht="15" thickBot="1" x14ac:dyDescent="0.4">
      <c r="A88" s="11" t="s">
        <v>6703</v>
      </c>
      <c r="B88" s="12">
        <v>3</v>
      </c>
      <c r="C88" s="12">
        <v>499160.8</v>
      </c>
      <c r="D88" s="12">
        <v>245.1</v>
      </c>
      <c r="E88" s="12">
        <v>14</v>
      </c>
      <c r="F88" s="12">
        <v>3</v>
      </c>
      <c r="G88" s="12">
        <v>13</v>
      </c>
      <c r="H88" s="12">
        <v>6</v>
      </c>
      <c r="I88" s="12">
        <v>17</v>
      </c>
      <c r="J88" s="12">
        <v>8</v>
      </c>
      <c r="K88" s="12">
        <v>15</v>
      </c>
      <c r="L88" s="12">
        <v>17</v>
      </c>
      <c r="M88" s="12">
        <v>9</v>
      </c>
      <c r="N88" s="12">
        <v>13</v>
      </c>
      <c r="O88" s="12">
        <v>21</v>
      </c>
      <c r="P88" s="12">
        <v>498383.5</v>
      </c>
      <c r="Q88" s="12">
        <v>21</v>
      </c>
      <c r="R88" s="12">
        <v>15</v>
      </c>
      <c r="S88" s="12">
        <v>15</v>
      </c>
      <c r="T88" s="12">
        <v>13</v>
      </c>
      <c r="U88" s="12">
        <v>20</v>
      </c>
      <c r="V88" s="12">
        <v>10</v>
      </c>
      <c r="W88" s="12">
        <v>10</v>
      </c>
      <c r="X88" s="12">
        <v>38.5</v>
      </c>
      <c r="Y88" s="12">
        <v>21</v>
      </c>
      <c r="Z88" s="12">
        <v>10</v>
      </c>
      <c r="AA88" s="12">
        <v>15</v>
      </c>
      <c r="AB88" s="12">
        <v>21</v>
      </c>
      <c r="AC88" s="12">
        <v>21</v>
      </c>
      <c r="AD88" s="12">
        <v>14</v>
      </c>
      <c r="AE88" s="12">
        <v>16.5</v>
      </c>
      <c r="AF88" s="12">
        <v>10</v>
      </c>
      <c r="AG88" s="12">
        <v>21</v>
      </c>
      <c r="AH88" s="12">
        <v>11</v>
      </c>
      <c r="AI88" s="12">
        <v>19</v>
      </c>
      <c r="AJ88" s="12">
        <v>20</v>
      </c>
      <c r="AK88" s="12">
        <v>15</v>
      </c>
      <c r="AL88" s="12">
        <v>19</v>
      </c>
      <c r="AM88" s="12">
        <v>7</v>
      </c>
      <c r="AN88" s="12">
        <v>16</v>
      </c>
      <c r="AO88" s="12">
        <v>17</v>
      </c>
      <c r="AP88" s="12">
        <v>21</v>
      </c>
      <c r="AQ88" s="12">
        <v>15</v>
      </c>
      <c r="AR88" s="12">
        <v>21</v>
      </c>
      <c r="AS88" s="12">
        <v>21</v>
      </c>
      <c r="AT88" s="12">
        <v>15</v>
      </c>
      <c r="AU88" s="12">
        <v>13</v>
      </c>
      <c r="AV88" s="12">
        <v>18</v>
      </c>
      <c r="AW88" s="12">
        <v>201.6</v>
      </c>
      <c r="AX88" s="12">
        <v>21</v>
      </c>
      <c r="AY88" s="12">
        <v>0</v>
      </c>
      <c r="AZ88" s="12">
        <v>10</v>
      </c>
      <c r="BA88" s="12">
        <v>12</v>
      </c>
      <c r="BB88" s="12">
        <v>18</v>
      </c>
      <c r="BC88" s="12">
        <v>3</v>
      </c>
      <c r="BD88" s="12">
        <v>14</v>
      </c>
      <c r="BE88" s="12">
        <v>19</v>
      </c>
      <c r="BF88" s="12">
        <v>21</v>
      </c>
      <c r="BG88" s="12">
        <v>16</v>
      </c>
      <c r="BH88" s="12">
        <v>19</v>
      </c>
      <c r="BI88" s="12">
        <v>14</v>
      </c>
      <c r="BJ88" s="12">
        <v>8</v>
      </c>
      <c r="BK88" s="12">
        <v>18</v>
      </c>
      <c r="BL88" s="12">
        <v>20</v>
      </c>
      <c r="BM88" s="12">
        <v>21</v>
      </c>
      <c r="BN88" s="12">
        <v>15</v>
      </c>
      <c r="BO88" s="12">
        <v>6</v>
      </c>
      <c r="BP88" s="12">
        <v>8</v>
      </c>
      <c r="BQ88" s="12">
        <v>8</v>
      </c>
      <c r="BR88" s="12">
        <v>12</v>
      </c>
      <c r="BS88" s="12">
        <v>12</v>
      </c>
      <c r="BT88" s="12">
        <v>10</v>
      </c>
      <c r="BU88" s="12">
        <v>7</v>
      </c>
      <c r="BV88" s="12">
        <v>5</v>
      </c>
      <c r="BW88" s="12">
        <v>7</v>
      </c>
      <c r="BX88" s="12">
        <v>9</v>
      </c>
      <c r="BY88" s="12">
        <v>21</v>
      </c>
      <c r="BZ88" s="12">
        <v>26</v>
      </c>
      <c r="CA88" s="12">
        <v>11</v>
      </c>
      <c r="CB88" s="12">
        <v>166.1</v>
      </c>
      <c r="CC88" s="12">
        <v>8</v>
      </c>
      <c r="CD88" s="12">
        <v>21</v>
      </c>
      <c r="CE88" s="12">
        <v>10</v>
      </c>
      <c r="CF88" s="12">
        <v>22.5</v>
      </c>
      <c r="CG88" s="12">
        <v>9</v>
      </c>
      <c r="CH88" s="12">
        <v>12</v>
      </c>
      <c r="CI88" s="12">
        <v>6</v>
      </c>
      <c r="CJ88" s="12">
        <v>10</v>
      </c>
      <c r="CK88" s="12">
        <v>19</v>
      </c>
      <c r="CL88" s="12">
        <v>11</v>
      </c>
      <c r="CM88" s="12">
        <v>14</v>
      </c>
      <c r="CN88" s="12">
        <v>6</v>
      </c>
      <c r="CO88" s="12">
        <v>17</v>
      </c>
      <c r="CP88" s="12">
        <v>10</v>
      </c>
      <c r="CQ88" s="12">
        <v>545.20000000000005</v>
      </c>
      <c r="CR88" s="12">
        <v>13</v>
      </c>
      <c r="CS88" s="12">
        <v>10</v>
      </c>
      <c r="CT88" s="12">
        <v>11</v>
      </c>
      <c r="CU88" s="12">
        <v>0</v>
      </c>
      <c r="CV88" s="12">
        <v>21</v>
      </c>
      <c r="CW88" s="12">
        <v>10</v>
      </c>
      <c r="CX88" s="12">
        <v>1000013.2</v>
      </c>
      <c r="CY88" s="12">
        <v>1000000</v>
      </c>
      <c r="CZ88" s="12">
        <v>-13.2</v>
      </c>
      <c r="DA88" s="12">
        <v>0</v>
      </c>
    </row>
    <row r="89" spans="1:105" ht="15" thickBot="1" x14ac:dyDescent="0.4">
      <c r="A89" s="11" t="s">
        <v>6704</v>
      </c>
      <c r="B89" s="12">
        <v>14</v>
      </c>
      <c r="C89" s="12">
        <v>499155.8</v>
      </c>
      <c r="D89" s="12">
        <v>0</v>
      </c>
      <c r="E89" s="12">
        <v>21</v>
      </c>
      <c r="F89" s="12">
        <v>76</v>
      </c>
      <c r="G89" s="12">
        <v>6</v>
      </c>
      <c r="H89" s="12">
        <v>18</v>
      </c>
      <c r="I89" s="12">
        <v>8</v>
      </c>
      <c r="J89" s="12">
        <v>9</v>
      </c>
      <c r="K89" s="12">
        <v>19</v>
      </c>
      <c r="L89" s="12">
        <v>17</v>
      </c>
      <c r="M89" s="12">
        <v>4</v>
      </c>
      <c r="N89" s="12">
        <v>8</v>
      </c>
      <c r="O89" s="12">
        <v>21</v>
      </c>
      <c r="P89" s="12">
        <v>498393.5</v>
      </c>
      <c r="Q89" s="12">
        <v>21</v>
      </c>
      <c r="R89" s="12">
        <v>6</v>
      </c>
      <c r="S89" s="12">
        <v>6</v>
      </c>
      <c r="T89" s="12">
        <v>19</v>
      </c>
      <c r="U89" s="12">
        <v>8</v>
      </c>
      <c r="V89" s="12">
        <v>17</v>
      </c>
      <c r="W89" s="12">
        <v>19</v>
      </c>
      <c r="X89" s="12">
        <v>23.5</v>
      </c>
      <c r="Y89" s="12">
        <v>21</v>
      </c>
      <c r="Z89" s="12">
        <v>94</v>
      </c>
      <c r="AA89" s="12">
        <v>20</v>
      </c>
      <c r="AB89" s="12">
        <v>0</v>
      </c>
      <c r="AC89" s="12">
        <v>21</v>
      </c>
      <c r="AD89" s="12">
        <v>19</v>
      </c>
      <c r="AE89" s="12">
        <v>63</v>
      </c>
      <c r="AF89" s="12">
        <v>19</v>
      </c>
      <c r="AG89" s="12">
        <v>21</v>
      </c>
      <c r="AH89" s="12">
        <v>19</v>
      </c>
      <c r="AI89" s="12">
        <v>11</v>
      </c>
      <c r="AJ89" s="12">
        <v>20</v>
      </c>
      <c r="AK89" s="12">
        <v>11</v>
      </c>
      <c r="AL89" s="12">
        <v>19</v>
      </c>
      <c r="AM89" s="12">
        <v>17</v>
      </c>
      <c r="AN89" s="12">
        <v>8</v>
      </c>
      <c r="AO89" s="12">
        <v>19</v>
      </c>
      <c r="AP89" s="12">
        <v>21</v>
      </c>
      <c r="AQ89" s="12">
        <v>19</v>
      </c>
      <c r="AR89" s="12">
        <v>1</v>
      </c>
      <c r="AS89" s="12">
        <v>21</v>
      </c>
      <c r="AT89" s="12">
        <v>18</v>
      </c>
      <c r="AU89" s="12">
        <v>10</v>
      </c>
      <c r="AV89" s="12">
        <v>16</v>
      </c>
      <c r="AW89" s="12">
        <v>1</v>
      </c>
      <c r="AX89" s="12">
        <v>3</v>
      </c>
      <c r="AY89" s="12">
        <v>35.5</v>
      </c>
      <c r="AZ89" s="12">
        <v>19</v>
      </c>
      <c r="BA89" s="12">
        <v>19</v>
      </c>
      <c r="BB89" s="12">
        <v>16</v>
      </c>
      <c r="BC89" s="12">
        <v>54</v>
      </c>
      <c r="BD89" s="12">
        <v>19</v>
      </c>
      <c r="BE89" s="12">
        <v>10</v>
      </c>
      <c r="BF89" s="12">
        <v>21</v>
      </c>
      <c r="BG89" s="12">
        <v>8</v>
      </c>
      <c r="BH89" s="12">
        <v>11</v>
      </c>
      <c r="BI89" s="12">
        <v>15</v>
      </c>
      <c r="BJ89" s="12">
        <v>19</v>
      </c>
      <c r="BK89" s="12">
        <v>18</v>
      </c>
      <c r="BL89" s="12">
        <v>20</v>
      </c>
      <c r="BM89" s="12">
        <v>21</v>
      </c>
      <c r="BN89" s="12">
        <v>20</v>
      </c>
      <c r="BO89" s="12">
        <v>18</v>
      </c>
      <c r="BP89" s="12">
        <v>19</v>
      </c>
      <c r="BQ89" s="12">
        <v>17</v>
      </c>
      <c r="BR89" s="12">
        <v>19</v>
      </c>
      <c r="BS89" s="12">
        <v>8</v>
      </c>
      <c r="BT89" s="12">
        <v>19</v>
      </c>
      <c r="BU89" s="12">
        <v>17</v>
      </c>
      <c r="BV89" s="12">
        <v>15</v>
      </c>
      <c r="BW89" s="12">
        <v>17</v>
      </c>
      <c r="BX89" s="12">
        <v>19</v>
      </c>
      <c r="BY89" s="12">
        <v>21</v>
      </c>
      <c r="BZ89" s="12">
        <v>5</v>
      </c>
      <c r="CA89" s="12">
        <v>21</v>
      </c>
      <c r="CB89" s="12">
        <v>174.1</v>
      </c>
      <c r="CC89" s="12">
        <v>19</v>
      </c>
      <c r="CD89" s="12">
        <v>21</v>
      </c>
      <c r="CE89" s="12">
        <v>13</v>
      </c>
      <c r="CF89" s="12">
        <v>36.5</v>
      </c>
      <c r="CG89" s="12">
        <v>17</v>
      </c>
      <c r="CH89" s="12">
        <v>17</v>
      </c>
      <c r="CI89" s="12">
        <v>17</v>
      </c>
      <c r="CJ89" s="12">
        <v>14</v>
      </c>
      <c r="CK89" s="12">
        <v>10</v>
      </c>
      <c r="CL89" s="12">
        <v>14</v>
      </c>
      <c r="CM89" s="12">
        <v>5</v>
      </c>
      <c r="CN89" s="12">
        <v>74</v>
      </c>
      <c r="CO89" s="12">
        <v>7</v>
      </c>
      <c r="CP89" s="12">
        <v>11</v>
      </c>
      <c r="CQ89" s="12">
        <v>536.20000000000005</v>
      </c>
      <c r="CR89" s="12">
        <v>18</v>
      </c>
      <c r="CS89" s="12">
        <v>19</v>
      </c>
      <c r="CT89" s="12">
        <v>17</v>
      </c>
      <c r="CU89" s="12">
        <v>79</v>
      </c>
      <c r="CV89" s="12">
        <v>21</v>
      </c>
      <c r="CW89" s="12">
        <v>19</v>
      </c>
      <c r="CX89" s="12">
        <v>1000101.8</v>
      </c>
      <c r="CY89" s="12">
        <v>1000000</v>
      </c>
      <c r="CZ89" s="12">
        <v>-101.8</v>
      </c>
      <c r="DA89" s="12">
        <v>-0.01</v>
      </c>
    </row>
    <row r="90" spans="1:105" ht="15" thickBot="1" x14ac:dyDescent="0.4">
      <c r="A90" s="11" t="s">
        <v>6705</v>
      </c>
      <c r="B90" s="12">
        <v>13</v>
      </c>
      <c r="C90" s="12">
        <v>499156.8</v>
      </c>
      <c r="D90" s="12">
        <v>238.1</v>
      </c>
      <c r="E90" s="12">
        <v>15</v>
      </c>
      <c r="F90" s="12">
        <v>75</v>
      </c>
      <c r="G90" s="12">
        <v>15</v>
      </c>
      <c r="H90" s="12">
        <v>14</v>
      </c>
      <c r="I90" s="12">
        <v>7</v>
      </c>
      <c r="J90" s="12">
        <v>5</v>
      </c>
      <c r="K90" s="12">
        <v>17</v>
      </c>
      <c r="L90" s="12">
        <v>21</v>
      </c>
      <c r="M90" s="12">
        <v>5</v>
      </c>
      <c r="N90" s="12">
        <v>7</v>
      </c>
      <c r="O90" s="12">
        <v>21</v>
      </c>
      <c r="P90" s="12">
        <v>498391.5</v>
      </c>
      <c r="Q90" s="12">
        <v>21</v>
      </c>
      <c r="R90" s="12">
        <v>5</v>
      </c>
      <c r="S90" s="12">
        <v>3</v>
      </c>
      <c r="T90" s="12">
        <v>17</v>
      </c>
      <c r="U90" s="12">
        <v>10</v>
      </c>
      <c r="V90" s="12">
        <v>8</v>
      </c>
      <c r="W90" s="12">
        <v>7</v>
      </c>
      <c r="X90" s="12">
        <v>30.5</v>
      </c>
      <c r="Y90" s="12">
        <v>21</v>
      </c>
      <c r="Z90" s="12">
        <v>95</v>
      </c>
      <c r="AA90" s="12">
        <v>19</v>
      </c>
      <c r="AB90" s="12">
        <v>21</v>
      </c>
      <c r="AC90" s="12">
        <v>21</v>
      </c>
      <c r="AD90" s="12">
        <v>17</v>
      </c>
      <c r="AE90" s="12">
        <v>53</v>
      </c>
      <c r="AF90" s="12">
        <v>7</v>
      </c>
      <c r="AG90" s="12">
        <v>21</v>
      </c>
      <c r="AH90" s="12">
        <v>18</v>
      </c>
      <c r="AI90" s="12">
        <v>11</v>
      </c>
      <c r="AJ90" s="12">
        <v>20</v>
      </c>
      <c r="AK90" s="12">
        <v>8</v>
      </c>
      <c r="AL90" s="12">
        <v>19</v>
      </c>
      <c r="AM90" s="12">
        <v>11</v>
      </c>
      <c r="AN90" s="12">
        <v>7</v>
      </c>
      <c r="AO90" s="12">
        <v>18</v>
      </c>
      <c r="AP90" s="12">
        <v>21</v>
      </c>
      <c r="AQ90" s="12">
        <v>18</v>
      </c>
      <c r="AR90" s="12">
        <v>21</v>
      </c>
      <c r="AS90" s="12">
        <v>21</v>
      </c>
      <c r="AT90" s="12">
        <v>17</v>
      </c>
      <c r="AU90" s="12">
        <v>7</v>
      </c>
      <c r="AV90" s="12">
        <v>8</v>
      </c>
      <c r="AW90" s="12">
        <v>2</v>
      </c>
      <c r="AX90" s="12">
        <v>21</v>
      </c>
      <c r="AY90" s="12">
        <v>25.5</v>
      </c>
      <c r="AZ90" s="12">
        <v>7</v>
      </c>
      <c r="BA90" s="12">
        <v>17</v>
      </c>
      <c r="BB90" s="12">
        <v>17</v>
      </c>
      <c r="BC90" s="12">
        <v>9</v>
      </c>
      <c r="BD90" s="12">
        <v>7</v>
      </c>
      <c r="BE90" s="12">
        <v>9</v>
      </c>
      <c r="BF90" s="12">
        <v>21</v>
      </c>
      <c r="BG90" s="12">
        <v>7</v>
      </c>
      <c r="BH90" s="12">
        <v>13</v>
      </c>
      <c r="BI90" s="12">
        <v>7</v>
      </c>
      <c r="BJ90" s="12">
        <v>10</v>
      </c>
      <c r="BK90" s="12">
        <v>21</v>
      </c>
      <c r="BL90" s="12">
        <v>20</v>
      </c>
      <c r="BM90" s="12">
        <v>21</v>
      </c>
      <c r="BN90" s="12">
        <v>7</v>
      </c>
      <c r="BO90" s="12">
        <v>2</v>
      </c>
      <c r="BP90" s="12">
        <v>7</v>
      </c>
      <c r="BQ90" s="12">
        <v>3</v>
      </c>
      <c r="BR90" s="12">
        <v>7</v>
      </c>
      <c r="BS90" s="12">
        <v>7</v>
      </c>
      <c r="BT90" s="12">
        <v>6</v>
      </c>
      <c r="BU90" s="12">
        <v>2</v>
      </c>
      <c r="BV90" s="12">
        <v>3</v>
      </c>
      <c r="BW90" s="12">
        <v>2</v>
      </c>
      <c r="BX90" s="12">
        <v>7</v>
      </c>
      <c r="BY90" s="12">
        <v>21</v>
      </c>
      <c r="BZ90" s="12">
        <v>5</v>
      </c>
      <c r="CA90" s="12">
        <v>7</v>
      </c>
      <c r="CB90" s="12">
        <v>167.1</v>
      </c>
      <c r="CC90" s="12">
        <v>12</v>
      </c>
      <c r="CD90" s="12">
        <v>21</v>
      </c>
      <c r="CE90" s="12">
        <v>6</v>
      </c>
      <c r="CF90" s="12">
        <v>1</v>
      </c>
      <c r="CG90" s="12">
        <v>2</v>
      </c>
      <c r="CH90" s="12">
        <v>7</v>
      </c>
      <c r="CI90" s="12">
        <v>9</v>
      </c>
      <c r="CJ90" s="12">
        <v>8</v>
      </c>
      <c r="CK90" s="12">
        <v>4</v>
      </c>
      <c r="CL90" s="12">
        <v>3</v>
      </c>
      <c r="CM90" s="12">
        <v>4</v>
      </c>
      <c r="CN90" s="12">
        <v>72</v>
      </c>
      <c r="CO90" s="12">
        <v>4</v>
      </c>
      <c r="CP90" s="12">
        <v>12</v>
      </c>
      <c r="CQ90" s="12">
        <v>534.20000000000005</v>
      </c>
      <c r="CR90" s="12">
        <v>19</v>
      </c>
      <c r="CS90" s="12">
        <v>7</v>
      </c>
      <c r="CT90" s="12">
        <v>7</v>
      </c>
      <c r="CU90" s="12">
        <v>69</v>
      </c>
      <c r="CV90" s="12">
        <v>21</v>
      </c>
      <c r="CW90" s="12">
        <v>12</v>
      </c>
      <c r="CX90" s="12">
        <v>999925.2</v>
      </c>
      <c r="CY90" s="12">
        <v>1000000</v>
      </c>
      <c r="CZ90" s="12">
        <v>74.8</v>
      </c>
      <c r="DA90" s="12">
        <v>0.01</v>
      </c>
    </row>
    <row r="91" spans="1:105" ht="15" thickBot="1" x14ac:dyDescent="0.4">
      <c r="A91" s="11" t="s">
        <v>6706</v>
      </c>
      <c r="B91" s="12">
        <v>4</v>
      </c>
      <c r="C91" s="12">
        <v>499165.8</v>
      </c>
      <c r="D91" s="12">
        <v>247.1</v>
      </c>
      <c r="E91" s="12">
        <v>13</v>
      </c>
      <c r="F91" s="12">
        <v>0</v>
      </c>
      <c r="G91" s="12">
        <v>19</v>
      </c>
      <c r="H91" s="12">
        <v>6</v>
      </c>
      <c r="I91" s="12">
        <v>15</v>
      </c>
      <c r="J91" s="12">
        <v>12</v>
      </c>
      <c r="K91" s="12">
        <v>9</v>
      </c>
      <c r="L91" s="12">
        <v>17</v>
      </c>
      <c r="M91" s="12">
        <v>6</v>
      </c>
      <c r="N91" s="12">
        <v>19</v>
      </c>
      <c r="O91" s="12">
        <v>21</v>
      </c>
      <c r="P91" s="12">
        <v>498388.5</v>
      </c>
      <c r="Q91" s="12">
        <v>21</v>
      </c>
      <c r="R91" s="12">
        <v>12</v>
      </c>
      <c r="S91" s="12">
        <v>9</v>
      </c>
      <c r="T91" s="12">
        <v>13</v>
      </c>
      <c r="U91" s="12">
        <v>20</v>
      </c>
      <c r="V91" s="12">
        <v>12</v>
      </c>
      <c r="W91" s="12">
        <v>12</v>
      </c>
      <c r="X91" s="12">
        <v>22.5</v>
      </c>
      <c r="Y91" s="12">
        <v>21</v>
      </c>
      <c r="Z91" s="12">
        <v>10</v>
      </c>
      <c r="AA91" s="12">
        <v>15</v>
      </c>
      <c r="AB91" s="12">
        <v>21</v>
      </c>
      <c r="AC91" s="12">
        <v>21</v>
      </c>
      <c r="AD91" s="12">
        <v>14</v>
      </c>
      <c r="AE91" s="12">
        <v>50</v>
      </c>
      <c r="AF91" s="12">
        <v>11</v>
      </c>
      <c r="AG91" s="12">
        <v>21</v>
      </c>
      <c r="AH91" s="12">
        <v>11</v>
      </c>
      <c r="AI91" s="12">
        <v>19</v>
      </c>
      <c r="AJ91" s="12">
        <v>20</v>
      </c>
      <c r="AK91" s="12">
        <v>13</v>
      </c>
      <c r="AL91" s="12">
        <v>19</v>
      </c>
      <c r="AM91" s="12">
        <v>9</v>
      </c>
      <c r="AN91" s="12">
        <v>18</v>
      </c>
      <c r="AO91" s="12">
        <v>17</v>
      </c>
      <c r="AP91" s="12">
        <v>21</v>
      </c>
      <c r="AQ91" s="12">
        <v>15</v>
      </c>
      <c r="AR91" s="12">
        <v>21</v>
      </c>
      <c r="AS91" s="12">
        <v>21</v>
      </c>
      <c r="AT91" s="12">
        <v>15</v>
      </c>
      <c r="AU91" s="12">
        <v>15</v>
      </c>
      <c r="AV91" s="12">
        <v>11</v>
      </c>
      <c r="AW91" s="12">
        <v>201.6</v>
      </c>
      <c r="AX91" s="12">
        <v>21</v>
      </c>
      <c r="AY91" s="12">
        <v>3</v>
      </c>
      <c r="AZ91" s="12">
        <v>11</v>
      </c>
      <c r="BA91" s="12">
        <v>12</v>
      </c>
      <c r="BB91" s="12">
        <v>10</v>
      </c>
      <c r="BC91" s="12">
        <v>5</v>
      </c>
      <c r="BD91" s="12">
        <v>11</v>
      </c>
      <c r="BE91" s="12">
        <v>13</v>
      </c>
      <c r="BF91" s="12">
        <v>21</v>
      </c>
      <c r="BG91" s="12">
        <v>12</v>
      </c>
      <c r="BH91" s="12">
        <v>8</v>
      </c>
      <c r="BI91" s="12">
        <v>18</v>
      </c>
      <c r="BJ91" s="12">
        <v>14</v>
      </c>
      <c r="BK91" s="12">
        <v>18</v>
      </c>
      <c r="BL91" s="12">
        <v>20</v>
      </c>
      <c r="BM91" s="12">
        <v>21</v>
      </c>
      <c r="BN91" s="12">
        <v>13</v>
      </c>
      <c r="BO91" s="12">
        <v>12</v>
      </c>
      <c r="BP91" s="12">
        <v>15</v>
      </c>
      <c r="BQ91" s="12">
        <v>11</v>
      </c>
      <c r="BR91" s="12">
        <v>14</v>
      </c>
      <c r="BS91" s="12">
        <v>10</v>
      </c>
      <c r="BT91" s="12">
        <v>13</v>
      </c>
      <c r="BU91" s="12">
        <v>12</v>
      </c>
      <c r="BV91" s="12">
        <v>10</v>
      </c>
      <c r="BW91" s="12">
        <v>11</v>
      </c>
      <c r="BX91" s="12">
        <v>14</v>
      </c>
      <c r="BY91" s="12">
        <v>21</v>
      </c>
      <c r="BZ91" s="12">
        <v>26</v>
      </c>
      <c r="CA91" s="12">
        <v>13</v>
      </c>
      <c r="CB91" s="12">
        <v>3</v>
      </c>
      <c r="CC91" s="12">
        <v>15</v>
      </c>
      <c r="CD91" s="12">
        <v>21</v>
      </c>
      <c r="CE91" s="12">
        <v>18</v>
      </c>
      <c r="CF91" s="12">
        <v>27.5</v>
      </c>
      <c r="CG91" s="12">
        <v>11</v>
      </c>
      <c r="CH91" s="12">
        <v>10</v>
      </c>
      <c r="CI91" s="12">
        <v>3</v>
      </c>
      <c r="CJ91" s="12">
        <v>5</v>
      </c>
      <c r="CK91" s="12">
        <v>14</v>
      </c>
      <c r="CL91" s="12">
        <v>8</v>
      </c>
      <c r="CM91" s="12">
        <v>11</v>
      </c>
      <c r="CN91" s="12">
        <v>71</v>
      </c>
      <c r="CO91" s="12">
        <v>11</v>
      </c>
      <c r="CP91" s="12">
        <v>9</v>
      </c>
      <c r="CQ91" s="12">
        <v>542.20000000000005</v>
      </c>
      <c r="CR91" s="12">
        <v>15</v>
      </c>
      <c r="CS91" s="12">
        <v>13</v>
      </c>
      <c r="CT91" s="12">
        <v>10</v>
      </c>
      <c r="CU91" s="12">
        <v>63</v>
      </c>
      <c r="CV91" s="12">
        <v>21</v>
      </c>
      <c r="CW91" s="12">
        <v>13</v>
      </c>
      <c r="CX91" s="12">
        <v>1000022.7</v>
      </c>
      <c r="CY91" s="12">
        <v>1000000</v>
      </c>
      <c r="CZ91" s="12">
        <v>-22.7</v>
      </c>
      <c r="DA91" s="12">
        <v>0</v>
      </c>
    </row>
    <row r="92" spans="1:105" ht="15" thickBot="1" x14ac:dyDescent="0.4">
      <c r="A92" s="11" t="s">
        <v>6707</v>
      </c>
      <c r="B92" s="12">
        <v>20</v>
      </c>
      <c r="C92" s="12">
        <v>499151.8</v>
      </c>
      <c r="D92" s="12">
        <v>241.1</v>
      </c>
      <c r="E92" s="12">
        <v>19</v>
      </c>
      <c r="F92" s="12">
        <v>78</v>
      </c>
      <c r="G92" s="12">
        <v>5</v>
      </c>
      <c r="H92" s="12">
        <v>16</v>
      </c>
      <c r="I92" s="12">
        <v>2</v>
      </c>
      <c r="J92" s="12">
        <v>1</v>
      </c>
      <c r="K92" s="12">
        <v>1</v>
      </c>
      <c r="L92" s="12">
        <v>4</v>
      </c>
      <c r="M92" s="12">
        <v>2</v>
      </c>
      <c r="N92" s="12">
        <v>5</v>
      </c>
      <c r="O92" s="12">
        <v>4</v>
      </c>
      <c r="P92" s="12">
        <v>498383.5</v>
      </c>
      <c r="Q92" s="12">
        <v>2</v>
      </c>
      <c r="R92" s="12">
        <v>4</v>
      </c>
      <c r="S92" s="12">
        <v>2</v>
      </c>
      <c r="T92" s="12">
        <v>2</v>
      </c>
      <c r="U92" s="12">
        <v>2</v>
      </c>
      <c r="V92" s="12">
        <v>2</v>
      </c>
      <c r="W92" s="12">
        <v>5</v>
      </c>
      <c r="X92" s="12">
        <v>29.5</v>
      </c>
      <c r="Y92" s="12">
        <v>5</v>
      </c>
      <c r="Z92" s="12">
        <v>41</v>
      </c>
      <c r="AA92" s="12">
        <v>15</v>
      </c>
      <c r="AB92" s="12">
        <v>21</v>
      </c>
      <c r="AC92" s="12">
        <v>5</v>
      </c>
      <c r="AD92" s="12">
        <v>0</v>
      </c>
      <c r="AE92" s="12">
        <v>63</v>
      </c>
      <c r="AF92" s="12">
        <v>4</v>
      </c>
      <c r="AG92" s="12">
        <v>21</v>
      </c>
      <c r="AH92" s="12">
        <v>17</v>
      </c>
      <c r="AI92" s="12">
        <v>11</v>
      </c>
      <c r="AJ92" s="12">
        <v>2</v>
      </c>
      <c r="AK92" s="12">
        <v>4</v>
      </c>
      <c r="AL92" s="12">
        <v>4</v>
      </c>
      <c r="AM92" s="12">
        <v>2</v>
      </c>
      <c r="AN92" s="12">
        <v>5</v>
      </c>
      <c r="AO92" s="12">
        <v>17</v>
      </c>
      <c r="AP92" s="12">
        <v>21</v>
      </c>
      <c r="AQ92" s="12">
        <v>15</v>
      </c>
      <c r="AR92" s="12">
        <v>21</v>
      </c>
      <c r="AS92" s="12">
        <v>1</v>
      </c>
      <c r="AT92" s="12">
        <v>2</v>
      </c>
      <c r="AU92" s="12">
        <v>5</v>
      </c>
      <c r="AV92" s="12">
        <v>1</v>
      </c>
      <c r="AW92" s="12">
        <v>201.6</v>
      </c>
      <c r="AX92" s="12">
        <v>1</v>
      </c>
      <c r="AY92" s="12">
        <v>35.5</v>
      </c>
      <c r="AZ92" s="12">
        <v>2</v>
      </c>
      <c r="BA92" s="12">
        <v>3</v>
      </c>
      <c r="BB92" s="12">
        <v>5</v>
      </c>
      <c r="BC92" s="12">
        <v>49</v>
      </c>
      <c r="BD92" s="12">
        <v>2</v>
      </c>
      <c r="BE92" s="12">
        <v>7</v>
      </c>
      <c r="BF92" s="12">
        <v>2</v>
      </c>
      <c r="BG92" s="12">
        <v>5</v>
      </c>
      <c r="BH92" s="12">
        <v>5</v>
      </c>
      <c r="BI92" s="12">
        <v>3</v>
      </c>
      <c r="BJ92" s="12">
        <v>5</v>
      </c>
      <c r="BK92" s="12">
        <v>18</v>
      </c>
      <c r="BL92" s="12">
        <v>20</v>
      </c>
      <c r="BM92" s="12">
        <v>2</v>
      </c>
      <c r="BN92" s="12">
        <v>5</v>
      </c>
      <c r="BO92" s="12">
        <v>4</v>
      </c>
      <c r="BP92" s="12">
        <v>2</v>
      </c>
      <c r="BQ92" s="12">
        <v>6</v>
      </c>
      <c r="BR92" s="12">
        <v>2</v>
      </c>
      <c r="BS92" s="12">
        <v>2</v>
      </c>
      <c r="BT92" s="12">
        <v>3</v>
      </c>
      <c r="BU92" s="12">
        <v>5</v>
      </c>
      <c r="BV92" s="12">
        <v>19</v>
      </c>
      <c r="BW92" s="12">
        <v>5</v>
      </c>
      <c r="BX92" s="12">
        <v>5</v>
      </c>
      <c r="BY92" s="12">
        <v>4</v>
      </c>
      <c r="BZ92" s="12">
        <v>7</v>
      </c>
      <c r="CA92" s="12">
        <v>2</v>
      </c>
      <c r="CB92" s="12">
        <v>173.1</v>
      </c>
      <c r="CC92" s="12">
        <v>5</v>
      </c>
      <c r="CD92" s="12">
        <v>1</v>
      </c>
      <c r="CE92" s="12">
        <v>5</v>
      </c>
      <c r="CF92" s="12">
        <v>35.5</v>
      </c>
      <c r="CG92" s="12">
        <v>8</v>
      </c>
      <c r="CH92" s="12">
        <v>4</v>
      </c>
      <c r="CI92" s="12">
        <v>15</v>
      </c>
      <c r="CJ92" s="12">
        <v>16</v>
      </c>
      <c r="CK92" s="12">
        <v>2</v>
      </c>
      <c r="CL92" s="12">
        <v>5</v>
      </c>
      <c r="CM92" s="12">
        <v>20</v>
      </c>
      <c r="CN92" s="12">
        <v>78</v>
      </c>
      <c r="CO92" s="12">
        <v>3</v>
      </c>
      <c r="CP92" s="12">
        <v>1</v>
      </c>
      <c r="CQ92" s="12">
        <v>538.20000000000005</v>
      </c>
      <c r="CR92" s="12">
        <v>13</v>
      </c>
      <c r="CS92" s="12">
        <v>5</v>
      </c>
      <c r="CT92" s="12">
        <v>0</v>
      </c>
      <c r="CU92" s="12">
        <v>79</v>
      </c>
      <c r="CV92" s="12">
        <v>3</v>
      </c>
      <c r="CW92" s="12">
        <v>2</v>
      </c>
      <c r="CX92" s="12">
        <v>999734.1</v>
      </c>
      <c r="CY92" s="12">
        <v>1000000</v>
      </c>
      <c r="CZ92" s="12">
        <v>265.89999999999998</v>
      </c>
      <c r="DA92" s="12">
        <v>0.03</v>
      </c>
    </row>
    <row r="93" spans="1:105" ht="15" thickBot="1" x14ac:dyDescent="0.4">
      <c r="A93" s="11" t="s">
        <v>6708</v>
      </c>
      <c r="B93" s="12">
        <v>18</v>
      </c>
      <c r="C93" s="12">
        <v>499149.8</v>
      </c>
      <c r="D93" s="12">
        <v>246.1</v>
      </c>
      <c r="E93" s="12">
        <v>2</v>
      </c>
      <c r="F93" s="12">
        <v>81</v>
      </c>
      <c r="G93" s="12">
        <v>0</v>
      </c>
      <c r="H93" s="12">
        <v>19</v>
      </c>
      <c r="I93" s="12">
        <v>0</v>
      </c>
      <c r="J93" s="12">
        <v>19</v>
      </c>
      <c r="K93" s="12">
        <v>5</v>
      </c>
      <c r="L93" s="12">
        <v>1</v>
      </c>
      <c r="M93" s="12">
        <v>0</v>
      </c>
      <c r="N93" s="12">
        <v>5</v>
      </c>
      <c r="O93" s="12">
        <v>2</v>
      </c>
      <c r="P93" s="12">
        <v>498385.5</v>
      </c>
      <c r="Q93" s="12">
        <v>0</v>
      </c>
      <c r="R93" s="12">
        <v>19</v>
      </c>
      <c r="S93" s="12">
        <v>19</v>
      </c>
      <c r="T93" s="12">
        <v>5</v>
      </c>
      <c r="U93" s="12">
        <v>0</v>
      </c>
      <c r="V93" s="12">
        <v>0</v>
      </c>
      <c r="W93" s="12">
        <v>0</v>
      </c>
      <c r="X93" s="12">
        <v>29.5</v>
      </c>
      <c r="Y93" s="12">
        <v>4</v>
      </c>
      <c r="Z93" s="12">
        <v>77.5</v>
      </c>
      <c r="AA93" s="12">
        <v>15</v>
      </c>
      <c r="AB93" s="12">
        <v>21</v>
      </c>
      <c r="AC93" s="12">
        <v>0</v>
      </c>
      <c r="AD93" s="12">
        <v>5</v>
      </c>
      <c r="AE93" s="12">
        <v>63</v>
      </c>
      <c r="AF93" s="12">
        <v>4</v>
      </c>
      <c r="AG93" s="12">
        <v>0</v>
      </c>
      <c r="AH93" s="12">
        <v>15</v>
      </c>
      <c r="AI93" s="12">
        <v>11</v>
      </c>
      <c r="AJ93" s="12">
        <v>0</v>
      </c>
      <c r="AK93" s="12">
        <v>1</v>
      </c>
      <c r="AL93" s="12">
        <v>0</v>
      </c>
      <c r="AM93" s="12">
        <v>0</v>
      </c>
      <c r="AN93" s="12">
        <v>5</v>
      </c>
      <c r="AO93" s="12">
        <v>17</v>
      </c>
      <c r="AP93" s="12">
        <v>0</v>
      </c>
      <c r="AQ93" s="12">
        <v>15</v>
      </c>
      <c r="AR93" s="12">
        <v>21</v>
      </c>
      <c r="AS93" s="12">
        <v>4</v>
      </c>
      <c r="AT93" s="12">
        <v>0</v>
      </c>
      <c r="AU93" s="12">
        <v>5</v>
      </c>
      <c r="AV93" s="12">
        <v>5</v>
      </c>
      <c r="AW93" s="12">
        <v>201.6</v>
      </c>
      <c r="AX93" s="12">
        <v>21</v>
      </c>
      <c r="AY93" s="12">
        <v>35.5</v>
      </c>
      <c r="AZ93" s="12">
        <v>3</v>
      </c>
      <c r="BA93" s="12">
        <v>0</v>
      </c>
      <c r="BB93" s="12">
        <v>1</v>
      </c>
      <c r="BC93" s="12">
        <v>51</v>
      </c>
      <c r="BD93" s="12">
        <v>4</v>
      </c>
      <c r="BE93" s="12">
        <v>7</v>
      </c>
      <c r="BF93" s="12">
        <v>0</v>
      </c>
      <c r="BG93" s="12">
        <v>5</v>
      </c>
      <c r="BH93" s="12">
        <v>5</v>
      </c>
      <c r="BI93" s="12">
        <v>5</v>
      </c>
      <c r="BJ93" s="12">
        <v>3</v>
      </c>
      <c r="BK93" s="12">
        <v>18</v>
      </c>
      <c r="BL93" s="12">
        <v>20</v>
      </c>
      <c r="BM93" s="12">
        <v>1</v>
      </c>
      <c r="BN93" s="12">
        <v>5</v>
      </c>
      <c r="BO93" s="12">
        <v>19</v>
      </c>
      <c r="BP93" s="12">
        <v>0</v>
      </c>
      <c r="BQ93" s="12">
        <v>20</v>
      </c>
      <c r="BR93" s="12">
        <v>5</v>
      </c>
      <c r="BS93" s="12">
        <v>0</v>
      </c>
      <c r="BT93" s="12">
        <v>8</v>
      </c>
      <c r="BU93" s="12">
        <v>20</v>
      </c>
      <c r="BV93" s="12">
        <v>0</v>
      </c>
      <c r="BW93" s="12">
        <v>20</v>
      </c>
      <c r="BX93" s="12">
        <v>5</v>
      </c>
      <c r="BY93" s="12">
        <v>0</v>
      </c>
      <c r="BZ93" s="12">
        <v>5</v>
      </c>
      <c r="CA93" s="12">
        <v>0</v>
      </c>
      <c r="CB93" s="12">
        <v>173.1</v>
      </c>
      <c r="CC93" s="12">
        <v>5</v>
      </c>
      <c r="CD93" s="12">
        <v>2</v>
      </c>
      <c r="CE93" s="12">
        <v>5</v>
      </c>
      <c r="CF93" s="12">
        <v>38.5</v>
      </c>
      <c r="CG93" s="12">
        <v>19</v>
      </c>
      <c r="CH93" s="12">
        <v>20</v>
      </c>
      <c r="CI93" s="12">
        <v>19</v>
      </c>
      <c r="CJ93" s="12">
        <v>20</v>
      </c>
      <c r="CK93" s="12">
        <v>1</v>
      </c>
      <c r="CL93" s="12">
        <v>0</v>
      </c>
      <c r="CM93" s="12">
        <v>0</v>
      </c>
      <c r="CN93" s="12">
        <v>0</v>
      </c>
      <c r="CO93" s="12">
        <v>19</v>
      </c>
      <c r="CP93" s="12">
        <v>1</v>
      </c>
      <c r="CQ93" s="12">
        <v>549.20000000000005</v>
      </c>
      <c r="CR93" s="12">
        <v>13</v>
      </c>
      <c r="CS93" s="12">
        <v>5</v>
      </c>
      <c r="CT93" s="12">
        <v>5</v>
      </c>
      <c r="CU93" s="12">
        <v>79</v>
      </c>
      <c r="CV93" s="12">
        <v>0</v>
      </c>
      <c r="CW93" s="12">
        <v>0</v>
      </c>
      <c r="CX93" s="12">
        <v>999756.6</v>
      </c>
      <c r="CY93" s="12">
        <v>1000000</v>
      </c>
      <c r="CZ93" s="12">
        <v>243.4</v>
      </c>
      <c r="DA93" s="12">
        <v>0.02</v>
      </c>
    </row>
    <row r="94" spans="1:105" ht="15" thickBot="1" x14ac:dyDescent="0.4">
      <c r="A94" s="11" t="s">
        <v>6709</v>
      </c>
      <c r="B94" s="12">
        <v>11</v>
      </c>
      <c r="C94" s="12">
        <v>499150.8</v>
      </c>
      <c r="D94" s="12">
        <v>239.1</v>
      </c>
      <c r="E94" s="12">
        <v>4</v>
      </c>
      <c r="F94" s="12">
        <v>80</v>
      </c>
      <c r="G94" s="12">
        <v>3</v>
      </c>
      <c r="H94" s="12">
        <v>12</v>
      </c>
      <c r="I94" s="12">
        <v>4</v>
      </c>
      <c r="J94" s="12">
        <v>2</v>
      </c>
      <c r="K94" s="12">
        <v>5</v>
      </c>
      <c r="L94" s="12">
        <v>3</v>
      </c>
      <c r="M94" s="12">
        <v>16</v>
      </c>
      <c r="N94" s="12">
        <v>5</v>
      </c>
      <c r="O94" s="12">
        <v>3</v>
      </c>
      <c r="P94" s="12">
        <v>498383.5</v>
      </c>
      <c r="Q94" s="12">
        <v>4</v>
      </c>
      <c r="R94" s="12">
        <v>1</v>
      </c>
      <c r="S94" s="12">
        <v>10</v>
      </c>
      <c r="T94" s="12">
        <v>0</v>
      </c>
      <c r="U94" s="12">
        <v>5</v>
      </c>
      <c r="V94" s="12">
        <v>5</v>
      </c>
      <c r="W94" s="12">
        <v>2</v>
      </c>
      <c r="X94" s="12">
        <v>29.5</v>
      </c>
      <c r="Y94" s="12">
        <v>1</v>
      </c>
      <c r="Z94" s="12">
        <v>89</v>
      </c>
      <c r="AA94" s="12">
        <v>15</v>
      </c>
      <c r="AB94" s="12">
        <v>21</v>
      </c>
      <c r="AC94" s="12">
        <v>3</v>
      </c>
      <c r="AD94" s="12">
        <v>3</v>
      </c>
      <c r="AE94" s="12">
        <v>63</v>
      </c>
      <c r="AF94" s="12">
        <v>4</v>
      </c>
      <c r="AG94" s="12">
        <v>2</v>
      </c>
      <c r="AH94" s="12">
        <v>11</v>
      </c>
      <c r="AI94" s="12">
        <v>11</v>
      </c>
      <c r="AJ94" s="12">
        <v>5</v>
      </c>
      <c r="AK94" s="12">
        <v>5</v>
      </c>
      <c r="AL94" s="12">
        <v>3</v>
      </c>
      <c r="AM94" s="12">
        <v>18</v>
      </c>
      <c r="AN94" s="12">
        <v>5</v>
      </c>
      <c r="AO94" s="12">
        <v>17</v>
      </c>
      <c r="AP94" s="12">
        <v>2</v>
      </c>
      <c r="AQ94" s="12">
        <v>15</v>
      </c>
      <c r="AR94" s="12">
        <v>21</v>
      </c>
      <c r="AS94" s="12">
        <v>2</v>
      </c>
      <c r="AT94" s="12">
        <v>5</v>
      </c>
      <c r="AU94" s="12">
        <v>5</v>
      </c>
      <c r="AV94" s="12">
        <v>6</v>
      </c>
      <c r="AW94" s="12">
        <v>201.6</v>
      </c>
      <c r="AX94" s="12">
        <v>4</v>
      </c>
      <c r="AY94" s="12">
        <v>35.5</v>
      </c>
      <c r="AZ94" s="12">
        <v>1</v>
      </c>
      <c r="BA94" s="12">
        <v>2</v>
      </c>
      <c r="BB94" s="12">
        <v>2</v>
      </c>
      <c r="BC94" s="12">
        <v>12</v>
      </c>
      <c r="BD94" s="12">
        <v>3</v>
      </c>
      <c r="BE94" s="12">
        <v>7</v>
      </c>
      <c r="BF94" s="12">
        <v>5</v>
      </c>
      <c r="BG94" s="12">
        <v>5</v>
      </c>
      <c r="BH94" s="12">
        <v>5</v>
      </c>
      <c r="BI94" s="12">
        <v>0</v>
      </c>
      <c r="BJ94" s="12">
        <v>3</v>
      </c>
      <c r="BK94" s="12">
        <v>18</v>
      </c>
      <c r="BL94" s="12">
        <v>20</v>
      </c>
      <c r="BM94" s="12">
        <v>5</v>
      </c>
      <c r="BN94" s="12">
        <v>5</v>
      </c>
      <c r="BO94" s="12">
        <v>0</v>
      </c>
      <c r="BP94" s="12">
        <v>5</v>
      </c>
      <c r="BQ94" s="12">
        <v>0</v>
      </c>
      <c r="BR94" s="12">
        <v>1</v>
      </c>
      <c r="BS94" s="12">
        <v>5</v>
      </c>
      <c r="BT94" s="12">
        <v>0</v>
      </c>
      <c r="BU94" s="12">
        <v>0</v>
      </c>
      <c r="BV94" s="12">
        <v>16</v>
      </c>
      <c r="BW94" s="12">
        <v>0</v>
      </c>
      <c r="BX94" s="12">
        <v>5</v>
      </c>
      <c r="BY94" s="12">
        <v>21</v>
      </c>
      <c r="BZ94" s="12">
        <v>8</v>
      </c>
      <c r="CA94" s="12">
        <v>3</v>
      </c>
      <c r="CB94" s="12">
        <v>173.1</v>
      </c>
      <c r="CC94" s="12">
        <v>5</v>
      </c>
      <c r="CD94" s="12">
        <v>5</v>
      </c>
      <c r="CE94" s="12">
        <v>5</v>
      </c>
      <c r="CF94" s="12">
        <v>26.5</v>
      </c>
      <c r="CG94" s="12">
        <v>1</v>
      </c>
      <c r="CH94" s="12">
        <v>2</v>
      </c>
      <c r="CI94" s="12">
        <v>10</v>
      </c>
      <c r="CJ94" s="12">
        <v>17</v>
      </c>
      <c r="CK94" s="12">
        <v>9</v>
      </c>
      <c r="CL94" s="12">
        <v>9</v>
      </c>
      <c r="CM94" s="12">
        <v>16</v>
      </c>
      <c r="CN94" s="12">
        <v>73</v>
      </c>
      <c r="CO94" s="12">
        <v>5</v>
      </c>
      <c r="CP94" s="12">
        <v>2</v>
      </c>
      <c r="CQ94" s="12">
        <v>546.20000000000005</v>
      </c>
      <c r="CR94" s="12">
        <v>13</v>
      </c>
      <c r="CS94" s="12">
        <v>5</v>
      </c>
      <c r="CT94" s="12">
        <v>3</v>
      </c>
      <c r="CU94" s="12">
        <v>79</v>
      </c>
      <c r="CV94" s="12">
        <v>5</v>
      </c>
      <c r="CW94" s="12">
        <v>4</v>
      </c>
      <c r="CX94" s="12">
        <v>999722.1</v>
      </c>
      <c r="CY94" s="12">
        <v>1000000</v>
      </c>
      <c r="CZ94" s="12">
        <v>277.89999999999998</v>
      </c>
      <c r="DA94" s="12">
        <v>0.03</v>
      </c>
    </row>
    <row r="95" spans="1:105" ht="15" thickBot="1" x14ac:dyDescent="0.4">
      <c r="A95" s="11" t="s">
        <v>6710</v>
      </c>
      <c r="B95" s="12">
        <v>6</v>
      </c>
      <c r="C95" s="12">
        <v>499168.8</v>
      </c>
      <c r="D95" s="12">
        <v>242.1</v>
      </c>
      <c r="E95" s="12">
        <v>5</v>
      </c>
      <c r="F95" s="12">
        <v>1</v>
      </c>
      <c r="G95" s="12">
        <v>18</v>
      </c>
      <c r="H95" s="12">
        <v>6</v>
      </c>
      <c r="I95" s="12">
        <v>13</v>
      </c>
      <c r="J95" s="12">
        <v>13</v>
      </c>
      <c r="K95" s="12">
        <v>15</v>
      </c>
      <c r="L95" s="12">
        <v>17</v>
      </c>
      <c r="M95" s="12">
        <v>10</v>
      </c>
      <c r="N95" s="12">
        <v>18</v>
      </c>
      <c r="O95" s="12">
        <v>21</v>
      </c>
      <c r="P95" s="12">
        <v>498388.5</v>
      </c>
      <c r="Q95" s="12">
        <v>21</v>
      </c>
      <c r="R95" s="12">
        <v>10</v>
      </c>
      <c r="S95" s="12">
        <v>9</v>
      </c>
      <c r="T95" s="12">
        <v>13</v>
      </c>
      <c r="U95" s="12">
        <v>20</v>
      </c>
      <c r="V95" s="12">
        <v>16</v>
      </c>
      <c r="W95" s="12">
        <v>14</v>
      </c>
      <c r="X95" s="12">
        <v>1</v>
      </c>
      <c r="Y95" s="12">
        <v>21</v>
      </c>
      <c r="Z95" s="12">
        <v>10</v>
      </c>
      <c r="AA95" s="12">
        <v>15</v>
      </c>
      <c r="AB95" s="12">
        <v>21</v>
      </c>
      <c r="AC95" s="12">
        <v>21</v>
      </c>
      <c r="AD95" s="12">
        <v>15</v>
      </c>
      <c r="AE95" s="12">
        <v>51</v>
      </c>
      <c r="AF95" s="12">
        <v>14</v>
      </c>
      <c r="AG95" s="12">
        <v>21</v>
      </c>
      <c r="AH95" s="12">
        <v>11</v>
      </c>
      <c r="AI95" s="12">
        <v>2</v>
      </c>
      <c r="AJ95" s="12">
        <v>20</v>
      </c>
      <c r="AK95" s="12">
        <v>12</v>
      </c>
      <c r="AL95" s="12">
        <v>19</v>
      </c>
      <c r="AM95" s="12">
        <v>10</v>
      </c>
      <c r="AN95" s="12">
        <v>19</v>
      </c>
      <c r="AO95" s="12">
        <v>17</v>
      </c>
      <c r="AP95" s="12">
        <v>21</v>
      </c>
      <c r="AQ95" s="12">
        <v>15</v>
      </c>
      <c r="AR95" s="12">
        <v>21</v>
      </c>
      <c r="AS95" s="12">
        <v>21</v>
      </c>
      <c r="AT95" s="12">
        <v>15</v>
      </c>
      <c r="AU95" s="12">
        <v>16</v>
      </c>
      <c r="AV95" s="12">
        <v>10</v>
      </c>
      <c r="AW95" s="12">
        <v>201.6</v>
      </c>
      <c r="AX95" s="12">
        <v>21</v>
      </c>
      <c r="AY95" s="12">
        <v>20.5</v>
      </c>
      <c r="AZ95" s="12">
        <v>14</v>
      </c>
      <c r="BA95" s="12">
        <v>12</v>
      </c>
      <c r="BB95" s="12">
        <v>8</v>
      </c>
      <c r="BC95" s="12">
        <v>6</v>
      </c>
      <c r="BD95" s="12">
        <v>9</v>
      </c>
      <c r="BE95" s="12">
        <v>12</v>
      </c>
      <c r="BF95" s="12">
        <v>21</v>
      </c>
      <c r="BG95" s="12">
        <v>12</v>
      </c>
      <c r="BH95" s="12">
        <v>7</v>
      </c>
      <c r="BI95" s="12">
        <v>18</v>
      </c>
      <c r="BJ95" s="12">
        <v>14</v>
      </c>
      <c r="BK95" s="12">
        <v>18</v>
      </c>
      <c r="BL95" s="12">
        <v>20</v>
      </c>
      <c r="BM95" s="12">
        <v>21</v>
      </c>
      <c r="BN95" s="12">
        <v>11</v>
      </c>
      <c r="BO95" s="12">
        <v>13</v>
      </c>
      <c r="BP95" s="12">
        <v>16</v>
      </c>
      <c r="BQ95" s="12">
        <v>12</v>
      </c>
      <c r="BR95" s="12">
        <v>16</v>
      </c>
      <c r="BS95" s="12">
        <v>15</v>
      </c>
      <c r="BT95" s="12">
        <v>14</v>
      </c>
      <c r="BU95" s="12">
        <v>13</v>
      </c>
      <c r="BV95" s="12">
        <v>11</v>
      </c>
      <c r="BW95" s="12">
        <v>12</v>
      </c>
      <c r="BX95" s="12">
        <v>16</v>
      </c>
      <c r="BY95" s="12">
        <v>21</v>
      </c>
      <c r="BZ95" s="12">
        <v>26</v>
      </c>
      <c r="CA95" s="12">
        <v>14</v>
      </c>
      <c r="CB95" s="12">
        <v>2</v>
      </c>
      <c r="CC95" s="12">
        <v>15</v>
      </c>
      <c r="CD95" s="12">
        <v>21</v>
      </c>
      <c r="CE95" s="12">
        <v>17</v>
      </c>
      <c r="CF95" s="12">
        <v>28.5</v>
      </c>
      <c r="CG95" s="12">
        <v>14</v>
      </c>
      <c r="CH95" s="12">
        <v>11</v>
      </c>
      <c r="CI95" s="12">
        <v>7</v>
      </c>
      <c r="CJ95" s="12">
        <v>3</v>
      </c>
      <c r="CK95" s="12">
        <v>15</v>
      </c>
      <c r="CL95" s="12">
        <v>8</v>
      </c>
      <c r="CM95" s="12">
        <v>9</v>
      </c>
      <c r="CN95" s="12">
        <v>71</v>
      </c>
      <c r="CO95" s="12">
        <v>10</v>
      </c>
      <c r="CP95" s="12">
        <v>7</v>
      </c>
      <c r="CQ95" s="12">
        <v>537.20000000000005</v>
      </c>
      <c r="CR95" s="12">
        <v>15</v>
      </c>
      <c r="CS95" s="12">
        <v>14</v>
      </c>
      <c r="CT95" s="12">
        <v>13</v>
      </c>
      <c r="CU95" s="12">
        <v>64</v>
      </c>
      <c r="CV95" s="12">
        <v>21</v>
      </c>
      <c r="CW95" s="12">
        <v>16</v>
      </c>
      <c r="CX95" s="12">
        <v>1000028.7</v>
      </c>
      <c r="CY95" s="12">
        <v>1000000</v>
      </c>
      <c r="CZ95" s="12">
        <v>-28.7</v>
      </c>
      <c r="DA95" s="12">
        <v>0</v>
      </c>
    </row>
    <row r="96" spans="1:105" ht="15" thickBot="1" x14ac:dyDescent="0.4">
      <c r="A96" s="11" t="s">
        <v>6711</v>
      </c>
      <c r="B96" s="12">
        <v>21</v>
      </c>
      <c r="C96" s="12">
        <v>499169.8</v>
      </c>
      <c r="D96" s="12">
        <v>250.1</v>
      </c>
      <c r="E96" s="12">
        <v>21</v>
      </c>
      <c r="F96" s="12">
        <v>84</v>
      </c>
      <c r="G96" s="12">
        <v>21</v>
      </c>
      <c r="H96" s="12">
        <v>21</v>
      </c>
      <c r="I96" s="12">
        <v>21</v>
      </c>
      <c r="J96" s="12">
        <v>21</v>
      </c>
      <c r="K96" s="12">
        <v>21</v>
      </c>
      <c r="L96" s="12">
        <v>21</v>
      </c>
      <c r="M96" s="12">
        <v>21</v>
      </c>
      <c r="N96" s="12">
        <v>21</v>
      </c>
      <c r="O96" s="12">
        <v>21</v>
      </c>
      <c r="P96" s="12">
        <v>498395.5</v>
      </c>
      <c r="Q96" s="12">
        <v>21</v>
      </c>
      <c r="R96" s="12">
        <v>21</v>
      </c>
      <c r="S96" s="12">
        <v>21</v>
      </c>
      <c r="T96" s="12">
        <v>21</v>
      </c>
      <c r="U96" s="12">
        <v>21</v>
      </c>
      <c r="V96" s="12">
        <v>21</v>
      </c>
      <c r="W96" s="12">
        <v>21</v>
      </c>
      <c r="X96" s="12">
        <v>41.5</v>
      </c>
      <c r="Y96" s="12">
        <v>21</v>
      </c>
      <c r="Z96" s="12">
        <v>96</v>
      </c>
      <c r="AA96" s="12">
        <v>21</v>
      </c>
      <c r="AB96" s="12">
        <v>21</v>
      </c>
      <c r="AC96" s="12">
        <v>21</v>
      </c>
      <c r="AD96" s="12">
        <v>21</v>
      </c>
      <c r="AE96" s="12">
        <v>63</v>
      </c>
      <c r="AF96" s="12">
        <v>21</v>
      </c>
      <c r="AG96" s="12">
        <v>21</v>
      </c>
      <c r="AH96" s="12">
        <v>21</v>
      </c>
      <c r="AI96" s="12">
        <v>21</v>
      </c>
      <c r="AJ96" s="12">
        <v>21</v>
      </c>
      <c r="AK96" s="12">
        <v>21</v>
      </c>
      <c r="AL96" s="12">
        <v>21</v>
      </c>
      <c r="AM96" s="12">
        <v>21</v>
      </c>
      <c r="AN96" s="12">
        <v>21</v>
      </c>
      <c r="AO96" s="12">
        <v>21</v>
      </c>
      <c r="AP96" s="12">
        <v>21</v>
      </c>
      <c r="AQ96" s="12">
        <v>21</v>
      </c>
      <c r="AR96" s="12">
        <v>21</v>
      </c>
      <c r="AS96" s="12">
        <v>21</v>
      </c>
      <c r="AT96" s="12">
        <v>21</v>
      </c>
      <c r="AU96" s="12">
        <v>21</v>
      </c>
      <c r="AV96" s="12">
        <v>21</v>
      </c>
      <c r="AW96" s="12">
        <v>204.6</v>
      </c>
      <c r="AX96" s="12">
        <v>21</v>
      </c>
      <c r="AY96" s="12">
        <v>35.5</v>
      </c>
      <c r="AZ96" s="12">
        <v>21</v>
      </c>
      <c r="BA96" s="12">
        <v>21</v>
      </c>
      <c r="BB96" s="12">
        <v>21</v>
      </c>
      <c r="BC96" s="12">
        <v>54</v>
      </c>
      <c r="BD96" s="12">
        <v>21</v>
      </c>
      <c r="BE96" s="12">
        <v>21</v>
      </c>
      <c r="BF96" s="12">
        <v>21</v>
      </c>
      <c r="BG96" s="12">
        <v>21</v>
      </c>
      <c r="BH96" s="12">
        <v>21</v>
      </c>
      <c r="BI96" s="12">
        <v>21</v>
      </c>
      <c r="BJ96" s="12">
        <v>21</v>
      </c>
      <c r="BK96" s="12">
        <v>21</v>
      </c>
      <c r="BL96" s="12">
        <v>21</v>
      </c>
      <c r="BM96" s="12">
        <v>21</v>
      </c>
      <c r="BN96" s="12">
        <v>21</v>
      </c>
      <c r="BO96" s="12">
        <v>21</v>
      </c>
      <c r="BP96" s="12">
        <v>21</v>
      </c>
      <c r="BQ96" s="12">
        <v>21</v>
      </c>
      <c r="BR96" s="12">
        <v>21</v>
      </c>
      <c r="BS96" s="12">
        <v>21</v>
      </c>
      <c r="BT96" s="12">
        <v>21</v>
      </c>
      <c r="BU96" s="12">
        <v>21</v>
      </c>
      <c r="BV96" s="12">
        <v>21</v>
      </c>
      <c r="BW96" s="12">
        <v>21</v>
      </c>
      <c r="BX96" s="12">
        <v>21</v>
      </c>
      <c r="BY96" s="12">
        <v>21</v>
      </c>
      <c r="BZ96" s="12">
        <v>29</v>
      </c>
      <c r="CA96" s="12">
        <v>21</v>
      </c>
      <c r="CB96" s="12">
        <v>176.1</v>
      </c>
      <c r="CC96" s="12">
        <v>21</v>
      </c>
      <c r="CD96" s="12">
        <v>21</v>
      </c>
      <c r="CE96" s="12">
        <v>21</v>
      </c>
      <c r="CF96" s="12">
        <v>40.5</v>
      </c>
      <c r="CG96" s="12">
        <v>21</v>
      </c>
      <c r="CH96" s="12">
        <v>21</v>
      </c>
      <c r="CI96" s="12">
        <v>21</v>
      </c>
      <c r="CJ96" s="12">
        <v>21</v>
      </c>
      <c r="CK96" s="12">
        <v>21</v>
      </c>
      <c r="CL96" s="12">
        <v>21</v>
      </c>
      <c r="CM96" s="12">
        <v>21</v>
      </c>
      <c r="CN96" s="12">
        <v>79</v>
      </c>
      <c r="CO96" s="12">
        <v>21</v>
      </c>
      <c r="CP96" s="12">
        <v>21</v>
      </c>
      <c r="CQ96" s="12">
        <v>552.20000000000005</v>
      </c>
      <c r="CR96" s="12">
        <v>21</v>
      </c>
      <c r="CS96" s="12">
        <v>21</v>
      </c>
      <c r="CT96" s="12">
        <v>21</v>
      </c>
      <c r="CU96" s="12">
        <v>79</v>
      </c>
      <c r="CV96" s="12">
        <v>21</v>
      </c>
      <c r="CW96" s="12">
        <v>21</v>
      </c>
      <c r="CX96" s="12">
        <v>1001114.7</v>
      </c>
      <c r="CY96" s="12">
        <v>1000000</v>
      </c>
      <c r="CZ96" s="12">
        <v>-1114.7</v>
      </c>
      <c r="DA96" s="12">
        <v>-0.11</v>
      </c>
    </row>
    <row r="97" spans="1:105" ht="15" thickBot="1" x14ac:dyDescent="0.4">
      <c r="A97" s="11" t="s">
        <v>6712</v>
      </c>
      <c r="B97" s="12">
        <v>1</v>
      </c>
      <c r="C97" s="12">
        <v>499154.8</v>
      </c>
      <c r="D97" s="12">
        <v>235.1</v>
      </c>
      <c r="E97" s="12">
        <v>7</v>
      </c>
      <c r="F97" s="12">
        <v>70</v>
      </c>
      <c r="G97" s="12">
        <v>10</v>
      </c>
      <c r="H97" s="12">
        <v>6</v>
      </c>
      <c r="I97" s="12">
        <v>9</v>
      </c>
      <c r="J97" s="12">
        <v>6</v>
      </c>
      <c r="K97" s="12">
        <v>15</v>
      </c>
      <c r="L97" s="12">
        <v>17</v>
      </c>
      <c r="M97" s="12">
        <v>12</v>
      </c>
      <c r="N97" s="12">
        <v>10</v>
      </c>
      <c r="O97" s="12">
        <v>21</v>
      </c>
      <c r="P97" s="12">
        <v>498383.5</v>
      </c>
      <c r="Q97" s="12">
        <v>21</v>
      </c>
      <c r="R97" s="12">
        <v>11</v>
      </c>
      <c r="S97" s="12">
        <v>17</v>
      </c>
      <c r="T97" s="12">
        <v>13</v>
      </c>
      <c r="U97" s="12">
        <v>20</v>
      </c>
      <c r="V97" s="12">
        <v>9</v>
      </c>
      <c r="W97" s="12">
        <v>8</v>
      </c>
      <c r="X97" s="12">
        <v>33.5</v>
      </c>
      <c r="Y97" s="12">
        <v>21</v>
      </c>
      <c r="Z97" s="12">
        <v>10</v>
      </c>
      <c r="AA97" s="12">
        <v>15</v>
      </c>
      <c r="AB97" s="12">
        <v>21</v>
      </c>
      <c r="AC97" s="12">
        <v>21</v>
      </c>
      <c r="AD97" s="12">
        <v>14</v>
      </c>
      <c r="AE97" s="12">
        <v>13</v>
      </c>
      <c r="AF97" s="12">
        <v>9</v>
      </c>
      <c r="AG97" s="12">
        <v>21</v>
      </c>
      <c r="AH97" s="12">
        <v>11</v>
      </c>
      <c r="AI97" s="12">
        <v>2</v>
      </c>
      <c r="AJ97" s="12">
        <v>20</v>
      </c>
      <c r="AK97" s="12">
        <v>9</v>
      </c>
      <c r="AL97" s="12">
        <v>8</v>
      </c>
      <c r="AM97" s="12">
        <v>5</v>
      </c>
      <c r="AN97" s="12">
        <v>10</v>
      </c>
      <c r="AO97" s="12">
        <v>17</v>
      </c>
      <c r="AP97" s="12">
        <v>21</v>
      </c>
      <c r="AQ97" s="12">
        <v>15</v>
      </c>
      <c r="AR97" s="12">
        <v>21</v>
      </c>
      <c r="AS97" s="12">
        <v>21</v>
      </c>
      <c r="AT97" s="12">
        <v>15</v>
      </c>
      <c r="AU97" s="12">
        <v>8</v>
      </c>
      <c r="AV97" s="12">
        <v>9</v>
      </c>
      <c r="AW97" s="12">
        <v>201.6</v>
      </c>
      <c r="AX97" s="12">
        <v>21</v>
      </c>
      <c r="AY97" s="12">
        <v>23.5</v>
      </c>
      <c r="AZ97" s="12">
        <v>8</v>
      </c>
      <c r="BA97" s="12">
        <v>13</v>
      </c>
      <c r="BB97" s="12">
        <v>13</v>
      </c>
      <c r="BC97" s="12">
        <v>47</v>
      </c>
      <c r="BD97" s="12">
        <v>10</v>
      </c>
      <c r="BE97" s="12">
        <v>11</v>
      </c>
      <c r="BF97" s="12">
        <v>21</v>
      </c>
      <c r="BG97" s="12">
        <v>12</v>
      </c>
      <c r="BH97" s="12">
        <v>14</v>
      </c>
      <c r="BI97" s="12">
        <v>9</v>
      </c>
      <c r="BJ97" s="12">
        <v>7</v>
      </c>
      <c r="BK97" s="12">
        <v>18</v>
      </c>
      <c r="BL97" s="12">
        <v>20</v>
      </c>
      <c r="BM97" s="12">
        <v>21</v>
      </c>
      <c r="BN97" s="12">
        <v>9</v>
      </c>
      <c r="BO97" s="12">
        <v>8</v>
      </c>
      <c r="BP97" s="12">
        <v>9</v>
      </c>
      <c r="BQ97" s="12">
        <v>5</v>
      </c>
      <c r="BR97" s="12">
        <v>8</v>
      </c>
      <c r="BS97" s="12">
        <v>14</v>
      </c>
      <c r="BT97" s="12">
        <v>7</v>
      </c>
      <c r="BU97" s="12">
        <v>6</v>
      </c>
      <c r="BV97" s="12">
        <v>4</v>
      </c>
      <c r="BW97" s="12">
        <v>6</v>
      </c>
      <c r="BX97" s="12">
        <v>8</v>
      </c>
      <c r="BY97" s="12">
        <v>21</v>
      </c>
      <c r="BZ97" s="12">
        <v>26</v>
      </c>
      <c r="CA97" s="12">
        <v>18</v>
      </c>
      <c r="CB97" s="12">
        <v>95</v>
      </c>
      <c r="CC97" s="12">
        <v>7</v>
      </c>
      <c r="CD97" s="12">
        <v>21</v>
      </c>
      <c r="CE97" s="12">
        <v>9</v>
      </c>
      <c r="CF97" s="12">
        <v>2</v>
      </c>
      <c r="CG97" s="12">
        <v>6</v>
      </c>
      <c r="CH97" s="12">
        <v>6</v>
      </c>
      <c r="CI97" s="12">
        <v>4</v>
      </c>
      <c r="CJ97" s="12">
        <v>4</v>
      </c>
      <c r="CK97" s="12">
        <v>8</v>
      </c>
      <c r="CL97" s="12">
        <v>8</v>
      </c>
      <c r="CM97" s="12">
        <v>10</v>
      </c>
      <c r="CN97" s="12">
        <v>6</v>
      </c>
      <c r="CO97" s="12">
        <v>14</v>
      </c>
      <c r="CP97" s="12">
        <v>17</v>
      </c>
      <c r="CQ97" s="12">
        <v>545.20000000000005</v>
      </c>
      <c r="CR97" s="12">
        <v>13</v>
      </c>
      <c r="CS97" s="12">
        <v>8</v>
      </c>
      <c r="CT97" s="12">
        <v>8</v>
      </c>
      <c r="CU97" s="12">
        <v>68</v>
      </c>
      <c r="CV97" s="12">
        <v>21</v>
      </c>
      <c r="CW97" s="12">
        <v>7</v>
      </c>
      <c r="CX97" s="12">
        <v>999933.7</v>
      </c>
      <c r="CY97" s="12">
        <v>1000000</v>
      </c>
      <c r="CZ97" s="12">
        <v>66.3</v>
      </c>
      <c r="DA97" s="12">
        <v>0.01</v>
      </c>
    </row>
    <row r="98" spans="1:105" ht="15" thickBot="1" x14ac:dyDescent="0.4">
      <c r="A98" s="11" t="s">
        <v>6713</v>
      </c>
      <c r="B98" s="12">
        <v>17</v>
      </c>
      <c r="C98" s="12">
        <v>499158.8</v>
      </c>
      <c r="D98" s="12">
        <v>232.1</v>
      </c>
      <c r="E98" s="12">
        <v>7</v>
      </c>
      <c r="F98" s="12">
        <v>72</v>
      </c>
      <c r="G98" s="12">
        <v>14</v>
      </c>
      <c r="H98" s="12">
        <v>6</v>
      </c>
      <c r="I98" s="12">
        <v>10</v>
      </c>
      <c r="J98" s="12">
        <v>14</v>
      </c>
      <c r="K98" s="12">
        <v>18</v>
      </c>
      <c r="L98" s="12">
        <v>17</v>
      </c>
      <c r="M98" s="12">
        <v>9</v>
      </c>
      <c r="N98" s="12">
        <v>15</v>
      </c>
      <c r="O98" s="12">
        <v>21</v>
      </c>
      <c r="P98" s="12">
        <v>498389.5</v>
      </c>
      <c r="Q98" s="12">
        <v>21</v>
      </c>
      <c r="R98" s="12">
        <v>17</v>
      </c>
      <c r="S98" s="12">
        <v>5</v>
      </c>
      <c r="T98" s="12">
        <v>13</v>
      </c>
      <c r="U98" s="12">
        <v>11</v>
      </c>
      <c r="V98" s="12">
        <v>6</v>
      </c>
      <c r="W98" s="12">
        <v>17</v>
      </c>
      <c r="X98" s="12">
        <v>40.5</v>
      </c>
      <c r="Y98" s="12">
        <v>3</v>
      </c>
      <c r="Z98" s="12">
        <v>10</v>
      </c>
      <c r="AA98" s="12">
        <v>15</v>
      </c>
      <c r="AB98" s="12">
        <v>21</v>
      </c>
      <c r="AC98" s="12">
        <v>21</v>
      </c>
      <c r="AD98" s="12">
        <v>19</v>
      </c>
      <c r="AE98" s="12">
        <v>0</v>
      </c>
      <c r="AF98" s="12">
        <v>17</v>
      </c>
      <c r="AG98" s="12">
        <v>21</v>
      </c>
      <c r="AH98" s="12">
        <v>11</v>
      </c>
      <c r="AI98" s="12">
        <v>0</v>
      </c>
      <c r="AJ98" s="12">
        <v>20</v>
      </c>
      <c r="AK98" s="12">
        <v>7</v>
      </c>
      <c r="AL98" s="12">
        <v>6</v>
      </c>
      <c r="AM98" s="12">
        <v>15</v>
      </c>
      <c r="AN98" s="12">
        <v>9</v>
      </c>
      <c r="AO98" s="12">
        <v>17</v>
      </c>
      <c r="AP98" s="12">
        <v>21</v>
      </c>
      <c r="AQ98" s="12">
        <v>15</v>
      </c>
      <c r="AR98" s="12">
        <v>21</v>
      </c>
      <c r="AS98" s="12">
        <v>5</v>
      </c>
      <c r="AT98" s="12">
        <v>15</v>
      </c>
      <c r="AU98" s="12">
        <v>11</v>
      </c>
      <c r="AV98" s="12">
        <v>13</v>
      </c>
      <c r="AW98" s="12">
        <v>201.6</v>
      </c>
      <c r="AX98" s="12">
        <v>21</v>
      </c>
      <c r="AY98" s="12">
        <v>22.5</v>
      </c>
      <c r="AZ98" s="12">
        <v>16</v>
      </c>
      <c r="BA98" s="12">
        <v>6</v>
      </c>
      <c r="BB98" s="12">
        <v>19</v>
      </c>
      <c r="BC98" s="12">
        <v>11</v>
      </c>
      <c r="BD98" s="12">
        <v>17</v>
      </c>
      <c r="BE98" s="12">
        <v>15</v>
      </c>
      <c r="BF98" s="12">
        <v>21</v>
      </c>
      <c r="BG98" s="12">
        <v>18</v>
      </c>
      <c r="BH98" s="12">
        <v>20</v>
      </c>
      <c r="BI98" s="12">
        <v>8</v>
      </c>
      <c r="BJ98" s="12">
        <v>17</v>
      </c>
      <c r="BK98" s="12">
        <v>18</v>
      </c>
      <c r="BL98" s="12">
        <v>20</v>
      </c>
      <c r="BM98" s="12">
        <v>21</v>
      </c>
      <c r="BN98" s="12">
        <v>8</v>
      </c>
      <c r="BO98" s="12">
        <v>15</v>
      </c>
      <c r="BP98" s="12">
        <v>17</v>
      </c>
      <c r="BQ98" s="12">
        <v>13</v>
      </c>
      <c r="BR98" s="12">
        <v>10</v>
      </c>
      <c r="BS98" s="12">
        <v>20</v>
      </c>
      <c r="BT98" s="12">
        <v>18</v>
      </c>
      <c r="BU98" s="12">
        <v>14</v>
      </c>
      <c r="BV98" s="12">
        <v>12</v>
      </c>
      <c r="BW98" s="12">
        <v>14</v>
      </c>
      <c r="BX98" s="12">
        <v>15</v>
      </c>
      <c r="BY98" s="12">
        <v>21</v>
      </c>
      <c r="BZ98" s="12">
        <v>28</v>
      </c>
      <c r="CA98" s="12">
        <v>17</v>
      </c>
      <c r="CB98" s="12">
        <v>5</v>
      </c>
      <c r="CC98" s="12">
        <v>17</v>
      </c>
      <c r="CD98" s="12">
        <v>21</v>
      </c>
      <c r="CE98" s="12">
        <v>7</v>
      </c>
      <c r="CF98" s="12">
        <v>33.5</v>
      </c>
      <c r="CG98" s="12">
        <v>12</v>
      </c>
      <c r="CH98" s="12">
        <v>16</v>
      </c>
      <c r="CI98" s="12">
        <v>16</v>
      </c>
      <c r="CJ98" s="12">
        <v>13</v>
      </c>
      <c r="CK98" s="12">
        <v>8</v>
      </c>
      <c r="CL98" s="12">
        <v>18</v>
      </c>
      <c r="CM98" s="12">
        <v>15</v>
      </c>
      <c r="CN98" s="12">
        <v>6</v>
      </c>
      <c r="CO98" s="12">
        <v>18</v>
      </c>
      <c r="CP98" s="12">
        <v>15</v>
      </c>
      <c r="CQ98" s="12">
        <v>540.20000000000005</v>
      </c>
      <c r="CR98" s="12">
        <v>13</v>
      </c>
      <c r="CS98" s="12">
        <v>16</v>
      </c>
      <c r="CT98" s="12">
        <v>12</v>
      </c>
      <c r="CU98" s="12">
        <v>67</v>
      </c>
      <c r="CV98" s="12">
        <v>21</v>
      </c>
      <c r="CW98" s="12">
        <v>17</v>
      </c>
      <c r="CX98" s="12">
        <v>1000045.2</v>
      </c>
      <c r="CY98" s="12">
        <v>1000000</v>
      </c>
      <c r="CZ98" s="12">
        <v>-45.2</v>
      </c>
      <c r="DA98" s="12">
        <v>0</v>
      </c>
    </row>
    <row r="99" spans="1:105" ht="15" thickBot="1" x14ac:dyDescent="0.4">
      <c r="A99" s="11" t="s">
        <v>6714</v>
      </c>
      <c r="B99" s="12">
        <v>8</v>
      </c>
      <c r="C99" s="12">
        <v>499164.8</v>
      </c>
      <c r="D99" s="12">
        <v>236.1</v>
      </c>
      <c r="E99" s="12">
        <v>8</v>
      </c>
      <c r="F99" s="12">
        <v>69</v>
      </c>
      <c r="G99" s="12">
        <v>20</v>
      </c>
      <c r="H99" s="12">
        <v>9</v>
      </c>
      <c r="I99" s="12">
        <v>16</v>
      </c>
      <c r="J99" s="12">
        <v>16</v>
      </c>
      <c r="K99" s="12">
        <v>11</v>
      </c>
      <c r="L99" s="12">
        <v>17</v>
      </c>
      <c r="M99" s="12">
        <v>20</v>
      </c>
      <c r="N99" s="12">
        <v>13</v>
      </c>
      <c r="O99" s="12">
        <v>21</v>
      </c>
      <c r="P99" s="12">
        <v>498383.5</v>
      </c>
      <c r="Q99" s="12">
        <v>21</v>
      </c>
      <c r="R99" s="12">
        <v>18</v>
      </c>
      <c r="S99" s="12">
        <v>16</v>
      </c>
      <c r="T99" s="12">
        <v>13</v>
      </c>
      <c r="U99" s="12">
        <v>20</v>
      </c>
      <c r="V99" s="12">
        <v>15</v>
      </c>
      <c r="W99" s="12">
        <v>16</v>
      </c>
      <c r="X99" s="12">
        <v>39.5</v>
      </c>
      <c r="Y99" s="12">
        <v>21</v>
      </c>
      <c r="Z99" s="12">
        <v>10</v>
      </c>
      <c r="AA99" s="12">
        <v>15</v>
      </c>
      <c r="AB99" s="12">
        <v>21</v>
      </c>
      <c r="AC99" s="12">
        <v>21</v>
      </c>
      <c r="AD99" s="12">
        <v>14</v>
      </c>
      <c r="AE99" s="12">
        <v>14</v>
      </c>
      <c r="AF99" s="12">
        <v>18</v>
      </c>
      <c r="AG99" s="12">
        <v>21</v>
      </c>
      <c r="AH99" s="12">
        <v>14</v>
      </c>
      <c r="AI99" s="12">
        <v>19</v>
      </c>
      <c r="AJ99" s="12">
        <v>20</v>
      </c>
      <c r="AK99" s="12">
        <v>19</v>
      </c>
      <c r="AL99" s="12">
        <v>19</v>
      </c>
      <c r="AM99" s="12">
        <v>13</v>
      </c>
      <c r="AN99" s="12">
        <v>15</v>
      </c>
      <c r="AO99" s="12">
        <v>17</v>
      </c>
      <c r="AP99" s="12">
        <v>21</v>
      </c>
      <c r="AQ99" s="12">
        <v>15</v>
      </c>
      <c r="AR99" s="12">
        <v>21</v>
      </c>
      <c r="AS99" s="12">
        <v>21</v>
      </c>
      <c r="AT99" s="12">
        <v>15</v>
      </c>
      <c r="AU99" s="12">
        <v>18</v>
      </c>
      <c r="AV99" s="12">
        <v>17</v>
      </c>
      <c r="AW99" s="12">
        <v>201.6</v>
      </c>
      <c r="AX99" s="12">
        <v>21</v>
      </c>
      <c r="AY99" s="12">
        <v>1</v>
      </c>
      <c r="AZ99" s="12">
        <v>18</v>
      </c>
      <c r="BA99" s="12">
        <v>12</v>
      </c>
      <c r="BB99" s="12">
        <v>14</v>
      </c>
      <c r="BC99" s="12">
        <v>3</v>
      </c>
      <c r="BD99" s="12">
        <v>18</v>
      </c>
      <c r="BE99" s="12">
        <v>18</v>
      </c>
      <c r="BF99" s="12">
        <v>21</v>
      </c>
      <c r="BG99" s="12">
        <v>19</v>
      </c>
      <c r="BH99" s="12">
        <v>18</v>
      </c>
      <c r="BI99" s="12">
        <v>14</v>
      </c>
      <c r="BJ99" s="12">
        <v>14</v>
      </c>
      <c r="BK99" s="12">
        <v>18</v>
      </c>
      <c r="BL99" s="12">
        <v>20</v>
      </c>
      <c r="BM99" s="12">
        <v>21</v>
      </c>
      <c r="BN99" s="12">
        <v>17</v>
      </c>
      <c r="BO99" s="12">
        <v>10</v>
      </c>
      <c r="BP99" s="12">
        <v>12</v>
      </c>
      <c r="BQ99" s="12">
        <v>15</v>
      </c>
      <c r="BR99" s="12">
        <v>15</v>
      </c>
      <c r="BS99" s="12">
        <v>18</v>
      </c>
      <c r="BT99" s="12">
        <v>15</v>
      </c>
      <c r="BU99" s="12">
        <v>10</v>
      </c>
      <c r="BV99" s="12">
        <v>8</v>
      </c>
      <c r="BW99" s="12">
        <v>13</v>
      </c>
      <c r="BX99" s="12">
        <v>13</v>
      </c>
      <c r="BY99" s="12">
        <v>21</v>
      </c>
      <c r="BZ99" s="12">
        <v>26</v>
      </c>
      <c r="CA99" s="12">
        <v>11</v>
      </c>
      <c r="CB99" s="12">
        <v>16</v>
      </c>
      <c r="CC99" s="12">
        <v>10</v>
      </c>
      <c r="CD99" s="12">
        <v>21</v>
      </c>
      <c r="CE99" s="12">
        <v>11</v>
      </c>
      <c r="CF99" s="12">
        <v>30.5</v>
      </c>
      <c r="CG99" s="12">
        <v>15</v>
      </c>
      <c r="CH99" s="12">
        <v>14</v>
      </c>
      <c r="CI99" s="12">
        <v>13</v>
      </c>
      <c r="CJ99" s="12">
        <v>12</v>
      </c>
      <c r="CK99" s="12">
        <v>14</v>
      </c>
      <c r="CL99" s="12">
        <v>17</v>
      </c>
      <c r="CM99" s="12">
        <v>13</v>
      </c>
      <c r="CN99" s="12">
        <v>7</v>
      </c>
      <c r="CO99" s="12">
        <v>16</v>
      </c>
      <c r="CP99" s="12">
        <v>18</v>
      </c>
      <c r="CQ99" s="12">
        <v>541.20000000000005</v>
      </c>
      <c r="CR99" s="12">
        <v>13</v>
      </c>
      <c r="CS99" s="12">
        <v>15</v>
      </c>
      <c r="CT99" s="12">
        <v>18</v>
      </c>
      <c r="CU99" s="12">
        <v>1</v>
      </c>
      <c r="CV99" s="12">
        <v>21</v>
      </c>
      <c r="CW99" s="12">
        <v>15</v>
      </c>
      <c r="CX99" s="12">
        <v>1000097.8</v>
      </c>
      <c r="CY99" s="12">
        <v>1000000</v>
      </c>
      <c r="CZ99" s="12">
        <v>-97.8</v>
      </c>
      <c r="DA99" s="12">
        <v>-0.01</v>
      </c>
    </row>
    <row r="100" spans="1:105" ht="15" thickBot="1" x14ac:dyDescent="0.4">
      <c r="A100" s="11" t="s">
        <v>6715</v>
      </c>
      <c r="B100" s="12">
        <v>9</v>
      </c>
      <c r="C100" s="12">
        <v>499153.8</v>
      </c>
      <c r="D100" s="12">
        <v>230.1</v>
      </c>
      <c r="E100" s="12">
        <v>0</v>
      </c>
      <c r="F100" s="12">
        <v>73</v>
      </c>
      <c r="G100" s="12">
        <v>3</v>
      </c>
      <c r="H100" s="12">
        <v>10</v>
      </c>
      <c r="I100" s="12">
        <v>5</v>
      </c>
      <c r="J100" s="12">
        <v>4</v>
      </c>
      <c r="K100" s="12">
        <v>5</v>
      </c>
      <c r="L100" s="12">
        <v>0</v>
      </c>
      <c r="M100" s="12">
        <v>14</v>
      </c>
      <c r="N100" s="12">
        <v>5</v>
      </c>
      <c r="O100" s="12">
        <v>1</v>
      </c>
      <c r="P100" s="12">
        <v>498383.5</v>
      </c>
      <c r="Q100" s="12">
        <v>5</v>
      </c>
      <c r="R100" s="12">
        <v>0</v>
      </c>
      <c r="S100" s="12">
        <v>4</v>
      </c>
      <c r="T100" s="12">
        <v>5</v>
      </c>
      <c r="U100" s="12">
        <v>4</v>
      </c>
      <c r="V100" s="12">
        <v>4</v>
      </c>
      <c r="W100" s="12">
        <v>4</v>
      </c>
      <c r="X100" s="12">
        <v>29.5</v>
      </c>
      <c r="Y100" s="12">
        <v>0</v>
      </c>
      <c r="Z100" s="12">
        <v>90</v>
      </c>
      <c r="AA100" s="12">
        <v>15</v>
      </c>
      <c r="AB100" s="12">
        <v>21</v>
      </c>
      <c r="AC100" s="12">
        <v>3</v>
      </c>
      <c r="AD100" s="12">
        <v>2</v>
      </c>
      <c r="AE100" s="12">
        <v>63</v>
      </c>
      <c r="AF100" s="12">
        <v>5</v>
      </c>
      <c r="AG100" s="12">
        <v>21</v>
      </c>
      <c r="AH100" s="12">
        <v>11</v>
      </c>
      <c r="AI100" s="12">
        <v>11</v>
      </c>
      <c r="AJ100" s="12">
        <v>4</v>
      </c>
      <c r="AK100" s="12">
        <v>4</v>
      </c>
      <c r="AL100" s="12">
        <v>2</v>
      </c>
      <c r="AM100" s="12">
        <v>19</v>
      </c>
      <c r="AN100" s="12">
        <v>5</v>
      </c>
      <c r="AO100" s="12">
        <v>17</v>
      </c>
      <c r="AP100" s="12">
        <v>3</v>
      </c>
      <c r="AQ100" s="12">
        <v>15</v>
      </c>
      <c r="AR100" s="12">
        <v>2</v>
      </c>
      <c r="AS100" s="12">
        <v>0</v>
      </c>
      <c r="AT100" s="12">
        <v>4</v>
      </c>
      <c r="AU100" s="12">
        <v>5</v>
      </c>
      <c r="AV100" s="12">
        <v>0</v>
      </c>
      <c r="AW100" s="12">
        <v>201.6</v>
      </c>
      <c r="AX100" s="12">
        <v>0</v>
      </c>
      <c r="AY100" s="12">
        <v>35.5</v>
      </c>
      <c r="AZ100" s="12">
        <v>5</v>
      </c>
      <c r="BA100" s="12">
        <v>5</v>
      </c>
      <c r="BB100" s="12">
        <v>3</v>
      </c>
      <c r="BC100" s="12">
        <v>46</v>
      </c>
      <c r="BD100" s="12">
        <v>0</v>
      </c>
      <c r="BE100" s="12">
        <v>7</v>
      </c>
      <c r="BF100" s="12">
        <v>5</v>
      </c>
      <c r="BG100" s="12">
        <v>5</v>
      </c>
      <c r="BH100" s="12">
        <v>5</v>
      </c>
      <c r="BI100" s="12">
        <v>2</v>
      </c>
      <c r="BJ100" s="12">
        <v>3</v>
      </c>
      <c r="BK100" s="12">
        <v>0</v>
      </c>
      <c r="BL100" s="12">
        <v>20</v>
      </c>
      <c r="BM100" s="12">
        <v>4</v>
      </c>
      <c r="BN100" s="12">
        <v>5</v>
      </c>
      <c r="BO100" s="12">
        <v>3</v>
      </c>
      <c r="BP100" s="12">
        <v>4</v>
      </c>
      <c r="BQ100" s="12">
        <v>2</v>
      </c>
      <c r="BR100" s="12">
        <v>0</v>
      </c>
      <c r="BS100" s="12">
        <v>4</v>
      </c>
      <c r="BT100" s="12">
        <v>1</v>
      </c>
      <c r="BU100" s="12">
        <v>3</v>
      </c>
      <c r="BV100" s="12">
        <v>18</v>
      </c>
      <c r="BW100" s="12">
        <v>3</v>
      </c>
      <c r="BX100" s="12">
        <v>5</v>
      </c>
      <c r="BY100" s="12">
        <v>2</v>
      </c>
      <c r="BZ100" s="12">
        <v>17</v>
      </c>
      <c r="CA100" s="12">
        <v>1</v>
      </c>
      <c r="CB100" s="12">
        <v>173.1</v>
      </c>
      <c r="CC100" s="12">
        <v>5</v>
      </c>
      <c r="CD100" s="12">
        <v>4</v>
      </c>
      <c r="CE100" s="12">
        <v>5</v>
      </c>
      <c r="CF100" s="12">
        <v>31.5</v>
      </c>
      <c r="CG100" s="12">
        <v>3</v>
      </c>
      <c r="CH100" s="12">
        <v>3</v>
      </c>
      <c r="CI100" s="12">
        <v>2</v>
      </c>
      <c r="CJ100" s="12">
        <v>0</v>
      </c>
      <c r="CK100" s="12">
        <v>5</v>
      </c>
      <c r="CL100" s="12">
        <v>20</v>
      </c>
      <c r="CM100" s="12">
        <v>17</v>
      </c>
      <c r="CN100" s="12">
        <v>68</v>
      </c>
      <c r="CO100" s="12">
        <v>1</v>
      </c>
      <c r="CP100" s="12">
        <v>16</v>
      </c>
      <c r="CQ100" s="12">
        <v>532.20000000000005</v>
      </c>
      <c r="CR100" s="12">
        <v>13</v>
      </c>
      <c r="CS100" s="12">
        <v>5</v>
      </c>
      <c r="CT100" s="12">
        <v>2</v>
      </c>
      <c r="CU100" s="12">
        <v>79</v>
      </c>
      <c r="CV100" s="12">
        <v>2</v>
      </c>
      <c r="CW100" s="12">
        <v>5</v>
      </c>
      <c r="CX100" s="12">
        <v>999681.1</v>
      </c>
      <c r="CY100" s="12">
        <v>1000000</v>
      </c>
      <c r="CZ100" s="12">
        <v>318.89999999999998</v>
      </c>
      <c r="DA100" s="12">
        <v>0.03</v>
      </c>
    </row>
    <row r="101" spans="1:105" ht="15" thickBot="1" x14ac:dyDescent="0.4">
      <c r="A101" s="11" t="s">
        <v>6716</v>
      </c>
      <c r="B101" s="12">
        <v>12</v>
      </c>
      <c r="C101" s="12">
        <v>499167.8</v>
      </c>
      <c r="D101" s="12">
        <v>231.1</v>
      </c>
      <c r="E101" s="12">
        <v>11</v>
      </c>
      <c r="F101" s="12">
        <v>83</v>
      </c>
      <c r="G101" s="12">
        <v>12</v>
      </c>
      <c r="H101" s="12">
        <v>14</v>
      </c>
      <c r="I101" s="12">
        <v>12</v>
      </c>
      <c r="J101" s="12">
        <v>15</v>
      </c>
      <c r="K101" s="12">
        <v>17</v>
      </c>
      <c r="L101" s="12">
        <v>18</v>
      </c>
      <c r="M101" s="12">
        <v>11</v>
      </c>
      <c r="N101" s="12">
        <v>9</v>
      </c>
      <c r="O101" s="12">
        <v>21</v>
      </c>
      <c r="P101" s="12">
        <v>498390.5</v>
      </c>
      <c r="Q101" s="12">
        <v>21</v>
      </c>
      <c r="R101" s="12">
        <v>8</v>
      </c>
      <c r="S101" s="12">
        <v>15</v>
      </c>
      <c r="T101" s="12">
        <v>18</v>
      </c>
      <c r="U101" s="12">
        <v>7</v>
      </c>
      <c r="V101" s="12">
        <v>19</v>
      </c>
      <c r="W101" s="12">
        <v>18</v>
      </c>
      <c r="X101" s="12">
        <v>36.5</v>
      </c>
      <c r="Y101" s="12">
        <v>21</v>
      </c>
      <c r="Z101" s="12">
        <v>92</v>
      </c>
      <c r="AA101" s="12">
        <v>18</v>
      </c>
      <c r="AB101" s="12">
        <v>21</v>
      </c>
      <c r="AC101" s="12">
        <v>21</v>
      </c>
      <c r="AD101" s="12">
        <v>17</v>
      </c>
      <c r="AE101" s="12">
        <v>12</v>
      </c>
      <c r="AF101" s="12">
        <v>15</v>
      </c>
      <c r="AG101" s="12">
        <v>21</v>
      </c>
      <c r="AH101" s="12">
        <v>11</v>
      </c>
      <c r="AI101" s="12">
        <v>12</v>
      </c>
      <c r="AJ101" s="12">
        <v>20</v>
      </c>
      <c r="AK101" s="12">
        <v>16</v>
      </c>
      <c r="AL101" s="12">
        <v>19</v>
      </c>
      <c r="AM101" s="12">
        <v>16</v>
      </c>
      <c r="AN101" s="12">
        <v>12</v>
      </c>
      <c r="AO101" s="12">
        <v>17</v>
      </c>
      <c r="AP101" s="12">
        <v>21</v>
      </c>
      <c r="AQ101" s="12">
        <v>15</v>
      </c>
      <c r="AR101" s="12">
        <v>0</v>
      </c>
      <c r="AS101" s="12">
        <v>21</v>
      </c>
      <c r="AT101" s="12">
        <v>16</v>
      </c>
      <c r="AU101" s="12">
        <v>18</v>
      </c>
      <c r="AV101" s="12">
        <v>19</v>
      </c>
      <c r="AW101" s="12">
        <v>0</v>
      </c>
      <c r="AX101" s="12">
        <v>21</v>
      </c>
      <c r="AY101" s="12">
        <v>21.5</v>
      </c>
      <c r="AZ101" s="12">
        <v>15</v>
      </c>
      <c r="BA101" s="12">
        <v>15</v>
      </c>
      <c r="BB101" s="12">
        <v>11</v>
      </c>
      <c r="BC101" s="12">
        <v>10</v>
      </c>
      <c r="BD101" s="12">
        <v>12</v>
      </c>
      <c r="BE101" s="12">
        <v>8</v>
      </c>
      <c r="BF101" s="12">
        <v>21</v>
      </c>
      <c r="BG101" s="12">
        <v>16</v>
      </c>
      <c r="BH101" s="12">
        <v>16</v>
      </c>
      <c r="BI101" s="12">
        <v>19</v>
      </c>
      <c r="BJ101" s="12">
        <v>18</v>
      </c>
      <c r="BK101" s="12">
        <v>18</v>
      </c>
      <c r="BL101" s="12">
        <v>20</v>
      </c>
      <c r="BM101" s="12">
        <v>21</v>
      </c>
      <c r="BN101" s="12">
        <v>13</v>
      </c>
      <c r="BO101" s="12">
        <v>14</v>
      </c>
      <c r="BP101" s="12">
        <v>14</v>
      </c>
      <c r="BQ101" s="12">
        <v>14</v>
      </c>
      <c r="BR101" s="12">
        <v>18</v>
      </c>
      <c r="BS101" s="12">
        <v>17</v>
      </c>
      <c r="BT101" s="12">
        <v>17</v>
      </c>
      <c r="BU101" s="12">
        <v>16</v>
      </c>
      <c r="BV101" s="12">
        <v>13</v>
      </c>
      <c r="BW101" s="12">
        <v>16</v>
      </c>
      <c r="BX101" s="12">
        <v>18</v>
      </c>
      <c r="BY101" s="12">
        <v>21</v>
      </c>
      <c r="BZ101" s="12">
        <v>27</v>
      </c>
      <c r="CA101" s="12">
        <v>16</v>
      </c>
      <c r="CB101" s="12">
        <v>1</v>
      </c>
      <c r="CC101" s="12">
        <v>18</v>
      </c>
      <c r="CD101" s="12">
        <v>21</v>
      </c>
      <c r="CE101" s="12">
        <v>16</v>
      </c>
      <c r="CF101" s="12">
        <v>34.5</v>
      </c>
      <c r="CG101" s="12">
        <v>16</v>
      </c>
      <c r="CH101" s="12">
        <v>15</v>
      </c>
      <c r="CI101" s="12">
        <v>14</v>
      </c>
      <c r="CJ101" s="12">
        <v>11</v>
      </c>
      <c r="CK101" s="12">
        <v>14</v>
      </c>
      <c r="CL101" s="12">
        <v>16</v>
      </c>
      <c r="CM101" s="12">
        <v>3</v>
      </c>
      <c r="CN101" s="12">
        <v>67</v>
      </c>
      <c r="CO101" s="12">
        <v>9</v>
      </c>
      <c r="CP101" s="12">
        <v>8</v>
      </c>
      <c r="CQ101" s="12">
        <v>533.20000000000005</v>
      </c>
      <c r="CR101" s="12">
        <v>16</v>
      </c>
      <c r="CS101" s="12">
        <v>18</v>
      </c>
      <c r="CT101" s="12">
        <v>14</v>
      </c>
      <c r="CU101" s="12">
        <v>65</v>
      </c>
      <c r="CV101" s="12">
        <v>21</v>
      </c>
      <c r="CW101" s="12">
        <v>18</v>
      </c>
      <c r="CX101" s="12">
        <v>1000083.8</v>
      </c>
      <c r="CY101" s="12">
        <v>1000000</v>
      </c>
      <c r="CZ101" s="12">
        <v>-83.8</v>
      </c>
      <c r="DA101" s="12">
        <v>-0.01</v>
      </c>
    </row>
    <row r="102" spans="1:105" ht="15" thickBot="1" x14ac:dyDescent="0.4"/>
    <row r="103" spans="1:105" ht="15" thickBot="1" x14ac:dyDescent="0.4">
      <c r="A103" s="13" t="s">
        <v>6967</v>
      </c>
      <c r="B103" s="14">
        <v>1001113.8</v>
      </c>
    </row>
    <row r="104" spans="1:105" ht="15" thickBot="1" x14ac:dyDescent="0.4">
      <c r="A104" s="13" t="s">
        <v>6968</v>
      </c>
      <c r="B104" s="14">
        <v>499148.79999999999</v>
      </c>
    </row>
    <row r="105" spans="1:105" ht="15" thickBot="1" x14ac:dyDescent="0.4">
      <c r="A105" s="13" t="s">
        <v>6969</v>
      </c>
      <c r="B105" s="14">
        <v>21999999.800000001</v>
      </c>
    </row>
    <row r="106" spans="1:105" ht="15" thickBot="1" x14ac:dyDescent="0.4">
      <c r="A106" s="13" t="s">
        <v>6970</v>
      </c>
      <c r="B106" s="14">
        <v>22000000</v>
      </c>
    </row>
    <row r="107" spans="1:105" ht="15" thickBot="1" x14ac:dyDescent="0.4">
      <c r="A107" s="13" t="s">
        <v>6971</v>
      </c>
      <c r="B107" s="14">
        <v>-0.2</v>
      </c>
    </row>
    <row r="108" spans="1:105" ht="20" thickBot="1" x14ac:dyDescent="0.4">
      <c r="A108" s="13" t="s">
        <v>6972</v>
      </c>
      <c r="B108" s="14"/>
    </row>
    <row r="109" spans="1:105" ht="20" thickBot="1" x14ac:dyDescent="0.4">
      <c r="A109" s="13" t="s">
        <v>6973</v>
      </c>
      <c r="B109" s="14"/>
    </row>
    <row r="110" spans="1:105" ht="15" thickBot="1" x14ac:dyDescent="0.4">
      <c r="A110" s="13" t="s">
        <v>6974</v>
      </c>
      <c r="B110" s="14">
        <v>0</v>
      </c>
    </row>
    <row r="112" spans="1:105" x14ac:dyDescent="0.35">
      <c r="A112" s="16" t="s">
        <v>6975</v>
      </c>
    </row>
    <row r="114" spans="1:1" x14ac:dyDescent="0.35">
      <c r="A114" s="15" t="s">
        <v>6976</v>
      </c>
    </row>
    <row r="115" spans="1:1" x14ac:dyDescent="0.35">
      <c r="A115" s="15" t="s">
        <v>8341</v>
      </c>
    </row>
  </sheetData>
  <hyperlinks>
    <hyperlink ref="A112" r:id="rId1" display="https://miau.my-x.hu/myx-free/coco/test/343345520190510113621.html" xr:uid="{25F1EFD1-3FEE-43BA-AE80-BD80179A1305}"/>
  </hyperlinks>
  <pageMargins left="0.7" right="0.7" top="0.75" bottom="0.75" header="0.3" footer="0.3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14C72-B678-4DD5-9A89-F01A9A8B2476}">
  <dimension ref="A1:DA115"/>
  <sheetViews>
    <sheetView topLeftCell="CI79" workbookViewId="0">
      <selection sqref="A1:DA115"/>
    </sheetView>
  </sheetViews>
  <sheetFormatPr defaultRowHeight="14.5" x14ac:dyDescent="0.35"/>
  <sheetData>
    <row r="1" spans="1:102" ht="18" x14ac:dyDescent="0.35">
      <c r="A1" s="7"/>
    </row>
    <row r="2" spans="1:102" x14ac:dyDescent="0.35">
      <c r="A2" s="8"/>
    </row>
    <row r="5" spans="1:102" ht="15" x14ac:dyDescent="0.35">
      <c r="A5" s="9" t="s">
        <v>6585</v>
      </c>
      <c r="B5" s="10">
        <v>6293168</v>
      </c>
      <c r="C5" s="9" t="s">
        <v>6586</v>
      </c>
      <c r="D5" s="10">
        <v>22</v>
      </c>
      <c r="E5" s="9" t="s">
        <v>6587</v>
      </c>
      <c r="F5" s="10">
        <v>100</v>
      </c>
      <c r="G5" s="9" t="s">
        <v>6588</v>
      </c>
      <c r="H5" s="10">
        <v>22</v>
      </c>
      <c r="I5" s="9" t="s">
        <v>6589</v>
      </c>
      <c r="J5" s="10">
        <v>0</v>
      </c>
      <c r="K5" s="9" t="s">
        <v>6590</v>
      </c>
      <c r="L5" s="10" t="s">
        <v>8344</v>
      </c>
    </row>
    <row r="6" spans="1:102" ht="18.5" thickBot="1" x14ac:dyDescent="0.4">
      <c r="A6" s="7"/>
    </row>
    <row r="7" spans="1:102" ht="15" thickBot="1" x14ac:dyDescent="0.4">
      <c r="A7" s="11" t="s">
        <v>6592</v>
      </c>
      <c r="B7" s="11" t="s">
        <v>6593</v>
      </c>
      <c r="C7" s="11" t="s">
        <v>6594</v>
      </c>
      <c r="D7" s="11" t="s">
        <v>6595</v>
      </c>
      <c r="E7" s="11" t="s">
        <v>6596</v>
      </c>
      <c r="F7" s="11" t="s">
        <v>6597</v>
      </c>
      <c r="G7" s="11" t="s">
        <v>6598</v>
      </c>
      <c r="H7" s="11" t="s">
        <v>6599</v>
      </c>
      <c r="I7" s="11" t="s">
        <v>6600</v>
      </c>
      <c r="J7" s="11" t="s">
        <v>6601</v>
      </c>
      <c r="K7" s="11" t="s">
        <v>6602</v>
      </c>
      <c r="L7" s="11" t="s">
        <v>6603</v>
      </c>
      <c r="M7" s="11" t="s">
        <v>6604</v>
      </c>
      <c r="N7" s="11" t="s">
        <v>6605</v>
      </c>
      <c r="O7" s="11" t="s">
        <v>6606</v>
      </c>
      <c r="P7" s="11" t="s">
        <v>6607</v>
      </c>
      <c r="Q7" s="11" t="s">
        <v>6608</v>
      </c>
      <c r="R7" s="11" t="s">
        <v>6609</v>
      </c>
      <c r="S7" s="11" t="s">
        <v>6610</v>
      </c>
      <c r="T7" s="11" t="s">
        <v>6611</v>
      </c>
      <c r="U7" s="11" t="s">
        <v>6612</v>
      </c>
      <c r="V7" s="11" t="s">
        <v>6613</v>
      </c>
      <c r="W7" s="11" t="s">
        <v>6614</v>
      </c>
      <c r="X7" s="11" t="s">
        <v>6615</v>
      </c>
      <c r="Y7" s="11" t="s">
        <v>6616</v>
      </c>
      <c r="Z7" s="11" t="s">
        <v>6617</v>
      </c>
      <c r="AA7" s="11" t="s">
        <v>6618</v>
      </c>
      <c r="AB7" s="11" t="s">
        <v>6619</v>
      </c>
      <c r="AC7" s="11" t="s">
        <v>6620</v>
      </c>
      <c r="AD7" s="11" t="s">
        <v>6621</v>
      </c>
      <c r="AE7" s="11" t="s">
        <v>6622</v>
      </c>
      <c r="AF7" s="11" t="s">
        <v>6623</v>
      </c>
      <c r="AG7" s="11" t="s">
        <v>6624</v>
      </c>
      <c r="AH7" s="11" t="s">
        <v>6625</v>
      </c>
      <c r="AI7" s="11" t="s">
        <v>6626</v>
      </c>
      <c r="AJ7" s="11" t="s">
        <v>6627</v>
      </c>
      <c r="AK7" s="11" t="s">
        <v>6628</v>
      </c>
      <c r="AL7" s="11" t="s">
        <v>6629</v>
      </c>
      <c r="AM7" s="11" t="s">
        <v>6630</v>
      </c>
      <c r="AN7" s="11" t="s">
        <v>6631</v>
      </c>
      <c r="AO7" s="11" t="s">
        <v>6632</v>
      </c>
      <c r="AP7" s="11" t="s">
        <v>6633</v>
      </c>
      <c r="AQ7" s="11" t="s">
        <v>6634</v>
      </c>
      <c r="AR7" s="11" t="s">
        <v>6635</v>
      </c>
      <c r="AS7" s="11" t="s">
        <v>6636</v>
      </c>
      <c r="AT7" s="11" t="s">
        <v>6637</v>
      </c>
      <c r="AU7" s="11" t="s">
        <v>6638</v>
      </c>
      <c r="AV7" s="11" t="s">
        <v>6639</v>
      </c>
      <c r="AW7" s="11" t="s">
        <v>6640</v>
      </c>
      <c r="AX7" s="11" t="s">
        <v>6641</v>
      </c>
      <c r="AY7" s="11" t="s">
        <v>6642</v>
      </c>
      <c r="AZ7" s="11" t="s">
        <v>6643</v>
      </c>
      <c r="BA7" s="11" t="s">
        <v>6644</v>
      </c>
      <c r="BB7" s="11" t="s">
        <v>6645</v>
      </c>
      <c r="BC7" s="11" t="s">
        <v>6646</v>
      </c>
      <c r="BD7" s="11" t="s">
        <v>6647</v>
      </c>
      <c r="BE7" s="11" t="s">
        <v>6648</v>
      </c>
      <c r="BF7" s="11" t="s">
        <v>6649</v>
      </c>
      <c r="BG7" s="11" t="s">
        <v>6650</v>
      </c>
      <c r="BH7" s="11" t="s">
        <v>6651</v>
      </c>
      <c r="BI7" s="11" t="s">
        <v>6652</v>
      </c>
      <c r="BJ7" s="11" t="s">
        <v>6653</v>
      </c>
      <c r="BK7" s="11" t="s">
        <v>6654</v>
      </c>
      <c r="BL7" s="11" t="s">
        <v>6655</v>
      </c>
      <c r="BM7" s="11" t="s">
        <v>6656</v>
      </c>
      <c r="BN7" s="11" t="s">
        <v>6657</v>
      </c>
      <c r="BO7" s="11" t="s">
        <v>6658</v>
      </c>
      <c r="BP7" s="11" t="s">
        <v>6659</v>
      </c>
      <c r="BQ7" s="11" t="s">
        <v>6660</v>
      </c>
      <c r="BR7" s="11" t="s">
        <v>6661</v>
      </c>
      <c r="BS7" s="11" t="s">
        <v>6662</v>
      </c>
      <c r="BT7" s="11" t="s">
        <v>6663</v>
      </c>
      <c r="BU7" s="11" t="s">
        <v>6664</v>
      </c>
      <c r="BV7" s="11" t="s">
        <v>6665</v>
      </c>
      <c r="BW7" s="11" t="s">
        <v>6666</v>
      </c>
      <c r="BX7" s="11" t="s">
        <v>6667</v>
      </c>
      <c r="BY7" s="11" t="s">
        <v>6668</v>
      </c>
      <c r="BZ7" s="11" t="s">
        <v>6669</v>
      </c>
      <c r="CA7" s="11" t="s">
        <v>6670</v>
      </c>
      <c r="CB7" s="11" t="s">
        <v>6671</v>
      </c>
      <c r="CC7" s="11" t="s">
        <v>6672</v>
      </c>
      <c r="CD7" s="11" t="s">
        <v>6673</v>
      </c>
      <c r="CE7" s="11" t="s">
        <v>6674</v>
      </c>
      <c r="CF7" s="11" t="s">
        <v>6675</v>
      </c>
      <c r="CG7" s="11" t="s">
        <v>6676</v>
      </c>
      <c r="CH7" s="11" t="s">
        <v>6677</v>
      </c>
      <c r="CI7" s="11" t="s">
        <v>6678</v>
      </c>
      <c r="CJ7" s="11" t="s">
        <v>6679</v>
      </c>
      <c r="CK7" s="11" t="s">
        <v>6680</v>
      </c>
      <c r="CL7" s="11" t="s">
        <v>6681</v>
      </c>
      <c r="CM7" s="11" t="s">
        <v>6682</v>
      </c>
      <c r="CN7" s="11" t="s">
        <v>6683</v>
      </c>
      <c r="CO7" s="11" t="s">
        <v>6684</v>
      </c>
      <c r="CP7" s="11" t="s">
        <v>6685</v>
      </c>
      <c r="CQ7" s="11" t="s">
        <v>6686</v>
      </c>
      <c r="CR7" s="11" t="s">
        <v>6687</v>
      </c>
      <c r="CS7" s="11" t="s">
        <v>6688</v>
      </c>
      <c r="CT7" s="11" t="s">
        <v>6689</v>
      </c>
      <c r="CU7" s="11" t="s">
        <v>6690</v>
      </c>
      <c r="CV7" s="11" t="s">
        <v>6691</v>
      </c>
      <c r="CW7" s="11" t="s">
        <v>6692</v>
      </c>
      <c r="CX7" s="11" t="s">
        <v>7578</v>
      </c>
    </row>
    <row r="8" spans="1:102" ht="15" thickBot="1" x14ac:dyDescent="0.4">
      <c r="A8" s="11" t="s">
        <v>6695</v>
      </c>
      <c r="B8" s="12">
        <v>13</v>
      </c>
      <c r="C8" s="12">
        <v>8</v>
      </c>
      <c r="D8" s="12">
        <v>1</v>
      </c>
      <c r="E8" s="12">
        <v>1</v>
      </c>
      <c r="F8" s="12">
        <v>6</v>
      </c>
      <c r="G8" s="12">
        <v>22</v>
      </c>
      <c r="H8" s="12">
        <v>1</v>
      </c>
      <c r="I8" s="12">
        <v>21</v>
      </c>
      <c r="J8" s="12">
        <v>22</v>
      </c>
      <c r="K8" s="12">
        <v>13</v>
      </c>
      <c r="L8" s="12">
        <v>7</v>
      </c>
      <c r="M8" s="12">
        <v>1</v>
      </c>
      <c r="N8" s="12">
        <v>14</v>
      </c>
      <c r="O8" s="12">
        <v>22</v>
      </c>
      <c r="P8" s="12">
        <v>8</v>
      </c>
      <c r="Q8" s="12">
        <v>13</v>
      </c>
      <c r="R8" s="12">
        <v>10</v>
      </c>
      <c r="S8" s="12">
        <v>5</v>
      </c>
      <c r="T8" s="12">
        <v>14</v>
      </c>
      <c r="U8" s="12">
        <v>1</v>
      </c>
      <c r="V8" s="12">
        <v>4</v>
      </c>
      <c r="W8" s="12">
        <v>13</v>
      </c>
      <c r="X8" s="12">
        <v>11</v>
      </c>
      <c r="Y8" s="12">
        <v>17</v>
      </c>
      <c r="Z8" s="12">
        <v>12</v>
      </c>
      <c r="AA8" s="12">
        <v>9</v>
      </c>
      <c r="AB8" s="12">
        <v>9</v>
      </c>
      <c r="AC8" s="12">
        <v>10</v>
      </c>
      <c r="AD8" s="12">
        <v>17</v>
      </c>
      <c r="AE8" s="12">
        <v>11</v>
      </c>
      <c r="AF8" s="12">
        <v>10</v>
      </c>
      <c r="AG8" s="12">
        <v>2</v>
      </c>
      <c r="AH8" s="12">
        <v>14</v>
      </c>
      <c r="AI8" s="12">
        <v>8</v>
      </c>
      <c r="AJ8" s="12">
        <v>18</v>
      </c>
      <c r="AK8" s="12">
        <v>18</v>
      </c>
      <c r="AL8" s="12">
        <v>9</v>
      </c>
      <c r="AM8" s="12">
        <v>13</v>
      </c>
      <c r="AN8" s="12">
        <v>10</v>
      </c>
      <c r="AO8" s="12">
        <v>14</v>
      </c>
      <c r="AP8" s="12">
        <v>17</v>
      </c>
      <c r="AQ8" s="12">
        <v>13</v>
      </c>
      <c r="AR8" s="12">
        <v>18</v>
      </c>
      <c r="AS8" s="12">
        <v>15</v>
      </c>
      <c r="AT8" s="12">
        <v>12</v>
      </c>
      <c r="AU8" s="12">
        <v>11</v>
      </c>
      <c r="AV8" s="12">
        <v>6</v>
      </c>
      <c r="AW8" s="12">
        <v>5</v>
      </c>
      <c r="AX8" s="12">
        <v>20</v>
      </c>
      <c r="AY8" s="12">
        <v>13</v>
      </c>
      <c r="AZ8" s="12">
        <v>8</v>
      </c>
      <c r="BA8" s="12">
        <v>14</v>
      </c>
      <c r="BB8" s="12">
        <v>6</v>
      </c>
      <c r="BC8" s="12">
        <v>16</v>
      </c>
      <c r="BD8" s="12">
        <v>14</v>
      </c>
      <c r="BE8" s="12">
        <v>5</v>
      </c>
      <c r="BF8" s="12">
        <v>13</v>
      </c>
      <c r="BG8" s="12">
        <v>3</v>
      </c>
      <c r="BH8" s="12">
        <v>22</v>
      </c>
      <c r="BI8" s="12">
        <v>20</v>
      </c>
      <c r="BJ8" s="12">
        <v>12</v>
      </c>
      <c r="BK8" s="12">
        <v>2</v>
      </c>
      <c r="BL8" s="12">
        <v>2</v>
      </c>
      <c r="BM8" s="12">
        <v>19</v>
      </c>
      <c r="BN8" s="12">
        <v>20</v>
      </c>
      <c r="BO8" s="12">
        <v>10</v>
      </c>
      <c r="BP8" s="12">
        <v>20</v>
      </c>
      <c r="BQ8" s="12">
        <v>5</v>
      </c>
      <c r="BR8" s="12">
        <v>12</v>
      </c>
      <c r="BS8" s="12">
        <v>7</v>
      </c>
      <c r="BT8" s="12">
        <v>12</v>
      </c>
      <c r="BU8" s="12">
        <v>13</v>
      </c>
      <c r="BV8" s="12">
        <v>1</v>
      </c>
      <c r="BW8" s="12">
        <v>6</v>
      </c>
      <c r="BX8" s="12">
        <v>8</v>
      </c>
      <c r="BY8" s="12">
        <v>1</v>
      </c>
      <c r="BZ8" s="12">
        <v>13</v>
      </c>
      <c r="CA8" s="12">
        <v>10</v>
      </c>
      <c r="CB8" s="12">
        <v>14</v>
      </c>
      <c r="CC8" s="12">
        <v>1</v>
      </c>
      <c r="CD8" s="12">
        <v>15</v>
      </c>
      <c r="CE8" s="12">
        <v>13</v>
      </c>
      <c r="CF8" s="12">
        <v>10</v>
      </c>
      <c r="CG8" s="12">
        <v>4</v>
      </c>
      <c r="CH8" s="12">
        <v>9</v>
      </c>
      <c r="CI8" s="12">
        <v>4</v>
      </c>
      <c r="CJ8" s="12">
        <v>19</v>
      </c>
      <c r="CK8" s="12">
        <v>22</v>
      </c>
      <c r="CL8" s="12">
        <v>18</v>
      </c>
      <c r="CM8" s="12">
        <v>8</v>
      </c>
      <c r="CN8" s="12">
        <v>9</v>
      </c>
      <c r="CO8" s="12">
        <v>19</v>
      </c>
      <c r="CP8" s="12">
        <v>13</v>
      </c>
      <c r="CQ8" s="12">
        <v>13</v>
      </c>
      <c r="CR8" s="12">
        <v>1</v>
      </c>
      <c r="CS8" s="12">
        <v>2</v>
      </c>
      <c r="CT8" s="12">
        <v>1</v>
      </c>
      <c r="CU8" s="12">
        <v>3</v>
      </c>
      <c r="CV8" s="12">
        <v>20</v>
      </c>
      <c r="CW8" s="12">
        <v>16</v>
      </c>
      <c r="CX8" s="12">
        <v>1000000</v>
      </c>
    </row>
    <row r="9" spans="1:102" ht="15" thickBot="1" x14ac:dyDescent="0.4">
      <c r="A9" s="11" t="s">
        <v>6696</v>
      </c>
      <c r="B9" s="12">
        <v>22</v>
      </c>
      <c r="C9" s="12">
        <v>8</v>
      </c>
      <c r="D9" s="12">
        <v>1</v>
      </c>
      <c r="E9" s="12">
        <v>20</v>
      </c>
      <c r="F9" s="12">
        <v>21</v>
      </c>
      <c r="G9" s="12">
        <v>13</v>
      </c>
      <c r="H9" s="12">
        <v>19</v>
      </c>
      <c r="I9" s="12">
        <v>7</v>
      </c>
      <c r="J9" s="12">
        <v>3</v>
      </c>
      <c r="K9" s="12">
        <v>2</v>
      </c>
      <c r="L9" s="12">
        <v>17</v>
      </c>
      <c r="M9" s="12">
        <v>22</v>
      </c>
      <c r="N9" s="12">
        <v>7</v>
      </c>
      <c r="O9" s="12">
        <v>6</v>
      </c>
      <c r="P9" s="12">
        <v>17</v>
      </c>
      <c r="Q9" s="12">
        <v>2</v>
      </c>
      <c r="R9" s="12">
        <v>20</v>
      </c>
      <c r="S9" s="12">
        <v>21</v>
      </c>
      <c r="T9" s="12">
        <v>18</v>
      </c>
      <c r="U9" s="12">
        <v>17</v>
      </c>
      <c r="V9" s="12">
        <v>21</v>
      </c>
      <c r="W9" s="12">
        <v>5</v>
      </c>
      <c r="X9" s="12">
        <v>18</v>
      </c>
      <c r="Y9" s="12">
        <v>2</v>
      </c>
      <c r="Z9" s="12">
        <v>3</v>
      </c>
      <c r="AA9" s="12">
        <v>21</v>
      </c>
      <c r="AB9" s="12">
        <v>15</v>
      </c>
      <c r="AC9" s="12">
        <v>18</v>
      </c>
      <c r="AD9" s="12">
        <v>7</v>
      </c>
      <c r="AE9" s="12">
        <v>3</v>
      </c>
      <c r="AF9" s="12">
        <v>21</v>
      </c>
      <c r="AG9" s="12">
        <v>22</v>
      </c>
      <c r="AH9" s="12">
        <v>4</v>
      </c>
      <c r="AI9" s="12">
        <v>4</v>
      </c>
      <c r="AJ9" s="12">
        <v>4</v>
      </c>
      <c r="AK9" s="12">
        <v>11</v>
      </c>
      <c r="AL9" s="12">
        <v>13</v>
      </c>
      <c r="AM9" s="12">
        <v>2</v>
      </c>
      <c r="AN9" s="12">
        <v>21</v>
      </c>
      <c r="AO9" s="12">
        <v>2</v>
      </c>
      <c r="AP9" s="12">
        <v>21</v>
      </c>
      <c r="AQ9" s="12">
        <v>18</v>
      </c>
      <c r="AR9" s="12">
        <v>2</v>
      </c>
      <c r="AS9" s="12">
        <v>7</v>
      </c>
      <c r="AT9" s="12">
        <v>17</v>
      </c>
      <c r="AU9" s="12">
        <v>17</v>
      </c>
      <c r="AV9" s="12">
        <v>2</v>
      </c>
      <c r="AW9" s="12">
        <v>21</v>
      </c>
      <c r="AX9" s="12">
        <v>2</v>
      </c>
      <c r="AY9" s="12">
        <v>15</v>
      </c>
      <c r="AZ9" s="12">
        <v>21</v>
      </c>
      <c r="BA9" s="12">
        <v>2</v>
      </c>
      <c r="BB9" s="12">
        <v>17</v>
      </c>
      <c r="BC9" s="12">
        <v>21</v>
      </c>
      <c r="BD9" s="12">
        <v>18</v>
      </c>
      <c r="BE9" s="12">
        <v>9</v>
      </c>
      <c r="BF9" s="12">
        <v>20</v>
      </c>
      <c r="BG9" s="12">
        <v>17</v>
      </c>
      <c r="BH9" s="12">
        <v>7</v>
      </c>
      <c r="BI9" s="12">
        <v>3</v>
      </c>
      <c r="BJ9" s="12">
        <v>21</v>
      </c>
      <c r="BK9" s="12">
        <v>18</v>
      </c>
      <c r="BL9" s="12">
        <v>17</v>
      </c>
      <c r="BM9" s="12">
        <v>22</v>
      </c>
      <c r="BN9" s="12">
        <v>14</v>
      </c>
      <c r="BO9" s="12">
        <v>17</v>
      </c>
      <c r="BP9" s="12">
        <v>4</v>
      </c>
      <c r="BQ9" s="12">
        <v>21</v>
      </c>
      <c r="BR9" s="12">
        <v>17</v>
      </c>
      <c r="BS9" s="12">
        <v>21</v>
      </c>
      <c r="BT9" s="12">
        <v>4</v>
      </c>
      <c r="BU9" s="12">
        <v>17</v>
      </c>
      <c r="BV9" s="12">
        <v>21</v>
      </c>
      <c r="BW9" s="12">
        <v>3</v>
      </c>
      <c r="BX9" s="12">
        <v>12</v>
      </c>
      <c r="BY9" s="12">
        <v>1</v>
      </c>
      <c r="BZ9" s="12">
        <v>21</v>
      </c>
      <c r="CA9" s="12">
        <v>21</v>
      </c>
      <c r="CB9" s="12">
        <v>17</v>
      </c>
      <c r="CC9" s="12">
        <v>21</v>
      </c>
      <c r="CD9" s="12">
        <v>21</v>
      </c>
      <c r="CE9" s="12">
        <v>18</v>
      </c>
      <c r="CF9" s="12">
        <v>19</v>
      </c>
      <c r="CG9" s="12">
        <v>20</v>
      </c>
      <c r="CH9" s="12">
        <v>20</v>
      </c>
      <c r="CI9" s="12">
        <v>13</v>
      </c>
      <c r="CJ9" s="12">
        <v>21</v>
      </c>
      <c r="CK9" s="12">
        <v>20</v>
      </c>
      <c r="CL9" s="12">
        <v>7</v>
      </c>
      <c r="CM9" s="12">
        <v>13</v>
      </c>
      <c r="CN9" s="12">
        <v>21</v>
      </c>
      <c r="CO9" s="12">
        <v>12</v>
      </c>
      <c r="CP9" s="12">
        <v>20</v>
      </c>
      <c r="CQ9" s="12">
        <v>17</v>
      </c>
      <c r="CR9" s="12">
        <v>18</v>
      </c>
      <c r="CS9" s="12">
        <v>17</v>
      </c>
      <c r="CT9" s="12">
        <v>21</v>
      </c>
      <c r="CU9" s="12">
        <v>17</v>
      </c>
      <c r="CV9" s="12">
        <v>9</v>
      </c>
      <c r="CW9" s="12">
        <v>17</v>
      </c>
      <c r="CX9" s="12">
        <v>1000000</v>
      </c>
    </row>
    <row r="10" spans="1:102" ht="15" thickBot="1" x14ac:dyDescent="0.4">
      <c r="A10" s="11" t="s">
        <v>6697</v>
      </c>
      <c r="B10" s="12">
        <v>2</v>
      </c>
      <c r="C10" s="12">
        <v>2</v>
      </c>
      <c r="D10" s="12">
        <v>1</v>
      </c>
      <c r="E10" s="12">
        <v>1</v>
      </c>
      <c r="F10" s="12">
        <v>2</v>
      </c>
      <c r="G10" s="12">
        <v>2</v>
      </c>
      <c r="H10" s="12">
        <v>1</v>
      </c>
      <c r="I10" s="12">
        <v>5</v>
      </c>
      <c r="J10" s="12">
        <v>6</v>
      </c>
      <c r="K10" s="12">
        <v>19</v>
      </c>
      <c r="L10" s="12">
        <v>11</v>
      </c>
      <c r="M10" s="12">
        <v>1</v>
      </c>
      <c r="N10" s="12">
        <v>22</v>
      </c>
      <c r="O10" s="12">
        <v>9</v>
      </c>
      <c r="P10" s="12">
        <v>5</v>
      </c>
      <c r="Q10" s="12">
        <v>4</v>
      </c>
      <c r="R10" s="12">
        <v>2</v>
      </c>
      <c r="S10" s="12">
        <v>1</v>
      </c>
      <c r="T10" s="12">
        <v>2</v>
      </c>
      <c r="U10" s="12">
        <v>1</v>
      </c>
      <c r="V10" s="12">
        <v>2</v>
      </c>
      <c r="W10" s="12">
        <v>1</v>
      </c>
      <c r="X10" s="12">
        <v>3</v>
      </c>
      <c r="Y10" s="12">
        <v>4</v>
      </c>
      <c r="Z10" s="12">
        <v>4</v>
      </c>
      <c r="AA10" s="12">
        <v>2</v>
      </c>
      <c r="AB10" s="12">
        <v>5</v>
      </c>
      <c r="AC10" s="12">
        <v>2</v>
      </c>
      <c r="AD10" s="12">
        <v>5</v>
      </c>
      <c r="AE10" s="12">
        <v>6</v>
      </c>
      <c r="AF10" s="12">
        <v>2</v>
      </c>
      <c r="AG10" s="12">
        <v>15</v>
      </c>
      <c r="AH10" s="12">
        <v>2</v>
      </c>
      <c r="AI10" s="12">
        <v>2</v>
      </c>
      <c r="AJ10" s="12">
        <v>3</v>
      </c>
      <c r="AK10" s="12">
        <v>2</v>
      </c>
      <c r="AL10" s="12">
        <v>2</v>
      </c>
      <c r="AM10" s="12">
        <v>4</v>
      </c>
      <c r="AN10" s="12">
        <v>2</v>
      </c>
      <c r="AO10" s="12">
        <v>3</v>
      </c>
      <c r="AP10" s="12">
        <v>6</v>
      </c>
      <c r="AQ10" s="12">
        <v>2</v>
      </c>
      <c r="AR10" s="12">
        <v>4</v>
      </c>
      <c r="AS10" s="12">
        <v>2</v>
      </c>
      <c r="AT10" s="12">
        <v>2</v>
      </c>
      <c r="AU10" s="12">
        <v>2</v>
      </c>
      <c r="AV10" s="12">
        <v>6</v>
      </c>
      <c r="AW10" s="12">
        <v>5</v>
      </c>
      <c r="AX10" s="12">
        <v>4</v>
      </c>
      <c r="AY10" s="12">
        <v>2</v>
      </c>
      <c r="AZ10" s="12">
        <v>11</v>
      </c>
      <c r="BA10" s="12">
        <v>3</v>
      </c>
      <c r="BB10" s="12">
        <v>2</v>
      </c>
      <c r="BC10" s="12">
        <v>3</v>
      </c>
      <c r="BD10" s="12">
        <v>2</v>
      </c>
      <c r="BE10" s="12">
        <v>2</v>
      </c>
      <c r="BF10" s="12">
        <v>2</v>
      </c>
      <c r="BG10" s="12">
        <v>6</v>
      </c>
      <c r="BH10" s="12">
        <v>2</v>
      </c>
      <c r="BI10" s="12">
        <v>4</v>
      </c>
      <c r="BJ10" s="12">
        <v>2</v>
      </c>
      <c r="BK10" s="12">
        <v>8</v>
      </c>
      <c r="BL10" s="12">
        <v>5</v>
      </c>
      <c r="BM10" s="12">
        <v>4</v>
      </c>
      <c r="BN10" s="12">
        <v>3</v>
      </c>
      <c r="BO10" s="12">
        <v>2</v>
      </c>
      <c r="BP10" s="12">
        <v>2</v>
      </c>
      <c r="BQ10" s="12">
        <v>2</v>
      </c>
      <c r="BR10" s="12">
        <v>2</v>
      </c>
      <c r="BS10" s="12">
        <v>14</v>
      </c>
      <c r="BT10" s="12">
        <v>5</v>
      </c>
      <c r="BU10" s="12">
        <v>2</v>
      </c>
      <c r="BV10" s="12">
        <v>1</v>
      </c>
      <c r="BW10" s="12">
        <v>2</v>
      </c>
      <c r="BX10" s="12">
        <v>3</v>
      </c>
      <c r="BY10" s="12">
        <v>1</v>
      </c>
      <c r="BZ10" s="12">
        <v>2</v>
      </c>
      <c r="CA10" s="12">
        <v>16</v>
      </c>
      <c r="CB10" s="12">
        <v>2</v>
      </c>
      <c r="CC10" s="12">
        <v>1</v>
      </c>
      <c r="CD10" s="12">
        <v>2</v>
      </c>
      <c r="CE10" s="12">
        <v>2</v>
      </c>
      <c r="CF10" s="12">
        <v>2</v>
      </c>
      <c r="CG10" s="12">
        <v>6</v>
      </c>
      <c r="CH10" s="12">
        <v>5</v>
      </c>
      <c r="CI10" s="12">
        <v>6</v>
      </c>
      <c r="CJ10" s="12">
        <v>5</v>
      </c>
      <c r="CK10" s="12">
        <v>3</v>
      </c>
      <c r="CL10" s="12">
        <v>8</v>
      </c>
      <c r="CM10" s="12">
        <v>3</v>
      </c>
      <c r="CN10" s="12">
        <v>4</v>
      </c>
      <c r="CO10" s="12">
        <v>6</v>
      </c>
      <c r="CP10" s="12">
        <v>2</v>
      </c>
      <c r="CQ10" s="12">
        <v>11</v>
      </c>
      <c r="CR10" s="12">
        <v>1</v>
      </c>
      <c r="CS10" s="12">
        <v>12</v>
      </c>
      <c r="CT10" s="12">
        <v>1</v>
      </c>
      <c r="CU10" s="12">
        <v>2</v>
      </c>
      <c r="CV10" s="12">
        <v>2</v>
      </c>
      <c r="CW10" s="12">
        <v>3</v>
      </c>
      <c r="CX10" s="12">
        <v>1000000</v>
      </c>
    </row>
    <row r="11" spans="1:102" ht="15" thickBot="1" x14ac:dyDescent="0.4">
      <c r="A11" s="11" t="s">
        <v>6698</v>
      </c>
      <c r="B11" s="12">
        <v>8</v>
      </c>
      <c r="C11" s="12">
        <v>8</v>
      </c>
      <c r="D11" s="12">
        <v>1</v>
      </c>
      <c r="E11" s="12">
        <v>1</v>
      </c>
      <c r="F11" s="12">
        <v>6</v>
      </c>
      <c r="G11" s="12">
        <v>10</v>
      </c>
      <c r="H11" s="12">
        <v>1</v>
      </c>
      <c r="I11" s="12">
        <v>17</v>
      </c>
      <c r="J11" s="12">
        <v>16</v>
      </c>
      <c r="K11" s="12">
        <v>7</v>
      </c>
      <c r="L11" s="12">
        <v>4</v>
      </c>
      <c r="M11" s="12">
        <v>1</v>
      </c>
      <c r="N11" s="12">
        <v>4</v>
      </c>
      <c r="O11" s="12">
        <v>14</v>
      </c>
      <c r="P11" s="12">
        <v>12</v>
      </c>
      <c r="Q11" s="12">
        <v>14</v>
      </c>
      <c r="R11" s="12">
        <v>12</v>
      </c>
      <c r="S11" s="12">
        <v>8</v>
      </c>
      <c r="T11" s="12">
        <v>11</v>
      </c>
      <c r="U11" s="12">
        <v>9</v>
      </c>
      <c r="V11" s="12">
        <v>4</v>
      </c>
      <c r="W11" s="12">
        <v>18</v>
      </c>
      <c r="X11" s="12">
        <v>11</v>
      </c>
      <c r="Y11" s="12">
        <v>13</v>
      </c>
      <c r="Z11" s="12">
        <v>17</v>
      </c>
      <c r="AA11" s="12">
        <v>8</v>
      </c>
      <c r="AB11" s="12">
        <v>9</v>
      </c>
      <c r="AC11" s="12">
        <v>6</v>
      </c>
      <c r="AD11" s="12">
        <v>15</v>
      </c>
      <c r="AE11" s="12">
        <v>14</v>
      </c>
      <c r="AF11" s="12">
        <v>11</v>
      </c>
      <c r="AG11" s="12">
        <v>8</v>
      </c>
      <c r="AH11" s="12">
        <v>7</v>
      </c>
      <c r="AI11" s="12">
        <v>15</v>
      </c>
      <c r="AJ11" s="12">
        <v>14</v>
      </c>
      <c r="AK11" s="12">
        <v>17</v>
      </c>
      <c r="AL11" s="12">
        <v>19</v>
      </c>
      <c r="AM11" s="12">
        <v>19</v>
      </c>
      <c r="AN11" s="12">
        <v>12</v>
      </c>
      <c r="AO11" s="12">
        <v>14</v>
      </c>
      <c r="AP11" s="12">
        <v>11</v>
      </c>
      <c r="AQ11" s="12">
        <v>8</v>
      </c>
      <c r="AR11" s="12">
        <v>13</v>
      </c>
      <c r="AS11" s="12">
        <v>10</v>
      </c>
      <c r="AT11" s="12">
        <v>8</v>
      </c>
      <c r="AU11" s="12">
        <v>7</v>
      </c>
      <c r="AV11" s="12">
        <v>6</v>
      </c>
      <c r="AW11" s="12">
        <v>5</v>
      </c>
      <c r="AX11" s="12">
        <v>20</v>
      </c>
      <c r="AY11" s="12">
        <v>6</v>
      </c>
      <c r="AZ11" s="12">
        <v>17</v>
      </c>
      <c r="BA11" s="12">
        <v>6</v>
      </c>
      <c r="BB11" s="12">
        <v>14</v>
      </c>
      <c r="BC11" s="12">
        <v>10</v>
      </c>
      <c r="BD11" s="12">
        <v>11</v>
      </c>
      <c r="BE11" s="12">
        <v>7</v>
      </c>
      <c r="BF11" s="12">
        <v>7</v>
      </c>
      <c r="BG11" s="12">
        <v>9</v>
      </c>
      <c r="BH11" s="12">
        <v>15</v>
      </c>
      <c r="BI11" s="12">
        <v>19</v>
      </c>
      <c r="BJ11" s="12">
        <v>8</v>
      </c>
      <c r="BK11" s="12">
        <v>13</v>
      </c>
      <c r="BL11" s="12">
        <v>6</v>
      </c>
      <c r="BM11" s="12">
        <v>10</v>
      </c>
      <c r="BN11" s="12">
        <v>11</v>
      </c>
      <c r="BO11" s="12">
        <v>11</v>
      </c>
      <c r="BP11" s="12">
        <v>19</v>
      </c>
      <c r="BQ11" s="12">
        <v>12</v>
      </c>
      <c r="BR11" s="12">
        <v>16</v>
      </c>
      <c r="BS11" s="12">
        <v>1</v>
      </c>
      <c r="BT11" s="12">
        <v>12</v>
      </c>
      <c r="BU11" s="12">
        <v>5</v>
      </c>
      <c r="BV11" s="12">
        <v>1</v>
      </c>
      <c r="BW11" s="12">
        <v>9</v>
      </c>
      <c r="BX11" s="12">
        <v>12</v>
      </c>
      <c r="BY11" s="12">
        <v>1</v>
      </c>
      <c r="BZ11" s="12">
        <v>11</v>
      </c>
      <c r="CA11" s="12">
        <v>14</v>
      </c>
      <c r="CB11" s="12">
        <v>12</v>
      </c>
      <c r="CC11" s="12">
        <v>1</v>
      </c>
      <c r="CD11" s="12">
        <v>9</v>
      </c>
      <c r="CE11" s="12">
        <v>9</v>
      </c>
      <c r="CF11" s="12">
        <v>10</v>
      </c>
      <c r="CG11" s="12">
        <v>15</v>
      </c>
      <c r="CH11" s="12">
        <v>11</v>
      </c>
      <c r="CI11" s="12">
        <v>8</v>
      </c>
      <c r="CJ11" s="12">
        <v>13</v>
      </c>
      <c r="CK11" s="12">
        <v>12</v>
      </c>
      <c r="CL11" s="12">
        <v>10</v>
      </c>
      <c r="CM11" s="12">
        <v>17</v>
      </c>
      <c r="CN11" s="12">
        <v>14</v>
      </c>
      <c r="CO11" s="12">
        <v>12</v>
      </c>
      <c r="CP11" s="12">
        <v>9</v>
      </c>
      <c r="CQ11" s="12">
        <v>8</v>
      </c>
      <c r="CR11" s="12">
        <v>1</v>
      </c>
      <c r="CS11" s="12">
        <v>2</v>
      </c>
      <c r="CT11" s="12">
        <v>1</v>
      </c>
      <c r="CU11" s="12">
        <v>10</v>
      </c>
      <c r="CV11" s="12">
        <v>10</v>
      </c>
      <c r="CW11" s="12">
        <v>15</v>
      </c>
      <c r="CX11" s="12">
        <v>1000000</v>
      </c>
    </row>
    <row r="12" spans="1:102" ht="15" thickBot="1" x14ac:dyDescent="0.4">
      <c r="A12" s="11" t="s">
        <v>6699</v>
      </c>
      <c r="B12" s="12">
        <v>17</v>
      </c>
      <c r="C12" s="12">
        <v>3</v>
      </c>
      <c r="D12" s="12">
        <v>1</v>
      </c>
      <c r="E12" s="12">
        <v>1</v>
      </c>
      <c r="F12" s="12">
        <v>18</v>
      </c>
      <c r="G12" s="12">
        <v>19</v>
      </c>
      <c r="H12" s="12">
        <v>1</v>
      </c>
      <c r="I12" s="12">
        <v>6</v>
      </c>
      <c r="J12" s="12">
        <v>8</v>
      </c>
      <c r="K12" s="12">
        <v>22</v>
      </c>
      <c r="L12" s="12">
        <v>9</v>
      </c>
      <c r="M12" s="12">
        <v>1</v>
      </c>
      <c r="N12" s="12">
        <v>12</v>
      </c>
      <c r="O12" s="12">
        <v>8</v>
      </c>
      <c r="P12" s="12">
        <v>16</v>
      </c>
      <c r="Q12" s="12">
        <v>22</v>
      </c>
      <c r="R12" s="12">
        <v>16</v>
      </c>
      <c r="S12" s="12">
        <v>8</v>
      </c>
      <c r="T12" s="12">
        <v>17</v>
      </c>
      <c r="U12" s="12">
        <v>1</v>
      </c>
      <c r="V12" s="12">
        <v>16</v>
      </c>
      <c r="W12" s="12">
        <v>21</v>
      </c>
      <c r="X12" s="12">
        <v>5</v>
      </c>
      <c r="Y12" s="12">
        <v>14</v>
      </c>
      <c r="Z12" s="12">
        <v>9</v>
      </c>
      <c r="AA12" s="12">
        <v>4</v>
      </c>
      <c r="AB12" s="12">
        <v>22</v>
      </c>
      <c r="AC12" s="12">
        <v>16</v>
      </c>
      <c r="AD12" s="12">
        <v>22</v>
      </c>
      <c r="AE12" s="12">
        <v>22</v>
      </c>
      <c r="AF12" s="12">
        <v>16</v>
      </c>
      <c r="AG12" s="12">
        <v>13</v>
      </c>
      <c r="AH12" s="12">
        <v>19</v>
      </c>
      <c r="AI12" s="12">
        <v>22</v>
      </c>
      <c r="AJ12" s="12">
        <v>22</v>
      </c>
      <c r="AK12" s="12">
        <v>22</v>
      </c>
      <c r="AL12" s="12">
        <v>4</v>
      </c>
      <c r="AM12" s="12">
        <v>6</v>
      </c>
      <c r="AN12" s="12">
        <v>16</v>
      </c>
      <c r="AO12" s="12">
        <v>22</v>
      </c>
      <c r="AP12" s="12">
        <v>20</v>
      </c>
      <c r="AQ12" s="12">
        <v>16</v>
      </c>
      <c r="AR12" s="12">
        <v>22</v>
      </c>
      <c r="AS12" s="12">
        <v>20</v>
      </c>
      <c r="AT12" s="12">
        <v>22</v>
      </c>
      <c r="AU12" s="12">
        <v>16</v>
      </c>
      <c r="AV12" s="12">
        <v>6</v>
      </c>
      <c r="AW12" s="12">
        <v>4</v>
      </c>
      <c r="AX12" s="12">
        <v>15</v>
      </c>
      <c r="AY12" s="12">
        <v>22</v>
      </c>
      <c r="AZ12" s="12">
        <v>6</v>
      </c>
      <c r="BA12" s="12">
        <v>21</v>
      </c>
      <c r="BB12" s="12">
        <v>8</v>
      </c>
      <c r="BC12" s="12">
        <v>18</v>
      </c>
      <c r="BD12" s="12">
        <v>22</v>
      </c>
      <c r="BE12" s="12">
        <v>18</v>
      </c>
      <c r="BF12" s="12">
        <v>16</v>
      </c>
      <c r="BG12" s="12">
        <v>15</v>
      </c>
      <c r="BH12" s="12">
        <v>11</v>
      </c>
      <c r="BI12" s="12">
        <v>8</v>
      </c>
      <c r="BJ12" s="12">
        <v>3</v>
      </c>
      <c r="BK12" s="12">
        <v>4</v>
      </c>
      <c r="BL12" s="12">
        <v>2</v>
      </c>
      <c r="BM12" s="12">
        <v>7</v>
      </c>
      <c r="BN12" s="12">
        <v>10</v>
      </c>
      <c r="BO12" s="12">
        <v>16</v>
      </c>
      <c r="BP12" s="12">
        <v>22</v>
      </c>
      <c r="BQ12" s="12">
        <v>16</v>
      </c>
      <c r="BR12" s="12">
        <v>19</v>
      </c>
      <c r="BS12" s="12">
        <v>16</v>
      </c>
      <c r="BT12" s="12">
        <v>10</v>
      </c>
      <c r="BU12" s="12">
        <v>15</v>
      </c>
      <c r="BV12" s="12">
        <v>1</v>
      </c>
      <c r="BW12" s="12">
        <v>20</v>
      </c>
      <c r="BX12" s="12">
        <v>4</v>
      </c>
      <c r="BY12" s="12">
        <v>22</v>
      </c>
      <c r="BZ12" s="12">
        <v>16</v>
      </c>
      <c r="CA12" s="12">
        <v>20</v>
      </c>
      <c r="CB12" s="12">
        <v>16</v>
      </c>
      <c r="CC12" s="12">
        <v>1</v>
      </c>
      <c r="CD12" s="12">
        <v>15</v>
      </c>
      <c r="CE12" s="12">
        <v>16</v>
      </c>
      <c r="CF12" s="12">
        <v>6</v>
      </c>
      <c r="CG12" s="12">
        <v>22</v>
      </c>
      <c r="CH12" s="12">
        <v>6</v>
      </c>
      <c r="CI12" s="12">
        <v>17</v>
      </c>
      <c r="CJ12" s="12">
        <v>9</v>
      </c>
      <c r="CK12" s="12">
        <v>15</v>
      </c>
      <c r="CL12" s="12">
        <v>19</v>
      </c>
      <c r="CM12" s="12">
        <v>7</v>
      </c>
      <c r="CN12" s="12">
        <v>3</v>
      </c>
      <c r="CO12" s="12">
        <v>21</v>
      </c>
      <c r="CP12" s="12">
        <v>16</v>
      </c>
      <c r="CQ12" s="12">
        <v>16</v>
      </c>
      <c r="CR12" s="12">
        <v>1</v>
      </c>
      <c r="CS12" s="12">
        <v>15</v>
      </c>
      <c r="CT12" s="12">
        <v>16</v>
      </c>
      <c r="CU12" s="12">
        <v>16</v>
      </c>
      <c r="CV12" s="12">
        <v>22</v>
      </c>
      <c r="CW12" s="12">
        <v>5</v>
      </c>
      <c r="CX12" s="12">
        <v>1000000</v>
      </c>
    </row>
    <row r="13" spans="1:102" ht="15" thickBot="1" x14ac:dyDescent="0.4">
      <c r="A13" s="11" t="s">
        <v>6700</v>
      </c>
      <c r="B13" s="12">
        <v>6</v>
      </c>
      <c r="C13" s="12">
        <v>8</v>
      </c>
      <c r="D13" s="12">
        <v>1</v>
      </c>
      <c r="E13" s="12">
        <v>1</v>
      </c>
      <c r="F13" s="12">
        <v>6</v>
      </c>
      <c r="G13" s="12">
        <v>8</v>
      </c>
      <c r="H13" s="12">
        <v>1</v>
      </c>
      <c r="I13" s="12">
        <v>14</v>
      </c>
      <c r="J13" s="12">
        <v>18</v>
      </c>
      <c r="K13" s="12">
        <v>8</v>
      </c>
      <c r="L13" s="12">
        <v>3</v>
      </c>
      <c r="M13" s="12">
        <v>1</v>
      </c>
      <c r="N13" s="12">
        <v>8</v>
      </c>
      <c r="O13" s="12">
        <v>13</v>
      </c>
      <c r="P13" s="12">
        <v>2</v>
      </c>
      <c r="Q13" s="12">
        <v>14</v>
      </c>
      <c r="R13" s="12">
        <v>13</v>
      </c>
      <c r="S13" s="12">
        <v>8</v>
      </c>
      <c r="T13" s="12">
        <v>12</v>
      </c>
      <c r="U13" s="12">
        <v>9</v>
      </c>
      <c r="V13" s="12">
        <v>4</v>
      </c>
      <c r="W13" s="12">
        <v>15</v>
      </c>
      <c r="X13" s="12">
        <v>15</v>
      </c>
      <c r="Y13" s="12">
        <v>6</v>
      </c>
      <c r="Z13" s="12">
        <v>6</v>
      </c>
      <c r="AA13" s="12">
        <v>7</v>
      </c>
      <c r="AB13" s="12">
        <v>13</v>
      </c>
      <c r="AC13" s="12">
        <v>9</v>
      </c>
      <c r="AD13" s="12">
        <v>9</v>
      </c>
      <c r="AE13" s="12">
        <v>12</v>
      </c>
      <c r="AF13" s="12">
        <v>11</v>
      </c>
      <c r="AG13" s="12">
        <v>10</v>
      </c>
      <c r="AH13" s="12">
        <v>9</v>
      </c>
      <c r="AI13" s="12">
        <v>13</v>
      </c>
      <c r="AJ13" s="12">
        <v>15</v>
      </c>
      <c r="AK13" s="12">
        <v>20</v>
      </c>
      <c r="AL13" s="12">
        <v>17</v>
      </c>
      <c r="AM13" s="12">
        <v>15</v>
      </c>
      <c r="AN13" s="12">
        <v>8</v>
      </c>
      <c r="AO13" s="12">
        <v>14</v>
      </c>
      <c r="AP13" s="12">
        <v>13</v>
      </c>
      <c r="AQ13" s="12">
        <v>9</v>
      </c>
      <c r="AR13" s="12">
        <v>15</v>
      </c>
      <c r="AS13" s="12">
        <v>11</v>
      </c>
      <c r="AT13" s="12">
        <v>6</v>
      </c>
      <c r="AU13" s="12">
        <v>6</v>
      </c>
      <c r="AV13" s="12">
        <v>6</v>
      </c>
      <c r="AW13" s="12">
        <v>5</v>
      </c>
      <c r="AX13" s="12">
        <v>17</v>
      </c>
      <c r="AY13" s="12">
        <v>10</v>
      </c>
      <c r="AZ13" s="12">
        <v>13</v>
      </c>
      <c r="BA13" s="12">
        <v>11</v>
      </c>
      <c r="BB13" s="12">
        <v>9</v>
      </c>
      <c r="BC13" s="12">
        <v>12</v>
      </c>
      <c r="BD13" s="12">
        <v>12</v>
      </c>
      <c r="BE13" s="12">
        <v>11</v>
      </c>
      <c r="BF13" s="12">
        <v>8</v>
      </c>
      <c r="BG13" s="12">
        <v>9</v>
      </c>
      <c r="BH13" s="12">
        <v>17</v>
      </c>
      <c r="BI13" s="12">
        <v>17</v>
      </c>
      <c r="BJ13" s="12">
        <v>7</v>
      </c>
      <c r="BK13" s="12">
        <v>9</v>
      </c>
      <c r="BL13" s="12">
        <v>8</v>
      </c>
      <c r="BM13" s="12">
        <v>9</v>
      </c>
      <c r="BN13" s="12">
        <v>14</v>
      </c>
      <c r="BO13" s="12">
        <v>5</v>
      </c>
      <c r="BP13" s="12">
        <v>15</v>
      </c>
      <c r="BQ13" s="12">
        <v>10</v>
      </c>
      <c r="BR13" s="12">
        <v>9</v>
      </c>
      <c r="BS13" s="12">
        <v>7</v>
      </c>
      <c r="BT13" s="12">
        <v>12</v>
      </c>
      <c r="BU13" s="12">
        <v>7</v>
      </c>
      <c r="BV13" s="12">
        <v>1</v>
      </c>
      <c r="BW13" s="12">
        <v>9</v>
      </c>
      <c r="BX13" s="12">
        <v>12</v>
      </c>
      <c r="BY13" s="12">
        <v>1</v>
      </c>
      <c r="BZ13" s="12">
        <v>10</v>
      </c>
      <c r="CA13" s="12">
        <v>10</v>
      </c>
      <c r="CB13" s="12">
        <v>9</v>
      </c>
      <c r="CC13" s="12">
        <v>1</v>
      </c>
      <c r="CD13" s="12">
        <v>9</v>
      </c>
      <c r="CE13" s="12">
        <v>11</v>
      </c>
      <c r="CF13" s="12">
        <v>10</v>
      </c>
      <c r="CG13" s="12">
        <v>3</v>
      </c>
      <c r="CH13" s="12">
        <v>7</v>
      </c>
      <c r="CI13" s="12">
        <v>5</v>
      </c>
      <c r="CJ13" s="12">
        <v>12</v>
      </c>
      <c r="CK13" s="12">
        <v>13</v>
      </c>
      <c r="CL13" s="12">
        <v>14</v>
      </c>
      <c r="CM13" s="12">
        <v>14</v>
      </c>
      <c r="CN13" s="12">
        <v>10</v>
      </c>
      <c r="CO13" s="12">
        <v>12</v>
      </c>
      <c r="CP13" s="12">
        <v>9</v>
      </c>
      <c r="CQ13" s="12">
        <v>6</v>
      </c>
      <c r="CR13" s="12">
        <v>1</v>
      </c>
      <c r="CS13" s="12">
        <v>2</v>
      </c>
      <c r="CT13" s="12">
        <v>1</v>
      </c>
      <c r="CU13" s="12">
        <v>10</v>
      </c>
      <c r="CV13" s="12">
        <v>13</v>
      </c>
      <c r="CW13" s="12">
        <v>12</v>
      </c>
      <c r="CX13" s="12">
        <v>1000000</v>
      </c>
    </row>
    <row r="14" spans="1:102" ht="15" thickBot="1" x14ac:dyDescent="0.4">
      <c r="A14" s="11" t="s">
        <v>6701</v>
      </c>
      <c r="B14" s="12">
        <v>7</v>
      </c>
      <c r="C14" s="12">
        <v>8</v>
      </c>
      <c r="D14" s="12">
        <v>1</v>
      </c>
      <c r="E14" s="12">
        <v>1</v>
      </c>
      <c r="F14" s="12">
        <v>6</v>
      </c>
      <c r="G14" s="12">
        <v>11</v>
      </c>
      <c r="H14" s="12">
        <v>1</v>
      </c>
      <c r="I14" s="12">
        <v>16</v>
      </c>
      <c r="J14" s="12">
        <v>11</v>
      </c>
      <c r="K14" s="12">
        <v>17</v>
      </c>
      <c r="L14" s="12">
        <v>2</v>
      </c>
      <c r="M14" s="12">
        <v>1</v>
      </c>
      <c r="N14" s="12">
        <v>5</v>
      </c>
      <c r="O14" s="12">
        <v>16</v>
      </c>
      <c r="P14" s="12">
        <v>4</v>
      </c>
      <c r="Q14" s="12">
        <v>11</v>
      </c>
      <c r="R14" s="12">
        <v>9</v>
      </c>
      <c r="S14" s="12">
        <v>8</v>
      </c>
      <c r="T14" s="12">
        <v>7</v>
      </c>
      <c r="U14" s="12">
        <v>1</v>
      </c>
      <c r="V14" s="12">
        <v>4</v>
      </c>
      <c r="W14" s="12">
        <v>14</v>
      </c>
      <c r="X14" s="12">
        <v>9</v>
      </c>
      <c r="Y14" s="12">
        <v>16</v>
      </c>
      <c r="Z14" s="12">
        <v>20</v>
      </c>
      <c r="AA14" s="12">
        <v>12</v>
      </c>
      <c r="AB14" s="12">
        <v>7</v>
      </c>
      <c r="AC14" s="12">
        <v>3</v>
      </c>
      <c r="AD14" s="12">
        <v>14</v>
      </c>
      <c r="AE14" s="12">
        <v>16</v>
      </c>
      <c r="AF14" s="12">
        <v>6</v>
      </c>
      <c r="AG14" s="12">
        <v>16</v>
      </c>
      <c r="AH14" s="12">
        <v>8</v>
      </c>
      <c r="AI14" s="12">
        <v>12</v>
      </c>
      <c r="AJ14" s="12">
        <v>11</v>
      </c>
      <c r="AK14" s="12">
        <v>12</v>
      </c>
      <c r="AL14" s="12">
        <v>11</v>
      </c>
      <c r="AM14" s="12">
        <v>10</v>
      </c>
      <c r="AN14" s="12">
        <v>7</v>
      </c>
      <c r="AO14" s="12">
        <v>9</v>
      </c>
      <c r="AP14" s="12">
        <v>8</v>
      </c>
      <c r="AQ14" s="12">
        <v>3</v>
      </c>
      <c r="AR14" s="12">
        <v>12</v>
      </c>
      <c r="AS14" s="12">
        <v>8</v>
      </c>
      <c r="AT14" s="12">
        <v>5</v>
      </c>
      <c r="AU14" s="12">
        <v>5</v>
      </c>
      <c r="AV14" s="12">
        <v>6</v>
      </c>
      <c r="AW14" s="12">
        <v>5</v>
      </c>
      <c r="AX14" s="12">
        <v>14</v>
      </c>
      <c r="AY14" s="12">
        <v>5</v>
      </c>
      <c r="AZ14" s="12">
        <v>12</v>
      </c>
      <c r="BA14" s="12">
        <v>10</v>
      </c>
      <c r="BB14" s="12">
        <v>9</v>
      </c>
      <c r="BC14" s="12">
        <v>8</v>
      </c>
      <c r="BD14" s="12">
        <v>10</v>
      </c>
      <c r="BE14" s="12">
        <v>21</v>
      </c>
      <c r="BF14" s="12">
        <v>5</v>
      </c>
      <c r="BG14" s="12">
        <v>9</v>
      </c>
      <c r="BH14" s="12">
        <v>9</v>
      </c>
      <c r="BI14" s="12">
        <v>18</v>
      </c>
      <c r="BJ14" s="12">
        <v>16</v>
      </c>
      <c r="BK14" s="12">
        <v>10</v>
      </c>
      <c r="BL14" s="12">
        <v>9</v>
      </c>
      <c r="BM14" s="12">
        <v>12</v>
      </c>
      <c r="BN14" s="12">
        <v>12</v>
      </c>
      <c r="BO14" s="12">
        <v>6</v>
      </c>
      <c r="BP14" s="12">
        <v>13</v>
      </c>
      <c r="BQ14" s="12">
        <v>3</v>
      </c>
      <c r="BR14" s="12">
        <v>7</v>
      </c>
      <c r="BS14" s="12">
        <v>7</v>
      </c>
      <c r="BT14" s="12">
        <v>11</v>
      </c>
      <c r="BU14" s="12">
        <v>3</v>
      </c>
      <c r="BV14" s="12">
        <v>1</v>
      </c>
      <c r="BW14" s="12">
        <v>9</v>
      </c>
      <c r="BX14" s="12">
        <v>12</v>
      </c>
      <c r="BY14" s="12">
        <v>1</v>
      </c>
      <c r="BZ14" s="12">
        <v>3</v>
      </c>
      <c r="CA14" s="12">
        <v>6</v>
      </c>
      <c r="CB14" s="12">
        <v>7</v>
      </c>
      <c r="CC14" s="12">
        <v>1</v>
      </c>
      <c r="CD14" s="12">
        <v>9</v>
      </c>
      <c r="CE14" s="12">
        <v>4</v>
      </c>
      <c r="CF14" s="12">
        <v>6</v>
      </c>
      <c r="CG14" s="12">
        <v>8</v>
      </c>
      <c r="CH14" s="12">
        <v>8</v>
      </c>
      <c r="CI14" s="12">
        <v>3</v>
      </c>
      <c r="CJ14" s="12">
        <v>17</v>
      </c>
      <c r="CK14" s="12">
        <v>11</v>
      </c>
      <c r="CL14" s="12">
        <v>2</v>
      </c>
      <c r="CM14" s="12">
        <v>15</v>
      </c>
      <c r="CN14" s="12">
        <v>16</v>
      </c>
      <c r="CO14" s="12">
        <v>9</v>
      </c>
      <c r="CP14" s="12">
        <v>4</v>
      </c>
      <c r="CQ14" s="12">
        <v>7</v>
      </c>
      <c r="CR14" s="12">
        <v>1</v>
      </c>
      <c r="CS14" s="12">
        <v>2</v>
      </c>
      <c r="CT14" s="12">
        <v>1</v>
      </c>
      <c r="CU14" s="12">
        <v>8</v>
      </c>
      <c r="CV14" s="12">
        <v>10</v>
      </c>
      <c r="CW14" s="12">
        <v>11</v>
      </c>
      <c r="CX14" s="12">
        <v>1000000</v>
      </c>
    </row>
    <row r="15" spans="1:102" ht="15" thickBot="1" x14ac:dyDescent="0.4">
      <c r="A15" s="11" t="s">
        <v>6702</v>
      </c>
      <c r="B15" s="12">
        <v>16</v>
      </c>
      <c r="C15" s="12">
        <v>8</v>
      </c>
      <c r="D15" s="12">
        <v>1</v>
      </c>
      <c r="E15" s="12">
        <v>1</v>
      </c>
      <c r="F15" s="12">
        <v>4</v>
      </c>
      <c r="G15" s="12">
        <v>13</v>
      </c>
      <c r="H15" s="12">
        <v>22</v>
      </c>
      <c r="I15" s="12">
        <v>18</v>
      </c>
      <c r="J15" s="12">
        <v>13</v>
      </c>
      <c r="K15" s="12">
        <v>14</v>
      </c>
      <c r="L15" s="12">
        <v>17</v>
      </c>
      <c r="M15" s="12">
        <v>18</v>
      </c>
      <c r="N15" s="12">
        <v>17</v>
      </c>
      <c r="O15" s="12">
        <v>10</v>
      </c>
      <c r="P15" s="12">
        <v>17</v>
      </c>
      <c r="Q15" s="12">
        <v>8</v>
      </c>
      <c r="R15" s="12">
        <v>19</v>
      </c>
      <c r="S15" s="12">
        <v>19</v>
      </c>
      <c r="T15" s="12">
        <v>18</v>
      </c>
      <c r="U15" s="12">
        <v>20</v>
      </c>
      <c r="V15" s="12">
        <v>18</v>
      </c>
      <c r="W15" s="12">
        <v>9</v>
      </c>
      <c r="X15" s="12">
        <v>22</v>
      </c>
      <c r="Y15" s="12">
        <v>20</v>
      </c>
      <c r="Z15" s="12">
        <v>19</v>
      </c>
      <c r="AA15" s="12">
        <v>19</v>
      </c>
      <c r="AB15" s="12">
        <v>2</v>
      </c>
      <c r="AC15" s="12">
        <v>22</v>
      </c>
      <c r="AD15" s="12">
        <v>3</v>
      </c>
      <c r="AE15" s="12">
        <v>5</v>
      </c>
      <c r="AF15" s="12">
        <v>20</v>
      </c>
      <c r="AG15" s="12">
        <v>18</v>
      </c>
      <c r="AH15" s="12">
        <v>18</v>
      </c>
      <c r="AI15" s="12">
        <v>21</v>
      </c>
      <c r="AJ15" s="12">
        <v>19</v>
      </c>
      <c r="AK15" s="12">
        <v>4</v>
      </c>
      <c r="AL15" s="12">
        <v>22</v>
      </c>
      <c r="AM15" s="12">
        <v>20</v>
      </c>
      <c r="AN15" s="12">
        <v>19</v>
      </c>
      <c r="AO15" s="12">
        <v>8</v>
      </c>
      <c r="AP15" s="12">
        <v>2</v>
      </c>
      <c r="AQ15" s="12">
        <v>22</v>
      </c>
      <c r="AR15" s="12">
        <v>6</v>
      </c>
      <c r="AS15" s="12">
        <v>19</v>
      </c>
      <c r="AT15" s="12">
        <v>16</v>
      </c>
      <c r="AU15" s="12">
        <v>17</v>
      </c>
      <c r="AV15" s="12">
        <v>6</v>
      </c>
      <c r="AW15" s="12">
        <v>1</v>
      </c>
      <c r="AX15" s="12">
        <v>6</v>
      </c>
      <c r="AY15" s="12">
        <v>18</v>
      </c>
      <c r="AZ15" s="12">
        <v>5</v>
      </c>
      <c r="BA15" s="12">
        <v>22</v>
      </c>
      <c r="BB15" s="12">
        <v>17</v>
      </c>
      <c r="BC15" s="12">
        <v>20</v>
      </c>
      <c r="BD15" s="12">
        <v>5</v>
      </c>
      <c r="BE15" s="12">
        <v>14</v>
      </c>
      <c r="BF15" s="12">
        <v>18</v>
      </c>
      <c r="BG15" s="12">
        <v>20</v>
      </c>
      <c r="BH15" s="12">
        <v>19</v>
      </c>
      <c r="BI15" s="12">
        <v>12</v>
      </c>
      <c r="BJ15" s="12">
        <v>18</v>
      </c>
      <c r="BK15" s="12">
        <v>20</v>
      </c>
      <c r="BL15" s="12">
        <v>20</v>
      </c>
      <c r="BM15" s="12">
        <v>5</v>
      </c>
      <c r="BN15" s="12">
        <v>8</v>
      </c>
      <c r="BO15" s="12">
        <v>20</v>
      </c>
      <c r="BP15" s="12">
        <v>6</v>
      </c>
      <c r="BQ15" s="12">
        <v>20</v>
      </c>
      <c r="BR15" s="12">
        <v>20</v>
      </c>
      <c r="BS15" s="12">
        <v>17</v>
      </c>
      <c r="BT15" s="12">
        <v>3</v>
      </c>
      <c r="BU15" s="12">
        <v>17</v>
      </c>
      <c r="BV15" s="12">
        <v>19</v>
      </c>
      <c r="BW15" s="12">
        <v>22</v>
      </c>
      <c r="BX15" s="12">
        <v>12</v>
      </c>
      <c r="BY15" s="12">
        <v>1</v>
      </c>
      <c r="BZ15" s="12">
        <v>19</v>
      </c>
      <c r="CA15" s="12">
        <v>3</v>
      </c>
      <c r="CB15" s="12">
        <v>17</v>
      </c>
      <c r="CC15" s="12">
        <v>17</v>
      </c>
      <c r="CD15" s="12">
        <v>19</v>
      </c>
      <c r="CE15" s="12">
        <v>22</v>
      </c>
      <c r="CF15" s="12">
        <v>21</v>
      </c>
      <c r="CG15" s="12">
        <v>17</v>
      </c>
      <c r="CH15" s="12">
        <v>18</v>
      </c>
      <c r="CI15" s="12">
        <v>21</v>
      </c>
      <c r="CJ15" s="12">
        <v>4</v>
      </c>
      <c r="CK15" s="12">
        <v>9</v>
      </c>
      <c r="CL15" s="12">
        <v>22</v>
      </c>
      <c r="CM15" s="12">
        <v>22</v>
      </c>
      <c r="CN15" s="12">
        <v>19</v>
      </c>
      <c r="CO15" s="12">
        <v>3</v>
      </c>
      <c r="CP15" s="12">
        <v>19</v>
      </c>
      <c r="CQ15" s="12">
        <v>17</v>
      </c>
      <c r="CR15" s="12">
        <v>20</v>
      </c>
      <c r="CS15" s="12">
        <v>17</v>
      </c>
      <c r="CT15" s="12">
        <v>19</v>
      </c>
      <c r="CU15" s="12">
        <v>17</v>
      </c>
      <c r="CV15" s="12">
        <v>3</v>
      </c>
      <c r="CW15" s="12">
        <v>17</v>
      </c>
      <c r="CX15" s="12">
        <v>1000000</v>
      </c>
    </row>
    <row r="16" spans="1:102" ht="15" thickBot="1" x14ac:dyDescent="0.4">
      <c r="A16" s="11" t="s">
        <v>6703</v>
      </c>
      <c r="B16" s="12">
        <v>3</v>
      </c>
      <c r="C16" s="12">
        <v>8</v>
      </c>
      <c r="D16" s="12">
        <v>1</v>
      </c>
      <c r="E16" s="12">
        <v>1</v>
      </c>
      <c r="F16" s="12">
        <v>6</v>
      </c>
      <c r="G16" s="12">
        <v>7</v>
      </c>
      <c r="H16" s="12">
        <v>1</v>
      </c>
      <c r="I16" s="12">
        <v>14</v>
      </c>
      <c r="J16" s="12">
        <v>19</v>
      </c>
      <c r="K16" s="12">
        <v>3</v>
      </c>
      <c r="L16" s="12">
        <v>5</v>
      </c>
      <c r="M16" s="12">
        <v>1</v>
      </c>
      <c r="N16" s="12">
        <v>10</v>
      </c>
      <c r="O16" s="12">
        <v>18</v>
      </c>
      <c r="P16" s="12">
        <v>3</v>
      </c>
      <c r="Q16" s="12">
        <v>14</v>
      </c>
      <c r="R16" s="12">
        <v>13</v>
      </c>
      <c r="S16" s="12">
        <v>8</v>
      </c>
      <c r="T16" s="12">
        <v>13</v>
      </c>
      <c r="U16" s="12">
        <v>9</v>
      </c>
      <c r="V16" s="12">
        <v>4</v>
      </c>
      <c r="W16" s="12">
        <v>15</v>
      </c>
      <c r="X16" s="12">
        <v>15</v>
      </c>
      <c r="Y16" s="12">
        <v>10</v>
      </c>
      <c r="Z16" s="12">
        <v>15</v>
      </c>
      <c r="AA16" s="12">
        <v>10</v>
      </c>
      <c r="AB16" s="12">
        <v>16</v>
      </c>
      <c r="AC16" s="12">
        <v>11</v>
      </c>
      <c r="AD16" s="12">
        <v>12</v>
      </c>
      <c r="AE16" s="12">
        <v>13</v>
      </c>
      <c r="AF16" s="12">
        <v>11</v>
      </c>
      <c r="AG16" s="12">
        <v>9</v>
      </c>
      <c r="AH16" s="12">
        <v>12</v>
      </c>
      <c r="AI16" s="12">
        <v>14</v>
      </c>
      <c r="AJ16" s="12">
        <v>16</v>
      </c>
      <c r="AK16" s="12">
        <v>20</v>
      </c>
      <c r="AL16" s="12">
        <v>18</v>
      </c>
      <c r="AM16" s="12">
        <v>15</v>
      </c>
      <c r="AN16" s="12">
        <v>10</v>
      </c>
      <c r="AO16" s="12">
        <v>17</v>
      </c>
      <c r="AP16" s="12">
        <v>14</v>
      </c>
      <c r="AQ16" s="12">
        <v>12</v>
      </c>
      <c r="AR16" s="12">
        <v>17</v>
      </c>
      <c r="AS16" s="12">
        <v>12</v>
      </c>
      <c r="AT16" s="12">
        <v>6</v>
      </c>
      <c r="AU16" s="12">
        <v>9</v>
      </c>
      <c r="AV16" s="12">
        <v>6</v>
      </c>
      <c r="AW16" s="12">
        <v>5</v>
      </c>
      <c r="AX16" s="12">
        <v>17</v>
      </c>
      <c r="AY16" s="12">
        <v>8</v>
      </c>
      <c r="AZ16" s="12">
        <v>18</v>
      </c>
      <c r="BA16" s="12">
        <v>11</v>
      </c>
      <c r="BB16" s="12">
        <v>9</v>
      </c>
      <c r="BC16" s="12">
        <v>9</v>
      </c>
      <c r="BD16" s="12">
        <v>12</v>
      </c>
      <c r="BE16" s="12">
        <v>11</v>
      </c>
      <c r="BF16" s="12">
        <v>9</v>
      </c>
      <c r="BG16" s="12">
        <v>9</v>
      </c>
      <c r="BH16" s="12">
        <v>18</v>
      </c>
      <c r="BI16" s="12">
        <v>16</v>
      </c>
      <c r="BJ16" s="12">
        <v>5</v>
      </c>
      <c r="BK16" s="12">
        <v>5</v>
      </c>
      <c r="BL16" s="12">
        <v>11</v>
      </c>
      <c r="BM16" s="12">
        <v>14</v>
      </c>
      <c r="BN16" s="12">
        <v>18</v>
      </c>
      <c r="BO16" s="12">
        <v>3</v>
      </c>
      <c r="BP16" s="12">
        <v>16</v>
      </c>
      <c r="BQ16" s="12">
        <v>13</v>
      </c>
      <c r="BR16" s="12">
        <v>11</v>
      </c>
      <c r="BS16" s="12">
        <v>7</v>
      </c>
      <c r="BT16" s="12">
        <v>12</v>
      </c>
      <c r="BU16" s="12">
        <v>8</v>
      </c>
      <c r="BV16" s="12">
        <v>1</v>
      </c>
      <c r="BW16" s="12">
        <v>9</v>
      </c>
      <c r="BX16" s="12">
        <v>12</v>
      </c>
      <c r="BY16" s="12">
        <v>1</v>
      </c>
      <c r="BZ16" s="12">
        <v>12</v>
      </c>
      <c r="CA16" s="12">
        <v>14</v>
      </c>
      <c r="CB16" s="12">
        <v>10</v>
      </c>
      <c r="CC16" s="12">
        <v>1</v>
      </c>
      <c r="CD16" s="12">
        <v>7</v>
      </c>
      <c r="CE16" s="12">
        <v>12</v>
      </c>
      <c r="CF16" s="12">
        <v>10</v>
      </c>
      <c r="CG16" s="12">
        <v>2</v>
      </c>
      <c r="CH16" s="12">
        <v>4</v>
      </c>
      <c r="CI16" s="12">
        <v>2</v>
      </c>
      <c r="CJ16" s="12">
        <v>16</v>
      </c>
      <c r="CK16" s="12">
        <v>14</v>
      </c>
      <c r="CL16" s="12">
        <v>15</v>
      </c>
      <c r="CM16" s="12">
        <v>16</v>
      </c>
      <c r="CN16" s="12">
        <v>6</v>
      </c>
      <c r="CO16" s="12">
        <v>12</v>
      </c>
      <c r="CP16" s="12">
        <v>12</v>
      </c>
      <c r="CQ16" s="12">
        <v>4</v>
      </c>
      <c r="CR16" s="12">
        <v>1</v>
      </c>
      <c r="CS16" s="12">
        <v>2</v>
      </c>
      <c r="CT16" s="12">
        <v>1</v>
      </c>
      <c r="CU16" s="12">
        <v>13</v>
      </c>
      <c r="CV16" s="12">
        <v>12</v>
      </c>
      <c r="CW16" s="12">
        <v>10</v>
      </c>
      <c r="CX16" s="12">
        <v>1000000</v>
      </c>
    </row>
    <row r="17" spans="1:102" ht="15" thickBot="1" x14ac:dyDescent="0.4">
      <c r="A17" s="11" t="s">
        <v>6704</v>
      </c>
      <c r="B17" s="12">
        <v>14</v>
      </c>
      <c r="C17" s="12">
        <v>5</v>
      </c>
      <c r="D17" s="12">
        <v>1</v>
      </c>
      <c r="E17" s="12">
        <v>1</v>
      </c>
      <c r="F17" s="12">
        <v>17</v>
      </c>
      <c r="G17" s="12">
        <v>3</v>
      </c>
      <c r="H17" s="12">
        <v>1</v>
      </c>
      <c r="I17" s="12">
        <v>4</v>
      </c>
      <c r="J17" s="12">
        <v>6</v>
      </c>
      <c r="K17" s="12">
        <v>20</v>
      </c>
      <c r="L17" s="12">
        <v>16</v>
      </c>
      <c r="M17" s="12">
        <v>1</v>
      </c>
      <c r="N17" s="12">
        <v>21</v>
      </c>
      <c r="O17" s="12">
        <v>15</v>
      </c>
      <c r="P17" s="12">
        <v>14</v>
      </c>
      <c r="Q17" s="12">
        <v>5</v>
      </c>
      <c r="R17" s="12">
        <v>3</v>
      </c>
      <c r="S17" s="12">
        <v>3</v>
      </c>
      <c r="T17" s="12">
        <v>4</v>
      </c>
      <c r="U17" s="12">
        <v>16</v>
      </c>
      <c r="V17" s="12">
        <v>15</v>
      </c>
      <c r="W17" s="12">
        <v>4</v>
      </c>
      <c r="X17" s="12">
        <v>6</v>
      </c>
      <c r="Y17" s="12">
        <v>22</v>
      </c>
      <c r="Z17" s="12">
        <v>8</v>
      </c>
      <c r="AA17" s="12">
        <v>16</v>
      </c>
      <c r="AB17" s="12">
        <v>19</v>
      </c>
      <c r="AC17" s="12">
        <v>14</v>
      </c>
      <c r="AD17" s="12">
        <v>8</v>
      </c>
      <c r="AE17" s="12">
        <v>17</v>
      </c>
      <c r="AF17" s="12">
        <v>3</v>
      </c>
      <c r="AG17" s="12">
        <v>5</v>
      </c>
      <c r="AH17" s="12">
        <v>3</v>
      </c>
      <c r="AI17" s="12">
        <v>5</v>
      </c>
      <c r="AJ17" s="12">
        <v>6</v>
      </c>
      <c r="AK17" s="12">
        <v>3</v>
      </c>
      <c r="AL17" s="12">
        <v>4</v>
      </c>
      <c r="AM17" s="12">
        <v>21</v>
      </c>
      <c r="AN17" s="12">
        <v>3</v>
      </c>
      <c r="AO17" s="12">
        <v>6</v>
      </c>
      <c r="AP17" s="12">
        <v>10</v>
      </c>
      <c r="AQ17" s="12">
        <v>5</v>
      </c>
      <c r="AR17" s="12">
        <v>10</v>
      </c>
      <c r="AS17" s="12">
        <v>5</v>
      </c>
      <c r="AT17" s="12">
        <v>18</v>
      </c>
      <c r="AU17" s="12">
        <v>14</v>
      </c>
      <c r="AV17" s="12">
        <v>6</v>
      </c>
      <c r="AW17" s="12">
        <v>3</v>
      </c>
      <c r="AX17" s="12">
        <v>7</v>
      </c>
      <c r="AY17" s="12">
        <v>9</v>
      </c>
      <c r="AZ17" s="12">
        <v>2</v>
      </c>
      <c r="BA17" s="12">
        <v>16</v>
      </c>
      <c r="BB17" s="12">
        <v>3</v>
      </c>
      <c r="BC17" s="12">
        <v>7</v>
      </c>
      <c r="BD17" s="12">
        <v>9</v>
      </c>
      <c r="BE17" s="12">
        <v>15</v>
      </c>
      <c r="BF17" s="12">
        <v>6</v>
      </c>
      <c r="BG17" s="12">
        <v>16</v>
      </c>
      <c r="BH17" s="12">
        <v>3</v>
      </c>
      <c r="BI17" s="12">
        <v>5</v>
      </c>
      <c r="BJ17" s="12">
        <v>4</v>
      </c>
      <c r="BK17" s="12">
        <v>16</v>
      </c>
      <c r="BL17" s="12">
        <v>21</v>
      </c>
      <c r="BM17" s="12">
        <v>11</v>
      </c>
      <c r="BN17" s="12">
        <v>2</v>
      </c>
      <c r="BO17" s="12">
        <v>14</v>
      </c>
      <c r="BP17" s="12">
        <v>9</v>
      </c>
      <c r="BQ17" s="12">
        <v>14</v>
      </c>
      <c r="BR17" s="12">
        <v>4</v>
      </c>
      <c r="BS17" s="12">
        <v>17</v>
      </c>
      <c r="BT17" s="12">
        <v>8</v>
      </c>
      <c r="BU17" s="12">
        <v>14</v>
      </c>
      <c r="BV17" s="12">
        <v>17</v>
      </c>
      <c r="BW17" s="12">
        <v>18</v>
      </c>
      <c r="BX17" s="12">
        <v>2</v>
      </c>
      <c r="BY17" s="12">
        <v>1</v>
      </c>
      <c r="BZ17" s="12">
        <v>4</v>
      </c>
      <c r="CA17" s="12">
        <v>18</v>
      </c>
      <c r="CB17" s="12">
        <v>3</v>
      </c>
      <c r="CC17" s="12">
        <v>1</v>
      </c>
      <c r="CD17" s="12">
        <v>3</v>
      </c>
      <c r="CE17" s="12">
        <v>3</v>
      </c>
      <c r="CF17" s="12">
        <v>3</v>
      </c>
      <c r="CG17" s="12">
        <v>7</v>
      </c>
      <c r="CH17" s="12">
        <v>13</v>
      </c>
      <c r="CI17" s="12">
        <v>15</v>
      </c>
      <c r="CJ17" s="12">
        <v>6</v>
      </c>
      <c r="CK17" s="12">
        <v>2</v>
      </c>
      <c r="CL17" s="12">
        <v>13</v>
      </c>
      <c r="CM17" s="12">
        <v>2</v>
      </c>
      <c r="CN17" s="12">
        <v>2</v>
      </c>
      <c r="CO17" s="12">
        <v>7</v>
      </c>
      <c r="CP17" s="12">
        <v>3</v>
      </c>
      <c r="CQ17" s="12">
        <v>14</v>
      </c>
      <c r="CR17" s="12">
        <v>1</v>
      </c>
      <c r="CS17" s="12">
        <v>13</v>
      </c>
      <c r="CT17" s="12">
        <v>1</v>
      </c>
      <c r="CU17" s="12">
        <v>6</v>
      </c>
      <c r="CV17" s="12">
        <v>7</v>
      </c>
      <c r="CW17" s="12">
        <v>2</v>
      </c>
      <c r="CX17" s="12">
        <v>1000000</v>
      </c>
    </row>
    <row r="18" spans="1:102" ht="15" thickBot="1" x14ac:dyDescent="0.4">
      <c r="A18" s="11" t="s">
        <v>6705</v>
      </c>
      <c r="B18" s="12">
        <v>15</v>
      </c>
      <c r="C18" s="12">
        <v>4</v>
      </c>
      <c r="D18" s="12">
        <v>1</v>
      </c>
      <c r="E18" s="12">
        <v>1</v>
      </c>
      <c r="F18" s="12">
        <v>5</v>
      </c>
      <c r="G18" s="12">
        <v>6</v>
      </c>
      <c r="H18" s="12">
        <v>1</v>
      </c>
      <c r="I18" s="12">
        <v>3</v>
      </c>
      <c r="J18" s="12">
        <v>9</v>
      </c>
      <c r="K18" s="12">
        <v>21</v>
      </c>
      <c r="L18" s="12">
        <v>15</v>
      </c>
      <c r="M18" s="12">
        <v>1</v>
      </c>
      <c r="N18" s="12">
        <v>19</v>
      </c>
      <c r="O18" s="12">
        <v>12</v>
      </c>
      <c r="P18" s="12">
        <v>15</v>
      </c>
      <c r="Q18" s="12">
        <v>21</v>
      </c>
      <c r="R18" s="12">
        <v>8</v>
      </c>
      <c r="S18" s="12">
        <v>8</v>
      </c>
      <c r="T18" s="12">
        <v>16</v>
      </c>
      <c r="U18" s="12">
        <v>9</v>
      </c>
      <c r="V18" s="12">
        <v>2</v>
      </c>
      <c r="W18" s="12">
        <v>22</v>
      </c>
      <c r="X18" s="12">
        <v>1</v>
      </c>
      <c r="Y18" s="12">
        <v>7</v>
      </c>
      <c r="Z18" s="12">
        <v>9</v>
      </c>
      <c r="AA18" s="12">
        <v>6</v>
      </c>
      <c r="AB18" s="12">
        <v>21</v>
      </c>
      <c r="AC18" s="12">
        <v>15</v>
      </c>
      <c r="AD18" s="12">
        <v>18</v>
      </c>
      <c r="AE18" s="12">
        <v>20</v>
      </c>
      <c r="AF18" s="12">
        <v>15</v>
      </c>
      <c r="AG18" s="12">
        <v>14</v>
      </c>
      <c r="AH18" s="12">
        <v>21</v>
      </c>
      <c r="AI18" s="12">
        <v>18</v>
      </c>
      <c r="AJ18" s="12">
        <v>12</v>
      </c>
      <c r="AK18" s="12">
        <v>10</v>
      </c>
      <c r="AL18" s="12">
        <v>3</v>
      </c>
      <c r="AM18" s="12">
        <v>5</v>
      </c>
      <c r="AN18" s="12">
        <v>15</v>
      </c>
      <c r="AO18" s="12">
        <v>21</v>
      </c>
      <c r="AP18" s="12">
        <v>19</v>
      </c>
      <c r="AQ18" s="12">
        <v>15</v>
      </c>
      <c r="AR18" s="12">
        <v>14</v>
      </c>
      <c r="AS18" s="12">
        <v>17</v>
      </c>
      <c r="AT18" s="12">
        <v>19</v>
      </c>
      <c r="AU18" s="12">
        <v>15</v>
      </c>
      <c r="AV18" s="12">
        <v>6</v>
      </c>
      <c r="AW18" s="12">
        <v>5</v>
      </c>
      <c r="AX18" s="12">
        <v>11</v>
      </c>
      <c r="AY18" s="12">
        <v>20</v>
      </c>
      <c r="AZ18" s="12">
        <v>20</v>
      </c>
      <c r="BA18" s="12">
        <v>19</v>
      </c>
      <c r="BB18" s="12">
        <v>4</v>
      </c>
      <c r="BC18" s="12">
        <v>17</v>
      </c>
      <c r="BD18" s="12">
        <v>20</v>
      </c>
      <c r="BE18" s="12">
        <v>19</v>
      </c>
      <c r="BF18" s="12">
        <v>15</v>
      </c>
      <c r="BG18" s="12">
        <v>1</v>
      </c>
      <c r="BH18" s="12">
        <v>4</v>
      </c>
      <c r="BI18" s="12">
        <v>6</v>
      </c>
      <c r="BJ18" s="12">
        <v>13</v>
      </c>
      <c r="BK18" s="12">
        <v>12</v>
      </c>
      <c r="BL18" s="12">
        <v>18</v>
      </c>
      <c r="BM18" s="12">
        <v>8</v>
      </c>
      <c r="BN18" s="12">
        <v>4</v>
      </c>
      <c r="BO18" s="12">
        <v>15</v>
      </c>
      <c r="BP18" s="12">
        <v>18</v>
      </c>
      <c r="BQ18" s="12">
        <v>15</v>
      </c>
      <c r="BR18" s="12">
        <v>14</v>
      </c>
      <c r="BS18" s="12">
        <v>17</v>
      </c>
      <c r="BT18" s="12">
        <v>9</v>
      </c>
      <c r="BU18" s="12">
        <v>16</v>
      </c>
      <c r="BV18" s="12">
        <v>1</v>
      </c>
      <c r="BW18" s="12">
        <v>17</v>
      </c>
      <c r="BX18" s="12">
        <v>4</v>
      </c>
      <c r="BY18" s="12">
        <v>1</v>
      </c>
      <c r="BZ18" s="12">
        <v>15</v>
      </c>
      <c r="CA18" s="12">
        <v>19</v>
      </c>
      <c r="CB18" s="12">
        <v>15</v>
      </c>
      <c r="CC18" s="12">
        <v>1</v>
      </c>
      <c r="CD18" s="12">
        <v>4</v>
      </c>
      <c r="CE18" s="12">
        <v>15</v>
      </c>
      <c r="CF18" s="12">
        <v>9</v>
      </c>
      <c r="CG18" s="12">
        <v>4</v>
      </c>
      <c r="CH18" s="12">
        <v>2</v>
      </c>
      <c r="CI18" s="12">
        <v>18</v>
      </c>
      <c r="CJ18" s="12">
        <v>8</v>
      </c>
      <c r="CK18" s="12">
        <v>5</v>
      </c>
      <c r="CL18" s="12">
        <v>4</v>
      </c>
      <c r="CM18" s="12">
        <v>4</v>
      </c>
      <c r="CN18" s="12">
        <v>5</v>
      </c>
      <c r="CO18" s="12">
        <v>20</v>
      </c>
      <c r="CP18" s="12">
        <v>15</v>
      </c>
      <c r="CQ18" s="12">
        <v>15</v>
      </c>
      <c r="CR18" s="12">
        <v>1</v>
      </c>
      <c r="CS18" s="12">
        <v>13</v>
      </c>
      <c r="CT18" s="12">
        <v>1</v>
      </c>
      <c r="CU18" s="12">
        <v>15</v>
      </c>
      <c r="CV18" s="12">
        <v>13</v>
      </c>
      <c r="CW18" s="12">
        <v>4</v>
      </c>
      <c r="CX18" s="12">
        <v>1000000</v>
      </c>
    </row>
    <row r="19" spans="1:102" ht="15" thickBot="1" x14ac:dyDescent="0.4">
      <c r="A19" s="11" t="s">
        <v>6706</v>
      </c>
      <c r="B19" s="12">
        <v>10</v>
      </c>
      <c r="C19" s="12">
        <v>8</v>
      </c>
      <c r="D19" s="12">
        <v>1</v>
      </c>
      <c r="E19" s="12">
        <v>1</v>
      </c>
      <c r="F19" s="12">
        <v>6</v>
      </c>
      <c r="G19" s="12">
        <v>21</v>
      </c>
      <c r="H19" s="12">
        <v>1</v>
      </c>
      <c r="I19" s="12">
        <v>20</v>
      </c>
      <c r="J19" s="12">
        <v>17</v>
      </c>
      <c r="K19" s="12">
        <v>6</v>
      </c>
      <c r="L19" s="12">
        <v>10</v>
      </c>
      <c r="M19" s="12">
        <v>1</v>
      </c>
      <c r="N19" s="12">
        <v>13</v>
      </c>
      <c r="O19" s="12">
        <v>19</v>
      </c>
      <c r="P19" s="12">
        <v>5</v>
      </c>
      <c r="Q19" s="12">
        <v>12</v>
      </c>
      <c r="R19" s="12">
        <v>5</v>
      </c>
      <c r="S19" s="12">
        <v>5</v>
      </c>
      <c r="T19" s="12">
        <v>10</v>
      </c>
      <c r="U19" s="12">
        <v>1</v>
      </c>
      <c r="V19" s="12">
        <v>4</v>
      </c>
      <c r="W19" s="12">
        <v>10</v>
      </c>
      <c r="X19" s="12">
        <v>10</v>
      </c>
      <c r="Y19" s="12">
        <v>12</v>
      </c>
      <c r="Z19" s="12">
        <v>13</v>
      </c>
      <c r="AA19" s="12">
        <v>5</v>
      </c>
      <c r="AB19" s="12">
        <v>11</v>
      </c>
      <c r="AC19" s="12">
        <v>8</v>
      </c>
      <c r="AD19" s="12">
        <v>16</v>
      </c>
      <c r="AE19" s="12">
        <v>9</v>
      </c>
      <c r="AF19" s="12">
        <v>8</v>
      </c>
      <c r="AG19" s="12">
        <v>6</v>
      </c>
      <c r="AH19" s="12">
        <v>13</v>
      </c>
      <c r="AI19" s="12">
        <v>7</v>
      </c>
      <c r="AJ19" s="12">
        <v>9</v>
      </c>
      <c r="AK19" s="12">
        <v>14</v>
      </c>
      <c r="AL19" s="12">
        <v>7</v>
      </c>
      <c r="AM19" s="12">
        <v>10</v>
      </c>
      <c r="AN19" s="12">
        <v>6</v>
      </c>
      <c r="AO19" s="12">
        <v>13</v>
      </c>
      <c r="AP19" s="12">
        <v>16</v>
      </c>
      <c r="AQ19" s="12">
        <v>11</v>
      </c>
      <c r="AR19" s="12">
        <v>20</v>
      </c>
      <c r="AS19" s="12">
        <v>14</v>
      </c>
      <c r="AT19" s="12">
        <v>8</v>
      </c>
      <c r="AU19" s="12">
        <v>4</v>
      </c>
      <c r="AV19" s="12">
        <v>6</v>
      </c>
      <c r="AW19" s="12">
        <v>5</v>
      </c>
      <c r="AX19" s="12">
        <v>15</v>
      </c>
      <c r="AY19" s="12">
        <v>11</v>
      </c>
      <c r="AZ19" s="12">
        <v>15</v>
      </c>
      <c r="BA19" s="12">
        <v>8</v>
      </c>
      <c r="BB19" s="12">
        <v>14</v>
      </c>
      <c r="BC19" s="12">
        <v>11</v>
      </c>
      <c r="BD19" s="12">
        <v>4</v>
      </c>
      <c r="BE19" s="12">
        <v>5</v>
      </c>
      <c r="BF19" s="12">
        <v>12</v>
      </c>
      <c r="BG19" s="12">
        <v>3</v>
      </c>
      <c r="BH19" s="12">
        <v>16</v>
      </c>
      <c r="BI19" s="12">
        <v>21</v>
      </c>
      <c r="BJ19" s="12">
        <v>6</v>
      </c>
      <c r="BK19" s="12">
        <v>6</v>
      </c>
      <c r="BL19" s="12">
        <v>7</v>
      </c>
      <c r="BM19" s="12">
        <v>15</v>
      </c>
      <c r="BN19" s="12">
        <v>19</v>
      </c>
      <c r="BO19" s="12">
        <v>7</v>
      </c>
      <c r="BP19" s="12">
        <v>14</v>
      </c>
      <c r="BQ19" s="12">
        <v>6</v>
      </c>
      <c r="BR19" s="12">
        <v>12</v>
      </c>
      <c r="BS19" s="12">
        <v>1</v>
      </c>
      <c r="BT19" s="12">
        <v>12</v>
      </c>
      <c r="BU19" s="12">
        <v>10</v>
      </c>
      <c r="BV19" s="12">
        <v>1</v>
      </c>
      <c r="BW19" s="12">
        <v>4</v>
      </c>
      <c r="BX19" s="12">
        <v>8</v>
      </c>
      <c r="BY19" s="12">
        <v>1</v>
      </c>
      <c r="BZ19" s="12">
        <v>9</v>
      </c>
      <c r="CA19" s="12">
        <v>10</v>
      </c>
      <c r="CB19" s="12">
        <v>11</v>
      </c>
      <c r="CC19" s="12">
        <v>1</v>
      </c>
      <c r="CD19" s="12">
        <v>13</v>
      </c>
      <c r="CE19" s="12">
        <v>10</v>
      </c>
      <c r="CF19" s="12">
        <v>10</v>
      </c>
      <c r="CG19" s="12">
        <v>9</v>
      </c>
      <c r="CH19" s="12">
        <v>10</v>
      </c>
      <c r="CI19" s="12">
        <v>11</v>
      </c>
      <c r="CJ19" s="12">
        <v>15</v>
      </c>
      <c r="CK19" s="12">
        <v>19</v>
      </c>
      <c r="CL19" s="12">
        <v>11</v>
      </c>
      <c r="CM19" s="12">
        <v>19</v>
      </c>
      <c r="CN19" s="12">
        <v>7</v>
      </c>
      <c r="CO19" s="12">
        <v>16</v>
      </c>
      <c r="CP19" s="12">
        <v>9</v>
      </c>
      <c r="CQ19" s="12">
        <v>9</v>
      </c>
      <c r="CR19" s="12">
        <v>1</v>
      </c>
      <c r="CS19" s="12">
        <v>2</v>
      </c>
      <c r="CT19" s="12">
        <v>1</v>
      </c>
      <c r="CU19" s="12">
        <v>7</v>
      </c>
      <c r="CV19" s="12">
        <v>15</v>
      </c>
      <c r="CW19" s="12">
        <v>13</v>
      </c>
      <c r="CX19" s="12">
        <v>1000000</v>
      </c>
    </row>
    <row r="20" spans="1:102" ht="15" thickBot="1" x14ac:dyDescent="0.4">
      <c r="A20" s="11" t="s">
        <v>6707</v>
      </c>
      <c r="B20" s="12">
        <v>18</v>
      </c>
      <c r="C20" s="12">
        <v>8</v>
      </c>
      <c r="D20" s="12">
        <v>1</v>
      </c>
      <c r="E20" s="12">
        <v>18</v>
      </c>
      <c r="F20" s="12">
        <v>19</v>
      </c>
      <c r="G20" s="12">
        <v>13</v>
      </c>
      <c r="H20" s="12">
        <v>21</v>
      </c>
      <c r="I20" s="12">
        <v>19</v>
      </c>
      <c r="J20" s="12">
        <v>10</v>
      </c>
      <c r="K20" s="12">
        <v>9</v>
      </c>
      <c r="L20" s="12">
        <v>17</v>
      </c>
      <c r="M20" s="12">
        <v>19</v>
      </c>
      <c r="N20" s="12">
        <v>20</v>
      </c>
      <c r="O20" s="12">
        <v>7</v>
      </c>
      <c r="P20" s="12">
        <v>17</v>
      </c>
      <c r="Q20" s="12">
        <v>6</v>
      </c>
      <c r="R20" s="12">
        <v>20</v>
      </c>
      <c r="S20" s="12">
        <v>20</v>
      </c>
      <c r="T20" s="12">
        <v>18</v>
      </c>
      <c r="U20" s="12">
        <v>20</v>
      </c>
      <c r="V20" s="12">
        <v>19</v>
      </c>
      <c r="W20" s="12">
        <v>8</v>
      </c>
      <c r="X20" s="12">
        <v>20</v>
      </c>
      <c r="Y20" s="12">
        <v>11</v>
      </c>
      <c r="Z20" s="12">
        <v>14</v>
      </c>
      <c r="AA20" s="12">
        <v>20</v>
      </c>
      <c r="AB20" s="12">
        <v>4</v>
      </c>
      <c r="AC20" s="12">
        <v>19</v>
      </c>
      <c r="AD20" s="12">
        <v>2</v>
      </c>
      <c r="AE20" s="12">
        <v>4</v>
      </c>
      <c r="AF20" s="12">
        <v>18</v>
      </c>
      <c r="AG20" s="12">
        <v>19</v>
      </c>
      <c r="AH20" s="12">
        <v>15</v>
      </c>
      <c r="AI20" s="12">
        <v>17</v>
      </c>
      <c r="AJ20" s="12">
        <v>9</v>
      </c>
      <c r="AK20" s="12">
        <v>5</v>
      </c>
      <c r="AL20" s="12">
        <v>21</v>
      </c>
      <c r="AM20" s="12">
        <v>18</v>
      </c>
      <c r="AN20" s="12">
        <v>20</v>
      </c>
      <c r="AO20" s="12">
        <v>5</v>
      </c>
      <c r="AP20" s="12">
        <v>3</v>
      </c>
      <c r="AQ20" s="12">
        <v>19</v>
      </c>
      <c r="AR20" s="12">
        <v>5</v>
      </c>
      <c r="AS20" s="12">
        <v>18</v>
      </c>
      <c r="AT20" s="12">
        <v>15</v>
      </c>
      <c r="AU20" s="12">
        <v>17</v>
      </c>
      <c r="AV20" s="12">
        <v>6</v>
      </c>
      <c r="AW20" s="12">
        <v>17</v>
      </c>
      <c r="AX20" s="12">
        <v>5</v>
      </c>
      <c r="AY20" s="12">
        <v>19</v>
      </c>
      <c r="AZ20" s="12">
        <v>7</v>
      </c>
      <c r="BA20" s="12">
        <v>20</v>
      </c>
      <c r="BB20" s="12">
        <v>17</v>
      </c>
      <c r="BC20" s="12">
        <v>4</v>
      </c>
      <c r="BD20" s="12">
        <v>3</v>
      </c>
      <c r="BE20" s="12">
        <v>10</v>
      </c>
      <c r="BF20" s="12">
        <v>17</v>
      </c>
      <c r="BG20" s="12">
        <v>21</v>
      </c>
      <c r="BH20" s="12">
        <v>13</v>
      </c>
      <c r="BI20" s="12">
        <v>10</v>
      </c>
      <c r="BJ20" s="12">
        <v>19</v>
      </c>
      <c r="BK20" s="12">
        <v>19</v>
      </c>
      <c r="BL20" s="12">
        <v>22</v>
      </c>
      <c r="BM20" s="12">
        <v>2</v>
      </c>
      <c r="BN20" s="12">
        <v>12</v>
      </c>
      <c r="BO20" s="12">
        <v>19</v>
      </c>
      <c r="BP20" s="12">
        <v>7</v>
      </c>
      <c r="BQ20" s="12">
        <v>19</v>
      </c>
      <c r="BR20" s="12">
        <v>18</v>
      </c>
      <c r="BS20" s="12">
        <v>17</v>
      </c>
      <c r="BT20" s="12">
        <v>2</v>
      </c>
      <c r="BU20" s="12">
        <v>17</v>
      </c>
      <c r="BV20" s="12">
        <v>20</v>
      </c>
      <c r="BW20" s="12">
        <v>21</v>
      </c>
      <c r="BX20" s="12">
        <v>12</v>
      </c>
      <c r="BY20" s="12">
        <v>1</v>
      </c>
      <c r="BZ20" s="12">
        <v>20</v>
      </c>
      <c r="CA20" s="12">
        <v>2</v>
      </c>
      <c r="CB20" s="12">
        <v>17</v>
      </c>
      <c r="CC20" s="12">
        <v>18</v>
      </c>
      <c r="CD20" s="12">
        <v>20</v>
      </c>
      <c r="CE20" s="12">
        <v>20</v>
      </c>
      <c r="CF20" s="12">
        <v>18</v>
      </c>
      <c r="CG20" s="12">
        <v>18</v>
      </c>
      <c r="CH20" s="12">
        <v>19</v>
      </c>
      <c r="CI20" s="12">
        <v>22</v>
      </c>
      <c r="CJ20" s="12">
        <v>3</v>
      </c>
      <c r="CK20" s="12">
        <v>8</v>
      </c>
      <c r="CL20" s="12">
        <v>21</v>
      </c>
      <c r="CM20" s="12">
        <v>21</v>
      </c>
      <c r="CN20" s="12">
        <v>20</v>
      </c>
      <c r="CO20" s="12">
        <v>2</v>
      </c>
      <c r="CP20" s="12">
        <v>21</v>
      </c>
      <c r="CQ20" s="12">
        <v>17</v>
      </c>
      <c r="CR20" s="12">
        <v>20</v>
      </c>
      <c r="CS20" s="12">
        <v>17</v>
      </c>
      <c r="CT20" s="12">
        <v>20</v>
      </c>
      <c r="CU20" s="12">
        <v>17</v>
      </c>
      <c r="CV20" s="12">
        <v>4</v>
      </c>
      <c r="CW20" s="12">
        <v>17</v>
      </c>
      <c r="CX20" s="12">
        <v>1000000</v>
      </c>
    </row>
    <row r="21" spans="1:102" ht="15" thickBot="1" x14ac:dyDescent="0.4">
      <c r="A21" s="11" t="s">
        <v>6708</v>
      </c>
      <c r="B21" s="12">
        <v>20</v>
      </c>
      <c r="C21" s="12">
        <v>8</v>
      </c>
      <c r="D21" s="12">
        <v>1</v>
      </c>
      <c r="E21" s="12">
        <v>19</v>
      </c>
      <c r="F21" s="12">
        <v>22</v>
      </c>
      <c r="G21" s="12">
        <v>13</v>
      </c>
      <c r="H21" s="12">
        <v>20</v>
      </c>
      <c r="I21" s="12">
        <v>8</v>
      </c>
      <c r="J21" s="12">
        <v>5</v>
      </c>
      <c r="K21" s="12">
        <v>11</v>
      </c>
      <c r="L21" s="12">
        <v>17</v>
      </c>
      <c r="M21" s="12">
        <v>21</v>
      </c>
      <c r="N21" s="12">
        <v>6</v>
      </c>
      <c r="O21" s="12">
        <v>5</v>
      </c>
      <c r="P21" s="12">
        <v>17</v>
      </c>
      <c r="Q21" s="12">
        <v>3</v>
      </c>
      <c r="R21" s="12">
        <v>17</v>
      </c>
      <c r="S21" s="12">
        <v>22</v>
      </c>
      <c r="T21" s="12">
        <v>18</v>
      </c>
      <c r="U21" s="12">
        <v>17</v>
      </c>
      <c r="V21" s="12">
        <v>21</v>
      </c>
      <c r="W21" s="12">
        <v>1</v>
      </c>
      <c r="X21" s="12">
        <v>4</v>
      </c>
      <c r="Y21" s="12">
        <v>3</v>
      </c>
      <c r="Z21" s="12">
        <v>2</v>
      </c>
      <c r="AA21" s="12">
        <v>22</v>
      </c>
      <c r="AB21" s="12">
        <v>20</v>
      </c>
      <c r="AC21" s="12">
        <v>17</v>
      </c>
      <c r="AD21" s="12">
        <v>20</v>
      </c>
      <c r="AE21" s="12">
        <v>2</v>
      </c>
      <c r="AF21" s="12">
        <v>22</v>
      </c>
      <c r="AG21" s="12">
        <v>21</v>
      </c>
      <c r="AH21" s="12">
        <v>5</v>
      </c>
      <c r="AI21" s="12">
        <v>3</v>
      </c>
      <c r="AJ21" s="12">
        <v>2</v>
      </c>
      <c r="AK21" s="12">
        <v>15</v>
      </c>
      <c r="AL21" s="12">
        <v>14</v>
      </c>
      <c r="AM21" s="12">
        <v>2</v>
      </c>
      <c r="AN21" s="12">
        <v>22</v>
      </c>
      <c r="AO21" s="12">
        <v>4</v>
      </c>
      <c r="AP21" s="12">
        <v>22</v>
      </c>
      <c r="AQ21" s="12">
        <v>17</v>
      </c>
      <c r="AR21" s="12">
        <v>3</v>
      </c>
      <c r="AS21" s="12">
        <v>3</v>
      </c>
      <c r="AT21" s="12">
        <v>14</v>
      </c>
      <c r="AU21" s="12">
        <v>17</v>
      </c>
      <c r="AV21" s="12">
        <v>2</v>
      </c>
      <c r="AW21" s="12">
        <v>22</v>
      </c>
      <c r="AX21" s="12">
        <v>3</v>
      </c>
      <c r="AY21" s="12">
        <v>4</v>
      </c>
      <c r="AZ21" s="12">
        <v>22</v>
      </c>
      <c r="BA21" s="12">
        <v>4</v>
      </c>
      <c r="BB21" s="12">
        <v>17</v>
      </c>
      <c r="BC21" s="12">
        <v>22</v>
      </c>
      <c r="BD21" s="12">
        <v>7</v>
      </c>
      <c r="BE21" s="12">
        <v>22</v>
      </c>
      <c r="BF21" s="12">
        <v>20</v>
      </c>
      <c r="BG21" s="12">
        <v>18</v>
      </c>
      <c r="BH21" s="12">
        <v>5</v>
      </c>
      <c r="BI21" s="12">
        <v>7</v>
      </c>
      <c r="BJ21" s="12">
        <v>20</v>
      </c>
      <c r="BK21" s="12">
        <v>21</v>
      </c>
      <c r="BL21" s="12">
        <v>13</v>
      </c>
      <c r="BM21" s="12">
        <v>21</v>
      </c>
      <c r="BN21" s="12">
        <v>17</v>
      </c>
      <c r="BO21" s="12">
        <v>22</v>
      </c>
      <c r="BP21" s="12">
        <v>3</v>
      </c>
      <c r="BQ21" s="12">
        <v>22</v>
      </c>
      <c r="BR21" s="12">
        <v>15</v>
      </c>
      <c r="BS21" s="12">
        <v>22</v>
      </c>
      <c r="BT21" s="12">
        <v>22</v>
      </c>
      <c r="BU21" s="12">
        <v>17</v>
      </c>
      <c r="BV21" s="12">
        <v>22</v>
      </c>
      <c r="BW21" s="12">
        <v>15</v>
      </c>
      <c r="BX21" s="12">
        <v>12</v>
      </c>
      <c r="BY21" s="12">
        <v>1</v>
      </c>
      <c r="BZ21" s="12">
        <v>17</v>
      </c>
      <c r="CA21" s="12">
        <v>22</v>
      </c>
      <c r="CB21" s="12">
        <v>17</v>
      </c>
      <c r="CC21" s="12">
        <v>22</v>
      </c>
      <c r="CD21" s="12">
        <v>22</v>
      </c>
      <c r="CE21" s="12">
        <v>17</v>
      </c>
      <c r="CF21" s="12">
        <v>20</v>
      </c>
      <c r="CG21" s="12">
        <v>19</v>
      </c>
      <c r="CH21" s="12">
        <v>21</v>
      </c>
      <c r="CI21" s="12">
        <v>10</v>
      </c>
      <c r="CJ21" s="12">
        <v>22</v>
      </c>
      <c r="CK21" s="12">
        <v>16</v>
      </c>
      <c r="CL21" s="12">
        <v>5</v>
      </c>
      <c r="CM21" s="12">
        <v>20</v>
      </c>
      <c r="CN21" s="12">
        <v>22</v>
      </c>
      <c r="CO21" s="12">
        <v>22</v>
      </c>
      <c r="CP21" s="12">
        <v>18</v>
      </c>
      <c r="CQ21" s="12">
        <v>17</v>
      </c>
      <c r="CR21" s="12">
        <v>18</v>
      </c>
      <c r="CS21" s="12">
        <v>17</v>
      </c>
      <c r="CT21" s="12">
        <v>22</v>
      </c>
      <c r="CU21" s="12">
        <v>17</v>
      </c>
      <c r="CV21" s="12">
        <v>16</v>
      </c>
      <c r="CW21" s="12">
        <v>17</v>
      </c>
      <c r="CX21" s="12">
        <v>1000000</v>
      </c>
    </row>
    <row r="22" spans="1:102" ht="15" thickBot="1" x14ac:dyDescent="0.4">
      <c r="A22" s="11" t="s">
        <v>6709</v>
      </c>
      <c r="B22" s="12">
        <v>19</v>
      </c>
      <c r="C22" s="12">
        <v>8</v>
      </c>
      <c r="D22" s="12">
        <v>1</v>
      </c>
      <c r="E22" s="12">
        <v>21</v>
      </c>
      <c r="F22" s="12">
        <v>20</v>
      </c>
      <c r="G22" s="12">
        <v>13</v>
      </c>
      <c r="H22" s="12">
        <v>18</v>
      </c>
      <c r="I22" s="12">
        <v>8</v>
      </c>
      <c r="J22" s="12">
        <v>2</v>
      </c>
      <c r="K22" s="12">
        <v>18</v>
      </c>
      <c r="L22" s="12">
        <v>17</v>
      </c>
      <c r="M22" s="12">
        <v>20</v>
      </c>
      <c r="N22" s="12">
        <v>18</v>
      </c>
      <c r="O22" s="12">
        <v>2</v>
      </c>
      <c r="P22" s="12">
        <v>17</v>
      </c>
      <c r="Q22" s="12">
        <v>18</v>
      </c>
      <c r="R22" s="12">
        <v>20</v>
      </c>
      <c r="S22" s="12">
        <v>17</v>
      </c>
      <c r="T22" s="12">
        <v>22</v>
      </c>
      <c r="U22" s="12">
        <v>19</v>
      </c>
      <c r="V22" s="12">
        <v>17</v>
      </c>
      <c r="W22" s="12">
        <v>6</v>
      </c>
      <c r="X22" s="12">
        <v>19</v>
      </c>
      <c r="Y22" s="12">
        <v>5</v>
      </c>
      <c r="Z22" s="12">
        <v>5</v>
      </c>
      <c r="AA22" s="12">
        <v>18</v>
      </c>
      <c r="AB22" s="12">
        <v>3</v>
      </c>
      <c r="AC22" s="12">
        <v>21</v>
      </c>
      <c r="AD22" s="12">
        <v>6</v>
      </c>
      <c r="AE22" s="12">
        <v>8</v>
      </c>
      <c r="AF22" s="12">
        <v>17</v>
      </c>
      <c r="AG22" s="12">
        <v>17</v>
      </c>
      <c r="AH22" s="12">
        <v>22</v>
      </c>
      <c r="AI22" s="12">
        <v>20</v>
      </c>
      <c r="AJ22" s="12">
        <v>21</v>
      </c>
      <c r="AK22" s="12">
        <v>7</v>
      </c>
      <c r="AL22" s="12">
        <v>10</v>
      </c>
      <c r="AM22" s="12">
        <v>22</v>
      </c>
      <c r="AN22" s="12">
        <v>17</v>
      </c>
      <c r="AO22" s="12">
        <v>20</v>
      </c>
      <c r="AP22" s="12">
        <v>5</v>
      </c>
      <c r="AQ22" s="12">
        <v>21</v>
      </c>
      <c r="AR22" s="12">
        <v>8</v>
      </c>
      <c r="AS22" s="12">
        <v>21</v>
      </c>
      <c r="AT22" s="12">
        <v>20</v>
      </c>
      <c r="AU22" s="12">
        <v>17</v>
      </c>
      <c r="AV22" s="12">
        <v>5</v>
      </c>
      <c r="AW22" s="12">
        <v>19</v>
      </c>
      <c r="AX22" s="12">
        <v>8</v>
      </c>
      <c r="AY22" s="12">
        <v>21</v>
      </c>
      <c r="AZ22" s="12">
        <v>4</v>
      </c>
      <c r="BA22" s="12">
        <v>18</v>
      </c>
      <c r="BB22" s="12">
        <v>17</v>
      </c>
      <c r="BC22" s="12">
        <v>19</v>
      </c>
      <c r="BD22" s="12">
        <v>21</v>
      </c>
      <c r="BE22" s="12">
        <v>16</v>
      </c>
      <c r="BF22" s="12">
        <v>20</v>
      </c>
      <c r="BG22" s="12">
        <v>19</v>
      </c>
      <c r="BH22" s="12">
        <v>8</v>
      </c>
      <c r="BI22" s="12">
        <v>2</v>
      </c>
      <c r="BJ22" s="12">
        <v>22</v>
      </c>
      <c r="BK22" s="12">
        <v>17</v>
      </c>
      <c r="BL22" s="12">
        <v>12</v>
      </c>
      <c r="BM22" s="12">
        <v>20</v>
      </c>
      <c r="BN22" s="12">
        <v>21</v>
      </c>
      <c r="BO22" s="12">
        <v>21</v>
      </c>
      <c r="BP22" s="12">
        <v>21</v>
      </c>
      <c r="BQ22" s="12">
        <v>18</v>
      </c>
      <c r="BR22" s="12">
        <v>21</v>
      </c>
      <c r="BS22" s="12">
        <v>5</v>
      </c>
      <c r="BT22" s="12">
        <v>7</v>
      </c>
      <c r="BU22" s="12">
        <v>17</v>
      </c>
      <c r="BV22" s="12">
        <v>18</v>
      </c>
      <c r="BW22" s="12">
        <v>19</v>
      </c>
      <c r="BX22" s="12">
        <v>12</v>
      </c>
      <c r="BY22" s="12">
        <v>1</v>
      </c>
      <c r="BZ22" s="12">
        <v>22</v>
      </c>
      <c r="CA22" s="12">
        <v>7</v>
      </c>
      <c r="CB22" s="12">
        <v>17</v>
      </c>
      <c r="CC22" s="12">
        <v>19</v>
      </c>
      <c r="CD22" s="12">
        <v>17</v>
      </c>
      <c r="CE22" s="12">
        <v>20</v>
      </c>
      <c r="CF22" s="12">
        <v>17</v>
      </c>
      <c r="CG22" s="12">
        <v>21</v>
      </c>
      <c r="CH22" s="12">
        <v>15</v>
      </c>
      <c r="CI22" s="12">
        <v>16</v>
      </c>
      <c r="CJ22" s="12">
        <v>20</v>
      </c>
      <c r="CK22" s="12">
        <v>18</v>
      </c>
      <c r="CL22" s="12">
        <v>3</v>
      </c>
      <c r="CM22" s="12">
        <v>11</v>
      </c>
      <c r="CN22" s="12">
        <v>17</v>
      </c>
      <c r="CO22" s="12">
        <v>5</v>
      </c>
      <c r="CP22" s="12">
        <v>22</v>
      </c>
      <c r="CQ22" s="12">
        <v>17</v>
      </c>
      <c r="CR22" s="12">
        <v>22</v>
      </c>
      <c r="CS22" s="12">
        <v>22</v>
      </c>
      <c r="CT22" s="12">
        <v>17</v>
      </c>
      <c r="CU22" s="12">
        <v>17</v>
      </c>
      <c r="CV22" s="12">
        <v>5</v>
      </c>
      <c r="CW22" s="12">
        <v>17</v>
      </c>
      <c r="CX22" s="12">
        <v>1000000</v>
      </c>
    </row>
    <row r="23" spans="1:102" ht="15" thickBot="1" x14ac:dyDescent="0.4">
      <c r="A23" s="11" t="s">
        <v>6710</v>
      </c>
      <c r="B23" s="12">
        <v>11</v>
      </c>
      <c r="C23" s="12">
        <v>8</v>
      </c>
      <c r="D23" s="12">
        <v>1</v>
      </c>
      <c r="E23" s="12">
        <v>1</v>
      </c>
      <c r="F23" s="12">
        <v>6</v>
      </c>
      <c r="G23" s="12">
        <v>20</v>
      </c>
      <c r="H23" s="12">
        <v>1</v>
      </c>
      <c r="I23" s="12">
        <v>21</v>
      </c>
      <c r="J23" s="12">
        <v>15</v>
      </c>
      <c r="K23" s="12">
        <v>15</v>
      </c>
      <c r="L23" s="12">
        <v>11</v>
      </c>
      <c r="M23" s="12">
        <v>1</v>
      </c>
      <c r="N23" s="12">
        <v>9</v>
      </c>
      <c r="O23" s="12">
        <v>17</v>
      </c>
      <c r="P23" s="12">
        <v>7</v>
      </c>
      <c r="Q23" s="12">
        <v>17</v>
      </c>
      <c r="R23" s="12">
        <v>4</v>
      </c>
      <c r="S23" s="12">
        <v>5</v>
      </c>
      <c r="T23" s="12">
        <v>9</v>
      </c>
      <c r="U23" s="12">
        <v>1</v>
      </c>
      <c r="V23" s="12">
        <v>4</v>
      </c>
      <c r="W23" s="12">
        <v>11</v>
      </c>
      <c r="X23" s="12">
        <v>13</v>
      </c>
      <c r="Y23" s="12">
        <v>8</v>
      </c>
      <c r="Z23" s="12">
        <v>7</v>
      </c>
      <c r="AA23" s="12">
        <v>3</v>
      </c>
      <c r="AB23" s="12">
        <v>8</v>
      </c>
      <c r="AC23" s="12">
        <v>7</v>
      </c>
      <c r="AD23" s="12">
        <v>13</v>
      </c>
      <c r="AE23" s="12">
        <v>10</v>
      </c>
      <c r="AF23" s="12">
        <v>9</v>
      </c>
      <c r="AG23" s="12">
        <v>6</v>
      </c>
      <c r="AH23" s="12">
        <v>9</v>
      </c>
      <c r="AI23" s="12">
        <v>6</v>
      </c>
      <c r="AJ23" s="12">
        <v>8</v>
      </c>
      <c r="AK23" s="12">
        <v>13</v>
      </c>
      <c r="AL23" s="12">
        <v>7</v>
      </c>
      <c r="AM23" s="12">
        <v>10</v>
      </c>
      <c r="AN23" s="12">
        <v>5</v>
      </c>
      <c r="AO23" s="12">
        <v>12</v>
      </c>
      <c r="AP23" s="12">
        <v>15</v>
      </c>
      <c r="AQ23" s="12">
        <v>10</v>
      </c>
      <c r="AR23" s="12">
        <v>21</v>
      </c>
      <c r="AS23" s="12">
        <v>13</v>
      </c>
      <c r="AT23" s="12">
        <v>8</v>
      </c>
      <c r="AU23" s="12">
        <v>3</v>
      </c>
      <c r="AV23" s="12">
        <v>6</v>
      </c>
      <c r="AW23" s="12">
        <v>5</v>
      </c>
      <c r="AX23" s="12">
        <v>12</v>
      </c>
      <c r="AY23" s="12">
        <v>14</v>
      </c>
      <c r="AZ23" s="12">
        <v>10</v>
      </c>
      <c r="BA23" s="12">
        <v>7</v>
      </c>
      <c r="BB23" s="12">
        <v>16</v>
      </c>
      <c r="BC23" s="12">
        <v>14</v>
      </c>
      <c r="BD23" s="12">
        <v>6</v>
      </c>
      <c r="BE23" s="12">
        <v>3</v>
      </c>
      <c r="BF23" s="12">
        <v>11</v>
      </c>
      <c r="BG23" s="12">
        <v>5</v>
      </c>
      <c r="BH23" s="12">
        <v>14</v>
      </c>
      <c r="BI23" s="12">
        <v>22</v>
      </c>
      <c r="BJ23" s="12">
        <v>15</v>
      </c>
      <c r="BK23" s="12">
        <v>11</v>
      </c>
      <c r="BL23" s="12">
        <v>10</v>
      </c>
      <c r="BM23" s="12">
        <v>13</v>
      </c>
      <c r="BN23" s="12">
        <v>16</v>
      </c>
      <c r="BO23" s="12">
        <v>8</v>
      </c>
      <c r="BP23" s="12">
        <v>11</v>
      </c>
      <c r="BQ23" s="12">
        <v>7</v>
      </c>
      <c r="BR23" s="12">
        <v>6</v>
      </c>
      <c r="BS23" s="12">
        <v>1</v>
      </c>
      <c r="BT23" s="12">
        <v>12</v>
      </c>
      <c r="BU23" s="12">
        <v>12</v>
      </c>
      <c r="BV23" s="12">
        <v>1</v>
      </c>
      <c r="BW23" s="12">
        <v>4</v>
      </c>
      <c r="BX23" s="12">
        <v>8</v>
      </c>
      <c r="BY23" s="12">
        <v>1</v>
      </c>
      <c r="BZ23" s="12">
        <v>8</v>
      </c>
      <c r="CA23" s="12">
        <v>8</v>
      </c>
      <c r="CB23" s="12">
        <v>8</v>
      </c>
      <c r="CC23" s="12">
        <v>1</v>
      </c>
      <c r="CD23" s="12">
        <v>14</v>
      </c>
      <c r="CE23" s="12">
        <v>8</v>
      </c>
      <c r="CF23" s="12">
        <v>10</v>
      </c>
      <c r="CG23" s="12">
        <v>9</v>
      </c>
      <c r="CH23" s="12">
        <v>12</v>
      </c>
      <c r="CI23" s="12">
        <v>12</v>
      </c>
      <c r="CJ23" s="12">
        <v>14</v>
      </c>
      <c r="CK23" s="12">
        <v>17</v>
      </c>
      <c r="CL23" s="12">
        <v>9</v>
      </c>
      <c r="CM23" s="12">
        <v>18</v>
      </c>
      <c r="CN23" s="12">
        <v>13</v>
      </c>
      <c r="CO23" s="12">
        <v>16</v>
      </c>
      <c r="CP23" s="12">
        <v>8</v>
      </c>
      <c r="CQ23" s="12">
        <v>10</v>
      </c>
      <c r="CR23" s="12">
        <v>1</v>
      </c>
      <c r="CS23" s="12">
        <v>2</v>
      </c>
      <c r="CT23" s="12">
        <v>1</v>
      </c>
      <c r="CU23" s="12">
        <v>5</v>
      </c>
      <c r="CV23" s="12">
        <v>19</v>
      </c>
      <c r="CW23" s="12">
        <v>14</v>
      </c>
      <c r="CX23" s="12">
        <v>1000000</v>
      </c>
    </row>
    <row r="24" spans="1:102" ht="15" thickBot="1" x14ac:dyDescent="0.4">
      <c r="A24" s="11" t="s">
        <v>6711</v>
      </c>
      <c r="B24" s="12">
        <v>1</v>
      </c>
      <c r="C24" s="12">
        <v>1</v>
      </c>
      <c r="D24" s="12">
        <v>1</v>
      </c>
      <c r="E24" s="12">
        <v>1</v>
      </c>
      <c r="F24" s="12">
        <v>1</v>
      </c>
      <c r="G24" s="12">
        <v>1</v>
      </c>
      <c r="H24" s="12">
        <v>1</v>
      </c>
      <c r="I24" s="12">
        <v>1</v>
      </c>
      <c r="J24" s="12">
        <v>1</v>
      </c>
      <c r="K24" s="12">
        <v>1</v>
      </c>
      <c r="L24" s="12">
        <v>1</v>
      </c>
      <c r="M24" s="12">
        <v>1</v>
      </c>
      <c r="N24" s="12">
        <v>1</v>
      </c>
      <c r="O24" s="12">
        <v>1</v>
      </c>
      <c r="P24" s="12">
        <v>1</v>
      </c>
      <c r="Q24" s="12">
        <v>1</v>
      </c>
      <c r="R24" s="12">
        <v>1</v>
      </c>
      <c r="S24" s="12">
        <v>1</v>
      </c>
      <c r="T24" s="12">
        <v>1</v>
      </c>
      <c r="U24" s="12">
        <v>1</v>
      </c>
      <c r="V24" s="12">
        <v>1</v>
      </c>
      <c r="W24" s="12">
        <v>1</v>
      </c>
      <c r="X24" s="12">
        <v>1</v>
      </c>
      <c r="Y24" s="12">
        <v>1</v>
      </c>
      <c r="Z24" s="12">
        <v>1</v>
      </c>
      <c r="AA24" s="12">
        <v>1</v>
      </c>
      <c r="AB24" s="12">
        <v>1</v>
      </c>
      <c r="AC24" s="12">
        <v>1</v>
      </c>
      <c r="AD24" s="12">
        <v>1</v>
      </c>
      <c r="AE24" s="12">
        <v>1</v>
      </c>
      <c r="AF24" s="12">
        <v>1</v>
      </c>
      <c r="AG24" s="12">
        <v>1</v>
      </c>
      <c r="AH24" s="12">
        <v>1</v>
      </c>
      <c r="AI24" s="12">
        <v>1</v>
      </c>
      <c r="AJ24" s="12">
        <v>1</v>
      </c>
      <c r="AK24" s="12">
        <v>1</v>
      </c>
      <c r="AL24" s="12">
        <v>1</v>
      </c>
      <c r="AM24" s="12">
        <v>1</v>
      </c>
      <c r="AN24" s="12">
        <v>1</v>
      </c>
      <c r="AO24" s="12">
        <v>1</v>
      </c>
      <c r="AP24" s="12">
        <v>1</v>
      </c>
      <c r="AQ24" s="12">
        <v>1</v>
      </c>
      <c r="AR24" s="12">
        <v>1</v>
      </c>
      <c r="AS24" s="12">
        <v>1</v>
      </c>
      <c r="AT24" s="12">
        <v>1</v>
      </c>
      <c r="AU24" s="12">
        <v>1</v>
      </c>
      <c r="AV24" s="12">
        <v>1</v>
      </c>
      <c r="AW24" s="12">
        <v>1</v>
      </c>
      <c r="AX24" s="12">
        <v>1</v>
      </c>
      <c r="AY24" s="12">
        <v>1</v>
      </c>
      <c r="AZ24" s="12">
        <v>1</v>
      </c>
      <c r="BA24" s="12">
        <v>1</v>
      </c>
      <c r="BB24" s="12">
        <v>1</v>
      </c>
      <c r="BC24" s="12">
        <v>1</v>
      </c>
      <c r="BD24" s="12">
        <v>1</v>
      </c>
      <c r="BE24" s="12">
        <v>1</v>
      </c>
      <c r="BF24" s="12">
        <v>1</v>
      </c>
      <c r="BG24" s="12">
        <v>1</v>
      </c>
      <c r="BH24" s="12">
        <v>1</v>
      </c>
      <c r="BI24" s="12">
        <v>1</v>
      </c>
      <c r="BJ24" s="12">
        <v>1</v>
      </c>
      <c r="BK24" s="12">
        <v>1</v>
      </c>
      <c r="BL24" s="12">
        <v>1</v>
      </c>
      <c r="BM24" s="12">
        <v>1</v>
      </c>
      <c r="BN24" s="12">
        <v>1</v>
      </c>
      <c r="BO24" s="12">
        <v>1</v>
      </c>
      <c r="BP24" s="12">
        <v>1</v>
      </c>
      <c r="BQ24" s="12">
        <v>1</v>
      </c>
      <c r="BR24" s="12">
        <v>1</v>
      </c>
      <c r="BS24" s="12">
        <v>1</v>
      </c>
      <c r="BT24" s="12">
        <v>1</v>
      </c>
      <c r="BU24" s="12">
        <v>1</v>
      </c>
      <c r="BV24" s="12">
        <v>1</v>
      </c>
      <c r="BW24" s="12">
        <v>1</v>
      </c>
      <c r="BX24" s="12">
        <v>1</v>
      </c>
      <c r="BY24" s="12">
        <v>1</v>
      </c>
      <c r="BZ24" s="12">
        <v>1</v>
      </c>
      <c r="CA24" s="12">
        <v>1</v>
      </c>
      <c r="CB24" s="12">
        <v>1</v>
      </c>
      <c r="CC24" s="12">
        <v>1</v>
      </c>
      <c r="CD24" s="12">
        <v>1</v>
      </c>
      <c r="CE24" s="12">
        <v>1</v>
      </c>
      <c r="CF24" s="12">
        <v>1</v>
      </c>
      <c r="CG24" s="12">
        <v>1</v>
      </c>
      <c r="CH24" s="12">
        <v>1</v>
      </c>
      <c r="CI24" s="12">
        <v>1</v>
      </c>
      <c r="CJ24" s="12">
        <v>1</v>
      </c>
      <c r="CK24" s="12">
        <v>1</v>
      </c>
      <c r="CL24" s="12">
        <v>1</v>
      </c>
      <c r="CM24" s="12">
        <v>1</v>
      </c>
      <c r="CN24" s="12">
        <v>1</v>
      </c>
      <c r="CO24" s="12">
        <v>1</v>
      </c>
      <c r="CP24" s="12">
        <v>1</v>
      </c>
      <c r="CQ24" s="12">
        <v>1</v>
      </c>
      <c r="CR24" s="12">
        <v>1</v>
      </c>
      <c r="CS24" s="12">
        <v>1</v>
      </c>
      <c r="CT24" s="12">
        <v>1</v>
      </c>
      <c r="CU24" s="12">
        <v>1</v>
      </c>
      <c r="CV24" s="12">
        <v>1</v>
      </c>
      <c r="CW24" s="12">
        <v>1</v>
      </c>
      <c r="CX24" s="12">
        <v>1000000</v>
      </c>
    </row>
    <row r="25" spans="1:102" ht="15" thickBot="1" x14ac:dyDescent="0.4">
      <c r="A25" s="11" t="s">
        <v>6712</v>
      </c>
      <c r="B25" s="12">
        <v>9</v>
      </c>
      <c r="C25" s="12">
        <v>8</v>
      </c>
      <c r="D25" s="12">
        <v>1</v>
      </c>
      <c r="E25" s="12">
        <v>1</v>
      </c>
      <c r="F25" s="12">
        <v>6</v>
      </c>
      <c r="G25" s="12">
        <v>9</v>
      </c>
      <c r="H25" s="12">
        <v>1</v>
      </c>
      <c r="I25" s="12">
        <v>11</v>
      </c>
      <c r="J25" s="12">
        <v>20</v>
      </c>
      <c r="K25" s="12">
        <v>10</v>
      </c>
      <c r="L25" s="12">
        <v>8</v>
      </c>
      <c r="M25" s="12">
        <v>1</v>
      </c>
      <c r="N25" s="12">
        <v>15</v>
      </c>
      <c r="O25" s="12">
        <v>20</v>
      </c>
      <c r="P25" s="12">
        <v>11</v>
      </c>
      <c r="Q25" s="12">
        <v>19</v>
      </c>
      <c r="R25" s="12">
        <v>15</v>
      </c>
      <c r="S25" s="12">
        <v>8</v>
      </c>
      <c r="T25" s="12">
        <v>15</v>
      </c>
      <c r="U25" s="12">
        <v>1</v>
      </c>
      <c r="V25" s="12">
        <v>4</v>
      </c>
      <c r="W25" s="12">
        <v>19</v>
      </c>
      <c r="X25" s="12">
        <v>17</v>
      </c>
      <c r="Y25" s="12">
        <v>19</v>
      </c>
      <c r="Z25" s="12">
        <v>16</v>
      </c>
      <c r="AA25" s="12">
        <v>13</v>
      </c>
      <c r="AB25" s="12">
        <v>17</v>
      </c>
      <c r="AC25" s="12">
        <v>13</v>
      </c>
      <c r="AD25" s="12">
        <v>10</v>
      </c>
      <c r="AE25" s="12">
        <v>19</v>
      </c>
      <c r="AF25" s="12">
        <v>11</v>
      </c>
      <c r="AG25" s="12">
        <v>3</v>
      </c>
      <c r="AH25" s="12">
        <v>16</v>
      </c>
      <c r="AI25" s="12">
        <v>9</v>
      </c>
      <c r="AJ25" s="12">
        <v>17</v>
      </c>
      <c r="AK25" s="12">
        <v>19</v>
      </c>
      <c r="AL25" s="12">
        <v>12</v>
      </c>
      <c r="AM25" s="12">
        <v>15</v>
      </c>
      <c r="AN25" s="12">
        <v>14</v>
      </c>
      <c r="AO25" s="12">
        <v>18</v>
      </c>
      <c r="AP25" s="12">
        <v>18</v>
      </c>
      <c r="AQ25" s="12">
        <v>14</v>
      </c>
      <c r="AR25" s="12">
        <v>19</v>
      </c>
      <c r="AS25" s="12">
        <v>16</v>
      </c>
      <c r="AT25" s="12">
        <v>8</v>
      </c>
      <c r="AU25" s="12">
        <v>12</v>
      </c>
      <c r="AV25" s="12">
        <v>6</v>
      </c>
      <c r="AW25" s="12">
        <v>5</v>
      </c>
      <c r="AX25" s="12">
        <v>17</v>
      </c>
      <c r="AY25" s="12">
        <v>12</v>
      </c>
      <c r="AZ25" s="12">
        <v>18</v>
      </c>
      <c r="BA25" s="12">
        <v>17</v>
      </c>
      <c r="BB25" s="12">
        <v>9</v>
      </c>
      <c r="BC25" s="12">
        <v>15</v>
      </c>
      <c r="BD25" s="12">
        <v>19</v>
      </c>
      <c r="BE25" s="12">
        <v>13</v>
      </c>
      <c r="BF25" s="12">
        <v>14</v>
      </c>
      <c r="BG25" s="12">
        <v>7</v>
      </c>
      <c r="BH25" s="12">
        <v>20</v>
      </c>
      <c r="BI25" s="12">
        <v>12</v>
      </c>
      <c r="BJ25" s="12">
        <v>9</v>
      </c>
      <c r="BK25" s="12">
        <v>3</v>
      </c>
      <c r="BL25" s="12">
        <v>14</v>
      </c>
      <c r="BM25" s="12">
        <v>16</v>
      </c>
      <c r="BN25" s="12">
        <v>22</v>
      </c>
      <c r="BO25" s="12">
        <v>4</v>
      </c>
      <c r="BP25" s="12">
        <v>17</v>
      </c>
      <c r="BQ25" s="12">
        <v>11</v>
      </c>
      <c r="BR25" s="12">
        <v>9</v>
      </c>
      <c r="BS25" s="12">
        <v>15</v>
      </c>
      <c r="BT25" s="12">
        <v>12</v>
      </c>
      <c r="BU25" s="12">
        <v>9</v>
      </c>
      <c r="BV25" s="12">
        <v>1</v>
      </c>
      <c r="BW25" s="12">
        <v>16</v>
      </c>
      <c r="BX25" s="12">
        <v>12</v>
      </c>
      <c r="BY25" s="12">
        <v>1</v>
      </c>
      <c r="BZ25" s="12">
        <v>14</v>
      </c>
      <c r="CA25" s="12">
        <v>10</v>
      </c>
      <c r="CB25" s="12">
        <v>13</v>
      </c>
      <c r="CC25" s="12">
        <v>1</v>
      </c>
      <c r="CD25" s="12">
        <v>8</v>
      </c>
      <c r="CE25" s="12">
        <v>14</v>
      </c>
      <c r="CF25" s="12">
        <v>10</v>
      </c>
      <c r="CG25" s="12">
        <v>13</v>
      </c>
      <c r="CH25" s="12">
        <v>3</v>
      </c>
      <c r="CI25" s="12">
        <v>7</v>
      </c>
      <c r="CJ25" s="12">
        <v>18</v>
      </c>
      <c r="CK25" s="12">
        <v>21</v>
      </c>
      <c r="CL25" s="12">
        <v>16</v>
      </c>
      <c r="CM25" s="12">
        <v>8</v>
      </c>
      <c r="CN25" s="12">
        <v>12</v>
      </c>
      <c r="CO25" s="12">
        <v>16</v>
      </c>
      <c r="CP25" s="12">
        <v>14</v>
      </c>
      <c r="CQ25" s="12">
        <v>5</v>
      </c>
      <c r="CR25" s="12">
        <v>1</v>
      </c>
      <c r="CS25" s="12">
        <v>2</v>
      </c>
      <c r="CT25" s="12">
        <v>1</v>
      </c>
      <c r="CU25" s="12">
        <v>14</v>
      </c>
      <c r="CV25" s="12">
        <v>18</v>
      </c>
      <c r="CW25" s="12">
        <v>8</v>
      </c>
      <c r="CX25" s="12">
        <v>1000000</v>
      </c>
    </row>
    <row r="26" spans="1:102" ht="15" thickBot="1" x14ac:dyDescent="0.4">
      <c r="A26" s="11" t="s">
        <v>6713</v>
      </c>
      <c r="B26" s="12">
        <v>5</v>
      </c>
      <c r="C26" s="12">
        <v>8</v>
      </c>
      <c r="D26" s="12">
        <v>22</v>
      </c>
      <c r="E26" s="12">
        <v>1</v>
      </c>
      <c r="F26" s="12">
        <v>6</v>
      </c>
      <c r="G26" s="12">
        <v>5</v>
      </c>
      <c r="H26" s="12">
        <v>1</v>
      </c>
      <c r="I26" s="12">
        <v>13</v>
      </c>
      <c r="J26" s="12">
        <v>12</v>
      </c>
      <c r="K26" s="12">
        <v>12</v>
      </c>
      <c r="L26" s="12">
        <v>14</v>
      </c>
      <c r="M26" s="12">
        <v>1</v>
      </c>
      <c r="N26" s="12">
        <v>16</v>
      </c>
      <c r="O26" s="12">
        <v>4</v>
      </c>
      <c r="P26" s="12">
        <v>10</v>
      </c>
      <c r="Q26" s="12">
        <v>7</v>
      </c>
      <c r="R26" s="12">
        <v>7</v>
      </c>
      <c r="S26" s="12">
        <v>8</v>
      </c>
      <c r="T26" s="12">
        <v>6</v>
      </c>
      <c r="U26" s="12">
        <v>9</v>
      </c>
      <c r="V26" s="12">
        <v>4</v>
      </c>
      <c r="W26" s="12">
        <v>20</v>
      </c>
      <c r="X26" s="12">
        <v>8</v>
      </c>
      <c r="Y26" s="12">
        <v>17</v>
      </c>
      <c r="Z26" s="12">
        <v>11</v>
      </c>
      <c r="AA26" s="12">
        <v>14</v>
      </c>
      <c r="AB26" s="12">
        <v>14</v>
      </c>
      <c r="AC26" s="12">
        <v>5</v>
      </c>
      <c r="AD26" s="12">
        <v>19</v>
      </c>
      <c r="AE26" s="12">
        <v>18</v>
      </c>
      <c r="AF26" s="12">
        <v>5</v>
      </c>
      <c r="AG26" s="12">
        <v>12</v>
      </c>
      <c r="AH26" s="12">
        <v>17</v>
      </c>
      <c r="AI26" s="12">
        <v>16</v>
      </c>
      <c r="AJ26" s="12">
        <v>7</v>
      </c>
      <c r="AK26" s="12">
        <v>9</v>
      </c>
      <c r="AL26" s="12">
        <v>20</v>
      </c>
      <c r="AM26" s="12">
        <v>9</v>
      </c>
      <c r="AN26" s="12">
        <v>13</v>
      </c>
      <c r="AO26" s="12">
        <v>9</v>
      </c>
      <c r="AP26" s="12">
        <v>9</v>
      </c>
      <c r="AQ26" s="12">
        <v>7</v>
      </c>
      <c r="AR26" s="12">
        <v>9</v>
      </c>
      <c r="AS26" s="12">
        <v>4</v>
      </c>
      <c r="AT26" s="12">
        <v>3</v>
      </c>
      <c r="AU26" s="12">
        <v>13</v>
      </c>
      <c r="AV26" s="12">
        <v>6</v>
      </c>
      <c r="AW26" s="12">
        <v>5</v>
      </c>
      <c r="AX26" s="12">
        <v>13</v>
      </c>
      <c r="AY26" s="12">
        <v>7</v>
      </c>
      <c r="AZ26" s="12">
        <v>16</v>
      </c>
      <c r="BA26" s="12">
        <v>15</v>
      </c>
      <c r="BB26" s="12">
        <v>5</v>
      </c>
      <c r="BC26" s="12">
        <v>5</v>
      </c>
      <c r="BD26" s="12">
        <v>8</v>
      </c>
      <c r="BE26" s="12">
        <v>8</v>
      </c>
      <c r="BF26" s="12">
        <v>3</v>
      </c>
      <c r="BG26" s="12">
        <v>7</v>
      </c>
      <c r="BH26" s="12">
        <v>10</v>
      </c>
      <c r="BI26" s="12">
        <v>15</v>
      </c>
      <c r="BJ26" s="12">
        <v>10</v>
      </c>
      <c r="BK26" s="12">
        <v>15</v>
      </c>
      <c r="BL26" s="12">
        <v>16</v>
      </c>
      <c r="BM26" s="12">
        <v>3</v>
      </c>
      <c r="BN26" s="12">
        <v>6</v>
      </c>
      <c r="BO26" s="12">
        <v>11</v>
      </c>
      <c r="BP26" s="12">
        <v>5</v>
      </c>
      <c r="BQ26" s="12">
        <v>8</v>
      </c>
      <c r="BR26" s="12">
        <v>3</v>
      </c>
      <c r="BS26" s="12">
        <v>13</v>
      </c>
      <c r="BT26" s="12">
        <v>12</v>
      </c>
      <c r="BU26" s="12">
        <v>6</v>
      </c>
      <c r="BV26" s="12">
        <v>1</v>
      </c>
      <c r="BW26" s="12">
        <v>7</v>
      </c>
      <c r="BX26" s="12">
        <v>7</v>
      </c>
      <c r="BY26" s="12">
        <v>1</v>
      </c>
      <c r="BZ26" s="12">
        <v>7</v>
      </c>
      <c r="CA26" s="12">
        <v>8</v>
      </c>
      <c r="CB26" s="12">
        <v>4</v>
      </c>
      <c r="CC26" s="12">
        <v>1</v>
      </c>
      <c r="CD26" s="12">
        <v>5</v>
      </c>
      <c r="CE26" s="12">
        <v>6</v>
      </c>
      <c r="CF26" s="12">
        <v>3</v>
      </c>
      <c r="CG26" s="12">
        <v>16</v>
      </c>
      <c r="CH26" s="12">
        <v>16</v>
      </c>
      <c r="CI26" s="12">
        <v>19</v>
      </c>
      <c r="CJ26" s="12">
        <v>2</v>
      </c>
      <c r="CK26" s="12">
        <v>6</v>
      </c>
      <c r="CL26" s="12">
        <v>6</v>
      </c>
      <c r="CM26" s="12">
        <v>6</v>
      </c>
      <c r="CN26" s="12">
        <v>11</v>
      </c>
      <c r="CO26" s="12">
        <v>9</v>
      </c>
      <c r="CP26" s="12">
        <v>4</v>
      </c>
      <c r="CQ26" s="12">
        <v>3</v>
      </c>
      <c r="CR26" s="12">
        <v>1</v>
      </c>
      <c r="CS26" s="12">
        <v>2</v>
      </c>
      <c r="CT26" s="12">
        <v>1</v>
      </c>
      <c r="CU26" s="12">
        <v>8</v>
      </c>
      <c r="CV26" s="12">
        <v>17</v>
      </c>
      <c r="CW26" s="12">
        <v>6</v>
      </c>
      <c r="CX26" s="12">
        <v>1000000</v>
      </c>
    </row>
    <row r="27" spans="1:102" ht="15" thickBot="1" x14ac:dyDescent="0.4">
      <c r="A27" s="11" t="s">
        <v>6714</v>
      </c>
      <c r="B27" s="12">
        <v>4</v>
      </c>
      <c r="C27" s="12">
        <v>8</v>
      </c>
      <c r="D27" s="12">
        <v>1</v>
      </c>
      <c r="E27" s="12">
        <v>1</v>
      </c>
      <c r="F27" s="12">
        <v>6</v>
      </c>
      <c r="G27" s="12">
        <v>12</v>
      </c>
      <c r="H27" s="12">
        <v>1</v>
      </c>
      <c r="I27" s="12">
        <v>12</v>
      </c>
      <c r="J27" s="12">
        <v>14</v>
      </c>
      <c r="K27" s="12">
        <v>16</v>
      </c>
      <c r="L27" s="12">
        <v>6</v>
      </c>
      <c r="M27" s="12">
        <v>1</v>
      </c>
      <c r="N27" s="12">
        <v>3</v>
      </c>
      <c r="O27" s="12">
        <v>11</v>
      </c>
      <c r="P27" s="12">
        <v>9</v>
      </c>
      <c r="Q27" s="12">
        <v>10</v>
      </c>
      <c r="R27" s="12">
        <v>11</v>
      </c>
      <c r="S27" s="12">
        <v>8</v>
      </c>
      <c r="T27" s="12">
        <v>8</v>
      </c>
      <c r="U27" s="12">
        <v>9</v>
      </c>
      <c r="V27" s="12">
        <v>4</v>
      </c>
      <c r="W27" s="12">
        <v>15</v>
      </c>
      <c r="X27" s="12">
        <v>14</v>
      </c>
      <c r="Y27" s="12">
        <v>15</v>
      </c>
      <c r="Z27" s="12">
        <v>18</v>
      </c>
      <c r="AA27" s="12">
        <v>11</v>
      </c>
      <c r="AB27" s="12">
        <v>12</v>
      </c>
      <c r="AC27" s="12">
        <v>4</v>
      </c>
      <c r="AD27" s="12">
        <v>11</v>
      </c>
      <c r="AE27" s="12">
        <v>15</v>
      </c>
      <c r="AF27" s="12">
        <v>7</v>
      </c>
      <c r="AG27" s="12">
        <v>10</v>
      </c>
      <c r="AH27" s="12">
        <v>11</v>
      </c>
      <c r="AI27" s="12">
        <v>11</v>
      </c>
      <c r="AJ27" s="12">
        <v>13</v>
      </c>
      <c r="AK27" s="12">
        <v>16</v>
      </c>
      <c r="AL27" s="12">
        <v>16</v>
      </c>
      <c r="AM27" s="12">
        <v>14</v>
      </c>
      <c r="AN27" s="12">
        <v>8</v>
      </c>
      <c r="AO27" s="12">
        <v>11</v>
      </c>
      <c r="AP27" s="12">
        <v>7</v>
      </c>
      <c r="AQ27" s="12">
        <v>4</v>
      </c>
      <c r="AR27" s="12">
        <v>11</v>
      </c>
      <c r="AS27" s="12">
        <v>6</v>
      </c>
      <c r="AT27" s="12">
        <v>3</v>
      </c>
      <c r="AU27" s="12">
        <v>8</v>
      </c>
      <c r="AV27" s="12">
        <v>6</v>
      </c>
      <c r="AW27" s="12">
        <v>5</v>
      </c>
      <c r="AX27" s="12">
        <v>20</v>
      </c>
      <c r="AY27" s="12">
        <v>3</v>
      </c>
      <c r="AZ27" s="12">
        <v>13</v>
      </c>
      <c r="BA27" s="12">
        <v>11</v>
      </c>
      <c r="BB27" s="12">
        <v>7</v>
      </c>
      <c r="BC27" s="12">
        <v>6</v>
      </c>
      <c r="BD27" s="12">
        <v>15</v>
      </c>
      <c r="BE27" s="12">
        <v>20</v>
      </c>
      <c r="BF27" s="12">
        <v>4</v>
      </c>
      <c r="BG27" s="12">
        <v>9</v>
      </c>
      <c r="BH27" s="12">
        <v>12</v>
      </c>
      <c r="BI27" s="12">
        <v>14</v>
      </c>
      <c r="BJ27" s="12">
        <v>14</v>
      </c>
      <c r="BK27" s="12">
        <v>14</v>
      </c>
      <c r="BL27" s="12">
        <v>4</v>
      </c>
      <c r="BM27" s="12">
        <v>6</v>
      </c>
      <c r="BN27" s="12">
        <v>9</v>
      </c>
      <c r="BO27" s="12">
        <v>9</v>
      </c>
      <c r="BP27" s="12">
        <v>12</v>
      </c>
      <c r="BQ27" s="12">
        <v>9</v>
      </c>
      <c r="BR27" s="12">
        <v>5</v>
      </c>
      <c r="BS27" s="12">
        <v>7</v>
      </c>
      <c r="BT27" s="12">
        <v>12</v>
      </c>
      <c r="BU27" s="12">
        <v>4</v>
      </c>
      <c r="BV27" s="12">
        <v>1</v>
      </c>
      <c r="BW27" s="12">
        <v>9</v>
      </c>
      <c r="BX27" s="12">
        <v>11</v>
      </c>
      <c r="BY27" s="12">
        <v>1</v>
      </c>
      <c r="BZ27" s="12">
        <v>5</v>
      </c>
      <c r="CA27" s="12">
        <v>5</v>
      </c>
      <c r="CB27" s="12">
        <v>6</v>
      </c>
      <c r="CC27" s="12">
        <v>1</v>
      </c>
      <c r="CD27" s="12">
        <v>6</v>
      </c>
      <c r="CE27" s="12">
        <v>5</v>
      </c>
      <c r="CF27" s="12">
        <v>6</v>
      </c>
      <c r="CG27" s="12">
        <v>11</v>
      </c>
      <c r="CH27" s="12">
        <v>14</v>
      </c>
      <c r="CI27" s="12">
        <v>9</v>
      </c>
      <c r="CJ27" s="12">
        <v>10</v>
      </c>
      <c r="CK27" s="12">
        <v>7</v>
      </c>
      <c r="CL27" s="12">
        <v>12</v>
      </c>
      <c r="CM27" s="12">
        <v>10</v>
      </c>
      <c r="CN27" s="12">
        <v>8</v>
      </c>
      <c r="CO27" s="12">
        <v>8</v>
      </c>
      <c r="CP27" s="12">
        <v>4</v>
      </c>
      <c r="CQ27" s="12">
        <v>2</v>
      </c>
      <c r="CR27" s="12">
        <v>1</v>
      </c>
      <c r="CS27" s="12">
        <v>2</v>
      </c>
      <c r="CT27" s="12">
        <v>1</v>
      </c>
      <c r="CU27" s="12">
        <v>12</v>
      </c>
      <c r="CV27" s="12">
        <v>8</v>
      </c>
      <c r="CW27" s="12">
        <v>9</v>
      </c>
      <c r="CX27" s="12">
        <v>1000000</v>
      </c>
    </row>
    <row r="28" spans="1:102" ht="15" thickBot="1" x14ac:dyDescent="0.4">
      <c r="A28" s="11" t="s">
        <v>6715</v>
      </c>
      <c r="B28" s="12">
        <v>21</v>
      </c>
      <c r="C28" s="12">
        <v>7</v>
      </c>
      <c r="D28" s="12">
        <v>1</v>
      </c>
      <c r="E28" s="12">
        <v>22</v>
      </c>
      <c r="F28" s="12">
        <v>16</v>
      </c>
      <c r="G28" s="12">
        <v>13</v>
      </c>
      <c r="H28" s="12">
        <v>17</v>
      </c>
      <c r="I28" s="12">
        <v>2</v>
      </c>
      <c r="J28" s="12">
        <v>4</v>
      </c>
      <c r="K28" s="12">
        <v>4</v>
      </c>
      <c r="L28" s="12">
        <v>17</v>
      </c>
      <c r="M28" s="12">
        <v>17</v>
      </c>
      <c r="N28" s="12">
        <v>2</v>
      </c>
      <c r="O28" s="12">
        <v>3</v>
      </c>
      <c r="P28" s="12">
        <v>17</v>
      </c>
      <c r="Q28" s="12">
        <v>20</v>
      </c>
      <c r="R28" s="12">
        <v>18</v>
      </c>
      <c r="S28" s="12">
        <v>18</v>
      </c>
      <c r="T28" s="12">
        <v>3</v>
      </c>
      <c r="U28" s="12">
        <v>22</v>
      </c>
      <c r="V28" s="12">
        <v>20</v>
      </c>
      <c r="W28" s="12">
        <v>7</v>
      </c>
      <c r="X28" s="12">
        <v>21</v>
      </c>
      <c r="Y28" s="12">
        <v>9</v>
      </c>
      <c r="Z28" s="12">
        <v>22</v>
      </c>
      <c r="AA28" s="12">
        <v>17</v>
      </c>
      <c r="AB28" s="12">
        <v>6</v>
      </c>
      <c r="AC28" s="12">
        <v>20</v>
      </c>
      <c r="AD28" s="12">
        <v>4</v>
      </c>
      <c r="AE28" s="12">
        <v>7</v>
      </c>
      <c r="AF28" s="12">
        <v>19</v>
      </c>
      <c r="AG28" s="12">
        <v>20</v>
      </c>
      <c r="AH28" s="12">
        <v>20</v>
      </c>
      <c r="AI28" s="12">
        <v>19</v>
      </c>
      <c r="AJ28" s="12">
        <v>20</v>
      </c>
      <c r="AK28" s="12">
        <v>8</v>
      </c>
      <c r="AL28" s="12">
        <v>15</v>
      </c>
      <c r="AM28" s="12">
        <v>8</v>
      </c>
      <c r="AN28" s="12">
        <v>18</v>
      </c>
      <c r="AO28" s="12">
        <v>19</v>
      </c>
      <c r="AP28" s="12">
        <v>4</v>
      </c>
      <c r="AQ28" s="12">
        <v>20</v>
      </c>
      <c r="AR28" s="12">
        <v>7</v>
      </c>
      <c r="AS28" s="12">
        <v>21</v>
      </c>
      <c r="AT28" s="12">
        <v>21</v>
      </c>
      <c r="AU28" s="12">
        <v>17</v>
      </c>
      <c r="AV28" s="12">
        <v>2</v>
      </c>
      <c r="AW28" s="12">
        <v>20</v>
      </c>
      <c r="AX28" s="12">
        <v>9</v>
      </c>
      <c r="AY28" s="12">
        <v>16</v>
      </c>
      <c r="AZ28" s="12">
        <v>9</v>
      </c>
      <c r="BA28" s="12">
        <v>5</v>
      </c>
      <c r="BB28" s="12">
        <v>17</v>
      </c>
      <c r="BC28" s="12">
        <v>2</v>
      </c>
      <c r="BD28" s="12">
        <v>17</v>
      </c>
      <c r="BE28" s="12">
        <v>17</v>
      </c>
      <c r="BF28" s="12">
        <v>19</v>
      </c>
      <c r="BG28" s="12">
        <v>22</v>
      </c>
      <c r="BH28" s="12">
        <v>6</v>
      </c>
      <c r="BI28" s="12">
        <v>11</v>
      </c>
      <c r="BJ28" s="12">
        <v>17</v>
      </c>
      <c r="BK28" s="12">
        <v>22</v>
      </c>
      <c r="BL28" s="12">
        <v>19</v>
      </c>
      <c r="BM28" s="12">
        <v>18</v>
      </c>
      <c r="BN28" s="12">
        <v>5</v>
      </c>
      <c r="BO28" s="12">
        <v>18</v>
      </c>
      <c r="BP28" s="12">
        <v>10</v>
      </c>
      <c r="BQ28" s="12">
        <v>17</v>
      </c>
      <c r="BR28" s="12">
        <v>22</v>
      </c>
      <c r="BS28" s="12">
        <v>6</v>
      </c>
      <c r="BT28" s="12">
        <v>6</v>
      </c>
      <c r="BU28" s="12">
        <v>17</v>
      </c>
      <c r="BV28" s="12">
        <v>16</v>
      </c>
      <c r="BW28" s="12">
        <v>8</v>
      </c>
      <c r="BX28" s="12">
        <v>12</v>
      </c>
      <c r="BY28" s="12">
        <v>1</v>
      </c>
      <c r="BZ28" s="12">
        <v>18</v>
      </c>
      <c r="CA28" s="12">
        <v>4</v>
      </c>
      <c r="CB28" s="12">
        <v>17</v>
      </c>
      <c r="CC28" s="12">
        <v>20</v>
      </c>
      <c r="CD28" s="12">
        <v>18</v>
      </c>
      <c r="CE28" s="12">
        <v>19</v>
      </c>
      <c r="CF28" s="12">
        <v>22</v>
      </c>
      <c r="CG28" s="12">
        <v>12</v>
      </c>
      <c r="CH28" s="12">
        <v>22</v>
      </c>
      <c r="CI28" s="12">
        <v>20</v>
      </c>
      <c r="CJ28" s="12">
        <v>11</v>
      </c>
      <c r="CK28" s="12">
        <v>4</v>
      </c>
      <c r="CL28" s="12">
        <v>20</v>
      </c>
      <c r="CM28" s="12">
        <v>11</v>
      </c>
      <c r="CN28" s="12">
        <v>18</v>
      </c>
      <c r="CO28" s="12">
        <v>4</v>
      </c>
      <c r="CP28" s="12">
        <v>17</v>
      </c>
      <c r="CQ28" s="12">
        <v>17</v>
      </c>
      <c r="CR28" s="12">
        <v>17</v>
      </c>
      <c r="CS28" s="12">
        <v>17</v>
      </c>
      <c r="CT28" s="12">
        <v>18</v>
      </c>
      <c r="CU28" s="12">
        <v>17</v>
      </c>
      <c r="CV28" s="12">
        <v>6</v>
      </c>
      <c r="CW28" s="12">
        <v>17</v>
      </c>
      <c r="CX28" s="12">
        <v>1000000</v>
      </c>
    </row>
    <row r="29" spans="1:102" ht="15" thickBot="1" x14ac:dyDescent="0.4">
      <c r="A29" s="11" t="s">
        <v>6716</v>
      </c>
      <c r="B29" s="12">
        <v>12</v>
      </c>
      <c r="C29" s="12">
        <v>6</v>
      </c>
      <c r="D29" s="12">
        <v>1</v>
      </c>
      <c r="E29" s="12">
        <v>1</v>
      </c>
      <c r="F29" s="12">
        <v>3</v>
      </c>
      <c r="G29" s="12">
        <v>4</v>
      </c>
      <c r="H29" s="12">
        <v>1</v>
      </c>
      <c r="I29" s="12">
        <v>10</v>
      </c>
      <c r="J29" s="12">
        <v>21</v>
      </c>
      <c r="K29" s="12">
        <v>5</v>
      </c>
      <c r="L29" s="12">
        <v>13</v>
      </c>
      <c r="M29" s="12">
        <v>1</v>
      </c>
      <c r="N29" s="12">
        <v>11</v>
      </c>
      <c r="O29" s="12">
        <v>21</v>
      </c>
      <c r="P29" s="12">
        <v>13</v>
      </c>
      <c r="Q29" s="12">
        <v>9</v>
      </c>
      <c r="R29" s="12">
        <v>6</v>
      </c>
      <c r="S29" s="12">
        <v>4</v>
      </c>
      <c r="T29" s="12">
        <v>5</v>
      </c>
      <c r="U29" s="12">
        <v>9</v>
      </c>
      <c r="V29" s="12">
        <v>4</v>
      </c>
      <c r="W29" s="12">
        <v>12</v>
      </c>
      <c r="X29" s="12">
        <v>7</v>
      </c>
      <c r="Y29" s="12">
        <v>21</v>
      </c>
      <c r="Z29" s="12">
        <v>21</v>
      </c>
      <c r="AA29" s="12">
        <v>15</v>
      </c>
      <c r="AB29" s="12">
        <v>18</v>
      </c>
      <c r="AC29" s="12">
        <v>12</v>
      </c>
      <c r="AD29" s="12">
        <v>21</v>
      </c>
      <c r="AE29" s="12">
        <v>21</v>
      </c>
      <c r="AF29" s="12">
        <v>4</v>
      </c>
      <c r="AG29" s="12">
        <v>4</v>
      </c>
      <c r="AH29" s="12">
        <v>6</v>
      </c>
      <c r="AI29" s="12">
        <v>10</v>
      </c>
      <c r="AJ29" s="12">
        <v>5</v>
      </c>
      <c r="AK29" s="12">
        <v>6</v>
      </c>
      <c r="AL29" s="12">
        <v>6</v>
      </c>
      <c r="AM29" s="12">
        <v>7</v>
      </c>
      <c r="AN29" s="12">
        <v>4</v>
      </c>
      <c r="AO29" s="12">
        <v>7</v>
      </c>
      <c r="AP29" s="12">
        <v>12</v>
      </c>
      <c r="AQ29" s="12">
        <v>6</v>
      </c>
      <c r="AR29" s="12">
        <v>16</v>
      </c>
      <c r="AS29" s="12">
        <v>9</v>
      </c>
      <c r="AT29" s="12">
        <v>12</v>
      </c>
      <c r="AU29" s="12">
        <v>10</v>
      </c>
      <c r="AV29" s="12">
        <v>6</v>
      </c>
      <c r="AW29" s="12">
        <v>18</v>
      </c>
      <c r="AX29" s="12">
        <v>10</v>
      </c>
      <c r="AY29" s="12">
        <v>17</v>
      </c>
      <c r="AZ29" s="12">
        <v>3</v>
      </c>
      <c r="BA29" s="12">
        <v>9</v>
      </c>
      <c r="BB29" s="12">
        <v>9</v>
      </c>
      <c r="BC29" s="12">
        <v>13</v>
      </c>
      <c r="BD29" s="12">
        <v>16</v>
      </c>
      <c r="BE29" s="12">
        <v>4</v>
      </c>
      <c r="BF29" s="12">
        <v>10</v>
      </c>
      <c r="BG29" s="12">
        <v>14</v>
      </c>
      <c r="BH29" s="12">
        <v>21</v>
      </c>
      <c r="BI29" s="12">
        <v>9</v>
      </c>
      <c r="BJ29" s="12">
        <v>10</v>
      </c>
      <c r="BK29" s="12">
        <v>7</v>
      </c>
      <c r="BL29" s="12">
        <v>15</v>
      </c>
      <c r="BM29" s="12">
        <v>17</v>
      </c>
      <c r="BN29" s="12">
        <v>7</v>
      </c>
      <c r="BO29" s="12">
        <v>13</v>
      </c>
      <c r="BP29" s="12">
        <v>8</v>
      </c>
      <c r="BQ29" s="12">
        <v>4</v>
      </c>
      <c r="BR29" s="12">
        <v>8</v>
      </c>
      <c r="BS29" s="12">
        <v>7</v>
      </c>
      <c r="BT29" s="12">
        <v>12</v>
      </c>
      <c r="BU29" s="12">
        <v>11</v>
      </c>
      <c r="BV29" s="12">
        <v>15</v>
      </c>
      <c r="BW29" s="12">
        <v>14</v>
      </c>
      <c r="BX29" s="12">
        <v>6</v>
      </c>
      <c r="BY29" s="12">
        <v>21</v>
      </c>
      <c r="BZ29" s="12">
        <v>6</v>
      </c>
      <c r="CA29" s="12">
        <v>17</v>
      </c>
      <c r="CB29" s="12">
        <v>5</v>
      </c>
      <c r="CC29" s="12">
        <v>1</v>
      </c>
      <c r="CD29" s="12">
        <v>9</v>
      </c>
      <c r="CE29" s="12">
        <v>7</v>
      </c>
      <c r="CF29" s="12">
        <v>3</v>
      </c>
      <c r="CG29" s="12">
        <v>14</v>
      </c>
      <c r="CH29" s="12">
        <v>17</v>
      </c>
      <c r="CI29" s="12">
        <v>14</v>
      </c>
      <c r="CJ29" s="12">
        <v>7</v>
      </c>
      <c r="CK29" s="12">
        <v>10</v>
      </c>
      <c r="CL29" s="12">
        <v>17</v>
      </c>
      <c r="CM29" s="12">
        <v>5</v>
      </c>
      <c r="CN29" s="12">
        <v>15</v>
      </c>
      <c r="CO29" s="12">
        <v>11</v>
      </c>
      <c r="CP29" s="12">
        <v>4</v>
      </c>
      <c r="CQ29" s="12">
        <v>12</v>
      </c>
      <c r="CR29" s="12">
        <v>1</v>
      </c>
      <c r="CS29" s="12">
        <v>16</v>
      </c>
      <c r="CT29" s="12">
        <v>1</v>
      </c>
      <c r="CU29" s="12">
        <v>4</v>
      </c>
      <c r="CV29" s="12">
        <v>21</v>
      </c>
      <c r="CW29" s="12">
        <v>7</v>
      </c>
      <c r="CX29" s="12">
        <v>1000000</v>
      </c>
    </row>
    <row r="30" spans="1:102" ht="18.5" thickBot="1" x14ac:dyDescent="0.4">
      <c r="A30" s="7"/>
    </row>
    <row r="31" spans="1:102" ht="15" thickBot="1" x14ac:dyDescent="0.4">
      <c r="A31" s="11" t="s">
        <v>6717</v>
      </c>
      <c r="B31" s="11" t="s">
        <v>6593</v>
      </c>
      <c r="C31" s="11" t="s">
        <v>6594</v>
      </c>
      <c r="D31" s="11" t="s">
        <v>6595</v>
      </c>
      <c r="E31" s="11" t="s">
        <v>6596</v>
      </c>
      <c r="F31" s="11" t="s">
        <v>6597</v>
      </c>
      <c r="G31" s="11" t="s">
        <v>6598</v>
      </c>
      <c r="H31" s="11" t="s">
        <v>6599</v>
      </c>
      <c r="I31" s="11" t="s">
        <v>6600</v>
      </c>
      <c r="J31" s="11" t="s">
        <v>6601</v>
      </c>
      <c r="K31" s="11" t="s">
        <v>6602</v>
      </c>
      <c r="L31" s="11" t="s">
        <v>6603</v>
      </c>
      <c r="M31" s="11" t="s">
        <v>6604</v>
      </c>
      <c r="N31" s="11" t="s">
        <v>6605</v>
      </c>
      <c r="O31" s="11" t="s">
        <v>6606</v>
      </c>
      <c r="P31" s="11" t="s">
        <v>6607</v>
      </c>
      <c r="Q31" s="11" t="s">
        <v>6608</v>
      </c>
      <c r="R31" s="11" t="s">
        <v>6609</v>
      </c>
      <c r="S31" s="11" t="s">
        <v>6610</v>
      </c>
      <c r="T31" s="11" t="s">
        <v>6611</v>
      </c>
      <c r="U31" s="11" t="s">
        <v>6612</v>
      </c>
      <c r="V31" s="11" t="s">
        <v>6613</v>
      </c>
      <c r="W31" s="11" t="s">
        <v>6614</v>
      </c>
      <c r="X31" s="11" t="s">
        <v>6615</v>
      </c>
      <c r="Y31" s="11" t="s">
        <v>6616</v>
      </c>
      <c r="Z31" s="11" t="s">
        <v>6617</v>
      </c>
      <c r="AA31" s="11" t="s">
        <v>6618</v>
      </c>
      <c r="AB31" s="11" t="s">
        <v>6619</v>
      </c>
      <c r="AC31" s="11" t="s">
        <v>6620</v>
      </c>
      <c r="AD31" s="11" t="s">
        <v>6621</v>
      </c>
      <c r="AE31" s="11" t="s">
        <v>6622</v>
      </c>
      <c r="AF31" s="11" t="s">
        <v>6623</v>
      </c>
      <c r="AG31" s="11" t="s">
        <v>6624</v>
      </c>
      <c r="AH31" s="11" t="s">
        <v>6625</v>
      </c>
      <c r="AI31" s="11" t="s">
        <v>6626</v>
      </c>
      <c r="AJ31" s="11" t="s">
        <v>6627</v>
      </c>
      <c r="AK31" s="11" t="s">
        <v>6628</v>
      </c>
      <c r="AL31" s="11" t="s">
        <v>6629</v>
      </c>
      <c r="AM31" s="11" t="s">
        <v>6630</v>
      </c>
      <c r="AN31" s="11" t="s">
        <v>6631</v>
      </c>
      <c r="AO31" s="11" t="s">
        <v>6632</v>
      </c>
      <c r="AP31" s="11" t="s">
        <v>6633</v>
      </c>
      <c r="AQ31" s="11" t="s">
        <v>6634</v>
      </c>
      <c r="AR31" s="11" t="s">
        <v>6635</v>
      </c>
      <c r="AS31" s="11" t="s">
        <v>6636</v>
      </c>
      <c r="AT31" s="11" t="s">
        <v>6637</v>
      </c>
      <c r="AU31" s="11" t="s">
        <v>6638</v>
      </c>
      <c r="AV31" s="11" t="s">
        <v>6639</v>
      </c>
      <c r="AW31" s="11" t="s">
        <v>6640</v>
      </c>
      <c r="AX31" s="11" t="s">
        <v>6641</v>
      </c>
      <c r="AY31" s="11" t="s">
        <v>6642</v>
      </c>
      <c r="AZ31" s="11" t="s">
        <v>6643</v>
      </c>
      <c r="BA31" s="11" t="s">
        <v>6644</v>
      </c>
      <c r="BB31" s="11" t="s">
        <v>6645</v>
      </c>
      <c r="BC31" s="11" t="s">
        <v>6646</v>
      </c>
      <c r="BD31" s="11" t="s">
        <v>6647</v>
      </c>
      <c r="BE31" s="11" t="s">
        <v>6648</v>
      </c>
      <c r="BF31" s="11" t="s">
        <v>6649</v>
      </c>
      <c r="BG31" s="11" t="s">
        <v>6650</v>
      </c>
      <c r="BH31" s="11" t="s">
        <v>6651</v>
      </c>
      <c r="BI31" s="11" t="s">
        <v>6652</v>
      </c>
      <c r="BJ31" s="11" t="s">
        <v>6653</v>
      </c>
      <c r="BK31" s="11" t="s">
        <v>6654</v>
      </c>
      <c r="BL31" s="11" t="s">
        <v>6655</v>
      </c>
      <c r="BM31" s="11" t="s">
        <v>6656</v>
      </c>
      <c r="BN31" s="11" t="s">
        <v>6657</v>
      </c>
      <c r="BO31" s="11" t="s">
        <v>6658</v>
      </c>
      <c r="BP31" s="11" t="s">
        <v>6659</v>
      </c>
      <c r="BQ31" s="11" t="s">
        <v>6660</v>
      </c>
      <c r="BR31" s="11" t="s">
        <v>6661</v>
      </c>
      <c r="BS31" s="11" t="s">
        <v>6662</v>
      </c>
      <c r="BT31" s="11" t="s">
        <v>6663</v>
      </c>
      <c r="BU31" s="11" t="s">
        <v>6664</v>
      </c>
      <c r="BV31" s="11" t="s">
        <v>6665</v>
      </c>
      <c r="BW31" s="11" t="s">
        <v>6666</v>
      </c>
      <c r="BX31" s="11" t="s">
        <v>6667</v>
      </c>
      <c r="BY31" s="11" t="s">
        <v>6668</v>
      </c>
      <c r="BZ31" s="11" t="s">
        <v>6669</v>
      </c>
      <c r="CA31" s="11" t="s">
        <v>6670</v>
      </c>
      <c r="CB31" s="11" t="s">
        <v>6671</v>
      </c>
      <c r="CC31" s="11" t="s">
        <v>6672</v>
      </c>
      <c r="CD31" s="11" t="s">
        <v>6673</v>
      </c>
      <c r="CE31" s="11" t="s">
        <v>6674</v>
      </c>
      <c r="CF31" s="11" t="s">
        <v>6675</v>
      </c>
      <c r="CG31" s="11" t="s">
        <v>6676</v>
      </c>
      <c r="CH31" s="11" t="s">
        <v>6677</v>
      </c>
      <c r="CI31" s="11" t="s">
        <v>6678</v>
      </c>
      <c r="CJ31" s="11" t="s">
        <v>6679</v>
      </c>
      <c r="CK31" s="11" t="s">
        <v>6680</v>
      </c>
      <c r="CL31" s="11" t="s">
        <v>6681</v>
      </c>
      <c r="CM31" s="11" t="s">
        <v>6682</v>
      </c>
      <c r="CN31" s="11" t="s">
        <v>6683</v>
      </c>
      <c r="CO31" s="11" t="s">
        <v>6684</v>
      </c>
      <c r="CP31" s="11" t="s">
        <v>6685</v>
      </c>
      <c r="CQ31" s="11" t="s">
        <v>6686</v>
      </c>
      <c r="CR31" s="11" t="s">
        <v>6687</v>
      </c>
      <c r="CS31" s="11" t="s">
        <v>6688</v>
      </c>
      <c r="CT31" s="11" t="s">
        <v>6689</v>
      </c>
      <c r="CU31" s="11" t="s">
        <v>6690</v>
      </c>
      <c r="CV31" s="11" t="s">
        <v>6691</v>
      </c>
      <c r="CW31" s="11" t="s">
        <v>6692</v>
      </c>
    </row>
    <row r="32" spans="1:102" ht="20" thickBot="1" x14ac:dyDescent="0.4">
      <c r="A32" s="11" t="s">
        <v>135</v>
      </c>
      <c r="B32" s="12" t="s">
        <v>8345</v>
      </c>
      <c r="C32" s="12" t="s">
        <v>8346</v>
      </c>
      <c r="D32" s="12" t="s">
        <v>8347</v>
      </c>
      <c r="E32" s="12" t="s">
        <v>6718</v>
      </c>
      <c r="F32" s="12" t="s">
        <v>6718</v>
      </c>
      <c r="G32" s="12" t="s">
        <v>6718</v>
      </c>
      <c r="H32" s="12" t="s">
        <v>6718</v>
      </c>
      <c r="I32" s="12" t="s">
        <v>6718</v>
      </c>
      <c r="J32" s="12" t="s">
        <v>8348</v>
      </c>
      <c r="K32" s="12" t="s">
        <v>6718</v>
      </c>
      <c r="L32" s="12" t="s">
        <v>6718</v>
      </c>
      <c r="M32" s="12" t="s">
        <v>6718</v>
      </c>
      <c r="N32" s="12" t="s">
        <v>8349</v>
      </c>
      <c r="O32" s="12" t="s">
        <v>8350</v>
      </c>
      <c r="P32" s="12" t="s">
        <v>6718</v>
      </c>
      <c r="Q32" s="12" t="s">
        <v>6718</v>
      </c>
      <c r="R32" s="12" t="s">
        <v>6718</v>
      </c>
      <c r="S32" s="12" t="s">
        <v>6718</v>
      </c>
      <c r="T32" s="12" t="s">
        <v>6718</v>
      </c>
      <c r="U32" s="12" t="s">
        <v>6718</v>
      </c>
      <c r="V32" s="12" t="s">
        <v>6718</v>
      </c>
      <c r="W32" s="12" t="s">
        <v>6718</v>
      </c>
      <c r="X32" s="12" t="s">
        <v>8351</v>
      </c>
      <c r="Y32" s="12" t="s">
        <v>8352</v>
      </c>
      <c r="Z32" s="12" t="s">
        <v>8353</v>
      </c>
      <c r="AA32" s="12" t="s">
        <v>6718</v>
      </c>
      <c r="AB32" s="12" t="s">
        <v>8354</v>
      </c>
      <c r="AC32" s="12" t="s">
        <v>6718</v>
      </c>
      <c r="AD32" s="12" t="s">
        <v>6718</v>
      </c>
      <c r="AE32" s="12" t="s">
        <v>8355</v>
      </c>
      <c r="AF32" s="12" t="s">
        <v>6718</v>
      </c>
      <c r="AG32" s="12" t="s">
        <v>8356</v>
      </c>
      <c r="AH32" s="12" t="s">
        <v>6718</v>
      </c>
      <c r="AI32" s="12" t="s">
        <v>6718</v>
      </c>
      <c r="AJ32" s="12" t="s">
        <v>6718</v>
      </c>
      <c r="AK32" s="12" t="s">
        <v>6718</v>
      </c>
      <c r="AL32" s="12" t="s">
        <v>6718</v>
      </c>
      <c r="AM32" s="12" t="s">
        <v>6718</v>
      </c>
      <c r="AN32" s="12" t="s">
        <v>6718</v>
      </c>
      <c r="AO32" s="12" t="s">
        <v>6718</v>
      </c>
      <c r="AP32" s="12" t="s">
        <v>6718</v>
      </c>
      <c r="AQ32" s="12" t="s">
        <v>6718</v>
      </c>
      <c r="AR32" s="12" t="s">
        <v>6718</v>
      </c>
      <c r="AS32" s="12" t="s">
        <v>6718</v>
      </c>
      <c r="AT32" s="12" t="s">
        <v>6718</v>
      </c>
      <c r="AU32" s="12" t="s">
        <v>6718</v>
      </c>
      <c r="AV32" s="12" t="s">
        <v>6718</v>
      </c>
      <c r="AW32" s="12" t="s">
        <v>6718</v>
      </c>
      <c r="AX32" s="12" t="s">
        <v>6718</v>
      </c>
      <c r="AY32" s="12" t="s">
        <v>6718</v>
      </c>
      <c r="AZ32" s="12" t="s">
        <v>6718</v>
      </c>
      <c r="BA32" s="12" t="s">
        <v>6718</v>
      </c>
      <c r="BB32" s="12" t="s">
        <v>6718</v>
      </c>
      <c r="BC32" s="12" t="s">
        <v>6718</v>
      </c>
      <c r="BD32" s="12" t="s">
        <v>6718</v>
      </c>
      <c r="BE32" s="12" t="s">
        <v>8357</v>
      </c>
      <c r="BF32" s="12" t="s">
        <v>6718</v>
      </c>
      <c r="BG32" s="12" t="s">
        <v>6718</v>
      </c>
      <c r="BH32" s="12" t="s">
        <v>6718</v>
      </c>
      <c r="BI32" s="12" t="s">
        <v>8358</v>
      </c>
      <c r="BJ32" s="12" t="s">
        <v>6718</v>
      </c>
      <c r="BK32" s="12" t="s">
        <v>6718</v>
      </c>
      <c r="BL32" s="12" t="s">
        <v>6718</v>
      </c>
      <c r="BM32" s="12" t="s">
        <v>6718</v>
      </c>
      <c r="BN32" s="12" t="s">
        <v>6718</v>
      </c>
      <c r="BO32" s="12" t="s">
        <v>6718</v>
      </c>
      <c r="BP32" s="12" t="s">
        <v>6718</v>
      </c>
      <c r="BQ32" s="12" t="s">
        <v>6718</v>
      </c>
      <c r="BR32" s="12" t="s">
        <v>6718</v>
      </c>
      <c r="BS32" s="12" t="s">
        <v>6718</v>
      </c>
      <c r="BT32" s="12" t="s">
        <v>6718</v>
      </c>
      <c r="BU32" s="12" t="s">
        <v>6718</v>
      </c>
      <c r="BV32" s="12" t="s">
        <v>6718</v>
      </c>
      <c r="BW32" s="12" t="s">
        <v>6718</v>
      </c>
      <c r="BX32" s="12" t="s">
        <v>6718</v>
      </c>
      <c r="BY32" s="12" t="s">
        <v>6718</v>
      </c>
      <c r="BZ32" s="12" t="s">
        <v>6718</v>
      </c>
      <c r="CA32" s="12" t="s">
        <v>6718</v>
      </c>
      <c r="CB32" s="12" t="s">
        <v>6718</v>
      </c>
      <c r="CC32" s="12" t="s">
        <v>6718</v>
      </c>
      <c r="CD32" s="12" t="s">
        <v>6718</v>
      </c>
      <c r="CE32" s="12" t="s">
        <v>6718</v>
      </c>
      <c r="CF32" s="12" t="s">
        <v>6718</v>
      </c>
      <c r="CG32" s="12" t="s">
        <v>6718</v>
      </c>
      <c r="CH32" s="12" t="s">
        <v>6718</v>
      </c>
      <c r="CI32" s="12" t="s">
        <v>6718</v>
      </c>
      <c r="CJ32" s="12" t="s">
        <v>6718</v>
      </c>
      <c r="CK32" s="12" t="s">
        <v>6718</v>
      </c>
      <c r="CL32" s="12" t="s">
        <v>6718</v>
      </c>
      <c r="CM32" s="12" t="s">
        <v>6718</v>
      </c>
      <c r="CN32" s="12" t="s">
        <v>6718</v>
      </c>
      <c r="CO32" s="12" t="s">
        <v>6718</v>
      </c>
      <c r="CP32" s="12" t="s">
        <v>6718</v>
      </c>
      <c r="CQ32" s="12" t="s">
        <v>6718</v>
      </c>
      <c r="CR32" s="12" t="s">
        <v>6718</v>
      </c>
      <c r="CS32" s="12" t="s">
        <v>6718</v>
      </c>
      <c r="CT32" s="12" t="s">
        <v>6718</v>
      </c>
      <c r="CU32" s="12" t="s">
        <v>6718</v>
      </c>
      <c r="CV32" s="12" t="s">
        <v>6718</v>
      </c>
      <c r="CW32" s="12" t="s">
        <v>6718</v>
      </c>
    </row>
    <row r="33" spans="1:101" ht="20" thickBot="1" x14ac:dyDescent="0.4">
      <c r="A33" s="11" t="s">
        <v>134</v>
      </c>
      <c r="B33" s="12" t="s">
        <v>8359</v>
      </c>
      <c r="C33" s="12" t="s">
        <v>8360</v>
      </c>
      <c r="D33" s="12" t="s">
        <v>8361</v>
      </c>
      <c r="E33" s="12" t="s">
        <v>6734</v>
      </c>
      <c r="F33" s="12" t="s">
        <v>6734</v>
      </c>
      <c r="G33" s="12" t="s">
        <v>6734</v>
      </c>
      <c r="H33" s="12" t="s">
        <v>6734</v>
      </c>
      <c r="I33" s="12" t="s">
        <v>6734</v>
      </c>
      <c r="J33" s="12" t="s">
        <v>8362</v>
      </c>
      <c r="K33" s="12" t="s">
        <v>6734</v>
      </c>
      <c r="L33" s="12" t="s">
        <v>6734</v>
      </c>
      <c r="M33" s="12" t="s">
        <v>6734</v>
      </c>
      <c r="N33" s="12" t="s">
        <v>8363</v>
      </c>
      <c r="O33" s="12" t="s">
        <v>8364</v>
      </c>
      <c r="P33" s="12" t="s">
        <v>6734</v>
      </c>
      <c r="Q33" s="12" t="s">
        <v>6734</v>
      </c>
      <c r="R33" s="12" t="s">
        <v>6734</v>
      </c>
      <c r="S33" s="12" t="s">
        <v>6734</v>
      </c>
      <c r="T33" s="12" t="s">
        <v>6734</v>
      </c>
      <c r="U33" s="12" t="s">
        <v>6734</v>
      </c>
      <c r="V33" s="12" t="s">
        <v>6734</v>
      </c>
      <c r="W33" s="12" t="s">
        <v>6734</v>
      </c>
      <c r="X33" s="12" t="s">
        <v>8365</v>
      </c>
      <c r="Y33" s="12" t="s">
        <v>8366</v>
      </c>
      <c r="Z33" s="12" t="s">
        <v>8367</v>
      </c>
      <c r="AA33" s="12" t="s">
        <v>6734</v>
      </c>
      <c r="AB33" s="12" t="s">
        <v>8368</v>
      </c>
      <c r="AC33" s="12" t="s">
        <v>6734</v>
      </c>
      <c r="AD33" s="12" t="s">
        <v>6734</v>
      </c>
      <c r="AE33" s="12" t="s">
        <v>8369</v>
      </c>
      <c r="AF33" s="12" t="s">
        <v>6734</v>
      </c>
      <c r="AG33" s="12" t="s">
        <v>8370</v>
      </c>
      <c r="AH33" s="12" t="s">
        <v>6734</v>
      </c>
      <c r="AI33" s="12" t="s">
        <v>6734</v>
      </c>
      <c r="AJ33" s="12" t="s">
        <v>6734</v>
      </c>
      <c r="AK33" s="12" t="s">
        <v>6734</v>
      </c>
      <c r="AL33" s="12" t="s">
        <v>6734</v>
      </c>
      <c r="AM33" s="12" t="s">
        <v>6734</v>
      </c>
      <c r="AN33" s="12" t="s">
        <v>6734</v>
      </c>
      <c r="AO33" s="12" t="s">
        <v>6734</v>
      </c>
      <c r="AP33" s="12" t="s">
        <v>6734</v>
      </c>
      <c r="AQ33" s="12" t="s">
        <v>6734</v>
      </c>
      <c r="AR33" s="12" t="s">
        <v>6734</v>
      </c>
      <c r="AS33" s="12" t="s">
        <v>6734</v>
      </c>
      <c r="AT33" s="12" t="s">
        <v>6734</v>
      </c>
      <c r="AU33" s="12" t="s">
        <v>6734</v>
      </c>
      <c r="AV33" s="12" t="s">
        <v>6734</v>
      </c>
      <c r="AW33" s="12" t="s">
        <v>6734</v>
      </c>
      <c r="AX33" s="12" t="s">
        <v>6734</v>
      </c>
      <c r="AY33" s="12" t="s">
        <v>6734</v>
      </c>
      <c r="AZ33" s="12" t="s">
        <v>6734</v>
      </c>
      <c r="BA33" s="12" t="s">
        <v>6734</v>
      </c>
      <c r="BB33" s="12" t="s">
        <v>6734</v>
      </c>
      <c r="BC33" s="12" t="s">
        <v>6734</v>
      </c>
      <c r="BD33" s="12" t="s">
        <v>6734</v>
      </c>
      <c r="BE33" s="12" t="s">
        <v>8371</v>
      </c>
      <c r="BF33" s="12" t="s">
        <v>6734</v>
      </c>
      <c r="BG33" s="12" t="s">
        <v>6734</v>
      </c>
      <c r="BH33" s="12" t="s">
        <v>6734</v>
      </c>
      <c r="BI33" s="12" t="s">
        <v>8372</v>
      </c>
      <c r="BJ33" s="12" t="s">
        <v>6734</v>
      </c>
      <c r="BK33" s="12" t="s">
        <v>6734</v>
      </c>
      <c r="BL33" s="12" t="s">
        <v>6734</v>
      </c>
      <c r="BM33" s="12" t="s">
        <v>6734</v>
      </c>
      <c r="BN33" s="12" t="s">
        <v>6734</v>
      </c>
      <c r="BO33" s="12" t="s">
        <v>6734</v>
      </c>
      <c r="BP33" s="12" t="s">
        <v>6734</v>
      </c>
      <c r="BQ33" s="12" t="s">
        <v>6734</v>
      </c>
      <c r="BR33" s="12" t="s">
        <v>6734</v>
      </c>
      <c r="BS33" s="12" t="s">
        <v>6734</v>
      </c>
      <c r="BT33" s="12" t="s">
        <v>6734</v>
      </c>
      <c r="BU33" s="12" t="s">
        <v>6734</v>
      </c>
      <c r="BV33" s="12" t="s">
        <v>6734</v>
      </c>
      <c r="BW33" s="12" t="s">
        <v>6734</v>
      </c>
      <c r="BX33" s="12" t="s">
        <v>6734</v>
      </c>
      <c r="BY33" s="12" t="s">
        <v>6734</v>
      </c>
      <c r="BZ33" s="12" t="s">
        <v>6734</v>
      </c>
      <c r="CA33" s="12" t="s">
        <v>6734</v>
      </c>
      <c r="CB33" s="12" t="s">
        <v>6734</v>
      </c>
      <c r="CC33" s="12" t="s">
        <v>6734</v>
      </c>
      <c r="CD33" s="12" t="s">
        <v>6734</v>
      </c>
      <c r="CE33" s="12" t="s">
        <v>6734</v>
      </c>
      <c r="CF33" s="12" t="s">
        <v>6734</v>
      </c>
      <c r="CG33" s="12" t="s">
        <v>6734</v>
      </c>
      <c r="CH33" s="12" t="s">
        <v>6734</v>
      </c>
      <c r="CI33" s="12" t="s">
        <v>6734</v>
      </c>
      <c r="CJ33" s="12" t="s">
        <v>6734</v>
      </c>
      <c r="CK33" s="12" t="s">
        <v>6734</v>
      </c>
      <c r="CL33" s="12" t="s">
        <v>6734</v>
      </c>
      <c r="CM33" s="12" t="s">
        <v>6734</v>
      </c>
      <c r="CN33" s="12" t="s">
        <v>6734</v>
      </c>
      <c r="CO33" s="12" t="s">
        <v>6734</v>
      </c>
      <c r="CP33" s="12" t="s">
        <v>6734</v>
      </c>
      <c r="CQ33" s="12" t="s">
        <v>6734</v>
      </c>
      <c r="CR33" s="12" t="s">
        <v>6734</v>
      </c>
      <c r="CS33" s="12" t="s">
        <v>6734</v>
      </c>
      <c r="CT33" s="12" t="s">
        <v>6734</v>
      </c>
      <c r="CU33" s="12" t="s">
        <v>6734</v>
      </c>
      <c r="CV33" s="12" t="s">
        <v>6734</v>
      </c>
      <c r="CW33" s="12" t="s">
        <v>6734</v>
      </c>
    </row>
    <row r="34" spans="1:101" ht="20" thickBot="1" x14ac:dyDescent="0.4">
      <c r="A34" s="11" t="s">
        <v>133</v>
      </c>
      <c r="B34" s="12" t="s">
        <v>8373</v>
      </c>
      <c r="C34" s="12" t="s">
        <v>8374</v>
      </c>
      <c r="D34" s="12" t="s">
        <v>8375</v>
      </c>
      <c r="E34" s="12" t="s">
        <v>6749</v>
      </c>
      <c r="F34" s="12" t="s">
        <v>6749</v>
      </c>
      <c r="G34" s="12" t="s">
        <v>6749</v>
      </c>
      <c r="H34" s="12" t="s">
        <v>6749</v>
      </c>
      <c r="I34" s="12" t="s">
        <v>6749</v>
      </c>
      <c r="J34" s="12" t="s">
        <v>8376</v>
      </c>
      <c r="K34" s="12" t="s">
        <v>6749</v>
      </c>
      <c r="L34" s="12" t="s">
        <v>6749</v>
      </c>
      <c r="M34" s="12" t="s">
        <v>6749</v>
      </c>
      <c r="N34" s="12" t="s">
        <v>8377</v>
      </c>
      <c r="O34" s="12" t="s">
        <v>8378</v>
      </c>
      <c r="P34" s="12" t="s">
        <v>6749</v>
      </c>
      <c r="Q34" s="12" t="s">
        <v>6749</v>
      </c>
      <c r="R34" s="12" t="s">
        <v>6749</v>
      </c>
      <c r="S34" s="12" t="s">
        <v>6749</v>
      </c>
      <c r="T34" s="12" t="s">
        <v>6749</v>
      </c>
      <c r="U34" s="12" t="s">
        <v>6749</v>
      </c>
      <c r="V34" s="12" t="s">
        <v>6749</v>
      </c>
      <c r="W34" s="12" t="s">
        <v>6749</v>
      </c>
      <c r="X34" s="12" t="s">
        <v>8379</v>
      </c>
      <c r="Y34" s="12" t="s">
        <v>8380</v>
      </c>
      <c r="Z34" s="12" t="s">
        <v>8381</v>
      </c>
      <c r="AA34" s="12" t="s">
        <v>6749</v>
      </c>
      <c r="AB34" s="12" t="s">
        <v>8382</v>
      </c>
      <c r="AC34" s="12" t="s">
        <v>6749</v>
      </c>
      <c r="AD34" s="12" t="s">
        <v>6749</v>
      </c>
      <c r="AE34" s="12" t="s">
        <v>8383</v>
      </c>
      <c r="AF34" s="12" t="s">
        <v>6749</v>
      </c>
      <c r="AG34" s="12" t="s">
        <v>8384</v>
      </c>
      <c r="AH34" s="12" t="s">
        <v>6749</v>
      </c>
      <c r="AI34" s="12" t="s">
        <v>6749</v>
      </c>
      <c r="AJ34" s="12" t="s">
        <v>6749</v>
      </c>
      <c r="AK34" s="12" t="s">
        <v>6749</v>
      </c>
      <c r="AL34" s="12" t="s">
        <v>6749</v>
      </c>
      <c r="AM34" s="12" t="s">
        <v>6749</v>
      </c>
      <c r="AN34" s="12" t="s">
        <v>6749</v>
      </c>
      <c r="AO34" s="12" t="s">
        <v>6749</v>
      </c>
      <c r="AP34" s="12" t="s">
        <v>6749</v>
      </c>
      <c r="AQ34" s="12" t="s">
        <v>6749</v>
      </c>
      <c r="AR34" s="12" t="s">
        <v>6749</v>
      </c>
      <c r="AS34" s="12" t="s">
        <v>6749</v>
      </c>
      <c r="AT34" s="12" t="s">
        <v>6749</v>
      </c>
      <c r="AU34" s="12" t="s">
        <v>6749</v>
      </c>
      <c r="AV34" s="12" t="s">
        <v>6749</v>
      </c>
      <c r="AW34" s="12" t="s">
        <v>6749</v>
      </c>
      <c r="AX34" s="12" t="s">
        <v>6749</v>
      </c>
      <c r="AY34" s="12" t="s">
        <v>6749</v>
      </c>
      <c r="AZ34" s="12" t="s">
        <v>6749</v>
      </c>
      <c r="BA34" s="12" t="s">
        <v>6749</v>
      </c>
      <c r="BB34" s="12" t="s">
        <v>6749</v>
      </c>
      <c r="BC34" s="12" t="s">
        <v>6749</v>
      </c>
      <c r="BD34" s="12" t="s">
        <v>6749</v>
      </c>
      <c r="BE34" s="12" t="s">
        <v>8385</v>
      </c>
      <c r="BF34" s="12" t="s">
        <v>6749</v>
      </c>
      <c r="BG34" s="12" t="s">
        <v>6749</v>
      </c>
      <c r="BH34" s="12" t="s">
        <v>6749</v>
      </c>
      <c r="BI34" s="12" t="s">
        <v>8386</v>
      </c>
      <c r="BJ34" s="12" t="s">
        <v>6749</v>
      </c>
      <c r="BK34" s="12" t="s">
        <v>6749</v>
      </c>
      <c r="BL34" s="12" t="s">
        <v>6749</v>
      </c>
      <c r="BM34" s="12" t="s">
        <v>6749</v>
      </c>
      <c r="BN34" s="12" t="s">
        <v>6749</v>
      </c>
      <c r="BO34" s="12" t="s">
        <v>6749</v>
      </c>
      <c r="BP34" s="12" t="s">
        <v>6749</v>
      </c>
      <c r="BQ34" s="12" t="s">
        <v>6749</v>
      </c>
      <c r="BR34" s="12" t="s">
        <v>6749</v>
      </c>
      <c r="BS34" s="12" t="s">
        <v>6749</v>
      </c>
      <c r="BT34" s="12" t="s">
        <v>6749</v>
      </c>
      <c r="BU34" s="12" t="s">
        <v>6749</v>
      </c>
      <c r="BV34" s="12" t="s">
        <v>6749</v>
      </c>
      <c r="BW34" s="12" t="s">
        <v>6749</v>
      </c>
      <c r="BX34" s="12" t="s">
        <v>6749</v>
      </c>
      <c r="BY34" s="12" t="s">
        <v>6749</v>
      </c>
      <c r="BZ34" s="12" t="s">
        <v>6749</v>
      </c>
      <c r="CA34" s="12" t="s">
        <v>6749</v>
      </c>
      <c r="CB34" s="12" t="s">
        <v>6749</v>
      </c>
      <c r="CC34" s="12" t="s">
        <v>6749</v>
      </c>
      <c r="CD34" s="12" t="s">
        <v>6749</v>
      </c>
      <c r="CE34" s="12" t="s">
        <v>6749</v>
      </c>
      <c r="CF34" s="12" t="s">
        <v>6749</v>
      </c>
      <c r="CG34" s="12" t="s">
        <v>6749</v>
      </c>
      <c r="CH34" s="12" t="s">
        <v>6749</v>
      </c>
      <c r="CI34" s="12" t="s">
        <v>6749</v>
      </c>
      <c r="CJ34" s="12" t="s">
        <v>6749</v>
      </c>
      <c r="CK34" s="12" t="s">
        <v>6749</v>
      </c>
      <c r="CL34" s="12" t="s">
        <v>6749</v>
      </c>
      <c r="CM34" s="12" t="s">
        <v>6749</v>
      </c>
      <c r="CN34" s="12" t="s">
        <v>6749</v>
      </c>
      <c r="CO34" s="12" t="s">
        <v>6749</v>
      </c>
      <c r="CP34" s="12" t="s">
        <v>6749</v>
      </c>
      <c r="CQ34" s="12" t="s">
        <v>6749</v>
      </c>
      <c r="CR34" s="12" t="s">
        <v>6749</v>
      </c>
      <c r="CS34" s="12" t="s">
        <v>6749</v>
      </c>
      <c r="CT34" s="12" t="s">
        <v>6749</v>
      </c>
      <c r="CU34" s="12" t="s">
        <v>6749</v>
      </c>
      <c r="CV34" s="12" t="s">
        <v>6749</v>
      </c>
      <c r="CW34" s="12" t="s">
        <v>6749</v>
      </c>
    </row>
    <row r="35" spans="1:101" ht="20" thickBot="1" x14ac:dyDescent="0.4">
      <c r="A35" s="11" t="s">
        <v>139</v>
      </c>
      <c r="B35" s="12" t="s">
        <v>8387</v>
      </c>
      <c r="C35" s="12" t="s">
        <v>8388</v>
      </c>
      <c r="D35" s="12" t="s">
        <v>8389</v>
      </c>
      <c r="E35" s="12" t="s">
        <v>6764</v>
      </c>
      <c r="F35" s="12" t="s">
        <v>6764</v>
      </c>
      <c r="G35" s="12" t="s">
        <v>6764</v>
      </c>
      <c r="H35" s="12" t="s">
        <v>6764</v>
      </c>
      <c r="I35" s="12" t="s">
        <v>6764</v>
      </c>
      <c r="J35" s="12" t="s">
        <v>8390</v>
      </c>
      <c r="K35" s="12" t="s">
        <v>6764</v>
      </c>
      <c r="L35" s="12" t="s">
        <v>6764</v>
      </c>
      <c r="M35" s="12" t="s">
        <v>6764</v>
      </c>
      <c r="N35" s="12" t="s">
        <v>8391</v>
      </c>
      <c r="O35" s="12" t="s">
        <v>8392</v>
      </c>
      <c r="P35" s="12" t="s">
        <v>6764</v>
      </c>
      <c r="Q35" s="12" t="s">
        <v>6764</v>
      </c>
      <c r="R35" s="12" t="s">
        <v>6764</v>
      </c>
      <c r="S35" s="12" t="s">
        <v>6764</v>
      </c>
      <c r="T35" s="12" t="s">
        <v>6764</v>
      </c>
      <c r="U35" s="12" t="s">
        <v>6764</v>
      </c>
      <c r="V35" s="12" t="s">
        <v>6764</v>
      </c>
      <c r="W35" s="12" t="s">
        <v>6764</v>
      </c>
      <c r="X35" s="12" t="s">
        <v>8393</v>
      </c>
      <c r="Y35" s="12" t="s">
        <v>8394</v>
      </c>
      <c r="Z35" s="12" t="s">
        <v>8395</v>
      </c>
      <c r="AA35" s="12" t="s">
        <v>6764</v>
      </c>
      <c r="AB35" s="12" t="s">
        <v>8396</v>
      </c>
      <c r="AC35" s="12" t="s">
        <v>6764</v>
      </c>
      <c r="AD35" s="12" t="s">
        <v>6764</v>
      </c>
      <c r="AE35" s="12" t="s">
        <v>8397</v>
      </c>
      <c r="AF35" s="12" t="s">
        <v>6764</v>
      </c>
      <c r="AG35" s="12" t="s">
        <v>8398</v>
      </c>
      <c r="AH35" s="12" t="s">
        <v>6764</v>
      </c>
      <c r="AI35" s="12" t="s">
        <v>6764</v>
      </c>
      <c r="AJ35" s="12" t="s">
        <v>6764</v>
      </c>
      <c r="AK35" s="12" t="s">
        <v>6764</v>
      </c>
      <c r="AL35" s="12" t="s">
        <v>6764</v>
      </c>
      <c r="AM35" s="12" t="s">
        <v>6764</v>
      </c>
      <c r="AN35" s="12" t="s">
        <v>6764</v>
      </c>
      <c r="AO35" s="12" t="s">
        <v>6764</v>
      </c>
      <c r="AP35" s="12" t="s">
        <v>6764</v>
      </c>
      <c r="AQ35" s="12" t="s">
        <v>6764</v>
      </c>
      <c r="AR35" s="12" t="s">
        <v>6764</v>
      </c>
      <c r="AS35" s="12" t="s">
        <v>6764</v>
      </c>
      <c r="AT35" s="12" t="s">
        <v>6764</v>
      </c>
      <c r="AU35" s="12" t="s">
        <v>6764</v>
      </c>
      <c r="AV35" s="12" t="s">
        <v>6764</v>
      </c>
      <c r="AW35" s="12" t="s">
        <v>6764</v>
      </c>
      <c r="AX35" s="12" t="s">
        <v>6764</v>
      </c>
      <c r="AY35" s="12" t="s">
        <v>6764</v>
      </c>
      <c r="AZ35" s="12" t="s">
        <v>6764</v>
      </c>
      <c r="BA35" s="12" t="s">
        <v>6764</v>
      </c>
      <c r="BB35" s="12" t="s">
        <v>6764</v>
      </c>
      <c r="BC35" s="12" t="s">
        <v>6764</v>
      </c>
      <c r="BD35" s="12" t="s">
        <v>6764</v>
      </c>
      <c r="BE35" s="12" t="s">
        <v>8399</v>
      </c>
      <c r="BF35" s="12" t="s">
        <v>6764</v>
      </c>
      <c r="BG35" s="12" t="s">
        <v>6764</v>
      </c>
      <c r="BH35" s="12" t="s">
        <v>6764</v>
      </c>
      <c r="BI35" s="12" t="s">
        <v>8400</v>
      </c>
      <c r="BJ35" s="12" t="s">
        <v>6764</v>
      </c>
      <c r="BK35" s="12" t="s">
        <v>6764</v>
      </c>
      <c r="BL35" s="12" t="s">
        <v>6764</v>
      </c>
      <c r="BM35" s="12" t="s">
        <v>6764</v>
      </c>
      <c r="BN35" s="12" t="s">
        <v>6764</v>
      </c>
      <c r="BO35" s="12" t="s">
        <v>6764</v>
      </c>
      <c r="BP35" s="12" t="s">
        <v>6764</v>
      </c>
      <c r="BQ35" s="12" t="s">
        <v>6764</v>
      </c>
      <c r="BR35" s="12" t="s">
        <v>6764</v>
      </c>
      <c r="BS35" s="12" t="s">
        <v>6764</v>
      </c>
      <c r="BT35" s="12" t="s">
        <v>6764</v>
      </c>
      <c r="BU35" s="12" t="s">
        <v>6764</v>
      </c>
      <c r="BV35" s="12" t="s">
        <v>6764</v>
      </c>
      <c r="BW35" s="12" t="s">
        <v>6764</v>
      </c>
      <c r="BX35" s="12" t="s">
        <v>6764</v>
      </c>
      <c r="BY35" s="12" t="s">
        <v>6764</v>
      </c>
      <c r="BZ35" s="12" t="s">
        <v>6764</v>
      </c>
      <c r="CA35" s="12" t="s">
        <v>6764</v>
      </c>
      <c r="CB35" s="12" t="s">
        <v>6764</v>
      </c>
      <c r="CC35" s="12" t="s">
        <v>6764</v>
      </c>
      <c r="CD35" s="12" t="s">
        <v>6764</v>
      </c>
      <c r="CE35" s="12" t="s">
        <v>6764</v>
      </c>
      <c r="CF35" s="12" t="s">
        <v>6764</v>
      </c>
      <c r="CG35" s="12" t="s">
        <v>6764</v>
      </c>
      <c r="CH35" s="12" t="s">
        <v>6764</v>
      </c>
      <c r="CI35" s="12" t="s">
        <v>6764</v>
      </c>
      <c r="CJ35" s="12" t="s">
        <v>6764</v>
      </c>
      <c r="CK35" s="12" t="s">
        <v>6764</v>
      </c>
      <c r="CL35" s="12" t="s">
        <v>6764</v>
      </c>
      <c r="CM35" s="12" t="s">
        <v>6764</v>
      </c>
      <c r="CN35" s="12" t="s">
        <v>6764</v>
      </c>
      <c r="CO35" s="12" t="s">
        <v>6764</v>
      </c>
      <c r="CP35" s="12" t="s">
        <v>6764</v>
      </c>
      <c r="CQ35" s="12" t="s">
        <v>6764</v>
      </c>
      <c r="CR35" s="12" t="s">
        <v>6764</v>
      </c>
      <c r="CS35" s="12" t="s">
        <v>6764</v>
      </c>
      <c r="CT35" s="12" t="s">
        <v>6764</v>
      </c>
      <c r="CU35" s="12" t="s">
        <v>6764</v>
      </c>
      <c r="CV35" s="12" t="s">
        <v>6764</v>
      </c>
      <c r="CW35" s="12" t="s">
        <v>6764</v>
      </c>
    </row>
    <row r="36" spans="1:101" ht="20" thickBot="1" x14ac:dyDescent="0.4">
      <c r="A36" s="11" t="s">
        <v>138</v>
      </c>
      <c r="B36" s="12" t="s">
        <v>8401</v>
      </c>
      <c r="C36" s="12" t="s">
        <v>8402</v>
      </c>
      <c r="D36" s="12" t="s">
        <v>8403</v>
      </c>
      <c r="E36" s="12" t="s">
        <v>6779</v>
      </c>
      <c r="F36" s="12" t="s">
        <v>6779</v>
      </c>
      <c r="G36" s="12" t="s">
        <v>6779</v>
      </c>
      <c r="H36" s="12" t="s">
        <v>6779</v>
      </c>
      <c r="I36" s="12" t="s">
        <v>6779</v>
      </c>
      <c r="J36" s="12" t="s">
        <v>8404</v>
      </c>
      <c r="K36" s="12" t="s">
        <v>6779</v>
      </c>
      <c r="L36" s="12" t="s">
        <v>6779</v>
      </c>
      <c r="M36" s="12" t="s">
        <v>6779</v>
      </c>
      <c r="N36" s="12" t="s">
        <v>8405</v>
      </c>
      <c r="O36" s="12" t="s">
        <v>8406</v>
      </c>
      <c r="P36" s="12" t="s">
        <v>6779</v>
      </c>
      <c r="Q36" s="12" t="s">
        <v>6779</v>
      </c>
      <c r="R36" s="12" t="s">
        <v>6779</v>
      </c>
      <c r="S36" s="12" t="s">
        <v>6779</v>
      </c>
      <c r="T36" s="12" t="s">
        <v>6779</v>
      </c>
      <c r="U36" s="12" t="s">
        <v>6779</v>
      </c>
      <c r="V36" s="12" t="s">
        <v>6779</v>
      </c>
      <c r="W36" s="12" t="s">
        <v>6779</v>
      </c>
      <c r="X36" s="12" t="s">
        <v>8407</v>
      </c>
      <c r="Y36" s="12" t="s">
        <v>8408</v>
      </c>
      <c r="Z36" s="12" t="s">
        <v>8409</v>
      </c>
      <c r="AA36" s="12" t="s">
        <v>6779</v>
      </c>
      <c r="AB36" s="12" t="s">
        <v>8410</v>
      </c>
      <c r="AC36" s="12" t="s">
        <v>6779</v>
      </c>
      <c r="AD36" s="12" t="s">
        <v>6779</v>
      </c>
      <c r="AE36" s="12" t="s">
        <v>8411</v>
      </c>
      <c r="AF36" s="12" t="s">
        <v>6779</v>
      </c>
      <c r="AG36" s="12" t="s">
        <v>8412</v>
      </c>
      <c r="AH36" s="12" t="s">
        <v>6779</v>
      </c>
      <c r="AI36" s="12" t="s">
        <v>6779</v>
      </c>
      <c r="AJ36" s="12" t="s">
        <v>6779</v>
      </c>
      <c r="AK36" s="12" t="s">
        <v>6779</v>
      </c>
      <c r="AL36" s="12" t="s">
        <v>6779</v>
      </c>
      <c r="AM36" s="12" t="s">
        <v>6779</v>
      </c>
      <c r="AN36" s="12" t="s">
        <v>6779</v>
      </c>
      <c r="AO36" s="12" t="s">
        <v>6779</v>
      </c>
      <c r="AP36" s="12" t="s">
        <v>6779</v>
      </c>
      <c r="AQ36" s="12" t="s">
        <v>6779</v>
      </c>
      <c r="AR36" s="12" t="s">
        <v>6779</v>
      </c>
      <c r="AS36" s="12" t="s">
        <v>6779</v>
      </c>
      <c r="AT36" s="12" t="s">
        <v>6779</v>
      </c>
      <c r="AU36" s="12" t="s">
        <v>6779</v>
      </c>
      <c r="AV36" s="12" t="s">
        <v>6779</v>
      </c>
      <c r="AW36" s="12" t="s">
        <v>6779</v>
      </c>
      <c r="AX36" s="12" t="s">
        <v>6779</v>
      </c>
      <c r="AY36" s="12" t="s">
        <v>6779</v>
      </c>
      <c r="AZ36" s="12" t="s">
        <v>6779</v>
      </c>
      <c r="BA36" s="12" t="s">
        <v>6779</v>
      </c>
      <c r="BB36" s="12" t="s">
        <v>6779</v>
      </c>
      <c r="BC36" s="12" t="s">
        <v>6779</v>
      </c>
      <c r="BD36" s="12" t="s">
        <v>6779</v>
      </c>
      <c r="BE36" s="12" t="s">
        <v>8413</v>
      </c>
      <c r="BF36" s="12" t="s">
        <v>6779</v>
      </c>
      <c r="BG36" s="12" t="s">
        <v>6779</v>
      </c>
      <c r="BH36" s="12" t="s">
        <v>6779</v>
      </c>
      <c r="BI36" s="12" t="s">
        <v>8414</v>
      </c>
      <c r="BJ36" s="12" t="s">
        <v>6779</v>
      </c>
      <c r="BK36" s="12" t="s">
        <v>6779</v>
      </c>
      <c r="BL36" s="12" t="s">
        <v>6779</v>
      </c>
      <c r="BM36" s="12" t="s">
        <v>6779</v>
      </c>
      <c r="BN36" s="12" t="s">
        <v>6779</v>
      </c>
      <c r="BO36" s="12" t="s">
        <v>6779</v>
      </c>
      <c r="BP36" s="12" t="s">
        <v>6779</v>
      </c>
      <c r="BQ36" s="12" t="s">
        <v>6779</v>
      </c>
      <c r="BR36" s="12" t="s">
        <v>6779</v>
      </c>
      <c r="BS36" s="12" t="s">
        <v>6779</v>
      </c>
      <c r="BT36" s="12" t="s">
        <v>6779</v>
      </c>
      <c r="BU36" s="12" t="s">
        <v>6779</v>
      </c>
      <c r="BV36" s="12" t="s">
        <v>6779</v>
      </c>
      <c r="BW36" s="12" t="s">
        <v>6779</v>
      </c>
      <c r="BX36" s="12" t="s">
        <v>6779</v>
      </c>
      <c r="BY36" s="12" t="s">
        <v>6779</v>
      </c>
      <c r="BZ36" s="12" t="s">
        <v>6779</v>
      </c>
      <c r="CA36" s="12" t="s">
        <v>6779</v>
      </c>
      <c r="CB36" s="12" t="s">
        <v>6779</v>
      </c>
      <c r="CC36" s="12" t="s">
        <v>6779</v>
      </c>
      <c r="CD36" s="12" t="s">
        <v>6779</v>
      </c>
      <c r="CE36" s="12" t="s">
        <v>6779</v>
      </c>
      <c r="CF36" s="12" t="s">
        <v>6779</v>
      </c>
      <c r="CG36" s="12" t="s">
        <v>6779</v>
      </c>
      <c r="CH36" s="12" t="s">
        <v>6779</v>
      </c>
      <c r="CI36" s="12" t="s">
        <v>6779</v>
      </c>
      <c r="CJ36" s="12" t="s">
        <v>6779</v>
      </c>
      <c r="CK36" s="12" t="s">
        <v>6779</v>
      </c>
      <c r="CL36" s="12" t="s">
        <v>6779</v>
      </c>
      <c r="CM36" s="12" t="s">
        <v>6779</v>
      </c>
      <c r="CN36" s="12" t="s">
        <v>6779</v>
      </c>
      <c r="CO36" s="12" t="s">
        <v>6779</v>
      </c>
      <c r="CP36" s="12" t="s">
        <v>6779</v>
      </c>
      <c r="CQ36" s="12" t="s">
        <v>6779</v>
      </c>
      <c r="CR36" s="12" t="s">
        <v>6779</v>
      </c>
      <c r="CS36" s="12" t="s">
        <v>6779</v>
      </c>
      <c r="CT36" s="12" t="s">
        <v>6779</v>
      </c>
      <c r="CU36" s="12" t="s">
        <v>6779</v>
      </c>
      <c r="CV36" s="12" t="s">
        <v>6779</v>
      </c>
      <c r="CW36" s="12" t="s">
        <v>6779</v>
      </c>
    </row>
    <row r="37" spans="1:101" ht="20" thickBot="1" x14ac:dyDescent="0.4">
      <c r="A37" s="11" t="s">
        <v>137</v>
      </c>
      <c r="B37" s="12" t="s">
        <v>8415</v>
      </c>
      <c r="C37" s="12" t="s">
        <v>8416</v>
      </c>
      <c r="D37" s="12" t="s">
        <v>8417</v>
      </c>
      <c r="E37" s="12" t="s">
        <v>6794</v>
      </c>
      <c r="F37" s="12" t="s">
        <v>6794</v>
      </c>
      <c r="G37" s="12" t="s">
        <v>6794</v>
      </c>
      <c r="H37" s="12" t="s">
        <v>6794</v>
      </c>
      <c r="I37" s="12" t="s">
        <v>6794</v>
      </c>
      <c r="J37" s="12" t="s">
        <v>8418</v>
      </c>
      <c r="K37" s="12" t="s">
        <v>6794</v>
      </c>
      <c r="L37" s="12" t="s">
        <v>6794</v>
      </c>
      <c r="M37" s="12" t="s">
        <v>6794</v>
      </c>
      <c r="N37" s="12" t="s">
        <v>8419</v>
      </c>
      <c r="O37" s="12" t="s">
        <v>8420</v>
      </c>
      <c r="P37" s="12" t="s">
        <v>6794</v>
      </c>
      <c r="Q37" s="12" t="s">
        <v>6794</v>
      </c>
      <c r="R37" s="12" t="s">
        <v>6794</v>
      </c>
      <c r="S37" s="12" t="s">
        <v>6794</v>
      </c>
      <c r="T37" s="12" t="s">
        <v>6794</v>
      </c>
      <c r="U37" s="12" t="s">
        <v>6794</v>
      </c>
      <c r="V37" s="12" t="s">
        <v>6794</v>
      </c>
      <c r="W37" s="12" t="s">
        <v>6794</v>
      </c>
      <c r="X37" s="12" t="s">
        <v>8421</v>
      </c>
      <c r="Y37" s="12" t="s">
        <v>8422</v>
      </c>
      <c r="Z37" s="12" t="s">
        <v>8423</v>
      </c>
      <c r="AA37" s="12" t="s">
        <v>6794</v>
      </c>
      <c r="AB37" s="12" t="s">
        <v>8424</v>
      </c>
      <c r="AC37" s="12" t="s">
        <v>6794</v>
      </c>
      <c r="AD37" s="12" t="s">
        <v>6794</v>
      </c>
      <c r="AE37" s="12" t="s">
        <v>8425</v>
      </c>
      <c r="AF37" s="12" t="s">
        <v>6794</v>
      </c>
      <c r="AG37" s="12" t="s">
        <v>8426</v>
      </c>
      <c r="AH37" s="12" t="s">
        <v>6794</v>
      </c>
      <c r="AI37" s="12" t="s">
        <v>6794</v>
      </c>
      <c r="AJ37" s="12" t="s">
        <v>6794</v>
      </c>
      <c r="AK37" s="12" t="s">
        <v>6794</v>
      </c>
      <c r="AL37" s="12" t="s">
        <v>6794</v>
      </c>
      <c r="AM37" s="12" t="s">
        <v>6794</v>
      </c>
      <c r="AN37" s="12" t="s">
        <v>6794</v>
      </c>
      <c r="AO37" s="12" t="s">
        <v>6794</v>
      </c>
      <c r="AP37" s="12" t="s">
        <v>6794</v>
      </c>
      <c r="AQ37" s="12" t="s">
        <v>6794</v>
      </c>
      <c r="AR37" s="12" t="s">
        <v>6794</v>
      </c>
      <c r="AS37" s="12" t="s">
        <v>6794</v>
      </c>
      <c r="AT37" s="12" t="s">
        <v>6794</v>
      </c>
      <c r="AU37" s="12" t="s">
        <v>6794</v>
      </c>
      <c r="AV37" s="12" t="s">
        <v>6794</v>
      </c>
      <c r="AW37" s="12" t="s">
        <v>6794</v>
      </c>
      <c r="AX37" s="12" t="s">
        <v>6794</v>
      </c>
      <c r="AY37" s="12" t="s">
        <v>6794</v>
      </c>
      <c r="AZ37" s="12" t="s">
        <v>6794</v>
      </c>
      <c r="BA37" s="12" t="s">
        <v>6794</v>
      </c>
      <c r="BB37" s="12" t="s">
        <v>6794</v>
      </c>
      <c r="BC37" s="12" t="s">
        <v>6794</v>
      </c>
      <c r="BD37" s="12" t="s">
        <v>6794</v>
      </c>
      <c r="BE37" s="12" t="s">
        <v>8427</v>
      </c>
      <c r="BF37" s="12" t="s">
        <v>6794</v>
      </c>
      <c r="BG37" s="12" t="s">
        <v>6794</v>
      </c>
      <c r="BH37" s="12" t="s">
        <v>6794</v>
      </c>
      <c r="BI37" s="12" t="s">
        <v>8428</v>
      </c>
      <c r="BJ37" s="12" t="s">
        <v>6794</v>
      </c>
      <c r="BK37" s="12" t="s">
        <v>6794</v>
      </c>
      <c r="BL37" s="12" t="s">
        <v>6794</v>
      </c>
      <c r="BM37" s="12" t="s">
        <v>6794</v>
      </c>
      <c r="BN37" s="12" t="s">
        <v>6794</v>
      </c>
      <c r="BO37" s="12" t="s">
        <v>6794</v>
      </c>
      <c r="BP37" s="12" t="s">
        <v>6794</v>
      </c>
      <c r="BQ37" s="12" t="s">
        <v>6794</v>
      </c>
      <c r="BR37" s="12" t="s">
        <v>6794</v>
      </c>
      <c r="BS37" s="12" t="s">
        <v>6794</v>
      </c>
      <c r="BT37" s="12" t="s">
        <v>6794</v>
      </c>
      <c r="BU37" s="12" t="s">
        <v>6794</v>
      </c>
      <c r="BV37" s="12" t="s">
        <v>6794</v>
      </c>
      <c r="BW37" s="12" t="s">
        <v>6794</v>
      </c>
      <c r="BX37" s="12" t="s">
        <v>6794</v>
      </c>
      <c r="BY37" s="12" t="s">
        <v>6794</v>
      </c>
      <c r="BZ37" s="12" t="s">
        <v>6794</v>
      </c>
      <c r="CA37" s="12" t="s">
        <v>6794</v>
      </c>
      <c r="CB37" s="12" t="s">
        <v>6794</v>
      </c>
      <c r="CC37" s="12" t="s">
        <v>6794</v>
      </c>
      <c r="CD37" s="12" t="s">
        <v>6794</v>
      </c>
      <c r="CE37" s="12" t="s">
        <v>6794</v>
      </c>
      <c r="CF37" s="12" t="s">
        <v>6794</v>
      </c>
      <c r="CG37" s="12" t="s">
        <v>6794</v>
      </c>
      <c r="CH37" s="12" t="s">
        <v>6794</v>
      </c>
      <c r="CI37" s="12" t="s">
        <v>6794</v>
      </c>
      <c r="CJ37" s="12" t="s">
        <v>6794</v>
      </c>
      <c r="CK37" s="12" t="s">
        <v>6794</v>
      </c>
      <c r="CL37" s="12" t="s">
        <v>6794</v>
      </c>
      <c r="CM37" s="12" t="s">
        <v>6794</v>
      </c>
      <c r="CN37" s="12" t="s">
        <v>6794</v>
      </c>
      <c r="CO37" s="12" t="s">
        <v>6794</v>
      </c>
      <c r="CP37" s="12" t="s">
        <v>6794</v>
      </c>
      <c r="CQ37" s="12" t="s">
        <v>6794</v>
      </c>
      <c r="CR37" s="12" t="s">
        <v>6794</v>
      </c>
      <c r="CS37" s="12" t="s">
        <v>6794</v>
      </c>
      <c r="CT37" s="12" t="s">
        <v>6794</v>
      </c>
      <c r="CU37" s="12" t="s">
        <v>6794</v>
      </c>
      <c r="CV37" s="12" t="s">
        <v>6794</v>
      </c>
      <c r="CW37" s="12" t="s">
        <v>6794</v>
      </c>
    </row>
    <row r="38" spans="1:101" ht="20" thickBot="1" x14ac:dyDescent="0.4">
      <c r="A38" s="11" t="s">
        <v>136</v>
      </c>
      <c r="B38" s="12" t="s">
        <v>8429</v>
      </c>
      <c r="C38" s="12" t="s">
        <v>8430</v>
      </c>
      <c r="D38" s="12" t="s">
        <v>8431</v>
      </c>
      <c r="E38" s="12" t="s">
        <v>6808</v>
      </c>
      <c r="F38" s="12" t="s">
        <v>6808</v>
      </c>
      <c r="G38" s="12" t="s">
        <v>6808</v>
      </c>
      <c r="H38" s="12" t="s">
        <v>6808</v>
      </c>
      <c r="I38" s="12" t="s">
        <v>6808</v>
      </c>
      <c r="J38" s="12" t="s">
        <v>8432</v>
      </c>
      <c r="K38" s="12" t="s">
        <v>6808</v>
      </c>
      <c r="L38" s="12" t="s">
        <v>6808</v>
      </c>
      <c r="M38" s="12" t="s">
        <v>6808</v>
      </c>
      <c r="N38" s="12" t="s">
        <v>8433</v>
      </c>
      <c r="O38" s="12" t="s">
        <v>8434</v>
      </c>
      <c r="P38" s="12" t="s">
        <v>6808</v>
      </c>
      <c r="Q38" s="12" t="s">
        <v>6808</v>
      </c>
      <c r="R38" s="12" t="s">
        <v>6808</v>
      </c>
      <c r="S38" s="12" t="s">
        <v>6808</v>
      </c>
      <c r="T38" s="12" t="s">
        <v>6808</v>
      </c>
      <c r="U38" s="12" t="s">
        <v>6808</v>
      </c>
      <c r="V38" s="12" t="s">
        <v>6808</v>
      </c>
      <c r="W38" s="12" t="s">
        <v>6808</v>
      </c>
      <c r="X38" s="12" t="s">
        <v>8435</v>
      </c>
      <c r="Y38" s="12" t="s">
        <v>8436</v>
      </c>
      <c r="Z38" s="12" t="s">
        <v>8437</v>
      </c>
      <c r="AA38" s="12" t="s">
        <v>6808</v>
      </c>
      <c r="AB38" s="12" t="s">
        <v>8438</v>
      </c>
      <c r="AC38" s="12" t="s">
        <v>6808</v>
      </c>
      <c r="AD38" s="12" t="s">
        <v>6808</v>
      </c>
      <c r="AE38" s="12" t="s">
        <v>8439</v>
      </c>
      <c r="AF38" s="12" t="s">
        <v>6808</v>
      </c>
      <c r="AG38" s="12" t="s">
        <v>8440</v>
      </c>
      <c r="AH38" s="12" t="s">
        <v>6808</v>
      </c>
      <c r="AI38" s="12" t="s">
        <v>6808</v>
      </c>
      <c r="AJ38" s="12" t="s">
        <v>6808</v>
      </c>
      <c r="AK38" s="12" t="s">
        <v>6808</v>
      </c>
      <c r="AL38" s="12" t="s">
        <v>6808</v>
      </c>
      <c r="AM38" s="12" t="s">
        <v>6808</v>
      </c>
      <c r="AN38" s="12" t="s">
        <v>6808</v>
      </c>
      <c r="AO38" s="12" t="s">
        <v>6808</v>
      </c>
      <c r="AP38" s="12" t="s">
        <v>6808</v>
      </c>
      <c r="AQ38" s="12" t="s">
        <v>6808</v>
      </c>
      <c r="AR38" s="12" t="s">
        <v>6808</v>
      </c>
      <c r="AS38" s="12" t="s">
        <v>6808</v>
      </c>
      <c r="AT38" s="12" t="s">
        <v>6808</v>
      </c>
      <c r="AU38" s="12" t="s">
        <v>6808</v>
      </c>
      <c r="AV38" s="12" t="s">
        <v>6808</v>
      </c>
      <c r="AW38" s="12" t="s">
        <v>6808</v>
      </c>
      <c r="AX38" s="12" t="s">
        <v>6808</v>
      </c>
      <c r="AY38" s="12" t="s">
        <v>6808</v>
      </c>
      <c r="AZ38" s="12" t="s">
        <v>6808</v>
      </c>
      <c r="BA38" s="12" t="s">
        <v>6808</v>
      </c>
      <c r="BB38" s="12" t="s">
        <v>6808</v>
      </c>
      <c r="BC38" s="12" t="s">
        <v>6808</v>
      </c>
      <c r="BD38" s="12" t="s">
        <v>6808</v>
      </c>
      <c r="BE38" s="12" t="s">
        <v>8441</v>
      </c>
      <c r="BF38" s="12" t="s">
        <v>6808</v>
      </c>
      <c r="BG38" s="12" t="s">
        <v>6808</v>
      </c>
      <c r="BH38" s="12" t="s">
        <v>6808</v>
      </c>
      <c r="BI38" s="12" t="s">
        <v>8442</v>
      </c>
      <c r="BJ38" s="12" t="s">
        <v>6808</v>
      </c>
      <c r="BK38" s="12" t="s">
        <v>6808</v>
      </c>
      <c r="BL38" s="12" t="s">
        <v>6808</v>
      </c>
      <c r="BM38" s="12" t="s">
        <v>6808</v>
      </c>
      <c r="BN38" s="12" t="s">
        <v>6808</v>
      </c>
      <c r="BO38" s="12" t="s">
        <v>6808</v>
      </c>
      <c r="BP38" s="12" t="s">
        <v>6808</v>
      </c>
      <c r="BQ38" s="12" t="s">
        <v>6808</v>
      </c>
      <c r="BR38" s="12" t="s">
        <v>6808</v>
      </c>
      <c r="BS38" s="12" t="s">
        <v>6808</v>
      </c>
      <c r="BT38" s="12" t="s">
        <v>6808</v>
      </c>
      <c r="BU38" s="12" t="s">
        <v>6808</v>
      </c>
      <c r="BV38" s="12" t="s">
        <v>6808</v>
      </c>
      <c r="BW38" s="12" t="s">
        <v>6808</v>
      </c>
      <c r="BX38" s="12" t="s">
        <v>6808</v>
      </c>
      <c r="BY38" s="12" t="s">
        <v>6808</v>
      </c>
      <c r="BZ38" s="12" t="s">
        <v>6808</v>
      </c>
      <c r="CA38" s="12" t="s">
        <v>6808</v>
      </c>
      <c r="CB38" s="12" t="s">
        <v>6808</v>
      </c>
      <c r="CC38" s="12" t="s">
        <v>6808</v>
      </c>
      <c r="CD38" s="12" t="s">
        <v>6808</v>
      </c>
      <c r="CE38" s="12" t="s">
        <v>6808</v>
      </c>
      <c r="CF38" s="12" t="s">
        <v>6808</v>
      </c>
      <c r="CG38" s="12" t="s">
        <v>6808</v>
      </c>
      <c r="CH38" s="12" t="s">
        <v>6808</v>
      </c>
      <c r="CI38" s="12" t="s">
        <v>6808</v>
      </c>
      <c r="CJ38" s="12" t="s">
        <v>6808</v>
      </c>
      <c r="CK38" s="12" t="s">
        <v>6808</v>
      </c>
      <c r="CL38" s="12" t="s">
        <v>6808</v>
      </c>
      <c r="CM38" s="12" t="s">
        <v>6808</v>
      </c>
      <c r="CN38" s="12" t="s">
        <v>6808</v>
      </c>
      <c r="CO38" s="12" t="s">
        <v>6808</v>
      </c>
      <c r="CP38" s="12" t="s">
        <v>6808</v>
      </c>
      <c r="CQ38" s="12" t="s">
        <v>6808</v>
      </c>
      <c r="CR38" s="12" t="s">
        <v>6808</v>
      </c>
      <c r="CS38" s="12" t="s">
        <v>6808</v>
      </c>
      <c r="CT38" s="12" t="s">
        <v>6808</v>
      </c>
      <c r="CU38" s="12" t="s">
        <v>6808</v>
      </c>
      <c r="CV38" s="12" t="s">
        <v>6808</v>
      </c>
      <c r="CW38" s="12" t="s">
        <v>6808</v>
      </c>
    </row>
    <row r="39" spans="1:101" ht="20" thickBot="1" x14ac:dyDescent="0.4">
      <c r="A39" s="11" t="s">
        <v>131</v>
      </c>
      <c r="B39" s="12" t="s">
        <v>8443</v>
      </c>
      <c r="C39" s="12" t="s">
        <v>8444</v>
      </c>
      <c r="D39" s="12" t="s">
        <v>8445</v>
      </c>
      <c r="E39" s="12" t="s">
        <v>6822</v>
      </c>
      <c r="F39" s="12" t="s">
        <v>6822</v>
      </c>
      <c r="G39" s="12" t="s">
        <v>6822</v>
      </c>
      <c r="H39" s="12" t="s">
        <v>6822</v>
      </c>
      <c r="I39" s="12" t="s">
        <v>6822</v>
      </c>
      <c r="J39" s="12" t="s">
        <v>8446</v>
      </c>
      <c r="K39" s="12" t="s">
        <v>6822</v>
      </c>
      <c r="L39" s="12" t="s">
        <v>6822</v>
      </c>
      <c r="M39" s="12" t="s">
        <v>6822</v>
      </c>
      <c r="N39" s="12" t="s">
        <v>8447</v>
      </c>
      <c r="O39" s="12" t="s">
        <v>8448</v>
      </c>
      <c r="P39" s="12" t="s">
        <v>6822</v>
      </c>
      <c r="Q39" s="12" t="s">
        <v>6822</v>
      </c>
      <c r="R39" s="12" t="s">
        <v>6822</v>
      </c>
      <c r="S39" s="12" t="s">
        <v>6822</v>
      </c>
      <c r="T39" s="12" t="s">
        <v>6822</v>
      </c>
      <c r="U39" s="12" t="s">
        <v>6822</v>
      </c>
      <c r="V39" s="12" t="s">
        <v>6822</v>
      </c>
      <c r="W39" s="12" t="s">
        <v>6822</v>
      </c>
      <c r="X39" s="12" t="s">
        <v>8449</v>
      </c>
      <c r="Y39" s="12" t="s">
        <v>8450</v>
      </c>
      <c r="Z39" s="12" t="s">
        <v>8451</v>
      </c>
      <c r="AA39" s="12" t="s">
        <v>6822</v>
      </c>
      <c r="AB39" s="12" t="s">
        <v>8452</v>
      </c>
      <c r="AC39" s="12" t="s">
        <v>6822</v>
      </c>
      <c r="AD39" s="12" t="s">
        <v>6822</v>
      </c>
      <c r="AE39" s="12" t="s">
        <v>8453</v>
      </c>
      <c r="AF39" s="12" t="s">
        <v>6822</v>
      </c>
      <c r="AG39" s="12" t="s">
        <v>8454</v>
      </c>
      <c r="AH39" s="12" t="s">
        <v>6822</v>
      </c>
      <c r="AI39" s="12" t="s">
        <v>6822</v>
      </c>
      <c r="AJ39" s="12" t="s">
        <v>6822</v>
      </c>
      <c r="AK39" s="12" t="s">
        <v>6822</v>
      </c>
      <c r="AL39" s="12" t="s">
        <v>6822</v>
      </c>
      <c r="AM39" s="12" t="s">
        <v>6822</v>
      </c>
      <c r="AN39" s="12" t="s">
        <v>6822</v>
      </c>
      <c r="AO39" s="12" t="s">
        <v>6822</v>
      </c>
      <c r="AP39" s="12" t="s">
        <v>6822</v>
      </c>
      <c r="AQ39" s="12" t="s">
        <v>6822</v>
      </c>
      <c r="AR39" s="12" t="s">
        <v>6822</v>
      </c>
      <c r="AS39" s="12" t="s">
        <v>6822</v>
      </c>
      <c r="AT39" s="12" t="s">
        <v>6822</v>
      </c>
      <c r="AU39" s="12" t="s">
        <v>6822</v>
      </c>
      <c r="AV39" s="12" t="s">
        <v>6822</v>
      </c>
      <c r="AW39" s="12" t="s">
        <v>6822</v>
      </c>
      <c r="AX39" s="12" t="s">
        <v>6822</v>
      </c>
      <c r="AY39" s="12" t="s">
        <v>6822</v>
      </c>
      <c r="AZ39" s="12" t="s">
        <v>6822</v>
      </c>
      <c r="BA39" s="12" t="s">
        <v>6822</v>
      </c>
      <c r="BB39" s="12" t="s">
        <v>6822</v>
      </c>
      <c r="BC39" s="12" t="s">
        <v>6822</v>
      </c>
      <c r="BD39" s="12" t="s">
        <v>6822</v>
      </c>
      <c r="BE39" s="12" t="s">
        <v>8455</v>
      </c>
      <c r="BF39" s="12" t="s">
        <v>6822</v>
      </c>
      <c r="BG39" s="12" t="s">
        <v>6822</v>
      </c>
      <c r="BH39" s="12" t="s">
        <v>6822</v>
      </c>
      <c r="BI39" s="12" t="s">
        <v>8456</v>
      </c>
      <c r="BJ39" s="12" t="s">
        <v>6822</v>
      </c>
      <c r="BK39" s="12" t="s">
        <v>6822</v>
      </c>
      <c r="BL39" s="12" t="s">
        <v>6822</v>
      </c>
      <c r="BM39" s="12" t="s">
        <v>6822</v>
      </c>
      <c r="BN39" s="12" t="s">
        <v>6822</v>
      </c>
      <c r="BO39" s="12" t="s">
        <v>6822</v>
      </c>
      <c r="BP39" s="12" t="s">
        <v>6822</v>
      </c>
      <c r="BQ39" s="12" t="s">
        <v>6822</v>
      </c>
      <c r="BR39" s="12" t="s">
        <v>6822</v>
      </c>
      <c r="BS39" s="12" t="s">
        <v>6822</v>
      </c>
      <c r="BT39" s="12" t="s">
        <v>6822</v>
      </c>
      <c r="BU39" s="12" t="s">
        <v>6822</v>
      </c>
      <c r="BV39" s="12" t="s">
        <v>6822</v>
      </c>
      <c r="BW39" s="12" t="s">
        <v>6822</v>
      </c>
      <c r="BX39" s="12" t="s">
        <v>6822</v>
      </c>
      <c r="BY39" s="12" t="s">
        <v>6822</v>
      </c>
      <c r="BZ39" s="12" t="s">
        <v>6822</v>
      </c>
      <c r="CA39" s="12" t="s">
        <v>6822</v>
      </c>
      <c r="CB39" s="12" t="s">
        <v>6822</v>
      </c>
      <c r="CC39" s="12" t="s">
        <v>6822</v>
      </c>
      <c r="CD39" s="12" t="s">
        <v>6822</v>
      </c>
      <c r="CE39" s="12" t="s">
        <v>6822</v>
      </c>
      <c r="CF39" s="12" t="s">
        <v>6822</v>
      </c>
      <c r="CG39" s="12" t="s">
        <v>6822</v>
      </c>
      <c r="CH39" s="12" t="s">
        <v>6822</v>
      </c>
      <c r="CI39" s="12" t="s">
        <v>6822</v>
      </c>
      <c r="CJ39" s="12" t="s">
        <v>6822</v>
      </c>
      <c r="CK39" s="12" t="s">
        <v>6822</v>
      </c>
      <c r="CL39" s="12" t="s">
        <v>6822</v>
      </c>
      <c r="CM39" s="12" t="s">
        <v>6822</v>
      </c>
      <c r="CN39" s="12" t="s">
        <v>6822</v>
      </c>
      <c r="CO39" s="12" t="s">
        <v>6822</v>
      </c>
      <c r="CP39" s="12" t="s">
        <v>6822</v>
      </c>
      <c r="CQ39" s="12" t="s">
        <v>6822</v>
      </c>
      <c r="CR39" s="12" t="s">
        <v>6822</v>
      </c>
      <c r="CS39" s="12" t="s">
        <v>6822</v>
      </c>
      <c r="CT39" s="12" t="s">
        <v>6822</v>
      </c>
      <c r="CU39" s="12" t="s">
        <v>6822</v>
      </c>
      <c r="CV39" s="12" t="s">
        <v>6822</v>
      </c>
      <c r="CW39" s="12" t="s">
        <v>6822</v>
      </c>
    </row>
    <row r="40" spans="1:101" ht="15" thickBot="1" x14ac:dyDescent="0.4">
      <c r="A40" s="11" t="s">
        <v>130</v>
      </c>
      <c r="B40" s="12" t="s">
        <v>8457</v>
      </c>
      <c r="C40" s="12" t="s">
        <v>6836</v>
      </c>
      <c r="D40" s="12" t="s">
        <v>8458</v>
      </c>
      <c r="E40" s="12" t="s">
        <v>6836</v>
      </c>
      <c r="F40" s="12" t="s">
        <v>6836</v>
      </c>
      <c r="G40" s="12" t="s">
        <v>6836</v>
      </c>
      <c r="H40" s="12" t="s">
        <v>6836</v>
      </c>
      <c r="I40" s="12" t="s">
        <v>6836</v>
      </c>
      <c r="J40" s="12" t="s">
        <v>8459</v>
      </c>
      <c r="K40" s="12" t="s">
        <v>6836</v>
      </c>
      <c r="L40" s="12" t="s">
        <v>6836</v>
      </c>
      <c r="M40" s="12" t="s">
        <v>6836</v>
      </c>
      <c r="N40" s="12" t="s">
        <v>8460</v>
      </c>
      <c r="O40" s="12" t="s">
        <v>8461</v>
      </c>
      <c r="P40" s="12" t="s">
        <v>6836</v>
      </c>
      <c r="Q40" s="12" t="s">
        <v>6836</v>
      </c>
      <c r="R40" s="12" t="s">
        <v>6836</v>
      </c>
      <c r="S40" s="12" t="s">
        <v>6836</v>
      </c>
      <c r="T40" s="12" t="s">
        <v>6836</v>
      </c>
      <c r="U40" s="12" t="s">
        <v>6836</v>
      </c>
      <c r="V40" s="12" t="s">
        <v>6836</v>
      </c>
      <c r="W40" s="12" t="s">
        <v>6836</v>
      </c>
      <c r="X40" s="12" t="s">
        <v>8462</v>
      </c>
      <c r="Y40" s="12" t="s">
        <v>8463</v>
      </c>
      <c r="Z40" s="12" t="s">
        <v>8464</v>
      </c>
      <c r="AA40" s="12" t="s">
        <v>6836</v>
      </c>
      <c r="AB40" s="12" t="s">
        <v>8465</v>
      </c>
      <c r="AC40" s="12" t="s">
        <v>6836</v>
      </c>
      <c r="AD40" s="12" t="s">
        <v>6836</v>
      </c>
      <c r="AE40" s="12" t="s">
        <v>8466</v>
      </c>
      <c r="AF40" s="12" t="s">
        <v>6836</v>
      </c>
      <c r="AG40" s="12" t="s">
        <v>8467</v>
      </c>
      <c r="AH40" s="12" t="s">
        <v>6836</v>
      </c>
      <c r="AI40" s="12" t="s">
        <v>6836</v>
      </c>
      <c r="AJ40" s="12" t="s">
        <v>6836</v>
      </c>
      <c r="AK40" s="12" t="s">
        <v>6836</v>
      </c>
      <c r="AL40" s="12" t="s">
        <v>6836</v>
      </c>
      <c r="AM40" s="12" t="s">
        <v>6836</v>
      </c>
      <c r="AN40" s="12" t="s">
        <v>6836</v>
      </c>
      <c r="AO40" s="12" t="s">
        <v>6836</v>
      </c>
      <c r="AP40" s="12" t="s">
        <v>6836</v>
      </c>
      <c r="AQ40" s="12" t="s">
        <v>6836</v>
      </c>
      <c r="AR40" s="12" t="s">
        <v>6836</v>
      </c>
      <c r="AS40" s="12" t="s">
        <v>6836</v>
      </c>
      <c r="AT40" s="12" t="s">
        <v>6836</v>
      </c>
      <c r="AU40" s="12" t="s">
        <v>6836</v>
      </c>
      <c r="AV40" s="12" t="s">
        <v>6836</v>
      </c>
      <c r="AW40" s="12" t="s">
        <v>6836</v>
      </c>
      <c r="AX40" s="12" t="s">
        <v>6836</v>
      </c>
      <c r="AY40" s="12" t="s">
        <v>6836</v>
      </c>
      <c r="AZ40" s="12" t="s">
        <v>6836</v>
      </c>
      <c r="BA40" s="12" t="s">
        <v>6836</v>
      </c>
      <c r="BB40" s="12" t="s">
        <v>6836</v>
      </c>
      <c r="BC40" s="12" t="s">
        <v>6836</v>
      </c>
      <c r="BD40" s="12" t="s">
        <v>6836</v>
      </c>
      <c r="BE40" s="12" t="s">
        <v>8468</v>
      </c>
      <c r="BF40" s="12" t="s">
        <v>6836</v>
      </c>
      <c r="BG40" s="12" t="s">
        <v>6836</v>
      </c>
      <c r="BH40" s="12" t="s">
        <v>6836</v>
      </c>
      <c r="BI40" s="12" t="s">
        <v>8469</v>
      </c>
      <c r="BJ40" s="12" t="s">
        <v>6836</v>
      </c>
      <c r="BK40" s="12" t="s">
        <v>6836</v>
      </c>
      <c r="BL40" s="12" t="s">
        <v>6836</v>
      </c>
      <c r="BM40" s="12" t="s">
        <v>6836</v>
      </c>
      <c r="BN40" s="12" t="s">
        <v>6836</v>
      </c>
      <c r="BO40" s="12" t="s">
        <v>6836</v>
      </c>
      <c r="BP40" s="12" t="s">
        <v>6836</v>
      </c>
      <c r="BQ40" s="12" t="s">
        <v>6836</v>
      </c>
      <c r="BR40" s="12" t="s">
        <v>6836</v>
      </c>
      <c r="BS40" s="12" t="s">
        <v>6836</v>
      </c>
      <c r="BT40" s="12" t="s">
        <v>6836</v>
      </c>
      <c r="BU40" s="12" t="s">
        <v>6836</v>
      </c>
      <c r="BV40" s="12" t="s">
        <v>6836</v>
      </c>
      <c r="BW40" s="12" t="s">
        <v>6836</v>
      </c>
      <c r="BX40" s="12" t="s">
        <v>6836</v>
      </c>
      <c r="BY40" s="12" t="s">
        <v>6836</v>
      </c>
      <c r="BZ40" s="12" t="s">
        <v>6836</v>
      </c>
      <c r="CA40" s="12" t="s">
        <v>6836</v>
      </c>
      <c r="CB40" s="12" t="s">
        <v>6836</v>
      </c>
      <c r="CC40" s="12" t="s">
        <v>6836</v>
      </c>
      <c r="CD40" s="12" t="s">
        <v>6836</v>
      </c>
      <c r="CE40" s="12" t="s">
        <v>6836</v>
      </c>
      <c r="CF40" s="12" t="s">
        <v>6836</v>
      </c>
      <c r="CG40" s="12" t="s">
        <v>6836</v>
      </c>
      <c r="CH40" s="12" t="s">
        <v>6836</v>
      </c>
      <c r="CI40" s="12" t="s">
        <v>6836</v>
      </c>
      <c r="CJ40" s="12" t="s">
        <v>6836</v>
      </c>
      <c r="CK40" s="12" t="s">
        <v>6836</v>
      </c>
      <c r="CL40" s="12" t="s">
        <v>6836</v>
      </c>
      <c r="CM40" s="12" t="s">
        <v>6836</v>
      </c>
      <c r="CN40" s="12" t="s">
        <v>6836</v>
      </c>
      <c r="CO40" s="12" t="s">
        <v>6836</v>
      </c>
      <c r="CP40" s="12" t="s">
        <v>6836</v>
      </c>
      <c r="CQ40" s="12" t="s">
        <v>6836</v>
      </c>
      <c r="CR40" s="12" t="s">
        <v>6836</v>
      </c>
      <c r="CS40" s="12" t="s">
        <v>6836</v>
      </c>
      <c r="CT40" s="12" t="s">
        <v>6836</v>
      </c>
      <c r="CU40" s="12" t="s">
        <v>6836</v>
      </c>
      <c r="CV40" s="12" t="s">
        <v>6836</v>
      </c>
      <c r="CW40" s="12" t="s">
        <v>6836</v>
      </c>
    </row>
    <row r="41" spans="1:101" ht="15" thickBot="1" x14ac:dyDescent="0.4">
      <c r="A41" s="11" t="s">
        <v>435</v>
      </c>
      <c r="B41" s="12" t="s">
        <v>8470</v>
      </c>
      <c r="C41" s="12" t="s">
        <v>6850</v>
      </c>
      <c r="D41" s="12" t="s">
        <v>8471</v>
      </c>
      <c r="E41" s="12" t="s">
        <v>6850</v>
      </c>
      <c r="F41" s="12" t="s">
        <v>6850</v>
      </c>
      <c r="G41" s="12" t="s">
        <v>6850</v>
      </c>
      <c r="H41" s="12" t="s">
        <v>6850</v>
      </c>
      <c r="I41" s="12" t="s">
        <v>6850</v>
      </c>
      <c r="J41" s="12" t="s">
        <v>8472</v>
      </c>
      <c r="K41" s="12" t="s">
        <v>6850</v>
      </c>
      <c r="L41" s="12" t="s">
        <v>6850</v>
      </c>
      <c r="M41" s="12" t="s">
        <v>6850</v>
      </c>
      <c r="N41" s="12" t="s">
        <v>8473</v>
      </c>
      <c r="O41" s="12" t="s">
        <v>8474</v>
      </c>
      <c r="P41" s="12" t="s">
        <v>6850</v>
      </c>
      <c r="Q41" s="12" t="s">
        <v>6850</v>
      </c>
      <c r="R41" s="12" t="s">
        <v>6850</v>
      </c>
      <c r="S41" s="12" t="s">
        <v>6850</v>
      </c>
      <c r="T41" s="12" t="s">
        <v>6850</v>
      </c>
      <c r="U41" s="12" t="s">
        <v>6850</v>
      </c>
      <c r="V41" s="12" t="s">
        <v>6850</v>
      </c>
      <c r="W41" s="12" t="s">
        <v>6850</v>
      </c>
      <c r="X41" s="12" t="s">
        <v>8475</v>
      </c>
      <c r="Y41" s="12" t="s">
        <v>8476</v>
      </c>
      <c r="Z41" s="12" t="s">
        <v>8477</v>
      </c>
      <c r="AA41" s="12" t="s">
        <v>6850</v>
      </c>
      <c r="AB41" s="12" t="s">
        <v>8478</v>
      </c>
      <c r="AC41" s="12" t="s">
        <v>6850</v>
      </c>
      <c r="AD41" s="12" t="s">
        <v>6850</v>
      </c>
      <c r="AE41" s="12" t="s">
        <v>8479</v>
      </c>
      <c r="AF41" s="12" t="s">
        <v>6850</v>
      </c>
      <c r="AG41" s="12" t="s">
        <v>8480</v>
      </c>
      <c r="AH41" s="12" t="s">
        <v>6850</v>
      </c>
      <c r="AI41" s="12" t="s">
        <v>6850</v>
      </c>
      <c r="AJ41" s="12" t="s">
        <v>6850</v>
      </c>
      <c r="AK41" s="12" t="s">
        <v>6850</v>
      </c>
      <c r="AL41" s="12" t="s">
        <v>6850</v>
      </c>
      <c r="AM41" s="12" t="s">
        <v>6850</v>
      </c>
      <c r="AN41" s="12" t="s">
        <v>6850</v>
      </c>
      <c r="AO41" s="12" t="s">
        <v>6850</v>
      </c>
      <c r="AP41" s="12" t="s">
        <v>6850</v>
      </c>
      <c r="AQ41" s="12" t="s">
        <v>6850</v>
      </c>
      <c r="AR41" s="12" t="s">
        <v>6850</v>
      </c>
      <c r="AS41" s="12" t="s">
        <v>6850</v>
      </c>
      <c r="AT41" s="12" t="s">
        <v>6850</v>
      </c>
      <c r="AU41" s="12" t="s">
        <v>6850</v>
      </c>
      <c r="AV41" s="12" t="s">
        <v>6850</v>
      </c>
      <c r="AW41" s="12" t="s">
        <v>6850</v>
      </c>
      <c r="AX41" s="12" t="s">
        <v>6850</v>
      </c>
      <c r="AY41" s="12" t="s">
        <v>6850</v>
      </c>
      <c r="AZ41" s="12" t="s">
        <v>6850</v>
      </c>
      <c r="BA41" s="12" t="s">
        <v>6850</v>
      </c>
      <c r="BB41" s="12" t="s">
        <v>6850</v>
      </c>
      <c r="BC41" s="12" t="s">
        <v>6850</v>
      </c>
      <c r="BD41" s="12" t="s">
        <v>6850</v>
      </c>
      <c r="BE41" s="12" t="s">
        <v>8481</v>
      </c>
      <c r="BF41" s="12" t="s">
        <v>6850</v>
      </c>
      <c r="BG41" s="12" t="s">
        <v>6850</v>
      </c>
      <c r="BH41" s="12" t="s">
        <v>6850</v>
      </c>
      <c r="BI41" s="12" t="s">
        <v>8482</v>
      </c>
      <c r="BJ41" s="12" t="s">
        <v>6850</v>
      </c>
      <c r="BK41" s="12" t="s">
        <v>6850</v>
      </c>
      <c r="BL41" s="12" t="s">
        <v>6850</v>
      </c>
      <c r="BM41" s="12" t="s">
        <v>6850</v>
      </c>
      <c r="BN41" s="12" t="s">
        <v>6850</v>
      </c>
      <c r="BO41" s="12" t="s">
        <v>6850</v>
      </c>
      <c r="BP41" s="12" t="s">
        <v>6850</v>
      </c>
      <c r="BQ41" s="12" t="s">
        <v>6850</v>
      </c>
      <c r="BR41" s="12" t="s">
        <v>6850</v>
      </c>
      <c r="BS41" s="12" t="s">
        <v>6850</v>
      </c>
      <c r="BT41" s="12" t="s">
        <v>6850</v>
      </c>
      <c r="BU41" s="12" t="s">
        <v>6850</v>
      </c>
      <c r="BV41" s="12" t="s">
        <v>6850</v>
      </c>
      <c r="BW41" s="12" t="s">
        <v>6850</v>
      </c>
      <c r="BX41" s="12" t="s">
        <v>6850</v>
      </c>
      <c r="BY41" s="12" t="s">
        <v>6850</v>
      </c>
      <c r="BZ41" s="12" t="s">
        <v>6850</v>
      </c>
      <c r="CA41" s="12" t="s">
        <v>6850</v>
      </c>
      <c r="CB41" s="12" t="s">
        <v>6850</v>
      </c>
      <c r="CC41" s="12" t="s">
        <v>6850</v>
      </c>
      <c r="CD41" s="12" t="s">
        <v>6850</v>
      </c>
      <c r="CE41" s="12" t="s">
        <v>6850</v>
      </c>
      <c r="CF41" s="12" t="s">
        <v>6850</v>
      </c>
      <c r="CG41" s="12" t="s">
        <v>6850</v>
      </c>
      <c r="CH41" s="12" t="s">
        <v>6850</v>
      </c>
      <c r="CI41" s="12" t="s">
        <v>6850</v>
      </c>
      <c r="CJ41" s="12" t="s">
        <v>6850</v>
      </c>
      <c r="CK41" s="12" t="s">
        <v>6850</v>
      </c>
      <c r="CL41" s="12" t="s">
        <v>6850</v>
      </c>
      <c r="CM41" s="12" t="s">
        <v>6850</v>
      </c>
      <c r="CN41" s="12" t="s">
        <v>6850</v>
      </c>
      <c r="CO41" s="12" t="s">
        <v>6850</v>
      </c>
      <c r="CP41" s="12" t="s">
        <v>6850</v>
      </c>
      <c r="CQ41" s="12" t="s">
        <v>6850</v>
      </c>
      <c r="CR41" s="12" t="s">
        <v>6850</v>
      </c>
      <c r="CS41" s="12" t="s">
        <v>6850</v>
      </c>
      <c r="CT41" s="12" t="s">
        <v>6850</v>
      </c>
      <c r="CU41" s="12" t="s">
        <v>6850</v>
      </c>
      <c r="CV41" s="12" t="s">
        <v>6850</v>
      </c>
      <c r="CW41" s="12" t="s">
        <v>6850</v>
      </c>
    </row>
    <row r="42" spans="1:101" ht="15" thickBot="1" x14ac:dyDescent="0.4">
      <c r="A42" s="11" t="s">
        <v>434</v>
      </c>
      <c r="B42" s="12" t="s">
        <v>8483</v>
      </c>
      <c r="C42" s="12" t="s">
        <v>6864</v>
      </c>
      <c r="D42" s="12" t="s">
        <v>8484</v>
      </c>
      <c r="E42" s="12" t="s">
        <v>6864</v>
      </c>
      <c r="F42" s="12" t="s">
        <v>6864</v>
      </c>
      <c r="G42" s="12" t="s">
        <v>6864</v>
      </c>
      <c r="H42" s="12" t="s">
        <v>6864</v>
      </c>
      <c r="I42" s="12" t="s">
        <v>6864</v>
      </c>
      <c r="J42" s="12" t="s">
        <v>8485</v>
      </c>
      <c r="K42" s="12" t="s">
        <v>6864</v>
      </c>
      <c r="L42" s="12" t="s">
        <v>6864</v>
      </c>
      <c r="M42" s="12" t="s">
        <v>6864</v>
      </c>
      <c r="N42" s="12" t="s">
        <v>8486</v>
      </c>
      <c r="O42" s="12" t="s">
        <v>6864</v>
      </c>
      <c r="P42" s="12" t="s">
        <v>6864</v>
      </c>
      <c r="Q42" s="12" t="s">
        <v>6864</v>
      </c>
      <c r="R42" s="12" t="s">
        <v>6864</v>
      </c>
      <c r="S42" s="12" t="s">
        <v>6864</v>
      </c>
      <c r="T42" s="12" t="s">
        <v>6864</v>
      </c>
      <c r="U42" s="12" t="s">
        <v>6864</v>
      </c>
      <c r="V42" s="12" t="s">
        <v>6864</v>
      </c>
      <c r="W42" s="12" t="s">
        <v>6864</v>
      </c>
      <c r="X42" s="12" t="s">
        <v>8487</v>
      </c>
      <c r="Y42" s="12" t="s">
        <v>8488</v>
      </c>
      <c r="Z42" s="12" t="s">
        <v>8489</v>
      </c>
      <c r="AA42" s="12" t="s">
        <v>6864</v>
      </c>
      <c r="AB42" s="12" t="s">
        <v>8490</v>
      </c>
      <c r="AC42" s="12" t="s">
        <v>6864</v>
      </c>
      <c r="AD42" s="12" t="s">
        <v>6864</v>
      </c>
      <c r="AE42" s="12" t="s">
        <v>8491</v>
      </c>
      <c r="AF42" s="12" t="s">
        <v>6864</v>
      </c>
      <c r="AG42" s="12" t="s">
        <v>8492</v>
      </c>
      <c r="AH42" s="12" t="s">
        <v>6864</v>
      </c>
      <c r="AI42" s="12" t="s">
        <v>6864</v>
      </c>
      <c r="AJ42" s="12" t="s">
        <v>6864</v>
      </c>
      <c r="AK42" s="12" t="s">
        <v>6864</v>
      </c>
      <c r="AL42" s="12" t="s">
        <v>6864</v>
      </c>
      <c r="AM42" s="12" t="s">
        <v>6864</v>
      </c>
      <c r="AN42" s="12" t="s">
        <v>6864</v>
      </c>
      <c r="AO42" s="12" t="s">
        <v>6864</v>
      </c>
      <c r="AP42" s="12" t="s">
        <v>6864</v>
      </c>
      <c r="AQ42" s="12" t="s">
        <v>6864</v>
      </c>
      <c r="AR42" s="12" t="s">
        <v>6864</v>
      </c>
      <c r="AS42" s="12" t="s">
        <v>6864</v>
      </c>
      <c r="AT42" s="12" t="s">
        <v>6864</v>
      </c>
      <c r="AU42" s="12" t="s">
        <v>6864</v>
      </c>
      <c r="AV42" s="12" t="s">
        <v>6864</v>
      </c>
      <c r="AW42" s="12" t="s">
        <v>6864</v>
      </c>
      <c r="AX42" s="12" t="s">
        <v>6864</v>
      </c>
      <c r="AY42" s="12" t="s">
        <v>6864</v>
      </c>
      <c r="AZ42" s="12" t="s">
        <v>6864</v>
      </c>
      <c r="BA42" s="12" t="s">
        <v>6864</v>
      </c>
      <c r="BB42" s="12" t="s">
        <v>6864</v>
      </c>
      <c r="BC42" s="12" t="s">
        <v>6864</v>
      </c>
      <c r="BD42" s="12" t="s">
        <v>6864</v>
      </c>
      <c r="BE42" s="12" t="s">
        <v>8493</v>
      </c>
      <c r="BF42" s="12" t="s">
        <v>6864</v>
      </c>
      <c r="BG42" s="12" t="s">
        <v>6864</v>
      </c>
      <c r="BH42" s="12" t="s">
        <v>6864</v>
      </c>
      <c r="BI42" s="12" t="s">
        <v>8494</v>
      </c>
      <c r="BJ42" s="12" t="s">
        <v>6864</v>
      </c>
      <c r="BK42" s="12" t="s">
        <v>6864</v>
      </c>
      <c r="BL42" s="12" t="s">
        <v>6864</v>
      </c>
      <c r="BM42" s="12" t="s">
        <v>6864</v>
      </c>
      <c r="BN42" s="12" t="s">
        <v>6864</v>
      </c>
      <c r="BO42" s="12" t="s">
        <v>6864</v>
      </c>
      <c r="BP42" s="12" t="s">
        <v>6864</v>
      </c>
      <c r="BQ42" s="12" t="s">
        <v>6864</v>
      </c>
      <c r="BR42" s="12" t="s">
        <v>6864</v>
      </c>
      <c r="BS42" s="12" t="s">
        <v>6864</v>
      </c>
      <c r="BT42" s="12" t="s">
        <v>6864</v>
      </c>
      <c r="BU42" s="12" t="s">
        <v>6864</v>
      </c>
      <c r="BV42" s="12" t="s">
        <v>6864</v>
      </c>
      <c r="BW42" s="12" t="s">
        <v>6864</v>
      </c>
      <c r="BX42" s="12" t="s">
        <v>6864</v>
      </c>
      <c r="BY42" s="12" t="s">
        <v>6864</v>
      </c>
      <c r="BZ42" s="12" t="s">
        <v>6864</v>
      </c>
      <c r="CA42" s="12" t="s">
        <v>6864</v>
      </c>
      <c r="CB42" s="12" t="s">
        <v>6864</v>
      </c>
      <c r="CC42" s="12" t="s">
        <v>6864</v>
      </c>
      <c r="CD42" s="12" t="s">
        <v>6864</v>
      </c>
      <c r="CE42" s="12" t="s">
        <v>6864</v>
      </c>
      <c r="CF42" s="12" t="s">
        <v>6864</v>
      </c>
      <c r="CG42" s="12" t="s">
        <v>6864</v>
      </c>
      <c r="CH42" s="12" t="s">
        <v>6864</v>
      </c>
      <c r="CI42" s="12" t="s">
        <v>6864</v>
      </c>
      <c r="CJ42" s="12" t="s">
        <v>6864</v>
      </c>
      <c r="CK42" s="12" t="s">
        <v>6864</v>
      </c>
      <c r="CL42" s="12" t="s">
        <v>6864</v>
      </c>
      <c r="CM42" s="12" t="s">
        <v>6864</v>
      </c>
      <c r="CN42" s="12" t="s">
        <v>6864</v>
      </c>
      <c r="CO42" s="12" t="s">
        <v>6864</v>
      </c>
      <c r="CP42" s="12" t="s">
        <v>6864</v>
      </c>
      <c r="CQ42" s="12" t="s">
        <v>6864</v>
      </c>
      <c r="CR42" s="12" t="s">
        <v>6864</v>
      </c>
      <c r="CS42" s="12" t="s">
        <v>6864</v>
      </c>
      <c r="CT42" s="12" t="s">
        <v>6864</v>
      </c>
      <c r="CU42" s="12" t="s">
        <v>6864</v>
      </c>
      <c r="CV42" s="12" t="s">
        <v>6864</v>
      </c>
      <c r="CW42" s="12" t="s">
        <v>6864</v>
      </c>
    </row>
    <row r="43" spans="1:101" ht="15" thickBot="1" x14ac:dyDescent="0.4">
      <c r="A43" s="11" t="s">
        <v>433</v>
      </c>
      <c r="B43" s="12" t="s">
        <v>8495</v>
      </c>
      <c r="C43" s="12" t="s">
        <v>6877</v>
      </c>
      <c r="D43" s="12" t="s">
        <v>8496</v>
      </c>
      <c r="E43" s="12" t="s">
        <v>6877</v>
      </c>
      <c r="F43" s="12" t="s">
        <v>6877</v>
      </c>
      <c r="G43" s="12" t="s">
        <v>6877</v>
      </c>
      <c r="H43" s="12" t="s">
        <v>6877</v>
      </c>
      <c r="I43" s="12" t="s">
        <v>6877</v>
      </c>
      <c r="J43" s="12" t="s">
        <v>8497</v>
      </c>
      <c r="K43" s="12" t="s">
        <v>6877</v>
      </c>
      <c r="L43" s="12" t="s">
        <v>6877</v>
      </c>
      <c r="M43" s="12" t="s">
        <v>6877</v>
      </c>
      <c r="N43" s="12" t="s">
        <v>8498</v>
      </c>
      <c r="O43" s="12" t="s">
        <v>6877</v>
      </c>
      <c r="P43" s="12" t="s">
        <v>6877</v>
      </c>
      <c r="Q43" s="12" t="s">
        <v>6877</v>
      </c>
      <c r="R43" s="12" t="s">
        <v>6877</v>
      </c>
      <c r="S43" s="12" t="s">
        <v>6877</v>
      </c>
      <c r="T43" s="12" t="s">
        <v>6877</v>
      </c>
      <c r="U43" s="12" t="s">
        <v>6877</v>
      </c>
      <c r="V43" s="12" t="s">
        <v>6877</v>
      </c>
      <c r="W43" s="12" t="s">
        <v>6877</v>
      </c>
      <c r="X43" s="12" t="s">
        <v>8499</v>
      </c>
      <c r="Y43" s="12" t="s">
        <v>8500</v>
      </c>
      <c r="Z43" s="12" t="s">
        <v>8501</v>
      </c>
      <c r="AA43" s="12" t="s">
        <v>6877</v>
      </c>
      <c r="AB43" s="12" t="s">
        <v>6877</v>
      </c>
      <c r="AC43" s="12" t="s">
        <v>6877</v>
      </c>
      <c r="AD43" s="12" t="s">
        <v>6877</v>
      </c>
      <c r="AE43" s="12" t="s">
        <v>6883</v>
      </c>
      <c r="AF43" s="12" t="s">
        <v>6877</v>
      </c>
      <c r="AG43" s="12" t="s">
        <v>8502</v>
      </c>
      <c r="AH43" s="12" t="s">
        <v>6877</v>
      </c>
      <c r="AI43" s="12" t="s">
        <v>6877</v>
      </c>
      <c r="AJ43" s="12" t="s">
        <v>6877</v>
      </c>
      <c r="AK43" s="12" t="s">
        <v>6877</v>
      </c>
      <c r="AL43" s="12" t="s">
        <v>6877</v>
      </c>
      <c r="AM43" s="12" t="s">
        <v>6877</v>
      </c>
      <c r="AN43" s="12" t="s">
        <v>6877</v>
      </c>
      <c r="AO43" s="12" t="s">
        <v>6877</v>
      </c>
      <c r="AP43" s="12" t="s">
        <v>6877</v>
      </c>
      <c r="AQ43" s="12" t="s">
        <v>6877</v>
      </c>
      <c r="AR43" s="12" t="s">
        <v>6877</v>
      </c>
      <c r="AS43" s="12" t="s">
        <v>6877</v>
      </c>
      <c r="AT43" s="12" t="s">
        <v>6877</v>
      </c>
      <c r="AU43" s="12" t="s">
        <v>6877</v>
      </c>
      <c r="AV43" s="12" t="s">
        <v>6877</v>
      </c>
      <c r="AW43" s="12" t="s">
        <v>6877</v>
      </c>
      <c r="AX43" s="12" t="s">
        <v>6877</v>
      </c>
      <c r="AY43" s="12" t="s">
        <v>6877</v>
      </c>
      <c r="AZ43" s="12" t="s">
        <v>6877</v>
      </c>
      <c r="BA43" s="12" t="s">
        <v>6877</v>
      </c>
      <c r="BB43" s="12" t="s">
        <v>6877</v>
      </c>
      <c r="BC43" s="12" t="s">
        <v>6877</v>
      </c>
      <c r="BD43" s="12" t="s">
        <v>6877</v>
      </c>
      <c r="BE43" s="12" t="s">
        <v>8503</v>
      </c>
      <c r="BF43" s="12" t="s">
        <v>6877</v>
      </c>
      <c r="BG43" s="12" t="s">
        <v>6877</v>
      </c>
      <c r="BH43" s="12" t="s">
        <v>6877</v>
      </c>
      <c r="BI43" s="12" t="s">
        <v>8504</v>
      </c>
      <c r="BJ43" s="12" t="s">
        <v>6877</v>
      </c>
      <c r="BK43" s="12" t="s">
        <v>6877</v>
      </c>
      <c r="BL43" s="12" t="s">
        <v>6877</v>
      </c>
      <c r="BM43" s="12" t="s">
        <v>6877</v>
      </c>
      <c r="BN43" s="12" t="s">
        <v>6877</v>
      </c>
      <c r="BO43" s="12" t="s">
        <v>6877</v>
      </c>
      <c r="BP43" s="12" t="s">
        <v>6877</v>
      </c>
      <c r="BQ43" s="12" t="s">
        <v>6877</v>
      </c>
      <c r="BR43" s="12" t="s">
        <v>6877</v>
      </c>
      <c r="BS43" s="12" t="s">
        <v>6877</v>
      </c>
      <c r="BT43" s="12" t="s">
        <v>6877</v>
      </c>
      <c r="BU43" s="12" t="s">
        <v>6877</v>
      </c>
      <c r="BV43" s="12" t="s">
        <v>6877</v>
      </c>
      <c r="BW43" s="12" t="s">
        <v>6877</v>
      </c>
      <c r="BX43" s="12" t="s">
        <v>6877</v>
      </c>
      <c r="BY43" s="12" t="s">
        <v>6877</v>
      </c>
      <c r="BZ43" s="12" t="s">
        <v>6877</v>
      </c>
      <c r="CA43" s="12" t="s">
        <v>6877</v>
      </c>
      <c r="CB43" s="12" t="s">
        <v>6877</v>
      </c>
      <c r="CC43" s="12" t="s">
        <v>6877</v>
      </c>
      <c r="CD43" s="12" t="s">
        <v>6877</v>
      </c>
      <c r="CE43" s="12" t="s">
        <v>6877</v>
      </c>
      <c r="CF43" s="12" t="s">
        <v>6877</v>
      </c>
      <c r="CG43" s="12" t="s">
        <v>6877</v>
      </c>
      <c r="CH43" s="12" t="s">
        <v>6877</v>
      </c>
      <c r="CI43" s="12" t="s">
        <v>6877</v>
      </c>
      <c r="CJ43" s="12" t="s">
        <v>6877</v>
      </c>
      <c r="CK43" s="12" t="s">
        <v>6877</v>
      </c>
      <c r="CL43" s="12" t="s">
        <v>6877</v>
      </c>
      <c r="CM43" s="12" t="s">
        <v>6877</v>
      </c>
      <c r="CN43" s="12" t="s">
        <v>6877</v>
      </c>
      <c r="CO43" s="12" t="s">
        <v>6877</v>
      </c>
      <c r="CP43" s="12" t="s">
        <v>6877</v>
      </c>
      <c r="CQ43" s="12" t="s">
        <v>6877</v>
      </c>
      <c r="CR43" s="12" t="s">
        <v>6877</v>
      </c>
      <c r="CS43" s="12" t="s">
        <v>6877</v>
      </c>
      <c r="CT43" s="12" t="s">
        <v>6877</v>
      </c>
      <c r="CU43" s="12" t="s">
        <v>6877</v>
      </c>
      <c r="CV43" s="12" t="s">
        <v>6877</v>
      </c>
      <c r="CW43" s="12" t="s">
        <v>6877</v>
      </c>
    </row>
    <row r="44" spans="1:101" ht="15" thickBot="1" x14ac:dyDescent="0.4">
      <c r="A44" s="11" t="s">
        <v>432</v>
      </c>
      <c r="B44" s="12" t="s">
        <v>8505</v>
      </c>
      <c r="C44" s="12" t="s">
        <v>6889</v>
      </c>
      <c r="D44" s="12" t="s">
        <v>8506</v>
      </c>
      <c r="E44" s="12" t="s">
        <v>6889</v>
      </c>
      <c r="F44" s="12" t="s">
        <v>6889</v>
      </c>
      <c r="G44" s="12" t="s">
        <v>6889</v>
      </c>
      <c r="H44" s="12" t="s">
        <v>6889</v>
      </c>
      <c r="I44" s="12" t="s">
        <v>6889</v>
      </c>
      <c r="J44" s="12" t="s">
        <v>8507</v>
      </c>
      <c r="K44" s="12" t="s">
        <v>6889</v>
      </c>
      <c r="L44" s="12" t="s">
        <v>6889</v>
      </c>
      <c r="M44" s="12" t="s">
        <v>6889</v>
      </c>
      <c r="N44" s="12" t="s">
        <v>8508</v>
      </c>
      <c r="O44" s="12" t="s">
        <v>6889</v>
      </c>
      <c r="P44" s="12" t="s">
        <v>6889</v>
      </c>
      <c r="Q44" s="12" t="s">
        <v>6889</v>
      </c>
      <c r="R44" s="12" t="s">
        <v>6889</v>
      </c>
      <c r="S44" s="12" t="s">
        <v>6889</v>
      </c>
      <c r="T44" s="12" t="s">
        <v>6889</v>
      </c>
      <c r="U44" s="12" t="s">
        <v>6889</v>
      </c>
      <c r="V44" s="12" t="s">
        <v>6889</v>
      </c>
      <c r="W44" s="12" t="s">
        <v>6889</v>
      </c>
      <c r="X44" s="12" t="s">
        <v>6889</v>
      </c>
      <c r="Y44" s="12" t="s">
        <v>8509</v>
      </c>
      <c r="Z44" s="12" t="s">
        <v>8510</v>
      </c>
      <c r="AA44" s="12" t="s">
        <v>6889</v>
      </c>
      <c r="AB44" s="12" t="s">
        <v>6889</v>
      </c>
      <c r="AC44" s="12" t="s">
        <v>6889</v>
      </c>
      <c r="AD44" s="12" t="s">
        <v>6889</v>
      </c>
      <c r="AE44" s="12" t="s">
        <v>6895</v>
      </c>
      <c r="AF44" s="12" t="s">
        <v>6889</v>
      </c>
      <c r="AG44" s="12" t="s">
        <v>8511</v>
      </c>
      <c r="AH44" s="12" t="s">
        <v>6889</v>
      </c>
      <c r="AI44" s="12" t="s">
        <v>6889</v>
      </c>
      <c r="AJ44" s="12" t="s">
        <v>6889</v>
      </c>
      <c r="AK44" s="12" t="s">
        <v>6889</v>
      </c>
      <c r="AL44" s="12" t="s">
        <v>6889</v>
      </c>
      <c r="AM44" s="12" t="s">
        <v>6889</v>
      </c>
      <c r="AN44" s="12" t="s">
        <v>6889</v>
      </c>
      <c r="AO44" s="12" t="s">
        <v>6889</v>
      </c>
      <c r="AP44" s="12" t="s">
        <v>6889</v>
      </c>
      <c r="AQ44" s="12" t="s">
        <v>6889</v>
      </c>
      <c r="AR44" s="12" t="s">
        <v>6889</v>
      </c>
      <c r="AS44" s="12" t="s">
        <v>6889</v>
      </c>
      <c r="AT44" s="12" t="s">
        <v>6889</v>
      </c>
      <c r="AU44" s="12" t="s">
        <v>6889</v>
      </c>
      <c r="AV44" s="12" t="s">
        <v>6889</v>
      </c>
      <c r="AW44" s="12" t="s">
        <v>6889</v>
      </c>
      <c r="AX44" s="12" t="s">
        <v>6889</v>
      </c>
      <c r="AY44" s="12" t="s">
        <v>6889</v>
      </c>
      <c r="AZ44" s="12" t="s">
        <v>6889</v>
      </c>
      <c r="BA44" s="12" t="s">
        <v>6889</v>
      </c>
      <c r="BB44" s="12" t="s">
        <v>6889</v>
      </c>
      <c r="BC44" s="12" t="s">
        <v>6889</v>
      </c>
      <c r="BD44" s="12" t="s">
        <v>6889</v>
      </c>
      <c r="BE44" s="12" t="s">
        <v>8512</v>
      </c>
      <c r="BF44" s="12" t="s">
        <v>6889</v>
      </c>
      <c r="BG44" s="12" t="s">
        <v>6889</v>
      </c>
      <c r="BH44" s="12" t="s">
        <v>6889</v>
      </c>
      <c r="BI44" s="12" t="s">
        <v>8513</v>
      </c>
      <c r="BJ44" s="12" t="s">
        <v>6889</v>
      </c>
      <c r="BK44" s="12" t="s">
        <v>6889</v>
      </c>
      <c r="BL44" s="12" t="s">
        <v>6889</v>
      </c>
      <c r="BM44" s="12" t="s">
        <v>6889</v>
      </c>
      <c r="BN44" s="12" t="s">
        <v>6889</v>
      </c>
      <c r="BO44" s="12" t="s">
        <v>6889</v>
      </c>
      <c r="BP44" s="12" t="s">
        <v>6889</v>
      </c>
      <c r="BQ44" s="12" t="s">
        <v>6889</v>
      </c>
      <c r="BR44" s="12" t="s">
        <v>6889</v>
      </c>
      <c r="BS44" s="12" t="s">
        <v>6889</v>
      </c>
      <c r="BT44" s="12" t="s">
        <v>6889</v>
      </c>
      <c r="BU44" s="12" t="s">
        <v>6889</v>
      </c>
      <c r="BV44" s="12" t="s">
        <v>6889</v>
      </c>
      <c r="BW44" s="12" t="s">
        <v>6889</v>
      </c>
      <c r="BX44" s="12" t="s">
        <v>6889</v>
      </c>
      <c r="BY44" s="12" t="s">
        <v>6889</v>
      </c>
      <c r="BZ44" s="12" t="s">
        <v>6889</v>
      </c>
      <c r="CA44" s="12" t="s">
        <v>6889</v>
      </c>
      <c r="CB44" s="12" t="s">
        <v>6889</v>
      </c>
      <c r="CC44" s="12" t="s">
        <v>6889</v>
      </c>
      <c r="CD44" s="12" t="s">
        <v>6889</v>
      </c>
      <c r="CE44" s="12" t="s">
        <v>6889</v>
      </c>
      <c r="CF44" s="12" t="s">
        <v>6889</v>
      </c>
      <c r="CG44" s="12" t="s">
        <v>6889</v>
      </c>
      <c r="CH44" s="12" t="s">
        <v>6889</v>
      </c>
      <c r="CI44" s="12" t="s">
        <v>6889</v>
      </c>
      <c r="CJ44" s="12" t="s">
        <v>6889</v>
      </c>
      <c r="CK44" s="12" t="s">
        <v>6889</v>
      </c>
      <c r="CL44" s="12" t="s">
        <v>6889</v>
      </c>
      <c r="CM44" s="12" t="s">
        <v>6889</v>
      </c>
      <c r="CN44" s="12" t="s">
        <v>6889</v>
      </c>
      <c r="CO44" s="12" t="s">
        <v>6889</v>
      </c>
      <c r="CP44" s="12" t="s">
        <v>6889</v>
      </c>
      <c r="CQ44" s="12" t="s">
        <v>6889</v>
      </c>
      <c r="CR44" s="12" t="s">
        <v>6889</v>
      </c>
      <c r="CS44" s="12" t="s">
        <v>6889</v>
      </c>
      <c r="CT44" s="12" t="s">
        <v>6889</v>
      </c>
      <c r="CU44" s="12" t="s">
        <v>6889</v>
      </c>
      <c r="CV44" s="12" t="s">
        <v>6889</v>
      </c>
      <c r="CW44" s="12" t="s">
        <v>6889</v>
      </c>
    </row>
    <row r="45" spans="1:101" ht="15" thickBot="1" x14ac:dyDescent="0.4">
      <c r="A45" s="11" t="s">
        <v>439</v>
      </c>
      <c r="B45" s="12" t="s">
        <v>8514</v>
      </c>
      <c r="C45" s="12" t="s">
        <v>6901</v>
      </c>
      <c r="D45" s="12" t="s">
        <v>8515</v>
      </c>
      <c r="E45" s="12" t="s">
        <v>6901</v>
      </c>
      <c r="F45" s="12" t="s">
        <v>6901</v>
      </c>
      <c r="G45" s="12" t="s">
        <v>6901</v>
      </c>
      <c r="H45" s="12" t="s">
        <v>6901</v>
      </c>
      <c r="I45" s="12" t="s">
        <v>6901</v>
      </c>
      <c r="J45" s="12" t="s">
        <v>8516</v>
      </c>
      <c r="K45" s="12" t="s">
        <v>6901</v>
      </c>
      <c r="L45" s="12" t="s">
        <v>6901</v>
      </c>
      <c r="M45" s="12" t="s">
        <v>6901</v>
      </c>
      <c r="N45" s="12" t="s">
        <v>8517</v>
      </c>
      <c r="O45" s="12" t="s">
        <v>6901</v>
      </c>
      <c r="P45" s="12" t="s">
        <v>6901</v>
      </c>
      <c r="Q45" s="12" t="s">
        <v>6901</v>
      </c>
      <c r="R45" s="12" t="s">
        <v>6901</v>
      </c>
      <c r="S45" s="12" t="s">
        <v>6901</v>
      </c>
      <c r="T45" s="12" t="s">
        <v>6901</v>
      </c>
      <c r="U45" s="12" t="s">
        <v>6901</v>
      </c>
      <c r="V45" s="12" t="s">
        <v>6901</v>
      </c>
      <c r="W45" s="12" t="s">
        <v>6901</v>
      </c>
      <c r="X45" s="12" t="s">
        <v>6901</v>
      </c>
      <c r="Y45" s="12" t="s">
        <v>8518</v>
      </c>
      <c r="Z45" s="12" t="s">
        <v>8519</v>
      </c>
      <c r="AA45" s="12" t="s">
        <v>6901</v>
      </c>
      <c r="AB45" s="12" t="s">
        <v>6901</v>
      </c>
      <c r="AC45" s="12" t="s">
        <v>6901</v>
      </c>
      <c r="AD45" s="12" t="s">
        <v>6901</v>
      </c>
      <c r="AE45" s="12" t="s">
        <v>6906</v>
      </c>
      <c r="AF45" s="12" t="s">
        <v>6901</v>
      </c>
      <c r="AG45" s="12" t="s">
        <v>8300</v>
      </c>
      <c r="AH45" s="12" t="s">
        <v>6901</v>
      </c>
      <c r="AI45" s="12" t="s">
        <v>6901</v>
      </c>
      <c r="AJ45" s="12" t="s">
        <v>6901</v>
      </c>
      <c r="AK45" s="12" t="s">
        <v>6901</v>
      </c>
      <c r="AL45" s="12" t="s">
        <v>6901</v>
      </c>
      <c r="AM45" s="12" t="s">
        <v>6901</v>
      </c>
      <c r="AN45" s="12" t="s">
        <v>6901</v>
      </c>
      <c r="AO45" s="12" t="s">
        <v>6901</v>
      </c>
      <c r="AP45" s="12" t="s">
        <v>6901</v>
      </c>
      <c r="AQ45" s="12" t="s">
        <v>6901</v>
      </c>
      <c r="AR45" s="12" t="s">
        <v>6901</v>
      </c>
      <c r="AS45" s="12" t="s">
        <v>6901</v>
      </c>
      <c r="AT45" s="12" t="s">
        <v>6901</v>
      </c>
      <c r="AU45" s="12" t="s">
        <v>6901</v>
      </c>
      <c r="AV45" s="12" t="s">
        <v>6901</v>
      </c>
      <c r="AW45" s="12" t="s">
        <v>6901</v>
      </c>
      <c r="AX45" s="12" t="s">
        <v>6901</v>
      </c>
      <c r="AY45" s="12" t="s">
        <v>6901</v>
      </c>
      <c r="AZ45" s="12" t="s">
        <v>6901</v>
      </c>
      <c r="BA45" s="12" t="s">
        <v>6901</v>
      </c>
      <c r="BB45" s="12" t="s">
        <v>6901</v>
      </c>
      <c r="BC45" s="12" t="s">
        <v>6901</v>
      </c>
      <c r="BD45" s="12" t="s">
        <v>6901</v>
      </c>
      <c r="BE45" s="12" t="s">
        <v>8520</v>
      </c>
      <c r="BF45" s="12" t="s">
        <v>6901</v>
      </c>
      <c r="BG45" s="12" t="s">
        <v>6901</v>
      </c>
      <c r="BH45" s="12" t="s">
        <v>6901</v>
      </c>
      <c r="BI45" s="12" t="s">
        <v>8521</v>
      </c>
      <c r="BJ45" s="12" t="s">
        <v>6901</v>
      </c>
      <c r="BK45" s="12" t="s">
        <v>6901</v>
      </c>
      <c r="BL45" s="12" t="s">
        <v>6901</v>
      </c>
      <c r="BM45" s="12" t="s">
        <v>6901</v>
      </c>
      <c r="BN45" s="12" t="s">
        <v>6901</v>
      </c>
      <c r="BO45" s="12" t="s">
        <v>6901</v>
      </c>
      <c r="BP45" s="12" t="s">
        <v>6901</v>
      </c>
      <c r="BQ45" s="12" t="s">
        <v>6901</v>
      </c>
      <c r="BR45" s="12" t="s">
        <v>6901</v>
      </c>
      <c r="BS45" s="12" t="s">
        <v>6901</v>
      </c>
      <c r="BT45" s="12" t="s">
        <v>6901</v>
      </c>
      <c r="BU45" s="12" t="s">
        <v>6901</v>
      </c>
      <c r="BV45" s="12" t="s">
        <v>6901</v>
      </c>
      <c r="BW45" s="12" t="s">
        <v>6901</v>
      </c>
      <c r="BX45" s="12" t="s">
        <v>6901</v>
      </c>
      <c r="BY45" s="12" t="s">
        <v>6901</v>
      </c>
      <c r="BZ45" s="12" t="s">
        <v>6901</v>
      </c>
      <c r="CA45" s="12" t="s">
        <v>6901</v>
      </c>
      <c r="CB45" s="12" t="s">
        <v>6901</v>
      </c>
      <c r="CC45" s="12" t="s">
        <v>6901</v>
      </c>
      <c r="CD45" s="12" t="s">
        <v>6901</v>
      </c>
      <c r="CE45" s="12" t="s">
        <v>6901</v>
      </c>
      <c r="CF45" s="12" t="s">
        <v>6901</v>
      </c>
      <c r="CG45" s="12" t="s">
        <v>6901</v>
      </c>
      <c r="CH45" s="12" t="s">
        <v>6901</v>
      </c>
      <c r="CI45" s="12" t="s">
        <v>6901</v>
      </c>
      <c r="CJ45" s="12" t="s">
        <v>6901</v>
      </c>
      <c r="CK45" s="12" t="s">
        <v>6901</v>
      </c>
      <c r="CL45" s="12" t="s">
        <v>6901</v>
      </c>
      <c r="CM45" s="12" t="s">
        <v>6901</v>
      </c>
      <c r="CN45" s="12" t="s">
        <v>6901</v>
      </c>
      <c r="CO45" s="12" t="s">
        <v>6901</v>
      </c>
      <c r="CP45" s="12" t="s">
        <v>6901</v>
      </c>
      <c r="CQ45" s="12" t="s">
        <v>6901</v>
      </c>
      <c r="CR45" s="12" t="s">
        <v>6901</v>
      </c>
      <c r="CS45" s="12" t="s">
        <v>6901</v>
      </c>
      <c r="CT45" s="12" t="s">
        <v>6901</v>
      </c>
      <c r="CU45" s="12" t="s">
        <v>6901</v>
      </c>
      <c r="CV45" s="12" t="s">
        <v>6901</v>
      </c>
      <c r="CW45" s="12" t="s">
        <v>6901</v>
      </c>
    </row>
    <row r="46" spans="1:101" ht="15" thickBot="1" x14ac:dyDescent="0.4">
      <c r="A46" s="11" t="s">
        <v>438</v>
      </c>
      <c r="B46" s="12" t="s">
        <v>8522</v>
      </c>
      <c r="C46" s="12" t="s">
        <v>6910</v>
      </c>
      <c r="D46" s="12" t="s">
        <v>8523</v>
      </c>
      <c r="E46" s="12" t="s">
        <v>6910</v>
      </c>
      <c r="F46" s="12" t="s">
        <v>6910</v>
      </c>
      <c r="G46" s="12" t="s">
        <v>6910</v>
      </c>
      <c r="H46" s="12" t="s">
        <v>6910</v>
      </c>
      <c r="I46" s="12" t="s">
        <v>6910</v>
      </c>
      <c r="J46" s="12" t="s">
        <v>8524</v>
      </c>
      <c r="K46" s="12" t="s">
        <v>6910</v>
      </c>
      <c r="L46" s="12" t="s">
        <v>6910</v>
      </c>
      <c r="M46" s="12" t="s">
        <v>6910</v>
      </c>
      <c r="N46" s="12" t="s">
        <v>8525</v>
      </c>
      <c r="O46" s="12" t="s">
        <v>6910</v>
      </c>
      <c r="P46" s="12" t="s">
        <v>6910</v>
      </c>
      <c r="Q46" s="12" t="s">
        <v>6910</v>
      </c>
      <c r="R46" s="12" t="s">
        <v>6910</v>
      </c>
      <c r="S46" s="12" t="s">
        <v>6910</v>
      </c>
      <c r="T46" s="12" t="s">
        <v>6910</v>
      </c>
      <c r="U46" s="12" t="s">
        <v>6910</v>
      </c>
      <c r="V46" s="12" t="s">
        <v>6910</v>
      </c>
      <c r="W46" s="12" t="s">
        <v>6910</v>
      </c>
      <c r="X46" s="12" t="s">
        <v>6910</v>
      </c>
      <c r="Y46" s="12" t="s">
        <v>8526</v>
      </c>
      <c r="Z46" s="12" t="s">
        <v>8527</v>
      </c>
      <c r="AA46" s="12" t="s">
        <v>6910</v>
      </c>
      <c r="AB46" s="12" t="s">
        <v>6910</v>
      </c>
      <c r="AC46" s="12" t="s">
        <v>6910</v>
      </c>
      <c r="AD46" s="12" t="s">
        <v>6910</v>
      </c>
      <c r="AE46" s="12" t="s">
        <v>6910</v>
      </c>
      <c r="AF46" s="12" t="s">
        <v>6910</v>
      </c>
      <c r="AG46" s="12" t="s">
        <v>8306</v>
      </c>
      <c r="AH46" s="12" t="s">
        <v>6910</v>
      </c>
      <c r="AI46" s="12" t="s">
        <v>6910</v>
      </c>
      <c r="AJ46" s="12" t="s">
        <v>6910</v>
      </c>
      <c r="AK46" s="12" t="s">
        <v>6910</v>
      </c>
      <c r="AL46" s="12" t="s">
        <v>6910</v>
      </c>
      <c r="AM46" s="12" t="s">
        <v>6910</v>
      </c>
      <c r="AN46" s="12" t="s">
        <v>6910</v>
      </c>
      <c r="AO46" s="12" t="s">
        <v>6910</v>
      </c>
      <c r="AP46" s="12" t="s">
        <v>6910</v>
      </c>
      <c r="AQ46" s="12" t="s">
        <v>6910</v>
      </c>
      <c r="AR46" s="12" t="s">
        <v>6910</v>
      </c>
      <c r="AS46" s="12" t="s">
        <v>6910</v>
      </c>
      <c r="AT46" s="12" t="s">
        <v>6910</v>
      </c>
      <c r="AU46" s="12" t="s">
        <v>6910</v>
      </c>
      <c r="AV46" s="12" t="s">
        <v>6910</v>
      </c>
      <c r="AW46" s="12" t="s">
        <v>6910</v>
      </c>
      <c r="AX46" s="12" t="s">
        <v>6910</v>
      </c>
      <c r="AY46" s="12" t="s">
        <v>6910</v>
      </c>
      <c r="AZ46" s="12" t="s">
        <v>6910</v>
      </c>
      <c r="BA46" s="12" t="s">
        <v>6910</v>
      </c>
      <c r="BB46" s="12" t="s">
        <v>6910</v>
      </c>
      <c r="BC46" s="12" t="s">
        <v>6910</v>
      </c>
      <c r="BD46" s="12" t="s">
        <v>6910</v>
      </c>
      <c r="BE46" s="12" t="s">
        <v>8528</v>
      </c>
      <c r="BF46" s="12" t="s">
        <v>6910</v>
      </c>
      <c r="BG46" s="12" t="s">
        <v>6910</v>
      </c>
      <c r="BH46" s="12" t="s">
        <v>6910</v>
      </c>
      <c r="BI46" s="12" t="s">
        <v>8529</v>
      </c>
      <c r="BJ46" s="12" t="s">
        <v>6910</v>
      </c>
      <c r="BK46" s="12" t="s">
        <v>6910</v>
      </c>
      <c r="BL46" s="12" t="s">
        <v>6910</v>
      </c>
      <c r="BM46" s="12" t="s">
        <v>6910</v>
      </c>
      <c r="BN46" s="12" t="s">
        <v>6910</v>
      </c>
      <c r="BO46" s="12" t="s">
        <v>6910</v>
      </c>
      <c r="BP46" s="12" t="s">
        <v>6910</v>
      </c>
      <c r="BQ46" s="12" t="s">
        <v>6910</v>
      </c>
      <c r="BR46" s="12" t="s">
        <v>6910</v>
      </c>
      <c r="BS46" s="12" t="s">
        <v>6910</v>
      </c>
      <c r="BT46" s="12" t="s">
        <v>6910</v>
      </c>
      <c r="BU46" s="12" t="s">
        <v>6910</v>
      </c>
      <c r="BV46" s="12" t="s">
        <v>6910</v>
      </c>
      <c r="BW46" s="12" t="s">
        <v>6910</v>
      </c>
      <c r="BX46" s="12" t="s">
        <v>6910</v>
      </c>
      <c r="BY46" s="12" t="s">
        <v>6910</v>
      </c>
      <c r="BZ46" s="12" t="s">
        <v>6910</v>
      </c>
      <c r="CA46" s="12" t="s">
        <v>6910</v>
      </c>
      <c r="CB46" s="12" t="s">
        <v>6910</v>
      </c>
      <c r="CC46" s="12" t="s">
        <v>6910</v>
      </c>
      <c r="CD46" s="12" t="s">
        <v>6910</v>
      </c>
      <c r="CE46" s="12" t="s">
        <v>6910</v>
      </c>
      <c r="CF46" s="12" t="s">
        <v>6910</v>
      </c>
      <c r="CG46" s="12" t="s">
        <v>6910</v>
      </c>
      <c r="CH46" s="12" t="s">
        <v>6910</v>
      </c>
      <c r="CI46" s="12" t="s">
        <v>6910</v>
      </c>
      <c r="CJ46" s="12" t="s">
        <v>6910</v>
      </c>
      <c r="CK46" s="12" t="s">
        <v>6910</v>
      </c>
      <c r="CL46" s="12" t="s">
        <v>6910</v>
      </c>
      <c r="CM46" s="12" t="s">
        <v>6910</v>
      </c>
      <c r="CN46" s="12" t="s">
        <v>6910</v>
      </c>
      <c r="CO46" s="12" t="s">
        <v>6910</v>
      </c>
      <c r="CP46" s="12" t="s">
        <v>6910</v>
      </c>
      <c r="CQ46" s="12" t="s">
        <v>6910</v>
      </c>
      <c r="CR46" s="12" t="s">
        <v>6910</v>
      </c>
      <c r="CS46" s="12" t="s">
        <v>6910</v>
      </c>
      <c r="CT46" s="12" t="s">
        <v>6910</v>
      </c>
      <c r="CU46" s="12" t="s">
        <v>6910</v>
      </c>
      <c r="CV46" s="12" t="s">
        <v>6910</v>
      </c>
      <c r="CW46" s="12" t="s">
        <v>6910</v>
      </c>
    </row>
    <row r="47" spans="1:101" ht="15" thickBot="1" x14ac:dyDescent="0.4">
      <c r="A47" s="11" t="s">
        <v>437</v>
      </c>
      <c r="B47" s="12" t="s">
        <v>8530</v>
      </c>
      <c r="C47" s="12" t="s">
        <v>6919</v>
      </c>
      <c r="D47" s="12" t="s">
        <v>8531</v>
      </c>
      <c r="E47" s="12" t="s">
        <v>6919</v>
      </c>
      <c r="F47" s="12" t="s">
        <v>6919</v>
      </c>
      <c r="G47" s="12" t="s">
        <v>6919</v>
      </c>
      <c r="H47" s="12" t="s">
        <v>6919</v>
      </c>
      <c r="I47" s="12" t="s">
        <v>6919</v>
      </c>
      <c r="J47" s="12" t="s">
        <v>8532</v>
      </c>
      <c r="K47" s="12" t="s">
        <v>6919</v>
      </c>
      <c r="L47" s="12" t="s">
        <v>6919</v>
      </c>
      <c r="M47" s="12" t="s">
        <v>6919</v>
      </c>
      <c r="N47" s="12" t="s">
        <v>8533</v>
      </c>
      <c r="O47" s="12" t="s">
        <v>6919</v>
      </c>
      <c r="P47" s="12" t="s">
        <v>6919</v>
      </c>
      <c r="Q47" s="12" t="s">
        <v>6919</v>
      </c>
      <c r="R47" s="12" t="s">
        <v>6919</v>
      </c>
      <c r="S47" s="12" t="s">
        <v>6919</v>
      </c>
      <c r="T47" s="12" t="s">
        <v>6919</v>
      </c>
      <c r="U47" s="12" t="s">
        <v>6919</v>
      </c>
      <c r="V47" s="12" t="s">
        <v>6919</v>
      </c>
      <c r="W47" s="12" t="s">
        <v>6919</v>
      </c>
      <c r="X47" s="12" t="s">
        <v>6919</v>
      </c>
      <c r="Y47" s="12" t="s">
        <v>8534</v>
      </c>
      <c r="Z47" s="12" t="s">
        <v>8535</v>
      </c>
      <c r="AA47" s="12" t="s">
        <v>6919</v>
      </c>
      <c r="AB47" s="12" t="s">
        <v>6919</v>
      </c>
      <c r="AC47" s="12" t="s">
        <v>6919</v>
      </c>
      <c r="AD47" s="12" t="s">
        <v>6919</v>
      </c>
      <c r="AE47" s="12" t="s">
        <v>6919</v>
      </c>
      <c r="AF47" s="12" t="s">
        <v>6919</v>
      </c>
      <c r="AG47" s="12" t="s">
        <v>8312</v>
      </c>
      <c r="AH47" s="12" t="s">
        <v>6919</v>
      </c>
      <c r="AI47" s="12" t="s">
        <v>6919</v>
      </c>
      <c r="AJ47" s="12" t="s">
        <v>6919</v>
      </c>
      <c r="AK47" s="12" t="s">
        <v>6919</v>
      </c>
      <c r="AL47" s="12" t="s">
        <v>6919</v>
      </c>
      <c r="AM47" s="12" t="s">
        <v>6919</v>
      </c>
      <c r="AN47" s="12" t="s">
        <v>6919</v>
      </c>
      <c r="AO47" s="12" t="s">
        <v>6919</v>
      </c>
      <c r="AP47" s="12" t="s">
        <v>6919</v>
      </c>
      <c r="AQ47" s="12" t="s">
        <v>6919</v>
      </c>
      <c r="AR47" s="12" t="s">
        <v>6919</v>
      </c>
      <c r="AS47" s="12" t="s">
        <v>6919</v>
      </c>
      <c r="AT47" s="12" t="s">
        <v>6919</v>
      </c>
      <c r="AU47" s="12" t="s">
        <v>6919</v>
      </c>
      <c r="AV47" s="12" t="s">
        <v>6919</v>
      </c>
      <c r="AW47" s="12" t="s">
        <v>6919</v>
      </c>
      <c r="AX47" s="12" t="s">
        <v>6919</v>
      </c>
      <c r="AY47" s="12" t="s">
        <v>6919</v>
      </c>
      <c r="AZ47" s="12" t="s">
        <v>6919</v>
      </c>
      <c r="BA47" s="12" t="s">
        <v>6919</v>
      </c>
      <c r="BB47" s="12" t="s">
        <v>6919</v>
      </c>
      <c r="BC47" s="12" t="s">
        <v>6919</v>
      </c>
      <c r="BD47" s="12" t="s">
        <v>6919</v>
      </c>
      <c r="BE47" s="12" t="s">
        <v>8536</v>
      </c>
      <c r="BF47" s="12" t="s">
        <v>6919</v>
      </c>
      <c r="BG47" s="12" t="s">
        <v>6919</v>
      </c>
      <c r="BH47" s="12" t="s">
        <v>6919</v>
      </c>
      <c r="BI47" s="12" t="s">
        <v>8537</v>
      </c>
      <c r="BJ47" s="12" t="s">
        <v>6919</v>
      </c>
      <c r="BK47" s="12" t="s">
        <v>6919</v>
      </c>
      <c r="BL47" s="12" t="s">
        <v>6919</v>
      </c>
      <c r="BM47" s="12" t="s">
        <v>6919</v>
      </c>
      <c r="BN47" s="12" t="s">
        <v>6919</v>
      </c>
      <c r="BO47" s="12" t="s">
        <v>6919</v>
      </c>
      <c r="BP47" s="12" t="s">
        <v>6919</v>
      </c>
      <c r="BQ47" s="12" t="s">
        <v>6919</v>
      </c>
      <c r="BR47" s="12" t="s">
        <v>6919</v>
      </c>
      <c r="BS47" s="12" t="s">
        <v>6919</v>
      </c>
      <c r="BT47" s="12" t="s">
        <v>6919</v>
      </c>
      <c r="BU47" s="12" t="s">
        <v>6919</v>
      </c>
      <c r="BV47" s="12" t="s">
        <v>6919</v>
      </c>
      <c r="BW47" s="12" t="s">
        <v>6919</v>
      </c>
      <c r="BX47" s="12" t="s">
        <v>6919</v>
      </c>
      <c r="BY47" s="12" t="s">
        <v>6919</v>
      </c>
      <c r="BZ47" s="12" t="s">
        <v>6919</v>
      </c>
      <c r="CA47" s="12" t="s">
        <v>6919</v>
      </c>
      <c r="CB47" s="12" t="s">
        <v>6919</v>
      </c>
      <c r="CC47" s="12" t="s">
        <v>6919</v>
      </c>
      <c r="CD47" s="12" t="s">
        <v>6919</v>
      </c>
      <c r="CE47" s="12" t="s">
        <v>6919</v>
      </c>
      <c r="CF47" s="12" t="s">
        <v>6919</v>
      </c>
      <c r="CG47" s="12" t="s">
        <v>6919</v>
      </c>
      <c r="CH47" s="12" t="s">
        <v>6919</v>
      </c>
      <c r="CI47" s="12" t="s">
        <v>6919</v>
      </c>
      <c r="CJ47" s="12" t="s">
        <v>6919</v>
      </c>
      <c r="CK47" s="12" t="s">
        <v>6919</v>
      </c>
      <c r="CL47" s="12" t="s">
        <v>6919</v>
      </c>
      <c r="CM47" s="12" t="s">
        <v>6919</v>
      </c>
      <c r="CN47" s="12" t="s">
        <v>6919</v>
      </c>
      <c r="CO47" s="12" t="s">
        <v>6919</v>
      </c>
      <c r="CP47" s="12" t="s">
        <v>6919</v>
      </c>
      <c r="CQ47" s="12" t="s">
        <v>6919</v>
      </c>
      <c r="CR47" s="12" t="s">
        <v>6919</v>
      </c>
      <c r="CS47" s="12" t="s">
        <v>6919</v>
      </c>
      <c r="CT47" s="12" t="s">
        <v>6919</v>
      </c>
      <c r="CU47" s="12" t="s">
        <v>6919</v>
      </c>
      <c r="CV47" s="12" t="s">
        <v>6919</v>
      </c>
      <c r="CW47" s="12" t="s">
        <v>6919</v>
      </c>
    </row>
    <row r="48" spans="1:101" ht="15" thickBot="1" x14ac:dyDescent="0.4">
      <c r="A48" s="11" t="s">
        <v>436</v>
      </c>
      <c r="B48" s="12" t="s">
        <v>8538</v>
      </c>
      <c r="C48" s="12" t="s">
        <v>6928</v>
      </c>
      <c r="D48" s="12" t="s">
        <v>8539</v>
      </c>
      <c r="E48" s="12" t="s">
        <v>6928</v>
      </c>
      <c r="F48" s="12" t="s">
        <v>6928</v>
      </c>
      <c r="G48" s="12" t="s">
        <v>6928</v>
      </c>
      <c r="H48" s="12" t="s">
        <v>6928</v>
      </c>
      <c r="I48" s="12" t="s">
        <v>6928</v>
      </c>
      <c r="J48" s="12" t="s">
        <v>8540</v>
      </c>
      <c r="K48" s="12" t="s">
        <v>6928</v>
      </c>
      <c r="L48" s="12" t="s">
        <v>6928</v>
      </c>
      <c r="M48" s="12" t="s">
        <v>6928</v>
      </c>
      <c r="N48" s="12" t="s">
        <v>8541</v>
      </c>
      <c r="O48" s="12" t="s">
        <v>6928</v>
      </c>
      <c r="P48" s="12" t="s">
        <v>6928</v>
      </c>
      <c r="Q48" s="12" t="s">
        <v>6928</v>
      </c>
      <c r="R48" s="12" t="s">
        <v>6928</v>
      </c>
      <c r="S48" s="12" t="s">
        <v>6928</v>
      </c>
      <c r="T48" s="12" t="s">
        <v>6928</v>
      </c>
      <c r="U48" s="12" t="s">
        <v>6928</v>
      </c>
      <c r="V48" s="12" t="s">
        <v>6928</v>
      </c>
      <c r="W48" s="12" t="s">
        <v>6928</v>
      </c>
      <c r="X48" s="12" t="s">
        <v>6928</v>
      </c>
      <c r="Y48" s="12" t="s">
        <v>8542</v>
      </c>
      <c r="Z48" s="12" t="s">
        <v>8543</v>
      </c>
      <c r="AA48" s="12" t="s">
        <v>6928</v>
      </c>
      <c r="AB48" s="12" t="s">
        <v>6928</v>
      </c>
      <c r="AC48" s="12" t="s">
        <v>6928</v>
      </c>
      <c r="AD48" s="12" t="s">
        <v>6928</v>
      </c>
      <c r="AE48" s="12" t="s">
        <v>6928</v>
      </c>
      <c r="AF48" s="12" t="s">
        <v>6928</v>
      </c>
      <c r="AG48" s="12" t="s">
        <v>8544</v>
      </c>
      <c r="AH48" s="12" t="s">
        <v>6928</v>
      </c>
      <c r="AI48" s="12" t="s">
        <v>6928</v>
      </c>
      <c r="AJ48" s="12" t="s">
        <v>6928</v>
      </c>
      <c r="AK48" s="12" t="s">
        <v>6928</v>
      </c>
      <c r="AL48" s="12" t="s">
        <v>6928</v>
      </c>
      <c r="AM48" s="12" t="s">
        <v>6928</v>
      </c>
      <c r="AN48" s="12" t="s">
        <v>6928</v>
      </c>
      <c r="AO48" s="12" t="s">
        <v>6928</v>
      </c>
      <c r="AP48" s="12" t="s">
        <v>6928</v>
      </c>
      <c r="AQ48" s="12" t="s">
        <v>6928</v>
      </c>
      <c r="AR48" s="12" t="s">
        <v>6928</v>
      </c>
      <c r="AS48" s="12" t="s">
        <v>6928</v>
      </c>
      <c r="AT48" s="12" t="s">
        <v>6928</v>
      </c>
      <c r="AU48" s="12" t="s">
        <v>6928</v>
      </c>
      <c r="AV48" s="12" t="s">
        <v>6928</v>
      </c>
      <c r="AW48" s="12" t="s">
        <v>6928</v>
      </c>
      <c r="AX48" s="12" t="s">
        <v>6928</v>
      </c>
      <c r="AY48" s="12" t="s">
        <v>6928</v>
      </c>
      <c r="AZ48" s="12" t="s">
        <v>6928</v>
      </c>
      <c r="BA48" s="12" t="s">
        <v>6928</v>
      </c>
      <c r="BB48" s="12" t="s">
        <v>6928</v>
      </c>
      <c r="BC48" s="12" t="s">
        <v>6928</v>
      </c>
      <c r="BD48" s="12" t="s">
        <v>6928</v>
      </c>
      <c r="BE48" s="12" t="s">
        <v>8545</v>
      </c>
      <c r="BF48" s="12" t="s">
        <v>6928</v>
      </c>
      <c r="BG48" s="12" t="s">
        <v>6928</v>
      </c>
      <c r="BH48" s="12" t="s">
        <v>6928</v>
      </c>
      <c r="BI48" s="12" t="s">
        <v>8546</v>
      </c>
      <c r="BJ48" s="12" t="s">
        <v>6928</v>
      </c>
      <c r="BK48" s="12" t="s">
        <v>6928</v>
      </c>
      <c r="BL48" s="12" t="s">
        <v>6928</v>
      </c>
      <c r="BM48" s="12" t="s">
        <v>6928</v>
      </c>
      <c r="BN48" s="12" t="s">
        <v>6928</v>
      </c>
      <c r="BO48" s="12" t="s">
        <v>6928</v>
      </c>
      <c r="BP48" s="12" t="s">
        <v>6928</v>
      </c>
      <c r="BQ48" s="12" t="s">
        <v>6928</v>
      </c>
      <c r="BR48" s="12" t="s">
        <v>6928</v>
      </c>
      <c r="BS48" s="12" t="s">
        <v>6928</v>
      </c>
      <c r="BT48" s="12" t="s">
        <v>6928</v>
      </c>
      <c r="BU48" s="12" t="s">
        <v>6928</v>
      </c>
      <c r="BV48" s="12" t="s">
        <v>6928</v>
      </c>
      <c r="BW48" s="12" t="s">
        <v>6928</v>
      </c>
      <c r="BX48" s="12" t="s">
        <v>6928</v>
      </c>
      <c r="BY48" s="12" t="s">
        <v>6928</v>
      </c>
      <c r="BZ48" s="12" t="s">
        <v>6928</v>
      </c>
      <c r="CA48" s="12" t="s">
        <v>6928</v>
      </c>
      <c r="CB48" s="12" t="s">
        <v>6928</v>
      </c>
      <c r="CC48" s="12" t="s">
        <v>6928</v>
      </c>
      <c r="CD48" s="12" t="s">
        <v>6928</v>
      </c>
      <c r="CE48" s="12" t="s">
        <v>6928</v>
      </c>
      <c r="CF48" s="12" t="s">
        <v>6928</v>
      </c>
      <c r="CG48" s="12" t="s">
        <v>6928</v>
      </c>
      <c r="CH48" s="12" t="s">
        <v>6928</v>
      </c>
      <c r="CI48" s="12" t="s">
        <v>6928</v>
      </c>
      <c r="CJ48" s="12" t="s">
        <v>6928</v>
      </c>
      <c r="CK48" s="12" t="s">
        <v>6928</v>
      </c>
      <c r="CL48" s="12" t="s">
        <v>6928</v>
      </c>
      <c r="CM48" s="12" t="s">
        <v>6928</v>
      </c>
      <c r="CN48" s="12" t="s">
        <v>6928</v>
      </c>
      <c r="CO48" s="12" t="s">
        <v>6928</v>
      </c>
      <c r="CP48" s="12" t="s">
        <v>6928</v>
      </c>
      <c r="CQ48" s="12" t="s">
        <v>6928</v>
      </c>
      <c r="CR48" s="12" t="s">
        <v>6928</v>
      </c>
      <c r="CS48" s="12" t="s">
        <v>6928</v>
      </c>
      <c r="CT48" s="12" t="s">
        <v>6928</v>
      </c>
      <c r="CU48" s="12" t="s">
        <v>6928</v>
      </c>
      <c r="CV48" s="12" t="s">
        <v>6928</v>
      </c>
      <c r="CW48" s="12" t="s">
        <v>6928</v>
      </c>
    </row>
    <row r="49" spans="1:101" ht="15" thickBot="1" x14ac:dyDescent="0.4">
      <c r="A49" s="11" t="s">
        <v>427</v>
      </c>
      <c r="B49" s="12" t="s">
        <v>8547</v>
      </c>
      <c r="C49" s="12" t="s">
        <v>6937</v>
      </c>
      <c r="D49" s="12" t="s">
        <v>8548</v>
      </c>
      <c r="E49" s="12" t="s">
        <v>6937</v>
      </c>
      <c r="F49" s="12" t="s">
        <v>6937</v>
      </c>
      <c r="G49" s="12" t="s">
        <v>6937</v>
      </c>
      <c r="H49" s="12" t="s">
        <v>6937</v>
      </c>
      <c r="I49" s="12" t="s">
        <v>6937</v>
      </c>
      <c r="J49" s="12" t="s">
        <v>6937</v>
      </c>
      <c r="K49" s="12" t="s">
        <v>6937</v>
      </c>
      <c r="L49" s="12" t="s">
        <v>6937</v>
      </c>
      <c r="M49" s="12" t="s">
        <v>6937</v>
      </c>
      <c r="N49" s="12" t="s">
        <v>8549</v>
      </c>
      <c r="O49" s="12" t="s">
        <v>6937</v>
      </c>
      <c r="P49" s="12" t="s">
        <v>6937</v>
      </c>
      <c r="Q49" s="12" t="s">
        <v>6937</v>
      </c>
      <c r="R49" s="12" t="s">
        <v>6937</v>
      </c>
      <c r="S49" s="12" t="s">
        <v>6937</v>
      </c>
      <c r="T49" s="12" t="s">
        <v>6937</v>
      </c>
      <c r="U49" s="12" t="s">
        <v>6937</v>
      </c>
      <c r="V49" s="12" t="s">
        <v>6937</v>
      </c>
      <c r="W49" s="12" t="s">
        <v>6937</v>
      </c>
      <c r="X49" s="12" t="s">
        <v>6937</v>
      </c>
      <c r="Y49" s="12" t="s">
        <v>8550</v>
      </c>
      <c r="Z49" s="12" t="s">
        <v>6937</v>
      </c>
      <c r="AA49" s="12" t="s">
        <v>6937</v>
      </c>
      <c r="AB49" s="12" t="s">
        <v>6937</v>
      </c>
      <c r="AC49" s="12" t="s">
        <v>6937</v>
      </c>
      <c r="AD49" s="12" t="s">
        <v>6937</v>
      </c>
      <c r="AE49" s="12" t="s">
        <v>6937</v>
      </c>
      <c r="AF49" s="12" t="s">
        <v>6937</v>
      </c>
      <c r="AG49" s="12" t="s">
        <v>8551</v>
      </c>
      <c r="AH49" s="12" t="s">
        <v>6937</v>
      </c>
      <c r="AI49" s="12" t="s">
        <v>6937</v>
      </c>
      <c r="AJ49" s="12" t="s">
        <v>6937</v>
      </c>
      <c r="AK49" s="12" t="s">
        <v>6937</v>
      </c>
      <c r="AL49" s="12" t="s">
        <v>6937</v>
      </c>
      <c r="AM49" s="12" t="s">
        <v>6937</v>
      </c>
      <c r="AN49" s="12" t="s">
        <v>6937</v>
      </c>
      <c r="AO49" s="12" t="s">
        <v>6937</v>
      </c>
      <c r="AP49" s="12" t="s">
        <v>6937</v>
      </c>
      <c r="AQ49" s="12" t="s">
        <v>6937</v>
      </c>
      <c r="AR49" s="12" t="s">
        <v>6937</v>
      </c>
      <c r="AS49" s="12" t="s">
        <v>6937</v>
      </c>
      <c r="AT49" s="12" t="s">
        <v>6937</v>
      </c>
      <c r="AU49" s="12" t="s">
        <v>6937</v>
      </c>
      <c r="AV49" s="12" t="s">
        <v>6937</v>
      </c>
      <c r="AW49" s="12" t="s">
        <v>6937</v>
      </c>
      <c r="AX49" s="12" t="s">
        <v>6937</v>
      </c>
      <c r="AY49" s="12" t="s">
        <v>6937</v>
      </c>
      <c r="AZ49" s="12" t="s">
        <v>6937</v>
      </c>
      <c r="BA49" s="12" t="s">
        <v>6937</v>
      </c>
      <c r="BB49" s="12" t="s">
        <v>6937</v>
      </c>
      <c r="BC49" s="12" t="s">
        <v>6937</v>
      </c>
      <c r="BD49" s="12" t="s">
        <v>6937</v>
      </c>
      <c r="BE49" s="12" t="s">
        <v>8552</v>
      </c>
      <c r="BF49" s="12" t="s">
        <v>6937</v>
      </c>
      <c r="BG49" s="12" t="s">
        <v>6937</v>
      </c>
      <c r="BH49" s="12" t="s">
        <v>6937</v>
      </c>
      <c r="BI49" s="12" t="s">
        <v>8553</v>
      </c>
      <c r="BJ49" s="12" t="s">
        <v>6937</v>
      </c>
      <c r="BK49" s="12" t="s">
        <v>6937</v>
      </c>
      <c r="BL49" s="12" t="s">
        <v>6937</v>
      </c>
      <c r="BM49" s="12" t="s">
        <v>6937</v>
      </c>
      <c r="BN49" s="12" t="s">
        <v>6937</v>
      </c>
      <c r="BO49" s="12" t="s">
        <v>6937</v>
      </c>
      <c r="BP49" s="12" t="s">
        <v>6937</v>
      </c>
      <c r="BQ49" s="12" t="s">
        <v>6937</v>
      </c>
      <c r="BR49" s="12" t="s">
        <v>6937</v>
      </c>
      <c r="BS49" s="12" t="s">
        <v>6937</v>
      </c>
      <c r="BT49" s="12" t="s">
        <v>6937</v>
      </c>
      <c r="BU49" s="12" t="s">
        <v>6937</v>
      </c>
      <c r="BV49" s="12" t="s">
        <v>6937</v>
      </c>
      <c r="BW49" s="12" t="s">
        <v>6937</v>
      </c>
      <c r="BX49" s="12" t="s">
        <v>6937</v>
      </c>
      <c r="BY49" s="12" t="s">
        <v>6937</v>
      </c>
      <c r="BZ49" s="12" t="s">
        <v>6937</v>
      </c>
      <c r="CA49" s="12" t="s">
        <v>6937</v>
      </c>
      <c r="CB49" s="12" t="s">
        <v>6937</v>
      </c>
      <c r="CC49" s="12" t="s">
        <v>6937</v>
      </c>
      <c r="CD49" s="12" t="s">
        <v>6937</v>
      </c>
      <c r="CE49" s="12" t="s">
        <v>6937</v>
      </c>
      <c r="CF49" s="12" t="s">
        <v>6937</v>
      </c>
      <c r="CG49" s="12" t="s">
        <v>6937</v>
      </c>
      <c r="CH49" s="12" t="s">
        <v>6937</v>
      </c>
      <c r="CI49" s="12" t="s">
        <v>6937</v>
      </c>
      <c r="CJ49" s="12" t="s">
        <v>6937</v>
      </c>
      <c r="CK49" s="12" t="s">
        <v>6937</v>
      </c>
      <c r="CL49" s="12" t="s">
        <v>6937</v>
      </c>
      <c r="CM49" s="12" t="s">
        <v>6937</v>
      </c>
      <c r="CN49" s="12" t="s">
        <v>6937</v>
      </c>
      <c r="CO49" s="12" t="s">
        <v>6937</v>
      </c>
      <c r="CP49" s="12" t="s">
        <v>6937</v>
      </c>
      <c r="CQ49" s="12" t="s">
        <v>6937</v>
      </c>
      <c r="CR49" s="12" t="s">
        <v>6937</v>
      </c>
      <c r="CS49" s="12" t="s">
        <v>6937</v>
      </c>
      <c r="CT49" s="12" t="s">
        <v>6937</v>
      </c>
      <c r="CU49" s="12" t="s">
        <v>6937</v>
      </c>
      <c r="CV49" s="12" t="s">
        <v>6937</v>
      </c>
      <c r="CW49" s="12" t="s">
        <v>6937</v>
      </c>
    </row>
    <row r="50" spans="1:101" ht="15" thickBot="1" x14ac:dyDescent="0.4">
      <c r="A50" s="11" t="s">
        <v>426</v>
      </c>
      <c r="B50" s="12" t="s">
        <v>8554</v>
      </c>
      <c r="C50" s="12" t="s">
        <v>6944</v>
      </c>
      <c r="D50" s="12" t="s">
        <v>8555</v>
      </c>
      <c r="E50" s="12" t="s">
        <v>6944</v>
      </c>
      <c r="F50" s="12" t="s">
        <v>6944</v>
      </c>
      <c r="G50" s="12" t="s">
        <v>6944</v>
      </c>
      <c r="H50" s="12" t="s">
        <v>6944</v>
      </c>
      <c r="I50" s="12" t="s">
        <v>6944</v>
      </c>
      <c r="J50" s="12" t="s">
        <v>6944</v>
      </c>
      <c r="K50" s="12" t="s">
        <v>6944</v>
      </c>
      <c r="L50" s="12" t="s">
        <v>6944</v>
      </c>
      <c r="M50" s="12" t="s">
        <v>6944</v>
      </c>
      <c r="N50" s="12" t="s">
        <v>8556</v>
      </c>
      <c r="O50" s="12" t="s">
        <v>6944</v>
      </c>
      <c r="P50" s="12" t="s">
        <v>6944</v>
      </c>
      <c r="Q50" s="12" t="s">
        <v>6944</v>
      </c>
      <c r="R50" s="12" t="s">
        <v>6944</v>
      </c>
      <c r="S50" s="12" t="s">
        <v>6944</v>
      </c>
      <c r="T50" s="12" t="s">
        <v>6944</v>
      </c>
      <c r="U50" s="12" t="s">
        <v>6944</v>
      </c>
      <c r="V50" s="12" t="s">
        <v>6944</v>
      </c>
      <c r="W50" s="12" t="s">
        <v>6944</v>
      </c>
      <c r="X50" s="12" t="s">
        <v>6944</v>
      </c>
      <c r="Y50" s="12" t="s">
        <v>8557</v>
      </c>
      <c r="Z50" s="12" t="s">
        <v>6944</v>
      </c>
      <c r="AA50" s="12" t="s">
        <v>6944</v>
      </c>
      <c r="AB50" s="12" t="s">
        <v>6944</v>
      </c>
      <c r="AC50" s="12" t="s">
        <v>6944</v>
      </c>
      <c r="AD50" s="12" t="s">
        <v>6944</v>
      </c>
      <c r="AE50" s="12" t="s">
        <v>6944</v>
      </c>
      <c r="AF50" s="12" t="s">
        <v>6944</v>
      </c>
      <c r="AG50" s="12" t="s">
        <v>8558</v>
      </c>
      <c r="AH50" s="12" t="s">
        <v>6944</v>
      </c>
      <c r="AI50" s="12" t="s">
        <v>6944</v>
      </c>
      <c r="AJ50" s="12" t="s">
        <v>6944</v>
      </c>
      <c r="AK50" s="12" t="s">
        <v>6944</v>
      </c>
      <c r="AL50" s="12" t="s">
        <v>6944</v>
      </c>
      <c r="AM50" s="12" t="s">
        <v>6944</v>
      </c>
      <c r="AN50" s="12" t="s">
        <v>6944</v>
      </c>
      <c r="AO50" s="12" t="s">
        <v>6944</v>
      </c>
      <c r="AP50" s="12" t="s">
        <v>6944</v>
      </c>
      <c r="AQ50" s="12" t="s">
        <v>6944</v>
      </c>
      <c r="AR50" s="12" t="s">
        <v>6944</v>
      </c>
      <c r="AS50" s="12" t="s">
        <v>6944</v>
      </c>
      <c r="AT50" s="12" t="s">
        <v>6944</v>
      </c>
      <c r="AU50" s="12" t="s">
        <v>6944</v>
      </c>
      <c r="AV50" s="12" t="s">
        <v>6944</v>
      </c>
      <c r="AW50" s="12" t="s">
        <v>6944</v>
      </c>
      <c r="AX50" s="12" t="s">
        <v>6944</v>
      </c>
      <c r="AY50" s="12" t="s">
        <v>6944</v>
      </c>
      <c r="AZ50" s="12" t="s">
        <v>6944</v>
      </c>
      <c r="BA50" s="12" t="s">
        <v>6944</v>
      </c>
      <c r="BB50" s="12" t="s">
        <v>6944</v>
      </c>
      <c r="BC50" s="12" t="s">
        <v>6944</v>
      </c>
      <c r="BD50" s="12" t="s">
        <v>6944</v>
      </c>
      <c r="BE50" s="12" t="s">
        <v>8559</v>
      </c>
      <c r="BF50" s="12" t="s">
        <v>6944</v>
      </c>
      <c r="BG50" s="12" t="s">
        <v>6944</v>
      </c>
      <c r="BH50" s="12" t="s">
        <v>6944</v>
      </c>
      <c r="BI50" s="12" t="s">
        <v>8560</v>
      </c>
      <c r="BJ50" s="12" t="s">
        <v>6944</v>
      </c>
      <c r="BK50" s="12" t="s">
        <v>6944</v>
      </c>
      <c r="BL50" s="12" t="s">
        <v>6944</v>
      </c>
      <c r="BM50" s="12" t="s">
        <v>6944</v>
      </c>
      <c r="BN50" s="12" t="s">
        <v>6944</v>
      </c>
      <c r="BO50" s="12" t="s">
        <v>6944</v>
      </c>
      <c r="BP50" s="12" t="s">
        <v>6944</v>
      </c>
      <c r="BQ50" s="12" t="s">
        <v>6944</v>
      </c>
      <c r="BR50" s="12" t="s">
        <v>6944</v>
      </c>
      <c r="BS50" s="12" t="s">
        <v>6944</v>
      </c>
      <c r="BT50" s="12" t="s">
        <v>6944</v>
      </c>
      <c r="BU50" s="12" t="s">
        <v>6944</v>
      </c>
      <c r="BV50" s="12" t="s">
        <v>6944</v>
      </c>
      <c r="BW50" s="12" t="s">
        <v>6944</v>
      </c>
      <c r="BX50" s="12" t="s">
        <v>6944</v>
      </c>
      <c r="BY50" s="12" t="s">
        <v>6944</v>
      </c>
      <c r="BZ50" s="12" t="s">
        <v>6944</v>
      </c>
      <c r="CA50" s="12" t="s">
        <v>6944</v>
      </c>
      <c r="CB50" s="12" t="s">
        <v>6944</v>
      </c>
      <c r="CC50" s="12" t="s">
        <v>6944</v>
      </c>
      <c r="CD50" s="12" t="s">
        <v>6944</v>
      </c>
      <c r="CE50" s="12" t="s">
        <v>6944</v>
      </c>
      <c r="CF50" s="12" t="s">
        <v>6944</v>
      </c>
      <c r="CG50" s="12" t="s">
        <v>6944</v>
      </c>
      <c r="CH50" s="12" t="s">
        <v>6944</v>
      </c>
      <c r="CI50" s="12" t="s">
        <v>6944</v>
      </c>
      <c r="CJ50" s="12" t="s">
        <v>6944</v>
      </c>
      <c r="CK50" s="12" t="s">
        <v>6944</v>
      </c>
      <c r="CL50" s="12" t="s">
        <v>6944</v>
      </c>
      <c r="CM50" s="12" t="s">
        <v>6944</v>
      </c>
      <c r="CN50" s="12" t="s">
        <v>6944</v>
      </c>
      <c r="CO50" s="12" t="s">
        <v>6944</v>
      </c>
      <c r="CP50" s="12" t="s">
        <v>6944</v>
      </c>
      <c r="CQ50" s="12" t="s">
        <v>6944</v>
      </c>
      <c r="CR50" s="12" t="s">
        <v>6944</v>
      </c>
      <c r="CS50" s="12" t="s">
        <v>6944</v>
      </c>
      <c r="CT50" s="12" t="s">
        <v>6944</v>
      </c>
      <c r="CU50" s="12" t="s">
        <v>6944</v>
      </c>
      <c r="CV50" s="12" t="s">
        <v>6944</v>
      </c>
      <c r="CW50" s="12" t="s">
        <v>6944</v>
      </c>
    </row>
    <row r="51" spans="1:101" ht="15" thickBot="1" x14ac:dyDescent="0.4">
      <c r="A51" s="11" t="s">
        <v>331</v>
      </c>
      <c r="B51" s="12" t="s">
        <v>8561</v>
      </c>
      <c r="C51" s="12" t="s">
        <v>6950</v>
      </c>
      <c r="D51" s="12" t="s">
        <v>8562</v>
      </c>
      <c r="E51" s="12" t="s">
        <v>6950</v>
      </c>
      <c r="F51" s="12" t="s">
        <v>6950</v>
      </c>
      <c r="G51" s="12" t="s">
        <v>6950</v>
      </c>
      <c r="H51" s="12" t="s">
        <v>6950</v>
      </c>
      <c r="I51" s="12" t="s">
        <v>6950</v>
      </c>
      <c r="J51" s="12" t="s">
        <v>6950</v>
      </c>
      <c r="K51" s="12" t="s">
        <v>6950</v>
      </c>
      <c r="L51" s="12" t="s">
        <v>6950</v>
      </c>
      <c r="M51" s="12" t="s">
        <v>6950</v>
      </c>
      <c r="N51" s="12" t="s">
        <v>8563</v>
      </c>
      <c r="O51" s="12" t="s">
        <v>6950</v>
      </c>
      <c r="P51" s="12" t="s">
        <v>6950</v>
      </c>
      <c r="Q51" s="12" t="s">
        <v>6950</v>
      </c>
      <c r="R51" s="12" t="s">
        <v>6950</v>
      </c>
      <c r="S51" s="12" t="s">
        <v>6950</v>
      </c>
      <c r="T51" s="12" t="s">
        <v>6950</v>
      </c>
      <c r="U51" s="12" t="s">
        <v>6950</v>
      </c>
      <c r="V51" s="12" t="s">
        <v>6950</v>
      </c>
      <c r="W51" s="12" t="s">
        <v>6950</v>
      </c>
      <c r="X51" s="12" t="s">
        <v>6950</v>
      </c>
      <c r="Y51" s="12" t="s">
        <v>8564</v>
      </c>
      <c r="Z51" s="12" t="s">
        <v>6950</v>
      </c>
      <c r="AA51" s="12" t="s">
        <v>6950</v>
      </c>
      <c r="AB51" s="12" t="s">
        <v>6950</v>
      </c>
      <c r="AC51" s="12" t="s">
        <v>6950</v>
      </c>
      <c r="AD51" s="12" t="s">
        <v>6950</v>
      </c>
      <c r="AE51" s="12" t="s">
        <v>6950</v>
      </c>
      <c r="AF51" s="12" t="s">
        <v>6950</v>
      </c>
      <c r="AG51" s="12" t="s">
        <v>8565</v>
      </c>
      <c r="AH51" s="12" t="s">
        <v>6950</v>
      </c>
      <c r="AI51" s="12" t="s">
        <v>6950</v>
      </c>
      <c r="AJ51" s="12" t="s">
        <v>6950</v>
      </c>
      <c r="AK51" s="12" t="s">
        <v>6950</v>
      </c>
      <c r="AL51" s="12" t="s">
        <v>6950</v>
      </c>
      <c r="AM51" s="12" t="s">
        <v>6950</v>
      </c>
      <c r="AN51" s="12" t="s">
        <v>6950</v>
      </c>
      <c r="AO51" s="12" t="s">
        <v>6950</v>
      </c>
      <c r="AP51" s="12" t="s">
        <v>6950</v>
      </c>
      <c r="AQ51" s="12" t="s">
        <v>6950</v>
      </c>
      <c r="AR51" s="12" t="s">
        <v>6950</v>
      </c>
      <c r="AS51" s="12" t="s">
        <v>6950</v>
      </c>
      <c r="AT51" s="12" t="s">
        <v>6950</v>
      </c>
      <c r="AU51" s="12" t="s">
        <v>6950</v>
      </c>
      <c r="AV51" s="12" t="s">
        <v>6950</v>
      </c>
      <c r="AW51" s="12" t="s">
        <v>6950</v>
      </c>
      <c r="AX51" s="12" t="s">
        <v>6950</v>
      </c>
      <c r="AY51" s="12" t="s">
        <v>6950</v>
      </c>
      <c r="AZ51" s="12" t="s">
        <v>6950</v>
      </c>
      <c r="BA51" s="12" t="s">
        <v>6950</v>
      </c>
      <c r="BB51" s="12" t="s">
        <v>6950</v>
      </c>
      <c r="BC51" s="12" t="s">
        <v>6950</v>
      </c>
      <c r="BD51" s="12" t="s">
        <v>6950</v>
      </c>
      <c r="BE51" s="12" t="s">
        <v>6950</v>
      </c>
      <c r="BF51" s="12" t="s">
        <v>6950</v>
      </c>
      <c r="BG51" s="12" t="s">
        <v>6950</v>
      </c>
      <c r="BH51" s="12" t="s">
        <v>6950</v>
      </c>
      <c r="BI51" s="12" t="s">
        <v>8566</v>
      </c>
      <c r="BJ51" s="12" t="s">
        <v>6950</v>
      </c>
      <c r="BK51" s="12" t="s">
        <v>6950</v>
      </c>
      <c r="BL51" s="12" t="s">
        <v>6950</v>
      </c>
      <c r="BM51" s="12" t="s">
        <v>6950</v>
      </c>
      <c r="BN51" s="12" t="s">
        <v>6950</v>
      </c>
      <c r="BO51" s="12" t="s">
        <v>6950</v>
      </c>
      <c r="BP51" s="12" t="s">
        <v>6950</v>
      </c>
      <c r="BQ51" s="12" t="s">
        <v>6950</v>
      </c>
      <c r="BR51" s="12" t="s">
        <v>6950</v>
      </c>
      <c r="BS51" s="12" t="s">
        <v>6950</v>
      </c>
      <c r="BT51" s="12" t="s">
        <v>6950</v>
      </c>
      <c r="BU51" s="12" t="s">
        <v>6950</v>
      </c>
      <c r="BV51" s="12" t="s">
        <v>6950</v>
      </c>
      <c r="BW51" s="12" t="s">
        <v>6950</v>
      </c>
      <c r="BX51" s="12" t="s">
        <v>6950</v>
      </c>
      <c r="BY51" s="12" t="s">
        <v>6950</v>
      </c>
      <c r="BZ51" s="12" t="s">
        <v>6950</v>
      </c>
      <c r="CA51" s="12" t="s">
        <v>6950</v>
      </c>
      <c r="CB51" s="12" t="s">
        <v>6950</v>
      </c>
      <c r="CC51" s="12" t="s">
        <v>6950</v>
      </c>
      <c r="CD51" s="12" t="s">
        <v>6950</v>
      </c>
      <c r="CE51" s="12" t="s">
        <v>6950</v>
      </c>
      <c r="CF51" s="12" t="s">
        <v>6950</v>
      </c>
      <c r="CG51" s="12" t="s">
        <v>6950</v>
      </c>
      <c r="CH51" s="12" t="s">
        <v>6950</v>
      </c>
      <c r="CI51" s="12" t="s">
        <v>6950</v>
      </c>
      <c r="CJ51" s="12" t="s">
        <v>6950</v>
      </c>
      <c r="CK51" s="12" t="s">
        <v>6950</v>
      </c>
      <c r="CL51" s="12" t="s">
        <v>6950</v>
      </c>
      <c r="CM51" s="12" t="s">
        <v>6950</v>
      </c>
      <c r="CN51" s="12" t="s">
        <v>6950</v>
      </c>
      <c r="CO51" s="12" t="s">
        <v>6950</v>
      </c>
      <c r="CP51" s="12" t="s">
        <v>6950</v>
      </c>
      <c r="CQ51" s="12" t="s">
        <v>6950</v>
      </c>
      <c r="CR51" s="12" t="s">
        <v>6950</v>
      </c>
      <c r="CS51" s="12" t="s">
        <v>6950</v>
      </c>
      <c r="CT51" s="12" t="s">
        <v>6950</v>
      </c>
      <c r="CU51" s="12" t="s">
        <v>6950</v>
      </c>
      <c r="CV51" s="12" t="s">
        <v>6950</v>
      </c>
      <c r="CW51" s="12" t="s">
        <v>6950</v>
      </c>
    </row>
    <row r="52" spans="1:101" ht="15" thickBot="1" x14ac:dyDescent="0.4">
      <c r="A52" s="11" t="s">
        <v>332</v>
      </c>
      <c r="B52" s="12" t="s">
        <v>6955</v>
      </c>
      <c r="C52" s="12" t="s">
        <v>6955</v>
      </c>
      <c r="D52" s="12" t="s">
        <v>8567</v>
      </c>
      <c r="E52" s="12" t="s">
        <v>6955</v>
      </c>
      <c r="F52" s="12" t="s">
        <v>6955</v>
      </c>
      <c r="G52" s="12" t="s">
        <v>6955</v>
      </c>
      <c r="H52" s="12" t="s">
        <v>6955</v>
      </c>
      <c r="I52" s="12" t="s">
        <v>6955</v>
      </c>
      <c r="J52" s="12" t="s">
        <v>6955</v>
      </c>
      <c r="K52" s="12" t="s">
        <v>6955</v>
      </c>
      <c r="L52" s="12" t="s">
        <v>6955</v>
      </c>
      <c r="M52" s="12" t="s">
        <v>6955</v>
      </c>
      <c r="N52" s="12" t="s">
        <v>8568</v>
      </c>
      <c r="O52" s="12" t="s">
        <v>6955</v>
      </c>
      <c r="P52" s="12" t="s">
        <v>6955</v>
      </c>
      <c r="Q52" s="12" t="s">
        <v>6955</v>
      </c>
      <c r="R52" s="12" t="s">
        <v>6955</v>
      </c>
      <c r="S52" s="12" t="s">
        <v>6955</v>
      </c>
      <c r="T52" s="12" t="s">
        <v>6955</v>
      </c>
      <c r="U52" s="12" t="s">
        <v>6955</v>
      </c>
      <c r="V52" s="12" t="s">
        <v>6955</v>
      </c>
      <c r="W52" s="12" t="s">
        <v>6955</v>
      </c>
      <c r="X52" s="12" t="s">
        <v>6955</v>
      </c>
      <c r="Y52" s="12" t="s">
        <v>6955</v>
      </c>
      <c r="Z52" s="12" t="s">
        <v>6955</v>
      </c>
      <c r="AA52" s="12" t="s">
        <v>6955</v>
      </c>
      <c r="AB52" s="12" t="s">
        <v>6955</v>
      </c>
      <c r="AC52" s="12" t="s">
        <v>6955</v>
      </c>
      <c r="AD52" s="12" t="s">
        <v>6955</v>
      </c>
      <c r="AE52" s="12" t="s">
        <v>6955</v>
      </c>
      <c r="AF52" s="12" t="s">
        <v>6955</v>
      </c>
      <c r="AG52" s="12" t="s">
        <v>8569</v>
      </c>
      <c r="AH52" s="12" t="s">
        <v>6955</v>
      </c>
      <c r="AI52" s="12" t="s">
        <v>6955</v>
      </c>
      <c r="AJ52" s="12" t="s">
        <v>6955</v>
      </c>
      <c r="AK52" s="12" t="s">
        <v>6955</v>
      </c>
      <c r="AL52" s="12" t="s">
        <v>6955</v>
      </c>
      <c r="AM52" s="12" t="s">
        <v>6955</v>
      </c>
      <c r="AN52" s="12" t="s">
        <v>6955</v>
      </c>
      <c r="AO52" s="12" t="s">
        <v>6955</v>
      </c>
      <c r="AP52" s="12" t="s">
        <v>6955</v>
      </c>
      <c r="AQ52" s="12" t="s">
        <v>6955</v>
      </c>
      <c r="AR52" s="12" t="s">
        <v>6955</v>
      </c>
      <c r="AS52" s="12" t="s">
        <v>6955</v>
      </c>
      <c r="AT52" s="12" t="s">
        <v>6955</v>
      </c>
      <c r="AU52" s="12" t="s">
        <v>6955</v>
      </c>
      <c r="AV52" s="12" t="s">
        <v>6955</v>
      </c>
      <c r="AW52" s="12" t="s">
        <v>6955</v>
      </c>
      <c r="AX52" s="12" t="s">
        <v>6955</v>
      </c>
      <c r="AY52" s="12" t="s">
        <v>6955</v>
      </c>
      <c r="AZ52" s="12" t="s">
        <v>6955</v>
      </c>
      <c r="BA52" s="12" t="s">
        <v>6955</v>
      </c>
      <c r="BB52" s="12" t="s">
        <v>6955</v>
      </c>
      <c r="BC52" s="12" t="s">
        <v>6955</v>
      </c>
      <c r="BD52" s="12" t="s">
        <v>6955</v>
      </c>
      <c r="BE52" s="12" t="s">
        <v>6955</v>
      </c>
      <c r="BF52" s="12" t="s">
        <v>6955</v>
      </c>
      <c r="BG52" s="12" t="s">
        <v>6955</v>
      </c>
      <c r="BH52" s="12" t="s">
        <v>6955</v>
      </c>
      <c r="BI52" s="12" t="s">
        <v>6955</v>
      </c>
      <c r="BJ52" s="12" t="s">
        <v>6955</v>
      </c>
      <c r="BK52" s="12" t="s">
        <v>6955</v>
      </c>
      <c r="BL52" s="12" t="s">
        <v>6955</v>
      </c>
      <c r="BM52" s="12" t="s">
        <v>6955</v>
      </c>
      <c r="BN52" s="12" t="s">
        <v>6955</v>
      </c>
      <c r="BO52" s="12" t="s">
        <v>6955</v>
      </c>
      <c r="BP52" s="12" t="s">
        <v>6955</v>
      </c>
      <c r="BQ52" s="12" t="s">
        <v>6955</v>
      </c>
      <c r="BR52" s="12" t="s">
        <v>6955</v>
      </c>
      <c r="BS52" s="12" t="s">
        <v>6955</v>
      </c>
      <c r="BT52" s="12" t="s">
        <v>6955</v>
      </c>
      <c r="BU52" s="12" t="s">
        <v>6955</v>
      </c>
      <c r="BV52" s="12" t="s">
        <v>6955</v>
      </c>
      <c r="BW52" s="12" t="s">
        <v>6955</v>
      </c>
      <c r="BX52" s="12" t="s">
        <v>6955</v>
      </c>
      <c r="BY52" s="12" t="s">
        <v>6955</v>
      </c>
      <c r="BZ52" s="12" t="s">
        <v>6955</v>
      </c>
      <c r="CA52" s="12" t="s">
        <v>6955</v>
      </c>
      <c r="CB52" s="12" t="s">
        <v>6955</v>
      </c>
      <c r="CC52" s="12" t="s">
        <v>6955</v>
      </c>
      <c r="CD52" s="12" t="s">
        <v>6955</v>
      </c>
      <c r="CE52" s="12" t="s">
        <v>6955</v>
      </c>
      <c r="CF52" s="12" t="s">
        <v>6955</v>
      </c>
      <c r="CG52" s="12" t="s">
        <v>6955</v>
      </c>
      <c r="CH52" s="12" t="s">
        <v>6955</v>
      </c>
      <c r="CI52" s="12" t="s">
        <v>6955</v>
      </c>
      <c r="CJ52" s="12" t="s">
        <v>6955</v>
      </c>
      <c r="CK52" s="12" t="s">
        <v>6955</v>
      </c>
      <c r="CL52" s="12" t="s">
        <v>6955</v>
      </c>
      <c r="CM52" s="12" t="s">
        <v>6955</v>
      </c>
      <c r="CN52" s="12" t="s">
        <v>6955</v>
      </c>
      <c r="CO52" s="12" t="s">
        <v>6955</v>
      </c>
      <c r="CP52" s="12" t="s">
        <v>6955</v>
      </c>
      <c r="CQ52" s="12" t="s">
        <v>6955</v>
      </c>
      <c r="CR52" s="12" t="s">
        <v>6955</v>
      </c>
      <c r="CS52" s="12" t="s">
        <v>6955</v>
      </c>
      <c r="CT52" s="12" t="s">
        <v>6955</v>
      </c>
      <c r="CU52" s="12" t="s">
        <v>6955</v>
      </c>
      <c r="CV52" s="12" t="s">
        <v>6955</v>
      </c>
      <c r="CW52" s="12" t="s">
        <v>6955</v>
      </c>
    </row>
    <row r="53" spans="1:101" ht="15" thickBot="1" x14ac:dyDescent="0.4">
      <c r="A53" s="11" t="s">
        <v>329</v>
      </c>
      <c r="B53" s="12" t="s">
        <v>6959</v>
      </c>
      <c r="C53" s="12" t="s">
        <v>6959</v>
      </c>
      <c r="D53" s="12" t="s">
        <v>8570</v>
      </c>
      <c r="E53" s="12" t="s">
        <v>6959</v>
      </c>
      <c r="F53" s="12" t="s">
        <v>6959</v>
      </c>
      <c r="G53" s="12" t="s">
        <v>6959</v>
      </c>
      <c r="H53" s="12" t="s">
        <v>6959</v>
      </c>
      <c r="I53" s="12" t="s">
        <v>6959</v>
      </c>
      <c r="J53" s="12" t="s">
        <v>6959</v>
      </c>
      <c r="K53" s="12" t="s">
        <v>6959</v>
      </c>
      <c r="L53" s="12" t="s">
        <v>6959</v>
      </c>
      <c r="M53" s="12" t="s">
        <v>6959</v>
      </c>
      <c r="N53" s="12" t="s">
        <v>6959</v>
      </c>
      <c r="O53" s="12" t="s">
        <v>6959</v>
      </c>
      <c r="P53" s="12" t="s">
        <v>6959</v>
      </c>
      <c r="Q53" s="12" t="s">
        <v>6959</v>
      </c>
      <c r="R53" s="12" t="s">
        <v>6959</v>
      </c>
      <c r="S53" s="12" t="s">
        <v>6959</v>
      </c>
      <c r="T53" s="12" t="s">
        <v>6959</v>
      </c>
      <c r="U53" s="12" t="s">
        <v>6959</v>
      </c>
      <c r="V53" s="12" t="s">
        <v>6959</v>
      </c>
      <c r="W53" s="12" t="s">
        <v>6959</v>
      </c>
      <c r="X53" s="12" t="s">
        <v>6959</v>
      </c>
      <c r="Y53" s="12" t="s">
        <v>6959</v>
      </c>
      <c r="Z53" s="12" t="s">
        <v>6959</v>
      </c>
      <c r="AA53" s="12" t="s">
        <v>6959</v>
      </c>
      <c r="AB53" s="12" t="s">
        <v>6959</v>
      </c>
      <c r="AC53" s="12" t="s">
        <v>6959</v>
      </c>
      <c r="AD53" s="12" t="s">
        <v>6959</v>
      </c>
      <c r="AE53" s="12" t="s">
        <v>6959</v>
      </c>
      <c r="AF53" s="12" t="s">
        <v>6959</v>
      </c>
      <c r="AG53" s="12" t="s">
        <v>6959</v>
      </c>
      <c r="AH53" s="12" t="s">
        <v>6959</v>
      </c>
      <c r="AI53" s="12" t="s">
        <v>6959</v>
      </c>
      <c r="AJ53" s="12" t="s">
        <v>6959</v>
      </c>
      <c r="AK53" s="12" t="s">
        <v>6959</v>
      </c>
      <c r="AL53" s="12" t="s">
        <v>6959</v>
      </c>
      <c r="AM53" s="12" t="s">
        <v>6959</v>
      </c>
      <c r="AN53" s="12" t="s">
        <v>6959</v>
      </c>
      <c r="AO53" s="12" t="s">
        <v>6959</v>
      </c>
      <c r="AP53" s="12" t="s">
        <v>6959</v>
      </c>
      <c r="AQ53" s="12" t="s">
        <v>6959</v>
      </c>
      <c r="AR53" s="12" t="s">
        <v>6959</v>
      </c>
      <c r="AS53" s="12" t="s">
        <v>6959</v>
      </c>
      <c r="AT53" s="12" t="s">
        <v>6959</v>
      </c>
      <c r="AU53" s="12" t="s">
        <v>6959</v>
      </c>
      <c r="AV53" s="12" t="s">
        <v>6959</v>
      </c>
      <c r="AW53" s="12" t="s">
        <v>6959</v>
      </c>
      <c r="AX53" s="12" t="s">
        <v>6959</v>
      </c>
      <c r="AY53" s="12" t="s">
        <v>6959</v>
      </c>
      <c r="AZ53" s="12" t="s">
        <v>6959</v>
      </c>
      <c r="BA53" s="12" t="s">
        <v>6959</v>
      </c>
      <c r="BB53" s="12" t="s">
        <v>6959</v>
      </c>
      <c r="BC53" s="12" t="s">
        <v>6959</v>
      </c>
      <c r="BD53" s="12" t="s">
        <v>6959</v>
      </c>
      <c r="BE53" s="12" t="s">
        <v>6959</v>
      </c>
      <c r="BF53" s="12" t="s">
        <v>6959</v>
      </c>
      <c r="BG53" s="12" t="s">
        <v>6959</v>
      </c>
      <c r="BH53" s="12" t="s">
        <v>6959</v>
      </c>
      <c r="BI53" s="12" t="s">
        <v>6959</v>
      </c>
      <c r="BJ53" s="12" t="s">
        <v>6959</v>
      </c>
      <c r="BK53" s="12" t="s">
        <v>6959</v>
      </c>
      <c r="BL53" s="12" t="s">
        <v>6959</v>
      </c>
      <c r="BM53" s="12" t="s">
        <v>6959</v>
      </c>
      <c r="BN53" s="12" t="s">
        <v>6959</v>
      </c>
      <c r="BO53" s="12" t="s">
        <v>6959</v>
      </c>
      <c r="BP53" s="12" t="s">
        <v>6959</v>
      </c>
      <c r="BQ53" s="12" t="s">
        <v>6959</v>
      </c>
      <c r="BR53" s="12" t="s">
        <v>6959</v>
      </c>
      <c r="BS53" s="12" t="s">
        <v>6959</v>
      </c>
      <c r="BT53" s="12" t="s">
        <v>6959</v>
      </c>
      <c r="BU53" s="12" t="s">
        <v>6959</v>
      </c>
      <c r="BV53" s="12" t="s">
        <v>6959</v>
      </c>
      <c r="BW53" s="12" t="s">
        <v>6959</v>
      </c>
      <c r="BX53" s="12" t="s">
        <v>6959</v>
      </c>
      <c r="BY53" s="12" t="s">
        <v>6959</v>
      </c>
      <c r="BZ53" s="12" t="s">
        <v>6959</v>
      </c>
      <c r="CA53" s="12" t="s">
        <v>6959</v>
      </c>
      <c r="CB53" s="12" t="s">
        <v>6959</v>
      </c>
      <c r="CC53" s="12" t="s">
        <v>6959</v>
      </c>
      <c r="CD53" s="12" t="s">
        <v>6959</v>
      </c>
      <c r="CE53" s="12" t="s">
        <v>6959</v>
      </c>
      <c r="CF53" s="12" t="s">
        <v>6959</v>
      </c>
      <c r="CG53" s="12" t="s">
        <v>6959</v>
      </c>
      <c r="CH53" s="12" t="s">
        <v>6959</v>
      </c>
      <c r="CI53" s="12" t="s">
        <v>6959</v>
      </c>
      <c r="CJ53" s="12" t="s">
        <v>6959</v>
      </c>
      <c r="CK53" s="12" t="s">
        <v>6959</v>
      </c>
      <c r="CL53" s="12" t="s">
        <v>6959</v>
      </c>
      <c r="CM53" s="12" t="s">
        <v>6959</v>
      </c>
      <c r="CN53" s="12" t="s">
        <v>6959</v>
      </c>
      <c r="CO53" s="12" t="s">
        <v>6959</v>
      </c>
      <c r="CP53" s="12" t="s">
        <v>6959</v>
      </c>
      <c r="CQ53" s="12" t="s">
        <v>6959</v>
      </c>
      <c r="CR53" s="12" t="s">
        <v>6959</v>
      </c>
      <c r="CS53" s="12" t="s">
        <v>6959</v>
      </c>
      <c r="CT53" s="12" t="s">
        <v>6959</v>
      </c>
      <c r="CU53" s="12" t="s">
        <v>6959</v>
      </c>
      <c r="CV53" s="12" t="s">
        <v>6959</v>
      </c>
      <c r="CW53" s="12" t="s">
        <v>6959</v>
      </c>
    </row>
    <row r="54" spans="1:101" ht="18.5" thickBot="1" x14ac:dyDescent="0.4">
      <c r="A54" s="7"/>
    </row>
    <row r="55" spans="1:101" ht="15" thickBot="1" x14ac:dyDescent="0.4">
      <c r="A55" s="11" t="s">
        <v>6961</v>
      </c>
      <c r="B55" s="11" t="s">
        <v>6593</v>
      </c>
      <c r="C55" s="11" t="s">
        <v>6594</v>
      </c>
      <c r="D55" s="11" t="s">
        <v>6595</v>
      </c>
      <c r="E55" s="11" t="s">
        <v>6596</v>
      </c>
      <c r="F55" s="11" t="s">
        <v>6597</v>
      </c>
      <c r="G55" s="11" t="s">
        <v>6598</v>
      </c>
      <c r="H55" s="11" t="s">
        <v>6599</v>
      </c>
      <c r="I55" s="11" t="s">
        <v>6600</v>
      </c>
      <c r="J55" s="11" t="s">
        <v>6601</v>
      </c>
      <c r="K55" s="11" t="s">
        <v>6602</v>
      </c>
      <c r="L55" s="11" t="s">
        <v>6603</v>
      </c>
      <c r="M55" s="11" t="s">
        <v>6604</v>
      </c>
      <c r="N55" s="11" t="s">
        <v>6605</v>
      </c>
      <c r="O55" s="11" t="s">
        <v>6606</v>
      </c>
      <c r="P55" s="11" t="s">
        <v>6607</v>
      </c>
      <c r="Q55" s="11" t="s">
        <v>6608</v>
      </c>
      <c r="R55" s="11" t="s">
        <v>6609</v>
      </c>
      <c r="S55" s="11" t="s">
        <v>6610</v>
      </c>
      <c r="T55" s="11" t="s">
        <v>6611</v>
      </c>
      <c r="U55" s="11" t="s">
        <v>6612</v>
      </c>
      <c r="V55" s="11" t="s">
        <v>6613</v>
      </c>
      <c r="W55" s="11" t="s">
        <v>6614</v>
      </c>
      <c r="X55" s="11" t="s">
        <v>6615</v>
      </c>
      <c r="Y55" s="11" t="s">
        <v>6616</v>
      </c>
      <c r="Z55" s="11" t="s">
        <v>6617</v>
      </c>
      <c r="AA55" s="11" t="s">
        <v>6618</v>
      </c>
      <c r="AB55" s="11" t="s">
        <v>6619</v>
      </c>
      <c r="AC55" s="11" t="s">
        <v>6620</v>
      </c>
      <c r="AD55" s="11" t="s">
        <v>6621</v>
      </c>
      <c r="AE55" s="11" t="s">
        <v>6622</v>
      </c>
      <c r="AF55" s="11" t="s">
        <v>6623</v>
      </c>
      <c r="AG55" s="11" t="s">
        <v>6624</v>
      </c>
      <c r="AH55" s="11" t="s">
        <v>6625</v>
      </c>
      <c r="AI55" s="11" t="s">
        <v>6626</v>
      </c>
      <c r="AJ55" s="11" t="s">
        <v>6627</v>
      </c>
      <c r="AK55" s="11" t="s">
        <v>6628</v>
      </c>
      <c r="AL55" s="11" t="s">
        <v>6629</v>
      </c>
      <c r="AM55" s="11" t="s">
        <v>6630</v>
      </c>
      <c r="AN55" s="11" t="s">
        <v>6631</v>
      </c>
      <c r="AO55" s="11" t="s">
        <v>6632</v>
      </c>
      <c r="AP55" s="11" t="s">
        <v>6633</v>
      </c>
      <c r="AQ55" s="11" t="s">
        <v>6634</v>
      </c>
      <c r="AR55" s="11" t="s">
        <v>6635</v>
      </c>
      <c r="AS55" s="11" t="s">
        <v>6636</v>
      </c>
      <c r="AT55" s="11" t="s">
        <v>6637</v>
      </c>
      <c r="AU55" s="11" t="s">
        <v>6638</v>
      </c>
      <c r="AV55" s="11" t="s">
        <v>6639</v>
      </c>
      <c r="AW55" s="11" t="s">
        <v>6640</v>
      </c>
      <c r="AX55" s="11" t="s">
        <v>6641</v>
      </c>
      <c r="AY55" s="11" t="s">
        <v>6642</v>
      </c>
      <c r="AZ55" s="11" t="s">
        <v>6643</v>
      </c>
      <c r="BA55" s="11" t="s">
        <v>6644</v>
      </c>
      <c r="BB55" s="11" t="s">
        <v>6645</v>
      </c>
      <c r="BC55" s="11" t="s">
        <v>6646</v>
      </c>
      <c r="BD55" s="11" t="s">
        <v>6647</v>
      </c>
      <c r="BE55" s="11" t="s">
        <v>6648</v>
      </c>
      <c r="BF55" s="11" t="s">
        <v>6649</v>
      </c>
      <c r="BG55" s="11" t="s">
        <v>6650</v>
      </c>
      <c r="BH55" s="11" t="s">
        <v>6651</v>
      </c>
      <c r="BI55" s="11" t="s">
        <v>6652</v>
      </c>
      <c r="BJ55" s="11" t="s">
        <v>6653</v>
      </c>
      <c r="BK55" s="11" t="s">
        <v>6654</v>
      </c>
      <c r="BL55" s="11" t="s">
        <v>6655</v>
      </c>
      <c r="BM55" s="11" t="s">
        <v>6656</v>
      </c>
      <c r="BN55" s="11" t="s">
        <v>6657</v>
      </c>
      <c r="BO55" s="11" t="s">
        <v>6658</v>
      </c>
      <c r="BP55" s="11" t="s">
        <v>6659</v>
      </c>
      <c r="BQ55" s="11" t="s">
        <v>6660</v>
      </c>
      <c r="BR55" s="11" t="s">
        <v>6661</v>
      </c>
      <c r="BS55" s="11" t="s">
        <v>6662</v>
      </c>
      <c r="BT55" s="11" t="s">
        <v>6663</v>
      </c>
      <c r="BU55" s="11" t="s">
        <v>6664</v>
      </c>
      <c r="BV55" s="11" t="s">
        <v>6665</v>
      </c>
      <c r="BW55" s="11" t="s">
        <v>6666</v>
      </c>
      <c r="BX55" s="11" t="s">
        <v>6667</v>
      </c>
      <c r="BY55" s="11" t="s">
        <v>6668</v>
      </c>
      <c r="BZ55" s="11" t="s">
        <v>6669</v>
      </c>
      <c r="CA55" s="11" t="s">
        <v>6670</v>
      </c>
      <c r="CB55" s="11" t="s">
        <v>6671</v>
      </c>
      <c r="CC55" s="11" t="s">
        <v>6672</v>
      </c>
      <c r="CD55" s="11" t="s">
        <v>6673</v>
      </c>
      <c r="CE55" s="11" t="s">
        <v>6674</v>
      </c>
      <c r="CF55" s="11" t="s">
        <v>6675</v>
      </c>
      <c r="CG55" s="11" t="s">
        <v>6676</v>
      </c>
      <c r="CH55" s="11" t="s">
        <v>6677</v>
      </c>
      <c r="CI55" s="11" t="s">
        <v>6678</v>
      </c>
      <c r="CJ55" s="11" t="s">
        <v>6679</v>
      </c>
      <c r="CK55" s="11" t="s">
        <v>6680</v>
      </c>
      <c r="CL55" s="11" t="s">
        <v>6681</v>
      </c>
      <c r="CM55" s="11" t="s">
        <v>6682</v>
      </c>
      <c r="CN55" s="11" t="s">
        <v>6683</v>
      </c>
      <c r="CO55" s="11" t="s">
        <v>6684</v>
      </c>
      <c r="CP55" s="11" t="s">
        <v>6685</v>
      </c>
      <c r="CQ55" s="11" t="s">
        <v>6686</v>
      </c>
      <c r="CR55" s="11" t="s">
        <v>6687</v>
      </c>
      <c r="CS55" s="11" t="s">
        <v>6688</v>
      </c>
      <c r="CT55" s="11" t="s">
        <v>6689</v>
      </c>
      <c r="CU55" s="11" t="s">
        <v>6690</v>
      </c>
      <c r="CV55" s="11" t="s">
        <v>6691</v>
      </c>
      <c r="CW55" s="11" t="s">
        <v>6692</v>
      </c>
    </row>
    <row r="56" spans="1:101" ht="15" thickBot="1" x14ac:dyDescent="0.4">
      <c r="A56" s="11" t="s">
        <v>135</v>
      </c>
      <c r="B56" s="12">
        <v>56.5</v>
      </c>
      <c r="C56" s="12">
        <v>498661.5</v>
      </c>
      <c r="D56" s="12">
        <v>499309.2</v>
      </c>
      <c r="E56" s="12">
        <v>21</v>
      </c>
      <c r="F56" s="12">
        <v>21</v>
      </c>
      <c r="G56" s="12">
        <v>21</v>
      </c>
      <c r="H56" s="12">
        <v>21</v>
      </c>
      <c r="I56" s="12">
        <v>21</v>
      </c>
      <c r="J56" s="12">
        <v>31.5</v>
      </c>
      <c r="K56" s="12">
        <v>21</v>
      </c>
      <c r="L56" s="12">
        <v>21</v>
      </c>
      <c r="M56" s="12">
        <v>21</v>
      </c>
      <c r="N56" s="12">
        <v>579.29999999999995</v>
      </c>
      <c r="O56" s="12">
        <v>85.5</v>
      </c>
      <c r="P56" s="12">
        <v>21</v>
      </c>
      <c r="Q56" s="12">
        <v>21</v>
      </c>
      <c r="R56" s="12">
        <v>21</v>
      </c>
      <c r="S56" s="12">
        <v>21</v>
      </c>
      <c r="T56" s="12">
        <v>21</v>
      </c>
      <c r="U56" s="12">
        <v>21</v>
      </c>
      <c r="V56" s="12">
        <v>21</v>
      </c>
      <c r="W56" s="12">
        <v>21</v>
      </c>
      <c r="X56" s="12">
        <v>30.5</v>
      </c>
      <c r="Y56" s="12">
        <v>91</v>
      </c>
      <c r="Z56" s="12">
        <v>45</v>
      </c>
      <c r="AA56" s="12">
        <v>21</v>
      </c>
      <c r="AB56" s="12">
        <v>34.5</v>
      </c>
      <c r="AC56" s="12">
        <v>21</v>
      </c>
      <c r="AD56" s="12">
        <v>21</v>
      </c>
      <c r="AE56" s="12">
        <v>105</v>
      </c>
      <c r="AF56" s="12">
        <v>21</v>
      </c>
      <c r="AG56" s="12">
        <v>30</v>
      </c>
      <c r="AH56" s="12">
        <v>21</v>
      </c>
      <c r="AI56" s="12">
        <v>21</v>
      </c>
      <c r="AJ56" s="12">
        <v>21</v>
      </c>
      <c r="AK56" s="12">
        <v>21</v>
      </c>
      <c r="AL56" s="12">
        <v>21</v>
      </c>
      <c r="AM56" s="12">
        <v>21</v>
      </c>
      <c r="AN56" s="12">
        <v>21</v>
      </c>
      <c r="AO56" s="12">
        <v>21</v>
      </c>
      <c r="AP56" s="12">
        <v>21</v>
      </c>
      <c r="AQ56" s="12">
        <v>21</v>
      </c>
      <c r="AR56" s="12">
        <v>21</v>
      </c>
      <c r="AS56" s="12">
        <v>21</v>
      </c>
      <c r="AT56" s="12">
        <v>21</v>
      </c>
      <c r="AU56" s="12">
        <v>21</v>
      </c>
      <c r="AV56" s="12">
        <v>21</v>
      </c>
      <c r="AW56" s="12">
        <v>21</v>
      </c>
      <c r="AX56" s="12">
        <v>21</v>
      </c>
      <c r="AY56" s="12">
        <v>21</v>
      </c>
      <c r="AZ56" s="12">
        <v>21</v>
      </c>
      <c r="BA56" s="12">
        <v>21</v>
      </c>
      <c r="BB56" s="12">
        <v>21</v>
      </c>
      <c r="BC56" s="12">
        <v>21</v>
      </c>
      <c r="BD56" s="12">
        <v>21</v>
      </c>
      <c r="BE56" s="12">
        <v>47</v>
      </c>
      <c r="BF56" s="12">
        <v>21</v>
      </c>
      <c r="BG56" s="12">
        <v>21</v>
      </c>
      <c r="BH56" s="12">
        <v>21</v>
      </c>
      <c r="BI56" s="12">
        <v>240.1</v>
      </c>
      <c r="BJ56" s="12">
        <v>21</v>
      </c>
      <c r="BK56" s="12">
        <v>21</v>
      </c>
      <c r="BL56" s="12">
        <v>21</v>
      </c>
      <c r="BM56" s="12">
        <v>21</v>
      </c>
      <c r="BN56" s="12">
        <v>21</v>
      </c>
      <c r="BO56" s="12">
        <v>21</v>
      </c>
      <c r="BP56" s="12">
        <v>21</v>
      </c>
      <c r="BQ56" s="12">
        <v>21</v>
      </c>
      <c r="BR56" s="12">
        <v>21</v>
      </c>
      <c r="BS56" s="12">
        <v>21</v>
      </c>
      <c r="BT56" s="12">
        <v>21</v>
      </c>
      <c r="BU56" s="12">
        <v>21</v>
      </c>
      <c r="BV56" s="12">
        <v>21</v>
      </c>
      <c r="BW56" s="12">
        <v>21</v>
      </c>
      <c r="BX56" s="12">
        <v>21</v>
      </c>
      <c r="BY56" s="12">
        <v>21</v>
      </c>
      <c r="BZ56" s="12">
        <v>21</v>
      </c>
      <c r="CA56" s="12">
        <v>21</v>
      </c>
      <c r="CB56" s="12">
        <v>21</v>
      </c>
      <c r="CC56" s="12">
        <v>21</v>
      </c>
      <c r="CD56" s="12">
        <v>21</v>
      </c>
      <c r="CE56" s="12">
        <v>21</v>
      </c>
      <c r="CF56" s="12">
        <v>21</v>
      </c>
      <c r="CG56" s="12">
        <v>21</v>
      </c>
      <c r="CH56" s="12">
        <v>21</v>
      </c>
      <c r="CI56" s="12">
        <v>21</v>
      </c>
      <c r="CJ56" s="12">
        <v>21</v>
      </c>
      <c r="CK56" s="12">
        <v>21</v>
      </c>
      <c r="CL56" s="12">
        <v>21</v>
      </c>
      <c r="CM56" s="12">
        <v>21</v>
      </c>
      <c r="CN56" s="12">
        <v>21</v>
      </c>
      <c r="CO56" s="12">
        <v>21</v>
      </c>
      <c r="CP56" s="12">
        <v>21</v>
      </c>
      <c r="CQ56" s="12">
        <v>21</v>
      </c>
      <c r="CR56" s="12">
        <v>21</v>
      </c>
      <c r="CS56" s="12">
        <v>21</v>
      </c>
      <c r="CT56" s="12">
        <v>21</v>
      </c>
      <c r="CU56" s="12">
        <v>21</v>
      </c>
      <c r="CV56" s="12">
        <v>21</v>
      </c>
      <c r="CW56" s="12">
        <v>21</v>
      </c>
    </row>
    <row r="57" spans="1:101" ht="15" thickBot="1" x14ac:dyDescent="0.4">
      <c r="A57" s="11" t="s">
        <v>134</v>
      </c>
      <c r="B57" s="12">
        <v>55.5</v>
      </c>
      <c r="C57" s="12">
        <v>498660.5</v>
      </c>
      <c r="D57" s="12">
        <v>499190.2</v>
      </c>
      <c r="E57" s="12">
        <v>20</v>
      </c>
      <c r="F57" s="12">
        <v>20</v>
      </c>
      <c r="G57" s="12">
        <v>20</v>
      </c>
      <c r="H57" s="12">
        <v>20</v>
      </c>
      <c r="I57" s="12">
        <v>20</v>
      </c>
      <c r="J57" s="12">
        <v>30.5</v>
      </c>
      <c r="K57" s="12">
        <v>20</v>
      </c>
      <c r="L57" s="12">
        <v>20</v>
      </c>
      <c r="M57" s="12">
        <v>20</v>
      </c>
      <c r="N57" s="12">
        <v>578.29999999999995</v>
      </c>
      <c r="O57" s="12">
        <v>84.5</v>
      </c>
      <c r="P57" s="12">
        <v>20</v>
      </c>
      <c r="Q57" s="12">
        <v>20</v>
      </c>
      <c r="R57" s="12">
        <v>20</v>
      </c>
      <c r="S57" s="12">
        <v>20</v>
      </c>
      <c r="T57" s="12">
        <v>20</v>
      </c>
      <c r="U57" s="12">
        <v>20</v>
      </c>
      <c r="V57" s="12">
        <v>20</v>
      </c>
      <c r="W57" s="12">
        <v>20</v>
      </c>
      <c r="X57" s="12">
        <v>29.5</v>
      </c>
      <c r="Y57" s="12">
        <v>90</v>
      </c>
      <c r="Z57" s="12">
        <v>44</v>
      </c>
      <c r="AA57" s="12">
        <v>20</v>
      </c>
      <c r="AB57" s="12">
        <v>33.5</v>
      </c>
      <c r="AC57" s="12">
        <v>20</v>
      </c>
      <c r="AD57" s="12">
        <v>20</v>
      </c>
      <c r="AE57" s="12">
        <v>104</v>
      </c>
      <c r="AF57" s="12">
        <v>20</v>
      </c>
      <c r="AG57" s="12">
        <v>29</v>
      </c>
      <c r="AH57" s="12">
        <v>20</v>
      </c>
      <c r="AI57" s="12">
        <v>20</v>
      </c>
      <c r="AJ57" s="12">
        <v>20</v>
      </c>
      <c r="AK57" s="12">
        <v>20</v>
      </c>
      <c r="AL57" s="12">
        <v>20</v>
      </c>
      <c r="AM57" s="12">
        <v>20</v>
      </c>
      <c r="AN57" s="12">
        <v>20</v>
      </c>
      <c r="AO57" s="12">
        <v>20</v>
      </c>
      <c r="AP57" s="12">
        <v>20</v>
      </c>
      <c r="AQ57" s="12">
        <v>20</v>
      </c>
      <c r="AR57" s="12">
        <v>20</v>
      </c>
      <c r="AS57" s="12">
        <v>20</v>
      </c>
      <c r="AT57" s="12">
        <v>20</v>
      </c>
      <c r="AU57" s="12">
        <v>20</v>
      </c>
      <c r="AV57" s="12">
        <v>20</v>
      </c>
      <c r="AW57" s="12">
        <v>20</v>
      </c>
      <c r="AX57" s="12">
        <v>20</v>
      </c>
      <c r="AY57" s="12">
        <v>20</v>
      </c>
      <c r="AZ57" s="12">
        <v>20</v>
      </c>
      <c r="BA57" s="12">
        <v>20</v>
      </c>
      <c r="BB57" s="12">
        <v>20</v>
      </c>
      <c r="BC57" s="12">
        <v>20</v>
      </c>
      <c r="BD57" s="12">
        <v>20</v>
      </c>
      <c r="BE57" s="12">
        <v>46</v>
      </c>
      <c r="BF57" s="12">
        <v>20</v>
      </c>
      <c r="BG57" s="12">
        <v>20</v>
      </c>
      <c r="BH57" s="12">
        <v>20</v>
      </c>
      <c r="BI57" s="12">
        <v>239.1</v>
      </c>
      <c r="BJ57" s="12">
        <v>20</v>
      </c>
      <c r="BK57" s="12">
        <v>20</v>
      </c>
      <c r="BL57" s="12">
        <v>20</v>
      </c>
      <c r="BM57" s="12">
        <v>20</v>
      </c>
      <c r="BN57" s="12">
        <v>20</v>
      </c>
      <c r="BO57" s="12">
        <v>20</v>
      </c>
      <c r="BP57" s="12">
        <v>20</v>
      </c>
      <c r="BQ57" s="12">
        <v>20</v>
      </c>
      <c r="BR57" s="12">
        <v>20</v>
      </c>
      <c r="BS57" s="12">
        <v>20</v>
      </c>
      <c r="BT57" s="12">
        <v>20</v>
      </c>
      <c r="BU57" s="12">
        <v>20</v>
      </c>
      <c r="BV57" s="12">
        <v>20</v>
      </c>
      <c r="BW57" s="12">
        <v>20</v>
      </c>
      <c r="BX57" s="12">
        <v>20</v>
      </c>
      <c r="BY57" s="12">
        <v>20</v>
      </c>
      <c r="BZ57" s="12">
        <v>20</v>
      </c>
      <c r="CA57" s="12">
        <v>20</v>
      </c>
      <c r="CB57" s="12">
        <v>20</v>
      </c>
      <c r="CC57" s="12">
        <v>20</v>
      </c>
      <c r="CD57" s="12">
        <v>20</v>
      </c>
      <c r="CE57" s="12">
        <v>20</v>
      </c>
      <c r="CF57" s="12">
        <v>20</v>
      </c>
      <c r="CG57" s="12">
        <v>20</v>
      </c>
      <c r="CH57" s="12">
        <v>20</v>
      </c>
      <c r="CI57" s="12">
        <v>20</v>
      </c>
      <c r="CJ57" s="12">
        <v>20</v>
      </c>
      <c r="CK57" s="12">
        <v>20</v>
      </c>
      <c r="CL57" s="12">
        <v>20</v>
      </c>
      <c r="CM57" s="12">
        <v>20</v>
      </c>
      <c r="CN57" s="12">
        <v>20</v>
      </c>
      <c r="CO57" s="12">
        <v>20</v>
      </c>
      <c r="CP57" s="12">
        <v>20</v>
      </c>
      <c r="CQ57" s="12">
        <v>20</v>
      </c>
      <c r="CR57" s="12">
        <v>20</v>
      </c>
      <c r="CS57" s="12">
        <v>20</v>
      </c>
      <c r="CT57" s="12">
        <v>20</v>
      </c>
      <c r="CU57" s="12">
        <v>20</v>
      </c>
      <c r="CV57" s="12">
        <v>20</v>
      </c>
      <c r="CW57" s="12">
        <v>20</v>
      </c>
    </row>
    <row r="58" spans="1:101" ht="15" thickBot="1" x14ac:dyDescent="0.4">
      <c r="A58" s="11" t="s">
        <v>133</v>
      </c>
      <c r="B58" s="12">
        <v>54.5</v>
      </c>
      <c r="C58" s="12">
        <v>498659.5</v>
      </c>
      <c r="D58" s="12">
        <v>499189.2</v>
      </c>
      <c r="E58" s="12">
        <v>19</v>
      </c>
      <c r="F58" s="12">
        <v>19</v>
      </c>
      <c r="G58" s="12">
        <v>19</v>
      </c>
      <c r="H58" s="12">
        <v>19</v>
      </c>
      <c r="I58" s="12">
        <v>19</v>
      </c>
      <c r="J58" s="12">
        <v>29.5</v>
      </c>
      <c r="K58" s="12">
        <v>19</v>
      </c>
      <c r="L58" s="12">
        <v>19</v>
      </c>
      <c r="M58" s="12">
        <v>19</v>
      </c>
      <c r="N58" s="12">
        <v>577.29999999999995</v>
      </c>
      <c r="O58" s="12">
        <v>83.5</v>
      </c>
      <c r="P58" s="12">
        <v>19</v>
      </c>
      <c r="Q58" s="12">
        <v>19</v>
      </c>
      <c r="R58" s="12">
        <v>19</v>
      </c>
      <c r="S58" s="12">
        <v>19</v>
      </c>
      <c r="T58" s="12">
        <v>19</v>
      </c>
      <c r="U58" s="12">
        <v>19</v>
      </c>
      <c r="V58" s="12">
        <v>19</v>
      </c>
      <c r="W58" s="12">
        <v>19</v>
      </c>
      <c r="X58" s="12">
        <v>28.5</v>
      </c>
      <c r="Y58" s="12">
        <v>89</v>
      </c>
      <c r="Z58" s="12">
        <v>43</v>
      </c>
      <c r="AA58" s="12">
        <v>19</v>
      </c>
      <c r="AB58" s="12">
        <v>32.5</v>
      </c>
      <c r="AC58" s="12">
        <v>19</v>
      </c>
      <c r="AD58" s="12">
        <v>19</v>
      </c>
      <c r="AE58" s="12">
        <v>103</v>
      </c>
      <c r="AF58" s="12">
        <v>19</v>
      </c>
      <c r="AG58" s="12">
        <v>28</v>
      </c>
      <c r="AH58" s="12">
        <v>19</v>
      </c>
      <c r="AI58" s="12">
        <v>19</v>
      </c>
      <c r="AJ58" s="12">
        <v>19</v>
      </c>
      <c r="AK58" s="12">
        <v>19</v>
      </c>
      <c r="AL58" s="12">
        <v>19</v>
      </c>
      <c r="AM58" s="12">
        <v>19</v>
      </c>
      <c r="AN58" s="12">
        <v>19</v>
      </c>
      <c r="AO58" s="12">
        <v>19</v>
      </c>
      <c r="AP58" s="12">
        <v>19</v>
      </c>
      <c r="AQ58" s="12">
        <v>19</v>
      </c>
      <c r="AR58" s="12">
        <v>19</v>
      </c>
      <c r="AS58" s="12">
        <v>19</v>
      </c>
      <c r="AT58" s="12">
        <v>19</v>
      </c>
      <c r="AU58" s="12">
        <v>19</v>
      </c>
      <c r="AV58" s="12">
        <v>19</v>
      </c>
      <c r="AW58" s="12">
        <v>19</v>
      </c>
      <c r="AX58" s="12">
        <v>19</v>
      </c>
      <c r="AY58" s="12">
        <v>19</v>
      </c>
      <c r="AZ58" s="12">
        <v>19</v>
      </c>
      <c r="BA58" s="12">
        <v>19</v>
      </c>
      <c r="BB58" s="12">
        <v>19</v>
      </c>
      <c r="BC58" s="12">
        <v>19</v>
      </c>
      <c r="BD58" s="12">
        <v>19</v>
      </c>
      <c r="BE58" s="12">
        <v>45</v>
      </c>
      <c r="BF58" s="12">
        <v>19</v>
      </c>
      <c r="BG58" s="12">
        <v>19</v>
      </c>
      <c r="BH58" s="12">
        <v>19</v>
      </c>
      <c r="BI58" s="12">
        <v>238.1</v>
      </c>
      <c r="BJ58" s="12">
        <v>19</v>
      </c>
      <c r="BK58" s="12">
        <v>19</v>
      </c>
      <c r="BL58" s="12">
        <v>19</v>
      </c>
      <c r="BM58" s="12">
        <v>19</v>
      </c>
      <c r="BN58" s="12">
        <v>19</v>
      </c>
      <c r="BO58" s="12">
        <v>19</v>
      </c>
      <c r="BP58" s="12">
        <v>19</v>
      </c>
      <c r="BQ58" s="12">
        <v>19</v>
      </c>
      <c r="BR58" s="12">
        <v>19</v>
      </c>
      <c r="BS58" s="12">
        <v>19</v>
      </c>
      <c r="BT58" s="12">
        <v>19</v>
      </c>
      <c r="BU58" s="12">
        <v>19</v>
      </c>
      <c r="BV58" s="12">
        <v>19</v>
      </c>
      <c r="BW58" s="12">
        <v>19</v>
      </c>
      <c r="BX58" s="12">
        <v>19</v>
      </c>
      <c r="BY58" s="12">
        <v>19</v>
      </c>
      <c r="BZ58" s="12">
        <v>19</v>
      </c>
      <c r="CA58" s="12">
        <v>19</v>
      </c>
      <c r="CB58" s="12">
        <v>19</v>
      </c>
      <c r="CC58" s="12">
        <v>19</v>
      </c>
      <c r="CD58" s="12">
        <v>19</v>
      </c>
      <c r="CE58" s="12">
        <v>19</v>
      </c>
      <c r="CF58" s="12">
        <v>19</v>
      </c>
      <c r="CG58" s="12">
        <v>19</v>
      </c>
      <c r="CH58" s="12">
        <v>19</v>
      </c>
      <c r="CI58" s="12">
        <v>19</v>
      </c>
      <c r="CJ58" s="12">
        <v>19</v>
      </c>
      <c r="CK58" s="12">
        <v>19</v>
      </c>
      <c r="CL58" s="12">
        <v>19</v>
      </c>
      <c r="CM58" s="12">
        <v>19</v>
      </c>
      <c r="CN58" s="12">
        <v>19</v>
      </c>
      <c r="CO58" s="12">
        <v>19</v>
      </c>
      <c r="CP58" s="12">
        <v>19</v>
      </c>
      <c r="CQ58" s="12">
        <v>19</v>
      </c>
      <c r="CR58" s="12">
        <v>19</v>
      </c>
      <c r="CS58" s="12">
        <v>19</v>
      </c>
      <c r="CT58" s="12">
        <v>19</v>
      </c>
      <c r="CU58" s="12">
        <v>19</v>
      </c>
      <c r="CV58" s="12">
        <v>19</v>
      </c>
      <c r="CW58" s="12">
        <v>19</v>
      </c>
    </row>
    <row r="59" spans="1:101" ht="15" thickBot="1" x14ac:dyDescent="0.4">
      <c r="A59" s="11" t="s">
        <v>139</v>
      </c>
      <c r="B59" s="12">
        <v>53.5</v>
      </c>
      <c r="C59" s="12">
        <v>498658.5</v>
      </c>
      <c r="D59" s="12">
        <v>499188.2</v>
      </c>
      <c r="E59" s="12">
        <v>18</v>
      </c>
      <c r="F59" s="12">
        <v>18</v>
      </c>
      <c r="G59" s="12">
        <v>18</v>
      </c>
      <c r="H59" s="12">
        <v>18</v>
      </c>
      <c r="I59" s="12">
        <v>18</v>
      </c>
      <c r="J59" s="12">
        <v>28.5</v>
      </c>
      <c r="K59" s="12">
        <v>18</v>
      </c>
      <c r="L59" s="12">
        <v>18</v>
      </c>
      <c r="M59" s="12">
        <v>18</v>
      </c>
      <c r="N59" s="12">
        <v>576.29999999999995</v>
      </c>
      <c r="O59" s="12">
        <v>82.5</v>
      </c>
      <c r="P59" s="12">
        <v>18</v>
      </c>
      <c r="Q59" s="12">
        <v>18</v>
      </c>
      <c r="R59" s="12">
        <v>18</v>
      </c>
      <c r="S59" s="12">
        <v>18</v>
      </c>
      <c r="T59" s="12">
        <v>18</v>
      </c>
      <c r="U59" s="12">
        <v>18</v>
      </c>
      <c r="V59" s="12">
        <v>18</v>
      </c>
      <c r="W59" s="12">
        <v>18</v>
      </c>
      <c r="X59" s="12">
        <v>27.5</v>
      </c>
      <c r="Y59" s="12">
        <v>88</v>
      </c>
      <c r="Z59" s="12">
        <v>42</v>
      </c>
      <c r="AA59" s="12">
        <v>18</v>
      </c>
      <c r="AB59" s="12">
        <v>31.5</v>
      </c>
      <c r="AC59" s="12">
        <v>18</v>
      </c>
      <c r="AD59" s="12">
        <v>18</v>
      </c>
      <c r="AE59" s="12">
        <v>102</v>
      </c>
      <c r="AF59" s="12">
        <v>18</v>
      </c>
      <c r="AG59" s="12">
        <v>27</v>
      </c>
      <c r="AH59" s="12">
        <v>18</v>
      </c>
      <c r="AI59" s="12">
        <v>18</v>
      </c>
      <c r="AJ59" s="12">
        <v>18</v>
      </c>
      <c r="AK59" s="12">
        <v>18</v>
      </c>
      <c r="AL59" s="12">
        <v>18</v>
      </c>
      <c r="AM59" s="12">
        <v>18</v>
      </c>
      <c r="AN59" s="12">
        <v>18</v>
      </c>
      <c r="AO59" s="12">
        <v>18</v>
      </c>
      <c r="AP59" s="12">
        <v>18</v>
      </c>
      <c r="AQ59" s="12">
        <v>18</v>
      </c>
      <c r="AR59" s="12">
        <v>18</v>
      </c>
      <c r="AS59" s="12">
        <v>18</v>
      </c>
      <c r="AT59" s="12">
        <v>18</v>
      </c>
      <c r="AU59" s="12">
        <v>18</v>
      </c>
      <c r="AV59" s="12">
        <v>18</v>
      </c>
      <c r="AW59" s="12">
        <v>18</v>
      </c>
      <c r="AX59" s="12">
        <v>18</v>
      </c>
      <c r="AY59" s="12">
        <v>18</v>
      </c>
      <c r="AZ59" s="12">
        <v>18</v>
      </c>
      <c r="BA59" s="12">
        <v>18</v>
      </c>
      <c r="BB59" s="12">
        <v>18</v>
      </c>
      <c r="BC59" s="12">
        <v>18</v>
      </c>
      <c r="BD59" s="12">
        <v>18</v>
      </c>
      <c r="BE59" s="12">
        <v>44</v>
      </c>
      <c r="BF59" s="12">
        <v>18</v>
      </c>
      <c r="BG59" s="12">
        <v>18</v>
      </c>
      <c r="BH59" s="12">
        <v>18</v>
      </c>
      <c r="BI59" s="12">
        <v>237.1</v>
      </c>
      <c r="BJ59" s="12">
        <v>18</v>
      </c>
      <c r="BK59" s="12">
        <v>18</v>
      </c>
      <c r="BL59" s="12">
        <v>18</v>
      </c>
      <c r="BM59" s="12">
        <v>18</v>
      </c>
      <c r="BN59" s="12">
        <v>18</v>
      </c>
      <c r="BO59" s="12">
        <v>18</v>
      </c>
      <c r="BP59" s="12">
        <v>18</v>
      </c>
      <c r="BQ59" s="12">
        <v>18</v>
      </c>
      <c r="BR59" s="12">
        <v>18</v>
      </c>
      <c r="BS59" s="12">
        <v>18</v>
      </c>
      <c r="BT59" s="12">
        <v>18</v>
      </c>
      <c r="BU59" s="12">
        <v>18</v>
      </c>
      <c r="BV59" s="12">
        <v>18</v>
      </c>
      <c r="BW59" s="12">
        <v>18</v>
      </c>
      <c r="BX59" s="12">
        <v>18</v>
      </c>
      <c r="BY59" s="12">
        <v>18</v>
      </c>
      <c r="BZ59" s="12">
        <v>18</v>
      </c>
      <c r="CA59" s="12">
        <v>18</v>
      </c>
      <c r="CB59" s="12">
        <v>18</v>
      </c>
      <c r="CC59" s="12">
        <v>18</v>
      </c>
      <c r="CD59" s="12">
        <v>18</v>
      </c>
      <c r="CE59" s="12">
        <v>18</v>
      </c>
      <c r="CF59" s="12">
        <v>18</v>
      </c>
      <c r="CG59" s="12">
        <v>18</v>
      </c>
      <c r="CH59" s="12">
        <v>18</v>
      </c>
      <c r="CI59" s="12">
        <v>18</v>
      </c>
      <c r="CJ59" s="12">
        <v>18</v>
      </c>
      <c r="CK59" s="12">
        <v>18</v>
      </c>
      <c r="CL59" s="12">
        <v>18</v>
      </c>
      <c r="CM59" s="12">
        <v>18</v>
      </c>
      <c r="CN59" s="12">
        <v>18</v>
      </c>
      <c r="CO59" s="12">
        <v>18</v>
      </c>
      <c r="CP59" s="12">
        <v>18</v>
      </c>
      <c r="CQ59" s="12">
        <v>18</v>
      </c>
      <c r="CR59" s="12">
        <v>18</v>
      </c>
      <c r="CS59" s="12">
        <v>18</v>
      </c>
      <c r="CT59" s="12">
        <v>18</v>
      </c>
      <c r="CU59" s="12">
        <v>18</v>
      </c>
      <c r="CV59" s="12">
        <v>18</v>
      </c>
      <c r="CW59" s="12">
        <v>18</v>
      </c>
    </row>
    <row r="60" spans="1:101" ht="15" thickBot="1" x14ac:dyDescent="0.4">
      <c r="A60" s="11" t="s">
        <v>138</v>
      </c>
      <c r="B60" s="12">
        <v>52.5</v>
      </c>
      <c r="C60" s="12">
        <v>498657.5</v>
      </c>
      <c r="D60" s="12">
        <v>499187.20000000001</v>
      </c>
      <c r="E60" s="12">
        <v>17</v>
      </c>
      <c r="F60" s="12">
        <v>17</v>
      </c>
      <c r="G60" s="12">
        <v>17</v>
      </c>
      <c r="H60" s="12">
        <v>17</v>
      </c>
      <c r="I60" s="12">
        <v>17</v>
      </c>
      <c r="J60" s="12">
        <v>27.5</v>
      </c>
      <c r="K60" s="12">
        <v>17</v>
      </c>
      <c r="L60" s="12">
        <v>17</v>
      </c>
      <c r="M60" s="12">
        <v>17</v>
      </c>
      <c r="N60" s="12">
        <v>575.29999999999995</v>
      </c>
      <c r="O60" s="12">
        <v>81.5</v>
      </c>
      <c r="P60" s="12">
        <v>17</v>
      </c>
      <c r="Q60" s="12">
        <v>17</v>
      </c>
      <c r="R60" s="12">
        <v>17</v>
      </c>
      <c r="S60" s="12">
        <v>17</v>
      </c>
      <c r="T60" s="12">
        <v>17</v>
      </c>
      <c r="U60" s="12">
        <v>17</v>
      </c>
      <c r="V60" s="12">
        <v>17</v>
      </c>
      <c r="W60" s="12">
        <v>17</v>
      </c>
      <c r="X60" s="12">
        <v>26.5</v>
      </c>
      <c r="Y60" s="12">
        <v>87</v>
      </c>
      <c r="Z60" s="12">
        <v>41</v>
      </c>
      <c r="AA60" s="12">
        <v>17</v>
      </c>
      <c r="AB60" s="12">
        <v>30.5</v>
      </c>
      <c r="AC60" s="12">
        <v>17</v>
      </c>
      <c r="AD60" s="12">
        <v>17</v>
      </c>
      <c r="AE60" s="12">
        <v>101</v>
      </c>
      <c r="AF60" s="12">
        <v>17</v>
      </c>
      <c r="AG60" s="12">
        <v>26</v>
      </c>
      <c r="AH60" s="12">
        <v>17</v>
      </c>
      <c r="AI60" s="12">
        <v>17</v>
      </c>
      <c r="AJ60" s="12">
        <v>17</v>
      </c>
      <c r="AK60" s="12">
        <v>17</v>
      </c>
      <c r="AL60" s="12">
        <v>17</v>
      </c>
      <c r="AM60" s="12">
        <v>17</v>
      </c>
      <c r="AN60" s="12">
        <v>17</v>
      </c>
      <c r="AO60" s="12">
        <v>17</v>
      </c>
      <c r="AP60" s="12">
        <v>17</v>
      </c>
      <c r="AQ60" s="12">
        <v>17</v>
      </c>
      <c r="AR60" s="12">
        <v>17</v>
      </c>
      <c r="AS60" s="12">
        <v>17</v>
      </c>
      <c r="AT60" s="12">
        <v>17</v>
      </c>
      <c r="AU60" s="12">
        <v>17</v>
      </c>
      <c r="AV60" s="12">
        <v>17</v>
      </c>
      <c r="AW60" s="12">
        <v>17</v>
      </c>
      <c r="AX60" s="12">
        <v>17</v>
      </c>
      <c r="AY60" s="12">
        <v>17</v>
      </c>
      <c r="AZ60" s="12">
        <v>17</v>
      </c>
      <c r="BA60" s="12">
        <v>17</v>
      </c>
      <c r="BB60" s="12">
        <v>17</v>
      </c>
      <c r="BC60" s="12">
        <v>17</v>
      </c>
      <c r="BD60" s="12">
        <v>17</v>
      </c>
      <c r="BE60" s="12">
        <v>43</v>
      </c>
      <c r="BF60" s="12">
        <v>17</v>
      </c>
      <c r="BG60" s="12">
        <v>17</v>
      </c>
      <c r="BH60" s="12">
        <v>17</v>
      </c>
      <c r="BI60" s="12">
        <v>236.1</v>
      </c>
      <c r="BJ60" s="12">
        <v>17</v>
      </c>
      <c r="BK60" s="12">
        <v>17</v>
      </c>
      <c r="BL60" s="12">
        <v>17</v>
      </c>
      <c r="BM60" s="12">
        <v>17</v>
      </c>
      <c r="BN60" s="12">
        <v>17</v>
      </c>
      <c r="BO60" s="12">
        <v>17</v>
      </c>
      <c r="BP60" s="12">
        <v>17</v>
      </c>
      <c r="BQ60" s="12">
        <v>17</v>
      </c>
      <c r="BR60" s="12">
        <v>17</v>
      </c>
      <c r="BS60" s="12">
        <v>17</v>
      </c>
      <c r="BT60" s="12">
        <v>17</v>
      </c>
      <c r="BU60" s="12">
        <v>17</v>
      </c>
      <c r="BV60" s="12">
        <v>17</v>
      </c>
      <c r="BW60" s="12">
        <v>17</v>
      </c>
      <c r="BX60" s="12">
        <v>17</v>
      </c>
      <c r="BY60" s="12">
        <v>17</v>
      </c>
      <c r="BZ60" s="12">
        <v>17</v>
      </c>
      <c r="CA60" s="12">
        <v>17</v>
      </c>
      <c r="CB60" s="12">
        <v>17</v>
      </c>
      <c r="CC60" s="12">
        <v>17</v>
      </c>
      <c r="CD60" s="12">
        <v>17</v>
      </c>
      <c r="CE60" s="12">
        <v>17</v>
      </c>
      <c r="CF60" s="12">
        <v>17</v>
      </c>
      <c r="CG60" s="12">
        <v>17</v>
      </c>
      <c r="CH60" s="12">
        <v>17</v>
      </c>
      <c r="CI60" s="12">
        <v>17</v>
      </c>
      <c r="CJ60" s="12">
        <v>17</v>
      </c>
      <c r="CK60" s="12">
        <v>17</v>
      </c>
      <c r="CL60" s="12">
        <v>17</v>
      </c>
      <c r="CM60" s="12">
        <v>17</v>
      </c>
      <c r="CN60" s="12">
        <v>17</v>
      </c>
      <c r="CO60" s="12">
        <v>17</v>
      </c>
      <c r="CP60" s="12">
        <v>17</v>
      </c>
      <c r="CQ60" s="12">
        <v>17</v>
      </c>
      <c r="CR60" s="12">
        <v>17</v>
      </c>
      <c r="CS60" s="12">
        <v>17</v>
      </c>
      <c r="CT60" s="12">
        <v>17</v>
      </c>
      <c r="CU60" s="12">
        <v>17</v>
      </c>
      <c r="CV60" s="12">
        <v>17</v>
      </c>
      <c r="CW60" s="12">
        <v>17</v>
      </c>
    </row>
    <row r="61" spans="1:101" ht="15" thickBot="1" x14ac:dyDescent="0.4">
      <c r="A61" s="11" t="s">
        <v>137</v>
      </c>
      <c r="B61" s="12">
        <v>51.5</v>
      </c>
      <c r="C61" s="12">
        <v>498656.5</v>
      </c>
      <c r="D61" s="12">
        <v>499186.2</v>
      </c>
      <c r="E61" s="12">
        <v>16</v>
      </c>
      <c r="F61" s="12">
        <v>16</v>
      </c>
      <c r="G61" s="12">
        <v>16</v>
      </c>
      <c r="H61" s="12">
        <v>16</v>
      </c>
      <c r="I61" s="12">
        <v>16</v>
      </c>
      <c r="J61" s="12">
        <v>26.5</v>
      </c>
      <c r="K61" s="12">
        <v>16</v>
      </c>
      <c r="L61" s="12">
        <v>16</v>
      </c>
      <c r="M61" s="12">
        <v>16</v>
      </c>
      <c r="N61" s="12">
        <v>574.29999999999995</v>
      </c>
      <c r="O61" s="12">
        <v>80.5</v>
      </c>
      <c r="P61" s="12">
        <v>16</v>
      </c>
      <c r="Q61" s="12">
        <v>16</v>
      </c>
      <c r="R61" s="12">
        <v>16</v>
      </c>
      <c r="S61" s="12">
        <v>16</v>
      </c>
      <c r="T61" s="12">
        <v>16</v>
      </c>
      <c r="U61" s="12">
        <v>16</v>
      </c>
      <c r="V61" s="12">
        <v>16</v>
      </c>
      <c r="W61" s="12">
        <v>16</v>
      </c>
      <c r="X61" s="12">
        <v>25.5</v>
      </c>
      <c r="Y61" s="12">
        <v>86</v>
      </c>
      <c r="Z61" s="12">
        <v>40</v>
      </c>
      <c r="AA61" s="12">
        <v>16</v>
      </c>
      <c r="AB61" s="12">
        <v>29.5</v>
      </c>
      <c r="AC61" s="12">
        <v>16</v>
      </c>
      <c r="AD61" s="12">
        <v>16</v>
      </c>
      <c r="AE61" s="12">
        <v>100</v>
      </c>
      <c r="AF61" s="12">
        <v>16</v>
      </c>
      <c r="AG61" s="12">
        <v>25</v>
      </c>
      <c r="AH61" s="12">
        <v>16</v>
      </c>
      <c r="AI61" s="12">
        <v>16</v>
      </c>
      <c r="AJ61" s="12">
        <v>16</v>
      </c>
      <c r="AK61" s="12">
        <v>16</v>
      </c>
      <c r="AL61" s="12">
        <v>16</v>
      </c>
      <c r="AM61" s="12">
        <v>16</v>
      </c>
      <c r="AN61" s="12">
        <v>16</v>
      </c>
      <c r="AO61" s="12">
        <v>16</v>
      </c>
      <c r="AP61" s="12">
        <v>16</v>
      </c>
      <c r="AQ61" s="12">
        <v>16</v>
      </c>
      <c r="AR61" s="12">
        <v>16</v>
      </c>
      <c r="AS61" s="12">
        <v>16</v>
      </c>
      <c r="AT61" s="12">
        <v>16</v>
      </c>
      <c r="AU61" s="12">
        <v>16</v>
      </c>
      <c r="AV61" s="12">
        <v>16</v>
      </c>
      <c r="AW61" s="12">
        <v>16</v>
      </c>
      <c r="AX61" s="12">
        <v>16</v>
      </c>
      <c r="AY61" s="12">
        <v>16</v>
      </c>
      <c r="AZ61" s="12">
        <v>16</v>
      </c>
      <c r="BA61" s="12">
        <v>16</v>
      </c>
      <c r="BB61" s="12">
        <v>16</v>
      </c>
      <c r="BC61" s="12">
        <v>16</v>
      </c>
      <c r="BD61" s="12">
        <v>16</v>
      </c>
      <c r="BE61" s="12">
        <v>42</v>
      </c>
      <c r="BF61" s="12">
        <v>16</v>
      </c>
      <c r="BG61" s="12">
        <v>16</v>
      </c>
      <c r="BH61" s="12">
        <v>16</v>
      </c>
      <c r="BI61" s="12">
        <v>235.1</v>
      </c>
      <c r="BJ61" s="12">
        <v>16</v>
      </c>
      <c r="BK61" s="12">
        <v>16</v>
      </c>
      <c r="BL61" s="12">
        <v>16</v>
      </c>
      <c r="BM61" s="12">
        <v>16</v>
      </c>
      <c r="BN61" s="12">
        <v>16</v>
      </c>
      <c r="BO61" s="12">
        <v>16</v>
      </c>
      <c r="BP61" s="12">
        <v>16</v>
      </c>
      <c r="BQ61" s="12">
        <v>16</v>
      </c>
      <c r="BR61" s="12">
        <v>16</v>
      </c>
      <c r="BS61" s="12">
        <v>16</v>
      </c>
      <c r="BT61" s="12">
        <v>16</v>
      </c>
      <c r="BU61" s="12">
        <v>16</v>
      </c>
      <c r="BV61" s="12">
        <v>16</v>
      </c>
      <c r="BW61" s="12">
        <v>16</v>
      </c>
      <c r="BX61" s="12">
        <v>16</v>
      </c>
      <c r="BY61" s="12">
        <v>16</v>
      </c>
      <c r="BZ61" s="12">
        <v>16</v>
      </c>
      <c r="CA61" s="12">
        <v>16</v>
      </c>
      <c r="CB61" s="12">
        <v>16</v>
      </c>
      <c r="CC61" s="12">
        <v>16</v>
      </c>
      <c r="CD61" s="12">
        <v>16</v>
      </c>
      <c r="CE61" s="12">
        <v>16</v>
      </c>
      <c r="CF61" s="12">
        <v>16</v>
      </c>
      <c r="CG61" s="12">
        <v>16</v>
      </c>
      <c r="CH61" s="12">
        <v>16</v>
      </c>
      <c r="CI61" s="12">
        <v>16</v>
      </c>
      <c r="CJ61" s="12">
        <v>16</v>
      </c>
      <c r="CK61" s="12">
        <v>16</v>
      </c>
      <c r="CL61" s="12">
        <v>16</v>
      </c>
      <c r="CM61" s="12">
        <v>16</v>
      </c>
      <c r="CN61" s="12">
        <v>16</v>
      </c>
      <c r="CO61" s="12">
        <v>16</v>
      </c>
      <c r="CP61" s="12">
        <v>16</v>
      </c>
      <c r="CQ61" s="12">
        <v>16</v>
      </c>
      <c r="CR61" s="12">
        <v>16</v>
      </c>
      <c r="CS61" s="12">
        <v>16</v>
      </c>
      <c r="CT61" s="12">
        <v>16</v>
      </c>
      <c r="CU61" s="12">
        <v>16</v>
      </c>
      <c r="CV61" s="12">
        <v>16</v>
      </c>
      <c r="CW61" s="12">
        <v>16</v>
      </c>
    </row>
    <row r="62" spans="1:101" ht="15" thickBot="1" x14ac:dyDescent="0.4">
      <c r="A62" s="11" t="s">
        <v>136</v>
      </c>
      <c r="B62" s="12">
        <v>50.5</v>
      </c>
      <c r="C62" s="12">
        <v>498655.5</v>
      </c>
      <c r="D62" s="12">
        <v>499185.2</v>
      </c>
      <c r="E62" s="12">
        <v>15</v>
      </c>
      <c r="F62" s="12">
        <v>15</v>
      </c>
      <c r="G62" s="12">
        <v>15</v>
      </c>
      <c r="H62" s="12">
        <v>15</v>
      </c>
      <c r="I62" s="12">
        <v>15</v>
      </c>
      <c r="J62" s="12">
        <v>25.5</v>
      </c>
      <c r="K62" s="12">
        <v>15</v>
      </c>
      <c r="L62" s="12">
        <v>15</v>
      </c>
      <c r="M62" s="12">
        <v>15</v>
      </c>
      <c r="N62" s="12">
        <v>573.29999999999995</v>
      </c>
      <c r="O62" s="12">
        <v>79.5</v>
      </c>
      <c r="P62" s="12">
        <v>15</v>
      </c>
      <c r="Q62" s="12">
        <v>15</v>
      </c>
      <c r="R62" s="12">
        <v>15</v>
      </c>
      <c r="S62" s="12">
        <v>15</v>
      </c>
      <c r="T62" s="12">
        <v>15</v>
      </c>
      <c r="U62" s="12">
        <v>15</v>
      </c>
      <c r="V62" s="12">
        <v>15</v>
      </c>
      <c r="W62" s="12">
        <v>15</v>
      </c>
      <c r="X62" s="12">
        <v>24.5</v>
      </c>
      <c r="Y62" s="12">
        <v>85</v>
      </c>
      <c r="Z62" s="12">
        <v>39</v>
      </c>
      <c r="AA62" s="12">
        <v>15</v>
      </c>
      <c r="AB62" s="12">
        <v>28.5</v>
      </c>
      <c r="AC62" s="12">
        <v>15</v>
      </c>
      <c r="AD62" s="12">
        <v>15</v>
      </c>
      <c r="AE62" s="12">
        <v>99</v>
      </c>
      <c r="AF62" s="12">
        <v>15</v>
      </c>
      <c r="AG62" s="12">
        <v>24</v>
      </c>
      <c r="AH62" s="12">
        <v>15</v>
      </c>
      <c r="AI62" s="12">
        <v>15</v>
      </c>
      <c r="AJ62" s="12">
        <v>15</v>
      </c>
      <c r="AK62" s="12">
        <v>15</v>
      </c>
      <c r="AL62" s="12">
        <v>15</v>
      </c>
      <c r="AM62" s="12">
        <v>15</v>
      </c>
      <c r="AN62" s="12">
        <v>15</v>
      </c>
      <c r="AO62" s="12">
        <v>15</v>
      </c>
      <c r="AP62" s="12">
        <v>15</v>
      </c>
      <c r="AQ62" s="12">
        <v>15</v>
      </c>
      <c r="AR62" s="12">
        <v>15</v>
      </c>
      <c r="AS62" s="12">
        <v>15</v>
      </c>
      <c r="AT62" s="12">
        <v>15</v>
      </c>
      <c r="AU62" s="12">
        <v>15</v>
      </c>
      <c r="AV62" s="12">
        <v>15</v>
      </c>
      <c r="AW62" s="12">
        <v>15</v>
      </c>
      <c r="AX62" s="12">
        <v>15</v>
      </c>
      <c r="AY62" s="12">
        <v>15</v>
      </c>
      <c r="AZ62" s="12">
        <v>15</v>
      </c>
      <c r="BA62" s="12">
        <v>15</v>
      </c>
      <c r="BB62" s="12">
        <v>15</v>
      </c>
      <c r="BC62" s="12">
        <v>15</v>
      </c>
      <c r="BD62" s="12">
        <v>15</v>
      </c>
      <c r="BE62" s="12">
        <v>41</v>
      </c>
      <c r="BF62" s="12">
        <v>15</v>
      </c>
      <c r="BG62" s="12">
        <v>15</v>
      </c>
      <c r="BH62" s="12">
        <v>15</v>
      </c>
      <c r="BI62" s="12">
        <v>234.1</v>
      </c>
      <c r="BJ62" s="12">
        <v>15</v>
      </c>
      <c r="BK62" s="12">
        <v>15</v>
      </c>
      <c r="BL62" s="12">
        <v>15</v>
      </c>
      <c r="BM62" s="12">
        <v>15</v>
      </c>
      <c r="BN62" s="12">
        <v>15</v>
      </c>
      <c r="BO62" s="12">
        <v>15</v>
      </c>
      <c r="BP62" s="12">
        <v>15</v>
      </c>
      <c r="BQ62" s="12">
        <v>15</v>
      </c>
      <c r="BR62" s="12">
        <v>15</v>
      </c>
      <c r="BS62" s="12">
        <v>15</v>
      </c>
      <c r="BT62" s="12">
        <v>15</v>
      </c>
      <c r="BU62" s="12">
        <v>15</v>
      </c>
      <c r="BV62" s="12">
        <v>15</v>
      </c>
      <c r="BW62" s="12">
        <v>15</v>
      </c>
      <c r="BX62" s="12">
        <v>15</v>
      </c>
      <c r="BY62" s="12">
        <v>15</v>
      </c>
      <c r="BZ62" s="12">
        <v>15</v>
      </c>
      <c r="CA62" s="12">
        <v>15</v>
      </c>
      <c r="CB62" s="12">
        <v>15</v>
      </c>
      <c r="CC62" s="12">
        <v>15</v>
      </c>
      <c r="CD62" s="12">
        <v>15</v>
      </c>
      <c r="CE62" s="12">
        <v>15</v>
      </c>
      <c r="CF62" s="12">
        <v>15</v>
      </c>
      <c r="CG62" s="12">
        <v>15</v>
      </c>
      <c r="CH62" s="12">
        <v>15</v>
      </c>
      <c r="CI62" s="12">
        <v>15</v>
      </c>
      <c r="CJ62" s="12">
        <v>15</v>
      </c>
      <c r="CK62" s="12">
        <v>15</v>
      </c>
      <c r="CL62" s="12">
        <v>15</v>
      </c>
      <c r="CM62" s="12">
        <v>15</v>
      </c>
      <c r="CN62" s="12">
        <v>15</v>
      </c>
      <c r="CO62" s="12">
        <v>15</v>
      </c>
      <c r="CP62" s="12">
        <v>15</v>
      </c>
      <c r="CQ62" s="12">
        <v>15</v>
      </c>
      <c r="CR62" s="12">
        <v>15</v>
      </c>
      <c r="CS62" s="12">
        <v>15</v>
      </c>
      <c r="CT62" s="12">
        <v>15</v>
      </c>
      <c r="CU62" s="12">
        <v>15</v>
      </c>
      <c r="CV62" s="12">
        <v>15</v>
      </c>
      <c r="CW62" s="12">
        <v>15</v>
      </c>
    </row>
    <row r="63" spans="1:101" ht="15" thickBot="1" x14ac:dyDescent="0.4">
      <c r="A63" s="11" t="s">
        <v>131</v>
      </c>
      <c r="B63" s="12">
        <v>49.5</v>
      </c>
      <c r="C63" s="12">
        <v>498654.5</v>
      </c>
      <c r="D63" s="12">
        <v>499184.2</v>
      </c>
      <c r="E63" s="12">
        <v>14</v>
      </c>
      <c r="F63" s="12">
        <v>14</v>
      </c>
      <c r="G63" s="12">
        <v>14</v>
      </c>
      <c r="H63" s="12">
        <v>14</v>
      </c>
      <c r="I63" s="12">
        <v>14</v>
      </c>
      <c r="J63" s="12">
        <v>24.5</v>
      </c>
      <c r="K63" s="12">
        <v>14</v>
      </c>
      <c r="L63" s="12">
        <v>14</v>
      </c>
      <c r="M63" s="12">
        <v>14</v>
      </c>
      <c r="N63" s="12">
        <v>572.29999999999995</v>
      </c>
      <c r="O63" s="12">
        <v>78.5</v>
      </c>
      <c r="P63" s="12">
        <v>14</v>
      </c>
      <c r="Q63" s="12">
        <v>14</v>
      </c>
      <c r="R63" s="12">
        <v>14</v>
      </c>
      <c r="S63" s="12">
        <v>14</v>
      </c>
      <c r="T63" s="12">
        <v>14</v>
      </c>
      <c r="U63" s="12">
        <v>14</v>
      </c>
      <c r="V63" s="12">
        <v>14</v>
      </c>
      <c r="W63" s="12">
        <v>14</v>
      </c>
      <c r="X63" s="12">
        <v>23.5</v>
      </c>
      <c r="Y63" s="12">
        <v>84</v>
      </c>
      <c r="Z63" s="12">
        <v>38</v>
      </c>
      <c r="AA63" s="12">
        <v>14</v>
      </c>
      <c r="AB63" s="12">
        <v>27.5</v>
      </c>
      <c r="AC63" s="12">
        <v>14</v>
      </c>
      <c r="AD63" s="12">
        <v>14</v>
      </c>
      <c r="AE63" s="12">
        <v>98</v>
      </c>
      <c r="AF63" s="12">
        <v>14</v>
      </c>
      <c r="AG63" s="12">
        <v>23</v>
      </c>
      <c r="AH63" s="12">
        <v>14</v>
      </c>
      <c r="AI63" s="12">
        <v>14</v>
      </c>
      <c r="AJ63" s="12">
        <v>14</v>
      </c>
      <c r="AK63" s="12">
        <v>14</v>
      </c>
      <c r="AL63" s="12">
        <v>14</v>
      </c>
      <c r="AM63" s="12">
        <v>14</v>
      </c>
      <c r="AN63" s="12">
        <v>14</v>
      </c>
      <c r="AO63" s="12">
        <v>14</v>
      </c>
      <c r="AP63" s="12">
        <v>14</v>
      </c>
      <c r="AQ63" s="12">
        <v>14</v>
      </c>
      <c r="AR63" s="12">
        <v>14</v>
      </c>
      <c r="AS63" s="12">
        <v>14</v>
      </c>
      <c r="AT63" s="12">
        <v>14</v>
      </c>
      <c r="AU63" s="12">
        <v>14</v>
      </c>
      <c r="AV63" s="12">
        <v>14</v>
      </c>
      <c r="AW63" s="12">
        <v>14</v>
      </c>
      <c r="AX63" s="12">
        <v>14</v>
      </c>
      <c r="AY63" s="12">
        <v>14</v>
      </c>
      <c r="AZ63" s="12">
        <v>14</v>
      </c>
      <c r="BA63" s="12">
        <v>14</v>
      </c>
      <c r="BB63" s="12">
        <v>14</v>
      </c>
      <c r="BC63" s="12">
        <v>14</v>
      </c>
      <c r="BD63" s="12">
        <v>14</v>
      </c>
      <c r="BE63" s="12">
        <v>40</v>
      </c>
      <c r="BF63" s="12">
        <v>14</v>
      </c>
      <c r="BG63" s="12">
        <v>14</v>
      </c>
      <c r="BH63" s="12">
        <v>14</v>
      </c>
      <c r="BI63" s="12">
        <v>233.1</v>
      </c>
      <c r="BJ63" s="12">
        <v>14</v>
      </c>
      <c r="BK63" s="12">
        <v>14</v>
      </c>
      <c r="BL63" s="12">
        <v>14</v>
      </c>
      <c r="BM63" s="12">
        <v>14</v>
      </c>
      <c r="BN63" s="12">
        <v>14</v>
      </c>
      <c r="BO63" s="12">
        <v>14</v>
      </c>
      <c r="BP63" s="12">
        <v>14</v>
      </c>
      <c r="BQ63" s="12">
        <v>14</v>
      </c>
      <c r="BR63" s="12">
        <v>14</v>
      </c>
      <c r="BS63" s="12">
        <v>14</v>
      </c>
      <c r="BT63" s="12">
        <v>14</v>
      </c>
      <c r="BU63" s="12">
        <v>14</v>
      </c>
      <c r="BV63" s="12">
        <v>14</v>
      </c>
      <c r="BW63" s="12">
        <v>14</v>
      </c>
      <c r="BX63" s="12">
        <v>14</v>
      </c>
      <c r="BY63" s="12">
        <v>14</v>
      </c>
      <c r="BZ63" s="12">
        <v>14</v>
      </c>
      <c r="CA63" s="12">
        <v>14</v>
      </c>
      <c r="CB63" s="12">
        <v>14</v>
      </c>
      <c r="CC63" s="12">
        <v>14</v>
      </c>
      <c r="CD63" s="12">
        <v>14</v>
      </c>
      <c r="CE63" s="12">
        <v>14</v>
      </c>
      <c r="CF63" s="12">
        <v>14</v>
      </c>
      <c r="CG63" s="12">
        <v>14</v>
      </c>
      <c r="CH63" s="12">
        <v>14</v>
      </c>
      <c r="CI63" s="12">
        <v>14</v>
      </c>
      <c r="CJ63" s="12">
        <v>14</v>
      </c>
      <c r="CK63" s="12">
        <v>14</v>
      </c>
      <c r="CL63" s="12">
        <v>14</v>
      </c>
      <c r="CM63" s="12">
        <v>14</v>
      </c>
      <c r="CN63" s="12">
        <v>14</v>
      </c>
      <c r="CO63" s="12">
        <v>14</v>
      </c>
      <c r="CP63" s="12">
        <v>14</v>
      </c>
      <c r="CQ63" s="12">
        <v>14</v>
      </c>
      <c r="CR63" s="12">
        <v>14</v>
      </c>
      <c r="CS63" s="12">
        <v>14</v>
      </c>
      <c r="CT63" s="12">
        <v>14</v>
      </c>
      <c r="CU63" s="12">
        <v>14</v>
      </c>
      <c r="CV63" s="12">
        <v>14</v>
      </c>
      <c r="CW63" s="12">
        <v>14</v>
      </c>
    </row>
    <row r="64" spans="1:101" ht="15" thickBot="1" x14ac:dyDescent="0.4">
      <c r="A64" s="11" t="s">
        <v>130</v>
      </c>
      <c r="B64" s="12">
        <v>48.5</v>
      </c>
      <c r="C64" s="12">
        <v>13</v>
      </c>
      <c r="D64" s="12">
        <v>499183.2</v>
      </c>
      <c r="E64" s="12">
        <v>13</v>
      </c>
      <c r="F64" s="12">
        <v>13</v>
      </c>
      <c r="G64" s="12">
        <v>13</v>
      </c>
      <c r="H64" s="12">
        <v>13</v>
      </c>
      <c r="I64" s="12">
        <v>13</v>
      </c>
      <c r="J64" s="12">
        <v>23.5</v>
      </c>
      <c r="K64" s="12">
        <v>13</v>
      </c>
      <c r="L64" s="12">
        <v>13</v>
      </c>
      <c r="M64" s="12">
        <v>13</v>
      </c>
      <c r="N64" s="12">
        <v>571.29999999999995</v>
      </c>
      <c r="O64" s="12">
        <v>77.5</v>
      </c>
      <c r="P64" s="12">
        <v>13</v>
      </c>
      <c r="Q64" s="12">
        <v>13</v>
      </c>
      <c r="R64" s="12">
        <v>13</v>
      </c>
      <c r="S64" s="12">
        <v>13</v>
      </c>
      <c r="T64" s="12">
        <v>13</v>
      </c>
      <c r="U64" s="12">
        <v>13</v>
      </c>
      <c r="V64" s="12">
        <v>13</v>
      </c>
      <c r="W64" s="12">
        <v>13</v>
      </c>
      <c r="X64" s="12">
        <v>22.5</v>
      </c>
      <c r="Y64" s="12">
        <v>83</v>
      </c>
      <c r="Z64" s="12">
        <v>37</v>
      </c>
      <c r="AA64" s="12">
        <v>13</v>
      </c>
      <c r="AB64" s="12">
        <v>26.5</v>
      </c>
      <c r="AC64" s="12">
        <v>13</v>
      </c>
      <c r="AD64" s="12">
        <v>13</v>
      </c>
      <c r="AE64" s="12">
        <v>97</v>
      </c>
      <c r="AF64" s="12">
        <v>13</v>
      </c>
      <c r="AG64" s="12">
        <v>22</v>
      </c>
      <c r="AH64" s="12">
        <v>13</v>
      </c>
      <c r="AI64" s="12">
        <v>13</v>
      </c>
      <c r="AJ64" s="12">
        <v>13</v>
      </c>
      <c r="AK64" s="12">
        <v>13</v>
      </c>
      <c r="AL64" s="12">
        <v>13</v>
      </c>
      <c r="AM64" s="12">
        <v>13</v>
      </c>
      <c r="AN64" s="12">
        <v>13</v>
      </c>
      <c r="AO64" s="12">
        <v>13</v>
      </c>
      <c r="AP64" s="12">
        <v>13</v>
      </c>
      <c r="AQ64" s="12">
        <v>13</v>
      </c>
      <c r="AR64" s="12">
        <v>13</v>
      </c>
      <c r="AS64" s="12">
        <v>13</v>
      </c>
      <c r="AT64" s="12">
        <v>13</v>
      </c>
      <c r="AU64" s="12">
        <v>13</v>
      </c>
      <c r="AV64" s="12">
        <v>13</v>
      </c>
      <c r="AW64" s="12">
        <v>13</v>
      </c>
      <c r="AX64" s="12">
        <v>13</v>
      </c>
      <c r="AY64" s="12">
        <v>13</v>
      </c>
      <c r="AZ64" s="12">
        <v>13</v>
      </c>
      <c r="BA64" s="12">
        <v>13</v>
      </c>
      <c r="BB64" s="12">
        <v>13</v>
      </c>
      <c r="BC64" s="12">
        <v>13</v>
      </c>
      <c r="BD64" s="12">
        <v>13</v>
      </c>
      <c r="BE64" s="12">
        <v>39</v>
      </c>
      <c r="BF64" s="12">
        <v>13</v>
      </c>
      <c r="BG64" s="12">
        <v>13</v>
      </c>
      <c r="BH64" s="12">
        <v>13</v>
      </c>
      <c r="BI64" s="12">
        <v>232.1</v>
      </c>
      <c r="BJ64" s="12">
        <v>13</v>
      </c>
      <c r="BK64" s="12">
        <v>13</v>
      </c>
      <c r="BL64" s="12">
        <v>13</v>
      </c>
      <c r="BM64" s="12">
        <v>13</v>
      </c>
      <c r="BN64" s="12">
        <v>13</v>
      </c>
      <c r="BO64" s="12">
        <v>13</v>
      </c>
      <c r="BP64" s="12">
        <v>13</v>
      </c>
      <c r="BQ64" s="12">
        <v>13</v>
      </c>
      <c r="BR64" s="12">
        <v>13</v>
      </c>
      <c r="BS64" s="12">
        <v>13</v>
      </c>
      <c r="BT64" s="12">
        <v>13</v>
      </c>
      <c r="BU64" s="12">
        <v>13</v>
      </c>
      <c r="BV64" s="12">
        <v>13</v>
      </c>
      <c r="BW64" s="12">
        <v>13</v>
      </c>
      <c r="BX64" s="12">
        <v>13</v>
      </c>
      <c r="BY64" s="12">
        <v>13</v>
      </c>
      <c r="BZ64" s="12">
        <v>13</v>
      </c>
      <c r="CA64" s="12">
        <v>13</v>
      </c>
      <c r="CB64" s="12">
        <v>13</v>
      </c>
      <c r="CC64" s="12">
        <v>13</v>
      </c>
      <c r="CD64" s="12">
        <v>13</v>
      </c>
      <c r="CE64" s="12">
        <v>13</v>
      </c>
      <c r="CF64" s="12">
        <v>13</v>
      </c>
      <c r="CG64" s="12">
        <v>13</v>
      </c>
      <c r="CH64" s="12">
        <v>13</v>
      </c>
      <c r="CI64" s="12">
        <v>13</v>
      </c>
      <c r="CJ64" s="12">
        <v>13</v>
      </c>
      <c r="CK64" s="12">
        <v>13</v>
      </c>
      <c r="CL64" s="12">
        <v>13</v>
      </c>
      <c r="CM64" s="12">
        <v>13</v>
      </c>
      <c r="CN64" s="12">
        <v>13</v>
      </c>
      <c r="CO64" s="12">
        <v>13</v>
      </c>
      <c r="CP64" s="12">
        <v>13</v>
      </c>
      <c r="CQ64" s="12">
        <v>13</v>
      </c>
      <c r="CR64" s="12">
        <v>13</v>
      </c>
      <c r="CS64" s="12">
        <v>13</v>
      </c>
      <c r="CT64" s="12">
        <v>13</v>
      </c>
      <c r="CU64" s="12">
        <v>13</v>
      </c>
      <c r="CV64" s="12">
        <v>13</v>
      </c>
      <c r="CW64" s="12">
        <v>13</v>
      </c>
    </row>
    <row r="65" spans="1:105" ht="15" thickBot="1" x14ac:dyDescent="0.4">
      <c r="A65" s="11" t="s">
        <v>435</v>
      </c>
      <c r="B65" s="12">
        <v>47.5</v>
      </c>
      <c r="C65" s="12">
        <v>12</v>
      </c>
      <c r="D65" s="12">
        <v>499182.2</v>
      </c>
      <c r="E65" s="12">
        <v>12</v>
      </c>
      <c r="F65" s="12">
        <v>12</v>
      </c>
      <c r="G65" s="12">
        <v>12</v>
      </c>
      <c r="H65" s="12">
        <v>12</v>
      </c>
      <c r="I65" s="12">
        <v>12</v>
      </c>
      <c r="J65" s="12">
        <v>22.5</v>
      </c>
      <c r="K65" s="12">
        <v>12</v>
      </c>
      <c r="L65" s="12">
        <v>12</v>
      </c>
      <c r="M65" s="12">
        <v>12</v>
      </c>
      <c r="N65" s="12">
        <v>570.29999999999995</v>
      </c>
      <c r="O65" s="12">
        <v>76.5</v>
      </c>
      <c r="P65" s="12">
        <v>12</v>
      </c>
      <c r="Q65" s="12">
        <v>12</v>
      </c>
      <c r="R65" s="12">
        <v>12</v>
      </c>
      <c r="S65" s="12">
        <v>12</v>
      </c>
      <c r="T65" s="12">
        <v>12</v>
      </c>
      <c r="U65" s="12">
        <v>12</v>
      </c>
      <c r="V65" s="12">
        <v>12</v>
      </c>
      <c r="W65" s="12">
        <v>12</v>
      </c>
      <c r="X65" s="12">
        <v>21.5</v>
      </c>
      <c r="Y65" s="12">
        <v>82</v>
      </c>
      <c r="Z65" s="12">
        <v>36</v>
      </c>
      <c r="AA65" s="12">
        <v>12</v>
      </c>
      <c r="AB65" s="12">
        <v>25.5</v>
      </c>
      <c r="AC65" s="12">
        <v>12</v>
      </c>
      <c r="AD65" s="12">
        <v>12</v>
      </c>
      <c r="AE65" s="12">
        <v>96</v>
      </c>
      <c r="AF65" s="12">
        <v>12</v>
      </c>
      <c r="AG65" s="12">
        <v>21</v>
      </c>
      <c r="AH65" s="12">
        <v>12</v>
      </c>
      <c r="AI65" s="12">
        <v>12</v>
      </c>
      <c r="AJ65" s="12">
        <v>12</v>
      </c>
      <c r="AK65" s="12">
        <v>12</v>
      </c>
      <c r="AL65" s="12">
        <v>12</v>
      </c>
      <c r="AM65" s="12">
        <v>12</v>
      </c>
      <c r="AN65" s="12">
        <v>12</v>
      </c>
      <c r="AO65" s="12">
        <v>12</v>
      </c>
      <c r="AP65" s="12">
        <v>12</v>
      </c>
      <c r="AQ65" s="12">
        <v>12</v>
      </c>
      <c r="AR65" s="12">
        <v>12</v>
      </c>
      <c r="AS65" s="12">
        <v>12</v>
      </c>
      <c r="AT65" s="12">
        <v>12</v>
      </c>
      <c r="AU65" s="12">
        <v>12</v>
      </c>
      <c r="AV65" s="12">
        <v>12</v>
      </c>
      <c r="AW65" s="12">
        <v>12</v>
      </c>
      <c r="AX65" s="12">
        <v>12</v>
      </c>
      <c r="AY65" s="12">
        <v>12</v>
      </c>
      <c r="AZ65" s="12">
        <v>12</v>
      </c>
      <c r="BA65" s="12">
        <v>12</v>
      </c>
      <c r="BB65" s="12">
        <v>12</v>
      </c>
      <c r="BC65" s="12">
        <v>12</v>
      </c>
      <c r="BD65" s="12">
        <v>12</v>
      </c>
      <c r="BE65" s="12">
        <v>38</v>
      </c>
      <c r="BF65" s="12">
        <v>12</v>
      </c>
      <c r="BG65" s="12">
        <v>12</v>
      </c>
      <c r="BH65" s="12">
        <v>12</v>
      </c>
      <c r="BI65" s="12">
        <v>231.1</v>
      </c>
      <c r="BJ65" s="12">
        <v>12</v>
      </c>
      <c r="BK65" s="12">
        <v>12</v>
      </c>
      <c r="BL65" s="12">
        <v>12</v>
      </c>
      <c r="BM65" s="12">
        <v>12</v>
      </c>
      <c r="BN65" s="12">
        <v>12</v>
      </c>
      <c r="BO65" s="12">
        <v>12</v>
      </c>
      <c r="BP65" s="12">
        <v>12</v>
      </c>
      <c r="BQ65" s="12">
        <v>12</v>
      </c>
      <c r="BR65" s="12">
        <v>12</v>
      </c>
      <c r="BS65" s="12">
        <v>12</v>
      </c>
      <c r="BT65" s="12">
        <v>12</v>
      </c>
      <c r="BU65" s="12">
        <v>12</v>
      </c>
      <c r="BV65" s="12">
        <v>12</v>
      </c>
      <c r="BW65" s="12">
        <v>12</v>
      </c>
      <c r="BX65" s="12">
        <v>12</v>
      </c>
      <c r="BY65" s="12">
        <v>12</v>
      </c>
      <c r="BZ65" s="12">
        <v>12</v>
      </c>
      <c r="CA65" s="12">
        <v>12</v>
      </c>
      <c r="CB65" s="12">
        <v>12</v>
      </c>
      <c r="CC65" s="12">
        <v>12</v>
      </c>
      <c r="CD65" s="12">
        <v>12</v>
      </c>
      <c r="CE65" s="12">
        <v>12</v>
      </c>
      <c r="CF65" s="12">
        <v>12</v>
      </c>
      <c r="CG65" s="12">
        <v>12</v>
      </c>
      <c r="CH65" s="12">
        <v>12</v>
      </c>
      <c r="CI65" s="12">
        <v>12</v>
      </c>
      <c r="CJ65" s="12">
        <v>12</v>
      </c>
      <c r="CK65" s="12">
        <v>12</v>
      </c>
      <c r="CL65" s="12">
        <v>12</v>
      </c>
      <c r="CM65" s="12">
        <v>12</v>
      </c>
      <c r="CN65" s="12">
        <v>12</v>
      </c>
      <c r="CO65" s="12">
        <v>12</v>
      </c>
      <c r="CP65" s="12">
        <v>12</v>
      </c>
      <c r="CQ65" s="12">
        <v>12</v>
      </c>
      <c r="CR65" s="12">
        <v>12</v>
      </c>
      <c r="CS65" s="12">
        <v>12</v>
      </c>
      <c r="CT65" s="12">
        <v>12</v>
      </c>
      <c r="CU65" s="12">
        <v>12</v>
      </c>
      <c r="CV65" s="12">
        <v>12</v>
      </c>
      <c r="CW65" s="12">
        <v>12</v>
      </c>
    </row>
    <row r="66" spans="1:105" ht="15" thickBot="1" x14ac:dyDescent="0.4">
      <c r="A66" s="11" t="s">
        <v>434</v>
      </c>
      <c r="B66" s="12">
        <v>46.5</v>
      </c>
      <c r="C66" s="12">
        <v>11</v>
      </c>
      <c r="D66" s="12">
        <v>499181.2</v>
      </c>
      <c r="E66" s="12">
        <v>11</v>
      </c>
      <c r="F66" s="12">
        <v>11</v>
      </c>
      <c r="G66" s="12">
        <v>11</v>
      </c>
      <c r="H66" s="12">
        <v>11</v>
      </c>
      <c r="I66" s="12">
        <v>11</v>
      </c>
      <c r="J66" s="12">
        <v>21.5</v>
      </c>
      <c r="K66" s="12">
        <v>11</v>
      </c>
      <c r="L66" s="12">
        <v>11</v>
      </c>
      <c r="M66" s="12">
        <v>11</v>
      </c>
      <c r="N66" s="12">
        <v>569.29999999999995</v>
      </c>
      <c r="O66" s="12">
        <v>11</v>
      </c>
      <c r="P66" s="12">
        <v>11</v>
      </c>
      <c r="Q66" s="12">
        <v>11</v>
      </c>
      <c r="R66" s="12">
        <v>11</v>
      </c>
      <c r="S66" s="12">
        <v>11</v>
      </c>
      <c r="T66" s="12">
        <v>11</v>
      </c>
      <c r="U66" s="12">
        <v>11</v>
      </c>
      <c r="V66" s="12">
        <v>11</v>
      </c>
      <c r="W66" s="12">
        <v>11</v>
      </c>
      <c r="X66" s="12">
        <v>20.5</v>
      </c>
      <c r="Y66" s="12">
        <v>81</v>
      </c>
      <c r="Z66" s="12">
        <v>35</v>
      </c>
      <c r="AA66" s="12">
        <v>11</v>
      </c>
      <c r="AB66" s="12">
        <v>24.5</v>
      </c>
      <c r="AC66" s="12">
        <v>11</v>
      </c>
      <c r="AD66" s="12">
        <v>11</v>
      </c>
      <c r="AE66" s="12">
        <v>95</v>
      </c>
      <c r="AF66" s="12">
        <v>11</v>
      </c>
      <c r="AG66" s="12">
        <v>20</v>
      </c>
      <c r="AH66" s="12">
        <v>11</v>
      </c>
      <c r="AI66" s="12">
        <v>11</v>
      </c>
      <c r="AJ66" s="12">
        <v>11</v>
      </c>
      <c r="AK66" s="12">
        <v>11</v>
      </c>
      <c r="AL66" s="12">
        <v>11</v>
      </c>
      <c r="AM66" s="12">
        <v>11</v>
      </c>
      <c r="AN66" s="12">
        <v>11</v>
      </c>
      <c r="AO66" s="12">
        <v>11</v>
      </c>
      <c r="AP66" s="12">
        <v>11</v>
      </c>
      <c r="AQ66" s="12">
        <v>11</v>
      </c>
      <c r="AR66" s="12">
        <v>11</v>
      </c>
      <c r="AS66" s="12">
        <v>11</v>
      </c>
      <c r="AT66" s="12">
        <v>11</v>
      </c>
      <c r="AU66" s="12">
        <v>11</v>
      </c>
      <c r="AV66" s="12">
        <v>11</v>
      </c>
      <c r="AW66" s="12">
        <v>11</v>
      </c>
      <c r="AX66" s="12">
        <v>11</v>
      </c>
      <c r="AY66" s="12">
        <v>11</v>
      </c>
      <c r="AZ66" s="12">
        <v>11</v>
      </c>
      <c r="BA66" s="12">
        <v>11</v>
      </c>
      <c r="BB66" s="12">
        <v>11</v>
      </c>
      <c r="BC66" s="12">
        <v>11</v>
      </c>
      <c r="BD66" s="12">
        <v>11</v>
      </c>
      <c r="BE66" s="12">
        <v>37</v>
      </c>
      <c r="BF66" s="12">
        <v>11</v>
      </c>
      <c r="BG66" s="12">
        <v>11</v>
      </c>
      <c r="BH66" s="12">
        <v>11</v>
      </c>
      <c r="BI66" s="12">
        <v>230.1</v>
      </c>
      <c r="BJ66" s="12">
        <v>11</v>
      </c>
      <c r="BK66" s="12">
        <v>11</v>
      </c>
      <c r="BL66" s="12">
        <v>11</v>
      </c>
      <c r="BM66" s="12">
        <v>11</v>
      </c>
      <c r="BN66" s="12">
        <v>11</v>
      </c>
      <c r="BO66" s="12">
        <v>11</v>
      </c>
      <c r="BP66" s="12">
        <v>11</v>
      </c>
      <c r="BQ66" s="12">
        <v>11</v>
      </c>
      <c r="BR66" s="12">
        <v>11</v>
      </c>
      <c r="BS66" s="12">
        <v>11</v>
      </c>
      <c r="BT66" s="12">
        <v>11</v>
      </c>
      <c r="BU66" s="12">
        <v>11</v>
      </c>
      <c r="BV66" s="12">
        <v>11</v>
      </c>
      <c r="BW66" s="12">
        <v>11</v>
      </c>
      <c r="BX66" s="12">
        <v>11</v>
      </c>
      <c r="BY66" s="12">
        <v>11</v>
      </c>
      <c r="BZ66" s="12">
        <v>11</v>
      </c>
      <c r="CA66" s="12">
        <v>11</v>
      </c>
      <c r="CB66" s="12">
        <v>11</v>
      </c>
      <c r="CC66" s="12">
        <v>11</v>
      </c>
      <c r="CD66" s="12">
        <v>11</v>
      </c>
      <c r="CE66" s="12">
        <v>11</v>
      </c>
      <c r="CF66" s="12">
        <v>11</v>
      </c>
      <c r="CG66" s="12">
        <v>11</v>
      </c>
      <c r="CH66" s="12">
        <v>11</v>
      </c>
      <c r="CI66" s="12">
        <v>11</v>
      </c>
      <c r="CJ66" s="12">
        <v>11</v>
      </c>
      <c r="CK66" s="12">
        <v>11</v>
      </c>
      <c r="CL66" s="12">
        <v>11</v>
      </c>
      <c r="CM66" s="12">
        <v>11</v>
      </c>
      <c r="CN66" s="12">
        <v>11</v>
      </c>
      <c r="CO66" s="12">
        <v>11</v>
      </c>
      <c r="CP66" s="12">
        <v>11</v>
      </c>
      <c r="CQ66" s="12">
        <v>11</v>
      </c>
      <c r="CR66" s="12">
        <v>11</v>
      </c>
      <c r="CS66" s="12">
        <v>11</v>
      </c>
      <c r="CT66" s="12">
        <v>11</v>
      </c>
      <c r="CU66" s="12">
        <v>11</v>
      </c>
      <c r="CV66" s="12">
        <v>11</v>
      </c>
      <c r="CW66" s="12">
        <v>11</v>
      </c>
    </row>
    <row r="67" spans="1:105" ht="15" thickBot="1" x14ac:dyDescent="0.4">
      <c r="A67" s="11" t="s">
        <v>433</v>
      </c>
      <c r="B67" s="12">
        <v>45.5</v>
      </c>
      <c r="C67" s="12">
        <v>10</v>
      </c>
      <c r="D67" s="12">
        <v>499180.2</v>
      </c>
      <c r="E67" s="12">
        <v>10</v>
      </c>
      <c r="F67" s="12">
        <v>10</v>
      </c>
      <c r="G67" s="12">
        <v>10</v>
      </c>
      <c r="H67" s="12">
        <v>10</v>
      </c>
      <c r="I67" s="12">
        <v>10</v>
      </c>
      <c r="J67" s="12">
        <v>20.5</v>
      </c>
      <c r="K67" s="12">
        <v>10</v>
      </c>
      <c r="L67" s="12">
        <v>10</v>
      </c>
      <c r="M67" s="12">
        <v>10</v>
      </c>
      <c r="N67" s="12">
        <v>568.29999999999995</v>
      </c>
      <c r="O67" s="12">
        <v>10</v>
      </c>
      <c r="P67" s="12">
        <v>10</v>
      </c>
      <c r="Q67" s="12">
        <v>10</v>
      </c>
      <c r="R67" s="12">
        <v>10</v>
      </c>
      <c r="S67" s="12">
        <v>10</v>
      </c>
      <c r="T67" s="12">
        <v>10</v>
      </c>
      <c r="U67" s="12">
        <v>10</v>
      </c>
      <c r="V67" s="12">
        <v>10</v>
      </c>
      <c r="W67" s="12">
        <v>10</v>
      </c>
      <c r="X67" s="12">
        <v>19.5</v>
      </c>
      <c r="Y67" s="12">
        <v>80</v>
      </c>
      <c r="Z67" s="12">
        <v>34</v>
      </c>
      <c r="AA67" s="12">
        <v>10</v>
      </c>
      <c r="AB67" s="12">
        <v>10</v>
      </c>
      <c r="AC67" s="12">
        <v>10</v>
      </c>
      <c r="AD67" s="12">
        <v>10</v>
      </c>
      <c r="AE67" s="12">
        <v>41.5</v>
      </c>
      <c r="AF67" s="12">
        <v>10</v>
      </c>
      <c r="AG67" s="12">
        <v>19</v>
      </c>
      <c r="AH67" s="12">
        <v>10</v>
      </c>
      <c r="AI67" s="12">
        <v>10</v>
      </c>
      <c r="AJ67" s="12">
        <v>10</v>
      </c>
      <c r="AK67" s="12">
        <v>10</v>
      </c>
      <c r="AL67" s="12">
        <v>10</v>
      </c>
      <c r="AM67" s="12">
        <v>10</v>
      </c>
      <c r="AN67" s="12">
        <v>10</v>
      </c>
      <c r="AO67" s="12">
        <v>10</v>
      </c>
      <c r="AP67" s="12">
        <v>10</v>
      </c>
      <c r="AQ67" s="12">
        <v>10</v>
      </c>
      <c r="AR67" s="12">
        <v>10</v>
      </c>
      <c r="AS67" s="12">
        <v>10</v>
      </c>
      <c r="AT67" s="12">
        <v>10</v>
      </c>
      <c r="AU67" s="12">
        <v>10</v>
      </c>
      <c r="AV67" s="12">
        <v>10</v>
      </c>
      <c r="AW67" s="12">
        <v>10</v>
      </c>
      <c r="AX67" s="12">
        <v>10</v>
      </c>
      <c r="AY67" s="12">
        <v>10</v>
      </c>
      <c r="AZ67" s="12">
        <v>10</v>
      </c>
      <c r="BA67" s="12">
        <v>10</v>
      </c>
      <c r="BB67" s="12">
        <v>10</v>
      </c>
      <c r="BC67" s="12">
        <v>10</v>
      </c>
      <c r="BD67" s="12">
        <v>10</v>
      </c>
      <c r="BE67" s="12">
        <v>36</v>
      </c>
      <c r="BF67" s="12">
        <v>10</v>
      </c>
      <c r="BG67" s="12">
        <v>10</v>
      </c>
      <c r="BH67" s="12">
        <v>10</v>
      </c>
      <c r="BI67" s="12">
        <v>229.1</v>
      </c>
      <c r="BJ67" s="12">
        <v>10</v>
      </c>
      <c r="BK67" s="12">
        <v>10</v>
      </c>
      <c r="BL67" s="12">
        <v>10</v>
      </c>
      <c r="BM67" s="12">
        <v>10</v>
      </c>
      <c r="BN67" s="12">
        <v>10</v>
      </c>
      <c r="BO67" s="12">
        <v>10</v>
      </c>
      <c r="BP67" s="12">
        <v>10</v>
      </c>
      <c r="BQ67" s="12">
        <v>10</v>
      </c>
      <c r="BR67" s="12">
        <v>10</v>
      </c>
      <c r="BS67" s="12">
        <v>10</v>
      </c>
      <c r="BT67" s="12">
        <v>10</v>
      </c>
      <c r="BU67" s="12">
        <v>10</v>
      </c>
      <c r="BV67" s="12">
        <v>10</v>
      </c>
      <c r="BW67" s="12">
        <v>10</v>
      </c>
      <c r="BX67" s="12">
        <v>10</v>
      </c>
      <c r="BY67" s="12">
        <v>10</v>
      </c>
      <c r="BZ67" s="12">
        <v>10</v>
      </c>
      <c r="CA67" s="12">
        <v>10</v>
      </c>
      <c r="CB67" s="12">
        <v>10</v>
      </c>
      <c r="CC67" s="12">
        <v>10</v>
      </c>
      <c r="CD67" s="12">
        <v>10</v>
      </c>
      <c r="CE67" s="12">
        <v>10</v>
      </c>
      <c r="CF67" s="12">
        <v>10</v>
      </c>
      <c r="CG67" s="12">
        <v>10</v>
      </c>
      <c r="CH67" s="12">
        <v>10</v>
      </c>
      <c r="CI67" s="12">
        <v>10</v>
      </c>
      <c r="CJ67" s="12">
        <v>10</v>
      </c>
      <c r="CK67" s="12">
        <v>10</v>
      </c>
      <c r="CL67" s="12">
        <v>10</v>
      </c>
      <c r="CM67" s="12">
        <v>10</v>
      </c>
      <c r="CN67" s="12">
        <v>10</v>
      </c>
      <c r="CO67" s="12">
        <v>10</v>
      </c>
      <c r="CP67" s="12">
        <v>10</v>
      </c>
      <c r="CQ67" s="12">
        <v>10</v>
      </c>
      <c r="CR67" s="12">
        <v>10</v>
      </c>
      <c r="CS67" s="12">
        <v>10</v>
      </c>
      <c r="CT67" s="12">
        <v>10</v>
      </c>
      <c r="CU67" s="12">
        <v>10</v>
      </c>
      <c r="CV67" s="12">
        <v>10</v>
      </c>
      <c r="CW67" s="12">
        <v>10</v>
      </c>
    </row>
    <row r="68" spans="1:105" ht="15" thickBot="1" x14ac:dyDescent="0.4">
      <c r="A68" s="11" t="s">
        <v>432</v>
      </c>
      <c r="B68" s="12">
        <v>44.5</v>
      </c>
      <c r="C68" s="12">
        <v>9</v>
      </c>
      <c r="D68" s="12">
        <v>499179.2</v>
      </c>
      <c r="E68" s="12">
        <v>9</v>
      </c>
      <c r="F68" s="12">
        <v>9</v>
      </c>
      <c r="G68" s="12">
        <v>9</v>
      </c>
      <c r="H68" s="12">
        <v>9</v>
      </c>
      <c r="I68" s="12">
        <v>9</v>
      </c>
      <c r="J68" s="12">
        <v>19.5</v>
      </c>
      <c r="K68" s="12">
        <v>9</v>
      </c>
      <c r="L68" s="12">
        <v>9</v>
      </c>
      <c r="M68" s="12">
        <v>9</v>
      </c>
      <c r="N68" s="12">
        <v>567.29999999999995</v>
      </c>
      <c r="O68" s="12">
        <v>9</v>
      </c>
      <c r="P68" s="12">
        <v>9</v>
      </c>
      <c r="Q68" s="12">
        <v>9</v>
      </c>
      <c r="R68" s="12">
        <v>9</v>
      </c>
      <c r="S68" s="12">
        <v>9</v>
      </c>
      <c r="T68" s="12">
        <v>9</v>
      </c>
      <c r="U68" s="12">
        <v>9</v>
      </c>
      <c r="V68" s="12">
        <v>9</v>
      </c>
      <c r="W68" s="12">
        <v>9</v>
      </c>
      <c r="X68" s="12">
        <v>9</v>
      </c>
      <c r="Y68" s="12">
        <v>79</v>
      </c>
      <c r="Z68" s="12">
        <v>33</v>
      </c>
      <c r="AA68" s="12">
        <v>9</v>
      </c>
      <c r="AB68" s="12">
        <v>9</v>
      </c>
      <c r="AC68" s="12">
        <v>9</v>
      </c>
      <c r="AD68" s="12">
        <v>9</v>
      </c>
      <c r="AE68" s="12">
        <v>40.5</v>
      </c>
      <c r="AF68" s="12">
        <v>9</v>
      </c>
      <c r="AG68" s="12">
        <v>18</v>
      </c>
      <c r="AH68" s="12">
        <v>9</v>
      </c>
      <c r="AI68" s="12">
        <v>9</v>
      </c>
      <c r="AJ68" s="12">
        <v>9</v>
      </c>
      <c r="AK68" s="12">
        <v>9</v>
      </c>
      <c r="AL68" s="12">
        <v>9</v>
      </c>
      <c r="AM68" s="12">
        <v>9</v>
      </c>
      <c r="AN68" s="12">
        <v>9</v>
      </c>
      <c r="AO68" s="12">
        <v>9</v>
      </c>
      <c r="AP68" s="12">
        <v>9</v>
      </c>
      <c r="AQ68" s="12">
        <v>9</v>
      </c>
      <c r="AR68" s="12">
        <v>9</v>
      </c>
      <c r="AS68" s="12">
        <v>9</v>
      </c>
      <c r="AT68" s="12">
        <v>9</v>
      </c>
      <c r="AU68" s="12">
        <v>9</v>
      </c>
      <c r="AV68" s="12">
        <v>9</v>
      </c>
      <c r="AW68" s="12">
        <v>9</v>
      </c>
      <c r="AX68" s="12">
        <v>9</v>
      </c>
      <c r="AY68" s="12">
        <v>9</v>
      </c>
      <c r="AZ68" s="12">
        <v>9</v>
      </c>
      <c r="BA68" s="12">
        <v>9</v>
      </c>
      <c r="BB68" s="12">
        <v>9</v>
      </c>
      <c r="BC68" s="12">
        <v>9</v>
      </c>
      <c r="BD68" s="12">
        <v>9</v>
      </c>
      <c r="BE68" s="12">
        <v>35</v>
      </c>
      <c r="BF68" s="12">
        <v>9</v>
      </c>
      <c r="BG68" s="12">
        <v>9</v>
      </c>
      <c r="BH68" s="12">
        <v>9</v>
      </c>
      <c r="BI68" s="12">
        <v>228.1</v>
      </c>
      <c r="BJ68" s="12">
        <v>9</v>
      </c>
      <c r="BK68" s="12">
        <v>9</v>
      </c>
      <c r="BL68" s="12">
        <v>9</v>
      </c>
      <c r="BM68" s="12">
        <v>9</v>
      </c>
      <c r="BN68" s="12">
        <v>9</v>
      </c>
      <c r="BO68" s="12">
        <v>9</v>
      </c>
      <c r="BP68" s="12">
        <v>9</v>
      </c>
      <c r="BQ68" s="12">
        <v>9</v>
      </c>
      <c r="BR68" s="12">
        <v>9</v>
      </c>
      <c r="BS68" s="12">
        <v>9</v>
      </c>
      <c r="BT68" s="12">
        <v>9</v>
      </c>
      <c r="BU68" s="12">
        <v>9</v>
      </c>
      <c r="BV68" s="12">
        <v>9</v>
      </c>
      <c r="BW68" s="12">
        <v>9</v>
      </c>
      <c r="BX68" s="12">
        <v>9</v>
      </c>
      <c r="BY68" s="12">
        <v>9</v>
      </c>
      <c r="BZ68" s="12">
        <v>9</v>
      </c>
      <c r="CA68" s="12">
        <v>9</v>
      </c>
      <c r="CB68" s="12">
        <v>9</v>
      </c>
      <c r="CC68" s="12">
        <v>9</v>
      </c>
      <c r="CD68" s="12">
        <v>9</v>
      </c>
      <c r="CE68" s="12">
        <v>9</v>
      </c>
      <c r="CF68" s="12">
        <v>9</v>
      </c>
      <c r="CG68" s="12">
        <v>9</v>
      </c>
      <c r="CH68" s="12">
        <v>9</v>
      </c>
      <c r="CI68" s="12">
        <v>9</v>
      </c>
      <c r="CJ68" s="12">
        <v>9</v>
      </c>
      <c r="CK68" s="12">
        <v>9</v>
      </c>
      <c r="CL68" s="12">
        <v>9</v>
      </c>
      <c r="CM68" s="12">
        <v>9</v>
      </c>
      <c r="CN68" s="12">
        <v>9</v>
      </c>
      <c r="CO68" s="12">
        <v>9</v>
      </c>
      <c r="CP68" s="12">
        <v>9</v>
      </c>
      <c r="CQ68" s="12">
        <v>9</v>
      </c>
      <c r="CR68" s="12">
        <v>9</v>
      </c>
      <c r="CS68" s="12">
        <v>9</v>
      </c>
      <c r="CT68" s="12">
        <v>9</v>
      </c>
      <c r="CU68" s="12">
        <v>9</v>
      </c>
      <c r="CV68" s="12">
        <v>9</v>
      </c>
      <c r="CW68" s="12">
        <v>9</v>
      </c>
    </row>
    <row r="69" spans="1:105" ht="15" thickBot="1" x14ac:dyDescent="0.4">
      <c r="A69" s="11" t="s">
        <v>439</v>
      </c>
      <c r="B69" s="12">
        <v>43.5</v>
      </c>
      <c r="C69" s="12">
        <v>8</v>
      </c>
      <c r="D69" s="12">
        <v>499178.2</v>
      </c>
      <c r="E69" s="12">
        <v>8</v>
      </c>
      <c r="F69" s="12">
        <v>8</v>
      </c>
      <c r="G69" s="12">
        <v>8</v>
      </c>
      <c r="H69" s="12">
        <v>8</v>
      </c>
      <c r="I69" s="12">
        <v>8</v>
      </c>
      <c r="J69" s="12">
        <v>18</v>
      </c>
      <c r="K69" s="12">
        <v>8</v>
      </c>
      <c r="L69" s="12">
        <v>8</v>
      </c>
      <c r="M69" s="12">
        <v>8</v>
      </c>
      <c r="N69" s="12">
        <v>566.20000000000005</v>
      </c>
      <c r="O69" s="12">
        <v>8</v>
      </c>
      <c r="P69" s="12">
        <v>8</v>
      </c>
      <c r="Q69" s="12">
        <v>8</v>
      </c>
      <c r="R69" s="12">
        <v>8</v>
      </c>
      <c r="S69" s="12">
        <v>8</v>
      </c>
      <c r="T69" s="12">
        <v>8</v>
      </c>
      <c r="U69" s="12">
        <v>8</v>
      </c>
      <c r="V69" s="12">
        <v>8</v>
      </c>
      <c r="W69" s="12">
        <v>8</v>
      </c>
      <c r="X69" s="12">
        <v>8</v>
      </c>
      <c r="Y69" s="12">
        <v>78</v>
      </c>
      <c r="Z69" s="12">
        <v>32</v>
      </c>
      <c r="AA69" s="12">
        <v>8</v>
      </c>
      <c r="AB69" s="12">
        <v>8</v>
      </c>
      <c r="AC69" s="12">
        <v>8</v>
      </c>
      <c r="AD69" s="12">
        <v>8</v>
      </c>
      <c r="AE69" s="12">
        <v>39.5</v>
      </c>
      <c r="AF69" s="12">
        <v>8</v>
      </c>
      <c r="AG69" s="12">
        <v>17</v>
      </c>
      <c r="AH69" s="12">
        <v>8</v>
      </c>
      <c r="AI69" s="12">
        <v>8</v>
      </c>
      <c r="AJ69" s="12">
        <v>8</v>
      </c>
      <c r="AK69" s="12">
        <v>8</v>
      </c>
      <c r="AL69" s="12">
        <v>8</v>
      </c>
      <c r="AM69" s="12">
        <v>8</v>
      </c>
      <c r="AN69" s="12">
        <v>8</v>
      </c>
      <c r="AO69" s="12">
        <v>8</v>
      </c>
      <c r="AP69" s="12">
        <v>8</v>
      </c>
      <c r="AQ69" s="12">
        <v>8</v>
      </c>
      <c r="AR69" s="12">
        <v>8</v>
      </c>
      <c r="AS69" s="12">
        <v>8</v>
      </c>
      <c r="AT69" s="12">
        <v>8</v>
      </c>
      <c r="AU69" s="12">
        <v>8</v>
      </c>
      <c r="AV69" s="12">
        <v>8</v>
      </c>
      <c r="AW69" s="12">
        <v>8</v>
      </c>
      <c r="AX69" s="12">
        <v>8</v>
      </c>
      <c r="AY69" s="12">
        <v>8</v>
      </c>
      <c r="AZ69" s="12">
        <v>8</v>
      </c>
      <c r="BA69" s="12">
        <v>8</v>
      </c>
      <c r="BB69" s="12">
        <v>8</v>
      </c>
      <c r="BC69" s="12">
        <v>8</v>
      </c>
      <c r="BD69" s="12">
        <v>8</v>
      </c>
      <c r="BE69" s="12">
        <v>34</v>
      </c>
      <c r="BF69" s="12">
        <v>8</v>
      </c>
      <c r="BG69" s="12">
        <v>8</v>
      </c>
      <c r="BH69" s="12">
        <v>8</v>
      </c>
      <c r="BI69" s="12">
        <v>117.1</v>
      </c>
      <c r="BJ69" s="12">
        <v>8</v>
      </c>
      <c r="BK69" s="12">
        <v>8</v>
      </c>
      <c r="BL69" s="12">
        <v>8</v>
      </c>
      <c r="BM69" s="12">
        <v>8</v>
      </c>
      <c r="BN69" s="12">
        <v>8</v>
      </c>
      <c r="BO69" s="12">
        <v>8</v>
      </c>
      <c r="BP69" s="12">
        <v>8</v>
      </c>
      <c r="BQ69" s="12">
        <v>8</v>
      </c>
      <c r="BR69" s="12">
        <v>8</v>
      </c>
      <c r="BS69" s="12">
        <v>8</v>
      </c>
      <c r="BT69" s="12">
        <v>8</v>
      </c>
      <c r="BU69" s="12">
        <v>8</v>
      </c>
      <c r="BV69" s="12">
        <v>8</v>
      </c>
      <c r="BW69" s="12">
        <v>8</v>
      </c>
      <c r="BX69" s="12">
        <v>8</v>
      </c>
      <c r="BY69" s="12">
        <v>8</v>
      </c>
      <c r="BZ69" s="12">
        <v>8</v>
      </c>
      <c r="CA69" s="12">
        <v>8</v>
      </c>
      <c r="CB69" s="12">
        <v>8</v>
      </c>
      <c r="CC69" s="12">
        <v>8</v>
      </c>
      <c r="CD69" s="12">
        <v>8</v>
      </c>
      <c r="CE69" s="12">
        <v>8</v>
      </c>
      <c r="CF69" s="12">
        <v>8</v>
      </c>
      <c r="CG69" s="12">
        <v>8</v>
      </c>
      <c r="CH69" s="12">
        <v>8</v>
      </c>
      <c r="CI69" s="12">
        <v>8</v>
      </c>
      <c r="CJ69" s="12">
        <v>8</v>
      </c>
      <c r="CK69" s="12">
        <v>8</v>
      </c>
      <c r="CL69" s="12">
        <v>8</v>
      </c>
      <c r="CM69" s="12">
        <v>8</v>
      </c>
      <c r="CN69" s="12">
        <v>8</v>
      </c>
      <c r="CO69" s="12">
        <v>8</v>
      </c>
      <c r="CP69" s="12">
        <v>8</v>
      </c>
      <c r="CQ69" s="12">
        <v>8</v>
      </c>
      <c r="CR69" s="12">
        <v>8</v>
      </c>
      <c r="CS69" s="12">
        <v>8</v>
      </c>
      <c r="CT69" s="12">
        <v>8</v>
      </c>
      <c r="CU69" s="12">
        <v>8</v>
      </c>
      <c r="CV69" s="12">
        <v>8</v>
      </c>
      <c r="CW69" s="12">
        <v>8</v>
      </c>
    </row>
    <row r="70" spans="1:105" ht="15" thickBot="1" x14ac:dyDescent="0.4">
      <c r="A70" s="11" t="s">
        <v>438</v>
      </c>
      <c r="B70" s="12">
        <v>42.5</v>
      </c>
      <c r="C70" s="12">
        <v>7</v>
      </c>
      <c r="D70" s="12">
        <v>499177.2</v>
      </c>
      <c r="E70" s="12">
        <v>7</v>
      </c>
      <c r="F70" s="12">
        <v>7</v>
      </c>
      <c r="G70" s="12">
        <v>7</v>
      </c>
      <c r="H70" s="12">
        <v>7</v>
      </c>
      <c r="I70" s="12">
        <v>7</v>
      </c>
      <c r="J70" s="12">
        <v>17</v>
      </c>
      <c r="K70" s="12">
        <v>7</v>
      </c>
      <c r="L70" s="12">
        <v>7</v>
      </c>
      <c r="M70" s="12">
        <v>7</v>
      </c>
      <c r="N70" s="12">
        <v>565.20000000000005</v>
      </c>
      <c r="O70" s="12">
        <v>7</v>
      </c>
      <c r="P70" s="12">
        <v>7</v>
      </c>
      <c r="Q70" s="12">
        <v>7</v>
      </c>
      <c r="R70" s="12">
        <v>7</v>
      </c>
      <c r="S70" s="12">
        <v>7</v>
      </c>
      <c r="T70" s="12">
        <v>7</v>
      </c>
      <c r="U70" s="12">
        <v>7</v>
      </c>
      <c r="V70" s="12">
        <v>7</v>
      </c>
      <c r="W70" s="12">
        <v>7</v>
      </c>
      <c r="X70" s="12">
        <v>7</v>
      </c>
      <c r="Y70" s="12">
        <v>77</v>
      </c>
      <c r="Z70" s="12">
        <v>31</v>
      </c>
      <c r="AA70" s="12">
        <v>7</v>
      </c>
      <c r="AB70" s="12">
        <v>7</v>
      </c>
      <c r="AC70" s="12">
        <v>7</v>
      </c>
      <c r="AD70" s="12">
        <v>7</v>
      </c>
      <c r="AE70" s="12">
        <v>7</v>
      </c>
      <c r="AF70" s="12">
        <v>7</v>
      </c>
      <c r="AG70" s="12">
        <v>16</v>
      </c>
      <c r="AH70" s="12">
        <v>7</v>
      </c>
      <c r="AI70" s="12">
        <v>7</v>
      </c>
      <c r="AJ70" s="12">
        <v>7</v>
      </c>
      <c r="AK70" s="12">
        <v>7</v>
      </c>
      <c r="AL70" s="12">
        <v>7</v>
      </c>
      <c r="AM70" s="12">
        <v>7</v>
      </c>
      <c r="AN70" s="12">
        <v>7</v>
      </c>
      <c r="AO70" s="12">
        <v>7</v>
      </c>
      <c r="AP70" s="12">
        <v>7</v>
      </c>
      <c r="AQ70" s="12">
        <v>7</v>
      </c>
      <c r="AR70" s="12">
        <v>7</v>
      </c>
      <c r="AS70" s="12">
        <v>7</v>
      </c>
      <c r="AT70" s="12">
        <v>7</v>
      </c>
      <c r="AU70" s="12">
        <v>7</v>
      </c>
      <c r="AV70" s="12">
        <v>7</v>
      </c>
      <c r="AW70" s="12">
        <v>7</v>
      </c>
      <c r="AX70" s="12">
        <v>7</v>
      </c>
      <c r="AY70" s="12">
        <v>7</v>
      </c>
      <c r="AZ70" s="12">
        <v>7</v>
      </c>
      <c r="BA70" s="12">
        <v>7</v>
      </c>
      <c r="BB70" s="12">
        <v>7</v>
      </c>
      <c r="BC70" s="12">
        <v>7</v>
      </c>
      <c r="BD70" s="12">
        <v>7</v>
      </c>
      <c r="BE70" s="12">
        <v>33</v>
      </c>
      <c r="BF70" s="12">
        <v>7</v>
      </c>
      <c r="BG70" s="12">
        <v>7</v>
      </c>
      <c r="BH70" s="12">
        <v>7</v>
      </c>
      <c r="BI70" s="12">
        <v>116.1</v>
      </c>
      <c r="BJ70" s="12">
        <v>7</v>
      </c>
      <c r="BK70" s="12">
        <v>7</v>
      </c>
      <c r="BL70" s="12">
        <v>7</v>
      </c>
      <c r="BM70" s="12">
        <v>7</v>
      </c>
      <c r="BN70" s="12">
        <v>7</v>
      </c>
      <c r="BO70" s="12">
        <v>7</v>
      </c>
      <c r="BP70" s="12">
        <v>7</v>
      </c>
      <c r="BQ70" s="12">
        <v>7</v>
      </c>
      <c r="BR70" s="12">
        <v>7</v>
      </c>
      <c r="BS70" s="12">
        <v>7</v>
      </c>
      <c r="BT70" s="12">
        <v>7</v>
      </c>
      <c r="BU70" s="12">
        <v>7</v>
      </c>
      <c r="BV70" s="12">
        <v>7</v>
      </c>
      <c r="BW70" s="12">
        <v>7</v>
      </c>
      <c r="BX70" s="12">
        <v>7</v>
      </c>
      <c r="BY70" s="12">
        <v>7</v>
      </c>
      <c r="BZ70" s="12">
        <v>7</v>
      </c>
      <c r="CA70" s="12">
        <v>7</v>
      </c>
      <c r="CB70" s="12">
        <v>7</v>
      </c>
      <c r="CC70" s="12">
        <v>7</v>
      </c>
      <c r="CD70" s="12">
        <v>7</v>
      </c>
      <c r="CE70" s="12">
        <v>7</v>
      </c>
      <c r="CF70" s="12">
        <v>7</v>
      </c>
      <c r="CG70" s="12">
        <v>7</v>
      </c>
      <c r="CH70" s="12">
        <v>7</v>
      </c>
      <c r="CI70" s="12">
        <v>7</v>
      </c>
      <c r="CJ70" s="12">
        <v>7</v>
      </c>
      <c r="CK70" s="12">
        <v>7</v>
      </c>
      <c r="CL70" s="12">
        <v>7</v>
      </c>
      <c r="CM70" s="12">
        <v>7</v>
      </c>
      <c r="CN70" s="12">
        <v>7</v>
      </c>
      <c r="CO70" s="12">
        <v>7</v>
      </c>
      <c r="CP70" s="12">
        <v>7</v>
      </c>
      <c r="CQ70" s="12">
        <v>7</v>
      </c>
      <c r="CR70" s="12">
        <v>7</v>
      </c>
      <c r="CS70" s="12">
        <v>7</v>
      </c>
      <c r="CT70" s="12">
        <v>7</v>
      </c>
      <c r="CU70" s="12">
        <v>7</v>
      </c>
      <c r="CV70" s="12">
        <v>7</v>
      </c>
      <c r="CW70" s="12">
        <v>7</v>
      </c>
    </row>
    <row r="71" spans="1:105" ht="15" thickBot="1" x14ac:dyDescent="0.4">
      <c r="A71" s="11" t="s">
        <v>437</v>
      </c>
      <c r="B71" s="12">
        <v>41.5</v>
      </c>
      <c r="C71" s="12">
        <v>6</v>
      </c>
      <c r="D71" s="12">
        <v>499176.2</v>
      </c>
      <c r="E71" s="12">
        <v>6</v>
      </c>
      <c r="F71" s="12">
        <v>6</v>
      </c>
      <c r="G71" s="12">
        <v>6</v>
      </c>
      <c r="H71" s="12">
        <v>6</v>
      </c>
      <c r="I71" s="12">
        <v>6</v>
      </c>
      <c r="J71" s="12">
        <v>16</v>
      </c>
      <c r="K71" s="12">
        <v>6</v>
      </c>
      <c r="L71" s="12">
        <v>6</v>
      </c>
      <c r="M71" s="12">
        <v>6</v>
      </c>
      <c r="N71" s="12">
        <v>564.20000000000005</v>
      </c>
      <c r="O71" s="12">
        <v>6</v>
      </c>
      <c r="P71" s="12">
        <v>6</v>
      </c>
      <c r="Q71" s="12">
        <v>6</v>
      </c>
      <c r="R71" s="12">
        <v>6</v>
      </c>
      <c r="S71" s="12">
        <v>6</v>
      </c>
      <c r="T71" s="12">
        <v>6</v>
      </c>
      <c r="U71" s="12">
        <v>6</v>
      </c>
      <c r="V71" s="12">
        <v>6</v>
      </c>
      <c r="W71" s="12">
        <v>6</v>
      </c>
      <c r="X71" s="12">
        <v>6</v>
      </c>
      <c r="Y71" s="12">
        <v>76</v>
      </c>
      <c r="Z71" s="12">
        <v>30</v>
      </c>
      <c r="AA71" s="12">
        <v>6</v>
      </c>
      <c r="AB71" s="12">
        <v>6</v>
      </c>
      <c r="AC71" s="12">
        <v>6</v>
      </c>
      <c r="AD71" s="12">
        <v>6</v>
      </c>
      <c r="AE71" s="12">
        <v>6</v>
      </c>
      <c r="AF71" s="12">
        <v>6</v>
      </c>
      <c r="AG71" s="12">
        <v>15</v>
      </c>
      <c r="AH71" s="12">
        <v>6</v>
      </c>
      <c r="AI71" s="12">
        <v>6</v>
      </c>
      <c r="AJ71" s="12">
        <v>6</v>
      </c>
      <c r="AK71" s="12">
        <v>6</v>
      </c>
      <c r="AL71" s="12">
        <v>6</v>
      </c>
      <c r="AM71" s="12">
        <v>6</v>
      </c>
      <c r="AN71" s="12">
        <v>6</v>
      </c>
      <c r="AO71" s="12">
        <v>6</v>
      </c>
      <c r="AP71" s="12">
        <v>6</v>
      </c>
      <c r="AQ71" s="12">
        <v>6</v>
      </c>
      <c r="AR71" s="12">
        <v>6</v>
      </c>
      <c r="AS71" s="12">
        <v>6</v>
      </c>
      <c r="AT71" s="12">
        <v>6</v>
      </c>
      <c r="AU71" s="12">
        <v>6</v>
      </c>
      <c r="AV71" s="12">
        <v>6</v>
      </c>
      <c r="AW71" s="12">
        <v>6</v>
      </c>
      <c r="AX71" s="12">
        <v>6</v>
      </c>
      <c r="AY71" s="12">
        <v>6</v>
      </c>
      <c r="AZ71" s="12">
        <v>6</v>
      </c>
      <c r="BA71" s="12">
        <v>6</v>
      </c>
      <c r="BB71" s="12">
        <v>6</v>
      </c>
      <c r="BC71" s="12">
        <v>6</v>
      </c>
      <c r="BD71" s="12">
        <v>6</v>
      </c>
      <c r="BE71" s="12">
        <v>32</v>
      </c>
      <c r="BF71" s="12">
        <v>6</v>
      </c>
      <c r="BG71" s="12">
        <v>6</v>
      </c>
      <c r="BH71" s="12">
        <v>6</v>
      </c>
      <c r="BI71" s="12">
        <v>115.1</v>
      </c>
      <c r="BJ71" s="12">
        <v>6</v>
      </c>
      <c r="BK71" s="12">
        <v>6</v>
      </c>
      <c r="BL71" s="12">
        <v>6</v>
      </c>
      <c r="BM71" s="12">
        <v>6</v>
      </c>
      <c r="BN71" s="12">
        <v>6</v>
      </c>
      <c r="BO71" s="12">
        <v>6</v>
      </c>
      <c r="BP71" s="12">
        <v>6</v>
      </c>
      <c r="BQ71" s="12">
        <v>6</v>
      </c>
      <c r="BR71" s="12">
        <v>6</v>
      </c>
      <c r="BS71" s="12">
        <v>6</v>
      </c>
      <c r="BT71" s="12">
        <v>6</v>
      </c>
      <c r="BU71" s="12">
        <v>6</v>
      </c>
      <c r="BV71" s="12">
        <v>6</v>
      </c>
      <c r="BW71" s="12">
        <v>6</v>
      </c>
      <c r="BX71" s="12">
        <v>6</v>
      </c>
      <c r="BY71" s="12">
        <v>6</v>
      </c>
      <c r="BZ71" s="12">
        <v>6</v>
      </c>
      <c r="CA71" s="12">
        <v>6</v>
      </c>
      <c r="CB71" s="12">
        <v>6</v>
      </c>
      <c r="CC71" s="12">
        <v>6</v>
      </c>
      <c r="CD71" s="12">
        <v>6</v>
      </c>
      <c r="CE71" s="12">
        <v>6</v>
      </c>
      <c r="CF71" s="12">
        <v>6</v>
      </c>
      <c r="CG71" s="12">
        <v>6</v>
      </c>
      <c r="CH71" s="12">
        <v>6</v>
      </c>
      <c r="CI71" s="12">
        <v>6</v>
      </c>
      <c r="CJ71" s="12">
        <v>6</v>
      </c>
      <c r="CK71" s="12">
        <v>6</v>
      </c>
      <c r="CL71" s="12">
        <v>6</v>
      </c>
      <c r="CM71" s="12">
        <v>6</v>
      </c>
      <c r="CN71" s="12">
        <v>6</v>
      </c>
      <c r="CO71" s="12">
        <v>6</v>
      </c>
      <c r="CP71" s="12">
        <v>6</v>
      </c>
      <c r="CQ71" s="12">
        <v>6</v>
      </c>
      <c r="CR71" s="12">
        <v>6</v>
      </c>
      <c r="CS71" s="12">
        <v>6</v>
      </c>
      <c r="CT71" s="12">
        <v>6</v>
      </c>
      <c r="CU71" s="12">
        <v>6</v>
      </c>
      <c r="CV71" s="12">
        <v>6</v>
      </c>
      <c r="CW71" s="12">
        <v>6</v>
      </c>
    </row>
    <row r="72" spans="1:105" ht="15" thickBot="1" x14ac:dyDescent="0.4">
      <c r="A72" s="11" t="s">
        <v>436</v>
      </c>
      <c r="B72" s="12">
        <v>40.5</v>
      </c>
      <c r="C72" s="12">
        <v>5</v>
      </c>
      <c r="D72" s="12">
        <v>499175.2</v>
      </c>
      <c r="E72" s="12">
        <v>5</v>
      </c>
      <c r="F72" s="12">
        <v>5</v>
      </c>
      <c r="G72" s="12">
        <v>5</v>
      </c>
      <c r="H72" s="12">
        <v>5</v>
      </c>
      <c r="I72" s="12">
        <v>5</v>
      </c>
      <c r="J72" s="12">
        <v>11.5</v>
      </c>
      <c r="K72" s="12">
        <v>5</v>
      </c>
      <c r="L72" s="12">
        <v>5</v>
      </c>
      <c r="M72" s="12">
        <v>5</v>
      </c>
      <c r="N72" s="12">
        <v>563.20000000000005</v>
      </c>
      <c r="O72" s="12">
        <v>5</v>
      </c>
      <c r="P72" s="12">
        <v>5</v>
      </c>
      <c r="Q72" s="12">
        <v>5</v>
      </c>
      <c r="R72" s="12">
        <v>5</v>
      </c>
      <c r="S72" s="12">
        <v>5</v>
      </c>
      <c r="T72" s="12">
        <v>5</v>
      </c>
      <c r="U72" s="12">
        <v>5</v>
      </c>
      <c r="V72" s="12">
        <v>5</v>
      </c>
      <c r="W72" s="12">
        <v>5</v>
      </c>
      <c r="X72" s="12">
        <v>5</v>
      </c>
      <c r="Y72" s="12">
        <v>75</v>
      </c>
      <c r="Z72" s="12">
        <v>29</v>
      </c>
      <c r="AA72" s="12">
        <v>5</v>
      </c>
      <c r="AB72" s="12">
        <v>5</v>
      </c>
      <c r="AC72" s="12">
        <v>5</v>
      </c>
      <c r="AD72" s="12">
        <v>5</v>
      </c>
      <c r="AE72" s="12">
        <v>5</v>
      </c>
      <c r="AF72" s="12">
        <v>5</v>
      </c>
      <c r="AG72" s="12">
        <v>14</v>
      </c>
      <c r="AH72" s="12">
        <v>5</v>
      </c>
      <c r="AI72" s="12">
        <v>5</v>
      </c>
      <c r="AJ72" s="12">
        <v>5</v>
      </c>
      <c r="AK72" s="12">
        <v>5</v>
      </c>
      <c r="AL72" s="12">
        <v>5</v>
      </c>
      <c r="AM72" s="12">
        <v>5</v>
      </c>
      <c r="AN72" s="12">
        <v>5</v>
      </c>
      <c r="AO72" s="12">
        <v>5</v>
      </c>
      <c r="AP72" s="12">
        <v>5</v>
      </c>
      <c r="AQ72" s="12">
        <v>5</v>
      </c>
      <c r="AR72" s="12">
        <v>5</v>
      </c>
      <c r="AS72" s="12">
        <v>5</v>
      </c>
      <c r="AT72" s="12">
        <v>5</v>
      </c>
      <c r="AU72" s="12">
        <v>5</v>
      </c>
      <c r="AV72" s="12">
        <v>5</v>
      </c>
      <c r="AW72" s="12">
        <v>5</v>
      </c>
      <c r="AX72" s="12">
        <v>5</v>
      </c>
      <c r="AY72" s="12">
        <v>5</v>
      </c>
      <c r="AZ72" s="12">
        <v>5</v>
      </c>
      <c r="BA72" s="12">
        <v>5</v>
      </c>
      <c r="BB72" s="12">
        <v>5</v>
      </c>
      <c r="BC72" s="12">
        <v>5</v>
      </c>
      <c r="BD72" s="12">
        <v>5</v>
      </c>
      <c r="BE72" s="12">
        <v>31</v>
      </c>
      <c r="BF72" s="12">
        <v>5</v>
      </c>
      <c r="BG72" s="12">
        <v>5</v>
      </c>
      <c r="BH72" s="12">
        <v>5</v>
      </c>
      <c r="BI72" s="12">
        <v>82</v>
      </c>
      <c r="BJ72" s="12">
        <v>5</v>
      </c>
      <c r="BK72" s="12">
        <v>5</v>
      </c>
      <c r="BL72" s="12">
        <v>5</v>
      </c>
      <c r="BM72" s="12">
        <v>5</v>
      </c>
      <c r="BN72" s="12">
        <v>5</v>
      </c>
      <c r="BO72" s="12">
        <v>5</v>
      </c>
      <c r="BP72" s="12">
        <v>5</v>
      </c>
      <c r="BQ72" s="12">
        <v>5</v>
      </c>
      <c r="BR72" s="12">
        <v>5</v>
      </c>
      <c r="BS72" s="12">
        <v>5</v>
      </c>
      <c r="BT72" s="12">
        <v>5</v>
      </c>
      <c r="BU72" s="12">
        <v>5</v>
      </c>
      <c r="BV72" s="12">
        <v>5</v>
      </c>
      <c r="BW72" s="12">
        <v>5</v>
      </c>
      <c r="BX72" s="12">
        <v>5</v>
      </c>
      <c r="BY72" s="12">
        <v>5</v>
      </c>
      <c r="BZ72" s="12">
        <v>5</v>
      </c>
      <c r="CA72" s="12">
        <v>5</v>
      </c>
      <c r="CB72" s="12">
        <v>5</v>
      </c>
      <c r="CC72" s="12">
        <v>5</v>
      </c>
      <c r="CD72" s="12">
        <v>5</v>
      </c>
      <c r="CE72" s="12">
        <v>5</v>
      </c>
      <c r="CF72" s="12">
        <v>5</v>
      </c>
      <c r="CG72" s="12">
        <v>5</v>
      </c>
      <c r="CH72" s="12">
        <v>5</v>
      </c>
      <c r="CI72" s="12">
        <v>5</v>
      </c>
      <c r="CJ72" s="12">
        <v>5</v>
      </c>
      <c r="CK72" s="12">
        <v>5</v>
      </c>
      <c r="CL72" s="12">
        <v>5</v>
      </c>
      <c r="CM72" s="12">
        <v>5</v>
      </c>
      <c r="CN72" s="12">
        <v>5</v>
      </c>
      <c r="CO72" s="12">
        <v>5</v>
      </c>
      <c r="CP72" s="12">
        <v>5</v>
      </c>
      <c r="CQ72" s="12">
        <v>5</v>
      </c>
      <c r="CR72" s="12">
        <v>5</v>
      </c>
      <c r="CS72" s="12">
        <v>5</v>
      </c>
      <c r="CT72" s="12">
        <v>5</v>
      </c>
      <c r="CU72" s="12">
        <v>5</v>
      </c>
      <c r="CV72" s="12">
        <v>5</v>
      </c>
      <c r="CW72" s="12">
        <v>5</v>
      </c>
    </row>
    <row r="73" spans="1:105" ht="15" thickBot="1" x14ac:dyDescent="0.4">
      <c r="A73" s="11" t="s">
        <v>427</v>
      </c>
      <c r="B73" s="12">
        <v>39.5</v>
      </c>
      <c r="C73" s="12">
        <v>4</v>
      </c>
      <c r="D73" s="12">
        <v>499174.2</v>
      </c>
      <c r="E73" s="12">
        <v>4</v>
      </c>
      <c r="F73" s="12">
        <v>4</v>
      </c>
      <c r="G73" s="12">
        <v>4</v>
      </c>
      <c r="H73" s="12">
        <v>4</v>
      </c>
      <c r="I73" s="12">
        <v>4</v>
      </c>
      <c r="J73" s="12">
        <v>4</v>
      </c>
      <c r="K73" s="12">
        <v>4</v>
      </c>
      <c r="L73" s="12">
        <v>4</v>
      </c>
      <c r="M73" s="12">
        <v>4</v>
      </c>
      <c r="N73" s="12">
        <v>562.20000000000005</v>
      </c>
      <c r="O73" s="12">
        <v>4</v>
      </c>
      <c r="P73" s="12">
        <v>4</v>
      </c>
      <c r="Q73" s="12">
        <v>4</v>
      </c>
      <c r="R73" s="12">
        <v>4</v>
      </c>
      <c r="S73" s="12">
        <v>4</v>
      </c>
      <c r="T73" s="12">
        <v>4</v>
      </c>
      <c r="U73" s="12">
        <v>4</v>
      </c>
      <c r="V73" s="12">
        <v>4</v>
      </c>
      <c r="W73" s="12">
        <v>4</v>
      </c>
      <c r="X73" s="12">
        <v>4</v>
      </c>
      <c r="Y73" s="12">
        <v>74</v>
      </c>
      <c r="Z73" s="12">
        <v>4</v>
      </c>
      <c r="AA73" s="12">
        <v>4</v>
      </c>
      <c r="AB73" s="12">
        <v>4</v>
      </c>
      <c r="AC73" s="12">
        <v>4</v>
      </c>
      <c r="AD73" s="12">
        <v>4</v>
      </c>
      <c r="AE73" s="12">
        <v>4</v>
      </c>
      <c r="AF73" s="12">
        <v>4</v>
      </c>
      <c r="AG73" s="12">
        <v>13</v>
      </c>
      <c r="AH73" s="12">
        <v>4</v>
      </c>
      <c r="AI73" s="12">
        <v>4</v>
      </c>
      <c r="AJ73" s="12">
        <v>4</v>
      </c>
      <c r="AK73" s="12">
        <v>4</v>
      </c>
      <c r="AL73" s="12">
        <v>4</v>
      </c>
      <c r="AM73" s="12">
        <v>4</v>
      </c>
      <c r="AN73" s="12">
        <v>4</v>
      </c>
      <c r="AO73" s="12">
        <v>4</v>
      </c>
      <c r="AP73" s="12">
        <v>4</v>
      </c>
      <c r="AQ73" s="12">
        <v>4</v>
      </c>
      <c r="AR73" s="12">
        <v>4</v>
      </c>
      <c r="AS73" s="12">
        <v>4</v>
      </c>
      <c r="AT73" s="12">
        <v>4</v>
      </c>
      <c r="AU73" s="12">
        <v>4</v>
      </c>
      <c r="AV73" s="12">
        <v>4</v>
      </c>
      <c r="AW73" s="12">
        <v>4</v>
      </c>
      <c r="AX73" s="12">
        <v>4</v>
      </c>
      <c r="AY73" s="12">
        <v>4</v>
      </c>
      <c r="AZ73" s="12">
        <v>4</v>
      </c>
      <c r="BA73" s="12">
        <v>4</v>
      </c>
      <c r="BB73" s="12">
        <v>4</v>
      </c>
      <c r="BC73" s="12">
        <v>4</v>
      </c>
      <c r="BD73" s="12">
        <v>4</v>
      </c>
      <c r="BE73" s="12">
        <v>30</v>
      </c>
      <c r="BF73" s="12">
        <v>4</v>
      </c>
      <c r="BG73" s="12">
        <v>4</v>
      </c>
      <c r="BH73" s="12">
        <v>4</v>
      </c>
      <c r="BI73" s="12">
        <v>81</v>
      </c>
      <c r="BJ73" s="12">
        <v>4</v>
      </c>
      <c r="BK73" s="12">
        <v>4</v>
      </c>
      <c r="BL73" s="12">
        <v>4</v>
      </c>
      <c r="BM73" s="12">
        <v>4</v>
      </c>
      <c r="BN73" s="12">
        <v>4</v>
      </c>
      <c r="BO73" s="12">
        <v>4</v>
      </c>
      <c r="BP73" s="12">
        <v>4</v>
      </c>
      <c r="BQ73" s="12">
        <v>4</v>
      </c>
      <c r="BR73" s="12">
        <v>4</v>
      </c>
      <c r="BS73" s="12">
        <v>4</v>
      </c>
      <c r="BT73" s="12">
        <v>4</v>
      </c>
      <c r="BU73" s="12">
        <v>4</v>
      </c>
      <c r="BV73" s="12">
        <v>4</v>
      </c>
      <c r="BW73" s="12">
        <v>4</v>
      </c>
      <c r="BX73" s="12">
        <v>4</v>
      </c>
      <c r="BY73" s="12">
        <v>4</v>
      </c>
      <c r="BZ73" s="12">
        <v>4</v>
      </c>
      <c r="CA73" s="12">
        <v>4</v>
      </c>
      <c r="CB73" s="12">
        <v>4</v>
      </c>
      <c r="CC73" s="12">
        <v>4</v>
      </c>
      <c r="CD73" s="12">
        <v>4</v>
      </c>
      <c r="CE73" s="12">
        <v>4</v>
      </c>
      <c r="CF73" s="12">
        <v>4</v>
      </c>
      <c r="CG73" s="12">
        <v>4</v>
      </c>
      <c r="CH73" s="12">
        <v>4</v>
      </c>
      <c r="CI73" s="12">
        <v>4</v>
      </c>
      <c r="CJ73" s="12">
        <v>4</v>
      </c>
      <c r="CK73" s="12">
        <v>4</v>
      </c>
      <c r="CL73" s="12">
        <v>4</v>
      </c>
      <c r="CM73" s="12">
        <v>4</v>
      </c>
      <c r="CN73" s="12">
        <v>4</v>
      </c>
      <c r="CO73" s="12">
        <v>4</v>
      </c>
      <c r="CP73" s="12">
        <v>4</v>
      </c>
      <c r="CQ73" s="12">
        <v>4</v>
      </c>
      <c r="CR73" s="12">
        <v>4</v>
      </c>
      <c r="CS73" s="12">
        <v>4</v>
      </c>
      <c r="CT73" s="12">
        <v>4</v>
      </c>
      <c r="CU73" s="12">
        <v>4</v>
      </c>
      <c r="CV73" s="12">
        <v>4</v>
      </c>
      <c r="CW73" s="12">
        <v>4</v>
      </c>
    </row>
    <row r="74" spans="1:105" ht="15" thickBot="1" x14ac:dyDescent="0.4">
      <c r="A74" s="11" t="s">
        <v>426</v>
      </c>
      <c r="B74" s="12">
        <v>38.5</v>
      </c>
      <c r="C74" s="12">
        <v>3</v>
      </c>
      <c r="D74" s="12">
        <v>499173.2</v>
      </c>
      <c r="E74" s="12">
        <v>3</v>
      </c>
      <c r="F74" s="12">
        <v>3</v>
      </c>
      <c r="G74" s="12">
        <v>3</v>
      </c>
      <c r="H74" s="12">
        <v>3</v>
      </c>
      <c r="I74" s="12">
        <v>3</v>
      </c>
      <c r="J74" s="12">
        <v>3</v>
      </c>
      <c r="K74" s="12">
        <v>3</v>
      </c>
      <c r="L74" s="12">
        <v>3</v>
      </c>
      <c r="M74" s="12">
        <v>3</v>
      </c>
      <c r="N74" s="12">
        <v>520.70000000000005</v>
      </c>
      <c r="O74" s="12">
        <v>3</v>
      </c>
      <c r="P74" s="12">
        <v>3</v>
      </c>
      <c r="Q74" s="12">
        <v>3</v>
      </c>
      <c r="R74" s="12">
        <v>3</v>
      </c>
      <c r="S74" s="12">
        <v>3</v>
      </c>
      <c r="T74" s="12">
        <v>3</v>
      </c>
      <c r="U74" s="12">
        <v>3</v>
      </c>
      <c r="V74" s="12">
        <v>3</v>
      </c>
      <c r="W74" s="12">
        <v>3</v>
      </c>
      <c r="X74" s="12">
        <v>3</v>
      </c>
      <c r="Y74" s="12">
        <v>73</v>
      </c>
      <c r="Z74" s="12">
        <v>3</v>
      </c>
      <c r="AA74" s="12">
        <v>3</v>
      </c>
      <c r="AB74" s="12">
        <v>3</v>
      </c>
      <c r="AC74" s="12">
        <v>3</v>
      </c>
      <c r="AD74" s="12">
        <v>3</v>
      </c>
      <c r="AE74" s="12">
        <v>3</v>
      </c>
      <c r="AF74" s="12">
        <v>3</v>
      </c>
      <c r="AG74" s="12">
        <v>12</v>
      </c>
      <c r="AH74" s="12">
        <v>3</v>
      </c>
      <c r="AI74" s="12">
        <v>3</v>
      </c>
      <c r="AJ74" s="12">
        <v>3</v>
      </c>
      <c r="AK74" s="12">
        <v>3</v>
      </c>
      <c r="AL74" s="12">
        <v>3</v>
      </c>
      <c r="AM74" s="12">
        <v>3</v>
      </c>
      <c r="AN74" s="12">
        <v>3</v>
      </c>
      <c r="AO74" s="12">
        <v>3</v>
      </c>
      <c r="AP74" s="12">
        <v>3</v>
      </c>
      <c r="AQ74" s="12">
        <v>3</v>
      </c>
      <c r="AR74" s="12">
        <v>3</v>
      </c>
      <c r="AS74" s="12">
        <v>3</v>
      </c>
      <c r="AT74" s="12">
        <v>3</v>
      </c>
      <c r="AU74" s="12">
        <v>3</v>
      </c>
      <c r="AV74" s="12">
        <v>3</v>
      </c>
      <c r="AW74" s="12">
        <v>3</v>
      </c>
      <c r="AX74" s="12">
        <v>3</v>
      </c>
      <c r="AY74" s="12">
        <v>3</v>
      </c>
      <c r="AZ74" s="12">
        <v>3</v>
      </c>
      <c r="BA74" s="12">
        <v>3</v>
      </c>
      <c r="BB74" s="12">
        <v>3</v>
      </c>
      <c r="BC74" s="12">
        <v>3</v>
      </c>
      <c r="BD74" s="12">
        <v>3</v>
      </c>
      <c r="BE74" s="12">
        <v>29</v>
      </c>
      <c r="BF74" s="12">
        <v>3</v>
      </c>
      <c r="BG74" s="12">
        <v>3</v>
      </c>
      <c r="BH74" s="12">
        <v>3</v>
      </c>
      <c r="BI74" s="12">
        <v>80</v>
      </c>
      <c r="BJ74" s="12">
        <v>3</v>
      </c>
      <c r="BK74" s="12">
        <v>3</v>
      </c>
      <c r="BL74" s="12">
        <v>3</v>
      </c>
      <c r="BM74" s="12">
        <v>3</v>
      </c>
      <c r="BN74" s="12">
        <v>3</v>
      </c>
      <c r="BO74" s="12">
        <v>3</v>
      </c>
      <c r="BP74" s="12">
        <v>3</v>
      </c>
      <c r="BQ74" s="12">
        <v>3</v>
      </c>
      <c r="BR74" s="12">
        <v>3</v>
      </c>
      <c r="BS74" s="12">
        <v>3</v>
      </c>
      <c r="BT74" s="12">
        <v>3</v>
      </c>
      <c r="BU74" s="12">
        <v>3</v>
      </c>
      <c r="BV74" s="12">
        <v>3</v>
      </c>
      <c r="BW74" s="12">
        <v>3</v>
      </c>
      <c r="BX74" s="12">
        <v>3</v>
      </c>
      <c r="BY74" s="12">
        <v>3</v>
      </c>
      <c r="BZ74" s="12">
        <v>3</v>
      </c>
      <c r="CA74" s="12">
        <v>3</v>
      </c>
      <c r="CB74" s="12">
        <v>3</v>
      </c>
      <c r="CC74" s="12">
        <v>3</v>
      </c>
      <c r="CD74" s="12">
        <v>3</v>
      </c>
      <c r="CE74" s="12">
        <v>3</v>
      </c>
      <c r="CF74" s="12">
        <v>3</v>
      </c>
      <c r="CG74" s="12">
        <v>3</v>
      </c>
      <c r="CH74" s="12">
        <v>3</v>
      </c>
      <c r="CI74" s="12">
        <v>3</v>
      </c>
      <c r="CJ74" s="12">
        <v>3</v>
      </c>
      <c r="CK74" s="12">
        <v>3</v>
      </c>
      <c r="CL74" s="12">
        <v>3</v>
      </c>
      <c r="CM74" s="12">
        <v>3</v>
      </c>
      <c r="CN74" s="12">
        <v>3</v>
      </c>
      <c r="CO74" s="12">
        <v>3</v>
      </c>
      <c r="CP74" s="12">
        <v>3</v>
      </c>
      <c r="CQ74" s="12">
        <v>3</v>
      </c>
      <c r="CR74" s="12">
        <v>3</v>
      </c>
      <c r="CS74" s="12">
        <v>3</v>
      </c>
      <c r="CT74" s="12">
        <v>3</v>
      </c>
      <c r="CU74" s="12">
        <v>3</v>
      </c>
      <c r="CV74" s="12">
        <v>3</v>
      </c>
      <c r="CW74" s="12">
        <v>3</v>
      </c>
    </row>
    <row r="75" spans="1:105" ht="15" thickBot="1" x14ac:dyDescent="0.4">
      <c r="A75" s="11" t="s">
        <v>331</v>
      </c>
      <c r="B75" s="12">
        <v>37.5</v>
      </c>
      <c r="C75" s="12">
        <v>2</v>
      </c>
      <c r="D75" s="12">
        <v>499172.2</v>
      </c>
      <c r="E75" s="12">
        <v>2</v>
      </c>
      <c r="F75" s="12">
        <v>2</v>
      </c>
      <c r="G75" s="12">
        <v>2</v>
      </c>
      <c r="H75" s="12">
        <v>2</v>
      </c>
      <c r="I75" s="12">
        <v>2</v>
      </c>
      <c r="J75" s="12">
        <v>2</v>
      </c>
      <c r="K75" s="12">
        <v>2</v>
      </c>
      <c r="L75" s="12">
        <v>2</v>
      </c>
      <c r="M75" s="12">
        <v>2</v>
      </c>
      <c r="N75" s="12">
        <v>519.70000000000005</v>
      </c>
      <c r="O75" s="12">
        <v>2</v>
      </c>
      <c r="P75" s="12">
        <v>2</v>
      </c>
      <c r="Q75" s="12">
        <v>2</v>
      </c>
      <c r="R75" s="12">
        <v>2</v>
      </c>
      <c r="S75" s="12">
        <v>2</v>
      </c>
      <c r="T75" s="12">
        <v>2</v>
      </c>
      <c r="U75" s="12">
        <v>2</v>
      </c>
      <c r="V75" s="12">
        <v>2</v>
      </c>
      <c r="W75" s="12">
        <v>2</v>
      </c>
      <c r="X75" s="12">
        <v>2</v>
      </c>
      <c r="Y75" s="12">
        <v>72</v>
      </c>
      <c r="Z75" s="12">
        <v>2</v>
      </c>
      <c r="AA75" s="12">
        <v>2</v>
      </c>
      <c r="AB75" s="12">
        <v>2</v>
      </c>
      <c r="AC75" s="12">
        <v>2</v>
      </c>
      <c r="AD75" s="12">
        <v>2</v>
      </c>
      <c r="AE75" s="12">
        <v>2</v>
      </c>
      <c r="AF75" s="12">
        <v>2</v>
      </c>
      <c r="AG75" s="12">
        <v>11</v>
      </c>
      <c r="AH75" s="12">
        <v>2</v>
      </c>
      <c r="AI75" s="12">
        <v>2</v>
      </c>
      <c r="AJ75" s="12">
        <v>2</v>
      </c>
      <c r="AK75" s="12">
        <v>2</v>
      </c>
      <c r="AL75" s="12">
        <v>2</v>
      </c>
      <c r="AM75" s="12">
        <v>2</v>
      </c>
      <c r="AN75" s="12">
        <v>2</v>
      </c>
      <c r="AO75" s="12">
        <v>2</v>
      </c>
      <c r="AP75" s="12">
        <v>2</v>
      </c>
      <c r="AQ75" s="12">
        <v>2</v>
      </c>
      <c r="AR75" s="12">
        <v>2</v>
      </c>
      <c r="AS75" s="12">
        <v>2</v>
      </c>
      <c r="AT75" s="12">
        <v>2</v>
      </c>
      <c r="AU75" s="12">
        <v>2</v>
      </c>
      <c r="AV75" s="12">
        <v>2</v>
      </c>
      <c r="AW75" s="12">
        <v>2</v>
      </c>
      <c r="AX75" s="12">
        <v>2</v>
      </c>
      <c r="AY75" s="12">
        <v>2</v>
      </c>
      <c r="AZ75" s="12">
        <v>2</v>
      </c>
      <c r="BA75" s="12">
        <v>2</v>
      </c>
      <c r="BB75" s="12">
        <v>2</v>
      </c>
      <c r="BC75" s="12">
        <v>2</v>
      </c>
      <c r="BD75" s="12">
        <v>2</v>
      </c>
      <c r="BE75" s="12">
        <v>2</v>
      </c>
      <c r="BF75" s="12">
        <v>2</v>
      </c>
      <c r="BG75" s="12">
        <v>2</v>
      </c>
      <c r="BH75" s="12">
        <v>2</v>
      </c>
      <c r="BI75" s="12">
        <v>79</v>
      </c>
      <c r="BJ75" s="12">
        <v>2</v>
      </c>
      <c r="BK75" s="12">
        <v>2</v>
      </c>
      <c r="BL75" s="12">
        <v>2</v>
      </c>
      <c r="BM75" s="12">
        <v>2</v>
      </c>
      <c r="BN75" s="12">
        <v>2</v>
      </c>
      <c r="BO75" s="12">
        <v>2</v>
      </c>
      <c r="BP75" s="12">
        <v>2</v>
      </c>
      <c r="BQ75" s="12">
        <v>2</v>
      </c>
      <c r="BR75" s="12">
        <v>2</v>
      </c>
      <c r="BS75" s="12">
        <v>2</v>
      </c>
      <c r="BT75" s="12">
        <v>2</v>
      </c>
      <c r="BU75" s="12">
        <v>2</v>
      </c>
      <c r="BV75" s="12">
        <v>2</v>
      </c>
      <c r="BW75" s="12">
        <v>2</v>
      </c>
      <c r="BX75" s="12">
        <v>2</v>
      </c>
      <c r="BY75" s="12">
        <v>2</v>
      </c>
      <c r="BZ75" s="12">
        <v>2</v>
      </c>
      <c r="CA75" s="12">
        <v>2</v>
      </c>
      <c r="CB75" s="12">
        <v>2</v>
      </c>
      <c r="CC75" s="12">
        <v>2</v>
      </c>
      <c r="CD75" s="12">
        <v>2</v>
      </c>
      <c r="CE75" s="12">
        <v>2</v>
      </c>
      <c r="CF75" s="12">
        <v>2</v>
      </c>
      <c r="CG75" s="12">
        <v>2</v>
      </c>
      <c r="CH75" s="12">
        <v>2</v>
      </c>
      <c r="CI75" s="12">
        <v>2</v>
      </c>
      <c r="CJ75" s="12">
        <v>2</v>
      </c>
      <c r="CK75" s="12">
        <v>2</v>
      </c>
      <c r="CL75" s="12">
        <v>2</v>
      </c>
      <c r="CM75" s="12">
        <v>2</v>
      </c>
      <c r="CN75" s="12">
        <v>2</v>
      </c>
      <c r="CO75" s="12">
        <v>2</v>
      </c>
      <c r="CP75" s="12">
        <v>2</v>
      </c>
      <c r="CQ75" s="12">
        <v>2</v>
      </c>
      <c r="CR75" s="12">
        <v>2</v>
      </c>
      <c r="CS75" s="12">
        <v>2</v>
      </c>
      <c r="CT75" s="12">
        <v>2</v>
      </c>
      <c r="CU75" s="12">
        <v>2</v>
      </c>
      <c r="CV75" s="12">
        <v>2</v>
      </c>
      <c r="CW75" s="12">
        <v>2</v>
      </c>
    </row>
    <row r="76" spans="1:105" ht="15" thickBot="1" x14ac:dyDescent="0.4">
      <c r="A76" s="11" t="s">
        <v>332</v>
      </c>
      <c r="B76" s="12">
        <v>1</v>
      </c>
      <c r="C76" s="12">
        <v>1</v>
      </c>
      <c r="D76" s="12">
        <v>499171.2</v>
      </c>
      <c r="E76" s="12">
        <v>1</v>
      </c>
      <c r="F76" s="12">
        <v>1</v>
      </c>
      <c r="G76" s="12">
        <v>1</v>
      </c>
      <c r="H76" s="12">
        <v>1</v>
      </c>
      <c r="I76" s="12">
        <v>1</v>
      </c>
      <c r="J76" s="12">
        <v>1</v>
      </c>
      <c r="K76" s="12">
        <v>1</v>
      </c>
      <c r="L76" s="12">
        <v>1</v>
      </c>
      <c r="M76" s="12">
        <v>1</v>
      </c>
      <c r="N76" s="12">
        <v>454.2</v>
      </c>
      <c r="O76" s="12">
        <v>1</v>
      </c>
      <c r="P76" s="12">
        <v>1</v>
      </c>
      <c r="Q76" s="12">
        <v>1</v>
      </c>
      <c r="R76" s="12">
        <v>1</v>
      </c>
      <c r="S76" s="12">
        <v>1</v>
      </c>
      <c r="T76" s="12">
        <v>1</v>
      </c>
      <c r="U76" s="12">
        <v>1</v>
      </c>
      <c r="V76" s="12">
        <v>1</v>
      </c>
      <c r="W76" s="12">
        <v>1</v>
      </c>
      <c r="X76" s="12">
        <v>1</v>
      </c>
      <c r="Y76" s="12">
        <v>1</v>
      </c>
      <c r="Z76" s="12">
        <v>1</v>
      </c>
      <c r="AA76" s="12">
        <v>1</v>
      </c>
      <c r="AB76" s="12">
        <v>1</v>
      </c>
      <c r="AC76" s="12">
        <v>1</v>
      </c>
      <c r="AD76" s="12">
        <v>1</v>
      </c>
      <c r="AE76" s="12">
        <v>1</v>
      </c>
      <c r="AF76" s="12">
        <v>1</v>
      </c>
      <c r="AG76" s="12">
        <v>10</v>
      </c>
      <c r="AH76" s="12">
        <v>1</v>
      </c>
      <c r="AI76" s="12">
        <v>1</v>
      </c>
      <c r="AJ76" s="12">
        <v>1</v>
      </c>
      <c r="AK76" s="12">
        <v>1</v>
      </c>
      <c r="AL76" s="12">
        <v>1</v>
      </c>
      <c r="AM76" s="12">
        <v>1</v>
      </c>
      <c r="AN76" s="12">
        <v>1</v>
      </c>
      <c r="AO76" s="12">
        <v>1</v>
      </c>
      <c r="AP76" s="12">
        <v>1</v>
      </c>
      <c r="AQ76" s="12">
        <v>1</v>
      </c>
      <c r="AR76" s="12">
        <v>1</v>
      </c>
      <c r="AS76" s="12">
        <v>1</v>
      </c>
      <c r="AT76" s="12">
        <v>1</v>
      </c>
      <c r="AU76" s="12">
        <v>1</v>
      </c>
      <c r="AV76" s="12">
        <v>1</v>
      </c>
      <c r="AW76" s="12">
        <v>1</v>
      </c>
      <c r="AX76" s="12">
        <v>1</v>
      </c>
      <c r="AY76" s="12">
        <v>1</v>
      </c>
      <c r="AZ76" s="12">
        <v>1</v>
      </c>
      <c r="BA76" s="12">
        <v>1</v>
      </c>
      <c r="BB76" s="12">
        <v>1</v>
      </c>
      <c r="BC76" s="12">
        <v>1</v>
      </c>
      <c r="BD76" s="12">
        <v>1</v>
      </c>
      <c r="BE76" s="12">
        <v>1</v>
      </c>
      <c r="BF76" s="12">
        <v>1</v>
      </c>
      <c r="BG76" s="12">
        <v>1</v>
      </c>
      <c r="BH76" s="12">
        <v>1</v>
      </c>
      <c r="BI76" s="12">
        <v>1</v>
      </c>
      <c r="BJ76" s="12">
        <v>1</v>
      </c>
      <c r="BK76" s="12">
        <v>1</v>
      </c>
      <c r="BL76" s="12">
        <v>1</v>
      </c>
      <c r="BM76" s="12">
        <v>1</v>
      </c>
      <c r="BN76" s="12">
        <v>1</v>
      </c>
      <c r="BO76" s="12">
        <v>1</v>
      </c>
      <c r="BP76" s="12">
        <v>1</v>
      </c>
      <c r="BQ76" s="12">
        <v>1</v>
      </c>
      <c r="BR76" s="12">
        <v>1</v>
      </c>
      <c r="BS76" s="12">
        <v>1</v>
      </c>
      <c r="BT76" s="12">
        <v>1</v>
      </c>
      <c r="BU76" s="12">
        <v>1</v>
      </c>
      <c r="BV76" s="12">
        <v>1</v>
      </c>
      <c r="BW76" s="12">
        <v>1</v>
      </c>
      <c r="BX76" s="12">
        <v>1</v>
      </c>
      <c r="BY76" s="12">
        <v>1</v>
      </c>
      <c r="BZ76" s="12">
        <v>1</v>
      </c>
      <c r="CA76" s="12">
        <v>1</v>
      </c>
      <c r="CB76" s="12">
        <v>1</v>
      </c>
      <c r="CC76" s="12">
        <v>1</v>
      </c>
      <c r="CD76" s="12">
        <v>1</v>
      </c>
      <c r="CE76" s="12">
        <v>1</v>
      </c>
      <c r="CF76" s="12">
        <v>1</v>
      </c>
      <c r="CG76" s="12">
        <v>1</v>
      </c>
      <c r="CH76" s="12">
        <v>1</v>
      </c>
      <c r="CI76" s="12">
        <v>1</v>
      </c>
      <c r="CJ76" s="12">
        <v>1</v>
      </c>
      <c r="CK76" s="12">
        <v>1</v>
      </c>
      <c r="CL76" s="12">
        <v>1</v>
      </c>
      <c r="CM76" s="12">
        <v>1</v>
      </c>
      <c r="CN76" s="12">
        <v>1</v>
      </c>
      <c r="CO76" s="12">
        <v>1</v>
      </c>
      <c r="CP76" s="12">
        <v>1</v>
      </c>
      <c r="CQ76" s="12">
        <v>1</v>
      </c>
      <c r="CR76" s="12">
        <v>1</v>
      </c>
      <c r="CS76" s="12">
        <v>1</v>
      </c>
      <c r="CT76" s="12">
        <v>1</v>
      </c>
      <c r="CU76" s="12">
        <v>1</v>
      </c>
      <c r="CV76" s="12">
        <v>1</v>
      </c>
      <c r="CW76" s="12">
        <v>1</v>
      </c>
    </row>
    <row r="77" spans="1:105" ht="15" thickBot="1" x14ac:dyDescent="0.4">
      <c r="A77" s="11" t="s">
        <v>329</v>
      </c>
      <c r="B77" s="12">
        <v>0</v>
      </c>
      <c r="C77" s="12">
        <v>0</v>
      </c>
      <c r="D77" s="12">
        <v>499170.2</v>
      </c>
      <c r="E77" s="12">
        <v>0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2">
        <v>0</v>
      </c>
      <c r="O77" s="12">
        <v>0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0</v>
      </c>
      <c r="Z77" s="12">
        <v>0</v>
      </c>
      <c r="AA77" s="12">
        <v>0</v>
      </c>
      <c r="AB77" s="12">
        <v>0</v>
      </c>
      <c r="AC77" s="12">
        <v>0</v>
      </c>
      <c r="AD77" s="12">
        <v>0</v>
      </c>
      <c r="AE77" s="12">
        <v>0</v>
      </c>
      <c r="AF77" s="12">
        <v>0</v>
      </c>
      <c r="AG77" s="12">
        <v>0</v>
      </c>
      <c r="AH77" s="12">
        <v>0</v>
      </c>
      <c r="AI77" s="12">
        <v>0</v>
      </c>
      <c r="AJ77" s="12">
        <v>0</v>
      </c>
      <c r="AK77" s="12">
        <v>0</v>
      </c>
      <c r="AL77" s="12">
        <v>0</v>
      </c>
      <c r="AM77" s="12">
        <v>0</v>
      </c>
      <c r="AN77" s="12">
        <v>0</v>
      </c>
      <c r="AO77" s="12">
        <v>0</v>
      </c>
      <c r="AP77" s="12">
        <v>0</v>
      </c>
      <c r="AQ77" s="12">
        <v>0</v>
      </c>
      <c r="AR77" s="12">
        <v>0</v>
      </c>
      <c r="AS77" s="12">
        <v>0</v>
      </c>
      <c r="AT77" s="12">
        <v>0</v>
      </c>
      <c r="AU77" s="12">
        <v>0</v>
      </c>
      <c r="AV77" s="12">
        <v>0</v>
      </c>
      <c r="AW77" s="12">
        <v>0</v>
      </c>
      <c r="AX77" s="12">
        <v>0</v>
      </c>
      <c r="AY77" s="12">
        <v>0</v>
      </c>
      <c r="AZ77" s="12">
        <v>0</v>
      </c>
      <c r="BA77" s="12">
        <v>0</v>
      </c>
      <c r="BB77" s="12">
        <v>0</v>
      </c>
      <c r="BC77" s="12">
        <v>0</v>
      </c>
      <c r="BD77" s="12">
        <v>0</v>
      </c>
      <c r="BE77" s="12">
        <v>0</v>
      </c>
      <c r="BF77" s="12">
        <v>0</v>
      </c>
      <c r="BG77" s="12">
        <v>0</v>
      </c>
      <c r="BH77" s="12">
        <v>0</v>
      </c>
      <c r="BI77" s="12">
        <v>0</v>
      </c>
      <c r="BJ77" s="12">
        <v>0</v>
      </c>
      <c r="BK77" s="12">
        <v>0</v>
      </c>
      <c r="BL77" s="12">
        <v>0</v>
      </c>
      <c r="BM77" s="12">
        <v>0</v>
      </c>
      <c r="BN77" s="12">
        <v>0</v>
      </c>
      <c r="BO77" s="12">
        <v>0</v>
      </c>
      <c r="BP77" s="12">
        <v>0</v>
      </c>
      <c r="BQ77" s="12">
        <v>0</v>
      </c>
      <c r="BR77" s="12">
        <v>0</v>
      </c>
      <c r="BS77" s="12">
        <v>0</v>
      </c>
      <c r="BT77" s="12">
        <v>0</v>
      </c>
      <c r="BU77" s="12">
        <v>0</v>
      </c>
      <c r="BV77" s="12">
        <v>0</v>
      </c>
      <c r="BW77" s="12">
        <v>0</v>
      </c>
      <c r="BX77" s="12">
        <v>0</v>
      </c>
      <c r="BY77" s="12">
        <v>0</v>
      </c>
      <c r="BZ77" s="12">
        <v>0</v>
      </c>
      <c r="CA77" s="12">
        <v>0</v>
      </c>
      <c r="CB77" s="12">
        <v>0</v>
      </c>
      <c r="CC77" s="12">
        <v>0</v>
      </c>
      <c r="CD77" s="12">
        <v>0</v>
      </c>
      <c r="CE77" s="12">
        <v>0</v>
      </c>
      <c r="CF77" s="12">
        <v>0</v>
      </c>
      <c r="CG77" s="12">
        <v>0</v>
      </c>
      <c r="CH77" s="12">
        <v>0</v>
      </c>
      <c r="CI77" s="12">
        <v>0</v>
      </c>
      <c r="CJ77" s="12">
        <v>0</v>
      </c>
      <c r="CK77" s="12">
        <v>0</v>
      </c>
      <c r="CL77" s="12">
        <v>0</v>
      </c>
      <c r="CM77" s="12">
        <v>0</v>
      </c>
      <c r="CN77" s="12">
        <v>0</v>
      </c>
      <c r="CO77" s="12">
        <v>0</v>
      </c>
      <c r="CP77" s="12">
        <v>0</v>
      </c>
      <c r="CQ77" s="12">
        <v>0</v>
      </c>
      <c r="CR77" s="12">
        <v>0</v>
      </c>
      <c r="CS77" s="12">
        <v>0</v>
      </c>
      <c r="CT77" s="12">
        <v>0</v>
      </c>
      <c r="CU77" s="12">
        <v>0</v>
      </c>
      <c r="CV77" s="12">
        <v>0</v>
      </c>
      <c r="CW77" s="12">
        <v>0</v>
      </c>
    </row>
    <row r="78" spans="1:105" ht="18.5" thickBot="1" x14ac:dyDescent="0.4">
      <c r="A78" s="7"/>
    </row>
    <row r="79" spans="1:105" ht="15" thickBot="1" x14ac:dyDescent="0.4">
      <c r="A79" s="11" t="s">
        <v>6962</v>
      </c>
      <c r="B79" s="11" t="s">
        <v>6593</v>
      </c>
      <c r="C79" s="11" t="s">
        <v>6594</v>
      </c>
      <c r="D79" s="11" t="s">
        <v>6595</v>
      </c>
      <c r="E79" s="11" t="s">
        <v>6596</v>
      </c>
      <c r="F79" s="11" t="s">
        <v>6597</v>
      </c>
      <c r="G79" s="11" t="s">
        <v>6598</v>
      </c>
      <c r="H79" s="11" t="s">
        <v>6599</v>
      </c>
      <c r="I79" s="11" t="s">
        <v>6600</v>
      </c>
      <c r="J79" s="11" t="s">
        <v>6601</v>
      </c>
      <c r="K79" s="11" t="s">
        <v>6602</v>
      </c>
      <c r="L79" s="11" t="s">
        <v>6603</v>
      </c>
      <c r="M79" s="11" t="s">
        <v>6604</v>
      </c>
      <c r="N79" s="11" t="s">
        <v>6605</v>
      </c>
      <c r="O79" s="11" t="s">
        <v>6606</v>
      </c>
      <c r="P79" s="11" t="s">
        <v>6607</v>
      </c>
      <c r="Q79" s="11" t="s">
        <v>6608</v>
      </c>
      <c r="R79" s="11" t="s">
        <v>6609</v>
      </c>
      <c r="S79" s="11" t="s">
        <v>6610</v>
      </c>
      <c r="T79" s="11" t="s">
        <v>6611</v>
      </c>
      <c r="U79" s="11" t="s">
        <v>6612</v>
      </c>
      <c r="V79" s="11" t="s">
        <v>6613</v>
      </c>
      <c r="W79" s="11" t="s">
        <v>6614</v>
      </c>
      <c r="X79" s="11" t="s">
        <v>6615</v>
      </c>
      <c r="Y79" s="11" t="s">
        <v>6616</v>
      </c>
      <c r="Z79" s="11" t="s">
        <v>6617</v>
      </c>
      <c r="AA79" s="11" t="s">
        <v>6618</v>
      </c>
      <c r="AB79" s="11" t="s">
        <v>6619</v>
      </c>
      <c r="AC79" s="11" t="s">
        <v>6620</v>
      </c>
      <c r="AD79" s="11" t="s">
        <v>6621</v>
      </c>
      <c r="AE79" s="11" t="s">
        <v>6622</v>
      </c>
      <c r="AF79" s="11" t="s">
        <v>6623</v>
      </c>
      <c r="AG79" s="11" t="s">
        <v>6624</v>
      </c>
      <c r="AH79" s="11" t="s">
        <v>6625</v>
      </c>
      <c r="AI79" s="11" t="s">
        <v>6626</v>
      </c>
      <c r="AJ79" s="11" t="s">
        <v>6627</v>
      </c>
      <c r="AK79" s="11" t="s">
        <v>6628</v>
      </c>
      <c r="AL79" s="11" t="s">
        <v>6629</v>
      </c>
      <c r="AM79" s="11" t="s">
        <v>6630</v>
      </c>
      <c r="AN79" s="11" t="s">
        <v>6631</v>
      </c>
      <c r="AO79" s="11" t="s">
        <v>6632</v>
      </c>
      <c r="AP79" s="11" t="s">
        <v>6633</v>
      </c>
      <c r="AQ79" s="11" t="s">
        <v>6634</v>
      </c>
      <c r="AR79" s="11" t="s">
        <v>6635</v>
      </c>
      <c r="AS79" s="11" t="s">
        <v>6636</v>
      </c>
      <c r="AT79" s="11" t="s">
        <v>6637</v>
      </c>
      <c r="AU79" s="11" t="s">
        <v>6638</v>
      </c>
      <c r="AV79" s="11" t="s">
        <v>6639</v>
      </c>
      <c r="AW79" s="11" t="s">
        <v>6640</v>
      </c>
      <c r="AX79" s="11" t="s">
        <v>6641</v>
      </c>
      <c r="AY79" s="11" t="s">
        <v>6642</v>
      </c>
      <c r="AZ79" s="11" t="s">
        <v>6643</v>
      </c>
      <c r="BA79" s="11" t="s">
        <v>6644</v>
      </c>
      <c r="BB79" s="11" t="s">
        <v>6645</v>
      </c>
      <c r="BC79" s="11" t="s">
        <v>6646</v>
      </c>
      <c r="BD79" s="11" t="s">
        <v>6647</v>
      </c>
      <c r="BE79" s="11" t="s">
        <v>6648</v>
      </c>
      <c r="BF79" s="11" t="s">
        <v>6649</v>
      </c>
      <c r="BG79" s="11" t="s">
        <v>6650</v>
      </c>
      <c r="BH79" s="11" t="s">
        <v>6651</v>
      </c>
      <c r="BI79" s="11" t="s">
        <v>6652</v>
      </c>
      <c r="BJ79" s="11" t="s">
        <v>6653</v>
      </c>
      <c r="BK79" s="11" t="s">
        <v>6654</v>
      </c>
      <c r="BL79" s="11" t="s">
        <v>6655</v>
      </c>
      <c r="BM79" s="11" t="s">
        <v>6656</v>
      </c>
      <c r="BN79" s="11" t="s">
        <v>6657</v>
      </c>
      <c r="BO79" s="11" t="s">
        <v>6658</v>
      </c>
      <c r="BP79" s="11" t="s">
        <v>6659</v>
      </c>
      <c r="BQ79" s="11" t="s">
        <v>6660</v>
      </c>
      <c r="BR79" s="11" t="s">
        <v>6661</v>
      </c>
      <c r="BS79" s="11" t="s">
        <v>6662</v>
      </c>
      <c r="BT79" s="11" t="s">
        <v>6663</v>
      </c>
      <c r="BU79" s="11" t="s">
        <v>6664</v>
      </c>
      <c r="BV79" s="11" t="s">
        <v>6665</v>
      </c>
      <c r="BW79" s="11" t="s">
        <v>6666</v>
      </c>
      <c r="BX79" s="11" t="s">
        <v>6667</v>
      </c>
      <c r="BY79" s="11" t="s">
        <v>6668</v>
      </c>
      <c r="BZ79" s="11" t="s">
        <v>6669</v>
      </c>
      <c r="CA79" s="11" t="s">
        <v>6670</v>
      </c>
      <c r="CB79" s="11" t="s">
        <v>6671</v>
      </c>
      <c r="CC79" s="11" t="s">
        <v>6672</v>
      </c>
      <c r="CD79" s="11" t="s">
        <v>6673</v>
      </c>
      <c r="CE79" s="11" t="s">
        <v>6674</v>
      </c>
      <c r="CF79" s="11" t="s">
        <v>6675</v>
      </c>
      <c r="CG79" s="11" t="s">
        <v>6676</v>
      </c>
      <c r="CH79" s="11" t="s">
        <v>6677</v>
      </c>
      <c r="CI79" s="11" t="s">
        <v>6678</v>
      </c>
      <c r="CJ79" s="11" t="s">
        <v>6679</v>
      </c>
      <c r="CK79" s="11" t="s">
        <v>6680</v>
      </c>
      <c r="CL79" s="11" t="s">
        <v>6681</v>
      </c>
      <c r="CM79" s="11" t="s">
        <v>6682</v>
      </c>
      <c r="CN79" s="11" t="s">
        <v>6683</v>
      </c>
      <c r="CO79" s="11" t="s">
        <v>6684</v>
      </c>
      <c r="CP79" s="11" t="s">
        <v>6685</v>
      </c>
      <c r="CQ79" s="11" t="s">
        <v>6686</v>
      </c>
      <c r="CR79" s="11" t="s">
        <v>6687</v>
      </c>
      <c r="CS79" s="11" t="s">
        <v>6688</v>
      </c>
      <c r="CT79" s="11" t="s">
        <v>6689</v>
      </c>
      <c r="CU79" s="11" t="s">
        <v>6690</v>
      </c>
      <c r="CV79" s="11" t="s">
        <v>6691</v>
      </c>
      <c r="CW79" s="11" t="s">
        <v>6692</v>
      </c>
      <c r="CX79" s="11" t="s">
        <v>6963</v>
      </c>
      <c r="CY79" s="11" t="s">
        <v>6964</v>
      </c>
      <c r="CZ79" s="11" t="s">
        <v>6965</v>
      </c>
      <c r="DA79" s="11" t="s">
        <v>6966</v>
      </c>
    </row>
    <row r="80" spans="1:105" ht="15" thickBot="1" x14ac:dyDescent="0.4">
      <c r="A80" s="11" t="s">
        <v>6695</v>
      </c>
      <c r="B80" s="12">
        <v>44.5</v>
      </c>
      <c r="C80" s="12">
        <v>498654.5</v>
      </c>
      <c r="D80" s="12">
        <v>499309.2</v>
      </c>
      <c r="E80" s="12">
        <v>21</v>
      </c>
      <c r="F80" s="12">
        <v>16</v>
      </c>
      <c r="G80" s="12">
        <v>0</v>
      </c>
      <c r="H80" s="12">
        <v>21</v>
      </c>
      <c r="I80" s="12">
        <v>1</v>
      </c>
      <c r="J80" s="12">
        <v>0</v>
      </c>
      <c r="K80" s="12">
        <v>9</v>
      </c>
      <c r="L80" s="12">
        <v>15</v>
      </c>
      <c r="M80" s="12">
        <v>21</v>
      </c>
      <c r="N80" s="12">
        <v>566.20000000000005</v>
      </c>
      <c r="O80" s="12">
        <v>0</v>
      </c>
      <c r="P80" s="12">
        <v>14</v>
      </c>
      <c r="Q80" s="12">
        <v>9</v>
      </c>
      <c r="R80" s="12">
        <v>12</v>
      </c>
      <c r="S80" s="12">
        <v>17</v>
      </c>
      <c r="T80" s="12">
        <v>8</v>
      </c>
      <c r="U80" s="12">
        <v>21</v>
      </c>
      <c r="V80" s="12">
        <v>18</v>
      </c>
      <c r="W80" s="12">
        <v>9</v>
      </c>
      <c r="X80" s="12">
        <v>20.5</v>
      </c>
      <c r="Y80" s="12">
        <v>75</v>
      </c>
      <c r="Z80" s="12">
        <v>34</v>
      </c>
      <c r="AA80" s="12">
        <v>13</v>
      </c>
      <c r="AB80" s="12">
        <v>26.5</v>
      </c>
      <c r="AC80" s="12">
        <v>12</v>
      </c>
      <c r="AD80" s="12">
        <v>5</v>
      </c>
      <c r="AE80" s="12">
        <v>95</v>
      </c>
      <c r="AF80" s="12">
        <v>12</v>
      </c>
      <c r="AG80" s="12">
        <v>29</v>
      </c>
      <c r="AH80" s="12">
        <v>8</v>
      </c>
      <c r="AI80" s="12">
        <v>14</v>
      </c>
      <c r="AJ80" s="12">
        <v>4</v>
      </c>
      <c r="AK80" s="12">
        <v>4</v>
      </c>
      <c r="AL80" s="12">
        <v>13</v>
      </c>
      <c r="AM80" s="12">
        <v>9</v>
      </c>
      <c r="AN80" s="12">
        <v>12</v>
      </c>
      <c r="AO80" s="12">
        <v>8</v>
      </c>
      <c r="AP80" s="12">
        <v>5</v>
      </c>
      <c r="AQ80" s="12">
        <v>9</v>
      </c>
      <c r="AR80" s="12">
        <v>4</v>
      </c>
      <c r="AS80" s="12">
        <v>7</v>
      </c>
      <c r="AT80" s="12">
        <v>10</v>
      </c>
      <c r="AU80" s="12">
        <v>11</v>
      </c>
      <c r="AV80" s="12">
        <v>16</v>
      </c>
      <c r="AW80" s="12">
        <v>17</v>
      </c>
      <c r="AX80" s="12">
        <v>2</v>
      </c>
      <c r="AY80" s="12">
        <v>9</v>
      </c>
      <c r="AZ80" s="12">
        <v>14</v>
      </c>
      <c r="BA80" s="12">
        <v>8</v>
      </c>
      <c r="BB80" s="12">
        <v>16</v>
      </c>
      <c r="BC80" s="12">
        <v>6</v>
      </c>
      <c r="BD80" s="12">
        <v>8</v>
      </c>
      <c r="BE80" s="12">
        <v>43</v>
      </c>
      <c r="BF80" s="12">
        <v>9</v>
      </c>
      <c r="BG80" s="12">
        <v>19</v>
      </c>
      <c r="BH80" s="12">
        <v>0</v>
      </c>
      <c r="BI80" s="12">
        <v>79</v>
      </c>
      <c r="BJ80" s="12">
        <v>10</v>
      </c>
      <c r="BK80" s="12">
        <v>20</v>
      </c>
      <c r="BL80" s="12">
        <v>20</v>
      </c>
      <c r="BM80" s="12">
        <v>3</v>
      </c>
      <c r="BN80" s="12">
        <v>2</v>
      </c>
      <c r="BO80" s="12">
        <v>12</v>
      </c>
      <c r="BP80" s="12">
        <v>2</v>
      </c>
      <c r="BQ80" s="12">
        <v>17</v>
      </c>
      <c r="BR80" s="12">
        <v>10</v>
      </c>
      <c r="BS80" s="12">
        <v>15</v>
      </c>
      <c r="BT80" s="12">
        <v>10</v>
      </c>
      <c r="BU80" s="12">
        <v>9</v>
      </c>
      <c r="BV80" s="12">
        <v>21</v>
      </c>
      <c r="BW80" s="12">
        <v>16</v>
      </c>
      <c r="BX80" s="12">
        <v>14</v>
      </c>
      <c r="BY80" s="12">
        <v>21</v>
      </c>
      <c r="BZ80" s="12">
        <v>9</v>
      </c>
      <c r="CA80" s="12">
        <v>12</v>
      </c>
      <c r="CB80" s="12">
        <v>8</v>
      </c>
      <c r="CC80" s="12">
        <v>21</v>
      </c>
      <c r="CD80" s="12">
        <v>7</v>
      </c>
      <c r="CE80" s="12">
        <v>9</v>
      </c>
      <c r="CF80" s="12">
        <v>12</v>
      </c>
      <c r="CG80" s="12">
        <v>18</v>
      </c>
      <c r="CH80" s="12">
        <v>13</v>
      </c>
      <c r="CI80" s="12">
        <v>18</v>
      </c>
      <c r="CJ80" s="12">
        <v>3</v>
      </c>
      <c r="CK80" s="12">
        <v>0</v>
      </c>
      <c r="CL80" s="12">
        <v>4</v>
      </c>
      <c r="CM80" s="12">
        <v>14</v>
      </c>
      <c r="CN80" s="12">
        <v>13</v>
      </c>
      <c r="CO80" s="12">
        <v>3</v>
      </c>
      <c r="CP80" s="12">
        <v>9</v>
      </c>
      <c r="CQ80" s="12">
        <v>9</v>
      </c>
      <c r="CR80" s="12">
        <v>21</v>
      </c>
      <c r="CS80" s="12">
        <v>20</v>
      </c>
      <c r="CT80" s="12">
        <v>21</v>
      </c>
      <c r="CU80" s="12">
        <v>19</v>
      </c>
      <c r="CV80" s="12">
        <v>2</v>
      </c>
      <c r="CW80" s="12">
        <v>6</v>
      </c>
      <c r="CX80" s="12">
        <v>999946.1</v>
      </c>
      <c r="CY80" s="12">
        <v>1000000</v>
      </c>
      <c r="CZ80" s="12">
        <v>53.9</v>
      </c>
      <c r="DA80" s="12">
        <v>0.01</v>
      </c>
    </row>
    <row r="81" spans="1:105" ht="15" thickBot="1" x14ac:dyDescent="0.4">
      <c r="A81" s="11" t="s">
        <v>6696</v>
      </c>
      <c r="B81" s="12">
        <v>0</v>
      </c>
      <c r="C81" s="12">
        <v>498654.5</v>
      </c>
      <c r="D81" s="12">
        <v>499309.2</v>
      </c>
      <c r="E81" s="12">
        <v>2</v>
      </c>
      <c r="F81" s="12">
        <v>1</v>
      </c>
      <c r="G81" s="12">
        <v>9</v>
      </c>
      <c r="H81" s="12">
        <v>3</v>
      </c>
      <c r="I81" s="12">
        <v>15</v>
      </c>
      <c r="J81" s="12">
        <v>29.5</v>
      </c>
      <c r="K81" s="12">
        <v>20</v>
      </c>
      <c r="L81" s="12">
        <v>5</v>
      </c>
      <c r="M81" s="12">
        <v>0</v>
      </c>
      <c r="N81" s="12">
        <v>573.29999999999995</v>
      </c>
      <c r="O81" s="12">
        <v>80.5</v>
      </c>
      <c r="P81" s="12">
        <v>5</v>
      </c>
      <c r="Q81" s="12">
        <v>20</v>
      </c>
      <c r="R81" s="12">
        <v>2</v>
      </c>
      <c r="S81" s="12">
        <v>1</v>
      </c>
      <c r="T81" s="12">
        <v>4</v>
      </c>
      <c r="U81" s="12">
        <v>5</v>
      </c>
      <c r="V81" s="12">
        <v>1</v>
      </c>
      <c r="W81" s="12">
        <v>17</v>
      </c>
      <c r="X81" s="12">
        <v>4</v>
      </c>
      <c r="Y81" s="12">
        <v>90</v>
      </c>
      <c r="Z81" s="12">
        <v>43</v>
      </c>
      <c r="AA81" s="12">
        <v>1</v>
      </c>
      <c r="AB81" s="12">
        <v>7</v>
      </c>
      <c r="AC81" s="12">
        <v>4</v>
      </c>
      <c r="AD81" s="12">
        <v>15</v>
      </c>
      <c r="AE81" s="12">
        <v>103</v>
      </c>
      <c r="AF81" s="12">
        <v>1</v>
      </c>
      <c r="AG81" s="12">
        <v>0</v>
      </c>
      <c r="AH81" s="12">
        <v>18</v>
      </c>
      <c r="AI81" s="12">
        <v>18</v>
      </c>
      <c r="AJ81" s="12">
        <v>18</v>
      </c>
      <c r="AK81" s="12">
        <v>11</v>
      </c>
      <c r="AL81" s="12">
        <v>9</v>
      </c>
      <c r="AM81" s="12">
        <v>20</v>
      </c>
      <c r="AN81" s="12">
        <v>1</v>
      </c>
      <c r="AO81" s="12">
        <v>20</v>
      </c>
      <c r="AP81" s="12">
        <v>1</v>
      </c>
      <c r="AQ81" s="12">
        <v>4</v>
      </c>
      <c r="AR81" s="12">
        <v>20</v>
      </c>
      <c r="AS81" s="12">
        <v>15</v>
      </c>
      <c r="AT81" s="12">
        <v>5</v>
      </c>
      <c r="AU81" s="12">
        <v>5</v>
      </c>
      <c r="AV81" s="12">
        <v>20</v>
      </c>
      <c r="AW81" s="12">
        <v>1</v>
      </c>
      <c r="AX81" s="12">
        <v>20</v>
      </c>
      <c r="AY81" s="12">
        <v>7</v>
      </c>
      <c r="AZ81" s="12">
        <v>1</v>
      </c>
      <c r="BA81" s="12">
        <v>20</v>
      </c>
      <c r="BB81" s="12">
        <v>5</v>
      </c>
      <c r="BC81" s="12">
        <v>1</v>
      </c>
      <c r="BD81" s="12">
        <v>4</v>
      </c>
      <c r="BE81" s="12">
        <v>39</v>
      </c>
      <c r="BF81" s="12">
        <v>2</v>
      </c>
      <c r="BG81" s="12">
        <v>5</v>
      </c>
      <c r="BH81" s="12">
        <v>15</v>
      </c>
      <c r="BI81" s="12">
        <v>238.1</v>
      </c>
      <c r="BJ81" s="12">
        <v>1</v>
      </c>
      <c r="BK81" s="12">
        <v>4</v>
      </c>
      <c r="BL81" s="12">
        <v>5</v>
      </c>
      <c r="BM81" s="12">
        <v>0</v>
      </c>
      <c r="BN81" s="12">
        <v>8</v>
      </c>
      <c r="BO81" s="12">
        <v>5</v>
      </c>
      <c r="BP81" s="12">
        <v>18</v>
      </c>
      <c r="BQ81" s="12">
        <v>1</v>
      </c>
      <c r="BR81" s="12">
        <v>5</v>
      </c>
      <c r="BS81" s="12">
        <v>1</v>
      </c>
      <c r="BT81" s="12">
        <v>18</v>
      </c>
      <c r="BU81" s="12">
        <v>5</v>
      </c>
      <c r="BV81" s="12">
        <v>1</v>
      </c>
      <c r="BW81" s="12">
        <v>19</v>
      </c>
      <c r="BX81" s="12">
        <v>10</v>
      </c>
      <c r="BY81" s="12">
        <v>21</v>
      </c>
      <c r="BZ81" s="12">
        <v>1</v>
      </c>
      <c r="CA81" s="12">
        <v>1</v>
      </c>
      <c r="CB81" s="12">
        <v>5</v>
      </c>
      <c r="CC81" s="12">
        <v>1</v>
      </c>
      <c r="CD81" s="12">
        <v>1</v>
      </c>
      <c r="CE81" s="12">
        <v>4</v>
      </c>
      <c r="CF81" s="12">
        <v>3</v>
      </c>
      <c r="CG81" s="12">
        <v>2</v>
      </c>
      <c r="CH81" s="12">
        <v>2</v>
      </c>
      <c r="CI81" s="12">
        <v>9</v>
      </c>
      <c r="CJ81" s="12">
        <v>1</v>
      </c>
      <c r="CK81" s="12">
        <v>2</v>
      </c>
      <c r="CL81" s="12">
        <v>15</v>
      </c>
      <c r="CM81" s="12">
        <v>9</v>
      </c>
      <c r="CN81" s="12">
        <v>1</v>
      </c>
      <c r="CO81" s="12">
        <v>10</v>
      </c>
      <c r="CP81" s="12">
        <v>2</v>
      </c>
      <c r="CQ81" s="12">
        <v>5</v>
      </c>
      <c r="CR81" s="12">
        <v>4</v>
      </c>
      <c r="CS81" s="12">
        <v>5</v>
      </c>
      <c r="CT81" s="12">
        <v>1</v>
      </c>
      <c r="CU81" s="12">
        <v>5</v>
      </c>
      <c r="CV81" s="12">
        <v>13</v>
      </c>
      <c r="CW81" s="12">
        <v>5</v>
      </c>
      <c r="CX81" s="12">
        <v>999797.5</v>
      </c>
      <c r="CY81" s="12">
        <v>1000000</v>
      </c>
      <c r="CZ81" s="12">
        <v>202.5</v>
      </c>
      <c r="DA81" s="12">
        <v>0.02</v>
      </c>
    </row>
    <row r="82" spans="1:105" ht="15" thickBot="1" x14ac:dyDescent="0.4">
      <c r="A82" s="11" t="s">
        <v>6697</v>
      </c>
      <c r="B82" s="12">
        <v>55.5</v>
      </c>
      <c r="C82" s="12">
        <v>498660.5</v>
      </c>
      <c r="D82" s="12">
        <v>499309.2</v>
      </c>
      <c r="E82" s="12">
        <v>21</v>
      </c>
      <c r="F82" s="12">
        <v>20</v>
      </c>
      <c r="G82" s="12">
        <v>20</v>
      </c>
      <c r="H82" s="12">
        <v>21</v>
      </c>
      <c r="I82" s="12">
        <v>17</v>
      </c>
      <c r="J82" s="12">
        <v>26.5</v>
      </c>
      <c r="K82" s="12">
        <v>3</v>
      </c>
      <c r="L82" s="12">
        <v>11</v>
      </c>
      <c r="M82" s="12">
        <v>21</v>
      </c>
      <c r="N82" s="12">
        <v>0</v>
      </c>
      <c r="O82" s="12">
        <v>77.5</v>
      </c>
      <c r="P82" s="12">
        <v>17</v>
      </c>
      <c r="Q82" s="12">
        <v>18</v>
      </c>
      <c r="R82" s="12">
        <v>20</v>
      </c>
      <c r="S82" s="12">
        <v>21</v>
      </c>
      <c r="T82" s="12">
        <v>20</v>
      </c>
      <c r="U82" s="12">
        <v>21</v>
      </c>
      <c r="V82" s="12">
        <v>20</v>
      </c>
      <c r="W82" s="12">
        <v>21</v>
      </c>
      <c r="X82" s="12">
        <v>28.5</v>
      </c>
      <c r="Y82" s="12">
        <v>88</v>
      </c>
      <c r="Z82" s="12">
        <v>42</v>
      </c>
      <c r="AA82" s="12">
        <v>20</v>
      </c>
      <c r="AB82" s="12">
        <v>30.5</v>
      </c>
      <c r="AC82" s="12">
        <v>20</v>
      </c>
      <c r="AD82" s="12">
        <v>17</v>
      </c>
      <c r="AE82" s="12">
        <v>100</v>
      </c>
      <c r="AF82" s="12">
        <v>20</v>
      </c>
      <c r="AG82" s="12">
        <v>16</v>
      </c>
      <c r="AH82" s="12">
        <v>20</v>
      </c>
      <c r="AI82" s="12">
        <v>20</v>
      </c>
      <c r="AJ82" s="12">
        <v>19</v>
      </c>
      <c r="AK82" s="12">
        <v>20</v>
      </c>
      <c r="AL82" s="12">
        <v>20</v>
      </c>
      <c r="AM82" s="12">
        <v>18</v>
      </c>
      <c r="AN82" s="12">
        <v>20</v>
      </c>
      <c r="AO82" s="12">
        <v>19</v>
      </c>
      <c r="AP82" s="12">
        <v>16</v>
      </c>
      <c r="AQ82" s="12">
        <v>20</v>
      </c>
      <c r="AR82" s="12">
        <v>18</v>
      </c>
      <c r="AS82" s="12">
        <v>20</v>
      </c>
      <c r="AT82" s="12">
        <v>20</v>
      </c>
      <c r="AU82" s="12">
        <v>20</v>
      </c>
      <c r="AV82" s="12">
        <v>16</v>
      </c>
      <c r="AW82" s="12">
        <v>17</v>
      </c>
      <c r="AX82" s="12">
        <v>18</v>
      </c>
      <c r="AY82" s="12">
        <v>20</v>
      </c>
      <c r="AZ82" s="12">
        <v>11</v>
      </c>
      <c r="BA82" s="12">
        <v>19</v>
      </c>
      <c r="BB82" s="12">
        <v>20</v>
      </c>
      <c r="BC82" s="12">
        <v>19</v>
      </c>
      <c r="BD82" s="12">
        <v>20</v>
      </c>
      <c r="BE82" s="12">
        <v>46</v>
      </c>
      <c r="BF82" s="12">
        <v>20</v>
      </c>
      <c r="BG82" s="12">
        <v>16</v>
      </c>
      <c r="BH82" s="12">
        <v>20</v>
      </c>
      <c r="BI82" s="12">
        <v>237.1</v>
      </c>
      <c r="BJ82" s="12">
        <v>20</v>
      </c>
      <c r="BK82" s="12">
        <v>14</v>
      </c>
      <c r="BL82" s="12">
        <v>17</v>
      </c>
      <c r="BM82" s="12">
        <v>18</v>
      </c>
      <c r="BN82" s="12">
        <v>19</v>
      </c>
      <c r="BO82" s="12">
        <v>20</v>
      </c>
      <c r="BP82" s="12">
        <v>20</v>
      </c>
      <c r="BQ82" s="12">
        <v>20</v>
      </c>
      <c r="BR82" s="12">
        <v>20</v>
      </c>
      <c r="BS82" s="12">
        <v>8</v>
      </c>
      <c r="BT82" s="12">
        <v>17</v>
      </c>
      <c r="BU82" s="12">
        <v>20</v>
      </c>
      <c r="BV82" s="12">
        <v>21</v>
      </c>
      <c r="BW82" s="12">
        <v>20</v>
      </c>
      <c r="BX82" s="12">
        <v>19</v>
      </c>
      <c r="BY82" s="12">
        <v>21</v>
      </c>
      <c r="BZ82" s="12">
        <v>20</v>
      </c>
      <c r="CA82" s="12">
        <v>6</v>
      </c>
      <c r="CB82" s="12">
        <v>20</v>
      </c>
      <c r="CC82" s="12">
        <v>21</v>
      </c>
      <c r="CD82" s="12">
        <v>20</v>
      </c>
      <c r="CE82" s="12">
        <v>20</v>
      </c>
      <c r="CF82" s="12">
        <v>20</v>
      </c>
      <c r="CG82" s="12">
        <v>16</v>
      </c>
      <c r="CH82" s="12">
        <v>17</v>
      </c>
      <c r="CI82" s="12">
        <v>16</v>
      </c>
      <c r="CJ82" s="12">
        <v>17</v>
      </c>
      <c r="CK82" s="12">
        <v>19</v>
      </c>
      <c r="CL82" s="12">
        <v>14</v>
      </c>
      <c r="CM82" s="12">
        <v>19</v>
      </c>
      <c r="CN82" s="12">
        <v>18</v>
      </c>
      <c r="CO82" s="12">
        <v>16</v>
      </c>
      <c r="CP82" s="12">
        <v>20</v>
      </c>
      <c r="CQ82" s="12">
        <v>11</v>
      </c>
      <c r="CR82" s="12">
        <v>21</v>
      </c>
      <c r="CS82" s="12">
        <v>10</v>
      </c>
      <c r="CT82" s="12">
        <v>21</v>
      </c>
      <c r="CU82" s="12">
        <v>20</v>
      </c>
      <c r="CV82" s="12">
        <v>20</v>
      </c>
      <c r="CW82" s="12">
        <v>19</v>
      </c>
      <c r="CX82" s="12">
        <v>1000288.2</v>
      </c>
      <c r="CY82" s="12">
        <v>1000000</v>
      </c>
      <c r="CZ82" s="12">
        <v>-288.2</v>
      </c>
      <c r="DA82" s="12">
        <v>-0.03</v>
      </c>
    </row>
    <row r="83" spans="1:105" ht="15" thickBot="1" x14ac:dyDescent="0.4">
      <c r="A83" s="11" t="s">
        <v>6698</v>
      </c>
      <c r="B83" s="12">
        <v>49.5</v>
      </c>
      <c r="C83" s="12">
        <v>498654.5</v>
      </c>
      <c r="D83" s="12">
        <v>499309.2</v>
      </c>
      <c r="E83" s="12">
        <v>21</v>
      </c>
      <c r="F83" s="12">
        <v>16</v>
      </c>
      <c r="G83" s="12">
        <v>12</v>
      </c>
      <c r="H83" s="12">
        <v>21</v>
      </c>
      <c r="I83" s="12">
        <v>5</v>
      </c>
      <c r="J83" s="12">
        <v>16</v>
      </c>
      <c r="K83" s="12">
        <v>15</v>
      </c>
      <c r="L83" s="12">
        <v>18</v>
      </c>
      <c r="M83" s="12">
        <v>21</v>
      </c>
      <c r="N83" s="12">
        <v>576.29999999999995</v>
      </c>
      <c r="O83" s="12">
        <v>8</v>
      </c>
      <c r="P83" s="12">
        <v>10</v>
      </c>
      <c r="Q83" s="12">
        <v>8</v>
      </c>
      <c r="R83" s="12">
        <v>10</v>
      </c>
      <c r="S83" s="12">
        <v>14</v>
      </c>
      <c r="T83" s="12">
        <v>11</v>
      </c>
      <c r="U83" s="12">
        <v>13</v>
      </c>
      <c r="V83" s="12">
        <v>18</v>
      </c>
      <c r="W83" s="12">
        <v>4</v>
      </c>
      <c r="X83" s="12">
        <v>20.5</v>
      </c>
      <c r="Y83" s="12">
        <v>79</v>
      </c>
      <c r="Z83" s="12">
        <v>29</v>
      </c>
      <c r="AA83" s="12">
        <v>14</v>
      </c>
      <c r="AB83" s="12">
        <v>26.5</v>
      </c>
      <c r="AC83" s="12">
        <v>16</v>
      </c>
      <c r="AD83" s="12">
        <v>7</v>
      </c>
      <c r="AE83" s="12">
        <v>39.5</v>
      </c>
      <c r="AF83" s="12">
        <v>11</v>
      </c>
      <c r="AG83" s="12">
        <v>23</v>
      </c>
      <c r="AH83" s="12">
        <v>15</v>
      </c>
      <c r="AI83" s="12">
        <v>7</v>
      </c>
      <c r="AJ83" s="12">
        <v>8</v>
      </c>
      <c r="AK83" s="12">
        <v>5</v>
      </c>
      <c r="AL83" s="12">
        <v>3</v>
      </c>
      <c r="AM83" s="12">
        <v>3</v>
      </c>
      <c r="AN83" s="12">
        <v>10</v>
      </c>
      <c r="AO83" s="12">
        <v>8</v>
      </c>
      <c r="AP83" s="12">
        <v>11</v>
      </c>
      <c r="AQ83" s="12">
        <v>14</v>
      </c>
      <c r="AR83" s="12">
        <v>9</v>
      </c>
      <c r="AS83" s="12">
        <v>12</v>
      </c>
      <c r="AT83" s="12">
        <v>14</v>
      </c>
      <c r="AU83" s="12">
        <v>15</v>
      </c>
      <c r="AV83" s="12">
        <v>16</v>
      </c>
      <c r="AW83" s="12">
        <v>17</v>
      </c>
      <c r="AX83" s="12">
        <v>2</v>
      </c>
      <c r="AY83" s="12">
        <v>16</v>
      </c>
      <c r="AZ83" s="12">
        <v>5</v>
      </c>
      <c r="BA83" s="12">
        <v>16</v>
      </c>
      <c r="BB83" s="12">
        <v>8</v>
      </c>
      <c r="BC83" s="12">
        <v>12</v>
      </c>
      <c r="BD83" s="12">
        <v>11</v>
      </c>
      <c r="BE83" s="12">
        <v>41</v>
      </c>
      <c r="BF83" s="12">
        <v>15</v>
      </c>
      <c r="BG83" s="12">
        <v>13</v>
      </c>
      <c r="BH83" s="12">
        <v>7</v>
      </c>
      <c r="BI83" s="12">
        <v>80</v>
      </c>
      <c r="BJ83" s="12">
        <v>14</v>
      </c>
      <c r="BK83" s="12">
        <v>9</v>
      </c>
      <c r="BL83" s="12">
        <v>16</v>
      </c>
      <c r="BM83" s="12">
        <v>12</v>
      </c>
      <c r="BN83" s="12">
        <v>11</v>
      </c>
      <c r="BO83" s="12">
        <v>11</v>
      </c>
      <c r="BP83" s="12">
        <v>3</v>
      </c>
      <c r="BQ83" s="12">
        <v>10</v>
      </c>
      <c r="BR83" s="12">
        <v>6</v>
      </c>
      <c r="BS83" s="12">
        <v>21</v>
      </c>
      <c r="BT83" s="12">
        <v>10</v>
      </c>
      <c r="BU83" s="12">
        <v>17</v>
      </c>
      <c r="BV83" s="12">
        <v>21</v>
      </c>
      <c r="BW83" s="12">
        <v>13</v>
      </c>
      <c r="BX83" s="12">
        <v>10</v>
      </c>
      <c r="BY83" s="12">
        <v>21</v>
      </c>
      <c r="BZ83" s="12">
        <v>11</v>
      </c>
      <c r="CA83" s="12">
        <v>8</v>
      </c>
      <c r="CB83" s="12">
        <v>10</v>
      </c>
      <c r="CC83" s="12">
        <v>21</v>
      </c>
      <c r="CD83" s="12">
        <v>13</v>
      </c>
      <c r="CE83" s="12">
        <v>13</v>
      </c>
      <c r="CF83" s="12">
        <v>12</v>
      </c>
      <c r="CG83" s="12">
        <v>7</v>
      </c>
      <c r="CH83" s="12">
        <v>11</v>
      </c>
      <c r="CI83" s="12">
        <v>14</v>
      </c>
      <c r="CJ83" s="12">
        <v>9</v>
      </c>
      <c r="CK83" s="12">
        <v>10</v>
      </c>
      <c r="CL83" s="12">
        <v>12</v>
      </c>
      <c r="CM83" s="12">
        <v>5</v>
      </c>
      <c r="CN83" s="12">
        <v>8</v>
      </c>
      <c r="CO83" s="12">
        <v>10</v>
      </c>
      <c r="CP83" s="12">
        <v>13</v>
      </c>
      <c r="CQ83" s="12">
        <v>14</v>
      </c>
      <c r="CR83" s="12">
        <v>21</v>
      </c>
      <c r="CS83" s="12">
        <v>20</v>
      </c>
      <c r="CT83" s="12">
        <v>21</v>
      </c>
      <c r="CU83" s="12">
        <v>12</v>
      </c>
      <c r="CV83" s="12">
        <v>12</v>
      </c>
      <c r="CW83" s="12">
        <v>7</v>
      </c>
      <c r="CX83" s="12">
        <v>999988.6</v>
      </c>
      <c r="CY83" s="12">
        <v>1000000</v>
      </c>
      <c r="CZ83" s="12">
        <v>11.4</v>
      </c>
      <c r="DA83" s="12">
        <v>0</v>
      </c>
    </row>
    <row r="84" spans="1:105" ht="15" thickBot="1" x14ac:dyDescent="0.4">
      <c r="A84" s="11" t="s">
        <v>6699</v>
      </c>
      <c r="B84" s="12">
        <v>40.5</v>
      </c>
      <c r="C84" s="12">
        <v>498659.5</v>
      </c>
      <c r="D84" s="12">
        <v>499309.2</v>
      </c>
      <c r="E84" s="12">
        <v>21</v>
      </c>
      <c r="F84" s="12">
        <v>4</v>
      </c>
      <c r="G84" s="12">
        <v>3</v>
      </c>
      <c r="H84" s="12">
        <v>21</v>
      </c>
      <c r="I84" s="12">
        <v>16</v>
      </c>
      <c r="J84" s="12">
        <v>24.5</v>
      </c>
      <c r="K84" s="12">
        <v>0</v>
      </c>
      <c r="L84" s="12">
        <v>13</v>
      </c>
      <c r="M84" s="12">
        <v>21</v>
      </c>
      <c r="N84" s="12">
        <v>568.29999999999995</v>
      </c>
      <c r="O84" s="12">
        <v>78.5</v>
      </c>
      <c r="P84" s="12">
        <v>6</v>
      </c>
      <c r="Q84" s="12">
        <v>0</v>
      </c>
      <c r="R84" s="12">
        <v>6</v>
      </c>
      <c r="S84" s="12">
        <v>14</v>
      </c>
      <c r="T84" s="12">
        <v>5</v>
      </c>
      <c r="U84" s="12">
        <v>21</v>
      </c>
      <c r="V84" s="12">
        <v>6</v>
      </c>
      <c r="W84" s="12">
        <v>1</v>
      </c>
      <c r="X84" s="12">
        <v>26.5</v>
      </c>
      <c r="Y84" s="12">
        <v>78</v>
      </c>
      <c r="Z84" s="12">
        <v>37</v>
      </c>
      <c r="AA84" s="12">
        <v>18</v>
      </c>
      <c r="AB84" s="12">
        <v>0</v>
      </c>
      <c r="AC84" s="12">
        <v>6</v>
      </c>
      <c r="AD84" s="12">
        <v>0</v>
      </c>
      <c r="AE84" s="12">
        <v>0</v>
      </c>
      <c r="AF84" s="12">
        <v>6</v>
      </c>
      <c r="AG84" s="12">
        <v>18</v>
      </c>
      <c r="AH84" s="12">
        <v>3</v>
      </c>
      <c r="AI84" s="12">
        <v>0</v>
      </c>
      <c r="AJ84" s="12">
        <v>0</v>
      </c>
      <c r="AK84" s="12">
        <v>0</v>
      </c>
      <c r="AL84" s="12">
        <v>18</v>
      </c>
      <c r="AM84" s="12">
        <v>16</v>
      </c>
      <c r="AN84" s="12">
        <v>6</v>
      </c>
      <c r="AO84" s="12">
        <v>0</v>
      </c>
      <c r="AP84" s="12">
        <v>2</v>
      </c>
      <c r="AQ84" s="12">
        <v>6</v>
      </c>
      <c r="AR84" s="12">
        <v>0</v>
      </c>
      <c r="AS84" s="12">
        <v>2</v>
      </c>
      <c r="AT84" s="12">
        <v>0</v>
      </c>
      <c r="AU84" s="12">
        <v>6</v>
      </c>
      <c r="AV84" s="12">
        <v>16</v>
      </c>
      <c r="AW84" s="12">
        <v>18</v>
      </c>
      <c r="AX84" s="12">
        <v>7</v>
      </c>
      <c r="AY84" s="12">
        <v>0</v>
      </c>
      <c r="AZ84" s="12">
        <v>16</v>
      </c>
      <c r="BA84" s="12">
        <v>1</v>
      </c>
      <c r="BB84" s="12">
        <v>14</v>
      </c>
      <c r="BC84" s="12">
        <v>4</v>
      </c>
      <c r="BD84" s="12">
        <v>0</v>
      </c>
      <c r="BE84" s="12">
        <v>30</v>
      </c>
      <c r="BF84" s="12">
        <v>6</v>
      </c>
      <c r="BG84" s="12">
        <v>7</v>
      </c>
      <c r="BH84" s="12">
        <v>11</v>
      </c>
      <c r="BI84" s="12">
        <v>233.1</v>
      </c>
      <c r="BJ84" s="12">
        <v>19</v>
      </c>
      <c r="BK84" s="12">
        <v>18</v>
      </c>
      <c r="BL84" s="12">
        <v>20</v>
      </c>
      <c r="BM84" s="12">
        <v>15</v>
      </c>
      <c r="BN84" s="12">
        <v>12</v>
      </c>
      <c r="BO84" s="12">
        <v>6</v>
      </c>
      <c r="BP84" s="12">
        <v>0</v>
      </c>
      <c r="BQ84" s="12">
        <v>6</v>
      </c>
      <c r="BR84" s="12">
        <v>3</v>
      </c>
      <c r="BS84" s="12">
        <v>6</v>
      </c>
      <c r="BT84" s="12">
        <v>12</v>
      </c>
      <c r="BU84" s="12">
        <v>7</v>
      </c>
      <c r="BV84" s="12">
        <v>21</v>
      </c>
      <c r="BW84" s="12">
        <v>2</v>
      </c>
      <c r="BX84" s="12">
        <v>18</v>
      </c>
      <c r="BY84" s="12">
        <v>0</v>
      </c>
      <c r="BZ84" s="12">
        <v>6</v>
      </c>
      <c r="CA84" s="12">
        <v>2</v>
      </c>
      <c r="CB84" s="12">
        <v>6</v>
      </c>
      <c r="CC84" s="12">
        <v>21</v>
      </c>
      <c r="CD84" s="12">
        <v>7</v>
      </c>
      <c r="CE84" s="12">
        <v>6</v>
      </c>
      <c r="CF84" s="12">
        <v>16</v>
      </c>
      <c r="CG84" s="12">
        <v>0</v>
      </c>
      <c r="CH84" s="12">
        <v>16</v>
      </c>
      <c r="CI84" s="12">
        <v>5</v>
      </c>
      <c r="CJ84" s="12">
        <v>13</v>
      </c>
      <c r="CK84" s="12">
        <v>7</v>
      </c>
      <c r="CL84" s="12">
        <v>3</v>
      </c>
      <c r="CM84" s="12">
        <v>15</v>
      </c>
      <c r="CN84" s="12">
        <v>19</v>
      </c>
      <c r="CO84" s="12">
        <v>1</v>
      </c>
      <c r="CP84" s="12">
        <v>6</v>
      </c>
      <c r="CQ84" s="12">
        <v>6</v>
      </c>
      <c r="CR84" s="12">
        <v>21</v>
      </c>
      <c r="CS84" s="12">
        <v>7</v>
      </c>
      <c r="CT84" s="12">
        <v>6</v>
      </c>
      <c r="CU84" s="12">
        <v>6</v>
      </c>
      <c r="CV84" s="12">
        <v>0</v>
      </c>
      <c r="CW84" s="12">
        <v>17</v>
      </c>
      <c r="CX84" s="12">
        <v>999827.5</v>
      </c>
      <c r="CY84" s="12">
        <v>1000000</v>
      </c>
      <c r="CZ84" s="12">
        <v>172.5</v>
      </c>
      <c r="DA84" s="12">
        <v>0.02</v>
      </c>
    </row>
    <row r="85" spans="1:105" ht="15" thickBot="1" x14ac:dyDescent="0.4">
      <c r="A85" s="11" t="s">
        <v>6700</v>
      </c>
      <c r="B85" s="12">
        <v>51.5</v>
      </c>
      <c r="C85" s="12">
        <v>498654.5</v>
      </c>
      <c r="D85" s="12">
        <v>499309.2</v>
      </c>
      <c r="E85" s="12">
        <v>21</v>
      </c>
      <c r="F85" s="12">
        <v>16</v>
      </c>
      <c r="G85" s="12">
        <v>14</v>
      </c>
      <c r="H85" s="12">
        <v>21</v>
      </c>
      <c r="I85" s="12">
        <v>8</v>
      </c>
      <c r="J85" s="12">
        <v>4</v>
      </c>
      <c r="K85" s="12">
        <v>14</v>
      </c>
      <c r="L85" s="12">
        <v>19</v>
      </c>
      <c r="M85" s="12">
        <v>21</v>
      </c>
      <c r="N85" s="12">
        <v>572.29999999999995</v>
      </c>
      <c r="O85" s="12">
        <v>9</v>
      </c>
      <c r="P85" s="12">
        <v>20</v>
      </c>
      <c r="Q85" s="12">
        <v>8</v>
      </c>
      <c r="R85" s="12">
        <v>9</v>
      </c>
      <c r="S85" s="12">
        <v>14</v>
      </c>
      <c r="T85" s="12">
        <v>10</v>
      </c>
      <c r="U85" s="12">
        <v>13</v>
      </c>
      <c r="V85" s="12">
        <v>18</v>
      </c>
      <c r="W85" s="12">
        <v>7</v>
      </c>
      <c r="X85" s="12">
        <v>7</v>
      </c>
      <c r="Y85" s="12">
        <v>86</v>
      </c>
      <c r="Z85" s="12">
        <v>40</v>
      </c>
      <c r="AA85" s="12">
        <v>15</v>
      </c>
      <c r="AB85" s="12">
        <v>9</v>
      </c>
      <c r="AC85" s="12">
        <v>13</v>
      </c>
      <c r="AD85" s="12">
        <v>13</v>
      </c>
      <c r="AE85" s="12">
        <v>41.5</v>
      </c>
      <c r="AF85" s="12">
        <v>11</v>
      </c>
      <c r="AG85" s="12">
        <v>21</v>
      </c>
      <c r="AH85" s="12">
        <v>13</v>
      </c>
      <c r="AI85" s="12">
        <v>9</v>
      </c>
      <c r="AJ85" s="12">
        <v>7</v>
      </c>
      <c r="AK85" s="12">
        <v>2</v>
      </c>
      <c r="AL85" s="12">
        <v>5</v>
      </c>
      <c r="AM85" s="12">
        <v>7</v>
      </c>
      <c r="AN85" s="12">
        <v>14</v>
      </c>
      <c r="AO85" s="12">
        <v>8</v>
      </c>
      <c r="AP85" s="12">
        <v>9</v>
      </c>
      <c r="AQ85" s="12">
        <v>13</v>
      </c>
      <c r="AR85" s="12">
        <v>7</v>
      </c>
      <c r="AS85" s="12">
        <v>11</v>
      </c>
      <c r="AT85" s="12">
        <v>16</v>
      </c>
      <c r="AU85" s="12">
        <v>16</v>
      </c>
      <c r="AV85" s="12">
        <v>16</v>
      </c>
      <c r="AW85" s="12">
        <v>17</v>
      </c>
      <c r="AX85" s="12">
        <v>5</v>
      </c>
      <c r="AY85" s="12">
        <v>12</v>
      </c>
      <c r="AZ85" s="12">
        <v>9</v>
      </c>
      <c r="BA85" s="12">
        <v>11</v>
      </c>
      <c r="BB85" s="12">
        <v>13</v>
      </c>
      <c r="BC85" s="12">
        <v>10</v>
      </c>
      <c r="BD85" s="12">
        <v>10</v>
      </c>
      <c r="BE85" s="12">
        <v>37</v>
      </c>
      <c r="BF85" s="12">
        <v>14</v>
      </c>
      <c r="BG85" s="12">
        <v>13</v>
      </c>
      <c r="BH85" s="12">
        <v>5</v>
      </c>
      <c r="BI85" s="12">
        <v>82</v>
      </c>
      <c r="BJ85" s="12">
        <v>15</v>
      </c>
      <c r="BK85" s="12">
        <v>13</v>
      </c>
      <c r="BL85" s="12">
        <v>14</v>
      </c>
      <c r="BM85" s="12">
        <v>13</v>
      </c>
      <c r="BN85" s="12">
        <v>8</v>
      </c>
      <c r="BO85" s="12">
        <v>17</v>
      </c>
      <c r="BP85" s="12">
        <v>7</v>
      </c>
      <c r="BQ85" s="12">
        <v>12</v>
      </c>
      <c r="BR85" s="12">
        <v>13</v>
      </c>
      <c r="BS85" s="12">
        <v>15</v>
      </c>
      <c r="BT85" s="12">
        <v>10</v>
      </c>
      <c r="BU85" s="12">
        <v>15</v>
      </c>
      <c r="BV85" s="12">
        <v>21</v>
      </c>
      <c r="BW85" s="12">
        <v>13</v>
      </c>
      <c r="BX85" s="12">
        <v>10</v>
      </c>
      <c r="BY85" s="12">
        <v>21</v>
      </c>
      <c r="BZ85" s="12">
        <v>12</v>
      </c>
      <c r="CA85" s="12">
        <v>12</v>
      </c>
      <c r="CB85" s="12">
        <v>13</v>
      </c>
      <c r="CC85" s="12">
        <v>21</v>
      </c>
      <c r="CD85" s="12">
        <v>13</v>
      </c>
      <c r="CE85" s="12">
        <v>11</v>
      </c>
      <c r="CF85" s="12">
        <v>12</v>
      </c>
      <c r="CG85" s="12">
        <v>19</v>
      </c>
      <c r="CH85" s="12">
        <v>15</v>
      </c>
      <c r="CI85" s="12">
        <v>17</v>
      </c>
      <c r="CJ85" s="12">
        <v>10</v>
      </c>
      <c r="CK85" s="12">
        <v>9</v>
      </c>
      <c r="CL85" s="12">
        <v>8</v>
      </c>
      <c r="CM85" s="12">
        <v>8</v>
      </c>
      <c r="CN85" s="12">
        <v>12</v>
      </c>
      <c r="CO85" s="12">
        <v>10</v>
      </c>
      <c r="CP85" s="12">
        <v>13</v>
      </c>
      <c r="CQ85" s="12">
        <v>16</v>
      </c>
      <c r="CR85" s="12">
        <v>21</v>
      </c>
      <c r="CS85" s="12">
        <v>20</v>
      </c>
      <c r="CT85" s="12">
        <v>21</v>
      </c>
      <c r="CU85" s="12">
        <v>12</v>
      </c>
      <c r="CV85" s="12">
        <v>9</v>
      </c>
      <c r="CW85" s="12">
        <v>10</v>
      </c>
      <c r="CX85" s="12">
        <v>1000022.6</v>
      </c>
      <c r="CY85" s="12">
        <v>1000000</v>
      </c>
      <c r="CZ85" s="12">
        <v>-22.6</v>
      </c>
      <c r="DA85" s="12">
        <v>0</v>
      </c>
    </row>
    <row r="86" spans="1:105" ht="15" thickBot="1" x14ac:dyDescent="0.4">
      <c r="A86" s="11" t="s">
        <v>6701</v>
      </c>
      <c r="B86" s="12">
        <v>50.5</v>
      </c>
      <c r="C86" s="12">
        <v>498654.5</v>
      </c>
      <c r="D86" s="12">
        <v>499309.2</v>
      </c>
      <c r="E86" s="12">
        <v>21</v>
      </c>
      <c r="F86" s="12">
        <v>16</v>
      </c>
      <c r="G86" s="12">
        <v>11</v>
      </c>
      <c r="H86" s="12">
        <v>21</v>
      </c>
      <c r="I86" s="12">
        <v>6</v>
      </c>
      <c r="J86" s="12">
        <v>21.5</v>
      </c>
      <c r="K86" s="12">
        <v>5</v>
      </c>
      <c r="L86" s="12">
        <v>20</v>
      </c>
      <c r="M86" s="12">
        <v>21</v>
      </c>
      <c r="N86" s="12">
        <v>575.29999999999995</v>
      </c>
      <c r="O86" s="12">
        <v>6</v>
      </c>
      <c r="P86" s="12">
        <v>18</v>
      </c>
      <c r="Q86" s="12">
        <v>11</v>
      </c>
      <c r="R86" s="12">
        <v>13</v>
      </c>
      <c r="S86" s="12">
        <v>14</v>
      </c>
      <c r="T86" s="12">
        <v>15</v>
      </c>
      <c r="U86" s="12">
        <v>21</v>
      </c>
      <c r="V86" s="12">
        <v>18</v>
      </c>
      <c r="W86" s="12">
        <v>8</v>
      </c>
      <c r="X86" s="12">
        <v>22.5</v>
      </c>
      <c r="Y86" s="12">
        <v>76</v>
      </c>
      <c r="Z86" s="12">
        <v>2</v>
      </c>
      <c r="AA86" s="12">
        <v>10</v>
      </c>
      <c r="AB86" s="12">
        <v>28.5</v>
      </c>
      <c r="AC86" s="12">
        <v>19</v>
      </c>
      <c r="AD86" s="12">
        <v>8</v>
      </c>
      <c r="AE86" s="12">
        <v>6</v>
      </c>
      <c r="AF86" s="12">
        <v>16</v>
      </c>
      <c r="AG86" s="12">
        <v>15</v>
      </c>
      <c r="AH86" s="12">
        <v>14</v>
      </c>
      <c r="AI86" s="12">
        <v>10</v>
      </c>
      <c r="AJ86" s="12">
        <v>11</v>
      </c>
      <c r="AK86" s="12">
        <v>10</v>
      </c>
      <c r="AL86" s="12">
        <v>11</v>
      </c>
      <c r="AM86" s="12">
        <v>12</v>
      </c>
      <c r="AN86" s="12">
        <v>15</v>
      </c>
      <c r="AO86" s="12">
        <v>13</v>
      </c>
      <c r="AP86" s="12">
        <v>14</v>
      </c>
      <c r="AQ86" s="12">
        <v>19</v>
      </c>
      <c r="AR86" s="12">
        <v>10</v>
      </c>
      <c r="AS86" s="12">
        <v>14</v>
      </c>
      <c r="AT86" s="12">
        <v>17</v>
      </c>
      <c r="AU86" s="12">
        <v>17</v>
      </c>
      <c r="AV86" s="12">
        <v>16</v>
      </c>
      <c r="AW86" s="12">
        <v>17</v>
      </c>
      <c r="AX86" s="12">
        <v>8</v>
      </c>
      <c r="AY86" s="12">
        <v>17</v>
      </c>
      <c r="AZ86" s="12">
        <v>10</v>
      </c>
      <c r="BA86" s="12">
        <v>12</v>
      </c>
      <c r="BB86" s="12">
        <v>13</v>
      </c>
      <c r="BC86" s="12">
        <v>14</v>
      </c>
      <c r="BD86" s="12">
        <v>12</v>
      </c>
      <c r="BE86" s="12">
        <v>1</v>
      </c>
      <c r="BF86" s="12">
        <v>17</v>
      </c>
      <c r="BG86" s="12">
        <v>13</v>
      </c>
      <c r="BH86" s="12">
        <v>13</v>
      </c>
      <c r="BI86" s="12">
        <v>81</v>
      </c>
      <c r="BJ86" s="12">
        <v>6</v>
      </c>
      <c r="BK86" s="12">
        <v>12</v>
      </c>
      <c r="BL86" s="12">
        <v>13</v>
      </c>
      <c r="BM86" s="12">
        <v>10</v>
      </c>
      <c r="BN86" s="12">
        <v>10</v>
      </c>
      <c r="BO86" s="12">
        <v>16</v>
      </c>
      <c r="BP86" s="12">
        <v>9</v>
      </c>
      <c r="BQ86" s="12">
        <v>19</v>
      </c>
      <c r="BR86" s="12">
        <v>15</v>
      </c>
      <c r="BS86" s="12">
        <v>15</v>
      </c>
      <c r="BT86" s="12">
        <v>11</v>
      </c>
      <c r="BU86" s="12">
        <v>19</v>
      </c>
      <c r="BV86" s="12">
        <v>21</v>
      </c>
      <c r="BW86" s="12">
        <v>13</v>
      </c>
      <c r="BX86" s="12">
        <v>10</v>
      </c>
      <c r="BY86" s="12">
        <v>21</v>
      </c>
      <c r="BZ86" s="12">
        <v>19</v>
      </c>
      <c r="CA86" s="12">
        <v>16</v>
      </c>
      <c r="CB86" s="12">
        <v>15</v>
      </c>
      <c r="CC86" s="12">
        <v>21</v>
      </c>
      <c r="CD86" s="12">
        <v>13</v>
      </c>
      <c r="CE86" s="12">
        <v>18</v>
      </c>
      <c r="CF86" s="12">
        <v>16</v>
      </c>
      <c r="CG86" s="12">
        <v>14</v>
      </c>
      <c r="CH86" s="12">
        <v>14</v>
      </c>
      <c r="CI86" s="12">
        <v>19</v>
      </c>
      <c r="CJ86" s="12">
        <v>5</v>
      </c>
      <c r="CK86" s="12">
        <v>11</v>
      </c>
      <c r="CL86" s="12">
        <v>20</v>
      </c>
      <c r="CM86" s="12">
        <v>7</v>
      </c>
      <c r="CN86" s="12">
        <v>6</v>
      </c>
      <c r="CO86" s="12">
        <v>13</v>
      </c>
      <c r="CP86" s="12">
        <v>18</v>
      </c>
      <c r="CQ86" s="12">
        <v>15</v>
      </c>
      <c r="CR86" s="12">
        <v>21</v>
      </c>
      <c r="CS86" s="12">
        <v>20</v>
      </c>
      <c r="CT86" s="12">
        <v>21</v>
      </c>
      <c r="CU86" s="12">
        <v>14</v>
      </c>
      <c r="CV86" s="12">
        <v>12</v>
      </c>
      <c r="CW86" s="12">
        <v>11</v>
      </c>
      <c r="CX86" s="12">
        <v>1000069.6</v>
      </c>
      <c r="CY86" s="12">
        <v>1000000</v>
      </c>
      <c r="CZ86" s="12">
        <v>-69.599999999999994</v>
      </c>
      <c r="DA86" s="12">
        <v>-0.01</v>
      </c>
    </row>
    <row r="87" spans="1:105" ht="15" thickBot="1" x14ac:dyDescent="0.4">
      <c r="A87" s="11" t="s">
        <v>6702</v>
      </c>
      <c r="B87" s="12">
        <v>41.5</v>
      </c>
      <c r="C87" s="12">
        <v>498654.5</v>
      </c>
      <c r="D87" s="12">
        <v>499309.2</v>
      </c>
      <c r="E87" s="12">
        <v>21</v>
      </c>
      <c r="F87" s="12">
        <v>18</v>
      </c>
      <c r="G87" s="12">
        <v>9</v>
      </c>
      <c r="H87" s="12">
        <v>0</v>
      </c>
      <c r="I87" s="12">
        <v>4</v>
      </c>
      <c r="J87" s="12">
        <v>19.5</v>
      </c>
      <c r="K87" s="12">
        <v>8</v>
      </c>
      <c r="L87" s="12">
        <v>5</v>
      </c>
      <c r="M87" s="12">
        <v>4</v>
      </c>
      <c r="N87" s="12">
        <v>563.20000000000005</v>
      </c>
      <c r="O87" s="12">
        <v>76.5</v>
      </c>
      <c r="P87" s="12">
        <v>5</v>
      </c>
      <c r="Q87" s="12">
        <v>14</v>
      </c>
      <c r="R87" s="12">
        <v>3</v>
      </c>
      <c r="S87" s="12">
        <v>3</v>
      </c>
      <c r="T87" s="12">
        <v>4</v>
      </c>
      <c r="U87" s="12">
        <v>2</v>
      </c>
      <c r="V87" s="12">
        <v>4</v>
      </c>
      <c r="W87" s="12">
        <v>13</v>
      </c>
      <c r="X87" s="12">
        <v>0</v>
      </c>
      <c r="Y87" s="12">
        <v>72</v>
      </c>
      <c r="Z87" s="12">
        <v>3</v>
      </c>
      <c r="AA87" s="12">
        <v>3</v>
      </c>
      <c r="AB87" s="12">
        <v>33.5</v>
      </c>
      <c r="AC87" s="12">
        <v>0</v>
      </c>
      <c r="AD87" s="12">
        <v>19</v>
      </c>
      <c r="AE87" s="12">
        <v>101</v>
      </c>
      <c r="AF87" s="12">
        <v>2</v>
      </c>
      <c r="AG87" s="12">
        <v>13</v>
      </c>
      <c r="AH87" s="12">
        <v>4</v>
      </c>
      <c r="AI87" s="12">
        <v>1</v>
      </c>
      <c r="AJ87" s="12">
        <v>3</v>
      </c>
      <c r="AK87" s="12">
        <v>18</v>
      </c>
      <c r="AL87" s="12">
        <v>0</v>
      </c>
      <c r="AM87" s="12">
        <v>2</v>
      </c>
      <c r="AN87" s="12">
        <v>3</v>
      </c>
      <c r="AO87" s="12">
        <v>14</v>
      </c>
      <c r="AP87" s="12">
        <v>20</v>
      </c>
      <c r="AQ87" s="12">
        <v>0</v>
      </c>
      <c r="AR87" s="12">
        <v>16</v>
      </c>
      <c r="AS87" s="12">
        <v>3</v>
      </c>
      <c r="AT87" s="12">
        <v>6</v>
      </c>
      <c r="AU87" s="12">
        <v>5</v>
      </c>
      <c r="AV87" s="12">
        <v>16</v>
      </c>
      <c r="AW87" s="12">
        <v>21</v>
      </c>
      <c r="AX87" s="12">
        <v>16</v>
      </c>
      <c r="AY87" s="12">
        <v>4</v>
      </c>
      <c r="AZ87" s="12">
        <v>17</v>
      </c>
      <c r="BA87" s="12">
        <v>0</v>
      </c>
      <c r="BB87" s="12">
        <v>5</v>
      </c>
      <c r="BC87" s="12">
        <v>2</v>
      </c>
      <c r="BD87" s="12">
        <v>17</v>
      </c>
      <c r="BE87" s="12">
        <v>34</v>
      </c>
      <c r="BF87" s="12">
        <v>4</v>
      </c>
      <c r="BG87" s="12">
        <v>2</v>
      </c>
      <c r="BH87" s="12">
        <v>3</v>
      </c>
      <c r="BI87" s="12">
        <v>229.1</v>
      </c>
      <c r="BJ87" s="12">
        <v>4</v>
      </c>
      <c r="BK87" s="12">
        <v>2</v>
      </c>
      <c r="BL87" s="12">
        <v>2</v>
      </c>
      <c r="BM87" s="12">
        <v>17</v>
      </c>
      <c r="BN87" s="12">
        <v>14</v>
      </c>
      <c r="BO87" s="12">
        <v>2</v>
      </c>
      <c r="BP87" s="12">
        <v>16</v>
      </c>
      <c r="BQ87" s="12">
        <v>2</v>
      </c>
      <c r="BR87" s="12">
        <v>2</v>
      </c>
      <c r="BS87" s="12">
        <v>5</v>
      </c>
      <c r="BT87" s="12">
        <v>19</v>
      </c>
      <c r="BU87" s="12">
        <v>5</v>
      </c>
      <c r="BV87" s="12">
        <v>3</v>
      </c>
      <c r="BW87" s="12">
        <v>0</v>
      </c>
      <c r="BX87" s="12">
        <v>10</v>
      </c>
      <c r="BY87" s="12">
        <v>21</v>
      </c>
      <c r="BZ87" s="12">
        <v>3</v>
      </c>
      <c r="CA87" s="12">
        <v>19</v>
      </c>
      <c r="CB87" s="12">
        <v>5</v>
      </c>
      <c r="CC87" s="12">
        <v>5</v>
      </c>
      <c r="CD87" s="12">
        <v>3</v>
      </c>
      <c r="CE87" s="12">
        <v>0</v>
      </c>
      <c r="CF87" s="12">
        <v>1</v>
      </c>
      <c r="CG87" s="12">
        <v>5</v>
      </c>
      <c r="CH87" s="12">
        <v>4</v>
      </c>
      <c r="CI87" s="12">
        <v>1</v>
      </c>
      <c r="CJ87" s="12">
        <v>18</v>
      </c>
      <c r="CK87" s="12">
        <v>13</v>
      </c>
      <c r="CL87" s="12">
        <v>0</v>
      </c>
      <c r="CM87" s="12">
        <v>0</v>
      </c>
      <c r="CN87" s="12">
        <v>3</v>
      </c>
      <c r="CO87" s="12">
        <v>19</v>
      </c>
      <c r="CP87" s="12">
        <v>3</v>
      </c>
      <c r="CQ87" s="12">
        <v>5</v>
      </c>
      <c r="CR87" s="12">
        <v>2</v>
      </c>
      <c r="CS87" s="12">
        <v>5</v>
      </c>
      <c r="CT87" s="12">
        <v>3</v>
      </c>
      <c r="CU87" s="12">
        <v>5</v>
      </c>
      <c r="CV87" s="12">
        <v>19</v>
      </c>
      <c r="CW87" s="12">
        <v>5</v>
      </c>
      <c r="CX87" s="12">
        <v>999763.5</v>
      </c>
      <c r="CY87" s="12">
        <v>1000000</v>
      </c>
      <c r="CZ87" s="12">
        <v>236.5</v>
      </c>
      <c r="DA87" s="12">
        <v>0.02</v>
      </c>
    </row>
    <row r="88" spans="1:105" ht="15" thickBot="1" x14ac:dyDescent="0.4">
      <c r="A88" s="11" t="s">
        <v>6703</v>
      </c>
      <c r="B88" s="12">
        <v>54.5</v>
      </c>
      <c r="C88" s="12">
        <v>498654.5</v>
      </c>
      <c r="D88" s="12">
        <v>499309.2</v>
      </c>
      <c r="E88" s="12">
        <v>21</v>
      </c>
      <c r="F88" s="12">
        <v>16</v>
      </c>
      <c r="G88" s="12">
        <v>15</v>
      </c>
      <c r="H88" s="12">
        <v>21</v>
      </c>
      <c r="I88" s="12">
        <v>8</v>
      </c>
      <c r="J88" s="12">
        <v>3</v>
      </c>
      <c r="K88" s="12">
        <v>19</v>
      </c>
      <c r="L88" s="12">
        <v>17</v>
      </c>
      <c r="M88" s="12">
        <v>21</v>
      </c>
      <c r="N88" s="12">
        <v>570.29999999999995</v>
      </c>
      <c r="O88" s="12">
        <v>4</v>
      </c>
      <c r="P88" s="12">
        <v>19</v>
      </c>
      <c r="Q88" s="12">
        <v>8</v>
      </c>
      <c r="R88" s="12">
        <v>9</v>
      </c>
      <c r="S88" s="12">
        <v>14</v>
      </c>
      <c r="T88" s="12">
        <v>9</v>
      </c>
      <c r="U88" s="12">
        <v>13</v>
      </c>
      <c r="V88" s="12">
        <v>18</v>
      </c>
      <c r="W88" s="12">
        <v>7</v>
      </c>
      <c r="X88" s="12">
        <v>7</v>
      </c>
      <c r="Y88" s="12">
        <v>82</v>
      </c>
      <c r="Z88" s="12">
        <v>31</v>
      </c>
      <c r="AA88" s="12">
        <v>12</v>
      </c>
      <c r="AB88" s="12">
        <v>6</v>
      </c>
      <c r="AC88" s="12">
        <v>11</v>
      </c>
      <c r="AD88" s="12">
        <v>10</v>
      </c>
      <c r="AE88" s="12">
        <v>40.5</v>
      </c>
      <c r="AF88" s="12">
        <v>11</v>
      </c>
      <c r="AG88" s="12">
        <v>22</v>
      </c>
      <c r="AH88" s="12">
        <v>10</v>
      </c>
      <c r="AI88" s="12">
        <v>8</v>
      </c>
      <c r="AJ88" s="12">
        <v>6</v>
      </c>
      <c r="AK88" s="12">
        <v>2</v>
      </c>
      <c r="AL88" s="12">
        <v>4</v>
      </c>
      <c r="AM88" s="12">
        <v>7</v>
      </c>
      <c r="AN88" s="12">
        <v>12</v>
      </c>
      <c r="AO88" s="12">
        <v>5</v>
      </c>
      <c r="AP88" s="12">
        <v>8</v>
      </c>
      <c r="AQ88" s="12">
        <v>10</v>
      </c>
      <c r="AR88" s="12">
        <v>5</v>
      </c>
      <c r="AS88" s="12">
        <v>10</v>
      </c>
      <c r="AT88" s="12">
        <v>16</v>
      </c>
      <c r="AU88" s="12">
        <v>13</v>
      </c>
      <c r="AV88" s="12">
        <v>16</v>
      </c>
      <c r="AW88" s="12">
        <v>17</v>
      </c>
      <c r="AX88" s="12">
        <v>5</v>
      </c>
      <c r="AY88" s="12">
        <v>14</v>
      </c>
      <c r="AZ88" s="12">
        <v>4</v>
      </c>
      <c r="BA88" s="12">
        <v>11</v>
      </c>
      <c r="BB88" s="12">
        <v>13</v>
      </c>
      <c r="BC88" s="12">
        <v>13</v>
      </c>
      <c r="BD88" s="12">
        <v>10</v>
      </c>
      <c r="BE88" s="12">
        <v>37</v>
      </c>
      <c r="BF88" s="12">
        <v>13</v>
      </c>
      <c r="BG88" s="12">
        <v>13</v>
      </c>
      <c r="BH88" s="12">
        <v>4</v>
      </c>
      <c r="BI88" s="12">
        <v>115.1</v>
      </c>
      <c r="BJ88" s="12">
        <v>17</v>
      </c>
      <c r="BK88" s="12">
        <v>17</v>
      </c>
      <c r="BL88" s="12">
        <v>11</v>
      </c>
      <c r="BM88" s="12">
        <v>8</v>
      </c>
      <c r="BN88" s="12">
        <v>4</v>
      </c>
      <c r="BO88" s="12">
        <v>19</v>
      </c>
      <c r="BP88" s="12">
        <v>6</v>
      </c>
      <c r="BQ88" s="12">
        <v>9</v>
      </c>
      <c r="BR88" s="12">
        <v>11</v>
      </c>
      <c r="BS88" s="12">
        <v>15</v>
      </c>
      <c r="BT88" s="12">
        <v>10</v>
      </c>
      <c r="BU88" s="12">
        <v>14</v>
      </c>
      <c r="BV88" s="12">
        <v>21</v>
      </c>
      <c r="BW88" s="12">
        <v>13</v>
      </c>
      <c r="BX88" s="12">
        <v>10</v>
      </c>
      <c r="BY88" s="12">
        <v>21</v>
      </c>
      <c r="BZ88" s="12">
        <v>10</v>
      </c>
      <c r="CA88" s="12">
        <v>8</v>
      </c>
      <c r="CB88" s="12">
        <v>12</v>
      </c>
      <c r="CC88" s="12">
        <v>21</v>
      </c>
      <c r="CD88" s="12">
        <v>15</v>
      </c>
      <c r="CE88" s="12">
        <v>10</v>
      </c>
      <c r="CF88" s="12">
        <v>12</v>
      </c>
      <c r="CG88" s="12">
        <v>20</v>
      </c>
      <c r="CH88" s="12">
        <v>18</v>
      </c>
      <c r="CI88" s="12">
        <v>20</v>
      </c>
      <c r="CJ88" s="12">
        <v>6</v>
      </c>
      <c r="CK88" s="12">
        <v>8</v>
      </c>
      <c r="CL88" s="12">
        <v>7</v>
      </c>
      <c r="CM88" s="12">
        <v>6</v>
      </c>
      <c r="CN88" s="12">
        <v>16</v>
      </c>
      <c r="CO88" s="12">
        <v>10</v>
      </c>
      <c r="CP88" s="12">
        <v>10</v>
      </c>
      <c r="CQ88" s="12">
        <v>18</v>
      </c>
      <c r="CR88" s="12">
        <v>21</v>
      </c>
      <c r="CS88" s="12">
        <v>20</v>
      </c>
      <c r="CT88" s="12">
        <v>21</v>
      </c>
      <c r="CU88" s="12">
        <v>9</v>
      </c>
      <c r="CV88" s="12">
        <v>10</v>
      </c>
      <c r="CW88" s="12">
        <v>12</v>
      </c>
      <c r="CX88" s="12">
        <v>999990.6</v>
      </c>
      <c r="CY88" s="12">
        <v>1000000</v>
      </c>
      <c r="CZ88" s="12">
        <v>9.4</v>
      </c>
      <c r="DA88" s="12">
        <v>0</v>
      </c>
    </row>
    <row r="89" spans="1:105" ht="15" thickBot="1" x14ac:dyDescent="0.4">
      <c r="A89" s="11" t="s">
        <v>6704</v>
      </c>
      <c r="B89" s="12">
        <v>43.5</v>
      </c>
      <c r="C89" s="12">
        <v>498657.5</v>
      </c>
      <c r="D89" s="12">
        <v>499309.2</v>
      </c>
      <c r="E89" s="12">
        <v>21</v>
      </c>
      <c r="F89" s="12">
        <v>5</v>
      </c>
      <c r="G89" s="12">
        <v>19</v>
      </c>
      <c r="H89" s="12">
        <v>21</v>
      </c>
      <c r="I89" s="12">
        <v>18</v>
      </c>
      <c r="J89" s="12">
        <v>26.5</v>
      </c>
      <c r="K89" s="12">
        <v>2</v>
      </c>
      <c r="L89" s="12">
        <v>6</v>
      </c>
      <c r="M89" s="12">
        <v>21</v>
      </c>
      <c r="N89" s="12">
        <v>454.2</v>
      </c>
      <c r="O89" s="12">
        <v>7</v>
      </c>
      <c r="P89" s="12">
        <v>8</v>
      </c>
      <c r="Q89" s="12">
        <v>17</v>
      </c>
      <c r="R89" s="12">
        <v>19</v>
      </c>
      <c r="S89" s="12">
        <v>19</v>
      </c>
      <c r="T89" s="12">
        <v>18</v>
      </c>
      <c r="U89" s="12">
        <v>6</v>
      </c>
      <c r="V89" s="12">
        <v>7</v>
      </c>
      <c r="W89" s="12">
        <v>18</v>
      </c>
      <c r="X89" s="12">
        <v>25.5</v>
      </c>
      <c r="Y89" s="12">
        <v>0</v>
      </c>
      <c r="Z89" s="12">
        <v>38</v>
      </c>
      <c r="AA89" s="12">
        <v>6</v>
      </c>
      <c r="AB89" s="12">
        <v>3</v>
      </c>
      <c r="AC89" s="12">
        <v>8</v>
      </c>
      <c r="AD89" s="12">
        <v>14</v>
      </c>
      <c r="AE89" s="12">
        <v>5</v>
      </c>
      <c r="AF89" s="12">
        <v>19</v>
      </c>
      <c r="AG89" s="12">
        <v>26</v>
      </c>
      <c r="AH89" s="12">
        <v>19</v>
      </c>
      <c r="AI89" s="12">
        <v>17</v>
      </c>
      <c r="AJ89" s="12">
        <v>16</v>
      </c>
      <c r="AK89" s="12">
        <v>19</v>
      </c>
      <c r="AL89" s="12">
        <v>18</v>
      </c>
      <c r="AM89" s="12">
        <v>1</v>
      </c>
      <c r="AN89" s="12">
        <v>19</v>
      </c>
      <c r="AO89" s="12">
        <v>16</v>
      </c>
      <c r="AP89" s="12">
        <v>12</v>
      </c>
      <c r="AQ89" s="12">
        <v>17</v>
      </c>
      <c r="AR89" s="12">
        <v>12</v>
      </c>
      <c r="AS89" s="12">
        <v>17</v>
      </c>
      <c r="AT89" s="12">
        <v>4</v>
      </c>
      <c r="AU89" s="12">
        <v>8</v>
      </c>
      <c r="AV89" s="12">
        <v>16</v>
      </c>
      <c r="AW89" s="12">
        <v>19</v>
      </c>
      <c r="AX89" s="12">
        <v>15</v>
      </c>
      <c r="AY89" s="12">
        <v>13</v>
      </c>
      <c r="AZ89" s="12">
        <v>20</v>
      </c>
      <c r="BA89" s="12">
        <v>6</v>
      </c>
      <c r="BB89" s="12">
        <v>19</v>
      </c>
      <c r="BC89" s="12">
        <v>15</v>
      </c>
      <c r="BD89" s="12">
        <v>13</v>
      </c>
      <c r="BE89" s="12">
        <v>33</v>
      </c>
      <c r="BF89" s="12">
        <v>16</v>
      </c>
      <c r="BG89" s="12">
        <v>6</v>
      </c>
      <c r="BH89" s="12">
        <v>19</v>
      </c>
      <c r="BI89" s="12">
        <v>236.1</v>
      </c>
      <c r="BJ89" s="12">
        <v>18</v>
      </c>
      <c r="BK89" s="12">
        <v>6</v>
      </c>
      <c r="BL89" s="12">
        <v>1</v>
      </c>
      <c r="BM89" s="12">
        <v>11</v>
      </c>
      <c r="BN89" s="12">
        <v>20</v>
      </c>
      <c r="BO89" s="12">
        <v>8</v>
      </c>
      <c r="BP89" s="12">
        <v>13</v>
      </c>
      <c r="BQ89" s="12">
        <v>8</v>
      </c>
      <c r="BR89" s="12">
        <v>18</v>
      </c>
      <c r="BS89" s="12">
        <v>5</v>
      </c>
      <c r="BT89" s="12">
        <v>14</v>
      </c>
      <c r="BU89" s="12">
        <v>8</v>
      </c>
      <c r="BV89" s="12">
        <v>5</v>
      </c>
      <c r="BW89" s="12">
        <v>4</v>
      </c>
      <c r="BX89" s="12">
        <v>20</v>
      </c>
      <c r="BY89" s="12">
        <v>21</v>
      </c>
      <c r="BZ89" s="12">
        <v>18</v>
      </c>
      <c r="CA89" s="12">
        <v>4</v>
      </c>
      <c r="CB89" s="12">
        <v>19</v>
      </c>
      <c r="CC89" s="12">
        <v>21</v>
      </c>
      <c r="CD89" s="12">
        <v>19</v>
      </c>
      <c r="CE89" s="12">
        <v>19</v>
      </c>
      <c r="CF89" s="12">
        <v>19</v>
      </c>
      <c r="CG89" s="12">
        <v>15</v>
      </c>
      <c r="CH89" s="12">
        <v>9</v>
      </c>
      <c r="CI89" s="12">
        <v>7</v>
      </c>
      <c r="CJ89" s="12">
        <v>16</v>
      </c>
      <c r="CK89" s="12">
        <v>20</v>
      </c>
      <c r="CL89" s="12">
        <v>9</v>
      </c>
      <c r="CM89" s="12">
        <v>20</v>
      </c>
      <c r="CN89" s="12">
        <v>20</v>
      </c>
      <c r="CO89" s="12">
        <v>15</v>
      </c>
      <c r="CP89" s="12">
        <v>19</v>
      </c>
      <c r="CQ89" s="12">
        <v>8</v>
      </c>
      <c r="CR89" s="12">
        <v>21</v>
      </c>
      <c r="CS89" s="12">
        <v>9</v>
      </c>
      <c r="CT89" s="12">
        <v>21</v>
      </c>
      <c r="CU89" s="12">
        <v>16</v>
      </c>
      <c r="CV89" s="12">
        <v>15</v>
      </c>
      <c r="CW89" s="12">
        <v>20</v>
      </c>
      <c r="CX89" s="12">
        <v>1000068.1</v>
      </c>
      <c r="CY89" s="12">
        <v>1000000</v>
      </c>
      <c r="CZ89" s="12">
        <v>-68.099999999999994</v>
      </c>
      <c r="DA89" s="12">
        <v>-0.01</v>
      </c>
    </row>
    <row r="90" spans="1:105" ht="15" thickBot="1" x14ac:dyDescent="0.4">
      <c r="A90" s="11" t="s">
        <v>6705</v>
      </c>
      <c r="B90" s="12">
        <v>42.5</v>
      </c>
      <c r="C90" s="12">
        <v>498658.5</v>
      </c>
      <c r="D90" s="12">
        <v>499309.2</v>
      </c>
      <c r="E90" s="12">
        <v>21</v>
      </c>
      <c r="F90" s="12">
        <v>17</v>
      </c>
      <c r="G90" s="12">
        <v>16</v>
      </c>
      <c r="H90" s="12">
        <v>21</v>
      </c>
      <c r="I90" s="12">
        <v>19</v>
      </c>
      <c r="J90" s="12">
        <v>23.5</v>
      </c>
      <c r="K90" s="12">
        <v>1</v>
      </c>
      <c r="L90" s="12">
        <v>7</v>
      </c>
      <c r="M90" s="12">
        <v>21</v>
      </c>
      <c r="N90" s="12">
        <v>520.70000000000005</v>
      </c>
      <c r="O90" s="12">
        <v>10</v>
      </c>
      <c r="P90" s="12">
        <v>7</v>
      </c>
      <c r="Q90" s="12">
        <v>1</v>
      </c>
      <c r="R90" s="12">
        <v>14</v>
      </c>
      <c r="S90" s="12">
        <v>14</v>
      </c>
      <c r="T90" s="12">
        <v>6</v>
      </c>
      <c r="U90" s="12">
        <v>13</v>
      </c>
      <c r="V90" s="12">
        <v>20</v>
      </c>
      <c r="W90" s="12">
        <v>0</v>
      </c>
      <c r="X90" s="12">
        <v>30.5</v>
      </c>
      <c r="Y90" s="12">
        <v>85</v>
      </c>
      <c r="Z90" s="12">
        <v>37</v>
      </c>
      <c r="AA90" s="12">
        <v>16</v>
      </c>
      <c r="AB90" s="12">
        <v>1</v>
      </c>
      <c r="AC90" s="12">
        <v>7</v>
      </c>
      <c r="AD90" s="12">
        <v>4</v>
      </c>
      <c r="AE90" s="12">
        <v>2</v>
      </c>
      <c r="AF90" s="12">
        <v>7</v>
      </c>
      <c r="AG90" s="12">
        <v>17</v>
      </c>
      <c r="AH90" s="12">
        <v>1</v>
      </c>
      <c r="AI90" s="12">
        <v>4</v>
      </c>
      <c r="AJ90" s="12">
        <v>10</v>
      </c>
      <c r="AK90" s="12">
        <v>12</v>
      </c>
      <c r="AL90" s="12">
        <v>19</v>
      </c>
      <c r="AM90" s="12">
        <v>17</v>
      </c>
      <c r="AN90" s="12">
        <v>7</v>
      </c>
      <c r="AO90" s="12">
        <v>1</v>
      </c>
      <c r="AP90" s="12">
        <v>3</v>
      </c>
      <c r="AQ90" s="12">
        <v>7</v>
      </c>
      <c r="AR90" s="12">
        <v>8</v>
      </c>
      <c r="AS90" s="12">
        <v>5</v>
      </c>
      <c r="AT90" s="12">
        <v>3</v>
      </c>
      <c r="AU90" s="12">
        <v>7</v>
      </c>
      <c r="AV90" s="12">
        <v>16</v>
      </c>
      <c r="AW90" s="12">
        <v>17</v>
      </c>
      <c r="AX90" s="12">
        <v>11</v>
      </c>
      <c r="AY90" s="12">
        <v>2</v>
      </c>
      <c r="AZ90" s="12">
        <v>2</v>
      </c>
      <c r="BA90" s="12">
        <v>3</v>
      </c>
      <c r="BB90" s="12">
        <v>18</v>
      </c>
      <c r="BC90" s="12">
        <v>5</v>
      </c>
      <c r="BD90" s="12">
        <v>2</v>
      </c>
      <c r="BE90" s="12">
        <v>29</v>
      </c>
      <c r="BF90" s="12">
        <v>7</v>
      </c>
      <c r="BG90" s="12">
        <v>21</v>
      </c>
      <c r="BH90" s="12">
        <v>18</v>
      </c>
      <c r="BI90" s="12">
        <v>235.1</v>
      </c>
      <c r="BJ90" s="12">
        <v>9</v>
      </c>
      <c r="BK90" s="12">
        <v>10</v>
      </c>
      <c r="BL90" s="12">
        <v>4</v>
      </c>
      <c r="BM90" s="12">
        <v>14</v>
      </c>
      <c r="BN90" s="12">
        <v>18</v>
      </c>
      <c r="BO90" s="12">
        <v>7</v>
      </c>
      <c r="BP90" s="12">
        <v>4</v>
      </c>
      <c r="BQ90" s="12">
        <v>7</v>
      </c>
      <c r="BR90" s="12">
        <v>8</v>
      </c>
      <c r="BS90" s="12">
        <v>5</v>
      </c>
      <c r="BT90" s="12">
        <v>13</v>
      </c>
      <c r="BU90" s="12">
        <v>6</v>
      </c>
      <c r="BV90" s="12">
        <v>21</v>
      </c>
      <c r="BW90" s="12">
        <v>5</v>
      </c>
      <c r="BX90" s="12">
        <v>18</v>
      </c>
      <c r="BY90" s="12">
        <v>21</v>
      </c>
      <c r="BZ90" s="12">
        <v>7</v>
      </c>
      <c r="CA90" s="12">
        <v>3</v>
      </c>
      <c r="CB90" s="12">
        <v>7</v>
      </c>
      <c r="CC90" s="12">
        <v>21</v>
      </c>
      <c r="CD90" s="12">
        <v>18</v>
      </c>
      <c r="CE90" s="12">
        <v>7</v>
      </c>
      <c r="CF90" s="12">
        <v>13</v>
      </c>
      <c r="CG90" s="12">
        <v>18</v>
      </c>
      <c r="CH90" s="12">
        <v>20</v>
      </c>
      <c r="CI90" s="12">
        <v>4</v>
      </c>
      <c r="CJ90" s="12">
        <v>14</v>
      </c>
      <c r="CK90" s="12">
        <v>17</v>
      </c>
      <c r="CL90" s="12">
        <v>18</v>
      </c>
      <c r="CM90" s="12">
        <v>18</v>
      </c>
      <c r="CN90" s="12">
        <v>17</v>
      </c>
      <c r="CO90" s="12">
        <v>2</v>
      </c>
      <c r="CP90" s="12">
        <v>7</v>
      </c>
      <c r="CQ90" s="12">
        <v>7</v>
      </c>
      <c r="CR90" s="12">
        <v>21</v>
      </c>
      <c r="CS90" s="12">
        <v>9</v>
      </c>
      <c r="CT90" s="12">
        <v>21</v>
      </c>
      <c r="CU90" s="12">
        <v>7</v>
      </c>
      <c r="CV90" s="12">
        <v>9</v>
      </c>
      <c r="CW90" s="12">
        <v>18</v>
      </c>
      <c r="CX90" s="12">
        <v>999932.6</v>
      </c>
      <c r="CY90" s="12">
        <v>1000000</v>
      </c>
      <c r="CZ90" s="12">
        <v>67.400000000000006</v>
      </c>
      <c r="DA90" s="12">
        <v>0.01</v>
      </c>
    </row>
    <row r="91" spans="1:105" ht="15" thickBot="1" x14ac:dyDescent="0.4">
      <c r="A91" s="11" t="s">
        <v>6706</v>
      </c>
      <c r="B91" s="12">
        <v>47.5</v>
      </c>
      <c r="C91" s="12">
        <v>498654.5</v>
      </c>
      <c r="D91" s="12">
        <v>499309.2</v>
      </c>
      <c r="E91" s="12">
        <v>21</v>
      </c>
      <c r="F91" s="12">
        <v>16</v>
      </c>
      <c r="G91" s="12">
        <v>1</v>
      </c>
      <c r="H91" s="12">
        <v>21</v>
      </c>
      <c r="I91" s="12">
        <v>2</v>
      </c>
      <c r="J91" s="12">
        <v>11.5</v>
      </c>
      <c r="K91" s="12">
        <v>16</v>
      </c>
      <c r="L91" s="12">
        <v>12</v>
      </c>
      <c r="M91" s="12">
        <v>21</v>
      </c>
      <c r="N91" s="12">
        <v>567.29999999999995</v>
      </c>
      <c r="O91" s="12">
        <v>3</v>
      </c>
      <c r="P91" s="12">
        <v>17</v>
      </c>
      <c r="Q91" s="12">
        <v>10</v>
      </c>
      <c r="R91" s="12">
        <v>17</v>
      </c>
      <c r="S91" s="12">
        <v>17</v>
      </c>
      <c r="T91" s="12">
        <v>12</v>
      </c>
      <c r="U91" s="12">
        <v>21</v>
      </c>
      <c r="V91" s="12">
        <v>18</v>
      </c>
      <c r="W91" s="12">
        <v>12</v>
      </c>
      <c r="X91" s="12">
        <v>21.5</v>
      </c>
      <c r="Y91" s="12">
        <v>80</v>
      </c>
      <c r="Z91" s="12">
        <v>33</v>
      </c>
      <c r="AA91" s="12">
        <v>17</v>
      </c>
      <c r="AB91" s="12">
        <v>24.5</v>
      </c>
      <c r="AC91" s="12">
        <v>14</v>
      </c>
      <c r="AD91" s="12">
        <v>6</v>
      </c>
      <c r="AE91" s="12">
        <v>97</v>
      </c>
      <c r="AF91" s="12">
        <v>14</v>
      </c>
      <c r="AG91" s="12">
        <v>25</v>
      </c>
      <c r="AH91" s="12">
        <v>9</v>
      </c>
      <c r="AI91" s="12">
        <v>15</v>
      </c>
      <c r="AJ91" s="12">
        <v>13</v>
      </c>
      <c r="AK91" s="12">
        <v>8</v>
      </c>
      <c r="AL91" s="12">
        <v>15</v>
      </c>
      <c r="AM91" s="12">
        <v>12</v>
      </c>
      <c r="AN91" s="12">
        <v>16</v>
      </c>
      <c r="AO91" s="12">
        <v>9</v>
      </c>
      <c r="AP91" s="12">
        <v>6</v>
      </c>
      <c r="AQ91" s="12">
        <v>11</v>
      </c>
      <c r="AR91" s="12">
        <v>2</v>
      </c>
      <c r="AS91" s="12">
        <v>8</v>
      </c>
      <c r="AT91" s="12">
        <v>14</v>
      </c>
      <c r="AU91" s="12">
        <v>18</v>
      </c>
      <c r="AV91" s="12">
        <v>16</v>
      </c>
      <c r="AW91" s="12">
        <v>17</v>
      </c>
      <c r="AX91" s="12">
        <v>7</v>
      </c>
      <c r="AY91" s="12">
        <v>11</v>
      </c>
      <c r="AZ91" s="12">
        <v>7</v>
      </c>
      <c r="BA91" s="12">
        <v>14</v>
      </c>
      <c r="BB91" s="12">
        <v>8</v>
      </c>
      <c r="BC91" s="12">
        <v>11</v>
      </c>
      <c r="BD91" s="12">
        <v>18</v>
      </c>
      <c r="BE91" s="12">
        <v>43</v>
      </c>
      <c r="BF91" s="12">
        <v>10</v>
      </c>
      <c r="BG91" s="12">
        <v>19</v>
      </c>
      <c r="BH91" s="12">
        <v>6</v>
      </c>
      <c r="BI91" s="12">
        <v>1</v>
      </c>
      <c r="BJ91" s="12">
        <v>16</v>
      </c>
      <c r="BK91" s="12">
        <v>16</v>
      </c>
      <c r="BL91" s="12">
        <v>15</v>
      </c>
      <c r="BM91" s="12">
        <v>7</v>
      </c>
      <c r="BN91" s="12">
        <v>3</v>
      </c>
      <c r="BO91" s="12">
        <v>15</v>
      </c>
      <c r="BP91" s="12">
        <v>8</v>
      </c>
      <c r="BQ91" s="12">
        <v>16</v>
      </c>
      <c r="BR91" s="12">
        <v>10</v>
      </c>
      <c r="BS91" s="12">
        <v>21</v>
      </c>
      <c r="BT91" s="12">
        <v>10</v>
      </c>
      <c r="BU91" s="12">
        <v>12</v>
      </c>
      <c r="BV91" s="12">
        <v>21</v>
      </c>
      <c r="BW91" s="12">
        <v>18</v>
      </c>
      <c r="BX91" s="12">
        <v>14</v>
      </c>
      <c r="BY91" s="12">
        <v>21</v>
      </c>
      <c r="BZ91" s="12">
        <v>13</v>
      </c>
      <c r="CA91" s="12">
        <v>12</v>
      </c>
      <c r="CB91" s="12">
        <v>11</v>
      </c>
      <c r="CC91" s="12">
        <v>21</v>
      </c>
      <c r="CD91" s="12">
        <v>9</v>
      </c>
      <c r="CE91" s="12">
        <v>12</v>
      </c>
      <c r="CF91" s="12">
        <v>12</v>
      </c>
      <c r="CG91" s="12">
        <v>13</v>
      </c>
      <c r="CH91" s="12">
        <v>12</v>
      </c>
      <c r="CI91" s="12">
        <v>11</v>
      </c>
      <c r="CJ91" s="12">
        <v>7</v>
      </c>
      <c r="CK91" s="12">
        <v>3</v>
      </c>
      <c r="CL91" s="12">
        <v>11</v>
      </c>
      <c r="CM91" s="12">
        <v>3</v>
      </c>
      <c r="CN91" s="12">
        <v>15</v>
      </c>
      <c r="CO91" s="12">
        <v>6</v>
      </c>
      <c r="CP91" s="12">
        <v>13</v>
      </c>
      <c r="CQ91" s="12">
        <v>13</v>
      </c>
      <c r="CR91" s="12">
        <v>21</v>
      </c>
      <c r="CS91" s="12">
        <v>20</v>
      </c>
      <c r="CT91" s="12">
        <v>21</v>
      </c>
      <c r="CU91" s="12">
        <v>15</v>
      </c>
      <c r="CV91" s="12">
        <v>7</v>
      </c>
      <c r="CW91" s="12">
        <v>9</v>
      </c>
      <c r="CX91" s="12">
        <v>1000016.6</v>
      </c>
      <c r="CY91" s="12">
        <v>1000000</v>
      </c>
      <c r="CZ91" s="12">
        <v>-16.600000000000001</v>
      </c>
      <c r="DA91" s="12">
        <v>0</v>
      </c>
    </row>
    <row r="92" spans="1:105" ht="15" thickBot="1" x14ac:dyDescent="0.4">
      <c r="A92" s="11" t="s">
        <v>6707</v>
      </c>
      <c r="B92" s="12">
        <v>39.5</v>
      </c>
      <c r="C92" s="12">
        <v>498654.5</v>
      </c>
      <c r="D92" s="12">
        <v>499309.2</v>
      </c>
      <c r="E92" s="12">
        <v>4</v>
      </c>
      <c r="F92" s="12">
        <v>3</v>
      </c>
      <c r="G92" s="12">
        <v>9</v>
      </c>
      <c r="H92" s="12">
        <v>1</v>
      </c>
      <c r="I92" s="12">
        <v>3</v>
      </c>
      <c r="J92" s="12">
        <v>22.5</v>
      </c>
      <c r="K92" s="12">
        <v>13</v>
      </c>
      <c r="L92" s="12">
        <v>5</v>
      </c>
      <c r="M92" s="12">
        <v>3</v>
      </c>
      <c r="N92" s="12">
        <v>519.70000000000005</v>
      </c>
      <c r="O92" s="12">
        <v>79.5</v>
      </c>
      <c r="P92" s="12">
        <v>5</v>
      </c>
      <c r="Q92" s="12">
        <v>16</v>
      </c>
      <c r="R92" s="12">
        <v>2</v>
      </c>
      <c r="S92" s="12">
        <v>2</v>
      </c>
      <c r="T92" s="12">
        <v>4</v>
      </c>
      <c r="U92" s="12">
        <v>2</v>
      </c>
      <c r="V92" s="12">
        <v>3</v>
      </c>
      <c r="W92" s="12">
        <v>14</v>
      </c>
      <c r="X92" s="12">
        <v>2</v>
      </c>
      <c r="Y92" s="12">
        <v>81</v>
      </c>
      <c r="Z92" s="12">
        <v>32</v>
      </c>
      <c r="AA92" s="12">
        <v>2</v>
      </c>
      <c r="AB92" s="12">
        <v>31.5</v>
      </c>
      <c r="AC92" s="12">
        <v>3</v>
      </c>
      <c r="AD92" s="12">
        <v>20</v>
      </c>
      <c r="AE92" s="12">
        <v>102</v>
      </c>
      <c r="AF92" s="12">
        <v>4</v>
      </c>
      <c r="AG92" s="12">
        <v>12</v>
      </c>
      <c r="AH92" s="12">
        <v>7</v>
      </c>
      <c r="AI92" s="12">
        <v>5</v>
      </c>
      <c r="AJ92" s="12">
        <v>13</v>
      </c>
      <c r="AK92" s="12">
        <v>17</v>
      </c>
      <c r="AL92" s="12">
        <v>1</v>
      </c>
      <c r="AM92" s="12">
        <v>4</v>
      </c>
      <c r="AN92" s="12">
        <v>2</v>
      </c>
      <c r="AO92" s="12">
        <v>17</v>
      </c>
      <c r="AP92" s="12">
        <v>19</v>
      </c>
      <c r="AQ92" s="12">
        <v>3</v>
      </c>
      <c r="AR92" s="12">
        <v>17</v>
      </c>
      <c r="AS92" s="12">
        <v>4</v>
      </c>
      <c r="AT92" s="12">
        <v>7</v>
      </c>
      <c r="AU92" s="12">
        <v>5</v>
      </c>
      <c r="AV92" s="12">
        <v>16</v>
      </c>
      <c r="AW92" s="12">
        <v>5</v>
      </c>
      <c r="AX92" s="12">
        <v>17</v>
      </c>
      <c r="AY92" s="12">
        <v>3</v>
      </c>
      <c r="AZ92" s="12">
        <v>15</v>
      </c>
      <c r="BA92" s="12">
        <v>2</v>
      </c>
      <c r="BB92" s="12">
        <v>5</v>
      </c>
      <c r="BC92" s="12">
        <v>18</v>
      </c>
      <c r="BD92" s="12">
        <v>19</v>
      </c>
      <c r="BE92" s="12">
        <v>38</v>
      </c>
      <c r="BF92" s="12">
        <v>5</v>
      </c>
      <c r="BG92" s="12">
        <v>1</v>
      </c>
      <c r="BH92" s="12">
        <v>9</v>
      </c>
      <c r="BI92" s="12">
        <v>231.1</v>
      </c>
      <c r="BJ92" s="12">
        <v>3</v>
      </c>
      <c r="BK92" s="12">
        <v>3</v>
      </c>
      <c r="BL92" s="12">
        <v>0</v>
      </c>
      <c r="BM92" s="12">
        <v>20</v>
      </c>
      <c r="BN92" s="12">
        <v>10</v>
      </c>
      <c r="BO92" s="12">
        <v>3</v>
      </c>
      <c r="BP92" s="12">
        <v>15</v>
      </c>
      <c r="BQ92" s="12">
        <v>3</v>
      </c>
      <c r="BR92" s="12">
        <v>4</v>
      </c>
      <c r="BS92" s="12">
        <v>5</v>
      </c>
      <c r="BT92" s="12">
        <v>20</v>
      </c>
      <c r="BU92" s="12">
        <v>5</v>
      </c>
      <c r="BV92" s="12">
        <v>2</v>
      </c>
      <c r="BW92" s="12">
        <v>1</v>
      </c>
      <c r="BX92" s="12">
        <v>10</v>
      </c>
      <c r="BY92" s="12">
        <v>21</v>
      </c>
      <c r="BZ92" s="12">
        <v>2</v>
      </c>
      <c r="CA92" s="12">
        <v>20</v>
      </c>
      <c r="CB92" s="12">
        <v>5</v>
      </c>
      <c r="CC92" s="12">
        <v>4</v>
      </c>
      <c r="CD92" s="12">
        <v>2</v>
      </c>
      <c r="CE92" s="12">
        <v>2</v>
      </c>
      <c r="CF92" s="12">
        <v>4</v>
      </c>
      <c r="CG92" s="12">
        <v>4</v>
      </c>
      <c r="CH92" s="12">
        <v>3</v>
      </c>
      <c r="CI92" s="12">
        <v>0</v>
      </c>
      <c r="CJ92" s="12">
        <v>19</v>
      </c>
      <c r="CK92" s="12">
        <v>14</v>
      </c>
      <c r="CL92" s="12">
        <v>1</v>
      </c>
      <c r="CM92" s="12">
        <v>1</v>
      </c>
      <c r="CN92" s="12">
        <v>2</v>
      </c>
      <c r="CO92" s="12">
        <v>20</v>
      </c>
      <c r="CP92" s="12">
        <v>1</v>
      </c>
      <c r="CQ92" s="12">
        <v>5</v>
      </c>
      <c r="CR92" s="12">
        <v>2</v>
      </c>
      <c r="CS92" s="12">
        <v>5</v>
      </c>
      <c r="CT92" s="12">
        <v>2</v>
      </c>
      <c r="CU92" s="12">
        <v>5</v>
      </c>
      <c r="CV92" s="12">
        <v>18</v>
      </c>
      <c r="CW92" s="12">
        <v>5</v>
      </c>
      <c r="CX92" s="12">
        <v>999780</v>
      </c>
      <c r="CY92" s="12">
        <v>1000000</v>
      </c>
      <c r="CZ92" s="12">
        <v>220</v>
      </c>
      <c r="DA92" s="12">
        <v>0.02</v>
      </c>
    </row>
    <row r="93" spans="1:105" ht="15" thickBot="1" x14ac:dyDescent="0.4">
      <c r="A93" s="11" t="s">
        <v>6708</v>
      </c>
      <c r="B93" s="12">
        <v>37.5</v>
      </c>
      <c r="C93" s="12">
        <v>498654.5</v>
      </c>
      <c r="D93" s="12">
        <v>499309.2</v>
      </c>
      <c r="E93" s="12">
        <v>3</v>
      </c>
      <c r="F93" s="12">
        <v>0</v>
      </c>
      <c r="G93" s="12">
        <v>9</v>
      </c>
      <c r="H93" s="12">
        <v>2</v>
      </c>
      <c r="I93" s="12">
        <v>14</v>
      </c>
      <c r="J93" s="12">
        <v>27.5</v>
      </c>
      <c r="K93" s="12">
        <v>11</v>
      </c>
      <c r="L93" s="12">
        <v>5</v>
      </c>
      <c r="M93" s="12">
        <v>1</v>
      </c>
      <c r="N93" s="12">
        <v>574.29999999999995</v>
      </c>
      <c r="O93" s="12">
        <v>81.5</v>
      </c>
      <c r="P93" s="12">
        <v>5</v>
      </c>
      <c r="Q93" s="12">
        <v>19</v>
      </c>
      <c r="R93" s="12">
        <v>5</v>
      </c>
      <c r="S93" s="12">
        <v>0</v>
      </c>
      <c r="T93" s="12">
        <v>4</v>
      </c>
      <c r="U93" s="12">
        <v>5</v>
      </c>
      <c r="V93" s="12">
        <v>1</v>
      </c>
      <c r="W93" s="12">
        <v>21</v>
      </c>
      <c r="X93" s="12">
        <v>27.5</v>
      </c>
      <c r="Y93" s="12">
        <v>89</v>
      </c>
      <c r="Z93" s="12">
        <v>44</v>
      </c>
      <c r="AA93" s="12">
        <v>0</v>
      </c>
      <c r="AB93" s="12">
        <v>2</v>
      </c>
      <c r="AC93" s="12">
        <v>5</v>
      </c>
      <c r="AD93" s="12">
        <v>2</v>
      </c>
      <c r="AE93" s="12">
        <v>104</v>
      </c>
      <c r="AF93" s="12">
        <v>0</v>
      </c>
      <c r="AG93" s="12">
        <v>10</v>
      </c>
      <c r="AH93" s="12">
        <v>17</v>
      </c>
      <c r="AI93" s="12">
        <v>19</v>
      </c>
      <c r="AJ93" s="12">
        <v>20</v>
      </c>
      <c r="AK93" s="12">
        <v>7</v>
      </c>
      <c r="AL93" s="12">
        <v>8</v>
      </c>
      <c r="AM93" s="12">
        <v>20</v>
      </c>
      <c r="AN93" s="12">
        <v>0</v>
      </c>
      <c r="AO93" s="12">
        <v>18</v>
      </c>
      <c r="AP93" s="12">
        <v>0</v>
      </c>
      <c r="AQ93" s="12">
        <v>5</v>
      </c>
      <c r="AR93" s="12">
        <v>19</v>
      </c>
      <c r="AS93" s="12">
        <v>19</v>
      </c>
      <c r="AT93" s="12">
        <v>8</v>
      </c>
      <c r="AU93" s="12">
        <v>5</v>
      </c>
      <c r="AV93" s="12">
        <v>20</v>
      </c>
      <c r="AW93" s="12">
        <v>0</v>
      </c>
      <c r="AX93" s="12">
        <v>19</v>
      </c>
      <c r="AY93" s="12">
        <v>18</v>
      </c>
      <c r="AZ93" s="12">
        <v>0</v>
      </c>
      <c r="BA93" s="12">
        <v>18</v>
      </c>
      <c r="BB93" s="12">
        <v>5</v>
      </c>
      <c r="BC93" s="12">
        <v>0</v>
      </c>
      <c r="BD93" s="12">
        <v>15</v>
      </c>
      <c r="BE93" s="12">
        <v>0</v>
      </c>
      <c r="BF93" s="12">
        <v>2</v>
      </c>
      <c r="BG93" s="12">
        <v>4</v>
      </c>
      <c r="BH93" s="12">
        <v>17</v>
      </c>
      <c r="BI93" s="12">
        <v>234.1</v>
      </c>
      <c r="BJ93" s="12">
        <v>2</v>
      </c>
      <c r="BK93" s="12">
        <v>1</v>
      </c>
      <c r="BL93" s="12">
        <v>9</v>
      </c>
      <c r="BM93" s="12">
        <v>1</v>
      </c>
      <c r="BN93" s="12">
        <v>5</v>
      </c>
      <c r="BO93" s="12">
        <v>0</v>
      </c>
      <c r="BP93" s="12">
        <v>19</v>
      </c>
      <c r="BQ93" s="12">
        <v>0</v>
      </c>
      <c r="BR93" s="12">
        <v>7</v>
      </c>
      <c r="BS93" s="12">
        <v>0</v>
      </c>
      <c r="BT93" s="12">
        <v>0</v>
      </c>
      <c r="BU93" s="12">
        <v>5</v>
      </c>
      <c r="BV93" s="12">
        <v>0</v>
      </c>
      <c r="BW93" s="12">
        <v>7</v>
      </c>
      <c r="BX93" s="12">
        <v>10</v>
      </c>
      <c r="BY93" s="12">
        <v>21</v>
      </c>
      <c r="BZ93" s="12">
        <v>5</v>
      </c>
      <c r="CA93" s="12">
        <v>0</v>
      </c>
      <c r="CB93" s="12">
        <v>5</v>
      </c>
      <c r="CC93" s="12">
        <v>0</v>
      </c>
      <c r="CD93" s="12">
        <v>0</v>
      </c>
      <c r="CE93" s="12">
        <v>5</v>
      </c>
      <c r="CF93" s="12">
        <v>2</v>
      </c>
      <c r="CG93" s="12">
        <v>3</v>
      </c>
      <c r="CH93" s="12">
        <v>1</v>
      </c>
      <c r="CI93" s="12">
        <v>12</v>
      </c>
      <c r="CJ93" s="12">
        <v>0</v>
      </c>
      <c r="CK93" s="12">
        <v>6</v>
      </c>
      <c r="CL93" s="12">
        <v>17</v>
      </c>
      <c r="CM93" s="12">
        <v>2</v>
      </c>
      <c r="CN93" s="12">
        <v>0</v>
      </c>
      <c r="CO93" s="12">
        <v>0</v>
      </c>
      <c r="CP93" s="12">
        <v>4</v>
      </c>
      <c r="CQ93" s="12">
        <v>5</v>
      </c>
      <c r="CR93" s="12">
        <v>4</v>
      </c>
      <c r="CS93" s="12">
        <v>5</v>
      </c>
      <c r="CT93" s="12">
        <v>0</v>
      </c>
      <c r="CU93" s="12">
        <v>5</v>
      </c>
      <c r="CV93" s="12">
        <v>6</v>
      </c>
      <c r="CW93" s="12">
        <v>5</v>
      </c>
      <c r="CX93" s="12">
        <v>999769.5</v>
      </c>
      <c r="CY93" s="12">
        <v>1000000</v>
      </c>
      <c r="CZ93" s="12">
        <v>230.5</v>
      </c>
      <c r="DA93" s="12">
        <v>0.02</v>
      </c>
    </row>
    <row r="94" spans="1:105" ht="15" thickBot="1" x14ac:dyDescent="0.4">
      <c r="A94" s="11" t="s">
        <v>6709</v>
      </c>
      <c r="B94" s="12">
        <v>38.5</v>
      </c>
      <c r="C94" s="12">
        <v>498654.5</v>
      </c>
      <c r="D94" s="12">
        <v>499309.2</v>
      </c>
      <c r="E94" s="12">
        <v>1</v>
      </c>
      <c r="F94" s="12">
        <v>2</v>
      </c>
      <c r="G94" s="12">
        <v>9</v>
      </c>
      <c r="H94" s="12">
        <v>4</v>
      </c>
      <c r="I94" s="12">
        <v>14</v>
      </c>
      <c r="J94" s="12">
        <v>30.5</v>
      </c>
      <c r="K94" s="12">
        <v>4</v>
      </c>
      <c r="L94" s="12">
        <v>5</v>
      </c>
      <c r="M94" s="12">
        <v>2</v>
      </c>
      <c r="N94" s="12">
        <v>562.20000000000005</v>
      </c>
      <c r="O94" s="12">
        <v>84.5</v>
      </c>
      <c r="P94" s="12">
        <v>5</v>
      </c>
      <c r="Q94" s="12">
        <v>4</v>
      </c>
      <c r="R94" s="12">
        <v>2</v>
      </c>
      <c r="S94" s="12">
        <v>5</v>
      </c>
      <c r="T94" s="12">
        <v>0</v>
      </c>
      <c r="U94" s="12">
        <v>3</v>
      </c>
      <c r="V94" s="12">
        <v>5</v>
      </c>
      <c r="W94" s="12">
        <v>16</v>
      </c>
      <c r="X94" s="12">
        <v>3</v>
      </c>
      <c r="Y94" s="12">
        <v>87</v>
      </c>
      <c r="Z94" s="12">
        <v>41</v>
      </c>
      <c r="AA94" s="12">
        <v>4</v>
      </c>
      <c r="AB94" s="12">
        <v>32.5</v>
      </c>
      <c r="AC94" s="12">
        <v>1</v>
      </c>
      <c r="AD94" s="12">
        <v>16</v>
      </c>
      <c r="AE94" s="12">
        <v>98</v>
      </c>
      <c r="AF94" s="12">
        <v>5</v>
      </c>
      <c r="AG94" s="12">
        <v>14</v>
      </c>
      <c r="AH94" s="12">
        <v>0</v>
      </c>
      <c r="AI94" s="12">
        <v>2</v>
      </c>
      <c r="AJ94" s="12">
        <v>1</v>
      </c>
      <c r="AK94" s="12">
        <v>15</v>
      </c>
      <c r="AL94" s="12">
        <v>12</v>
      </c>
      <c r="AM94" s="12">
        <v>0</v>
      </c>
      <c r="AN94" s="12">
        <v>5</v>
      </c>
      <c r="AO94" s="12">
        <v>2</v>
      </c>
      <c r="AP94" s="12">
        <v>17</v>
      </c>
      <c r="AQ94" s="12">
        <v>1</v>
      </c>
      <c r="AR94" s="12">
        <v>14</v>
      </c>
      <c r="AS94" s="12">
        <v>1</v>
      </c>
      <c r="AT94" s="12">
        <v>2</v>
      </c>
      <c r="AU94" s="12">
        <v>5</v>
      </c>
      <c r="AV94" s="12">
        <v>17</v>
      </c>
      <c r="AW94" s="12">
        <v>3</v>
      </c>
      <c r="AX94" s="12">
        <v>14</v>
      </c>
      <c r="AY94" s="12">
        <v>1</v>
      </c>
      <c r="AZ94" s="12">
        <v>18</v>
      </c>
      <c r="BA94" s="12">
        <v>4</v>
      </c>
      <c r="BB94" s="12">
        <v>5</v>
      </c>
      <c r="BC94" s="12">
        <v>3</v>
      </c>
      <c r="BD94" s="12">
        <v>1</v>
      </c>
      <c r="BE94" s="12">
        <v>32</v>
      </c>
      <c r="BF94" s="12">
        <v>2</v>
      </c>
      <c r="BG94" s="12">
        <v>3</v>
      </c>
      <c r="BH94" s="12">
        <v>14</v>
      </c>
      <c r="BI94" s="12">
        <v>239.1</v>
      </c>
      <c r="BJ94" s="12">
        <v>0</v>
      </c>
      <c r="BK94" s="12">
        <v>5</v>
      </c>
      <c r="BL94" s="12">
        <v>10</v>
      </c>
      <c r="BM94" s="12">
        <v>2</v>
      </c>
      <c r="BN94" s="12">
        <v>1</v>
      </c>
      <c r="BO94" s="12">
        <v>1</v>
      </c>
      <c r="BP94" s="12">
        <v>1</v>
      </c>
      <c r="BQ94" s="12">
        <v>4</v>
      </c>
      <c r="BR94" s="12">
        <v>1</v>
      </c>
      <c r="BS94" s="12">
        <v>17</v>
      </c>
      <c r="BT94" s="12">
        <v>15</v>
      </c>
      <c r="BU94" s="12">
        <v>5</v>
      </c>
      <c r="BV94" s="12">
        <v>4</v>
      </c>
      <c r="BW94" s="12">
        <v>3</v>
      </c>
      <c r="BX94" s="12">
        <v>10</v>
      </c>
      <c r="BY94" s="12">
        <v>21</v>
      </c>
      <c r="BZ94" s="12">
        <v>0</v>
      </c>
      <c r="CA94" s="12">
        <v>15</v>
      </c>
      <c r="CB94" s="12">
        <v>5</v>
      </c>
      <c r="CC94" s="12">
        <v>3</v>
      </c>
      <c r="CD94" s="12">
        <v>5</v>
      </c>
      <c r="CE94" s="12">
        <v>2</v>
      </c>
      <c r="CF94" s="12">
        <v>5</v>
      </c>
      <c r="CG94" s="12">
        <v>1</v>
      </c>
      <c r="CH94" s="12">
        <v>7</v>
      </c>
      <c r="CI94" s="12">
        <v>6</v>
      </c>
      <c r="CJ94" s="12">
        <v>2</v>
      </c>
      <c r="CK94" s="12">
        <v>4</v>
      </c>
      <c r="CL94" s="12">
        <v>19</v>
      </c>
      <c r="CM94" s="12">
        <v>11</v>
      </c>
      <c r="CN94" s="12">
        <v>5</v>
      </c>
      <c r="CO94" s="12">
        <v>17</v>
      </c>
      <c r="CP94" s="12">
        <v>0</v>
      </c>
      <c r="CQ94" s="12">
        <v>5</v>
      </c>
      <c r="CR94" s="12">
        <v>0</v>
      </c>
      <c r="CS94" s="12">
        <v>0</v>
      </c>
      <c r="CT94" s="12">
        <v>5</v>
      </c>
      <c r="CU94" s="12">
        <v>5</v>
      </c>
      <c r="CV94" s="12">
        <v>17</v>
      </c>
      <c r="CW94" s="12">
        <v>5</v>
      </c>
      <c r="CX94" s="12">
        <v>999739.5</v>
      </c>
      <c r="CY94" s="12">
        <v>1000000</v>
      </c>
      <c r="CZ94" s="12">
        <v>260.5</v>
      </c>
      <c r="DA94" s="12">
        <v>0.03</v>
      </c>
    </row>
    <row r="95" spans="1:105" ht="15" thickBot="1" x14ac:dyDescent="0.4">
      <c r="A95" s="11" t="s">
        <v>6710</v>
      </c>
      <c r="B95" s="12">
        <v>46.5</v>
      </c>
      <c r="C95" s="12">
        <v>498654.5</v>
      </c>
      <c r="D95" s="12">
        <v>499309.2</v>
      </c>
      <c r="E95" s="12">
        <v>21</v>
      </c>
      <c r="F95" s="12">
        <v>16</v>
      </c>
      <c r="G95" s="12">
        <v>2</v>
      </c>
      <c r="H95" s="12">
        <v>21</v>
      </c>
      <c r="I95" s="12">
        <v>1</v>
      </c>
      <c r="J95" s="12">
        <v>17</v>
      </c>
      <c r="K95" s="12">
        <v>7</v>
      </c>
      <c r="L95" s="12">
        <v>11</v>
      </c>
      <c r="M95" s="12">
        <v>21</v>
      </c>
      <c r="N95" s="12">
        <v>571.29999999999995</v>
      </c>
      <c r="O95" s="12">
        <v>5</v>
      </c>
      <c r="P95" s="12">
        <v>15</v>
      </c>
      <c r="Q95" s="12">
        <v>5</v>
      </c>
      <c r="R95" s="12">
        <v>18</v>
      </c>
      <c r="S95" s="12">
        <v>17</v>
      </c>
      <c r="T95" s="12">
        <v>13</v>
      </c>
      <c r="U95" s="12">
        <v>21</v>
      </c>
      <c r="V95" s="12">
        <v>18</v>
      </c>
      <c r="W95" s="12">
        <v>11</v>
      </c>
      <c r="X95" s="12">
        <v>9</v>
      </c>
      <c r="Y95" s="12">
        <v>84</v>
      </c>
      <c r="Z95" s="12">
        <v>39</v>
      </c>
      <c r="AA95" s="12">
        <v>19</v>
      </c>
      <c r="AB95" s="12">
        <v>27.5</v>
      </c>
      <c r="AC95" s="12">
        <v>15</v>
      </c>
      <c r="AD95" s="12">
        <v>9</v>
      </c>
      <c r="AE95" s="12">
        <v>96</v>
      </c>
      <c r="AF95" s="12">
        <v>13</v>
      </c>
      <c r="AG95" s="12">
        <v>25</v>
      </c>
      <c r="AH95" s="12">
        <v>13</v>
      </c>
      <c r="AI95" s="12">
        <v>16</v>
      </c>
      <c r="AJ95" s="12">
        <v>14</v>
      </c>
      <c r="AK95" s="12">
        <v>9</v>
      </c>
      <c r="AL95" s="12">
        <v>15</v>
      </c>
      <c r="AM95" s="12">
        <v>12</v>
      </c>
      <c r="AN95" s="12">
        <v>17</v>
      </c>
      <c r="AO95" s="12">
        <v>10</v>
      </c>
      <c r="AP95" s="12">
        <v>7</v>
      </c>
      <c r="AQ95" s="12">
        <v>12</v>
      </c>
      <c r="AR95" s="12">
        <v>1</v>
      </c>
      <c r="AS95" s="12">
        <v>9</v>
      </c>
      <c r="AT95" s="12">
        <v>14</v>
      </c>
      <c r="AU95" s="12">
        <v>19</v>
      </c>
      <c r="AV95" s="12">
        <v>16</v>
      </c>
      <c r="AW95" s="12">
        <v>17</v>
      </c>
      <c r="AX95" s="12">
        <v>10</v>
      </c>
      <c r="AY95" s="12">
        <v>8</v>
      </c>
      <c r="AZ95" s="12">
        <v>12</v>
      </c>
      <c r="BA95" s="12">
        <v>15</v>
      </c>
      <c r="BB95" s="12">
        <v>6</v>
      </c>
      <c r="BC95" s="12">
        <v>8</v>
      </c>
      <c r="BD95" s="12">
        <v>16</v>
      </c>
      <c r="BE95" s="12">
        <v>45</v>
      </c>
      <c r="BF95" s="12">
        <v>11</v>
      </c>
      <c r="BG95" s="12">
        <v>17</v>
      </c>
      <c r="BH95" s="12">
        <v>8</v>
      </c>
      <c r="BI95" s="12">
        <v>0</v>
      </c>
      <c r="BJ95" s="12">
        <v>7</v>
      </c>
      <c r="BK95" s="12">
        <v>11</v>
      </c>
      <c r="BL95" s="12">
        <v>12</v>
      </c>
      <c r="BM95" s="12">
        <v>9</v>
      </c>
      <c r="BN95" s="12">
        <v>6</v>
      </c>
      <c r="BO95" s="12">
        <v>14</v>
      </c>
      <c r="BP95" s="12">
        <v>11</v>
      </c>
      <c r="BQ95" s="12">
        <v>15</v>
      </c>
      <c r="BR95" s="12">
        <v>16</v>
      </c>
      <c r="BS95" s="12">
        <v>21</v>
      </c>
      <c r="BT95" s="12">
        <v>10</v>
      </c>
      <c r="BU95" s="12">
        <v>10</v>
      </c>
      <c r="BV95" s="12">
        <v>21</v>
      </c>
      <c r="BW95" s="12">
        <v>18</v>
      </c>
      <c r="BX95" s="12">
        <v>14</v>
      </c>
      <c r="BY95" s="12">
        <v>21</v>
      </c>
      <c r="BZ95" s="12">
        <v>14</v>
      </c>
      <c r="CA95" s="12">
        <v>14</v>
      </c>
      <c r="CB95" s="12">
        <v>14</v>
      </c>
      <c r="CC95" s="12">
        <v>21</v>
      </c>
      <c r="CD95" s="12">
        <v>8</v>
      </c>
      <c r="CE95" s="12">
        <v>14</v>
      </c>
      <c r="CF95" s="12">
        <v>12</v>
      </c>
      <c r="CG95" s="12">
        <v>13</v>
      </c>
      <c r="CH95" s="12">
        <v>10</v>
      </c>
      <c r="CI95" s="12">
        <v>10</v>
      </c>
      <c r="CJ95" s="12">
        <v>8</v>
      </c>
      <c r="CK95" s="12">
        <v>5</v>
      </c>
      <c r="CL95" s="12">
        <v>13</v>
      </c>
      <c r="CM95" s="12">
        <v>4</v>
      </c>
      <c r="CN95" s="12">
        <v>9</v>
      </c>
      <c r="CO95" s="12">
        <v>6</v>
      </c>
      <c r="CP95" s="12">
        <v>14</v>
      </c>
      <c r="CQ95" s="12">
        <v>12</v>
      </c>
      <c r="CR95" s="12">
        <v>21</v>
      </c>
      <c r="CS95" s="12">
        <v>20</v>
      </c>
      <c r="CT95" s="12">
        <v>21</v>
      </c>
      <c r="CU95" s="12">
        <v>17</v>
      </c>
      <c r="CV95" s="12">
        <v>3</v>
      </c>
      <c r="CW95" s="12">
        <v>8</v>
      </c>
      <c r="CX95" s="12">
        <v>1000022.6</v>
      </c>
      <c r="CY95" s="12">
        <v>1000000</v>
      </c>
      <c r="CZ95" s="12">
        <v>-22.6</v>
      </c>
      <c r="DA95" s="12">
        <v>0</v>
      </c>
    </row>
    <row r="96" spans="1:105" ht="15" thickBot="1" x14ac:dyDescent="0.4">
      <c r="A96" s="11" t="s">
        <v>6711</v>
      </c>
      <c r="B96" s="12">
        <v>56.5</v>
      </c>
      <c r="C96" s="12">
        <v>498661.5</v>
      </c>
      <c r="D96" s="12">
        <v>499309.2</v>
      </c>
      <c r="E96" s="12">
        <v>21</v>
      </c>
      <c r="F96" s="12">
        <v>21</v>
      </c>
      <c r="G96" s="12">
        <v>21</v>
      </c>
      <c r="H96" s="12">
        <v>21</v>
      </c>
      <c r="I96" s="12">
        <v>21</v>
      </c>
      <c r="J96" s="12">
        <v>31.5</v>
      </c>
      <c r="K96" s="12">
        <v>21</v>
      </c>
      <c r="L96" s="12">
        <v>21</v>
      </c>
      <c r="M96" s="12">
        <v>21</v>
      </c>
      <c r="N96" s="12">
        <v>579.29999999999995</v>
      </c>
      <c r="O96" s="12">
        <v>85.5</v>
      </c>
      <c r="P96" s="12">
        <v>21</v>
      </c>
      <c r="Q96" s="12">
        <v>21</v>
      </c>
      <c r="R96" s="12">
        <v>21</v>
      </c>
      <c r="S96" s="12">
        <v>21</v>
      </c>
      <c r="T96" s="12">
        <v>21</v>
      </c>
      <c r="U96" s="12">
        <v>21</v>
      </c>
      <c r="V96" s="12">
        <v>21</v>
      </c>
      <c r="W96" s="12">
        <v>21</v>
      </c>
      <c r="X96" s="12">
        <v>30.5</v>
      </c>
      <c r="Y96" s="12">
        <v>91</v>
      </c>
      <c r="Z96" s="12">
        <v>45</v>
      </c>
      <c r="AA96" s="12">
        <v>21</v>
      </c>
      <c r="AB96" s="12">
        <v>34.5</v>
      </c>
      <c r="AC96" s="12">
        <v>21</v>
      </c>
      <c r="AD96" s="12">
        <v>21</v>
      </c>
      <c r="AE96" s="12">
        <v>105</v>
      </c>
      <c r="AF96" s="12">
        <v>21</v>
      </c>
      <c r="AG96" s="12">
        <v>30</v>
      </c>
      <c r="AH96" s="12">
        <v>21</v>
      </c>
      <c r="AI96" s="12">
        <v>21</v>
      </c>
      <c r="AJ96" s="12">
        <v>21</v>
      </c>
      <c r="AK96" s="12">
        <v>21</v>
      </c>
      <c r="AL96" s="12">
        <v>21</v>
      </c>
      <c r="AM96" s="12">
        <v>21</v>
      </c>
      <c r="AN96" s="12">
        <v>21</v>
      </c>
      <c r="AO96" s="12">
        <v>21</v>
      </c>
      <c r="AP96" s="12">
        <v>21</v>
      </c>
      <c r="AQ96" s="12">
        <v>21</v>
      </c>
      <c r="AR96" s="12">
        <v>21</v>
      </c>
      <c r="AS96" s="12">
        <v>21</v>
      </c>
      <c r="AT96" s="12">
        <v>21</v>
      </c>
      <c r="AU96" s="12">
        <v>21</v>
      </c>
      <c r="AV96" s="12">
        <v>21</v>
      </c>
      <c r="AW96" s="12">
        <v>21</v>
      </c>
      <c r="AX96" s="12">
        <v>21</v>
      </c>
      <c r="AY96" s="12">
        <v>21</v>
      </c>
      <c r="AZ96" s="12">
        <v>21</v>
      </c>
      <c r="BA96" s="12">
        <v>21</v>
      </c>
      <c r="BB96" s="12">
        <v>21</v>
      </c>
      <c r="BC96" s="12">
        <v>21</v>
      </c>
      <c r="BD96" s="12">
        <v>21</v>
      </c>
      <c r="BE96" s="12">
        <v>47</v>
      </c>
      <c r="BF96" s="12">
        <v>21</v>
      </c>
      <c r="BG96" s="12">
        <v>21</v>
      </c>
      <c r="BH96" s="12">
        <v>21</v>
      </c>
      <c r="BI96" s="12">
        <v>240.1</v>
      </c>
      <c r="BJ96" s="12">
        <v>21</v>
      </c>
      <c r="BK96" s="12">
        <v>21</v>
      </c>
      <c r="BL96" s="12">
        <v>21</v>
      </c>
      <c r="BM96" s="12">
        <v>21</v>
      </c>
      <c r="BN96" s="12">
        <v>21</v>
      </c>
      <c r="BO96" s="12">
        <v>21</v>
      </c>
      <c r="BP96" s="12">
        <v>21</v>
      </c>
      <c r="BQ96" s="12">
        <v>21</v>
      </c>
      <c r="BR96" s="12">
        <v>21</v>
      </c>
      <c r="BS96" s="12">
        <v>21</v>
      </c>
      <c r="BT96" s="12">
        <v>21</v>
      </c>
      <c r="BU96" s="12">
        <v>21</v>
      </c>
      <c r="BV96" s="12">
        <v>21</v>
      </c>
      <c r="BW96" s="12">
        <v>21</v>
      </c>
      <c r="BX96" s="12">
        <v>21</v>
      </c>
      <c r="BY96" s="12">
        <v>21</v>
      </c>
      <c r="BZ96" s="12">
        <v>21</v>
      </c>
      <c r="CA96" s="12">
        <v>21</v>
      </c>
      <c r="CB96" s="12">
        <v>21</v>
      </c>
      <c r="CC96" s="12">
        <v>21</v>
      </c>
      <c r="CD96" s="12">
        <v>21</v>
      </c>
      <c r="CE96" s="12">
        <v>21</v>
      </c>
      <c r="CF96" s="12">
        <v>21</v>
      </c>
      <c r="CG96" s="12">
        <v>21</v>
      </c>
      <c r="CH96" s="12">
        <v>21</v>
      </c>
      <c r="CI96" s="12">
        <v>21</v>
      </c>
      <c r="CJ96" s="12">
        <v>21</v>
      </c>
      <c r="CK96" s="12">
        <v>21</v>
      </c>
      <c r="CL96" s="12">
        <v>21</v>
      </c>
      <c r="CM96" s="12">
        <v>21</v>
      </c>
      <c r="CN96" s="12">
        <v>21</v>
      </c>
      <c r="CO96" s="12">
        <v>21</v>
      </c>
      <c r="CP96" s="12">
        <v>21</v>
      </c>
      <c r="CQ96" s="12">
        <v>21</v>
      </c>
      <c r="CR96" s="12">
        <v>21</v>
      </c>
      <c r="CS96" s="12">
        <v>21</v>
      </c>
      <c r="CT96" s="12">
        <v>21</v>
      </c>
      <c r="CU96" s="12">
        <v>21</v>
      </c>
      <c r="CV96" s="12">
        <v>21</v>
      </c>
      <c r="CW96" s="12">
        <v>21</v>
      </c>
      <c r="CX96" s="12">
        <v>1001153.6</v>
      </c>
      <c r="CY96" s="12">
        <v>1000000</v>
      </c>
      <c r="CZ96" s="12">
        <v>-1153.5999999999999</v>
      </c>
      <c r="DA96" s="12">
        <v>-0.12</v>
      </c>
    </row>
    <row r="97" spans="1:105" ht="15" thickBot="1" x14ac:dyDescent="0.4">
      <c r="A97" s="11" t="s">
        <v>6712</v>
      </c>
      <c r="B97" s="12">
        <v>48.5</v>
      </c>
      <c r="C97" s="12">
        <v>498654.5</v>
      </c>
      <c r="D97" s="12">
        <v>499309.2</v>
      </c>
      <c r="E97" s="12">
        <v>21</v>
      </c>
      <c r="F97" s="12">
        <v>16</v>
      </c>
      <c r="G97" s="12">
        <v>13</v>
      </c>
      <c r="H97" s="12">
        <v>21</v>
      </c>
      <c r="I97" s="12">
        <v>11</v>
      </c>
      <c r="J97" s="12">
        <v>2</v>
      </c>
      <c r="K97" s="12">
        <v>12</v>
      </c>
      <c r="L97" s="12">
        <v>14</v>
      </c>
      <c r="M97" s="12">
        <v>21</v>
      </c>
      <c r="N97" s="12">
        <v>565.20000000000005</v>
      </c>
      <c r="O97" s="12">
        <v>2</v>
      </c>
      <c r="P97" s="12">
        <v>11</v>
      </c>
      <c r="Q97" s="12">
        <v>3</v>
      </c>
      <c r="R97" s="12">
        <v>7</v>
      </c>
      <c r="S97" s="12">
        <v>14</v>
      </c>
      <c r="T97" s="12">
        <v>7</v>
      </c>
      <c r="U97" s="12">
        <v>21</v>
      </c>
      <c r="V97" s="12">
        <v>18</v>
      </c>
      <c r="W97" s="12">
        <v>3</v>
      </c>
      <c r="X97" s="12">
        <v>5</v>
      </c>
      <c r="Y97" s="12">
        <v>73</v>
      </c>
      <c r="Z97" s="12">
        <v>30</v>
      </c>
      <c r="AA97" s="12">
        <v>9</v>
      </c>
      <c r="AB97" s="12">
        <v>5</v>
      </c>
      <c r="AC97" s="12">
        <v>9</v>
      </c>
      <c r="AD97" s="12">
        <v>12</v>
      </c>
      <c r="AE97" s="12">
        <v>3</v>
      </c>
      <c r="AF97" s="12">
        <v>11</v>
      </c>
      <c r="AG97" s="12">
        <v>28</v>
      </c>
      <c r="AH97" s="12">
        <v>6</v>
      </c>
      <c r="AI97" s="12">
        <v>13</v>
      </c>
      <c r="AJ97" s="12">
        <v>5</v>
      </c>
      <c r="AK97" s="12">
        <v>3</v>
      </c>
      <c r="AL97" s="12">
        <v>10</v>
      </c>
      <c r="AM97" s="12">
        <v>7</v>
      </c>
      <c r="AN97" s="12">
        <v>8</v>
      </c>
      <c r="AO97" s="12">
        <v>4</v>
      </c>
      <c r="AP97" s="12">
        <v>4</v>
      </c>
      <c r="AQ97" s="12">
        <v>8</v>
      </c>
      <c r="AR97" s="12">
        <v>3</v>
      </c>
      <c r="AS97" s="12">
        <v>6</v>
      </c>
      <c r="AT97" s="12">
        <v>14</v>
      </c>
      <c r="AU97" s="12">
        <v>10</v>
      </c>
      <c r="AV97" s="12">
        <v>16</v>
      </c>
      <c r="AW97" s="12">
        <v>17</v>
      </c>
      <c r="AX97" s="12">
        <v>5</v>
      </c>
      <c r="AY97" s="12">
        <v>10</v>
      </c>
      <c r="AZ97" s="12">
        <v>4</v>
      </c>
      <c r="BA97" s="12">
        <v>5</v>
      </c>
      <c r="BB97" s="12">
        <v>13</v>
      </c>
      <c r="BC97" s="12">
        <v>7</v>
      </c>
      <c r="BD97" s="12">
        <v>3</v>
      </c>
      <c r="BE97" s="12">
        <v>35</v>
      </c>
      <c r="BF97" s="12">
        <v>8</v>
      </c>
      <c r="BG97" s="12">
        <v>15</v>
      </c>
      <c r="BH97" s="12">
        <v>2</v>
      </c>
      <c r="BI97" s="12">
        <v>229.1</v>
      </c>
      <c r="BJ97" s="12">
        <v>13</v>
      </c>
      <c r="BK97" s="12">
        <v>19</v>
      </c>
      <c r="BL97" s="12">
        <v>8</v>
      </c>
      <c r="BM97" s="12">
        <v>6</v>
      </c>
      <c r="BN97" s="12">
        <v>0</v>
      </c>
      <c r="BO97" s="12">
        <v>18</v>
      </c>
      <c r="BP97" s="12">
        <v>5</v>
      </c>
      <c r="BQ97" s="12">
        <v>11</v>
      </c>
      <c r="BR97" s="12">
        <v>13</v>
      </c>
      <c r="BS97" s="12">
        <v>7</v>
      </c>
      <c r="BT97" s="12">
        <v>10</v>
      </c>
      <c r="BU97" s="12">
        <v>13</v>
      </c>
      <c r="BV97" s="12">
        <v>21</v>
      </c>
      <c r="BW97" s="12">
        <v>6</v>
      </c>
      <c r="BX97" s="12">
        <v>10</v>
      </c>
      <c r="BY97" s="12">
        <v>21</v>
      </c>
      <c r="BZ97" s="12">
        <v>8</v>
      </c>
      <c r="CA97" s="12">
        <v>12</v>
      </c>
      <c r="CB97" s="12">
        <v>9</v>
      </c>
      <c r="CC97" s="12">
        <v>21</v>
      </c>
      <c r="CD97" s="12">
        <v>14</v>
      </c>
      <c r="CE97" s="12">
        <v>8</v>
      </c>
      <c r="CF97" s="12">
        <v>12</v>
      </c>
      <c r="CG97" s="12">
        <v>9</v>
      </c>
      <c r="CH97" s="12">
        <v>19</v>
      </c>
      <c r="CI97" s="12">
        <v>15</v>
      </c>
      <c r="CJ97" s="12">
        <v>4</v>
      </c>
      <c r="CK97" s="12">
        <v>1</v>
      </c>
      <c r="CL97" s="12">
        <v>6</v>
      </c>
      <c r="CM97" s="12">
        <v>14</v>
      </c>
      <c r="CN97" s="12">
        <v>10</v>
      </c>
      <c r="CO97" s="12">
        <v>6</v>
      </c>
      <c r="CP97" s="12">
        <v>8</v>
      </c>
      <c r="CQ97" s="12">
        <v>17</v>
      </c>
      <c r="CR97" s="12">
        <v>21</v>
      </c>
      <c r="CS97" s="12">
        <v>20</v>
      </c>
      <c r="CT97" s="12">
        <v>21</v>
      </c>
      <c r="CU97" s="12">
        <v>8</v>
      </c>
      <c r="CV97" s="12">
        <v>4</v>
      </c>
      <c r="CW97" s="12">
        <v>14</v>
      </c>
      <c r="CX97" s="12">
        <v>999912.1</v>
      </c>
      <c r="CY97" s="12">
        <v>1000000</v>
      </c>
      <c r="CZ97" s="12">
        <v>87.9</v>
      </c>
      <c r="DA97" s="12">
        <v>0.01</v>
      </c>
    </row>
    <row r="98" spans="1:105" ht="15" thickBot="1" x14ac:dyDescent="0.4">
      <c r="A98" s="11" t="s">
        <v>6713</v>
      </c>
      <c r="B98" s="12">
        <v>52.5</v>
      </c>
      <c r="C98" s="12">
        <v>498654.5</v>
      </c>
      <c r="D98" s="12">
        <v>499170.2</v>
      </c>
      <c r="E98" s="12">
        <v>21</v>
      </c>
      <c r="F98" s="12">
        <v>16</v>
      </c>
      <c r="G98" s="12">
        <v>17</v>
      </c>
      <c r="H98" s="12">
        <v>21</v>
      </c>
      <c r="I98" s="12">
        <v>9</v>
      </c>
      <c r="J98" s="12">
        <v>20.5</v>
      </c>
      <c r="K98" s="12">
        <v>10</v>
      </c>
      <c r="L98" s="12">
        <v>8</v>
      </c>
      <c r="M98" s="12">
        <v>21</v>
      </c>
      <c r="N98" s="12">
        <v>564.20000000000005</v>
      </c>
      <c r="O98" s="12">
        <v>82.5</v>
      </c>
      <c r="P98" s="12">
        <v>12</v>
      </c>
      <c r="Q98" s="12">
        <v>15</v>
      </c>
      <c r="R98" s="12">
        <v>15</v>
      </c>
      <c r="S98" s="12">
        <v>14</v>
      </c>
      <c r="T98" s="12">
        <v>16</v>
      </c>
      <c r="U98" s="12">
        <v>13</v>
      </c>
      <c r="V98" s="12">
        <v>18</v>
      </c>
      <c r="W98" s="12">
        <v>2</v>
      </c>
      <c r="X98" s="12">
        <v>23.5</v>
      </c>
      <c r="Y98" s="12">
        <v>75</v>
      </c>
      <c r="Z98" s="12">
        <v>35</v>
      </c>
      <c r="AA98" s="12">
        <v>8</v>
      </c>
      <c r="AB98" s="12">
        <v>8</v>
      </c>
      <c r="AC98" s="12">
        <v>17</v>
      </c>
      <c r="AD98" s="12">
        <v>3</v>
      </c>
      <c r="AE98" s="12">
        <v>4</v>
      </c>
      <c r="AF98" s="12">
        <v>17</v>
      </c>
      <c r="AG98" s="12">
        <v>19</v>
      </c>
      <c r="AH98" s="12">
        <v>5</v>
      </c>
      <c r="AI98" s="12">
        <v>6</v>
      </c>
      <c r="AJ98" s="12">
        <v>15</v>
      </c>
      <c r="AK98" s="12">
        <v>13</v>
      </c>
      <c r="AL98" s="12">
        <v>2</v>
      </c>
      <c r="AM98" s="12">
        <v>13</v>
      </c>
      <c r="AN98" s="12">
        <v>9</v>
      </c>
      <c r="AO98" s="12">
        <v>13</v>
      </c>
      <c r="AP98" s="12">
        <v>13</v>
      </c>
      <c r="AQ98" s="12">
        <v>15</v>
      </c>
      <c r="AR98" s="12">
        <v>13</v>
      </c>
      <c r="AS98" s="12">
        <v>18</v>
      </c>
      <c r="AT98" s="12">
        <v>19</v>
      </c>
      <c r="AU98" s="12">
        <v>9</v>
      </c>
      <c r="AV98" s="12">
        <v>16</v>
      </c>
      <c r="AW98" s="12">
        <v>17</v>
      </c>
      <c r="AX98" s="12">
        <v>9</v>
      </c>
      <c r="AY98" s="12">
        <v>15</v>
      </c>
      <c r="AZ98" s="12">
        <v>6</v>
      </c>
      <c r="BA98" s="12">
        <v>7</v>
      </c>
      <c r="BB98" s="12">
        <v>17</v>
      </c>
      <c r="BC98" s="12">
        <v>17</v>
      </c>
      <c r="BD98" s="12">
        <v>14</v>
      </c>
      <c r="BE98" s="12">
        <v>40</v>
      </c>
      <c r="BF98" s="12">
        <v>19</v>
      </c>
      <c r="BG98" s="12">
        <v>15</v>
      </c>
      <c r="BH98" s="12">
        <v>12</v>
      </c>
      <c r="BI98" s="12">
        <v>116.1</v>
      </c>
      <c r="BJ98" s="12">
        <v>12</v>
      </c>
      <c r="BK98" s="12">
        <v>7</v>
      </c>
      <c r="BL98" s="12">
        <v>6</v>
      </c>
      <c r="BM98" s="12">
        <v>19</v>
      </c>
      <c r="BN98" s="12">
        <v>16</v>
      </c>
      <c r="BO98" s="12">
        <v>11</v>
      </c>
      <c r="BP98" s="12">
        <v>17</v>
      </c>
      <c r="BQ98" s="12">
        <v>14</v>
      </c>
      <c r="BR98" s="12">
        <v>19</v>
      </c>
      <c r="BS98" s="12">
        <v>9</v>
      </c>
      <c r="BT98" s="12">
        <v>10</v>
      </c>
      <c r="BU98" s="12">
        <v>16</v>
      </c>
      <c r="BV98" s="12">
        <v>21</v>
      </c>
      <c r="BW98" s="12">
        <v>15</v>
      </c>
      <c r="BX98" s="12">
        <v>15</v>
      </c>
      <c r="BY98" s="12">
        <v>21</v>
      </c>
      <c r="BZ98" s="12">
        <v>15</v>
      </c>
      <c r="CA98" s="12">
        <v>14</v>
      </c>
      <c r="CB98" s="12">
        <v>18</v>
      </c>
      <c r="CC98" s="12">
        <v>21</v>
      </c>
      <c r="CD98" s="12">
        <v>17</v>
      </c>
      <c r="CE98" s="12">
        <v>16</v>
      </c>
      <c r="CF98" s="12">
        <v>19</v>
      </c>
      <c r="CG98" s="12">
        <v>6</v>
      </c>
      <c r="CH98" s="12">
        <v>6</v>
      </c>
      <c r="CI98" s="12">
        <v>3</v>
      </c>
      <c r="CJ98" s="12">
        <v>20</v>
      </c>
      <c r="CK98" s="12">
        <v>16</v>
      </c>
      <c r="CL98" s="12">
        <v>16</v>
      </c>
      <c r="CM98" s="12">
        <v>16</v>
      </c>
      <c r="CN98" s="12">
        <v>11</v>
      </c>
      <c r="CO98" s="12">
        <v>13</v>
      </c>
      <c r="CP98" s="12">
        <v>18</v>
      </c>
      <c r="CQ98" s="12">
        <v>19</v>
      </c>
      <c r="CR98" s="12">
        <v>21</v>
      </c>
      <c r="CS98" s="12">
        <v>20</v>
      </c>
      <c r="CT98" s="12">
        <v>21</v>
      </c>
      <c r="CU98" s="12">
        <v>14</v>
      </c>
      <c r="CV98" s="12">
        <v>5</v>
      </c>
      <c r="CW98" s="12">
        <v>16</v>
      </c>
      <c r="CX98" s="12">
        <v>1000054.6</v>
      </c>
      <c r="CY98" s="12">
        <v>1000000</v>
      </c>
      <c r="CZ98" s="12">
        <v>-54.6</v>
      </c>
      <c r="DA98" s="12">
        <v>-0.01</v>
      </c>
    </row>
    <row r="99" spans="1:105" ht="15" thickBot="1" x14ac:dyDescent="0.4">
      <c r="A99" s="11" t="s">
        <v>6714</v>
      </c>
      <c r="B99" s="12">
        <v>53.5</v>
      </c>
      <c r="C99" s="12">
        <v>498654.5</v>
      </c>
      <c r="D99" s="12">
        <v>499309.2</v>
      </c>
      <c r="E99" s="12">
        <v>21</v>
      </c>
      <c r="F99" s="12">
        <v>16</v>
      </c>
      <c r="G99" s="12">
        <v>10</v>
      </c>
      <c r="H99" s="12">
        <v>21</v>
      </c>
      <c r="I99" s="12">
        <v>10</v>
      </c>
      <c r="J99" s="12">
        <v>18</v>
      </c>
      <c r="K99" s="12">
        <v>6</v>
      </c>
      <c r="L99" s="12">
        <v>16</v>
      </c>
      <c r="M99" s="12">
        <v>21</v>
      </c>
      <c r="N99" s="12">
        <v>577.29999999999995</v>
      </c>
      <c r="O99" s="12">
        <v>11</v>
      </c>
      <c r="P99" s="12">
        <v>13</v>
      </c>
      <c r="Q99" s="12">
        <v>12</v>
      </c>
      <c r="R99" s="12">
        <v>11</v>
      </c>
      <c r="S99" s="12">
        <v>14</v>
      </c>
      <c r="T99" s="12">
        <v>14</v>
      </c>
      <c r="U99" s="12">
        <v>13</v>
      </c>
      <c r="V99" s="12">
        <v>18</v>
      </c>
      <c r="W99" s="12">
        <v>7</v>
      </c>
      <c r="X99" s="12">
        <v>8</v>
      </c>
      <c r="Y99" s="12">
        <v>77</v>
      </c>
      <c r="Z99" s="12">
        <v>4</v>
      </c>
      <c r="AA99" s="12">
        <v>11</v>
      </c>
      <c r="AB99" s="12">
        <v>10</v>
      </c>
      <c r="AC99" s="12">
        <v>18</v>
      </c>
      <c r="AD99" s="12">
        <v>11</v>
      </c>
      <c r="AE99" s="12">
        <v>7</v>
      </c>
      <c r="AF99" s="12">
        <v>15</v>
      </c>
      <c r="AG99" s="12">
        <v>21</v>
      </c>
      <c r="AH99" s="12">
        <v>11</v>
      </c>
      <c r="AI99" s="12">
        <v>11</v>
      </c>
      <c r="AJ99" s="12">
        <v>9</v>
      </c>
      <c r="AK99" s="12">
        <v>6</v>
      </c>
      <c r="AL99" s="12">
        <v>6</v>
      </c>
      <c r="AM99" s="12">
        <v>8</v>
      </c>
      <c r="AN99" s="12">
        <v>14</v>
      </c>
      <c r="AO99" s="12">
        <v>11</v>
      </c>
      <c r="AP99" s="12">
        <v>15</v>
      </c>
      <c r="AQ99" s="12">
        <v>18</v>
      </c>
      <c r="AR99" s="12">
        <v>11</v>
      </c>
      <c r="AS99" s="12">
        <v>16</v>
      </c>
      <c r="AT99" s="12">
        <v>19</v>
      </c>
      <c r="AU99" s="12">
        <v>14</v>
      </c>
      <c r="AV99" s="12">
        <v>16</v>
      </c>
      <c r="AW99" s="12">
        <v>17</v>
      </c>
      <c r="AX99" s="12">
        <v>2</v>
      </c>
      <c r="AY99" s="12">
        <v>19</v>
      </c>
      <c r="AZ99" s="12">
        <v>9</v>
      </c>
      <c r="BA99" s="12">
        <v>11</v>
      </c>
      <c r="BB99" s="12">
        <v>15</v>
      </c>
      <c r="BC99" s="12">
        <v>16</v>
      </c>
      <c r="BD99" s="12">
        <v>7</v>
      </c>
      <c r="BE99" s="12">
        <v>2</v>
      </c>
      <c r="BF99" s="12">
        <v>18</v>
      </c>
      <c r="BG99" s="12">
        <v>13</v>
      </c>
      <c r="BH99" s="12">
        <v>10</v>
      </c>
      <c r="BI99" s="12">
        <v>117.1</v>
      </c>
      <c r="BJ99" s="12">
        <v>8</v>
      </c>
      <c r="BK99" s="12">
        <v>8</v>
      </c>
      <c r="BL99" s="12">
        <v>18</v>
      </c>
      <c r="BM99" s="12">
        <v>16</v>
      </c>
      <c r="BN99" s="12">
        <v>13</v>
      </c>
      <c r="BO99" s="12">
        <v>13</v>
      </c>
      <c r="BP99" s="12">
        <v>10</v>
      </c>
      <c r="BQ99" s="12">
        <v>13</v>
      </c>
      <c r="BR99" s="12">
        <v>17</v>
      </c>
      <c r="BS99" s="12">
        <v>15</v>
      </c>
      <c r="BT99" s="12">
        <v>10</v>
      </c>
      <c r="BU99" s="12">
        <v>18</v>
      </c>
      <c r="BV99" s="12">
        <v>21</v>
      </c>
      <c r="BW99" s="12">
        <v>13</v>
      </c>
      <c r="BX99" s="12">
        <v>11</v>
      </c>
      <c r="BY99" s="12">
        <v>21</v>
      </c>
      <c r="BZ99" s="12">
        <v>17</v>
      </c>
      <c r="CA99" s="12">
        <v>17</v>
      </c>
      <c r="CB99" s="12">
        <v>16</v>
      </c>
      <c r="CC99" s="12">
        <v>21</v>
      </c>
      <c r="CD99" s="12">
        <v>16</v>
      </c>
      <c r="CE99" s="12">
        <v>17</v>
      </c>
      <c r="CF99" s="12">
        <v>16</v>
      </c>
      <c r="CG99" s="12">
        <v>11</v>
      </c>
      <c r="CH99" s="12">
        <v>8</v>
      </c>
      <c r="CI99" s="12">
        <v>13</v>
      </c>
      <c r="CJ99" s="12">
        <v>12</v>
      </c>
      <c r="CK99" s="12">
        <v>15</v>
      </c>
      <c r="CL99" s="12">
        <v>10</v>
      </c>
      <c r="CM99" s="12">
        <v>12</v>
      </c>
      <c r="CN99" s="12">
        <v>14</v>
      </c>
      <c r="CO99" s="12">
        <v>14</v>
      </c>
      <c r="CP99" s="12">
        <v>18</v>
      </c>
      <c r="CQ99" s="12">
        <v>20</v>
      </c>
      <c r="CR99" s="12">
        <v>21</v>
      </c>
      <c r="CS99" s="12">
        <v>20</v>
      </c>
      <c r="CT99" s="12">
        <v>21</v>
      </c>
      <c r="CU99" s="12">
        <v>10</v>
      </c>
      <c r="CV99" s="12">
        <v>14</v>
      </c>
      <c r="CW99" s="12">
        <v>13</v>
      </c>
      <c r="CX99" s="12">
        <v>1000061.1</v>
      </c>
      <c r="CY99" s="12">
        <v>1000000</v>
      </c>
      <c r="CZ99" s="12">
        <v>-61.1</v>
      </c>
      <c r="DA99" s="12">
        <v>-0.01</v>
      </c>
    </row>
    <row r="100" spans="1:105" ht="15" thickBot="1" x14ac:dyDescent="0.4">
      <c r="A100" s="11" t="s">
        <v>6715</v>
      </c>
      <c r="B100" s="12">
        <v>1</v>
      </c>
      <c r="C100" s="12">
        <v>498655.5</v>
      </c>
      <c r="D100" s="12">
        <v>499309.2</v>
      </c>
      <c r="E100" s="12">
        <v>0</v>
      </c>
      <c r="F100" s="12">
        <v>6</v>
      </c>
      <c r="G100" s="12">
        <v>9</v>
      </c>
      <c r="H100" s="12">
        <v>5</v>
      </c>
      <c r="I100" s="12">
        <v>20</v>
      </c>
      <c r="J100" s="12">
        <v>28.5</v>
      </c>
      <c r="K100" s="12">
        <v>18</v>
      </c>
      <c r="L100" s="12">
        <v>5</v>
      </c>
      <c r="M100" s="12">
        <v>5</v>
      </c>
      <c r="N100" s="12">
        <v>578.29999999999995</v>
      </c>
      <c r="O100" s="12">
        <v>83.5</v>
      </c>
      <c r="P100" s="12">
        <v>5</v>
      </c>
      <c r="Q100" s="12">
        <v>2</v>
      </c>
      <c r="R100" s="12">
        <v>4</v>
      </c>
      <c r="S100" s="12">
        <v>4</v>
      </c>
      <c r="T100" s="12">
        <v>19</v>
      </c>
      <c r="U100" s="12">
        <v>0</v>
      </c>
      <c r="V100" s="12">
        <v>2</v>
      </c>
      <c r="W100" s="12">
        <v>15</v>
      </c>
      <c r="X100" s="12">
        <v>1</v>
      </c>
      <c r="Y100" s="12">
        <v>83</v>
      </c>
      <c r="Z100" s="12">
        <v>0</v>
      </c>
      <c r="AA100" s="12">
        <v>5</v>
      </c>
      <c r="AB100" s="12">
        <v>29.5</v>
      </c>
      <c r="AC100" s="12">
        <v>2</v>
      </c>
      <c r="AD100" s="12">
        <v>18</v>
      </c>
      <c r="AE100" s="12">
        <v>99</v>
      </c>
      <c r="AF100" s="12">
        <v>3</v>
      </c>
      <c r="AG100" s="12">
        <v>11</v>
      </c>
      <c r="AH100" s="12">
        <v>2</v>
      </c>
      <c r="AI100" s="12">
        <v>3</v>
      </c>
      <c r="AJ100" s="12">
        <v>2</v>
      </c>
      <c r="AK100" s="12">
        <v>14</v>
      </c>
      <c r="AL100" s="12">
        <v>7</v>
      </c>
      <c r="AM100" s="12">
        <v>14</v>
      </c>
      <c r="AN100" s="12">
        <v>4</v>
      </c>
      <c r="AO100" s="12">
        <v>3</v>
      </c>
      <c r="AP100" s="12">
        <v>18</v>
      </c>
      <c r="AQ100" s="12">
        <v>2</v>
      </c>
      <c r="AR100" s="12">
        <v>15</v>
      </c>
      <c r="AS100" s="12">
        <v>1</v>
      </c>
      <c r="AT100" s="12">
        <v>1</v>
      </c>
      <c r="AU100" s="12">
        <v>5</v>
      </c>
      <c r="AV100" s="12">
        <v>20</v>
      </c>
      <c r="AW100" s="12">
        <v>2</v>
      </c>
      <c r="AX100" s="12">
        <v>13</v>
      </c>
      <c r="AY100" s="12">
        <v>6</v>
      </c>
      <c r="AZ100" s="12">
        <v>13</v>
      </c>
      <c r="BA100" s="12">
        <v>17</v>
      </c>
      <c r="BB100" s="12">
        <v>5</v>
      </c>
      <c r="BC100" s="12">
        <v>20</v>
      </c>
      <c r="BD100" s="12">
        <v>5</v>
      </c>
      <c r="BE100" s="12">
        <v>31</v>
      </c>
      <c r="BF100" s="12">
        <v>3</v>
      </c>
      <c r="BG100" s="12">
        <v>0</v>
      </c>
      <c r="BH100" s="12">
        <v>16</v>
      </c>
      <c r="BI100" s="12">
        <v>230.1</v>
      </c>
      <c r="BJ100" s="12">
        <v>5</v>
      </c>
      <c r="BK100" s="12">
        <v>0</v>
      </c>
      <c r="BL100" s="12">
        <v>3</v>
      </c>
      <c r="BM100" s="12">
        <v>4</v>
      </c>
      <c r="BN100" s="12">
        <v>17</v>
      </c>
      <c r="BO100" s="12">
        <v>4</v>
      </c>
      <c r="BP100" s="12">
        <v>12</v>
      </c>
      <c r="BQ100" s="12">
        <v>5</v>
      </c>
      <c r="BR100" s="12">
        <v>0</v>
      </c>
      <c r="BS100" s="12">
        <v>16</v>
      </c>
      <c r="BT100" s="12">
        <v>16</v>
      </c>
      <c r="BU100" s="12">
        <v>5</v>
      </c>
      <c r="BV100" s="12">
        <v>6</v>
      </c>
      <c r="BW100" s="12">
        <v>14</v>
      </c>
      <c r="BX100" s="12">
        <v>10</v>
      </c>
      <c r="BY100" s="12">
        <v>21</v>
      </c>
      <c r="BZ100" s="12">
        <v>4</v>
      </c>
      <c r="CA100" s="12">
        <v>18</v>
      </c>
      <c r="CB100" s="12">
        <v>5</v>
      </c>
      <c r="CC100" s="12">
        <v>2</v>
      </c>
      <c r="CD100" s="12">
        <v>4</v>
      </c>
      <c r="CE100" s="12">
        <v>3</v>
      </c>
      <c r="CF100" s="12">
        <v>0</v>
      </c>
      <c r="CG100" s="12">
        <v>10</v>
      </c>
      <c r="CH100" s="12">
        <v>0</v>
      </c>
      <c r="CI100" s="12">
        <v>2</v>
      </c>
      <c r="CJ100" s="12">
        <v>11</v>
      </c>
      <c r="CK100" s="12">
        <v>18</v>
      </c>
      <c r="CL100" s="12">
        <v>2</v>
      </c>
      <c r="CM100" s="12">
        <v>11</v>
      </c>
      <c r="CN100" s="12">
        <v>4</v>
      </c>
      <c r="CO100" s="12">
        <v>18</v>
      </c>
      <c r="CP100" s="12">
        <v>5</v>
      </c>
      <c r="CQ100" s="12">
        <v>5</v>
      </c>
      <c r="CR100" s="12">
        <v>5</v>
      </c>
      <c r="CS100" s="12">
        <v>5</v>
      </c>
      <c r="CT100" s="12">
        <v>4</v>
      </c>
      <c r="CU100" s="12">
        <v>5</v>
      </c>
      <c r="CV100" s="12">
        <v>16</v>
      </c>
      <c r="CW100" s="12">
        <v>5</v>
      </c>
      <c r="CX100" s="12">
        <v>999799</v>
      </c>
      <c r="CY100" s="12">
        <v>1000000</v>
      </c>
      <c r="CZ100" s="12">
        <v>201</v>
      </c>
      <c r="DA100" s="12">
        <v>0.02</v>
      </c>
    </row>
    <row r="101" spans="1:105" ht="15" thickBot="1" x14ac:dyDescent="0.4">
      <c r="A101" s="11" t="s">
        <v>6716</v>
      </c>
      <c r="B101" s="12">
        <v>45.5</v>
      </c>
      <c r="C101" s="12">
        <v>498656.5</v>
      </c>
      <c r="D101" s="12">
        <v>499309.2</v>
      </c>
      <c r="E101" s="12">
        <v>21</v>
      </c>
      <c r="F101" s="12">
        <v>19</v>
      </c>
      <c r="G101" s="12">
        <v>18</v>
      </c>
      <c r="H101" s="12">
        <v>21</v>
      </c>
      <c r="I101" s="12">
        <v>12</v>
      </c>
      <c r="J101" s="12">
        <v>1</v>
      </c>
      <c r="K101" s="12">
        <v>17</v>
      </c>
      <c r="L101" s="12">
        <v>9</v>
      </c>
      <c r="M101" s="12">
        <v>21</v>
      </c>
      <c r="N101" s="12">
        <v>569.29999999999995</v>
      </c>
      <c r="O101" s="12">
        <v>1</v>
      </c>
      <c r="P101" s="12">
        <v>9</v>
      </c>
      <c r="Q101" s="12">
        <v>13</v>
      </c>
      <c r="R101" s="12">
        <v>16</v>
      </c>
      <c r="S101" s="12">
        <v>18</v>
      </c>
      <c r="T101" s="12">
        <v>17</v>
      </c>
      <c r="U101" s="12">
        <v>13</v>
      </c>
      <c r="V101" s="12">
        <v>18</v>
      </c>
      <c r="W101" s="12">
        <v>10</v>
      </c>
      <c r="X101" s="12">
        <v>24.5</v>
      </c>
      <c r="Y101" s="12">
        <v>1</v>
      </c>
      <c r="Z101" s="12">
        <v>1</v>
      </c>
      <c r="AA101" s="12">
        <v>7</v>
      </c>
      <c r="AB101" s="12">
        <v>4</v>
      </c>
      <c r="AC101" s="12">
        <v>10</v>
      </c>
      <c r="AD101" s="12">
        <v>1</v>
      </c>
      <c r="AE101" s="12">
        <v>1</v>
      </c>
      <c r="AF101" s="12">
        <v>18</v>
      </c>
      <c r="AG101" s="12">
        <v>27</v>
      </c>
      <c r="AH101" s="12">
        <v>16</v>
      </c>
      <c r="AI101" s="12">
        <v>12</v>
      </c>
      <c r="AJ101" s="12">
        <v>17</v>
      </c>
      <c r="AK101" s="12">
        <v>16</v>
      </c>
      <c r="AL101" s="12">
        <v>16</v>
      </c>
      <c r="AM101" s="12">
        <v>15</v>
      </c>
      <c r="AN101" s="12">
        <v>18</v>
      </c>
      <c r="AO101" s="12">
        <v>15</v>
      </c>
      <c r="AP101" s="12">
        <v>10</v>
      </c>
      <c r="AQ101" s="12">
        <v>16</v>
      </c>
      <c r="AR101" s="12">
        <v>6</v>
      </c>
      <c r="AS101" s="12">
        <v>13</v>
      </c>
      <c r="AT101" s="12">
        <v>10</v>
      </c>
      <c r="AU101" s="12">
        <v>12</v>
      </c>
      <c r="AV101" s="12">
        <v>16</v>
      </c>
      <c r="AW101" s="12">
        <v>4</v>
      </c>
      <c r="AX101" s="12">
        <v>12</v>
      </c>
      <c r="AY101" s="12">
        <v>5</v>
      </c>
      <c r="AZ101" s="12">
        <v>19</v>
      </c>
      <c r="BA101" s="12">
        <v>13</v>
      </c>
      <c r="BB101" s="12">
        <v>13</v>
      </c>
      <c r="BC101" s="12">
        <v>9</v>
      </c>
      <c r="BD101" s="12">
        <v>6</v>
      </c>
      <c r="BE101" s="12">
        <v>44</v>
      </c>
      <c r="BF101" s="12">
        <v>12</v>
      </c>
      <c r="BG101" s="12">
        <v>8</v>
      </c>
      <c r="BH101" s="12">
        <v>1</v>
      </c>
      <c r="BI101" s="12">
        <v>232.1</v>
      </c>
      <c r="BJ101" s="12">
        <v>12</v>
      </c>
      <c r="BK101" s="12">
        <v>15</v>
      </c>
      <c r="BL101" s="12">
        <v>7</v>
      </c>
      <c r="BM101" s="12">
        <v>5</v>
      </c>
      <c r="BN101" s="12">
        <v>15</v>
      </c>
      <c r="BO101" s="12">
        <v>9</v>
      </c>
      <c r="BP101" s="12">
        <v>14</v>
      </c>
      <c r="BQ101" s="12">
        <v>18</v>
      </c>
      <c r="BR101" s="12">
        <v>14</v>
      </c>
      <c r="BS101" s="12">
        <v>15</v>
      </c>
      <c r="BT101" s="12">
        <v>10</v>
      </c>
      <c r="BU101" s="12">
        <v>11</v>
      </c>
      <c r="BV101" s="12">
        <v>7</v>
      </c>
      <c r="BW101" s="12">
        <v>8</v>
      </c>
      <c r="BX101" s="12">
        <v>16</v>
      </c>
      <c r="BY101" s="12">
        <v>1</v>
      </c>
      <c r="BZ101" s="12">
        <v>16</v>
      </c>
      <c r="CA101" s="12">
        <v>5</v>
      </c>
      <c r="CB101" s="12">
        <v>17</v>
      </c>
      <c r="CC101" s="12">
        <v>21</v>
      </c>
      <c r="CD101" s="12">
        <v>13</v>
      </c>
      <c r="CE101" s="12">
        <v>15</v>
      </c>
      <c r="CF101" s="12">
        <v>19</v>
      </c>
      <c r="CG101" s="12">
        <v>8</v>
      </c>
      <c r="CH101" s="12">
        <v>5</v>
      </c>
      <c r="CI101" s="12">
        <v>8</v>
      </c>
      <c r="CJ101" s="12">
        <v>15</v>
      </c>
      <c r="CK101" s="12">
        <v>12</v>
      </c>
      <c r="CL101" s="12">
        <v>5</v>
      </c>
      <c r="CM101" s="12">
        <v>17</v>
      </c>
      <c r="CN101" s="12">
        <v>7</v>
      </c>
      <c r="CO101" s="12">
        <v>11</v>
      </c>
      <c r="CP101" s="12">
        <v>18</v>
      </c>
      <c r="CQ101" s="12">
        <v>10</v>
      </c>
      <c r="CR101" s="12">
        <v>21</v>
      </c>
      <c r="CS101" s="12">
        <v>6</v>
      </c>
      <c r="CT101" s="12">
        <v>21</v>
      </c>
      <c r="CU101" s="12">
        <v>18</v>
      </c>
      <c r="CV101" s="12">
        <v>1</v>
      </c>
      <c r="CW101" s="12">
        <v>15</v>
      </c>
      <c r="CX101" s="12">
        <v>999996.6</v>
      </c>
      <c r="CY101" s="12">
        <v>1000000</v>
      </c>
      <c r="CZ101" s="12">
        <v>3.4</v>
      </c>
      <c r="DA101" s="12">
        <v>0</v>
      </c>
    </row>
    <row r="102" spans="1:105" ht="15" thickBot="1" x14ac:dyDescent="0.4"/>
    <row r="103" spans="1:105" ht="15" thickBot="1" x14ac:dyDescent="0.4">
      <c r="A103" s="13" t="s">
        <v>6967</v>
      </c>
      <c r="B103" s="14">
        <v>1001152.6</v>
      </c>
    </row>
    <row r="104" spans="1:105" ht="15" thickBot="1" x14ac:dyDescent="0.4">
      <c r="A104" s="13" t="s">
        <v>6968</v>
      </c>
      <c r="B104" s="14">
        <v>499170.2</v>
      </c>
    </row>
    <row r="105" spans="1:105" ht="15" thickBot="1" x14ac:dyDescent="0.4">
      <c r="A105" s="13" t="s">
        <v>6969</v>
      </c>
      <c r="B105" s="14">
        <v>22000000.100000001</v>
      </c>
    </row>
    <row r="106" spans="1:105" ht="15" thickBot="1" x14ac:dyDescent="0.4">
      <c r="A106" s="13" t="s">
        <v>6970</v>
      </c>
      <c r="B106" s="14">
        <v>22000000</v>
      </c>
    </row>
    <row r="107" spans="1:105" ht="15" thickBot="1" x14ac:dyDescent="0.4">
      <c r="A107" s="13" t="s">
        <v>6971</v>
      </c>
      <c r="B107" s="14">
        <v>0.1</v>
      </c>
    </row>
    <row r="108" spans="1:105" ht="20" thickBot="1" x14ac:dyDescent="0.4">
      <c r="A108" s="13" t="s">
        <v>6972</v>
      </c>
      <c r="B108" s="14"/>
    </row>
    <row r="109" spans="1:105" ht="20" thickBot="1" x14ac:dyDescent="0.4">
      <c r="A109" s="13" t="s">
        <v>6973</v>
      </c>
      <c r="B109" s="14"/>
    </row>
    <row r="110" spans="1:105" ht="15" thickBot="1" x14ac:dyDescent="0.4">
      <c r="A110" s="13" t="s">
        <v>6974</v>
      </c>
      <c r="B110" s="14">
        <v>0</v>
      </c>
    </row>
    <row r="112" spans="1:105" x14ac:dyDescent="0.35">
      <c r="A112" s="16" t="s">
        <v>6975</v>
      </c>
    </row>
    <row r="114" spans="1:1" x14ac:dyDescent="0.35">
      <c r="A114" s="15" t="s">
        <v>6976</v>
      </c>
    </row>
    <row r="115" spans="1:1" x14ac:dyDescent="0.35">
      <c r="A115" s="15" t="s">
        <v>7918</v>
      </c>
    </row>
  </sheetData>
  <hyperlinks>
    <hyperlink ref="A112" r:id="rId1" display="https://miau.my-x.hu/myx-free/coco/test/629316820190510113810.html" xr:uid="{299E1039-47B5-4494-9D74-F46C8F037C7E}"/>
  </hyperlinks>
  <pageMargins left="0.7" right="0.7" top="0.75" bottom="0.75" header="0.3" footer="0.3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5FCAF-4181-4E0C-9D3F-C1824E7158F6}">
  <dimension ref="A1:DA115"/>
  <sheetViews>
    <sheetView topLeftCell="CI79" workbookViewId="0">
      <selection sqref="A1:DA115"/>
    </sheetView>
  </sheetViews>
  <sheetFormatPr defaultRowHeight="14.5" x14ac:dyDescent="0.35"/>
  <sheetData>
    <row r="1" spans="1:102" ht="18" x14ac:dyDescent="0.35">
      <c r="A1" s="7"/>
    </row>
    <row r="2" spans="1:102" x14ac:dyDescent="0.35">
      <c r="A2" s="8"/>
    </row>
    <row r="5" spans="1:102" ht="15" x14ac:dyDescent="0.35">
      <c r="A5" s="9" t="s">
        <v>6585</v>
      </c>
      <c r="B5" s="10">
        <v>5764281</v>
      </c>
      <c r="C5" s="9" t="s">
        <v>6586</v>
      </c>
      <c r="D5" s="10">
        <v>22</v>
      </c>
      <c r="E5" s="9" t="s">
        <v>6587</v>
      </c>
      <c r="F5" s="10">
        <v>100</v>
      </c>
      <c r="G5" s="9" t="s">
        <v>6588</v>
      </c>
      <c r="H5" s="10">
        <v>22</v>
      </c>
      <c r="I5" s="9" t="s">
        <v>6589</v>
      </c>
      <c r="J5" s="10">
        <v>0</v>
      </c>
      <c r="K5" s="9" t="s">
        <v>6590</v>
      </c>
      <c r="L5" s="10" t="s">
        <v>8572</v>
      </c>
    </row>
    <row r="6" spans="1:102" ht="18.5" thickBot="1" x14ac:dyDescent="0.4">
      <c r="A6" s="7"/>
    </row>
    <row r="7" spans="1:102" ht="15" thickBot="1" x14ac:dyDescent="0.4">
      <c r="A7" s="11" t="s">
        <v>6592</v>
      </c>
      <c r="B7" s="11" t="s">
        <v>6593</v>
      </c>
      <c r="C7" s="11" t="s">
        <v>6594</v>
      </c>
      <c r="D7" s="11" t="s">
        <v>6595</v>
      </c>
      <c r="E7" s="11" t="s">
        <v>6596</v>
      </c>
      <c r="F7" s="11" t="s">
        <v>6597</v>
      </c>
      <c r="G7" s="11" t="s">
        <v>6598</v>
      </c>
      <c r="H7" s="11" t="s">
        <v>6599</v>
      </c>
      <c r="I7" s="11" t="s">
        <v>6600</v>
      </c>
      <c r="J7" s="11" t="s">
        <v>6601</v>
      </c>
      <c r="K7" s="11" t="s">
        <v>6602</v>
      </c>
      <c r="L7" s="11" t="s">
        <v>6603</v>
      </c>
      <c r="M7" s="11" t="s">
        <v>6604</v>
      </c>
      <c r="N7" s="11" t="s">
        <v>6605</v>
      </c>
      <c r="O7" s="11" t="s">
        <v>6606</v>
      </c>
      <c r="P7" s="11" t="s">
        <v>6607</v>
      </c>
      <c r="Q7" s="11" t="s">
        <v>6608</v>
      </c>
      <c r="R7" s="11" t="s">
        <v>6609</v>
      </c>
      <c r="S7" s="11" t="s">
        <v>6610</v>
      </c>
      <c r="T7" s="11" t="s">
        <v>6611</v>
      </c>
      <c r="U7" s="11" t="s">
        <v>6612</v>
      </c>
      <c r="V7" s="11" t="s">
        <v>6613</v>
      </c>
      <c r="W7" s="11" t="s">
        <v>6614</v>
      </c>
      <c r="X7" s="11" t="s">
        <v>6615</v>
      </c>
      <c r="Y7" s="11" t="s">
        <v>6616</v>
      </c>
      <c r="Z7" s="11" t="s">
        <v>6617</v>
      </c>
      <c r="AA7" s="11" t="s">
        <v>6618</v>
      </c>
      <c r="AB7" s="11" t="s">
        <v>6619</v>
      </c>
      <c r="AC7" s="11" t="s">
        <v>6620</v>
      </c>
      <c r="AD7" s="11" t="s">
        <v>6621</v>
      </c>
      <c r="AE7" s="11" t="s">
        <v>6622</v>
      </c>
      <c r="AF7" s="11" t="s">
        <v>6623</v>
      </c>
      <c r="AG7" s="11" t="s">
        <v>6624</v>
      </c>
      <c r="AH7" s="11" t="s">
        <v>6625</v>
      </c>
      <c r="AI7" s="11" t="s">
        <v>6626</v>
      </c>
      <c r="AJ7" s="11" t="s">
        <v>6627</v>
      </c>
      <c r="AK7" s="11" t="s">
        <v>6628</v>
      </c>
      <c r="AL7" s="11" t="s">
        <v>6629</v>
      </c>
      <c r="AM7" s="11" t="s">
        <v>6630</v>
      </c>
      <c r="AN7" s="11" t="s">
        <v>6631</v>
      </c>
      <c r="AO7" s="11" t="s">
        <v>6632</v>
      </c>
      <c r="AP7" s="11" t="s">
        <v>6633</v>
      </c>
      <c r="AQ7" s="11" t="s">
        <v>6634</v>
      </c>
      <c r="AR7" s="11" t="s">
        <v>6635</v>
      </c>
      <c r="AS7" s="11" t="s">
        <v>6636</v>
      </c>
      <c r="AT7" s="11" t="s">
        <v>6637</v>
      </c>
      <c r="AU7" s="11" t="s">
        <v>6638</v>
      </c>
      <c r="AV7" s="11" t="s">
        <v>6639</v>
      </c>
      <c r="AW7" s="11" t="s">
        <v>6640</v>
      </c>
      <c r="AX7" s="11" t="s">
        <v>6641</v>
      </c>
      <c r="AY7" s="11" t="s">
        <v>6642</v>
      </c>
      <c r="AZ7" s="11" t="s">
        <v>6643</v>
      </c>
      <c r="BA7" s="11" t="s">
        <v>6644</v>
      </c>
      <c r="BB7" s="11" t="s">
        <v>6645</v>
      </c>
      <c r="BC7" s="11" t="s">
        <v>6646</v>
      </c>
      <c r="BD7" s="11" t="s">
        <v>6647</v>
      </c>
      <c r="BE7" s="11" t="s">
        <v>6648</v>
      </c>
      <c r="BF7" s="11" t="s">
        <v>6649</v>
      </c>
      <c r="BG7" s="11" t="s">
        <v>6650</v>
      </c>
      <c r="BH7" s="11" t="s">
        <v>6651</v>
      </c>
      <c r="BI7" s="11" t="s">
        <v>6652</v>
      </c>
      <c r="BJ7" s="11" t="s">
        <v>6653</v>
      </c>
      <c r="BK7" s="11" t="s">
        <v>6654</v>
      </c>
      <c r="BL7" s="11" t="s">
        <v>6655</v>
      </c>
      <c r="BM7" s="11" t="s">
        <v>6656</v>
      </c>
      <c r="BN7" s="11" t="s">
        <v>6657</v>
      </c>
      <c r="BO7" s="11" t="s">
        <v>6658</v>
      </c>
      <c r="BP7" s="11" t="s">
        <v>6659</v>
      </c>
      <c r="BQ7" s="11" t="s">
        <v>6660</v>
      </c>
      <c r="BR7" s="11" t="s">
        <v>6661</v>
      </c>
      <c r="BS7" s="11" t="s">
        <v>6662</v>
      </c>
      <c r="BT7" s="11" t="s">
        <v>6663</v>
      </c>
      <c r="BU7" s="11" t="s">
        <v>6664</v>
      </c>
      <c r="BV7" s="11" t="s">
        <v>6665</v>
      </c>
      <c r="BW7" s="11" t="s">
        <v>6666</v>
      </c>
      <c r="BX7" s="11" t="s">
        <v>6667</v>
      </c>
      <c r="BY7" s="11" t="s">
        <v>6668</v>
      </c>
      <c r="BZ7" s="11" t="s">
        <v>6669</v>
      </c>
      <c r="CA7" s="11" t="s">
        <v>6670</v>
      </c>
      <c r="CB7" s="11" t="s">
        <v>6671</v>
      </c>
      <c r="CC7" s="11" t="s">
        <v>6672</v>
      </c>
      <c r="CD7" s="11" t="s">
        <v>6673</v>
      </c>
      <c r="CE7" s="11" t="s">
        <v>6674</v>
      </c>
      <c r="CF7" s="11" t="s">
        <v>6675</v>
      </c>
      <c r="CG7" s="11" t="s">
        <v>6676</v>
      </c>
      <c r="CH7" s="11" t="s">
        <v>6677</v>
      </c>
      <c r="CI7" s="11" t="s">
        <v>6678</v>
      </c>
      <c r="CJ7" s="11" t="s">
        <v>6679</v>
      </c>
      <c r="CK7" s="11" t="s">
        <v>6680</v>
      </c>
      <c r="CL7" s="11" t="s">
        <v>6681</v>
      </c>
      <c r="CM7" s="11" t="s">
        <v>6682</v>
      </c>
      <c r="CN7" s="11" t="s">
        <v>6683</v>
      </c>
      <c r="CO7" s="11" t="s">
        <v>6684</v>
      </c>
      <c r="CP7" s="11" t="s">
        <v>6685</v>
      </c>
      <c r="CQ7" s="11" t="s">
        <v>6686</v>
      </c>
      <c r="CR7" s="11" t="s">
        <v>6687</v>
      </c>
      <c r="CS7" s="11" t="s">
        <v>6688</v>
      </c>
      <c r="CT7" s="11" t="s">
        <v>6689</v>
      </c>
      <c r="CU7" s="11" t="s">
        <v>6690</v>
      </c>
      <c r="CV7" s="11" t="s">
        <v>6691</v>
      </c>
      <c r="CW7" s="11" t="s">
        <v>6692</v>
      </c>
      <c r="CX7" s="11" t="s">
        <v>7578</v>
      </c>
    </row>
    <row r="8" spans="1:102" ht="15" thickBot="1" x14ac:dyDescent="0.4">
      <c r="A8" s="11" t="s">
        <v>6695</v>
      </c>
      <c r="B8" s="12">
        <v>1</v>
      </c>
      <c r="C8" s="12">
        <v>10</v>
      </c>
      <c r="D8" s="12">
        <v>13</v>
      </c>
      <c r="E8" s="12">
        <v>1</v>
      </c>
      <c r="F8" s="12">
        <v>14</v>
      </c>
      <c r="G8" s="12">
        <v>9</v>
      </c>
      <c r="H8" s="12">
        <v>8</v>
      </c>
      <c r="I8" s="12">
        <v>13</v>
      </c>
      <c r="J8" s="12">
        <v>15</v>
      </c>
      <c r="K8" s="12">
        <v>18</v>
      </c>
      <c r="L8" s="12">
        <v>10</v>
      </c>
      <c r="M8" s="12">
        <v>11</v>
      </c>
      <c r="N8" s="12">
        <v>12</v>
      </c>
      <c r="O8" s="12">
        <v>18</v>
      </c>
      <c r="P8" s="12">
        <v>12</v>
      </c>
      <c r="Q8" s="12">
        <v>13</v>
      </c>
      <c r="R8" s="12">
        <v>10</v>
      </c>
      <c r="S8" s="12">
        <v>12</v>
      </c>
      <c r="T8" s="12">
        <v>20</v>
      </c>
      <c r="U8" s="12">
        <v>13</v>
      </c>
      <c r="V8" s="12">
        <v>12</v>
      </c>
      <c r="W8" s="12">
        <v>15</v>
      </c>
      <c r="X8" s="12">
        <v>5</v>
      </c>
      <c r="Y8" s="12">
        <v>14</v>
      </c>
      <c r="Z8" s="12">
        <v>1</v>
      </c>
      <c r="AA8" s="12">
        <v>13</v>
      </c>
      <c r="AB8" s="12">
        <v>1</v>
      </c>
      <c r="AC8" s="12">
        <v>11</v>
      </c>
      <c r="AD8" s="12">
        <v>21</v>
      </c>
      <c r="AE8" s="12">
        <v>1</v>
      </c>
      <c r="AF8" s="12">
        <v>14</v>
      </c>
      <c r="AG8" s="12">
        <v>1</v>
      </c>
      <c r="AH8" s="12">
        <v>10</v>
      </c>
      <c r="AI8" s="12">
        <v>19</v>
      </c>
      <c r="AJ8" s="12">
        <v>17</v>
      </c>
      <c r="AK8" s="12">
        <v>16</v>
      </c>
      <c r="AL8" s="12">
        <v>15</v>
      </c>
      <c r="AM8" s="12">
        <v>14</v>
      </c>
      <c r="AN8" s="12">
        <v>16</v>
      </c>
      <c r="AO8" s="12">
        <v>1</v>
      </c>
      <c r="AP8" s="12">
        <v>15</v>
      </c>
      <c r="AQ8" s="12">
        <v>1</v>
      </c>
      <c r="AR8" s="12">
        <v>15</v>
      </c>
      <c r="AS8" s="12">
        <v>12</v>
      </c>
      <c r="AT8" s="12">
        <v>9</v>
      </c>
      <c r="AU8" s="12">
        <v>13</v>
      </c>
      <c r="AV8" s="12">
        <v>16</v>
      </c>
      <c r="AW8" s="12">
        <v>16</v>
      </c>
      <c r="AX8" s="12">
        <v>17</v>
      </c>
      <c r="AY8" s="12">
        <v>14</v>
      </c>
      <c r="AZ8" s="12">
        <v>10</v>
      </c>
      <c r="BA8" s="12">
        <v>14</v>
      </c>
      <c r="BB8" s="12">
        <v>13</v>
      </c>
      <c r="BC8" s="12">
        <v>1</v>
      </c>
      <c r="BD8" s="12">
        <v>22</v>
      </c>
      <c r="BE8" s="12">
        <v>1</v>
      </c>
      <c r="BF8" s="12">
        <v>18</v>
      </c>
      <c r="BG8" s="12">
        <v>15</v>
      </c>
      <c r="BH8" s="12">
        <v>14</v>
      </c>
      <c r="BI8" s="12">
        <v>15</v>
      </c>
      <c r="BJ8" s="12">
        <v>10</v>
      </c>
      <c r="BK8" s="12">
        <v>1</v>
      </c>
      <c r="BL8" s="12">
        <v>9</v>
      </c>
      <c r="BM8" s="12">
        <v>15</v>
      </c>
      <c r="BN8" s="12">
        <v>12</v>
      </c>
      <c r="BO8" s="12">
        <v>16</v>
      </c>
      <c r="BP8" s="12">
        <v>15</v>
      </c>
      <c r="BQ8" s="12">
        <v>6</v>
      </c>
      <c r="BR8" s="12">
        <v>9</v>
      </c>
      <c r="BS8" s="12">
        <v>7</v>
      </c>
      <c r="BT8" s="12">
        <v>7</v>
      </c>
      <c r="BU8" s="12">
        <v>19</v>
      </c>
      <c r="BV8" s="12">
        <v>17</v>
      </c>
      <c r="BW8" s="12">
        <v>17</v>
      </c>
      <c r="BX8" s="12">
        <v>17</v>
      </c>
      <c r="BY8" s="12">
        <v>17</v>
      </c>
      <c r="BZ8" s="12">
        <v>16</v>
      </c>
      <c r="CA8" s="12">
        <v>16</v>
      </c>
      <c r="CB8" s="12">
        <v>16</v>
      </c>
      <c r="CC8" s="12">
        <v>14</v>
      </c>
      <c r="CD8" s="12">
        <v>12</v>
      </c>
      <c r="CE8" s="12">
        <v>17</v>
      </c>
      <c r="CF8" s="12">
        <v>20</v>
      </c>
      <c r="CG8" s="12">
        <v>3</v>
      </c>
      <c r="CH8" s="12">
        <v>19</v>
      </c>
      <c r="CI8" s="12">
        <v>18</v>
      </c>
      <c r="CJ8" s="12">
        <v>2</v>
      </c>
      <c r="CK8" s="12">
        <v>20</v>
      </c>
      <c r="CL8" s="12">
        <v>20</v>
      </c>
      <c r="CM8" s="12">
        <v>21</v>
      </c>
      <c r="CN8" s="12">
        <v>8</v>
      </c>
      <c r="CO8" s="12">
        <v>9</v>
      </c>
      <c r="CP8" s="12">
        <v>17</v>
      </c>
      <c r="CQ8" s="12">
        <v>14</v>
      </c>
      <c r="CR8" s="12">
        <v>17</v>
      </c>
      <c r="CS8" s="12">
        <v>17</v>
      </c>
      <c r="CT8" s="12">
        <v>18</v>
      </c>
      <c r="CU8" s="12">
        <v>3</v>
      </c>
      <c r="CV8" s="12">
        <v>17</v>
      </c>
      <c r="CW8" s="12">
        <v>16</v>
      </c>
      <c r="CX8" s="12">
        <v>1000000</v>
      </c>
    </row>
    <row r="9" spans="1:102" ht="15" thickBot="1" x14ac:dyDescent="0.4">
      <c r="A9" s="11" t="s">
        <v>6696</v>
      </c>
      <c r="B9" s="12">
        <v>19</v>
      </c>
      <c r="C9" s="12">
        <v>21</v>
      </c>
      <c r="D9" s="12">
        <v>18</v>
      </c>
      <c r="E9" s="12">
        <v>1</v>
      </c>
      <c r="F9" s="12">
        <v>18</v>
      </c>
      <c r="G9" s="12">
        <v>17</v>
      </c>
      <c r="H9" s="12">
        <v>3</v>
      </c>
      <c r="I9" s="12">
        <v>21</v>
      </c>
      <c r="J9" s="12">
        <v>4</v>
      </c>
      <c r="K9" s="12">
        <v>2</v>
      </c>
      <c r="L9" s="12">
        <v>21</v>
      </c>
      <c r="M9" s="12">
        <v>17</v>
      </c>
      <c r="N9" s="12">
        <v>21</v>
      </c>
      <c r="O9" s="12">
        <v>10</v>
      </c>
      <c r="P9" s="12">
        <v>17</v>
      </c>
      <c r="Q9" s="12">
        <v>17</v>
      </c>
      <c r="R9" s="12">
        <v>17</v>
      </c>
      <c r="S9" s="12">
        <v>21</v>
      </c>
      <c r="T9" s="12">
        <v>2</v>
      </c>
      <c r="U9" s="12">
        <v>18</v>
      </c>
      <c r="V9" s="12">
        <v>21</v>
      </c>
      <c r="W9" s="12">
        <v>21</v>
      </c>
      <c r="X9" s="12">
        <v>21</v>
      </c>
      <c r="Y9" s="12">
        <v>17</v>
      </c>
      <c r="Z9" s="12">
        <v>17</v>
      </c>
      <c r="AA9" s="12">
        <v>17</v>
      </c>
      <c r="AB9" s="12">
        <v>17</v>
      </c>
      <c r="AC9" s="12">
        <v>20</v>
      </c>
      <c r="AD9" s="12">
        <v>1</v>
      </c>
      <c r="AE9" s="12">
        <v>19</v>
      </c>
      <c r="AF9" s="12">
        <v>15</v>
      </c>
      <c r="AG9" s="12">
        <v>21</v>
      </c>
      <c r="AH9" s="12">
        <v>17</v>
      </c>
      <c r="AI9" s="12">
        <v>2</v>
      </c>
      <c r="AJ9" s="12">
        <v>3</v>
      </c>
      <c r="AK9" s="12">
        <v>3</v>
      </c>
      <c r="AL9" s="12">
        <v>3</v>
      </c>
      <c r="AM9" s="12">
        <v>17</v>
      </c>
      <c r="AN9" s="12">
        <v>17</v>
      </c>
      <c r="AO9" s="12">
        <v>21</v>
      </c>
      <c r="AP9" s="12">
        <v>16</v>
      </c>
      <c r="AQ9" s="12">
        <v>21</v>
      </c>
      <c r="AR9" s="12">
        <v>18</v>
      </c>
      <c r="AS9" s="12">
        <v>21</v>
      </c>
      <c r="AT9" s="12">
        <v>18</v>
      </c>
      <c r="AU9" s="12">
        <v>18</v>
      </c>
      <c r="AV9" s="12">
        <v>19</v>
      </c>
      <c r="AW9" s="12">
        <v>21</v>
      </c>
      <c r="AX9" s="12">
        <v>7</v>
      </c>
      <c r="AY9" s="12">
        <v>5</v>
      </c>
      <c r="AZ9" s="12">
        <v>20</v>
      </c>
      <c r="BA9" s="12">
        <v>17</v>
      </c>
      <c r="BB9" s="12">
        <v>17</v>
      </c>
      <c r="BC9" s="12">
        <v>21</v>
      </c>
      <c r="BD9" s="12">
        <v>7</v>
      </c>
      <c r="BE9" s="12">
        <v>21</v>
      </c>
      <c r="BF9" s="12">
        <v>11</v>
      </c>
      <c r="BG9" s="12">
        <v>21</v>
      </c>
      <c r="BH9" s="12">
        <v>2</v>
      </c>
      <c r="BI9" s="12">
        <v>3</v>
      </c>
      <c r="BJ9" s="12">
        <v>17</v>
      </c>
      <c r="BK9" s="12">
        <v>21</v>
      </c>
      <c r="BL9" s="12">
        <v>12</v>
      </c>
      <c r="BM9" s="12">
        <v>3</v>
      </c>
      <c r="BN9" s="12">
        <v>4</v>
      </c>
      <c r="BO9" s="12">
        <v>4</v>
      </c>
      <c r="BP9" s="12">
        <v>13</v>
      </c>
      <c r="BQ9" s="12">
        <v>21</v>
      </c>
      <c r="BR9" s="12">
        <v>5</v>
      </c>
      <c r="BS9" s="12">
        <v>17</v>
      </c>
      <c r="BT9" s="12">
        <v>3</v>
      </c>
      <c r="BU9" s="12">
        <v>3</v>
      </c>
      <c r="BV9" s="12">
        <v>3</v>
      </c>
      <c r="BW9" s="12">
        <v>4</v>
      </c>
      <c r="BX9" s="12">
        <v>4</v>
      </c>
      <c r="BY9" s="12">
        <v>3</v>
      </c>
      <c r="BZ9" s="12">
        <v>4</v>
      </c>
      <c r="CA9" s="12">
        <v>4</v>
      </c>
      <c r="CB9" s="12">
        <v>4</v>
      </c>
      <c r="CC9" s="12">
        <v>4</v>
      </c>
      <c r="CD9" s="12">
        <v>4</v>
      </c>
      <c r="CE9" s="12">
        <v>3</v>
      </c>
      <c r="CF9" s="12">
        <v>3</v>
      </c>
      <c r="CG9" s="12">
        <v>3</v>
      </c>
      <c r="CH9" s="12">
        <v>4</v>
      </c>
      <c r="CI9" s="12">
        <v>7</v>
      </c>
      <c r="CJ9" s="12">
        <v>6</v>
      </c>
      <c r="CK9" s="12">
        <v>5</v>
      </c>
      <c r="CL9" s="12">
        <v>5</v>
      </c>
      <c r="CM9" s="12">
        <v>4</v>
      </c>
      <c r="CN9" s="12">
        <v>3</v>
      </c>
      <c r="CO9" s="12">
        <v>17</v>
      </c>
      <c r="CP9" s="12">
        <v>3</v>
      </c>
      <c r="CQ9" s="12">
        <v>5</v>
      </c>
      <c r="CR9" s="12">
        <v>3</v>
      </c>
      <c r="CS9" s="12">
        <v>3</v>
      </c>
      <c r="CT9" s="12">
        <v>3</v>
      </c>
      <c r="CU9" s="12">
        <v>3</v>
      </c>
      <c r="CV9" s="12">
        <v>4</v>
      </c>
      <c r="CW9" s="12">
        <v>3</v>
      </c>
      <c r="CX9" s="12">
        <v>1000000</v>
      </c>
    </row>
    <row r="10" spans="1:102" ht="15" thickBot="1" x14ac:dyDescent="0.4">
      <c r="A10" s="11" t="s">
        <v>6697</v>
      </c>
      <c r="B10" s="12">
        <v>1</v>
      </c>
      <c r="C10" s="12">
        <v>12</v>
      </c>
      <c r="D10" s="12">
        <v>2</v>
      </c>
      <c r="E10" s="12">
        <v>19</v>
      </c>
      <c r="F10" s="12">
        <v>2</v>
      </c>
      <c r="G10" s="12">
        <v>3</v>
      </c>
      <c r="H10" s="12">
        <v>8</v>
      </c>
      <c r="I10" s="12">
        <v>2</v>
      </c>
      <c r="J10" s="12">
        <v>3</v>
      </c>
      <c r="K10" s="12">
        <v>4</v>
      </c>
      <c r="L10" s="12">
        <v>2</v>
      </c>
      <c r="M10" s="12">
        <v>2</v>
      </c>
      <c r="N10" s="12">
        <v>6</v>
      </c>
      <c r="O10" s="12">
        <v>6</v>
      </c>
      <c r="P10" s="12">
        <v>2</v>
      </c>
      <c r="Q10" s="12">
        <v>2</v>
      </c>
      <c r="R10" s="12">
        <v>2</v>
      </c>
      <c r="S10" s="12">
        <v>2</v>
      </c>
      <c r="T10" s="12">
        <v>11</v>
      </c>
      <c r="U10" s="12">
        <v>2</v>
      </c>
      <c r="V10" s="12">
        <v>14</v>
      </c>
      <c r="W10" s="12">
        <v>2</v>
      </c>
      <c r="X10" s="12">
        <v>3</v>
      </c>
      <c r="Y10" s="12">
        <v>2</v>
      </c>
      <c r="Z10" s="12">
        <v>1</v>
      </c>
      <c r="AA10" s="12">
        <v>2</v>
      </c>
      <c r="AB10" s="12">
        <v>1</v>
      </c>
      <c r="AC10" s="12">
        <v>2</v>
      </c>
      <c r="AD10" s="12">
        <v>1</v>
      </c>
      <c r="AE10" s="12">
        <v>1</v>
      </c>
      <c r="AF10" s="12">
        <v>2</v>
      </c>
      <c r="AG10" s="12">
        <v>1</v>
      </c>
      <c r="AH10" s="12">
        <v>2</v>
      </c>
      <c r="AI10" s="12">
        <v>4</v>
      </c>
      <c r="AJ10" s="12">
        <v>4</v>
      </c>
      <c r="AK10" s="12">
        <v>4</v>
      </c>
      <c r="AL10" s="12">
        <v>4</v>
      </c>
      <c r="AM10" s="12">
        <v>2</v>
      </c>
      <c r="AN10" s="12">
        <v>4</v>
      </c>
      <c r="AO10" s="12">
        <v>1</v>
      </c>
      <c r="AP10" s="12">
        <v>2</v>
      </c>
      <c r="AQ10" s="12">
        <v>1</v>
      </c>
      <c r="AR10" s="12">
        <v>2</v>
      </c>
      <c r="AS10" s="12">
        <v>2</v>
      </c>
      <c r="AT10" s="12">
        <v>2</v>
      </c>
      <c r="AU10" s="12">
        <v>3</v>
      </c>
      <c r="AV10" s="12">
        <v>3</v>
      </c>
      <c r="AW10" s="12">
        <v>3</v>
      </c>
      <c r="AX10" s="12">
        <v>3</v>
      </c>
      <c r="AY10" s="12">
        <v>3</v>
      </c>
      <c r="AZ10" s="12">
        <v>2</v>
      </c>
      <c r="BA10" s="12">
        <v>2</v>
      </c>
      <c r="BB10" s="12">
        <v>2</v>
      </c>
      <c r="BC10" s="12">
        <v>1</v>
      </c>
      <c r="BD10" s="12">
        <v>2</v>
      </c>
      <c r="BE10" s="12">
        <v>1</v>
      </c>
      <c r="BF10" s="12">
        <v>2</v>
      </c>
      <c r="BG10" s="12">
        <v>3</v>
      </c>
      <c r="BH10" s="12">
        <v>3</v>
      </c>
      <c r="BI10" s="12">
        <v>4</v>
      </c>
      <c r="BJ10" s="12">
        <v>2</v>
      </c>
      <c r="BK10" s="12">
        <v>1</v>
      </c>
      <c r="BL10" s="12">
        <v>2</v>
      </c>
      <c r="BM10" s="12">
        <v>2</v>
      </c>
      <c r="BN10" s="12">
        <v>2</v>
      </c>
      <c r="BO10" s="12">
        <v>2</v>
      </c>
      <c r="BP10" s="12">
        <v>2</v>
      </c>
      <c r="BQ10" s="12">
        <v>3</v>
      </c>
      <c r="BR10" s="12">
        <v>1</v>
      </c>
      <c r="BS10" s="12">
        <v>3</v>
      </c>
      <c r="BT10" s="12">
        <v>4</v>
      </c>
      <c r="BU10" s="12">
        <v>4</v>
      </c>
      <c r="BV10" s="12">
        <v>4</v>
      </c>
      <c r="BW10" s="12">
        <v>3</v>
      </c>
      <c r="BX10" s="12">
        <v>3</v>
      </c>
      <c r="BY10" s="12">
        <v>4</v>
      </c>
      <c r="BZ10" s="12">
        <v>3</v>
      </c>
      <c r="CA10" s="12">
        <v>3</v>
      </c>
      <c r="CB10" s="12">
        <v>3</v>
      </c>
      <c r="CC10" s="12">
        <v>3</v>
      </c>
      <c r="CD10" s="12">
        <v>3</v>
      </c>
      <c r="CE10" s="12">
        <v>4</v>
      </c>
      <c r="CF10" s="12">
        <v>4</v>
      </c>
      <c r="CG10" s="12">
        <v>3</v>
      </c>
      <c r="CH10" s="12">
        <v>3</v>
      </c>
      <c r="CI10" s="12">
        <v>22</v>
      </c>
      <c r="CJ10" s="12">
        <v>8</v>
      </c>
      <c r="CK10" s="12">
        <v>1</v>
      </c>
      <c r="CL10" s="12">
        <v>3</v>
      </c>
      <c r="CM10" s="12">
        <v>15</v>
      </c>
      <c r="CN10" s="12">
        <v>4</v>
      </c>
      <c r="CO10" s="12">
        <v>16</v>
      </c>
      <c r="CP10" s="12">
        <v>4</v>
      </c>
      <c r="CQ10" s="12">
        <v>2</v>
      </c>
      <c r="CR10" s="12">
        <v>4</v>
      </c>
      <c r="CS10" s="12">
        <v>4</v>
      </c>
      <c r="CT10" s="12">
        <v>4</v>
      </c>
      <c r="CU10" s="12">
        <v>3</v>
      </c>
      <c r="CV10" s="12">
        <v>3</v>
      </c>
      <c r="CW10" s="12">
        <v>4</v>
      </c>
      <c r="CX10" s="12">
        <v>1000000</v>
      </c>
    </row>
    <row r="11" spans="1:102" ht="15" thickBot="1" x14ac:dyDescent="0.4">
      <c r="A11" s="11" t="s">
        <v>6698</v>
      </c>
      <c r="B11" s="12">
        <v>1</v>
      </c>
      <c r="C11" s="12">
        <v>7</v>
      </c>
      <c r="D11" s="12">
        <v>10</v>
      </c>
      <c r="E11" s="12">
        <v>1</v>
      </c>
      <c r="F11" s="12">
        <v>10</v>
      </c>
      <c r="G11" s="12">
        <v>15</v>
      </c>
      <c r="H11" s="12">
        <v>8</v>
      </c>
      <c r="I11" s="12">
        <v>8</v>
      </c>
      <c r="J11" s="12">
        <v>12</v>
      </c>
      <c r="K11" s="12">
        <v>14</v>
      </c>
      <c r="L11" s="12">
        <v>11</v>
      </c>
      <c r="M11" s="12">
        <v>6</v>
      </c>
      <c r="N11" s="12">
        <v>15</v>
      </c>
      <c r="O11" s="12">
        <v>15</v>
      </c>
      <c r="P11" s="12">
        <v>10</v>
      </c>
      <c r="Q11" s="12">
        <v>5</v>
      </c>
      <c r="R11" s="12">
        <v>12</v>
      </c>
      <c r="S11" s="12">
        <v>15</v>
      </c>
      <c r="T11" s="12">
        <v>14</v>
      </c>
      <c r="U11" s="12">
        <v>6</v>
      </c>
      <c r="V11" s="12">
        <v>2</v>
      </c>
      <c r="W11" s="12">
        <v>5</v>
      </c>
      <c r="X11" s="12">
        <v>12</v>
      </c>
      <c r="Y11" s="12">
        <v>7</v>
      </c>
      <c r="Z11" s="12">
        <v>1</v>
      </c>
      <c r="AA11" s="12">
        <v>10</v>
      </c>
      <c r="AB11" s="12">
        <v>1</v>
      </c>
      <c r="AC11" s="12">
        <v>13</v>
      </c>
      <c r="AD11" s="12">
        <v>18</v>
      </c>
      <c r="AE11" s="12">
        <v>1</v>
      </c>
      <c r="AF11" s="12">
        <v>6</v>
      </c>
      <c r="AG11" s="12">
        <v>1</v>
      </c>
      <c r="AH11" s="12">
        <v>5</v>
      </c>
      <c r="AI11" s="12">
        <v>17</v>
      </c>
      <c r="AJ11" s="12">
        <v>15</v>
      </c>
      <c r="AK11" s="12">
        <v>14</v>
      </c>
      <c r="AL11" s="12">
        <v>10</v>
      </c>
      <c r="AM11" s="12">
        <v>6</v>
      </c>
      <c r="AN11" s="12">
        <v>14</v>
      </c>
      <c r="AO11" s="12">
        <v>1</v>
      </c>
      <c r="AP11" s="12">
        <v>8</v>
      </c>
      <c r="AQ11" s="12">
        <v>1</v>
      </c>
      <c r="AR11" s="12">
        <v>11</v>
      </c>
      <c r="AS11" s="12">
        <v>5</v>
      </c>
      <c r="AT11" s="12">
        <v>8</v>
      </c>
      <c r="AU11" s="12">
        <v>7</v>
      </c>
      <c r="AV11" s="12">
        <v>13</v>
      </c>
      <c r="AW11" s="12">
        <v>11</v>
      </c>
      <c r="AX11" s="12">
        <v>11</v>
      </c>
      <c r="AY11" s="12">
        <v>11</v>
      </c>
      <c r="AZ11" s="12">
        <v>6</v>
      </c>
      <c r="BA11" s="12">
        <v>9</v>
      </c>
      <c r="BB11" s="12">
        <v>10</v>
      </c>
      <c r="BC11" s="12">
        <v>1</v>
      </c>
      <c r="BD11" s="12">
        <v>16</v>
      </c>
      <c r="BE11" s="12">
        <v>1</v>
      </c>
      <c r="BF11" s="12">
        <v>12</v>
      </c>
      <c r="BG11" s="12">
        <v>12</v>
      </c>
      <c r="BH11" s="12">
        <v>7</v>
      </c>
      <c r="BI11" s="12">
        <v>19</v>
      </c>
      <c r="BJ11" s="12">
        <v>10</v>
      </c>
      <c r="BK11" s="12">
        <v>1</v>
      </c>
      <c r="BL11" s="12">
        <v>17</v>
      </c>
      <c r="BM11" s="12">
        <v>12</v>
      </c>
      <c r="BN11" s="12">
        <v>17</v>
      </c>
      <c r="BO11" s="12">
        <v>13</v>
      </c>
      <c r="BP11" s="12">
        <v>14</v>
      </c>
      <c r="BQ11" s="12">
        <v>5</v>
      </c>
      <c r="BR11" s="12">
        <v>16</v>
      </c>
      <c r="BS11" s="12">
        <v>8</v>
      </c>
      <c r="BT11" s="12">
        <v>18</v>
      </c>
      <c r="BU11" s="12">
        <v>20</v>
      </c>
      <c r="BV11" s="12">
        <v>12</v>
      </c>
      <c r="BW11" s="12">
        <v>12</v>
      </c>
      <c r="BX11" s="12">
        <v>12</v>
      </c>
      <c r="BY11" s="12">
        <v>14</v>
      </c>
      <c r="BZ11" s="12">
        <v>13</v>
      </c>
      <c r="CA11" s="12">
        <v>9</v>
      </c>
      <c r="CB11" s="12">
        <v>9</v>
      </c>
      <c r="CC11" s="12">
        <v>13</v>
      </c>
      <c r="CD11" s="12">
        <v>13</v>
      </c>
      <c r="CE11" s="12">
        <v>12</v>
      </c>
      <c r="CF11" s="12">
        <v>8</v>
      </c>
      <c r="CG11" s="12">
        <v>3</v>
      </c>
      <c r="CH11" s="12">
        <v>10</v>
      </c>
      <c r="CI11" s="12">
        <v>6</v>
      </c>
      <c r="CJ11" s="12">
        <v>14</v>
      </c>
      <c r="CK11" s="12">
        <v>10</v>
      </c>
      <c r="CL11" s="12">
        <v>13</v>
      </c>
      <c r="CM11" s="12">
        <v>16</v>
      </c>
      <c r="CN11" s="12">
        <v>18</v>
      </c>
      <c r="CO11" s="12">
        <v>14</v>
      </c>
      <c r="CP11" s="12">
        <v>12</v>
      </c>
      <c r="CQ11" s="12">
        <v>21</v>
      </c>
      <c r="CR11" s="12">
        <v>22</v>
      </c>
      <c r="CS11" s="12">
        <v>12</v>
      </c>
      <c r="CT11" s="12">
        <v>13</v>
      </c>
      <c r="CU11" s="12">
        <v>3</v>
      </c>
      <c r="CV11" s="12">
        <v>10</v>
      </c>
      <c r="CW11" s="12">
        <v>11</v>
      </c>
      <c r="CX11" s="12">
        <v>1000000</v>
      </c>
    </row>
    <row r="12" spans="1:102" ht="15" thickBot="1" x14ac:dyDescent="0.4">
      <c r="A12" s="11" t="s">
        <v>6699</v>
      </c>
      <c r="B12" s="12">
        <v>1</v>
      </c>
      <c r="C12" s="12">
        <v>15</v>
      </c>
      <c r="D12" s="12">
        <v>16</v>
      </c>
      <c r="E12" s="12">
        <v>22</v>
      </c>
      <c r="F12" s="12">
        <v>16</v>
      </c>
      <c r="G12" s="12">
        <v>6</v>
      </c>
      <c r="H12" s="12">
        <v>8</v>
      </c>
      <c r="I12" s="12">
        <v>8</v>
      </c>
      <c r="J12" s="12">
        <v>22</v>
      </c>
      <c r="K12" s="12">
        <v>22</v>
      </c>
      <c r="L12" s="12">
        <v>16</v>
      </c>
      <c r="M12" s="12">
        <v>16</v>
      </c>
      <c r="N12" s="12">
        <v>10</v>
      </c>
      <c r="O12" s="12">
        <v>22</v>
      </c>
      <c r="P12" s="12">
        <v>16</v>
      </c>
      <c r="Q12" s="12">
        <v>16</v>
      </c>
      <c r="R12" s="12">
        <v>16</v>
      </c>
      <c r="S12" s="12">
        <v>10</v>
      </c>
      <c r="T12" s="12">
        <v>21</v>
      </c>
      <c r="U12" s="12">
        <v>16</v>
      </c>
      <c r="V12" s="12">
        <v>11</v>
      </c>
      <c r="W12" s="12">
        <v>16</v>
      </c>
      <c r="X12" s="12">
        <v>15</v>
      </c>
      <c r="Y12" s="12">
        <v>16</v>
      </c>
      <c r="Z12" s="12">
        <v>15</v>
      </c>
      <c r="AA12" s="12">
        <v>16</v>
      </c>
      <c r="AB12" s="12">
        <v>20</v>
      </c>
      <c r="AC12" s="12">
        <v>6</v>
      </c>
      <c r="AD12" s="12">
        <v>1</v>
      </c>
      <c r="AE12" s="12">
        <v>1</v>
      </c>
      <c r="AF12" s="12">
        <v>15</v>
      </c>
      <c r="AG12" s="12">
        <v>1</v>
      </c>
      <c r="AH12" s="12">
        <v>16</v>
      </c>
      <c r="AI12" s="12">
        <v>22</v>
      </c>
      <c r="AJ12" s="12">
        <v>22</v>
      </c>
      <c r="AK12" s="12">
        <v>22</v>
      </c>
      <c r="AL12" s="12">
        <v>22</v>
      </c>
      <c r="AM12" s="12">
        <v>16</v>
      </c>
      <c r="AN12" s="12">
        <v>2</v>
      </c>
      <c r="AO12" s="12">
        <v>1</v>
      </c>
      <c r="AP12" s="12">
        <v>22</v>
      </c>
      <c r="AQ12" s="12">
        <v>1</v>
      </c>
      <c r="AR12" s="12">
        <v>16</v>
      </c>
      <c r="AS12" s="12">
        <v>16</v>
      </c>
      <c r="AT12" s="12">
        <v>16</v>
      </c>
      <c r="AU12" s="12">
        <v>16</v>
      </c>
      <c r="AV12" s="12">
        <v>9</v>
      </c>
      <c r="AW12" s="12">
        <v>6</v>
      </c>
      <c r="AX12" s="12">
        <v>22</v>
      </c>
      <c r="AY12" s="12">
        <v>22</v>
      </c>
      <c r="AZ12" s="12">
        <v>16</v>
      </c>
      <c r="BA12" s="12">
        <v>16</v>
      </c>
      <c r="BB12" s="12">
        <v>16</v>
      </c>
      <c r="BC12" s="12">
        <v>1</v>
      </c>
      <c r="BD12" s="12">
        <v>21</v>
      </c>
      <c r="BE12" s="12">
        <v>1</v>
      </c>
      <c r="BF12" s="12">
        <v>9</v>
      </c>
      <c r="BG12" s="12">
        <v>18</v>
      </c>
      <c r="BH12" s="12">
        <v>20</v>
      </c>
      <c r="BI12" s="12">
        <v>19</v>
      </c>
      <c r="BJ12" s="12">
        <v>16</v>
      </c>
      <c r="BK12" s="12">
        <v>1</v>
      </c>
      <c r="BL12" s="12">
        <v>22</v>
      </c>
      <c r="BM12" s="12">
        <v>22</v>
      </c>
      <c r="BN12" s="12">
        <v>22</v>
      </c>
      <c r="BO12" s="12">
        <v>22</v>
      </c>
      <c r="BP12" s="12">
        <v>22</v>
      </c>
      <c r="BQ12" s="12">
        <v>18</v>
      </c>
      <c r="BR12" s="12">
        <v>21</v>
      </c>
      <c r="BS12" s="12">
        <v>5</v>
      </c>
      <c r="BT12" s="12">
        <v>16</v>
      </c>
      <c r="BU12" s="12">
        <v>22</v>
      </c>
      <c r="BV12" s="12">
        <v>22</v>
      </c>
      <c r="BW12" s="12">
        <v>22</v>
      </c>
      <c r="BX12" s="12">
        <v>22</v>
      </c>
      <c r="BY12" s="12">
        <v>22</v>
      </c>
      <c r="BZ12" s="12">
        <v>22</v>
      </c>
      <c r="CA12" s="12">
        <v>22</v>
      </c>
      <c r="CB12" s="12">
        <v>22</v>
      </c>
      <c r="CC12" s="12">
        <v>22</v>
      </c>
      <c r="CD12" s="12">
        <v>22</v>
      </c>
      <c r="CE12" s="12">
        <v>22</v>
      </c>
      <c r="CF12" s="12">
        <v>22</v>
      </c>
      <c r="CG12" s="12">
        <v>3</v>
      </c>
      <c r="CH12" s="12">
        <v>21</v>
      </c>
      <c r="CI12" s="12">
        <v>4</v>
      </c>
      <c r="CJ12" s="12">
        <v>22</v>
      </c>
      <c r="CK12" s="12">
        <v>7</v>
      </c>
      <c r="CL12" s="12">
        <v>21</v>
      </c>
      <c r="CM12" s="12">
        <v>2</v>
      </c>
      <c r="CN12" s="12">
        <v>5</v>
      </c>
      <c r="CO12" s="12">
        <v>21</v>
      </c>
      <c r="CP12" s="12">
        <v>22</v>
      </c>
      <c r="CQ12" s="12">
        <v>7</v>
      </c>
      <c r="CR12" s="12">
        <v>11</v>
      </c>
      <c r="CS12" s="12">
        <v>22</v>
      </c>
      <c r="CT12" s="12">
        <v>22</v>
      </c>
      <c r="CU12" s="12">
        <v>3</v>
      </c>
      <c r="CV12" s="12">
        <v>22</v>
      </c>
      <c r="CW12" s="12">
        <v>22</v>
      </c>
      <c r="CX12" s="12">
        <v>1000000</v>
      </c>
    </row>
    <row r="13" spans="1:102" ht="15" thickBot="1" x14ac:dyDescent="0.4">
      <c r="A13" s="11" t="s">
        <v>6700</v>
      </c>
      <c r="B13" s="12">
        <v>1</v>
      </c>
      <c r="C13" s="12">
        <v>2</v>
      </c>
      <c r="D13" s="12">
        <v>9</v>
      </c>
      <c r="E13" s="12">
        <v>1</v>
      </c>
      <c r="F13" s="12">
        <v>9</v>
      </c>
      <c r="G13" s="12">
        <v>9</v>
      </c>
      <c r="H13" s="12">
        <v>8</v>
      </c>
      <c r="I13" s="12">
        <v>7</v>
      </c>
      <c r="J13" s="12">
        <v>11</v>
      </c>
      <c r="K13" s="12">
        <v>15</v>
      </c>
      <c r="L13" s="12">
        <v>9</v>
      </c>
      <c r="M13" s="12">
        <v>9</v>
      </c>
      <c r="N13" s="12">
        <v>15</v>
      </c>
      <c r="O13" s="12">
        <v>13</v>
      </c>
      <c r="P13" s="12">
        <v>9</v>
      </c>
      <c r="Q13" s="12">
        <v>6</v>
      </c>
      <c r="R13" s="12">
        <v>8</v>
      </c>
      <c r="S13" s="12">
        <v>15</v>
      </c>
      <c r="T13" s="12">
        <v>10</v>
      </c>
      <c r="U13" s="12">
        <v>9</v>
      </c>
      <c r="V13" s="12">
        <v>5</v>
      </c>
      <c r="W13" s="12">
        <v>7</v>
      </c>
      <c r="X13" s="12">
        <v>16</v>
      </c>
      <c r="Y13" s="12">
        <v>9</v>
      </c>
      <c r="Z13" s="12">
        <v>1</v>
      </c>
      <c r="AA13" s="12">
        <v>9</v>
      </c>
      <c r="AB13" s="12">
        <v>1</v>
      </c>
      <c r="AC13" s="12">
        <v>10</v>
      </c>
      <c r="AD13" s="12">
        <v>17</v>
      </c>
      <c r="AE13" s="12">
        <v>1</v>
      </c>
      <c r="AF13" s="12">
        <v>7</v>
      </c>
      <c r="AG13" s="12">
        <v>1</v>
      </c>
      <c r="AH13" s="12">
        <v>6</v>
      </c>
      <c r="AI13" s="12">
        <v>16</v>
      </c>
      <c r="AJ13" s="12">
        <v>14</v>
      </c>
      <c r="AK13" s="12">
        <v>12</v>
      </c>
      <c r="AL13" s="12">
        <v>9</v>
      </c>
      <c r="AM13" s="12">
        <v>5</v>
      </c>
      <c r="AN13" s="12">
        <v>12</v>
      </c>
      <c r="AO13" s="12">
        <v>1</v>
      </c>
      <c r="AP13" s="12">
        <v>4</v>
      </c>
      <c r="AQ13" s="12">
        <v>1</v>
      </c>
      <c r="AR13" s="12">
        <v>10</v>
      </c>
      <c r="AS13" s="12">
        <v>5</v>
      </c>
      <c r="AT13" s="12">
        <v>12</v>
      </c>
      <c r="AU13" s="12">
        <v>10</v>
      </c>
      <c r="AV13" s="12">
        <v>12</v>
      </c>
      <c r="AW13" s="12">
        <v>13</v>
      </c>
      <c r="AX13" s="12">
        <v>13</v>
      </c>
      <c r="AY13" s="12">
        <v>17</v>
      </c>
      <c r="AZ13" s="12">
        <v>13</v>
      </c>
      <c r="BA13" s="12">
        <v>5</v>
      </c>
      <c r="BB13" s="12">
        <v>11</v>
      </c>
      <c r="BC13" s="12">
        <v>1</v>
      </c>
      <c r="BD13" s="12">
        <v>13</v>
      </c>
      <c r="BE13" s="12">
        <v>1</v>
      </c>
      <c r="BF13" s="12">
        <v>15</v>
      </c>
      <c r="BG13" s="12">
        <v>10</v>
      </c>
      <c r="BH13" s="12">
        <v>7</v>
      </c>
      <c r="BI13" s="12">
        <v>15</v>
      </c>
      <c r="BJ13" s="12">
        <v>10</v>
      </c>
      <c r="BK13" s="12">
        <v>1</v>
      </c>
      <c r="BL13" s="12">
        <v>14</v>
      </c>
      <c r="BM13" s="12">
        <v>13</v>
      </c>
      <c r="BN13" s="12">
        <v>18</v>
      </c>
      <c r="BO13" s="12">
        <v>17</v>
      </c>
      <c r="BP13" s="12">
        <v>11</v>
      </c>
      <c r="BQ13" s="12">
        <v>13</v>
      </c>
      <c r="BR13" s="12">
        <v>12</v>
      </c>
      <c r="BS13" s="12">
        <v>14</v>
      </c>
      <c r="BT13" s="12">
        <v>21</v>
      </c>
      <c r="BU13" s="12">
        <v>16</v>
      </c>
      <c r="BV13" s="12">
        <v>12</v>
      </c>
      <c r="BW13" s="12">
        <v>14</v>
      </c>
      <c r="BX13" s="12">
        <v>14</v>
      </c>
      <c r="BY13" s="12">
        <v>13</v>
      </c>
      <c r="BZ13" s="12">
        <v>14</v>
      </c>
      <c r="CA13" s="12">
        <v>12</v>
      </c>
      <c r="CB13" s="12">
        <v>12</v>
      </c>
      <c r="CC13" s="12">
        <v>12</v>
      </c>
      <c r="CD13" s="12">
        <v>14</v>
      </c>
      <c r="CE13" s="12">
        <v>8</v>
      </c>
      <c r="CF13" s="12">
        <v>10</v>
      </c>
      <c r="CG13" s="12">
        <v>3</v>
      </c>
      <c r="CH13" s="12">
        <v>11</v>
      </c>
      <c r="CI13" s="12">
        <v>8</v>
      </c>
      <c r="CJ13" s="12">
        <v>14</v>
      </c>
      <c r="CK13" s="12">
        <v>6</v>
      </c>
      <c r="CL13" s="12">
        <v>9</v>
      </c>
      <c r="CM13" s="12">
        <v>8</v>
      </c>
      <c r="CN13" s="12">
        <v>18</v>
      </c>
      <c r="CO13" s="12">
        <v>9</v>
      </c>
      <c r="CP13" s="12">
        <v>13</v>
      </c>
      <c r="CQ13" s="12">
        <v>19</v>
      </c>
      <c r="CR13" s="12">
        <v>18</v>
      </c>
      <c r="CS13" s="12">
        <v>12</v>
      </c>
      <c r="CT13" s="12">
        <v>12</v>
      </c>
      <c r="CU13" s="12">
        <v>3</v>
      </c>
      <c r="CV13" s="12">
        <v>12</v>
      </c>
      <c r="CW13" s="12">
        <v>12</v>
      </c>
      <c r="CX13" s="12">
        <v>1000000</v>
      </c>
    </row>
    <row r="14" spans="1:102" ht="15" thickBot="1" x14ac:dyDescent="0.4">
      <c r="A14" s="11" t="s">
        <v>6701</v>
      </c>
      <c r="B14" s="12">
        <v>1</v>
      </c>
      <c r="C14" s="12">
        <v>3</v>
      </c>
      <c r="D14" s="12">
        <v>6</v>
      </c>
      <c r="E14" s="12">
        <v>1</v>
      </c>
      <c r="F14" s="12">
        <v>6</v>
      </c>
      <c r="G14" s="12">
        <v>15</v>
      </c>
      <c r="H14" s="12">
        <v>8</v>
      </c>
      <c r="I14" s="12">
        <v>8</v>
      </c>
      <c r="J14" s="12">
        <v>6</v>
      </c>
      <c r="K14" s="12">
        <v>9</v>
      </c>
      <c r="L14" s="12">
        <v>4</v>
      </c>
      <c r="M14" s="12">
        <v>3</v>
      </c>
      <c r="N14" s="12">
        <v>1</v>
      </c>
      <c r="O14" s="12">
        <v>9</v>
      </c>
      <c r="P14" s="12">
        <v>4</v>
      </c>
      <c r="Q14" s="12">
        <v>3</v>
      </c>
      <c r="R14" s="12">
        <v>3</v>
      </c>
      <c r="S14" s="12">
        <v>8</v>
      </c>
      <c r="T14" s="12">
        <v>15</v>
      </c>
      <c r="U14" s="12">
        <v>3</v>
      </c>
      <c r="V14" s="12">
        <v>3</v>
      </c>
      <c r="W14" s="12">
        <v>9</v>
      </c>
      <c r="X14" s="12">
        <v>6</v>
      </c>
      <c r="Y14" s="12">
        <v>6</v>
      </c>
      <c r="Z14" s="12">
        <v>1</v>
      </c>
      <c r="AA14" s="12">
        <v>4</v>
      </c>
      <c r="AB14" s="12">
        <v>1</v>
      </c>
      <c r="AC14" s="12">
        <v>16</v>
      </c>
      <c r="AD14" s="12">
        <v>13</v>
      </c>
      <c r="AE14" s="12">
        <v>1</v>
      </c>
      <c r="AF14" s="12">
        <v>11</v>
      </c>
      <c r="AG14" s="12">
        <v>1</v>
      </c>
      <c r="AH14" s="12">
        <v>3</v>
      </c>
      <c r="AI14" s="12">
        <v>9</v>
      </c>
      <c r="AJ14" s="12">
        <v>7</v>
      </c>
      <c r="AK14" s="12">
        <v>6</v>
      </c>
      <c r="AL14" s="12">
        <v>5</v>
      </c>
      <c r="AM14" s="12">
        <v>3</v>
      </c>
      <c r="AN14" s="12">
        <v>11</v>
      </c>
      <c r="AO14" s="12">
        <v>1</v>
      </c>
      <c r="AP14" s="12">
        <v>11</v>
      </c>
      <c r="AQ14" s="12">
        <v>1</v>
      </c>
      <c r="AR14" s="12">
        <v>9</v>
      </c>
      <c r="AS14" s="12">
        <v>9</v>
      </c>
      <c r="AT14" s="12">
        <v>5</v>
      </c>
      <c r="AU14" s="12">
        <v>2</v>
      </c>
      <c r="AV14" s="12">
        <v>7</v>
      </c>
      <c r="AW14" s="12">
        <v>9</v>
      </c>
      <c r="AX14" s="12">
        <v>4</v>
      </c>
      <c r="AY14" s="12">
        <v>4</v>
      </c>
      <c r="AZ14" s="12">
        <v>3</v>
      </c>
      <c r="BA14" s="12">
        <v>12</v>
      </c>
      <c r="BB14" s="12">
        <v>6</v>
      </c>
      <c r="BC14" s="12">
        <v>1</v>
      </c>
      <c r="BD14" s="12">
        <v>17</v>
      </c>
      <c r="BE14" s="12">
        <v>1</v>
      </c>
      <c r="BF14" s="12">
        <v>8</v>
      </c>
      <c r="BG14" s="12">
        <v>8</v>
      </c>
      <c r="BH14" s="12">
        <v>6</v>
      </c>
      <c r="BI14" s="12">
        <v>12</v>
      </c>
      <c r="BJ14" s="12">
        <v>5</v>
      </c>
      <c r="BK14" s="12">
        <v>1</v>
      </c>
      <c r="BL14" s="12">
        <v>3</v>
      </c>
      <c r="BM14" s="12">
        <v>9</v>
      </c>
      <c r="BN14" s="12">
        <v>15</v>
      </c>
      <c r="BO14" s="12">
        <v>14</v>
      </c>
      <c r="BP14" s="12">
        <v>7</v>
      </c>
      <c r="BQ14" s="12">
        <v>12</v>
      </c>
      <c r="BR14" s="12">
        <v>12</v>
      </c>
      <c r="BS14" s="12">
        <v>6</v>
      </c>
      <c r="BT14" s="12">
        <v>8</v>
      </c>
      <c r="BU14" s="12">
        <v>12</v>
      </c>
      <c r="BV14" s="12">
        <v>7</v>
      </c>
      <c r="BW14" s="12">
        <v>5</v>
      </c>
      <c r="BX14" s="12">
        <v>5</v>
      </c>
      <c r="BY14" s="12">
        <v>8</v>
      </c>
      <c r="BZ14" s="12">
        <v>5</v>
      </c>
      <c r="CA14" s="12">
        <v>5</v>
      </c>
      <c r="CB14" s="12">
        <v>5</v>
      </c>
      <c r="CC14" s="12">
        <v>5</v>
      </c>
      <c r="CD14" s="12">
        <v>5</v>
      </c>
      <c r="CE14" s="12">
        <v>11</v>
      </c>
      <c r="CF14" s="12">
        <v>12</v>
      </c>
      <c r="CG14" s="12">
        <v>3</v>
      </c>
      <c r="CH14" s="12">
        <v>5</v>
      </c>
      <c r="CI14" s="12">
        <v>15</v>
      </c>
      <c r="CJ14" s="12">
        <v>14</v>
      </c>
      <c r="CK14" s="12">
        <v>17</v>
      </c>
      <c r="CL14" s="12">
        <v>12</v>
      </c>
      <c r="CM14" s="12">
        <v>17</v>
      </c>
      <c r="CN14" s="12">
        <v>14</v>
      </c>
      <c r="CO14" s="12">
        <v>5</v>
      </c>
      <c r="CP14" s="12">
        <v>7</v>
      </c>
      <c r="CQ14" s="12">
        <v>22</v>
      </c>
      <c r="CR14" s="12">
        <v>21</v>
      </c>
      <c r="CS14" s="12">
        <v>6</v>
      </c>
      <c r="CT14" s="12">
        <v>8</v>
      </c>
      <c r="CU14" s="12">
        <v>3</v>
      </c>
      <c r="CV14" s="12">
        <v>6</v>
      </c>
      <c r="CW14" s="12">
        <v>8</v>
      </c>
      <c r="CX14" s="12">
        <v>1000000</v>
      </c>
    </row>
    <row r="15" spans="1:102" ht="15" thickBot="1" x14ac:dyDescent="0.4">
      <c r="A15" s="11" t="s">
        <v>6702</v>
      </c>
      <c r="B15" s="12">
        <v>21</v>
      </c>
      <c r="C15" s="12">
        <v>19</v>
      </c>
      <c r="D15" s="12">
        <v>18</v>
      </c>
      <c r="E15" s="12">
        <v>1</v>
      </c>
      <c r="F15" s="12">
        <v>22</v>
      </c>
      <c r="G15" s="12">
        <v>17</v>
      </c>
      <c r="H15" s="12">
        <v>7</v>
      </c>
      <c r="I15" s="12">
        <v>19</v>
      </c>
      <c r="J15" s="12">
        <v>18</v>
      </c>
      <c r="K15" s="12">
        <v>6</v>
      </c>
      <c r="L15" s="12">
        <v>19</v>
      </c>
      <c r="M15" s="12">
        <v>22</v>
      </c>
      <c r="N15" s="12">
        <v>19</v>
      </c>
      <c r="O15" s="12">
        <v>4</v>
      </c>
      <c r="P15" s="12">
        <v>17</v>
      </c>
      <c r="Q15" s="12">
        <v>17</v>
      </c>
      <c r="R15" s="12">
        <v>17</v>
      </c>
      <c r="S15" s="12">
        <v>19</v>
      </c>
      <c r="T15" s="12">
        <v>2</v>
      </c>
      <c r="U15" s="12">
        <v>20</v>
      </c>
      <c r="V15" s="12">
        <v>19</v>
      </c>
      <c r="W15" s="12">
        <v>19</v>
      </c>
      <c r="X15" s="12">
        <v>19</v>
      </c>
      <c r="Y15" s="12">
        <v>17</v>
      </c>
      <c r="Z15" s="12">
        <v>17</v>
      </c>
      <c r="AA15" s="12">
        <v>17</v>
      </c>
      <c r="AB15" s="12">
        <v>21</v>
      </c>
      <c r="AC15" s="12">
        <v>18</v>
      </c>
      <c r="AD15" s="12">
        <v>1</v>
      </c>
      <c r="AE15" s="12">
        <v>21</v>
      </c>
      <c r="AF15" s="12">
        <v>15</v>
      </c>
      <c r="AG15" s="12">
        <v>19</v>
      </c>
      <c r="AH15" s="12">
        <v>17</v>
      </c>
      <c r="AI15" s="12">
        <v>6</v>
      </c>
      <c r="AJ15" s="12">
        <v>6</v>
      </c>
      <c r="AK15" s="12">
        <v>8</v>
      </c>
      <c r="AL15" s="12">
        <v>18</v>
      </c>
      <c r="AM15" s="12">
        <v>17</v>
      </c>
      <c r="AN15" s="12">
        <v>17</v>
      </c>
      <c r="AO15" s="12">
        <v>19</v>
      </c>
      <c r="AP15" s="12">
        <v>16</v>
      </c>
      <c r="AQ15" s="12">
        <v>18</v>
      </c>
      <c r="AR15" s="12">
        <v>21</v>
      </c>
      <c r="AS15" s="12">
        <v>20</v>
      </c>
      <c r="AT15" s="12">
        <v>20</v>
      </c>
      <c r="AU15" s="12">
        <v>22</v>
      </c>
      <c r="AV15" s="12">
        <v>21</v>
      </c>
      <c r="AW15" s="12">
        <v>19</v>
      </c>
      <c r="AX15" s="12">
        <v>12</v>
      </c>
      <c r="AY15" s="12">
        <v>12</v>
      </c>
      <c r="AZ15" s="12">
        <v>18</v>
      </c>
      <c r="BA15" s="12">
        <v>17</v>
      </c>
      <c r="BB15" s="12">
        <v>17</v>
      </c>
      <c r="BC15" s="12">
        <v>18</v>
      </c>
      <c r="BD15" s="12">
        <v>7</v>
      </c>
      <c r="BE15" s="12">
        <v>17</v>
      </c>
      <c r="BF15" s="12">
        <v>20</v>
      </c>
      <c r="BG15" s="12">
        <v>19</v>
      </c>
      <c r="BH15" s="12">
        <v>21</v>
      </c>
      <c r="BI15" s="12">
        <v>7</v>
      </c>
      <c r="BJ15" s="12">
        <v>17</v>
      </c>
      <c r="BK15" s="12">
        <v>19</v>
      </c>
      <c r="BL15" s="12">
        <v>15</v>
      </c>
      <c r="BM15" s="12">
        <v>6</v>
      </c>
      <c r="BN15" s="12">
        <v>9</v>
      </c>
      <c r="BO15" s="12">
        <v>8</v>
      </c>
      <c r="BP15" s="12">
        <v>5</v>
      </c>
      <c r="BQ15" s="12">
        <v>2</v>
      </c>
      <c r="BR15" s="12">
        <v>10</v>
      </c>
      <c r="BS15" s="12">
        <v>17</v>
      </c>
      <c r="BT15" s="12">
        <v>9</v>
      </c>
      <c r="BU15" s="12">
        <v>14</v>
      </c>
      <c r="BV15" s="12">
        <v>16</v>
      </c>
      <c r="BW15" s="12">
        <v>15</v>
      </c>
      <c r="BX15" s="12">
        <v>15</v>
      </c>
      <c r="BY15" s="12">
        <v>15</v>
      </c>
      <c r="BZ15" s="12">
        <v>15</v>
      </c>
      <c r="CA15" s="12">
        <v>14</v>
      </c>
      <c r="CB15" s="12">
        <v>14</v>
      </c>
      <c r="CC15" s="12">
        <v>11</v>
      </c>
      <c r="CD15" s="12">
        <v>11</v>
      </c>
      <c r="CE15" s="12">
        <v>14</v>
      </c>
      <c r="CF15" s="12">
        <v>14</v>
      </c>
      <c r="CG15" s="12">
        <v>3</v>
      </c>
      <c r="CH15" s="12">
        <v>20</v>
      </c>
      <c r="CI15" s="12">
        <v>11</v>
      </c>
      <c r="CJ15" s="12">
        <v>9</v>
      </c>
      <c r="CK15" s="12">
        <v>14</v>
      </c>
      <c r="CL15" s="12">
        <v>18</v>
      </c>
      <c r="CM15" s="12">
        <v>14</v>
      </c>
      <c r="CN15" s="12">
        <v>16</v>
      </c>
      <c r="CO15" s="12">
        <v>8</v>
      </c>
      <c r="CP15" s="12">
        <v>16</v>
      </c>
      <c r="CQ15" s="12">
        <v>15</v>
      </c>
      <c r="CR15" s="12">
        <v>15</v>
      </c>
      <c r="CS15" s="12">
        <v>15</v>
      </c>
      <c r="CT15" s="12">
        <v>16</v>
      </c>
      <c r="CU15" s="12">
        <v>3</v>
      </c>
      <c r="CV15" s="12">
        <v>16</v>
      </c>
      <c r="CW15" s="12">
        <v>17</v>
      </c>
      <c r="CX15" s="12">
        <v>1000000</v>
      </c>
    </row>
    <row r="16" spans="1:102" ht="15" thickBot="1" x14ac:dyDescent="0.4">
      <c r="A16" s="11" t="s">
        <v>6703</v>
      </c>
      <c r="B16" s="12">
        <v>1</v>
      </c>
      <c r="C16" s="12">
        <v>8</v>
      </c>
      <c r="D16" s="12">
        <v>12</v>
      </c>
      <c r="E16" s="12">
        <v>1</v>
      </c>
      <c r="F16" s="12">
        <v>8</v>
      </c>
      <c r="G16" s="12">
        <v>9</v>
      </c>
      <c r="H16" s="12">
        <v>8</v>
      </c>
      <c r="I16" s="12">
        <v>11</v>
      </c>
      <c r="J16" s="12">
        <v>14</v>
      </c>
      <c r="K16" s="12">
        <v>16</v>
      </c>
      <c r="L16" s="12">
        <v>12</v>
      </c>
      <c r="M16" s="12">
        <v>10</v>
      </c>
      <c r="N16" s="12">
        <v>15</v>
      </c>
      <c r="O16" s="12">
        <v>11</v>
      </c>
      <c r="P16" s="12">
        <v>11</v>
      </c>
      <c r="Q16" s="12">
        <v>11</v>
      </c>
      <c r="R16" s="12">
        <v>11</v>
      </c>
      <c r="S16" s="12">
        <v>15</v>
      </c>
      <c r="T16" s="12">
        <v>8</v>
      </c>
      <c r="U16" s="12">
        <v>12</v>
      </c>
      <c r="V16" s="12">
        <v>9</v>
      </c>
      <c r="W16" s="12">
        <v>3</v>
      </c>
      <c r="X16" s="12">
        <v>13</v>
      </c>
      <c r="Y16" s="12">
        <v>8</v>
      </c>
      <c r="Z16" s="12">
        <v>1</v>
      </c>
      <c r="AA16" s="12">
        <v>12</v>
      </c>
      <c r="AB16" s="12">
        <v>1</v>
      </c>
      <c r="AC16" s="12">
        <v>7</v>
      </c>
      <c r="AD16" s="12">
        <v>16</v>
      </c>
      <c r="AE16" s="12">
        <v>1</v>
      </c>
      <c r="AF16" s="12">
        <v>5</v>
      </c>
      <c r="AG16" s="12">
        <v>1</v>
      </c>
      <c r="AH16" s="12">
        <v>10</v>
      </c>
      <c r="AI16" s="12">
        <v>18</v>
      </c>
      <c r="AJ16" s="12">
        <v>16</v>
      </c>
      <c r="AK16" s="12">
        <v>13</v>
      </c>
      <c r="AL16" s="12">
        <v>12</v>
      </c>
      <c r="AM16" s="12">
        <v>9</v>
      </c>
      <c r="AN16" s="12">
        <v>10</v>
      </c>
      <c r="AO16" s="12">
        <v>1</v>
      </c>
      <c r="AP16" s="12">
        <v>3</v>
      </c>
      <c r="AQ16" s="12">
        <v>1</v>
      </c>
      <c r="AR16" s="12">
        <v>7</v>
      </c>
      <c r="AS16" s="12">
        <v>7</v>
      </c>
      <c r="AT16" s="12">
        <v>11</v>
      </c>
      <c r="AU16" s="12">
        <v>11</v>
      </c>
      <c r="AV16" s="12">
        <v>10</v>
      </c>
      <c r="AW16" s="12">
        <v>12</v>
      </c>
      <c r="AX16" s="12">
        <v>14</v>
      </c>
      <c r="AY16" s="12">
        <v>16</v>
      </c>
      <c r="AZ16" s="12">
        <v>9</v>
      </c>
      <c r="BA16" s="12">
        <v>3</v>
      </c>
      <c r="BB16" s="12">
        <v>12</v>
      </c>
      <c r="BC16" s="12">
        <v>1</v>
      </c>
      <c r="BD16" s="12">
        <v>5</v>
      </c>
      <c r="BE16" s="12">
        <v>1</v>
      </c>
      <c r="BF16" s="12">
        <v>16</v>
      </c>
      <c r="BG16" s="12">
        <v>13</v>
      </c>
      <c r="BH16" s="12">
        <v>9</v>
      </c>
      <c r="BI16" s="12">
        <v>19</v>
      </c>
      <c r="BJ16" s="12">
        <v>14</v>
      </c>
      <c r="BK16" s="12">
        <v>1</v>
      </c>
      <c r="BL16" s="12">
        <v>17</v>
      </c>
      <c r="BM16" s="12">
        <v>14</v>
      </c>
      <c r="BN16" s="12">
        <v>18</v>
      </c>
      <c r="BO16" s="12">
        <v>19</v>
      </c>
      <c r="BP16" s="12">
        <v>12</v>
      </c>
      <c r="BQ16" s="12">
        <v>15</v>
      </c>
      <c r="BR16" s="12">
        <v>12</v>
      </c>
      <c r="BS16" s="12">
        <v>14</v>
      </c>
      <c r="BT16" s="12">
        <v>19</v>
      </c>
      <c r="BU16" s="12">
        <v>17</v>
      </c>
      <c r="BV16" s="12">
        <v>15</v>
      </c>
      <c r="BW16" s="12">
        <v>16</v>
      </c>
      <c r="BX16" s="12">
        <v>16</v>
      </c>
      <c r="BY16" s="12">
        <v>16</v>
      </c>
      <c r="BZ16" s="12">
        <v>17</v>
      </c>
      <c r="CA16" s="12">
        <v>13</v>
      </c>
      <c r="CB16" s="12">
        <v>13</v>
      </c>
      <c r="CC16" s="12">
        <v>15</v>
      </c>
      <c r="CD16" s="12">
        <v>15</v>
      </c>
      <c r="CE16" s="12">
        <v>7</v>
      </c>
      <c r="CF16" s="12">
        <v>6</v>
      </c>
      <c r="CG16" s="12">
        <v>3</v>
      </c>
      <c r="CH16" s="12">
        <v>14</v>
      </c>
      <c r="CI16" s="12">
        <v>8</v>
      </c>
      <c r="CJ16" s="12">
        <v>14</v>
      </c>
      <c r="CK16" s="12">
        <v>4</v>
      </c>
      <c r="CL16" s="12">
        <v>13</v>
      </c>
      <c r="CM16" s="12">
        <v>6</v>
      </c>
      <c r="CN16" s="12">
        <v>18</v>
      </c>
      <c r="CO16" s="12">
        <v>14</v>
      </c>
      <c r="CP16" s="12">
        <v>15</v>
      </c>
      <c r="CQ16" s="12">
        <v>18</v>
      </c>
      <c r="CR16" s="12">
        <v>18</v>
      </c>
      <c r="CS16" s="12">
        <v>15</v>
      </c>
      <c r="CT16" s="12">
        <v>15</v>
      </c>
      <c r="CU16" s="12">
        <v>3</v>
      </c>
      <c r="CV16" s="12">
        <v>13</v>
      </c>
      <c r="CW16" s="12">
        <v>13</v>
      </c>
      <c r="CX16" s="12">
        <v>1000000</v>
      </c>
    </row>
    <row r="17" spans="1:102" ht="15" thickBot="1" x14ac:dyDescent="0.4">
      <c r="A17" s="11" t="s">
        <v>6704</v>
      </c>
      <c r="B17" s="12">
        <v>1</v>
      </c>
      <c r="C17" s="12">
        <v>14</v>
      </c>
      <c r="D17" s="12">
        <v>3</v>
      </c>
      <c r="E17" s="12">
        <v>1</v>
      </c>
      <c r="F17" s="12">
        <v>3</v>
      </c>
      <c r="G17" s="12">
        <v>2</v>
      </c>
      <c r="H17" s="12">
        <v>8</v>
      </c>
      <c r="I17" s="12">
        <v>6</v>
      </c>
      <c r="J17" s="12">
        <v>10</v>
      </c>
      <c r="K17" s="12">
        <v>7</v>
      </c>
      <c r="L17" s="12">
        <v>13</v>
      </c>
      <c r="M17" s="12">
        <v>14</v>
      </c>
      <c r="N17" s="12">
        <v>1</v>
      </c>
      <c r="O17" s="12">
        <v>21</v>
      </c>
      <c r="P17" s="12">
        <v>13</v>
      </c>
      <c r="Q17" s="12">
        <v>12</v>
      </c>
      <c r="R17" s="12">
        <v>13</v>
      </c>
      <c r="S17" s="12">
        <v>5</v>
      </c>
      <c r="T17" s="12">
        <v>22</v>
      </c>
      <c r="U17" s="12">
        <v>11</v>
      </c>
      <c r="V17" s="12">
        <v>16</v>
      </c>
      <c r="W17" s="12">
        <v>8</v>
      </c>
      <c r="X17" s="12">
        <v>11</v>
      </c>
      <c r="Y17" s="12">
        <v>3</v>
      </c>
      <c r="Z17" s="12">
        <v>16</v>
      </c>
      <c r="AA17" s="12">
        <v>3</v>
      </c>
      <c r="AB17" s="12">
        <v>1</v>
      </c>
      <c r="AC17" s="12">
        <v>5</v>
      </c>
      <c r="AD17" s="12">
        <v>1</v>
      </c>
      <c r="AE17" s="12">
        <v>1</v>
      </c>
      <c r="AF17" s="12">
        <v>15</v>
      </c>
      <c r="AG17" s="12">
        <v>1</v>
      </c>
      <c r="AH17" s="12">
        <v>14</v>
      </c>
      <c r="AI17" s="12">
        <v>8</v>
      </c>
      <c r="AJ17" s="12">
        <v>9</v>
      </c>
      <c r="AK17" s="12">
        <v>17</v>
      </c>
      <c r="AL17" s="12">
        <v>16</v>
      </c>
      <c r="AM17" s="12">
        <v>7</v>
      </c>
      <c r="AN17" s="12">
        <v>5</v>
      </c>
      <c r="AO17" s="12">
        <v>1</v>
      </c>
      <c r="AP17" s="12">
        <v>9</v>
      </c>
      <c r="AQ17" s="12">
        <v>1</v>
      </c>
      <c r="AR17" s="12">
        <v>3</v>
      </c>
      <c r="AS17" s="12">
        <v>15</v>
      </c>
      <c r="AT17" s="12">
        <v>13</v>
      </c>
      <c r="AU17" s="12">
        <v>6</v>
      </c>
      <c r="AV17" s="12">
        <v>2</v>
      </c>
      <c r="AW17" s="12">
        <v>2</v>
      </c>
      <c r="AX17" s="12">
        <v>9</v>
      </c>
      <c r="AY17" s="12">
        <v>10</v>
      </c>
      <c r="AZ17" s="12">
        <v>12</v>
      </c>
      <c r="BA17" s="12">
        <v>8</v>
      </c>
      <c r="BB17" s="12">
        <v>3</v>
      </c>
      <c r="BC17" s="12">
        <v>1</v>
      </c>
      <c r="BD17" s="12">
        <v>6</v>
      </c>
      <c r="BE17" s="12">
        <v>1</v>
      </c>
      <c r="BF17" s="12">
        <v>4</v>
      </c>
      <c r="BG17" s="12">
        <v>7</v>
      </c>
      <c r="BH17" s="12">
        <v>16</v>
      </c>
      <c r="BI17" s="12">
        <v>8</v>
      </c>
      <c r="BJ17" s="12">
        <v>3</v>
      </c>
      <c r="BK17" s="12">
        <v>1</v>
      </c>
      <c r="BL17" s="12">
        <v>4</v>
      </c>
      <c r="BM17" s="12">
        <v>7</v>
      </c>
      <c r="BN17" s="12">
        <v>6</v>
      </c>
      <c r="BO17" s="12">
        <v>7</v>
      </c>
      <c r="BP17" s="12">
        <v>9</v>
      </c>
      <c r="BQ17" s="12">
        <v>6</v>
      </c>
      <c r="BR17" s="12">
        <v>4</v>
      </c>
      <c r="BS17" s="12">
        <v>4</v>
      </c>
      <c r="BT17" s="12">
        <v>17</v>
      </c>
      <c r="BU17" s="12">
        <v>5</v>
      </c>
      <c r="BV17" s="12">
        <v>5</v>
      </c>
      <c r="BW17" s="12">
        <v>10</v>
      </c>
      <c r="BX17" s="12">
        <v>10</v>
      </c>
      <c r="BY17" s="12">
        <v>5</v>
      </c>
      <c r="BZ17" s="12">
        <v>6</v>
      </c>
      <c r="CA17" s="12">
        <v>17</v>
      </c>
      <c r="CB17" s="12">
        <v>17</v>
      </c>
      <c r="CC17" s="12">
        <v>18</v>
      </c>
      <c r="CD17" s="12">
        <v>18</v>
      </c>
      <c r="CE17" s="12">
        <v>18</v>
      </c>
      <c r="CF17" s="12">
        <v>11</v>
      </c>
      <c r="CG17" s="12">
        <v>3</v>
      </c>
      <c r="CH17" s="12">
        <v>13</v>
      </c>
      <c r="CI17" s="12">
        <v>17</v>
      </c>
      <c r="CJ17" s="12">
        <v>5</v>
      </c>
      <c r="CK17" s="12">
        <v>16</v>
      </c>
      <c r="CL17" s="12">
        <v>11</v>
      </c>
      <c r="CM17" s="12">
        <v>18</v>
      </c>
      <c r="CN17" s="12">
        <v>6</v>
      </c>
      <c r="CO17" s="12">
        <v>19</v>
      </c>
      <c r="CP17" s="12">
        <v>5</v>
      </c>
      <c r="CQ17" s="12">
        <v>12</v>
      </c>
      <c r="CR17" s="12">
        <v>5</v>
      </c>
      <c r="CS17" s="12">
        <v>5</v>
      </c>
      <c r="CT17" s="12">
        <v>5</v>
      </c>
      <c r="CU17" s="12">
        <v>3</v>
      </c>
      <c r="CV17" s="12">
        <v>9</v>
      </c>
      <c r="CW17" s="12">
        <v>6</v>
      </c>
      <c r="CX17" s="12">
        <v>1000000</v>
      </c>
    </row>
    <row r="18" spans="1:102" ht="15" thickBot="1" x14ac:dyDescent="0.4">
      <c r="A18" s="11" t="s">
        <v>6705</v>
      </c>
      <c r="B18" s="12">
        <v>1</v>
      </c>
      <c r="C18" s="12">
        <v>16</v>
      </c>
      <c r="D18" s="12">
        <v>15</v>
      </c>
      <c r="E18" s="12">
        <v>1</v>
      </c>
      <c r="F18" s="12">
        <v>15</v>
      </c>
      <c r="G18" s="12">
        <v>4</v>
      </c>
      <c r="H18" s="12">
        <v>8</v>
      </c>
      <c r="I18" s="12">
        <v>4</v>
      </c>
      <c r="J18" s="12">
        <v>20</v>
      </c>
      <c r="K18" s="12">
        <v>21</v>
      </c>
      <c r="L18" s="12">
        <v>15</v>
      </c>
      <c r="M18" s="12">
        <v>15</v>
      </c>
      <c r="N18" s="12">
        <v>11</v>
      </c>
      <c r="O18" s="12">
        <v>20</v>
      </c>
      <c r="P18" s="12">
        <v>15</v>
      </c>
      <c r="Q18" s="12">
        <v>15</v>
      </c>
      <c r="R18" s="12">
        <v>15</v>
      </c>
      <c r="S18" s="12">
        <v>11</v>
      </c>
      <c r="T18" s="12">
        <v>18</v>
      </c>
      <c r="U18" s="12">
        <v>15</v>
      </c>
      <c r="V18" s="12">
        <v>15</v>
      </c>
      <c r="W18" s="12">
        <v>12</v>
      </c>
      <c r="X18" s="12">
        <v>2</v>
      </c>
      <c r="Y18" s="12">
        <v>15</v>
      </c>
      <c r="Z18" s="12">
        <v>14</v>
      </c>
      <c r="AA18" s="12">
        <v>15</v>
      </c>
      <c r="AB18" s="12">
        <v>1</v>
      </c>
      <c r="AC18" s="12">
        <v>3</v>
      </c>
      <c r="AD18" s="12">
        <v>1</v>
      </c>
      <c r="AE18" s="12">
        <v>1</v>
      </c>
      <c r="AF18" s="12">
        <v>3</v>
      </c>
      <c r="AG18" s="12">
        <v>1</v>
      </c>
      <c r="AH18" s="12">
        <v>15</v>
      </c>
      <c r="AI18" s="12">
        <v>21</v>
      </c>
      <c r="AJ18" s="12">
        <v>21</v>
      </c>
      <c r="AK18" s="12">
        <v>21</v>
      </c>
      <c r="AL18" s="12">
        <v>20</v>
      </c>
      <c r="AM18" s="12">
        <v>15</v>
      </c>
      <c r="AN18" s="12">
        <v>3</v>
      </c>
      <c r="AO18" s="12">
        <v>1</v>
      </c>
      <c r="AP18" s="12">
        <v>14</v>
      </c>
      <c r="AQ18" s="12">
        <v>1</v>
      </c>
      <c r="AR18" s="12">
        <v>5</v>
      </c>
      <c r="AS18" s="12">
        <v>8</v>
      </c>
      <c r="AT18" s="12">
        <v>15</v>
      </c>
      <c r="AU18" s="12">
        <v>15</v>
      </c>
      <c r="AV18" s="12">
        <v>5</v>
      </c>
      <c r="AW18" s="12">
        <v>4</v>
      </c>
      <c r="AX18" s="12">
        <v>20</v>
      </c>
      <c r="AY18" s="12">
        <v>19</v>
      </c>
      <c r="AZ18" s="12">
        <v>15</v>
      </c>
      <c r="BA18" s="12">
        <v>15</v>
      </c>
      <c r="BB18" s="12">
        <v>15</v>
      </c>
      <c r="BC18" s="12">
        <v>1</v>
      </c>
      <c r="BD18" s="12">
        <v>14</v>
      </c>
      <c r="BE18" s="12">
        <v>1</v>
      </c>
      <c r="BF18" s="12">
        <v>10</v>
      </c>
      <c r="BG18" s="12">
        <v>17</v>
      </c>
      <c r="BH18" s="12">
        <v>18</v>
      </c>
      <c r="BI18" s="12">
        <v>15</v>
      </c>
      <c r="BJ18" s="12">
        <v>15</v>
      </c>
      <c r="BK18" s="12">
        <v>1</v>
      </c>
      <c r="BL18" s="12">
        <v>21</v>
      </c>
      <c r="BM18" s="12">
        <v>21</v>
      </c>
      <c r="BN18" s="12">
        <v>21</v>
      </c>
      <c r="BO18" s="12">
        <v>20</v>
      </c>
      <c r="BP18" s="12">
        <v>21</v>
      </c>
      <c r="BQ18" s="12">
        <v>22</v>
      </c>
      <c r="BR18" s="12">
        <v>20</v>
      </c>
      <c r="BS18" s="12">
        <v>1</v>
      </c>
      <c r="BT18" s="12">
        <v>6</v>
      </c>
      <c r="BU18" s="12">
        <v>15</v>
      </c>
      <c r="BV18" s="12">
        <v>21</v>
      </c>
      <c r="BW18" s="12">
        <v>21</v>
      </c>
      <c r="BX18" s="12">
        <v>21</v>
      </c>
      <c r="BY18" s="12">
        <v>20</v>
      </c>
      <c r="BZ18" s="12">
        <v>20</v>
      </c>
      <c r="CA18" s="12">
        <v>19</v>
      </c>
      <c r="CB18" s="12">
        <v>20</v>
      </c>
      <c r="CC18" s="12">
        <v>20</v>
      </c>
      <c r="CD18" s="12">
        <v>21</v>
      </c>
      <c r="CE18" s="12">
        <v>19</v>
      </c>
      <c r="CF18" s="12">
        <v>16</v>
      </c>
      <c r="CG18" s="12">
        <v>3</v>
      </c>
      <c r="CH18" s="12">
        <v>12</v>
      </c>
      <c r="CI18" s="12">
        <v>19</v>
      </c>
      <c r="CJ18" s="12">
        <v>4</v>
      </c>
      <c r="CK18" s="12">
        <v>20</v>
      </c>
      <c r="CL18" s="12">
        <v>19</v>
      </c>
      <c r="CM18" s="12">
        <v>19</v>
      </c>
      <c r="CN18" s="12">
        <v>7</v>
      </c>
      <c r="CO18" s="12">
        <v>20</v>
      </c>
      <c r="CP18" s="12">
        <v>20</v>
      </c>
      <c r="CQ18" s="12">
        <v>6</v>
      </c>
      <c r="CR18" s="12">
        <v>6</v>
      </c>
      <c r="CS18" s="12">
        <v>20</v>
      </c>
      <c r="CT18" s="12">
        <v>20</v>
      </c>
      <c r="CU18" s="12">
        <v>3</v>
      </c>
      <c r="CV18" s="12">
        <v>21</v>
      </c>
      <c r="CW18" s="12">
        <v>20</v>
      </c>
      <c r="CX18" s="12">
        <v>1000000</v>
      </c>
    </row>
    <row r="19" spans="1:102" ht="15" thickBot="1" x14ac:dyDescent="0.4">
      <c r="A19" s="11" t="s">
        <v>6706</v>
      </c>
      <c r="B19" s="12">
        <v>1</v>
      </c>
      <c r="C19" s="12">
        <v>4</v>
      </c>
      <c r="D19" s="12">
        <v>11</v>
      </c>
      <c r="E19" s="12">
        <v>1</v>
      </c>
      <c r="F19" s="12">
        <v>12</v>
      </c>
      <c r="G19" s="12">
        <v>9</v>
      </c>
      <c r="H19" s="12">
        <v>8</v>
      </c>
      <c r="I19" s="12">
        <v>16</v>
      </c>
      <c r="J19" s="12">
        <v>9</v>
      </c>
      <c r="K19" s="12">
        <v>12</v>
      </c>
      <c r="L19" s="12">
        <v>8</v>
      </c>
      <c r="M19" s="12">
        <v>6</v>
      </c>
      <c r="N19" s="12">
        <v>12</v>
      </c>
      <c r="O19" s="12">
        <v>12</v>
      </c>
      <c r="P19" s="12">
        <v>7</v>
      </c>
      <c r="Q19" s="12">
        <v>10</v>
      </c>
      <c r="R19" s="12">
        <v>7</v>
      </c>
      <c r="S19" s="12">
        <v>12</v>
      </c>
      <c r="T19" s="12">
        <v>16</v>
      </c>
      <c r="U19" s="12">
        <v>9</v>
      </c>
      <c r="V19" s="12">
        <v>6</v>
      </c>
      <c r="W19" s="12">
        <v>9</v>
      </c>
      <c r="X19" s="12">
        <v>7</v>
      </c>
      <c r="Y19" s="12">
        <v>11</v>
      </c>
      <c r="Z19" s="12">
        <v>1</v>
      </c>
      <c r="AA19" s="12">
        <v>11</v>
      </c>
      <c r="AB19" s="12">
        <v>1</v>
      </c>
      <c r="AC19" s="12">
        <v>12</v>
      </c>
      <c r="AD19" s="12">
        <v>19</v>
      </c>
      <c r="AE19" s="12">
        <v>1</v>
      </c>
      <c r="AF19" s="12">
        <v>8</v>
      </c>
      <c r="AG19" s="12">
        <v>1</v>
      </c>
      <c r="AH19" s="12">
        <v>6</v>
      </c>
      <c r="AI19" s="12">
        <v>15</v>
      </c>
      <c r="AJ19" s="12">
        <v>12</v>
      </c>
      <c r="AK19" s="12">
        <v>11</v>
      </c>
      <c r="AL19" s="12">
        <v>14</v>
      </c>
      <c r="AM19" s="12">
        <v>12</v>
      </c>
      <c r="AN19" s="12">
        <v>13</v>
      </c>
      <c r="AO19" s="12">
        <v>1</v>
      </c>
      <c r="AP19" s="12">
        <v>7</v>
      </c>
      <c r="AQ19" s="12">
        <v>1</v>
      </c>
      <c r="AR19" s="12">
        <v>12</v>
      </c>
      <c r="AS19" s="12">
        <v>11</v>
      </c>
      <c r="AT19" s="12">
        <v>7</v>
      </c>
      <c r="AU19" s="12">
        <v>14</v>
      </c>
      <c r="AV19" s="12">
        <v>14</v>
      </c>
      <c r="AW19" s="12">
        <v>15</v>
      </c>
      <c r="AX19" s="12">
        <v>15</v>
      </c>
      <c r="AY19" s="12">
        <v>13</v>
      </c>
      <c r="AZ19" s="12">
        <v>8</v>
      </c>
      <c r="BA19" s="12">
        <v>10</v>
      </c>
      <c r="BB19" s="12">
        <v>9</v>
      </c>
      <c r="BC19" s="12">
        <v>1</v>
      </c>
      <c r="BD19" s="12">
        <v>18</v>
      </c>
      <c r="BE19" s="12">
        <v>1</v>
      </c>
      <c r="BF19" s="12">
        <v>14</v>
      </c>
      <c r="BG19" s="12">
        <v>14</v>
      </c>
      <c r="BH19" s="12">
        <v>12</v>
      </c>
      <c r="BI19" s="12">
        <v>15</v>
      </c>
      <c r="BJ19" s="12">
        <v>9</v>
      </c>
      <c r="BK19" s="12">
        <v>1</v>
      </c>
      <c r="BL19" s="12">
        <v>8</v>
      </c>
      <c r="BM19" s="12">
        <v>16</v>
      </c>
      <c r="BN19" s="12">
        <v>10</v>
      </c>
      <c r="BO19" s="12">
        <v>10</v>
      </c>
      <c r="BP19" s="12">
        <v>17</v>
      </c>
      <c r="BQ19" s="12">
        <v>11</v>
      </c>
      <c r="BR19" s="12">
        <v>11</v>
      </c>
      <c r="BS19" s="12">
        <v>10</v>
      </c>
      <c r="BT19" s="12">
        <v>10</v>
      </c>
      <c r="BU19" s="12">
        <v>13</v>
      </c>
      <c r="BV19" s="12">
        <v>14</v>
      </c>
      <c r="BW19" s="12">
        <v>13</v>
      </c>
      <c r="BX19" s="12">
        <v>13</v>
      </c>
      <c r="BY19" s="12">
        <v>12</v>
      </c>
      <c r="BZ19" s="12">
        <v>12</v>
      </c>
      <c r="CA19" s="12">
        <v>10</v>
      </c>
      <c r="CB19" s="12">
        <v>10</v>
      </c>
      <c r="CC19" s="12">
        <v>9</v>
      </c>
      <c r="CD19" s="12">
        <v>9</v>
      </c>
      <c r="CE19" s="12">
        <v>13</v>
      </c>
      <c r="CF19" s="12">
        <v>12</v>
      </c>
      <c r="CG19" s="12">
        <v>3</v>
      </c>
      <c r="CH19" s="12">
        <v>16</v>
      </c>
      <c r="CI19" s="12">
        <v>12</v>
      </c>
      <c r="CJ19" s="12">
        <v>11</v>
      </c>
      <c r="CK19" s="12">
        <v>10</v>
      </c>
      <c r="CL19" s="12">
        <v>15</v>
      </c>
      <c r="CM19" s="12">
        <v>10</v>
      </c>
      <c r="CN19" s="12">
        <v>8</v>
      </c>
      <c r="CO19" s="12">
        <v>9</v>
      </c>
      <c r="CP19" s="12">
        <v>14</v>
      </c>
      <c r="CQ19" s="12">
        <v>16</v>
      </c>
      <c r="CR19" s="12">
        <v>15</v>
      </c>
      <c r="CS19" s="12">
        <v>12</v>
      </c>
      <c r="CT19" s="12">
        <v>14</v>
      </c>
      <c r="CU19" s="12">
        <v>3</v>
      </c>
      <c r="CV19" s="12">
        <v>15</v>
      </c>
      <c r="CW19" s="12">
        <v>15</v>
      </c>
      <c r="CX19" s="12">
        <v>1000000</v>
      </c>
    </row>
    <row r="20" spans="1:102" ht="15" thickBot="1" x14ac:dyDescent="0.4">
      <c r="A20" s="11" t="s">
        <v>6707</v>
      </c>
      <c r="B20" s="12">
        <v>22</v>
      </c>
      <c r="C20" s="12">
        <v>20</v>
      </c>
      <c r="D20" s="12">
        <v>18</v>
      </c>
      <c r="E20" s="12">
        <v>1</v>
      </c>
      <c r="F20" s="12">
        <v>21</v>
      </c>
      <c r="G20" s="12">
        <v>17</v>
      </c>
      <c r="H20" s="12">
        <v>6</v>
      </c>
      <c r="I20" s="12">
        <v>20</v>
      </c>
      <c r="J20" s="12">
        <v>16</v>
      </c>
      <c r="K20" s="12">
        <v>5</v>
      </c>
      <c r="L20" s="12">
        <v>20</v>
      </c>
      <c r="M20" s="12">
        <v>21</v>
      </c>
      <c r="N20" s="12">
        <v>20</v>
      </c>
      <c r="O20" s="12">
        <v>5</v>
      </c>
      <c r="P20" s="12">
        <v>17</v>
      </c>
      <c r="Q20" s="12">
        <v>17</v>
      </c>
      <c r="R20" s="12">
        <v>17</v>
      </c>
      <c r="S20" s="12">
        <v>20</v>
      </c>
      <c r="T20" s="12">
        <v>2</v>
      </c>
      <c r="U20" s="12">
        <v>17</v>
      </c>
      <c r="V20" s="12">
        <v>20</v>
      </c>
      <c r="W20" s="12">
        <v>18</v>
      </c>
      <c r="X20" s="12">
        <v>20</v>
      </c>
      <c r="Y20" s="12">
        <v>17</v>
      </c>
      <c r="Z20" s="12">
        <v>17</v>
      </c>
      <c r="AA20" s="12">
        <v>17</v>
      </c>
      <c r="AB20" s="12">
        <v>22</v>
      </c>
      <c r="AC20" s="12">
        <v>17</v>
      </c>
      <c r="AD20" s="12">
        <v>1</v>
      </c>
      <c r="AE20" s="12">
        <v>22</v>
      </c>
      <c r="AF20" s="12">
        <v>15</v>
      </c>
      <c r="AG20" s="12">
        <v>20</v>
      </c>
      <c r="AH20" s="12">
        <v>17</v>
      </c>
      <c r="AI20" s="12">
        <v>5</v>
      </c>
      <c r="AJ20" s="12">
        <v>5</v>
      </c>
      <c r="AK20" s="12">
        <v>5</v>
      </c>
      <c r="AL20" s="12">
        <v>7</v>
      </c>
      <c r="AM20" s="12">
        <v>17</v>
      </c>
      <c r="AN20" s="12">
        <v>17</v>
      </c>
      <c r="AO20" s="12">
        <v>20</v>
      </c>
      <c r="AP20" s="12">
        <v>16</v>
      </c>
      <c r="AQ20" s="12">
        <v>18</v>
      </c>
      <c r="AR20" s="12">
        <v>20</v>
      </c>
      <c r="AS20" s="12">
        <v>19</v>
      </c>
      <c r="AT20" s="12">
        <v>19</v>
      </c>
      <c r="AU20" s="12">
        <v>21</v>
      </c>
      <c r="AV20" s="12">
        <v>22</v>
      </c>
      <c r="AW20" s="12">
        <v>20</v>
      </c>
      <c r="AX20" s="12">
        <v>10</v>
      </c>
      <c r="AY20" s="12">
        <v>9</v>
      </c>
      <c r="AZ20" s="12">
        <v>19</v>
      </c>
      <c r="BA20" s="12">
        <v>17</v>
      </c>
      <c r="BB20" s="12">
        <v>17</v>
      </c>
      <c r="BC20" s="12">
        <v>17</v>
      </c>
      <c r="BD20" s="12">
        <v>7</v>
      </c>
      <c r="BE20" s="12">
        <v>19</v>
      </c>
      <c r="BF20" s="12">
        <v>19</v>
      </c>
      <c r="BG20" s="12">
        <v>20</v>
      </c>
      <c r="BH20" s="12">
        <v>21</v>
      </c>
      <c r="BI20" s="12">
        <v>5</v>
      </c>
      <c r="BJ20" s="12">
        <v>17</v>
      </c>
      <c r="BK20" s="12">
        <v>18</v>
      </c>
      <c r="BL20" s="12">
        <v>13</v>
      </c>
      <c r="BM20" s="12">
        <v>5</v>
      </c>
      <c r="BN20" s="12">
        <v>5</v>
      </c>
      <c r="BO20" s="12">
        <v>5</v>
      </c>
      <c r="BP20" s="12">
        <v>3</v>
      </c>
      <c r="BQ20" s="12">
        <v>4</v>
      </c>
      <c r="BR20" s="12">
        <v>8</v>
      </c>
      <c r="BS20" s="12">
        <v>17</v>
      </c>
      <c r="BT20" s="12">
        <v>12</v>
      </c>
      <c r="BU20" s="12">
        <v>8</v>
      </c>
      <c r="BV20" s="12">
        <v>9</v>
      </c>
      <c r="BW20" s="12">
        <v>7</v>
      </c>
      <c r="BX20" s="12">
        <v>7</v>
      </c>
      <c r="BY20" s="12">
        <v>10</v>
      </c>
      <c r="BZ20" s="12">
        <v>9</v>
      </c>
      <c r="CA20" s="12">
        <v>6</v>
      </c>
      <c r="CB20" s="12">
        <v>6</v>
      </c>
      <c r="CC20" s="12">
        <v>6</v>
      </c>
      <c r="CD20" s="12">
        <v>7</v>
      </c>
      <c r="CE20" s="12">
        <v>6</v>
      </c>
      <c r="CF20" s="12">
        <v>5</v>
      </c>
      <c r="CG20" s="12">
        <v>3</v>
      </c>
      <c r="CH20" s="12">
        <v>15</v>
      </c>
      <c r="CI20" s="12">
        <v>2</v>
      </c>
      <c r="CJ20" s="12">
        <v>14</v>
      </c>
      <c r="CK20" s="12">
        <v>14</v>
      </c>
      <c r="CL20" s="12">
        <v>4</v>
      </c>
      <c r="CM20" s="12">
        <v>7</v>
      </c>
      <c r="CN20" s="12">
        <v>16</v>
      </c>
      <c r="CO20" s="12">
        <v>13</v>
      </c>
      <c r="CP20" s="12">
        <v>9</v>
      </c>
      <c r="CQ20" s="12">
        <v>11</v>
      </c>
      <c r="CR20" s="12">
        <v>12</v>
      </c>
      <c r="CS20" s="12">
        <v>10</v>
      </c>
      <c r="CT20" s="12">
        <v>10</v>
      </c>
      <c r="CU20" s="12">
        <v>3</v>
      </c>
      <c r="CV20" s="12">
        <v>8</v>
      </c>
      <c r="CW20" s="12">
        <v>9</v>
      </c>
      <c r="CX20" s="12">
        <v>1000000</v>
      </c>
    </row>
    <row r="21" spans="1:102" ht="15" thickBot="1" x14ac:dyDescent="0.4">
      <c r="A21" s="11" t="s">
        <v>6708</v>
      </c>
      <c r="B21" s="12">
        <v>20</v>
      </c>
      <c r="C21" s="12">
        <v>22</v>
      </c>
      <c r="D21" s="12">
        <v>18</v>
      </c>
      <c r="E21" s="12">
        <v>21</v>
      </c>
      <c r="F21" s="12">
        <v>17</v>
      </c>
      <c r="G21" s="12">
        <v>17</v>
      </c>
      <c r="H21" s="12">
        <v>2</v>
      </c>
      <c r="I21" s="12">
        <v>22</v>
      </c>
      <c r="J21" s="12">
        <v>2</v>
      </c>
      <c r="K21" s="12">
        <v>3</v>
      </c>
      <c r="L21" s="12">
        <v>22</v>
      </c>
      <c r="M21" s="12">
        <v>17</v>
      </c>
      <c r="N21" s="12">
        <v>22</v>
      </c>
      <c r="O21" s="12">
        <v>17</v>
      </c>
      <c r="P21" s="12">
        <v>17</v>
      </c>
      <c r="Q21" s="12">
        <v>17</v>
      </c>
      <c r="R21" s="12">
        <v>17</v>
      </c>
      <c r="S21" s="12">
        <v>22</v>
      </c>
      <c r="T21" s="12">
        <v>2</v>
      </c>
      <c r="U21" s="12">
        <v>19</v>
      </c>
      <c r="V21" s="12">
        <v>22</v>
      </c>
      <c r="W21" s="12">
        <v>20</v>
      </c>
      <c r="X21" s="12">
        <v>22</v>
      </c>
      <c r="Y21" s="12">
        <v>17</v>
      </c>
      <c r="Z21" s="12">
        <v>17</v>
      </c>
      <c r="AA21" s="12">
        <v>17</v>
      </c>
      <c r="AB21" s="12">
        <v>16</v>
      </c>
      <c r="AC21" s="12">
        <v>20</v>
      </c>
      <c r="AD21" s="12">
        <v>1</v>
      </c>
      <c r="AE21" s="12">
        <v>18</v>
      </c>
      <c r="AF21" s="12">
        <v>15</v>
      </c>
      <c r="AG21" s="12">
        <v>22</v>
      </c>
      <c r="AH21" s="12">
        <v>17</v>
      </c>
      <c r="AI21" s="12">
        <v>3</v>
      </c>
      <c r="AJ21" s="12">
        <v>2</v>
      </c>
      <c r="AK21" s="12">
        <v>2</v>
      </c>
      <c r="AL21" s="12">
        <v>2</v>
      </c>
      <c r="AM21" s="12">
        <v>17</v>
      </c>
      <c r="AN21" s="12">
        <v>17</v>
      </c>
      <c r="AO21" s="12">
        <v>22</v>
      </c>
      <c r="AP21" s="12">
        <v>16</v>
      </c>
      <c r="AQ21" s="12">
        <v>22</v>
      </c>
      <c r="AR21" s="12">
        <v>17</v>
      </c>
      <c r="AS21" s="12">
        <v>22</v>
      </c>
      <c r="AT21" s="12">
        <v>17</v>
      </c>
      <c r="AU21" s="12">
        <v>17</v>
      </c>
      <c r="AV21" s="12">
        <v>17</v>
      </c>
      <c r="AW21" s="12">
        <v>22</v>
      </c>
      <c r="AX21" s="12">
        <v>2</v>
      </c>
      <c r="AY21" s="12">
        <v>2</v>
      </c>
      <c r="AZ21" s="12">
        <v>21</v>
      </c>
      <c r="BA21" s="12">
        <v>17</v>
      </c>
      <c r="BB21" s="12">
        <v>17</v>
      </c>
      <c r="BC21" s="12">
        <v>22</v>
      </c>
      <c r="BD21" s="12">
        <v>7</v>
      </c>
      <c r="BE21" s="12">
        <v>22</v>
      </c>
      <c r="BF21" s="12">
        <v>3</v>
      </c>
      <c r="BG21" s="12">
        <v>22</v>
      </c>
      <c r="BH21" s="12">
        <v>4</v>
      </c>
      <c r="BI21" s="12">
        <v>2</v>
      </c>
      <c r="BJ21" s="12">
        <v>17</v>
      </c>
      <c r="BK21" s="12">
        <v>22</v>
      </c>
      <c r="BL21" s="12">
        <v>10</v>
      </c>
      <c r="BM21" s="12">
        <v>4</v>
      </c>
      <c r="BN21" s="12">
        <v>3</v>
      </c>
      <c r="BO21" s="12">
        <v>3</v>
      </c>
      <c r="BP21" s="12">
        <v>4</v>
      </c>
      <c r="BQ21" s="12">
        <v>20</v>
      </c>
      <c r="BR21" s="12">
        <v>5</v>
      </c>
      <c r="BS21" s="12">
        <v>17</v>
      </c>
      <c r="BT21" s="12">
        <v>2</v>
      </c>
      <c r="BU21" s="12">
        <v>2</v>
      </c>
      <c r="BV21" s="12">
        <v>2</v>
      </c>
      <c r="BW21" s="12">
        <v>2</v>
      </c>
      <c r="BX21" s="12">
        <v>2</v>
      </c>
      <c r="BY21" s="12">
        <v>2</v>
      </c>
      <c r="BZ21" s="12">
        <v>2</v>
      </c>
      <c r="CA21" s="12">
        <v>2</v>
      </c>
      <c r="CB21" s="12">
        <v>2</v>
      </c>
      <c r="CC21" s="12">
        <v>2</v>
      </c>
      <c r="CD21" s="12">
        <v>2</v>
      </c>
      <c r="CE21" s="12">
        <v>2</v>
      </c>
      <c r="CF21" s="12">
        <v>2</v>
      </c>
      <c r="CG21" s="12">
        <v>2</v>
      </c>
      <c r="CH21" s="12">
        <v>2</v>
      </c>
      <c r="CI21" s="12">
        <v>2</v>
      </c>
      <c r="CJ21" s="12">
        <v>6</v>
      </c>
      <c r="CK21" s="12">
        <v>3</v>
      </c>
      <c r="CL21" s="12">
        <v>2</v>
      </c>
      <c r="CM21" s="12">
        <v>3</v>
      </c>
      <c r="CN21" s="12">
        <v>2</v>
      </c>
      <c r="CO21" s="12">
        <v>2</v>
      </c>
      <c r="CP21" s="12">
        <v>2</v>
      </c>
      <c r="CQ21" s="12">
        <v>3</v>
      </c>
      <c r="CR21" s="12">
        <v>2</v>
      </c>
      <c r="CS21" s="12">
        <v>1</v>
      </c>
      <c r="CT21" s="12">
        <v>2</v>
      </c>
      <c r="CU21" s="12">
        <v>2</v>
      </c>
      <c r="CV21" s="12">
        <v>2</v>
      </c>
      <c r="CW21" s="12">
        <v>2</v>
      </c>
      <c r="CX21" s="12">
        <v>1000000</v>
      </c>
    </row>
    <row r="22" spans="1:102" ht="15" thickBot="1" x14ac:dyDescent="0.4">
      <c r="A22" s="11" t="s">
        <v>6709</v>
      </c>
      <c r="B22" s="12">
        <v>18</v>
      </c>
      <c r="C22" s="12">
        <v>17</v>
      </c>
      <c r="D22" s="12">
        <v>17</v>
      </c>
      <c r="E22" s="12">
        <v>1</v>
      </c>
      <c r="F22" s="12">
        <v>20</v>
      </c>
      <c r="G22" s="12">
        <v>17</v>
      </c>
      <c r="H22" s="12">
        <v>4</v>
      </c>
      <c r="I22" s="12">
        <v>17</v>
      </c>
      <c r="J22" s="12">
        <v>21</v>
      </c>
      <c r="K22" s="12">
        <v>20</v>
      </c>
      <c r="L22" s="12">
        <v>17</v>
      </c>
      <c r="M22" s="12">
        <v>17</v>
      </c>
      <c r="N22" s="12">
        <v>7</v>
      </c>
      <c r="O22" s="12">
        <v>2</v>
      </c>
      <c r="P22" s="12">
        <v>17</v>
      </c>
      <c r="Q22" s="12">
        <v>17</v>
      </c>
      <c r="R22" s="12">
        <v>17</v>
      </c>
      <c r="S22" s="12">
        <v>4</v>
      </c>
      <c r="T22" s="12">
        <v>2</v>
      </c>
      <c r="U22" s="12">
        <v>21</v>
      </c>
      <c r="V22" s="12">
        <v>18</v>
      </c>
      <c r="W22" s="12">
        <v>17</v>
      </c>
      <c r="X22" s="12">
        <v>17</v>
      </c>
      <c r="Y22" s="12">
        <v>17</v>
      </c>
      <c r="Z22" s="12">
        <v>17</v>
      </c>
      <c r="AA22" s="12">
        <v>17</v>
      </c>
      <c r="AB22" s="12">
        <v>19</v>
      </c>
      <c r="AC22" s="12">
        <v>20</v>
      </c>
      <c r="AD22" s="12">
        <v>1</v>
      </c>
      <c r="AE22" s="12">
        <v>20</v>
      </c>
      <c r="AF22" s="12">
        <v>15</v>
      </c>
      <c r="AG22" s="12">
        <v>18</v>
      </c>
      <c r="AH22" s="12">
        <v>17</v>
      </c>
      <c r="AI22" s="12">
        <v>13</v>
      </c>
      <c r="AJ22" s="12">
        <v>20</v>
      </c>
      <c r="AK22" s="12">
        <v>19</v>
      </c>
      <c r="AL22" s="12">
        <v>21</v>
      </c>
      <c r="AM22" s="12">
        <v>17</v>
      </c>
      <c r="AN22" s="12">
        <v>17</v>
      </c>
      <c r="AO22" s="12">
        <v>18</v>
      </c>
      <c r="AP22" s="12">
        <v>16</v>
      </c>
      <c r="AQ22" s="12">
        <v>17</v>
      </c>
      <c r="AR22" s="12">
        <v>19</v>
      </c>
      <c r="AS22" s="12">
        <v>18</v>
      </c>
      <c r="AT22" s="12">
        <v>21</v>
      </c>
      <c r="AU22" s="12">
        <v>19</v>
      </c>
      <c r="AV22" s="12">
        <v>20</v>
      </c>
      <c r="AW22" s="12">
        <v>17</v>
      </c>
      <c r="AX22" s="12">
        <v>21</v>
      </c>
      <c r="AY22" s="12">
        <v>21</v>
      </c>
      <c r="AZ22" s="12">
        <v>17</v>
      </c>
      <c r="BA22" s="12">
        <v>17</v>
      </c>
      <c r="BB22" s="12">
        <v>17</v>
      </c>
      <c r="BC22" s="12">
        <v>19</v>
      </c>
      <c r="BD22" s="12">
        <v>7</v>
      </c>
      <c r="BE22" s="12">
        <v>18</v>
      </c>
      <c r="BF22" s="12">
        <v>21</v>
      </c>
      <c r="BG22" s="12">
        <v>4</v>
      </c>
      <c r="BH22" s="12">
        <v>17</v>
      </c>
      <c r="BI22" s="12">
        <v>9</v>
      </c>
      <c r="BJ22" s="12">
        <v>17</v>
      </c>
      <c r="BK22" s="12">
        <v>17</v>
      </c>
      <c r="BL22" s="12">
        <v>19</v>
      </c>
      <c r="BM22" s="12">
        <v>18</v>
      </c>
      <c r="BN22" s="12">
        <v>14</v>
      </c>
      <c r="BO22" s="12">
        <v>15</v>
      </c>
      <c r="BP22" s="12">
        <v>18</v>
      </c>
      <c r="BQ22" s="12">
        <v>8</v>
      </c>
      <c r="BR22" s="12">
        <v>3</v>
      </c>
      <c r="BS22" s="12">
        <v>17</v>
      </c>
      <c r="BT22" s="12">
        <v>22</v>
      </c>
      <c r="BU22" s="12">
        <v>18</v>
      </c>
      <c r="BV22" s="12">
        <v>20</v>
      </c>
      <c r="BW22" s="12">
        <v>19</v>
      </c>
      <c r="BX22" s="12">
        <v>20</v>
      </c>
      <c r="BY22" s="12">
        <v>21</v>
      </c>
      <c r="BZ22" s="12">
        <v>21</v>
      </c>
      <c r="CA22" s="12">
        <v>20</v>
      </c>
      <c r="CB22" s="12">
        <v>21</v>
      </c>
      <c r="CC22" s="12">
        <v>21</v>
      </c>
      <c r="CD22" s="12">
        <v>20</v>
      </c>
      <c r="CE22" s="12">
        <v>20</v>
      </c>
      <c r="CF22" s="12">
        <v>18</v>
      </c>
      <c r="CG22" s="12">
        <v>3</v>
      </c>
      <c r="CH22" s="12">
        <v>8</v>
      </c>
      <c r="CI22" s="12">
        <v>5</v>
      </c>
      <c r="CJ22" s="12">
        <v>3</v>
      </c>
      <c r="CK22" s="12">
        <v>8</v>
      </c>
      <c r="CL22" s="12">
        <v>10</v>
      </c>
      <c r="CM22" s="12">
        <v>12</v>
      </c>
      <c r="CN22" s="12">
        <v>11</v>
      </c>
      <c r="CO22" s="12">
        <v>21</v>
      </c>
      <c r="CP22" s="12">
        <v>21</v>
      </c>
      <c r="CQ22" s="12">
        <v>4</v>
      </c>
      <c r="CR22" s="12">
        <v>8</v>
      </c>
      <c r="CS22" s="12">
        <v>21</v>
      </c>
      <c r="CT22" s="12">
        <v>21</v>
      </c>
      <c r="CU22" s="12">
        <v>3</v>
      </c>
      <c r="CV22" s="12">
        <v>20</v>
      </c>
      <c r="CW22" s="12">
        <v>21</v>
      </c>
      <c r="CX22" s="12">
        <v>1000000</v>
      </c>
    </row>
    <row r="23" spans="1:102" ht="15" thickBot="1" x14ac:dyDescent="0.4">
      <c r="A23" s="11" t="s">
        <v>6710</v>
      </c>
      <c r="B23" s="12">
        <v>1</v>
      </c>
      <c r="C23" s="12">
        <v>9</v>
      </c>
      <c r="D23" s="12">
        <v>8</v>
      </c>
      <c r="E23" s="12">
        <v>1</v>
      </c>
      <c r="F23" s="12">
        <v>11</v>
      </c>
      <c r="G23" s="12">
        <v>8</v>
      </c>
      <c r="H23" s="12">
        <v>8</v>
      </c>
      <c r="I23" s="12">
        <v>15</v>
      </c>
      <c r="J23" s="12">
        <v>7</v>
      </c>
      <c r="K23" s="12">
        <v>11</v>
      </c>
      <c r="L23" s="12">
        <v>5</v>
      </c>
      <c r="M23" s="12">
        <v>6</v>
      </c>
      <c r="N23" s="12">
        <v>12</v>
      </c>
      <c r="O23" s="12">
        <v>14</v>
      </c>
      <c r="P23" s="12">
        <v>5</v>
      </c>
      <c r="Q23" s="12">
        <v>7</v>
      </c>
      <c r="R23" s="12">
        <v>6</v>
      </c>
      <c r="S23" s="12">
        <v>12</v>
      </c>
      <c r="T23" s="12">
        <v>17</v>
      </c>
      <c r="U23" s="12">
        <v>8</v>
      </c>
      <c r="V23" s="12">
        <v>4</v>
      </c>
      <c r="W23" s="12">
        <v>14</v>
      </c>
      <c r="X23" s="12">
        <v>8</v>
      </c>
      <c r="Y23" s="12">
        <v>12</v>
      </c>
      <c r="Z23" s="12">
        <v>1</v>
      </c>
      <c r="AA23" s="12">
        <v>8</v>
      </c>
      <c r="AB23" s="12">
        <v>1</v>
      </c>
      <c r="AC23" s="12">
        <v>14</v>
      </c>
      <c r="AD23" s="12">
        <v>20</v>
      </c>
      <c r="AE23" s="12">
        <v>1</v>
      </c>
      <c r="AF23" s="12">
        <v>9</v>
      </c>
      <c r="AG23" s="12">
        <v>1</v>
      </c>
      <c r="AH23" s="12">
        <v>6</v>
      </c>
      <c r="AI23" s="12">
        <v>14</v>
      </c>
      <c r="AJ23" s="12">
        <v>11</v>
      </c>
      <c r="AK23" s="12">
        <v>9</v>
      </c>
      <c r="AL23" s="12">
        <v>11</v>
      </c>
      <c r="AM23" s="12">
        <v>10</v>
      </c>
      <c r="AN23" s="12">
        <v>15</v>
      </c>
      <c r="AO23" s="12">
        <v>1</v>
      </c>
      <c r="AP23" s="12">
        <v>13</v>
      </c>
      <c r="AQ23" s="12">
        <v>1</v>
      </c>
      <c r="AR23" s="12">
        <v>14</v>
      </c>
      <c r="AS23" s="12">
        <v>10</v>
      </c>
      <c r="AT23" s="12">
        <v>10</v>
      </c>
      <c r="AU23" s="12">
        <v>12</v>
      </c>
      <c r="AV23" s="12">
        <v>15</v>
      </c>
      <c r="AW23" s="12">
        <v>14</v>
      </c>
      <c r="AX23" s="12">
        <v>16</v>
      </c>
      <c r="AY23" s="12">
        <v>15</v>
      </c>
      <c r="AZ23" s="12">
        <v>11</v>
      </c>
      <c r="BA23" s="12">
        <v>7</v>
      </c>
      <c r="BB23" s="12">
        <v>8</v>
      </c>
      <c r="BC23" s="12">
        <v>1</v>
      </c>
      <c r="BD23" s="12">
        <v>19</v>
      </c>
      <c r="BE23" s="12">
        <v>1</v>
      </c>
      <c r="BF23" s="12">
        <v>13</v>
      </c>
      <c r="BG23" s="12">
        <v>11</v>
      </c>
      <c r="BH23" s="12">
        <v>11</v>
      </c>
      <c r="BI23" s="12">
        <v>14</v>
      </c>
      <c r="BJ23" s="12">
        <v>8</v>
      </c>
      <c r="BK23" s="12">
        <v>1</v>
      </c>
      <c r="BL23" s="12">
        <v>7</v>
      </c>
      <c r="BM23" s="12">
        <v>17</v>
      </c>
      <c r="BN23" s="12">
        <v>11</v>
      </c>
      <c r="BO23" s="12">
        <v>10</v>
      </c>
      <c r="BP23" s="12">
        <v>16</v>
      </c>
      <c r="BQ23" s="12">
        <v>13</v>
      </c>
      <c r="BR23" s="12">
        <v>18</v>
      </c>
      <c r="BS23" s="12">
        <v>11</v>
      </c>
      <c r="BT23" s="12">
        <v>11</v>
      </c>
      <c r="BU23" s="12">
        <v>10</v>
      </c>
      <c r="BV23" s="12">
        <v>11</v>
      </c>
      <c r="BW23" s="12">
        <v>11</v>
      </c>
      <c r="BX23" s="12">
        <v>11</v>
      </c>
      <c r="BY23" s="12">
        <v>11</v>
      </c>
      <c r="BZ23" s="12">
        <v>11</v>
      </c>
      <c r="CA23" s="12">
        <v>11</v>
      </c>
      <c r="CB23" s="12">
        <v>11</v>
      </c>
      <c r="CC23" s="12">
        <v>8</v>
      </c>
      <c r="CD23" s="12">
        <v>8</v>
      </c>
      <c r="CE23" s="12">
        <v>15</v>
      </c>
      <c r="CF23" s="12">
        <v>19</v>
      </c>
      <c r="CG23" s="12">
        <v>3</v>
      </c>
      <c r="CH23" s="12">
        <v>18</v>
      </c>
      <c r="CI23" s="12">
        <v>16</v>
      </c>
      <c r="CJ23" s="12">
        <v>11</v>
      </c>
      <c r="CK23" s="12">
        <v>9</v>
      </c>
      <c r="CL23" s="12">
        <v>15</v>
      </c>
      <c r="CM23" s="12">
        <v>13</v>
      </c>
      <c r="CN23" s="12">
        <v>8</v>
      </c>
      <c r="CO23" s="12">
        <v>6</v>
      </c>
      <c r="CP23" s="12">
        <v>11</v>
      </c>
      <c r="CQ23" s="12">
        <v>13</v>
      </c>
      <c r="CR23" s="12">
        <v>13</v>
      </c>
      <c r="CS23" s="12">
        <v>11</v>
      </c>
      <c r="CT23" s="12">
        <v>11</v>
      </c>
      <c r="CU23" s="12">
        <v>3</v>
      </c>
      <c r="CV23" s="12">
        <v>14</v>
      </c>
      <c r="CW23" s="12">
        <v>14</v>
      </c>
      <c r="CX23" s="12">
        <v>1000000</v>
      </c>
    </row>
    <row r="24" spans="1:102" ht="15" thickBot="1" x14ac:dyDescent="0.4">
      <c r="A24" s="11" t="s">
        <v>6711</v>
      </c>
      <c r="B24" s="12">
        <v>1</v>
      </c>
      <c r="C24" s="12">
        <v>1</v>
      </c>
      <c r="D24" s="12">
        <v>1</v>
      </c>
      <c r="E24" s="12">
        <v>1</v>
      </c>
      <c r="F24" s="12">
        <v>1</v>
      </c>
      <c r="G24" s="12">
        <v>1</v>
      </c>
      <c r="H24" s="12">
        <v>1</v>
      </c>
      <c r="I24" s="12">
        <v>1</v>
      </c>
      <c r="J24" s="12">
        <v>1</v>
      </c>
      <c r="K24" s="12">
        <v>1</v>
      </c>
      <c r="L24" s="12">
        <v>1</v>
      </c>
      <c r="M24" s="12">
        <v>1</v>
      </c>
      <c r="N24" s="12">
        <v>1</v>
      </c>
      <c r="O24" s="12">
        <v>1</v>
      </c>
      <c r="P24" s="12">
        <v>1</v>
      </c>
      <c r="Q24" s="12">
        <v>1</v>
      </c>
      <c r="R24" s="12">
        <v>1</v>
      </c>
      <c r="S24" s="12">
        <v>1</v>
      </c>
      <c r="T24" s="12">
        <v>1</v>
      </c>
      <c r="U24" s="12">
        <v>1</v>
      </c>
      <c r="V24" s="12">
        <v>1</v>
      </c>
      <c r="W24" s="12">
        <v>1</v>
      </c>
      <c r="X24" s="12">
        <v>1</v>
      </c>
      <c r="Y24" s="12">
        <v>1</v>
      </c>
      <c r="Z24" s="12">
        <v>1</v>
      </c>
      <c r="AA24" s="12">
        <v>1</v>
      </c>
      <c r="AB24" s="12">
        <v>1</v>
      </c>
      <c r="AC24" s="12">
        <v>1</v>
      </c>
      <c r="AD24" s="12">
        <v>1</v>
      </c>
      <c r="AE24" s="12">
        <v>1</v>
      </c>
      <c r="AF24" s="12">
        <v>1</v>
      </c>
      <c r="AG24" s="12">
        <v>1</v>
      </c>
      <c r="AH24" s="12">
        <v>1</v>
      </c>
      <c r="AI24" s="12">
        <v>1</v>
      </c>
      <c r="AJ24" s="12">
        <v>1</v>
      </c>
      <c r="AK24" s="12">
        <v>1</v>
      </c>
      <c r="AL24" s="12">
        <v>1</v>
      </c>
      <c r="AM24" s="12">
        <v>1</v>
      </c>
      <c r="AN24" s="12">
        <v>1</v>
      </c>
      <c r="AO24" s="12">
        <v>1</v>
      </c>
      <c r="AP24" s="12">
        <v>1</v>
      </c>
      <c r="AQ24" s="12">
        <v>1</v>
      </c>
      <c r="AR24" s="12">
        <v>1</v>
      </c>
      <c r="AS24" s="12">
        <v>1</v>
      </c>
      <c r="AT24" s="12">
        <v>1</v>
      </c>
      <c r="AU24" s="12">
        <v>1</v>
      </c>
      <c r="AV24" s="12">
        <v>1</v>
      </c>
      <c r="AW24" s="12">
        <v>1</v>
      </c>
      <c r="AX24" s="12">
        <v>1</v>
      </c>
      <c r="AY24" s="12">
        <v>1</v>
      </c>
      <c r="AZ24" s="12">
        <v>1</v>
      </c>
      <c r="BA24" s="12">
        <v>1</v>
      </c>
      <c r="BB24" s="12">
        <v>1</v>
      </c>
      <c r="BC24" s="12">
        <v>1</v>
      </c>
      <c r="BD24" s="12">
        <v>1</v>
      </c>
      <c r="BE24" s="12">
        <v>1</v>
      </c>
      <c r="BF24" s="12">
        <v>1</v>
      </c>
      <c r="BG24" s="12">
        <v>1</v>
      </c>
      <c r="BH24" s="12">
        <v>1</v>
      </c>
      <c r="BI24" s="12">
        <v>1</v>
      </c>
      <c r="BJ24" s="12">
        <v>1</v>
      </c>
      <c r="BK24" s="12">
        <v>1</v>
      </c>
      <c r="BL24" s="12">
        <v>1</v>
      </c>
      <c r="BM24" s="12">
        <v>1</v>
      </c>
      <c r="BN24" s="12">
        <v>1</v>
      </c>
      <c r="BO24" s="12">
        <v>1</v>
      </c>
      <c r="BP24" s="12">
        <v>1</v>
      </c>
      <c r="BQ24" s="12">
        <v>1</v>
      </c>
      <c r="BR24" s="12">
        <v>1</v>
      </c>
      <c r="BS24" s="12">
        <v>1</v>
      </c>
      <c r="BT24" s="12">
        <v>1</v>
      </c>
      <c r="BU24" s="12">
        <v>1</v>
      </c>
      <c r="BV24" s="12">
        <v>1</v>
      </c>
      <c r="BW24" s="12">
        <v>1</v>
      </c>
      <c r="BX24" s="12">
        <v>1</v>
      </c>
      <c r="BY24" s="12">
        <v>1</v>
      </c>
      <c r="BZ24" s="12">
        <v>1</v>
      </c>
      <c r="CA24" s="12">
        <v>1</v>
      </c>
      <c r="CB24" s="12">
        <v>1</v>
      </c>
      <c r="CC24" s="12">
        <v>1</v>
      </c>
      <c r="CD24" s="12">
        <v>1</v>
      </c>
      <c r="CE24" s="12">
        <v>1</v>
      </c>
      <c r="CF24" s="12">
        <v>1</v>
      </c>
      <c r="CG24" s="12">
        <v>1</v>
      </c>
      <c r="CH24" s="12">
        <v>1</v>
      </c>
      <c r="CI24" s="12">
        <v>1</v>
      </c>
      <c r="CJ24" s="12">
        <v>1</v>
      </c>
      <c r="CK24" s="12">
        <v>1</v>
      </c>
      <c r="CL24" s="12">
        <v>1</v>
      </c>
      <c r="CM24" s="12">
        <v>1</v>
      </c>
      <c r="CN24" s="12">
        <v>1</v>
      </c>
      <c r="CO24" s="12">
        <v>1</v>
      </c>
      <c r="CP24" s="12">
        <v>1</v>
      </c>
      <c r="CQ24" s="12">
        <v>1</v>
      </c>
      <c r="CR24" s="12">
        <v>1</v>
      </c>
      <c r="CS24" s="12">
        <v>1</v>
      </c>
      <c r="CT24" s="12">
        <v>1</v>
      </c>
      <c r="CU24" s="12">
        <v>1</v>
      </c>
      <c r="CV24" s="12">
        <v>1</v>
      </c>
      <c r="CW24" s="12">
        <v>1</v>
      </c>
      <c r="CX24" s="12">
        <v>1000000</v>
      </c>
    </row>
    <row r="25" spans="1:102" ht="15" thickBot="1" x14ac:dyDescent="0.4">
      <c r="A25" s="11" t="s">
        <v>6712</v>
      </c>
      <c r="B25" s="12">
        <v>1</v>
      </c>
      <c r="C25" s="12">
        <v>11</v>
      </c>
      <c r="D25" s="12">
        <v>14</v>
      </c>
      <c r="E25" s="12">
        <v>1</v>
      </c>
      <c r="F25" s="12">
        <v>13</v>
      </c>
      <c r="G25" s="12">
        <v>9</v>
      </c>
      <c r="H25" s="12">
        <v>8</v>
      </c>
      <c r="I25" s="12">
        <v>13</v>
      </c>
      <c r="J25" s="12">
        <v>17</v>
      </c>
      <c r="K25" s="12">
        <v>19</v>
      </c>
      <c r="L25" s="12">
        <v>14</v>
      </c>
      <c r="M25" s="12">
        <v>12</v>
      </c>
      <c r="N25" s="12">
        <v>15</v>
      </c>
      <c r="O25" s="12">
        <v>16</v>
      </c>
      <c r="P25" s="12">
        <v>14</v>
      </c>
      <c r="Q25" s="12">
        <v>14</v>
      </c>
      <c r="R25" s="12">
        <v>14</v>
      </c>
      <c r="S25" s="12">
        <v>15</v>
      </c>
      <c r="T25" s="12">
        <v>12</v>
      </c>
      <c r="U25" s="12">
        <v>14</v>
      </c>
      <c r="V25" s="12">
        <v>13</v>
      </c>
      <c r="W25" s="12">
        <v>11</v>
      </c>
      <c r="X25" s="12">
        <v>4</v>
      </c>
      <c r="Y25" s="12">
        <v>13</v>
      </c>
      <c r="Z25" s="12">
        <v>1</v>
      </c>
      <c r="AA25" s="12">
        <v>14</v>
      </c>
      <c r="AB25" s="12">
        <v>1</v>
      </c>
      <c r="AC25" s="12">
        <v>8</v>
      </c>
      <c r="AD25" s="12">
        <v>15</v>
      </c>
      <c r="AE25" s="12">
        <v>1</v>
      </c>
      <c r="AF25" s="12">
        <v>4</v>
      </c>
      <c r="AG25" s="12">
        <v>1</v>
      </c>
      <c r="AH25" s="12">
        <v>13</v>
      </c>
      <c r="AI25" s="12">
        <v>20</v>
      </c>
      <c r="AJ25" s="12">
        <v>18</v>
      </c>
      <c r="AK25" s="12">
        <v>17</v>
      </c>
      <c r="AL25" s="12">
        <v>17</v>
      </c>
      <c r="AM25" s="12">
        <v>13</v>
      </c>
      <c r="AN25" s="12">
        <v>8</v>
      </c>
      <c r="AO25" s="12">
        <v>1</v>
      </c>
      <c r="AP25" s="12">
        <v>12</v>
      </c>
      <c r="AQ25" s="12">
        <v>1</v>
      </c>
      <c r="AR25" s="12">
        <v>8</v>
      </c>
      <c r="AS25" s="12">
        <v>13</v>
      </c>
      <c r="AT25" s="12">
        <v>14</v>
      </c>
      <c r="AU25" s="12">
        <v>9</v>
      </c>
      <c r="AV25" s="12">
        <v>11</v>
      </c>
      <c r="AW25" s="12">
        <v>10</v>
      </c>
      <c r="AX25" s="12">
        <v>18</v>
      </c>
      <c r="AY25" s="12">
        <v>18</v>
      </c>
      <c r="AZ25" s="12">
        <v>14</v>
      </c>
      <c r="BA25" s="12">
        <v>13</v>
      </c>
      <c r="BB25" s="12">
        <v>14</v>
      </c>
      <c r="BC25" s="12">
        <v>1</v>
      </c>
      <c r="BD25" s="12">
        <v>20</v>
      </c>
      <c r="BE25" s="12">
        <v>1</v>
      </c>
      <c r="BF25" s="12">
        <v>17</v>
      </c>
      <c r="BG25" s="12">
        <v>16</v>
      </c>
      <c r="BH25" s="12">
        <v>15</v>
      </c>
      <c r="BI25" s="12">
        <v>22</v>
      </c>
      <c r="BJ25" s="12">
        <v>13</v>
      </c>
      <c r="BK25" s="12">
        <v>1</v>
      </c>
      <c r="BL25" s="12">
        <v>16</v>
      </c>
      <c r="BM25" s="12">
        <v>19</v>
      </c>
      <c r="BN25" s="12">
        <v>20</v>
      </c>
      <c r="BO25" s="12">
        <v>21</v>
      </c>
      <c r="BP25" s="12">
        <v>20</v>
      </c>
      <c r="BQ25" s="12">
        <v>17</v>
      </c>
      <c r="BR25" s="12">
        <v>19</v>
      </c>
      <c r="BS25" s="12">
        <v>16</v>
      </c>
      <c r="BT25" s="12">
        <v>5</v>
      </c>
      <c r="BU25" s="12">
        <v>21</v>
      </c>
      <c r="BV25" s="12">
        <v>18</v>
      </c>
      <c r="BW25" s="12">
        <v>18</v>
      </c>
      <c r="BX25" s="12">
        <v>18</v>
      </c>
      <c r="BY25" s="12">
        <v>18</v>
      </c>
      <c r="BZ25" s="12">
        <v>18</v>
      </c>
      <c r="CA25" s="12">
        <v>18</v>
      </c>
      <c r="CB25" s="12">
        <v>18</v>
      </c>
      <c r="CC25" s="12">
        <v>16</v>
      </c>
      <c r="CD25" s="12">
        <v>17</v>
      </c>
      <c r="CE25" s="12">
        <v>10</v>
      </c>
      <c r="CF25" s="12">
        <v>15</v>
      </c>
      <c r="CG25" s="12">
        <v>3</v>
      </c>
      <c r="CH25" s="12">
        <v>7</v>
      </c>
      <c r="CI25" s="12">
        <v>8</v>
      </c>
      <c r="CJ25" s="12">
        <v>14</v>
      </c>
      <c r="CK25" s="12">
        <v>17</v>
      </c>
      <c r="CL25" s="12">
        <v>15</v>
      </c>
      <c r="CM25" s="12">
        <v>11</v>
      </c>
      <c r="CN25" s="12">
        <v>18</v>
      </c>
      <c r="CO25" s="12">
        <v>9</v>
      </c>
      <c r="CP25" s="12">
        <v>18</v>
      </c>
      <c r="CQ25" s="12">
        <v>17</v>
      </c>
      <c r="CR25" s="12">
        <v>20</v>
      </c>
      <c r="CS25" s="12">
        <v>18</v>
      </c>
      <c r="CT25" s="12">
        <v>19</v>
      </c>
      <c r="CU25" s="12">
        <v>3</v>
      </c>
      <c r="CV25" s="12">
        <v>18</v>
      </c>
      <c r="CW25" s="12">
        <v>18</v>
      </c>
      <c r="CX25" s="12">
        <v>1000000</v>
      </c>
    </row>
    <row r="26" spans="1:102" ht="15" thickBot="1" x14ac:dyDescent="0.4">
      <c r="A26" s="11" t="s">
        <v>6713</v>
      </c>
      <c r="B26" s="12">
        <v>1</v>
      </c>
      <c r="C26" s="12">
        <v>13</v>
      </c>
      <c r="D26" s="12">
        <v>5</v>
      </c>
      <c r="E26" s="12">
        <v>1</v>
      </c>
      <c r="F26" s="12">
        <v>4</v>
      </c>
      <c r="G26" s="12">
        <v>7</v>
      </c>
      <c r="H26" s="12">
        <v>8</v>
      </c>
      <c r="I26" s="12">
        <v>3</v>
      </c>
      <c r="J26" s="12">
        <v>13</v>
      </c>
      <c r="K26" s="12">
        <v>16</v>
      </c>
      <c r="L26" s="12">
        <v>6</v>
      </c>
      <c r="M26" s="12">
        <v>5</v>
      </c>
      <c r="N26" s="12">
        <v>9</v>
      </c>
      <c r="O26" s="12">
        <v>8</v>
      </c>
      <c r="P26" s="12">
        <v>8</v>
      </c>
      <c r="Q26" s="12">
        <v>9</v>
      </c>
      <c r="R26" s="12">
        <v>9</v>
      </c>
      <c r="S26" s="12">
        <v>7</v>
      </c>
      <c r="T26" s="12">
        <v>13</v>
      </c>
      <c r="U26" s="12">
        <v>5</v>
      </c>
      <c r="V26" s="12">
        <v>8</v>
      </c>
      <c r="W26" s="12">
        <v>4</v>
      </c>
      <c r="X26" s="12">
        <v>10</v>
      </c>
      <c r="Y26" s="12">
        <v>5</v>
      </c>
      <c r="Z26" s="12">
        <v>1</v>
      </c>
      <c r="AA26" s="12">
        <v>6</v>
      </c>
      <c r="AB26" s="12">
        <v>1</v>
      </c>
      <c r="AC26" s="12">
        <v>4</v>
      </c>
      <c r="AD26" s="12">
        <v>14</v>
      </c>
      <c r="AE26" s="12">
        <v>1</v>
      </c>
      <c r="AF26" s="12">
        <v>12</v>
      </c>
      <c r="AG26" s="12">
        <v>1</v>
      </c>
      <c r="AH26" s="12">
        <v>6</v>
      </c>
      <c r="AI26" s="12">
        <v>12</v>
      </c>
      <c r="AJ26" s="12">
        <v>13</v>
      </c>
      <c r="AK26" s="12">
        <v>15</v>
      </c>
      <c r="AL26" s="12">
        <v>8</v>
      </c>
      <c r="AM26" s="12">
        <v>8</v>
      </c>
      <c r="AN26" s="12">
        <v>6</v>
      </c>
      <c r="AO26" s="12">
        <v>1</v>
      </c>
      <c r="AP26" s="12">
        <v>6</v>
      </c>
      <c r="AQ26" s="12">
        <v>1</v>
      </c>
      <c r="AR26" s="12">
        <v>4</v>
      </c>
      <c r="AS26" s="12">
        <v>3</v>
      </c>
      <c r="AT26" s="12">
        <v>4</v>
      </c>
      <c r="AU26" s="12">
        <v>5</v>
      </c>
      <c r="AV26" s="12">
        <v>8</v>
      </c>
      <c r="AW26" s="12">
        <v>8</v>
      </c>
      <c r="AX26" s="12">
        <v>6</v>
      </c>
      <c r="AY26" s="12">
        <v>7</v>
      </c>
      <c r="AZ26" s="12">
        <v>7</v>
      </c>
      <c r="BA26" s="12">
        <v>4</v>
      </c>
      <c r="BB26" s="12">
        <v>5</v>
      </c>
      <c r="BC26" s="12">
        <v>1</v>
      </c>
      <c r="BD26" s="12">
        <v>3</v>
      </c>
      <c r="BE26" s="12">
        <v>1</v>
      </c>
      <c r="BF26" s="12">
        <v>5</v>
      </c>
      <c r="BG26" s="12">
        <v>5</v>
      </c>
      <c r="BH26" s="12">
        <v>10</v>
      </c>
      <c r="BI26" s="12">
        <v>10</v>
      </c>
      <c r="BJ26" s="12">
        <v>5</v>
      </c>
      <c r="BK26" s="12">
        <v>1</v>
      </c>
      <c r="BL26" s="12">
        <v>5</v>
      </c>
      <c r="BM26" s="12">
        <v>8</v>
      </c>
      <c r="BN26" s="12">
        <v>8</v>
      </c>
      <c r="BO26" s="12">
        <v>9</v>
      </c>
      <c r="BP26" s="12">
        <v>18</v>
      </c>
      <c r="BQ26" s="12">
        <v>19</v>
      </c>
      <c r="BR26" s="12">
        <v>22</v>
      </c>
      <c r="BS26" s="12">
        <v>8</v>
      </c>
      <c r="BT26" s="12">
        <v>15</v>
      </c>
      <c r="BU26" s="12">
        <v>9</v>
      </c>
      <c r="BV26" s="12">
        <v>8</v>
      </c>
      <c r="BW26" s="12">
        <v>9</v>
      </c>
      <c r="BX26" s="12">
        <v>9</v>
      </c>
      <c r="BY26" s="12">
        <v>6</v>
      </c>
      <c r="BZ26" s="12">
        <v>10</v>
      </c>
      <c r="CA26" s="12">
        <v>15</v>
      </c>
      <c r="CB26" s="12">
        <v>15</v>
      </c>
      <c r="CC26" s="12">
        <v>17</v>
      </c>
      <c r="CD26" s="12">
        <v>16</v>
      </c>
      <c r="CE26" s="12">
        <v>5</v>
      </c>
      <c r="CF26" s="12">
        <v>7</v>
      </c>
      <c r="CG26" s="12">
        <v>3</v>
      </c>
      <c r="CH26" s="12">
        <v>9</v>
      </c>
      <c r="CI26" s="12">
        <v>14</v>
      </c>
      <c r="CJ26" s="12">
        <v>14</v>
      </c>
      <c r="CK26" s="12">
        <v>17</v>
      </c>
      <c r="CL26" s="12">
        <v>6</v>
      </c>
      <c r="CM26" s="12">
        <v>5</v>
      </c>
      <c r="CN26" s="12">
        <v>18</v>
      </c>
      <c r="CO26" s="12">
        <v>6</v>
      </c>
      <c r="CP26" s="12">
        <v>8</v>
      </c>
      <c r="CQ26" s="12">
        <v>9</v>
      </c>
      <c r="CR26" s="12">
        <v>10</v>
      </c>
      <c r="CS26" s="12">
        <v>6</v>
      </c>
      <c r="CT26" s="12">
        <v>7</v>
      </c>
      <c r="CU26" s="12">
        <v>3</v>
      </c>
      <c r="CV26" s="12">
        <v>7</v>
      </c>
      <c r="CW26" s="12">
        <v>5</v>
      </c>
      <c r="CX26" s="12">
        <v>1000000</v>
      </c>
    </row>
    <row r="27" spans="1:102" ht="15" thickBot="1" x14ac:dyDescent="0.4">
      <c r="A27" s="11" t="s">
        <v>6714</v>
      </c>
      <c r="B27" s="12">
        <v>1</v>
      </c>
      <c r="C27" s="12">
        <v>6</v>
      </c>
      <c r="D27" s="12">
        <v>4</v>
      </c>
      <c r="E27" s="12">
        <v>1</v>
      </c>
      <c r="F27" s="12">
        <v>5</v>
      </c>
      <c r="G27" s="12">
        <v>9</v>
      </c>
      <c r="H27" s="12">
        <v>8</v>
      </c>
      <c r="I27" s="12">
        <v>5</v>
      </c>
      <c r="J27" s="12">
        <v>8</v>
      </c>
      <c r="K27" s="12">
        <v>10</v>
      </c>
      <c r="L27" s="12">
        <v>7</v>
      </c>
      <c r="M27" s="12">
        <v>4</v>
      </c>
      <c r="N27" s="12">
        <v>1</v>
      </c>
      <c r="O27" s="12">
        <v>7</v>
      </c>
      <c r="P27" s="12">
        <v>6</v>
      </c>
      <c r="Q27" s="12">
        <v>4</v>
      </c>
      <c r="R27" s="12">
        <v>4</v>
      </c>
      <c r="S27" s="12">
        <v>8</v>
      </c>
      <c r="T27" s="12">
        <v>9</v>
      </c>
      <c r="U27" s="12">
        <v>4</v>
      </c>
      <c r="V27" s="12">
        <v>7</v>
      </c>
      <c r="W27" s="12">
        <v>5</v>
      </c>
      <c r="X27" s="12">
        <v>14</v>
      </c>
      <c r="Y27" s="12">
        <v>4</v>
      </c>
      <c r="Z27" s="12">
        <v>1</v>
      </c>
      <c r="AA27" s="12">
        <v>5</v>
      </c>
      <c r="AB27" s="12">
        <v>1</v>
      </c>
      <c r="AC27" s="12">
        <v>15</v>
      </c>
      <c r="AD27" s="12">
        <v>12</v>
      </c>
      <c r="AE27" s="12">
        <v>1</v>
      </c>
      <c r="AF27" s="12">
        <v>10</v>
      </c>
      <c r="AG27" s="12">
        <v>1</v>
      </c>
      <c r="AH27" s="12">
        <v>4</v>
      </c>
      <c r="AI27" s="12">
        <v>11</v>
      </c>
      <c r="AJ27" s="12">
        <v>9</v>
      </c>
      <c r="AK27" s="12">
        <v>7</v>
      </c>
      <c r="AL27" s="12">
        <v>6</v>
      </c>
      <c r="AM27" s="12">
        <v>4</v>
      </c>
      <c r="AN27" s="12">
        <v>9</v>
      </c>
      <c r="AO27" s="12">
        <v>1</v>
      </c>
      <c r="AP27" s="12">
        <v>5</v>
      </c>
      <c r="AQ27" s="12">
        <v>1</v>
      </c>
      <c r="AR27" s="12">
        <v>6</v>
      </c>
      <c r="AS27" s="12">
        <v>3</v>
      </c>
      <c r="AT27" s="12">
        <v>6</v>
      </c>
      <c r="AU27" s="12">
        <v>4</v>
      </c>
      <c r="AV27" s="12">
        <v>6</v>
      </c>
      <c r="AW27" s="12">
        <v>7</v>
      </c>
      <c r="AX27" s="12">
        <v>5</v>
      </c>
      <c r="AY27" s="12">
        <v>6</v>
      </c>
      <c r="AZ27" s="12">
        <v>4</v>
      </c>
      <c r="BA27" s="12">
        <v>6</v>
      </c>
      <c r="BB27" s="12">
        <v>7</v>
      </c>
      <c r="BC27" s="12">
        <v>1</v>
      </c>
      <c r="BD27" s="12">
        <v>4</v>
      </c>
      <c r="BE27" s="12">
        <v>1</v>
      </c>
      <c r="BF27" s="12">
        <v>7</v>
      </c>
      <c r="BG27" s="12">
        <v>6</v>
      </c>
      <c r="BH27" s="12">
        <v>5</v>
      </c>
      <c r="BI27" s="12">
        <v>11</v>
      </c>
      <c r="BJ27" s="12">
        <v>7</v>
      </c>
      <c r="BK27" s="12">
        <v>1</v>
      </c>
      <c r="BL27" s="12">
        <v>11</v>
      </c>
      <c r="BM27" s="12">
        <v>9</v>
      </c>
      <c r="BN27" s="12">
        <v>16</v>
      </c>
      <c r="BO27" s="12">
        <v>17</v>
      </c>
      <c r="BP27" s="12">
        <v>10</v>
      </c>
      <c r="BQ27" s="12">
        <v>15</v>
      </c>
      <c r="BR27" s="12">
        <v>12</v>
      </c>
      <c r="BS27" s="12">
        <v>12</v>
      </c>
      <c r="BT27" s="12">
        <v>20</v>
      </c>
      <c r="BU27" s="12">
        <v>11</v>
      </c>
      <c r="BV27" s="12">
        <v>6</v>
      </c>
      <c r="BW27" s="12">
        <v>6</v>
      </c>
      <c r="BX27" s="12">
        <v>6</v>
      </c>
      <c r="BY27" s="12">
        <v>9</v>
      </c>
      <c r="BZ27" s="12">
        <v>8</v>
      </c>
      <c r="CA27" s="12">
        <v>7</v>
      </c>
      <c r="CB27" s="12">
        <v>7</v>
      </c>
      <c r="CC27" s="12">
        <v>10</v>
      </c>
      <c r="CD27" s="12">
        <v>10</v>
      </c>
      <c r="CE27" s="12">
        <v>8</v>
      </c>
      <c r="CF27" s="12">
        <v>8</v>
      </c>
      <c r="CG27" s="12">
        <v>3</v>
      </c>
      <c r="CH27" s="12">
        <v>6</v>
      </c>
      <c r="CI27" s="12">
        <v>13</v>
      </c>
      <c r="CJ27" s="12">
        <v>14</v>
      </c>
      <c r="CK27" s="12">
        <v>10</v>
      </c>
      <c r="CL27" s="12">
        <v>7</v>
      </c>
      <c r="CM27" s="12">
        <v>8</v>
      </c>
      <c r="CN27" s="12">
        <v>15</v>
      </c>
      <c r="CO27" s="12">
        <v>4</v>
      </c>
      <c r="CP27" s="12">
        <v>6</v>
      </c>
      <c r="CQ27" s="12">
        <v>20</v>
      </c>
      <c r="CR27" s="12">
        <v>14</v>
      </c>
      <c r="CS27" s="12">
        <v>6</v>
      </c>
      <c r="CT27" s="12">
        <v>6</v>
      </c>
      <c r="CU27" s="12">
        <v>3</v>
      </c>
      <c r="CV27" s="12">
        <v>5</v>
      </c>
      <c r="CW27" s="12">
        <v>7</v>
      </c>
      <c r="CX27" s="12">
        <v>1000000</v>
      </c>
    </row>
    <row r="28" spans="1:102" ht="15" thickBot="1" x14ac:dyDescent="0.4">
      <c r="A28" s="11" t="s">
        <v>6715</v>
      </c>
      <c r="B28" s="12">
        <v>17</v>
      </c>
      <c r="C28" s="12">
        <v>18</v>
      </c>
      <c r="D28" s="12">
        <v>22</v>
      </c>
      <c r="E28" s="12">
        <v>1</v>
      </c>
      <c r="F28" s="12">
        <v>19</v>
      </c>
      <c r="G28" s="12">
        <v>22</v>
      </c>
      <c r="H28" s="12">
        <v>5</v>
      </c>
      <c r="I28" s="12">
        <v>18</v>
      </c>
      <c r="J28" s="12">
        <v>19</v>
      </c>
      <c r="K28" s="12">
        <v>13</v>
      </c>
      <c r="L28" s="12">
        <v>18</v>
      </c>
      <c r="M28" s="12">
        <v>20</v>
      </c>
      <c r="N28" s="12">
        <v>8</v>
      </c>
      <c r="O28" s="12">
        <v>3</v>
      </c>
      <c r="P28" s="12">
        <v>17</v>
      </c>
      <c r="Q28" s="12">
        <v>17</v>
      </c>
      <c r="R28" s="12">
        <v>17</v>
      </c>
      <c r="S28" s="12">
        <v>3</v>
      </c>
      <c r="T28" s="12">
        <v>2</v>
      </c>
      <c r="U28" s="12">
        <v>22</v>
      </c>
      <c r="V28" s="12">
        <v>17</v>
      </c>
      <c r="W28" s="12">
        <v>22</v>
      </c>
      <c r="X28" s="12">
        <v>18</v>
      </c>
      <c r="Y28" s="12">
        <v>22</v>
      </c>
      <c r="Z28" s="12">
        <v>17</v>
      </c>
      <c r="AA28" s="12">
        <v>17</v>
      </c>
      <c r="AB28" s="12">
        <v>18</v>
      </c>
      <c r="AC28" s="12">
        <v>19</v>
      </c>
      <c r="AD28" s="12">
        <v>1</v>
      </c>
      <c r="AE28" s="12">
        <v>1</v>
      </c>
      <c r="AF28" s="12">
        <v>15</v>
      </c>
      <c r="AG28" s="12">
        <v>17</v>
      </c>
      <c r="AH28" s="12">
        <v>17</v>
      </c>
      <c r="AI28" s="12">
        <v>7</v>
      </c>
      <c r="AJ28" s="12">
        <v>19</v>
      </c>
      <c r="AK28" s="12">
        <v>20</v>
      </c>
      <c r="AL28" s="12">
        <v>19</v>
      </c>
      <c r="AM28" s="12">
        <v>17</v>
      </c>
      <c r="AN28" s="12">
        <v>17</v>
      </c>
      <c r="AO28" s="12">
        <v>1</v>
      </c>
      <c r="AP28" s="12">
        <v>16</v>
      </c>
      <c r="AQ28" s="12">
        <v>18</v>
      </c>
      <c r="AR28" s="12">
        <v>22</v>
      </c>
      <c r="AS28" s="12">
        <v>17</v>
      </c>
      <c r="AT28" s="12">
        <v>22</v>
      </c>
      <c r="AU28" s="12">
        <v>20</v>
      </c>
      <c r="AV28" s="12">
        <v>18</v>
      </c>
      <c r="AW28" s="12">
        <v>18</v>
      </c>
      <c r="AX28" s="12">
        <v>19</v>
      </c>
      <c r="AY28" s="12">
        <v>20</v>
      </c>
      <c r="AZ28" s="12">
        <v>22</v>
      </c>
      <c r="BA28" s="12">
        <v>17</v>
      </c>
      <c r="BB28" s="12">
        <v>17</v>
      </c>
      <c r="BC28" s="12">
        <v>20</v>
      </c>
      <c r="BD28" s="12">
        <v>7</v>
      </c>
      <c r="BE28" s="12">
        <v>20</v>
      </c>
      <c r="BF28" s="12">
        <v>22</v>
      </c>
      <c r="BG28" s="12">
        <v>2</v>
      </c>
      <c r="BH28" s="12">
        <v>19</v>
      </c>
      <c r="BI28" s="12">
        <v>6</v>
      </c>
      <c r="BJ28" s="12">
        <v>17</v>
      </c>
      <c r="BK28" s="12">
        <v>20</v>
      </c>
      <c r="BL28" s="12">
        <v>20</v>
      </c>
      <c r="BM28" s="12">
        <v>20</v>
      </c>
      <c r="BN28" s="12">
        <v>7</v>
      </c>
      <c r="BO28" s="12">
        <v>12</v>
      </c>
      <c r="BP28" s="12">
        <v>6</v>
      </c>
      <c r="BQ28" s="12">
        <v>8</v>
      </c>
      <c r="BR28" s="12">
        <v>7</v>
      </c>
      <c r="BS28" s="12">
        <v>17</v>
      </c>
      <c r="BT28" s="12">
        <v>14</v>
      </c>
      <c r="BU28" s="12">
        <v>7</v>
      </c>
      <c r="BV28" s="12">
        <v>19</v>
      </c>
      <c r="BW28" s="12">
        <v>20</v>
      </c>
      <c r="BX28" s="12">
        <v>19</v>
      </c>
      <c r="BY28" s="12">
        <v>19</v>
      </c>
      <c r="BZ28" s="12">
        <v>19</v>
      </c>
      <c r="CA28" s="12">
        <v>21</v>
      </c>
      <c r="CB28" s="12">
        <v>19</v>
      </c>
      <c r="CC28" s="12">
        <v>19</v>
      </c>
      <c r="CD28" s="12">
        <v>19</v>
      </c>
      <c r="CE28" s="12">
        <v>21</v>
      </c>
      <c r="CF28" s="12">
        <v>21</v>
      </c>
      <c r="CG28" s="12">
        <v>3</v>
      </c>
      <c r="CH28" s="12">
        <v>22</v>
      </c>
      <c r="CI28" s="12">
        <v>21</v>
      </c>
      <c r="CJ28" s="12">
        <v>13</v>
      </c>
      <c r="CK28" s="12">
        <v>20</v>
      </c>
      <c r="CL28" s="12">
        <v>22</v>
      </c>
      <c r="CM28" s="12">
        <v>22</v>
      </c>
      <c r="CN28" s="12">
        <v>12</v>
      </c>
      <c r="CO28" s="12">
        <v>3</v>
      </c>
      <c r="CP28" s="12">
        <v>19</v>
      </c>
      <c r="CQ28" s="12">
        <v>10</v>
      </c>
      <c r="CR28" s="12">
        <v>9</v>
      </c>
      <c r="CS28" s="12">
        <v>19</v>
      </c>
      <c r="CT28" s="12">
        <v>17</v>
      </c>
      <c r="CU28" s="12">
        <v>3</v>
      </c>
      <c r="CV28" s="12">
        <v>19</v>
      </c>
      <c r="CW28" s="12">
        <v>19</v>
      </c>
      <c r="CX28" s="12">
        <v>1000000</v>
      </c>
    </row>
    <row r="29" spans="1:102" ht="15" thickBot="1" x14ac:dyDescent="0.4">
      <c r="A29" s="11" t="s">
        <v>6716</v>
      </c>
      <c r="B29" s="12">
        <v>1</v>
      </c>
      <c r="C29" s="12">
        <v>5</v>
      </c>
      <c r="D29" s="12">
        <v>7</v>
      </c>
      <c r="E29" s="12">
        <v>20</v>
      </c>
      <c r="F29" s="12">
        <v>7</v>
      </c>
      <c r="G29" s="12">
        <v>5</v>
      </c>
      <c r="H29" s="12">
        <v>8</v>
      </c>
      <c r="I29" s="12">
        <v>12</v>
      </c>
      <c r="J29" s="12">
        <v>5</v>
      </c>
      <c r="K29" s="12">
        <v>8</v>
      </c>
      <c r="L29" s="12">
        <v>3</v>
      </c>
      <c r="M29" s="12">
        <v>13</v>
      </c>
      <c r="N29" s="12">
        <v>1</v>
      </c>
      <c r="O29" s="12">
        <v>19</v>
      </c>
      <c r="P29" s="12">
        <v>3</v>
      </c>
      <c r="Q29" s="12">
        <v>8</v>
      </c>
      <c r="R29" s="12">
        <v>5</v>
      </c>
      <c r="S29" s="12">
        <v>5</v>
      </c>
      <c r="T29" s="12">
        <v>19</v>
      </c>
      <c r="U29" s="12">
        <v>7</v>
      </c>
      <c r="V29" s="12">
        <v>10</v>
      </c>
      <c r="W29" s="12">
        <v>12</v>
      </c>
      <c r="X29" s="12">
        <v>9</v>
      </c>
      <c r="Y29" s="12">
        <v>10</v>
      </c>
      <c r="Z29" s="12">
        <v>1</v>
      </c>
      <c r="AA29" s="12">
        <v>7</v>
      </c>
      <c r="AB29" s="12">
        <v>1</v>
      </c>
      <c r="AC29" s="12">
        <v>9</v>
      </c>
      <c r="AD29" s="12">
        <v>22</v>
      </c>
      <c r="AE29" s="12">
        <v>1</v>
      </c>
      <c r="AF29" s="12">
        <v>13</v>
      </c>
      <c r="AG29" s="12">
        <v>16</v>
      </c>
      <c r="AH29" s="12">
        <v>12</v>
      </c>
      <c r="AI29" s="12">
        <v>10</v>
      </c>
      <c r="AJ29" s="12">
        <v>8</v>
      </c>
      <c r="AK29" s="12">
        <v>10</v>
      </c>
      <c r="AL29" s="12">
        <v>13</v>
      </c>
      <c r="AM29" s="12">
        <v>11</v>
      </c>
      <c r="AN29" s="12">
        <v>7</v>
      </c>
      <c r="AO29" s="12">
        <v>1</v>
      </c>
      <c r="AP29" s="12">
        <v>10</v>
      </c>
      <c r="AQ29" s="12">
        <v>1</v>
      </c>
      <c r="AR29" s="12">
        <v>13</v>
      </c>
      <c r="AS29" s="12">
        <v>14</v>
      </c>
      <c r="AT29" s="12">
        <v>3</v>
      </c>
      <c r="AU29" s="12">
        <v>8</v>
      </c>
      <c r="AV29" s="12">
        <v>4</v>
      </c>
      <c r="AW29" s="12">
        <v>5</v>
      </c>
      <c r="AX29" s="12">
        <v>8</v>
      </c>
      <c r="AY29" s="12">
        <v>8</v>
      </c>
      <c r="AZ29" s="12">
        <v>5</v>
      </c>
      <c r="BA29" s="12">
        <v>11</v>
      </c>
      <c r="BB29" s="12">
        <v>4</v>
      </c>
      <c r="BC29" s="12">
        <v>1</v>
      </c>
      <c r="BD29" s="12">
        <v>15</v>
      </c>
      <c r="BE29" s="12">
        <v>1</v>
      </c>
      <c r="BF29" s="12">
        <v>6</v>
      </c>
      <c r="BG29" s="12">
        <v>9</v>
      </c>
      <c r="BH29" s="12">
        <v>13</v>
      </c>
      <c r="BI29" s="12">
        <v>13</v>
      </c>
      <c r="BJ29" s="12">
        <v>4</v>
      </c>
      <c r="BK29" s="12">
        <v>1</v>
      </c>
      <c r="BL29" s="12">
        <v>6</v>
      </c>
      <c r="BM29" s="12">
        <v>9</v>
      </c>
      <c r="BN29" s="12">
        <v>13</v>
      </c>
      <c r="BO29" s="12">
        <v>6</v>
      </c>
      <c r="BP29" s="12">
        <v>7</v>
      </c>
      <c r="BQ29" s="12">
        <v>10</v>
      </c>
      <c r="BR29" s="12">
        <v>16</v>
      </c>
      <c r="BS29" s="12">
        <v>12</v>
      </c>
      <c r="BT29" s="12">
        <v>13</v>
      </c>
      <c r="BU29" s="12">
        <v>6</v>
      </c>
      <c r="BV29" s="12">
        <v>10</v>
      </c>
      <c r="BW29" s="12">
        <v>8</v>
      </c>
      <c r="BX29" s="12">
        <v>8</v>
      </c>
      <c r="BY29" s="12">
        <v>7</v>
      </c>
      <c r="BZ29" s="12">
        <v>7</v>
      </c>
      <c r="CA29" s="12">
        <v>8</v>
      </c>
      <c r="CB29" s="12">
        <v>8</v>
      </c>
      <c r="CC29" s="12">
        <v>7</v>
      </c>
      <c r="CD29" s="12">
        <v>6</v>
      </c>
      <c r="CE29" s="12">
        <v>16</v>
      </c>
      <c r="CF29" s="12">
        <v>16</v>
      </c>
      <c r="CG29" s="12">
        <v>3</v>
      </c>
      <c r="CH29" s="12">
        <v>17</v>
      </c>
      <c r="CI29" s="12">
        <v>20</v>
      </c>
      <c r="CJ29" s="12">
        <v>10</v>
      </c>
      <c r="CK29" s="12">
        <v>10</v>
      </c>
      <c r="CL29" s="12">
        <v>8</v>
      </c>
      <c r="CM29" s="12">
        <v>20</v>
      </c>
      <c r="CN29" s="12">
        <v>13</v>
      </c>
      <c r="CO29" s="12">
        <v>18</v>
      </c>
      <c r="CP29" s="12">
        <v>10</v>
      </c>
      <c r="CQ29" s="12">
        <v>8</v>
      </c>
      <c r="CR29" s="12">
        <v>7</v>
      </c>
      <c r="CS29" s="12">
        <v>6</v>
      </c>
      <c r="CT29" s="12">
        <v>9</v>
      </c>
      <c r="CU29" s="12">
        <v>3</v>
      </c>
      <c r="CV29" s="12">
        <v>11</v>
      </c>
      <c r="CW29" s="12">
        <v>10</v>
      </c>
      <c r="CX29" s="12">
        <v>1000000</v>
      </c>
    </row>
    <row r="30" spans="1:102" ht="18.5" thickBot="1" x14ac:dyDescent="0.4">
      <c r="A30" s="7"/>
    </row>
    <row r="31" spans="1:102" ht="15" thickBot="1" x14ac:dyDescent="0.4">
      <c r="A31" s="11" t="s">
        <v>6717</v>
      </c>
      <c r="B31" s="11" t="s">
        <v>6593</v>
      </c>
      <c r="C31" s="11" t="s">
        <v>6594</v>
      </c>
      <c r="D31" s="11" t="s">
        <v>6595</v>
      </c>
      <c r="E31" s="11" t="s">
        <v>6596</v>
      </c>
      <c r="F31" s="11" t="s">
        <v>6597</v>
      </c>
      <c r="G31" s="11" t="s">
        <v>6598</v>
      </c>
      <c r="H31" s="11" t="s">
        <v>6599</v>
      </c>
      <c r="I31" s="11" t="s">
        <v>6600</v>
      </c>
      <c r="J31" s="11" t="s">
        <v>6601</v>
      </c>
      <c r="K31" s="11" t="s">
        <v>6602</v>
      </c>
      <c r="L31" s="11" t="s">
        <v>6603</v>
      </c>
      <c r="M31" s="11" t="s">
        <v>6604</v>
      </c>
      <c r="N31" s="11" t="s">
        <v>6605</v>
      </c>
      <c r="O31" s="11" t="s">
        <v>6606</v>
      </c>
      <c r="P31" s="11" t="s">
        <v>6607</v>
      </c>
      <c r="Q31" s="11" t="s">
        <v>6608</v>
      </c>
      <c r="R31" s="11" t="s">
        <v>6609</v>
      </c>
      <c r="S31" s="11" t="s">
        <v>6610</v>
      </c>
      <c r="T31" s="11" t="s">
        <v>6611</v>
      </c>
      <c r="U31" s="11" t="s">
        <v>6612</v>
      </c>
      <c r="V31" s="11" t="s">
        <v>6613</v>
      </c>
      <c r="W31" s="11" t="s">
        <v>6614</v>
      </c>
      <c r="X31" s="11" t="s">
        <v>6615</v>
      </c>
      <c r="Y31" s="11" t="s">
        <v>6616</v>
      </c>
      <c r="Z31" s="11" t="s">
        <v>6617</v>
      </c>
      <c r="AA31" s="11" t="s">
        <v>6618</v>
      </c>
      <c r="AB31" s="11" t="s">
        <v>6619</v>
      </c>
      <c r="AC31" s="11" t="s">
        <v>6620</v>
      </c>
      <c r="AD31" s="11" t="s">
        <v>6621</v>
      </c>
      <c r="AE31" s="11" t="s">
        <v>6622</v>
      </c>
      <c r="AF31" s="11" t="s">
        <v>6623</v>
      </c>
      <c r="AG31" s="11" t="s">
        <v>6624</v>
      </c>
      <c r="AH31" s="11" t="s">
        <v>6625</v>
      </c>
      <c r="AI31" s="11" t="s">
        <v>6626</v>
      </c>
      <c r="AJ31" s="11" t="s">
        <v>6627</v>
      </c>
      <c r="AK31" s="11" t="s">
        <v>6628</v>
      </c>
      <c r="AL31" s="11" t="s">
        <v>6629</v>
      </c>
      <c r="AM31" s="11" t="s">
        <v>6630</v>
      </c>
      <c r="AN31" s="11" t="s">
        <v>6631</v>
      </c>
      <c r="AO31" s="11" t="s">
        <v>6632</v>
      </c>
      <c r="AP31" s="11" t="s">
        <v>6633</v>
      </c>
      <c r="AQ31" s="11" t="s">
        <v>6634</v>
      </c>
      <c r="AR31" s="11" t="s">
        <v>6635</v>
      </c>
      <c r="AS31" s="11" t="s">
        <v>6636</v>
      </c>
      <c r="AT31" s="11" t="s">
        <v>6637</v>
      </c>
      <c r="AU31" s="11" t="s">
        <v>6638</v>
      </c>
      <c r="AV31" s="11" t="s">
        <v>6639</v>
      </c>
      <c r="AW31" s="11" t="s">
        <v>6640</v>
      </c>
      <c r="AX31" s="11" t="s">
        <v>6641</v>
      </c>
      <c r="AY31" s="11" t="s">
        <v>6642</v>
      </c>
      <c r="AZ31" s="11" t="s">
        <v>6643</v>
      </c>
      <c r="BA31" s="11" t="s">
        <v>6644</v>
      </c>
      <c r="BB31" s="11" t="s">
        <v>6645</v>
      </c>
      <c r="BC31" s="11" t="s">
        <v>6646</v>
      </c>
      <c r="BD31" s="11" t="s">
        <v>6647</v>
      </c>
      <c r="BE31" s="11" t="s">
        <v>6648</v>
      </c>
      <c r="BF31" s="11" t="s">
        <v>6649</v>
      </c>
      <c r="BG31" s="11" t="s">
        <v>6650</v>
      </c>
      <c r="BH31" s="11" t="s">
        <v>6651</v>
      </c>
      <c r="BI31" s="11" t="s">
        <v>6652</v>
      </c>
      <c r="BJ31" s="11" t="s">
        <v>6653</v>
      </c>
      <c r="BK31" s="11" t="s">
        <v>6654</v>
      </c>
      <c r="BL31" s="11" t="s">
        <v>6655</v>
      </c>
      <c r="BM31" s="11" t="s">
        <v>6656</v>
      </c>
      <c r="BN31" s="11" t="s">
        <v>6657</v>
      </c>
      <c r="BO31" s="11" t="s">
        <v>6658</v>
      </c>
      <c r="BP31" s="11" t="s">
        <v>6659</v>
      </c>
      <c r="BQ31" s="11" t="s">
        <v>6660</v>
      </c>
      <c r="BR31" s="11" t="s">
        <v>6661</v>
      </c>
      <c r="BS31" s="11" t="s">
        <v>6662</v>
      </c>
      <c r="BT31" s="11" t="s">
        <v>6663</v>
      </c>
      <c r="BU31" s="11" t="s">
        <v>6664</v>
      </c>
      <c r="BV31" s="11" t="s">
        <v>6665</v>
      </c>
      <c r="BW31" s="11" t="s">
        <v>6666</v>
      </c>
      <c r="BX31" s="11" t="s">
        <v>6667</v>
      </c>
      <c r="BY31" s="11" t="s">
        <v>6668</v>
      </c>
      <c r="BZ31" s="11" t="s">
        <v>6669</v>
      </c>
      <c r="CA31" s="11" t="s">
        <v>6670</v>
      </c>
      <c r="CB31" s="11" t="s">
        <v>6671</v>
      </c>
      <c r="CC31" s="11" t="s">
        <v>6672</v>
      </c>
      <c r="CD31" s="11" t="s">
        <v>6673</v>
      </c>
      <c r="CE31" s="11" t="s">
        <v>6674</v>
      </c>
      <c r="CF31" s="11" t="s">
        <v>6675</v>
      </c>
      <c r="CG31" s="11" t="s">
        <v>6676</v>
      </c>
      <c r="CH31" s="11" t="s">
        <v>6677</v>
      </c>
      <c r="CI31" s="11" t="s">
        <v>6678</v>
      </c>
      <c r="CJ31" s="11" t="s">
        <v>6679</v>
      </c>
      <c r="CK31" s="11" t="s">
        <v>6680</v>
      </c>
      <c r="CL31" s="11" t="s">
        <v>6681</v>
      </c>
      <c r="CM31" s="11" t="s">
        <v>6682</v>
      </c>
      <c r="CN31" s="11" t="s">
        <v>6683</v>
      </c>
      <c r="CO31" s="11" t="s">
        <v>6684</v>
      </c>
      <c r="CP31" s="11" t="s">
        <v>6685</v>
      </c>
      <c r="CQ31" s="11" t="s">
        <v>6686</v>
      </c>
      <c r="CR31" s="11" t="s">
        <v>6687</v>
      </c>
      <c r="CS31" s="11" t="s">
        <v>6688</v>
      </c>
      <c r="CT31" s="11" t="s">
        <v>6689</v>
      </c>
      <c r="CU31" s="11" t="s">
        <v>6690</v>
      </c>
      <c r="CV31" s="11" t="s">
        <v>6691</v>
      </c>
      <c r="CW31" s="11" t="s">
        <v>6692</v>
      </c>
    </row>
    <row r="32" spans="1:102" ht="20" thickBot="1" x14ac:dyDescent="0.4">
      <c r="A32" s="11" t="s">
        <v>135</v>
      </c>
      <c r="B32" s="12" t="s">
        <v>8573</v>
      </c>
      <c r="C32" s="12" t="s">
        <v>8574</v>
      </c>
      <c r="D32" s="12" t="s">
        <v>6718</v>
      </c>
      <c r="E32" s="12" t="s">
        <v>6718</v>
      </c>
      <c r="F32" s="12" t="s">
        <v>6718</v>
      </c>
      <c r="G32" s="12" t="s">
        <v>6718</v>
      </c>
      <c r="H32" s="12" t="s">
        <v>6718</v>
      </c>
      <c r="I32" s="12" t="s">
        <v>6718</v>
      </c>
      <c r="J32" s="12" t="s">
        <v>6718</v>
      </c>
      <c r="K32" s="12" t="s">
        <v>6718</v>
      </c>
      <c r="L32" s="12" t="s">
        <v>6718</v>
      </c>
      <c r="M32" s="12" t="s">
        <v>6718</v>
      </c>
      <c r="N32" s="12" t="s">
        <v>6718</v>
      </c>
      <c r="O32" s="12" t="s">
        <v>6718</v>
      </c>
      <c r="P32" s="12" t="s">
        <v>6718</v>
      </c>
      <c r="Q32" s="12" t="s">
        <v>6718</v>
      </c>
      <c r="R32" s="12" t="s">
        <v>6718</v>
      </c>
      <c r="S32" s="12" t="s">
        <v>6718</v>
      </c>
      <c r="T32" s="12" t="s">
        <v>8575</v>
      </c>
      <c r="U32" s="12" t="s">
        <v>6718</v>
      </c>
      <c r="V32" s="12" t="s">
        <v>6718</v>
      </c>
      <c r="W32" s="12" t="s">
        <v>6718</v>
      </c>
      <c r="X32" s="12" t="s">
        <v>6718</v>
      </c>
      <c r="Y32" s="12" t="s">
        <v>6718</v>
      </c>
      <c r="Z32" s="12" t="s">
        <v>6718</v>
      </c>
      <c r="AA32" s="12" t="s">
        <v>6718</v>
      </c>
      <c r="AB32" s="12" t="s">
        <v>6718</v>
      </c>
      <c r="AC32" s="12" t="s">
        <v>6718</v>
      </c>
      <c r="AD32" s="12" t="s">
        <v>8576</v>
      </c>
      <c r="AE32" s="12" t="s">
        <v>6718</v>
      </c>
      <c r="AF32" s="12" t="s">
        <v>8577</v>
      </c>
      <c r="AG32" s="12" t="s">
        <v>6718</v>
      </c>
      <c r="AH32" s="12" t="s">
        <v>6718</v>
      </c>
      <c r="AI32" s="12" t="s">
        <v>6718</v>
      </c>
      <c r="AJ32" s="12" t="s">
        <v>6718</v>
      </c>
      <c r="AK32" s="12" t="s">
        <v>6718</v>
      </c>
      <c r="AL32" s="12" t="s">
        <v>6718</v>
      </c>
      <c r="AM32" s="12" t="s">
        <v>6718</v>
      </c>
      <c r="AN32" s="12" t="s">
        <v>6718</v>
      </c>
      <c r="AO32" s="12" t="s">
        <v>6718</v>
      </c>
      <c r="AP32" s="12" t="s">
        <v>6718</v>
      </c>
      <c r="AQ32" s="12" t="s">
        <v>6718</v>
      </c>
      <c r="AR32" s="12" t="s">
        <v>6718</v>
      </c>
      <c r="AS32" s="12" t="s">
        <v>6718</v>
      </c>
      <c r="AT32" s="12" t="s">
        <v>6718</v>
      </c>
      <c r="AU32" s="12" t="s">
        <v>6718</v>
      </c>
      <c r="AV32" s="12" t="s">
        <v>6718</v>
      </c>
      <c r="AW32" s="12" t="s">
        <v>6718</v>
      </c>
      <c r="AX32" s="12" t="s">
        <v>6718</v>
      </c>
      <c r="AY32" s="12" t="s">
        <v>6718</v>
      </c>
      <c r="AZ32" s="12" t="s">
        <v>6718</v>
      </c>
      <c r="BA32" s="12" t="s">
        <v>6718</v>
      </c>
      <c r="BB32" s="12" t="s">
        <v>6718</v>
      </c>
      <c r="BC32" s="12" t="s">
        <v>6718</v>
      </c>
      <c r="BD32" s="12" t="s">
        <v>6718</v>
      </c>
      <c r="BE32" s="12" t="s">
        <v>6718</v>
      </c>
      <c r="BF32" s="12" t="s">
        <v>6718</v>
      </c>
      <c r="BG32" s="12" t="s">
        <v>6718</v>
      </c>
      <c r="BH32" s="12" t="s">
        <v>6718</v>
      </c>
      <c r="BI32" s="12" t="s">
        <v>6718</v>
      </c>
      <c r="BJ32" s="12" t="s">
        <v>6718</v>
      </c>
      <c r="BK32" s="12" t="s">
        <v>6718</v>
      </c>
      <c r="BL32" s="12" t="s">
        <v>6718</v>
      </c>
      <c r="BM32" s="12" t="s">
        <v>6718</v>
      </c>
      <c r="BN32" s="12" t="s">
        <v>6718</v>
      </c>
      <c r="BO32" s="12" t="s">
        <v>6718</v>
      </c>
      <c r="BP32" s="12" t="s">
        <v>6718</v>
      </c>
      <c r="BQ32" s="12" t="s">
        <v>8578</v>
      </c>
      <c r="BR32" s="12" t="s">
        <v>8579</v>
      </c>
      <c r="BS32" s="12" t="s">
        <v>8580</v>
      </c>
      <c r="BT32" s="12" t="s">
        <v>7594</v>
      </c>
      <c r="BU32" s="12" t="s">
        <v>6718</v>
      </c>
      <c r="BV32" s="12" t="s">
        <v>6718</v>
      </c>
      <c r="BW32" s="12" t="s">
        <v>6718</v>
      </c>
      <c r="BX32" s="12" t="s">
        <v>6718</v>
      </c>
      <c r="BY32" s="12" t="s">
        <v>6718</v>
      </c>
      <c r="BZ32" s="12" t="s">
        <v>6718</v>
      </c>
      <c r="CA32" s="12" t="s">
        <v>6718</v>
      </c>
      <c r="CB32" s="12" t="s">
        <v>6718</v>
      </c>
      <c r="CC32" s="12" t="s">
        <v>6718</v>
      </c>
      <c r="CD32" s="12" t="s">
        <v>6718</v>
      </c>
      <c r="CE32" s="12" t="s">
        <v>6718</v>
      </c>
      <c r="CF32" s="12" t="s">
        <v>6718</v>
      </c>
      <c r="CG32" s="12" t="s">
        <v>6718</v>
      </c>
      <c r="CH32" s="12" t="s">
        <v>6718</v>
      </c>
      <c r="CI32" s="12" t="s">
        <v>8581</v>
      </c>
      <c r="CJ32" s="12" t="s">
        <v>6718</v>
      </c>
      <c r="CK32" s="12" t="s">
        <v>6718</v>
      </c>
      <c r="CL32" s="12" t="s">
        <v>6718</v>
      </c>
      <c r="CM32" s="12" t="s">
        <v>6718</v>
      </c>
      <c r="CN32" s="12" t="s">
        <v>6718</v>
      </c>
      <c r="CO32" s="12" t="s">
        <v>6718</v>
      </c>
      <c r="CP32" s="12" t="s">
        <v>6718</v>
      </c>
      <c r="CQ32" s="12" t="s">
        <v>8582</v>
      </c>
      <c r="CR32" s="12" t="s">
        <v>6718</v>
      </c>
      <c r="CS32" s="12" t="s">
        <v>6718</v>
      </c>
      <c r="CT32" s="12" t="s">
        <v>6718</v>
      </c>
      <c r="CU32" s="12" t="s">
        <v>6718</v>
      </c>
      <c r="CV32" s="12" t="s">
        <v>6718</v>
      </c>
      <c r="CW32" s="12" t="s">
        <v>6718</v>
      </c>
    </row>
    <row r="33" spans="1:101" ht="20" thickBot="1" x14ac:dyDescent="0.4">
      <c r="A33" s="11" t="s">
        <v>134</v>
      </c>
      <c r="B33" s="12" t="s">
        <v>8583</v>
      </c>
      <c r="C33" s="12" t="s">
        <v>8584</v>
      </c>
      <c r="D33" s="12" t="s">
        <v>6734</v>
      </c>
      <c r="E33" s="12" t="s">
        <v>6734</v>
      </c>
      <c r="F33" s="12" t="s">
        <v>6734</v>
      </c>
      <c r="G33" s="12" t="s">
        <v>6734</v>
      </c>
      <c r="H33" s="12" t="s">
        <v>6734</v>
      </c>
      <c r="I33" s="12" t="s">
        <v>6734</v>
      </c>
      <c r="J33" s="12" t="s">
        <v>6734</v>
      </c>
      <c r="K33" s="12" t="s">
        <v>6734</v>
      </c>
      <c r="L33" s="12" t="s">
        <v>6734</v>
      </c>
      <c r="M33" s="12" t="s">
        <v>6734</v>
      </c>
      <c r="N33" s="12" t="s">
        <v>6734</v>
      </c>
      <c r="O33" s="12" t="s">
        <v>6734</v>
      </c>
      <c r="P33" s="12" t="s">
        <v>6734</v>
      </c>
      <c r="Q33" s="12" t="s">
        <v>6734</v>
      </c>
      <c r="R33" s="12" t="s">
        <v>6734</v>
      </c>
      <c r="S33" s="12" t="s">
        <v>6734</v>
      </c>
      <c r="T33" s="12" t="s">
        <v>8585</v>
      </c>
      <c r="U33" s="12" t="s">
        <v>6734</v>
      </c>
      <c r="V33" s="12" t="s">
        <v>6734</v>
      </c>
      <c r="W33" s="12" t="s">
        <v>6734</v>
      </c>
      <c r="X33" s="12" t="s">
        <v>6734</v>
      </c>
      <c r="Y33" s="12" t="s">
        <v>6734</v>
      </c>
      <c r="Z33" s="12" t="s">
        <v>6734</v>
      </c>
      <c r="AA33" s="12" t="s">
        <v>6734</v>
      </c>
      <c r="AB33" s="12" t="s">
        <v>6734</v>
      </c>
      <c r="AC33" s="12" t="s">
        <v>6734</v>
      </c>
      <c r="AD33" s="12" t="s">
        <v>8586</v>
      </c>
      <c r="AE33" s="12" t="s">
        <v>6734</v>
      </c>
      <c r="AF33" s="12" t="s">
        <v>8587</v>
      </c>
      <c r="AG33" s="12" t="s">
        <v>6734</v>
      </c>
      <c r="AH33" s="12" t="s">
        <v>6734</v>
      </c>
      <c r="AI33" s="12" t="s">
        <v>6734</v>
      </c>
      <c r="AJ33" s="12" t="s">
        <v>6734</v>
      </c>
      <c r="AK33" s="12" t="s">
        <v>6734</v>
      </c>
      <c r="AL33" s="12" t="s">
        <v>6734</v>
      </c>
      <c r="AM33" s="12" t="s">
        <v>6734</v>
      </c>
      <c r="AN33" s="12" t="s">
        <v>6734</v>
      </c>
      <c r="AO33" s="12" t="s">
        <v>6734</v>
      </c>
      <c r="AP33" s="12" t="s">
        <v>6734</v>
      </c>
      <c r="AQ33" s="12" t="s">
        <v>6734</v>
      </c>
      <c r="AR33" s="12" t="s">
        <v>6734</v>
      </c>
      <c r="AS33" s="12" t="s">
        <v>6734</v>
      </c>
      <c r="AT33" s="12" t="s">
        <v>6734</v>
      </c>
      <c r="AU33" s="12" t="s">
        <v>6734</v>
      </c>
      <c r="AV33" s="12" t="s">
        <v>6734</v>
      </c>
      <c r="AW33" s="12" t="s">
        <v>6734</v>
      </c>
      <c r="AX33" s="12" t="s">
        <v>6734</v>
      </c>
      <c r="AY33" s="12" t="s">
        <v>6734</v>
      </c>
      <c r="AZ33" s="12" t="s">
        <v>6734</v>
      </c>
      <c r="BA33" s="12" t="s">
        <v>6734</v>
      </c>
      <c r="BB33" s="12" t="s">
        <v>6734</v>
      </c>
      <c r="BC33" s="12" t="s">
        <v>6734</v>
      </c>
      <c r="BD33" s="12" t="s">
        <v>6734</v>
      </c>
      <c r="BE33" s="12" t="s">
        <v>6734</v>
      </c>
      <c r="BF33" s="12" t="s">
        <v>6734</v>
      </c>
      <c r="BG33" s="12" t="s">
        <v>6734</v>
      </c>
      <c r="BH33" s="12" t="s">
        <v>6734</v>
      </c>
      <c r="BI33" s="12" t="s">
        <v>6734</v>
      </c>
      <c r="BJ33" s="12" t="s">
        <v>6734</v>
      </c>
      <c r="BK33" s="12" t="s">
        <v>6734</v>
      </c>
      <c r="BL33" s="12" t="s">
        <v>6734</v>
      </c>
      <c r="BM33" s="12" t="s">
        <v>6734</v>
      </c>
      <c r="BN33" s="12" t="s">
        <v>6734</v>
      </c>
      <c r="BO33" s="12" t="s">
        <v>6734</v>
      </c>
      <c r="BP33" s="12" t="s">
        <v>6734</v>
      </c>
      <c r="BQ33" s="12" t="s">
        <v>8588</v>
      </c>
      <c r="BR33" s="12" t="s">
        <v>8589</v>
      </c>
      <c r="BS33" s="12" t="s">
        <v>8590</v>
      </c>
      <c r="BT33" s="12" t="s">
        <v>7612</v>
      </c>
      <c r="BU33" s="12" t="s">
        <v>6734</v>
      </c>
      <c r="BV33" s="12" t="s">
        <v>6734</v>
      </c>
      <c r="BW33" s="12" t="s">
        <v>6734</v>
      </c>
      <c r="BX33" s="12" t="s">
        <v>6734</v>
      </c>
      <c r="BY33" s="12" t="s">
        <v>6734</v>
      </c>
      <c r="BZ33" s="12" t="s">
        <v>6734</v>
      </c>
      <c r="CA33" s="12" t="s">
        <v>6734</v>
      </c>
      <c r="CB33" s="12" t="s">
        <v>6734</v>
      </c>
      <c r="CC33" s="12" t="s">
        <v>6734</v>
      </c>
      <c r="CD33" s="12" t="s">
        <v>6734</v>
      </c>
      <c r="CE33" s="12" t="s">
        <v>6734</v>
      </c>
      <c r="CF33" s="12" t="s">
        <v>6734</v>
      </c>
      <c r="CG33" s="12" t="s">
        <v>6734</v>
      </c>
      <c r="CH33" s="12" t="s">
        <v>6734</v>
      </c>
      <c r="CI33" s="12" t="s">
        <v>8591</v>
      </c>
      <c r="CJ33" s="12" t="s">
        <v>6734</v>
      </c>
      <c r="CK33" s="12" t="s">
        <v>6734</v>
      </c>
      <c r="CL33" s="12" t="s">
        <v>6734</v>
      </c>
      <c r="CM33" s="12" t="s">
        <v>6734</v>
      </c>
      <c r="CN33" s="12" t="s">
        <v>6734</v>
      </c>
      <c r="CO33" s="12" t="s">
        <v>6734</v>
      </c>
      <c r="CP33" s="12" t="s">
        <v>6734</v>
      </c>
      <c r="CQ33" s="12" t="s">
        <v>8592</v>
      </c>
      <c r="CR33" s="12" t="s">
        <v>6734</v>
      </c>
      <c r="CS33" s="12" t="s">
        <v>6734</v>
      </c>
      <c r="CT33" s="12" t="s">
        <v>6734</v>
      </c>
      <c r="CU33" s="12" t="s">
        <v>6734</v>
      </c>
      <c r="CV33" s="12" t="s">
        <v>6734</v>
      </c>
      <c r="CW33" s="12" t="s">
        <v>6734</v>
      </c>
    </row>
    <row r="34" spans="1:101" ht="20" thickBot="1" x14ac:dyDescent="0.4">
      <c r="A34" s="11" t="s">
        <v>133</v>
      </c>
      <c r="B34" s="12" t="s">
        <v>8593</v>
      </c>
      <c r="C34" s="12" t="s">
        <v>8594</v>
      </c>
      <c r="D34" s="12" t="s">
        <v>6749</v>
      </c>
      <c r="E34" s="12" t="s">
        <v>6749</v>
      </c>
      <c r="F34" s="12" t="s">
        <v>6749</v>
      </c>
      <c r="G34" s="12" t="s">
        <v>6749</v>
      </c>
      <c r="H34" s="12" t="s">
        <v>6749</v>
      </c>
      <c r="I34" s="12" t="s">
        <v>6749</v>
      </c>
      <c r="J34" s="12" t="s">
        <v>6749</v>
      </c>
      <c r="K34" s="12" t="s">
        <v>6749</v>
      </c>
      <c r="L34" s="12" t="s">
        <v>6749</v>
      </c>
      <c r="M34" s="12" t="s">
        <v>6749</v>
      </c>
      <c r="N34" s="12" t="s">
        <v>6749</v>
      </c>
      <c r="O34" s="12" t="s">
        <v>6749</v>
      </c>
      <c r="P34" s="12" t="s">
        <v>6749</v>
      </c>
      <c r="Q34" s="12" t="s">
        <v>6749</v>
      </c>
      <c r="R34" s="12" t="s">
        <v>6749</v>
      </c>
      <c r="S34" s="12" t="s">
        <v>6749</v>
      </c>
      <c r="T34" s="12" t="s">
        <v>8595</v>
      </c>
      <c r="U34" s="12" t="s">
        <v>6749</v>
      </c>
      <c r="V34" s="12" t="s">
        <v>6749</v>
      </c>
      <c r="W34" s="12" t="s">
        <v>6749</v>
      </c>
      <c r="X34" s="12" t="s">
        <v>6749</v>
      </c>
      <c r="Y34" s="12" t="s">
        <v>6749</v>
      </c>
      <c r="Z34" s="12" t="s">
        <v>6749</v>
      </c>
      <c r="AA34" s="12" t="s">
        <v>6749</v>
      </c>
      <c r="AB34" s="12" t="s">
        <v>6749</v>
      </c>
      <c r="AC34" s="12" t="s">
        <v>6749</v>
      </c>
      <c r="AD34" s="12" t="s">
        <v>8596</v>
      </c>
      <c r="AE34" s="12" t="s">
        <v>6749</v>
      </c>
      <c r="AF34" s="12" t="s">
        <v>8597</v>
      </c>
      <c r="AG34" s="12" t="s">
        <v>6749</v>
      </c>
      <c r="AH34" s="12" t="s">
        <v>6749</v>
      </c>
      <c r="AI34" s="12" t="s">
        <v>6749</v>
      </c>
      <c r="AJ34" s="12" t="s">
        <v>6749</v>
      </c>
      <c r="AK34" s="12" t="s">
        <v>6749</v>
      </c>
      <c r="AL34" s="12" t="s">
        <v>6749</v>
      </c>
      <c r="AM34" s="12" t="s">
        <v>6749</v>
      </c>
      <c r="AN34" s="12" t="s">
        <v>6749</v>
      </c>
      <c r="AO34" s="12" t="s">
        <v>6749</v>
      </c>
      <c r="AP34" s="12" t="s">
        <v>6749</v>
      </c>
      <c r="AQ34" s="12" t="s">
        <v>6749</v>
      </c>
      <c r="AR34" s="12" t="s">
        <v>6749</v>
      </c>
      <c r="AS34" s="12" t="s">
        <v>6749</v>
      </c>
      <c r="AT34" s="12" t="s">
        <v>6749</v>
      </c>
      <c r="AU34" s="12" t="s">
        <v>6749</v>
      </c>
      <c r="AV34" s="12" t="s">
        <v>6749</v>
      </c>
      <c r="AW34" s="12" t="s">
        <v>6749</v>
      </c>
      <c r="AX34" s="12" t="s">
        <v>6749</v>
      </c>
      <c r="AY34" s="12" t="s">
        <v>6749</v>
      </c>
      <c r="AZ34" s="12" t="s">
        <v>6749</v>
      </c>
      <c r="BA34" s="12" t="s">
        <v>6749</v>
      </c>
      <c r="BB34" s="12" t="s">
        <v>6749</v>
      </c>
      <c r="BC34" s="12" t="s">
        <v>6749</v>
      </c>
      <c r="BD34" s="12" t="s">
        <v>6749</v>
      </c>
      <c r="BE34" s="12" t="s">
        <v>6749</v>
      </c>
      <c r="BF34" s="12" t="s">
        <v>6749</v>
      </c>
      <c r="BG34" s="12" t="s">
        <v>6749</v>
      </c>
      <c r="BH34" s="12" t="s">
        <v>6749</v>
      </c>
      <c r="BI34" s="12" t="s">
        <v>6749</v>
      </c>
      <c r="BJ34" s="12" t="s">
        <v>6749</v>
      </c>
      <c r="BK34" s="12" t="s">
        <v>6749</v>
      </c>
      <c r="BL34" s="12" t="s">
        <v>6749</v>
      </c>
      <c r="BM34" s="12" t="s">
        <v>6749</v>
      </c>
      <c r="BN34" s="12" t="s">
        <v>6749</v>
      </c>
      <c r="BO34" s="12" t="s">
        <v>6749</v>
      </c>
      <c r="BP34" s="12" t="s">
        <v>6749</v>
      </c>
      <c r="BQ34" s="12" t="s">
        <v>8598</v>
      </c>
      <c r="BR34" s="12" t="s">
        <v>8599</v>
      </c>
      <c r="BS34" s="12" t="s">
        <v>8600</v>
      </c>
      <c r="BT34" s="12" t="s">
        <v>7630</v>
      </c>
      <c r="BU34" s="12" t="s">
        <v>6749</v>
      </c>
      <c r="BV34" s="12" t="s">
        <v>6749</v>
      </c>
      <c r="BW34" s="12" t="s">
        <v>6749</v>
      </c>
      <c r="BX34" s="12" t="s">
        <v>6749</v>
      </c>
      <c r="BY34" s="12" t="s">
        <v>6749</v>
      </c>
      <c r="BZ34" s="12" t="s">
        <v>6749</v>
      </c>
      <c r="CA34" s="12" t="s">
        <v>6749</v>
      </c>
      <c r="CB34" s="12" t="s">
        <v>6749</v>
      </c>
      <c r="CC34" s="12" t="s">
        <v>6749</v>
      </c>
      <c r="CD34" s="12" t="s">
        <v>6749</v>
      </c>
      <c r="CE34" s="12" t="s">
        <v>6749</v>
      </c>
      <c r="CF34" s="12" t="s">
        <v>6749</v>
      </c>
      <c r="CG34" s="12" t="s">
        <v>6749</v>
      </c>
      <c r="CH34" s="12" t="s">
        <v>6749</v>
      </c>
      <c r="CI34" s="12" t="s">
        <v>8601</v>
      </c>
      <c r="CJ34" s="12" t="s">
        <v>6749</v>
      </c>
      <c r="CK34" s="12" t="s">
        <v>6749</v>
      </c>
      <c r="CL34" s="12" t="s">
        <v>6749</v>
      </c>
      <c r="CM34" s="12" t="s">
        <v>6749</v>
      </c>
      <c r="CN34" s="12" t="s">
        <v>6749</v>
      </c>
      <c r="CO34" s="12" t="s">
        <v>6749</v>
      </c>
      <c r="CP34" s="12" t="s">
        <v>6749</v>
      </c>
      <c r="CQ34" s="12" t="s">
        <v>8602</v>
      </c>
      <c r="CR34" s="12" t="s">
        <v>6749</v>
      </c>
      <c r="CS34" s="12" t="s">
        <v>6749</v>
      </c>
      <c r="CT34" s="12" t="s">
        <v>6749</v>
      </c>
      <c r="CU34" s="12" t="s">
        <v>6749</v>
      </c>
      <c r="CV34" s="12" t="s">
        <v>6749</v>
      </c>
      <c r="CW34" s="12" t="s">
        <v>6749</v>
      </c>
    </row>
    <row r="35" spans="1:101" ht="20" thickBot="1" x14ac:dyDescent="0.4">
      <c r="A35" s="11" t="s">
        <v>139</v>
      </c>
      <c r="B35" s="12" t="s">
        <v>8603</v>
      </c>
      <c r="C35" s="12" t="s">
        <v>8604</v>
      </c>
      <c r="D35" s="12" t="s">
        <v>6764</v>
      </c>
      <c r="E35" s="12" t="s">
        <v>6764</v>
      </c>
      <c r="F35" s="12" t="s">
        <v>6764</v>
      </c>
      <c r="G35" s="12" t="s">
        <v>6764</v>
      </c>
      <c r="H35" s="12" t="s">
        <v>6764</v>
      </c>
      <c r="I35" s="12" t="s">
        <v>6764</v>
      </c>
      <c r="J35" s="12" t="s">
        <v>6764</v>
      </c>
      <c r="K35" s="12" t="s">
        <v>6764</v>
      </c>
      <c r="L35" s="12" t="s">
        <v>6764</v>
      </c>
      <c r="M35" s="12" t="s">
        <v>6764</v>
      </c>
      <c r="N35" s="12" t="s">
        <v>6764</v>
      </c>
      <c r="O35" s="12" t="s">
        <v>6764</v>
      </c>
      <c r="P35" s="12" t="s">
        <v>6764</v>
      </c>
      <c r="Q35" s="12" t="s">
        <v>6764</v>
      </c>
      <c r="R35" s="12" t="s">
        <v>6764</v>
      </c>
      <c r="S35" s="12" t="s">
        <v>6764</v>
      </c>
      <c r="T35" s="12" t="s">
        <v>8605</v>
      </c>
      <c r="U35" s="12" t="s">
        <v>6764</v>
      </c>
      <c r="V35" s="12" t="s">
        <v>6764</v>
      </c>
      <c r="W35" s="12" t="s">
        <v>6764</v>
      </c>
      <c r="X35" s="12" t="s">
        <v>6764</v>
      </c>
      <c r="Y35" s="12" t="s">
        <v>6764</v>
      </c>
      <c r="Z35" s="12" t="s">
        <v>6764</v>
      </c>
      <c r="AA35" s="12" t="s">
        <v>6764</v>
      </c>
      <c r="AB35" s="12" t="s">
        <v>6764</v>
      </c>
      <c r="AC35" s="12" t="s">
        <v>6764</v>
      </c>
      <c r="AD35" s="12" t="s">
        <v>8606</v>
      </c>
      <c r="AE35" s="12" t="s">
        <v>6764</v>
      </c>
      <c r="AF35" s="12" t="s">
        <v>8607</v>
      </c>
      <c r="AG35" s="12" t="s">
        <v>6764</v>
      </c>
      <c r="AH35" s="12" t="s">
        <v>6764</v>
      </c>
      <c r="AI35" s="12" t="s">
        <v>6764</v>
      </c>
      <c r="AJ35" s="12" t="s">
        <v>6764</v>
      </c>
      <c r="AK35" s="12" t="s">
        <v>6764</v>
      </c>
      <c r="AL35" s="12" t="s">
        <v>6764</v>
      </c>
      <c r="AM35" s="12" t="s">
        <v>6764</v>
      </c>
      <c r="AN35" s="12" t="s">
        <v>6764</v>
      </c>
      <c r="AO35" s="12" t="s">
        <v>6764</v>
      </c>
      <c r="AP35" s="12" t="s">
        <v>6764</v>
      </c>
      <c r="AQ35" s="12" t="s">
        <v>6764</v>
      </c>
      <c r="AR35" s="12" t="s">
        <v>6764</v>
      </c>
      <c r="AS35" s="12" t="s">
        <v>6764</v>
      </c>
      <c r="AT35" s="12" t="s">
        <v>6764</v>
      </c>
      <c r="AU35" s="12" t="s">
        <v>6764</v>
      </c>
      <c r="AV35" s="12" t="s">
        <v>6764</v>
      </c>
      <c r="AW35" s="12" t="s">
        <v>6764</v>
      </c>
      <c r="AX35" s="12" t="s">
        <v>6764</v>
      </c>
      <c r="AY35" s="12" t="s">
        <v>6764</v>
      </c>
      <c r="AZ35" s="12" t="s">
        <v>6764</v>
      </c>
      <c r="BA35" s="12" t="s">
        <v>6764</v>
      </c>
      <c r="BB35" s="12" t="s">
        <v>6764</v>
      </c>
      <c r="BC35" s="12" t="s">
        <v>6764</v>
      </c>
      <c r="BD35" s="12" t="s">
        <v>6764</v>
      </c>
      <c r="BE35" s="12" t="s">
        <v>6764</v>
      </c>
      <c r="BF35" s="12" t="s">
        <v>6764</v>
      </c>
      <c r="BG35" s="12" t="s">
        <v>6764</v>
      </c>
      <c r="BH35" s="12" t="s">
        <v>6764</v>
      </c>
      <c r="BI35" s="12" t="s">
        <v>6764</v>
      </c>
      <c r="BJ35" s="12" t="s">
        <v>6764</v>
      </c>
      <c r="BK35" s="12" t="s">
        <v>6764</v>
      </c>
      <c r="BL35" s="12" t="s">
        <v>6764</v>
      </c>
      <c r="BM35" s="12" t="s">
        <v>6764</v>
      </c>
      <c r="BN35" s="12" t="s">
        <v>6764</v>
      </c>
      <c r="BO35" s="12" t="s">
        <v>6764</v>
      </c>
      <c r="BP35" s="12" t="s">
        <v>6764</v>
      </c>
      <c r="BQ35" s="12" t="s">
        <v>8608</v>
      </c>
      <c r="BR35" s="12" t="s">
        <v>8609</v>
      </c>
      <c r="BS35" s="12" t="s">
        <v>8610</v>
      </c>
      <c r="BT35" s="12" t="s">
        <v>7648</v>
      </c>
      <c r="BU35" s="12" t="s">
        <v>6764</v>
      </c>
      <c r="BV35" s="12" t="s">
        <v>6764</v>
      </c>
      <c r="BW35" s="12" t="s">
        <v>6764</v>
      </c>
      <c r="BX35" s="12" t="s">
        <v>6764</v>
      </c>
      <c r="BY35" s="12" t="s">
        <v>6764</v>
      </c>
      <c r="BZ35" s="12" t="s">
        <v>6764</v>
      </c>
      <c r="CA35" s="12" t="s">
        <v>6764</v>
      </c>
      <c r="CB35" s="12" t="s">
        <v>6764</v>
      </c>
      <c r="CC35" s="12" t="s">
        <v>6764</v>
      </c>
      <c r="CD35" s="12" t="s">
        <v>6764</v>
      </c>
      <c r="CE35" s="12" t="s">
        <v>6764</v>
      </c>
      <c r="CF35" s="12" t="s">
        <v>6764</v>
      </c>
      <c r="CG35" s="12" t="s">
        <v>6764</v>
      </c>
      <c r="CH35" s="12" t="s">
        <v>6764</v>
      </c>
      <c r="CI35" s="12" t="s">
        <v>8611</v>
      </c>
      <c r="CJ35" s="12" t="s">
        <v>6764</v>
      </c>
      <c r="CK35" s="12" t="s">
        <v>6764</v>
      </c>
      <c r="CL35" s="12" t="s">
        <v>6764</v>
      </c>
      <c r="CM35" s="12" t="s">
        <v>6764</v>
      </c>
      <c r="CN35" s="12" t="s">
        <v>6764</v>
      </c>
      <c r="CO35" s="12" t="s">
        <v>6764</v>
      </c>
      <c r="CP35" s="12" t="s">
        <v>6764</v>
      </c>
      <c r="CQ35" s="12" t="s">
        <v>8612</v>
      </c>
      <c r="CR35" s="12" t="s">
        <v>6764</v>
      </c>
      <c r="CS35" s="12" t="s">
        <v>6764</v>
      </c>
      <c r="CT35" s="12" t="s">
        <v>6764</v>
      </c>
      <c r="CU35" s="12" t="s">
        <v>6764</v>
      </c>
      <c r="CV35" s="12" t="s">
        <v>6764</v>
      </c>
      <c r="CW35" s="12" t="s">
        <v>6764</v>
      </c>
    </row>
    <row r="36" spans="1:101" ht="20" thickBot="1" x14ac:dyDescent="0.4">
      <c r="A36" s="11" t="s">
        <v>138</v>
      </c>
      <c r="B36" s="12" t="s">
        <v>8613</v>
      </c>
      <c r="C36" s="12" t="s">
        <v>8614</v>
      </c>
      <c r="D36" s="12" t="s">
        <v>6779</v>
      </c>
      <c r="E36" s="12" t="s">
        <v>6779</v>
      </c>
      <c r="F36" s="12" t="s">
        <v>6779</v>
      </c>
      <c r="G36" s="12" t="s">
        <v>6779</v>
      </c>
      <c r="H36" s="12" t="s">
        <v>6779</v>
      </c>
      <c r="I36" s="12" t="s">
        <v>6779</v>
      </c>
      <c r="J36" s="12" t="s">
        <v>6779</v>
      </c>
      <c r="K36" s="12" t="s">
        <v>6779</v>
      </c>
      <c r="L36" s="12" t="s">
        <v>6779</v>
      </c>
      <c r="M36" s="12" t="s">
        <v>6779</v>
      </c>
      <c r="N36" s="12" t="s">
        <v>6779</v>
      </c>
      <c r="O36" s="12" t="s">
        <v>6779</v>
      </c>
      <c r="P36" s="12" t="s">
        <v>6779</v>
      </c>
      <c r="Q36" s="12" t="s">
        <v>6779</v>
      </c>
      <c r="R36" s="12" t="s">
        <v>6779</v>
      </c>
      <c r="S36" s="12" t="s">
        <v>6779</v>
      </c>
      <c r="T36" s="12" t="s">
        <v>8615</v>
      </c>
      <c r="U36" s="12" t="s">
        <v>6779</v>
      </c>
      <c r="V36" s="12" t="s">
        <v>6779</v>
      </c>
      <c r="W36" s="12" t="s">
        <v>6779</v>
      </c>
      <c r="X36" s="12" t="s">
        <v>6779</v>
      </c>
      <c r="Y36" s="12" t="s">
        <v>6779</v>
      </c>
      <c r="Z36" s="12" t="s">
        <v>6779</v>
      </c>
      <c r="AA36" s="12" t="s">
        <v>6779</v>
      </c>
      <c r="AB36" s="12" t="s">
        <v>6779</v>
      </c>
      <c r="AC36" s="12" t="s">
        <v>6779</v>
      </c>
      <c r="AD36" s="12" t="s">
        <v>8616</v>
      </c>
      <c r="AE36" s="12" t="s">
        <v>6779</v>
      </c>
      <c r="AF36" s="12" t="s">
        <v>8617</v>
      </c>
      <c r="AG36" s="12" t="s">
        <v>6779</v>
      </c>
      <c r="AH36" s="12" t="s">
        <v>6779</v>
      </c>
      <c r="AI36" s="12" t="s">
        <v>6779</v>
      </c>
      <c r="AJ36" s="12" t="s">
        <v>6779</v>
      </c>
      <c r="AK36" s="12" t="s">
        <v>6779</v>
      </c>
      <c r="AL36" s="12" t="s">
        <v>6779</v>
      </c>
      <c r="AM36" s="12" t="s">
        <v>6779</v>
      </c>
      <c r="AN36" s="12" t="s">
        <v>6779</v>
      </c>
      <c r="AO36" s="12" t="s">
        <v>6779</v>
      </c>
      <c r="AP36" s="12" t="s">
        <v>6779</v>
      </c>
      <c r="AQ36" s="12" t="s">
        <v>6779</v>
      </c>
      <c r="AR36" s="12" t="s">
        <v>6779</v>
      </c>
      <c r="AS36" s="12" t="s">
        <v>6779</v>
      </c>
      <c r="AT36" s="12" t="s">
        <v>6779</v>
      </c>
      <c r="AU36" s="12" t="s">
        <v>6779</v>
      </c>
      <c r="AV36" s="12" t="s">
        <v>6779</v>
      </c>
      <c r="AW36" s="12" t="s">
        <v>6779</v>
      </c>
      <c r="AX36" s="12" t="s">
        <v>6779</v>
      </c>
      <c r="AY36" s="12" t="s">
        <v>6779</v>
      </c>
      <c r="AZ36" s="12" t="s">
        <v>6779</v>
      </c>
      <c r="BA36" s="12" t="s">
        <v>6779</v>
      </c>
      <c r="BB36" s="12" t="s">
        <v>6779</v>
      </c>
      <c r="BC36" s="12" t="s">
        <v>6779</v>
      </c>
      <c r="BD36" s="12" t="s">
        <v>6779</v>
      </c>
      <c r="BE36" s="12" t="s">
        <v>6779</v>
      </c>
      <c r="BF36" s="12" t="s">
        <v>6779</v>
      </c>
      <c r="BG36" s="12" t="s">
        <v>6779</v>
      </c>
      <c r="BH36" s="12" t="s">
        <v>6779</v>
      </c>
      <c r="BI36" s="12" t="s">
        <v>6779</v>
      </c>
      <c r="BJ36" s="12" t="s">
        <v>6779</v>
      </c>
      <c r="BK36" s="12" t="s">
        <v>6779</v>
      </c>
      <c r="BL36" s="12" t="s">
        <v>6779</v>
      </c>
      <c r="BM36" s="12" t="s">
        <v>6779</v>
      </c>
      <c r="BN36" s="12" t="s">
        <v>6779</v>
      </c>
      <c r="BO36" s="12" t="s">
        <v>6779</v>
      </c>
      <c r="BP36" s="12" t="s">
        <v>6779</v>
      </c>
      <c r="BQ36" s="12" t="s">
        <v>8618</v>
      </c>
      <c r="BR36" s="12" t="s">
        <v>8619</v>
      </c>
      <c r="BS36" s="12" t="s">
        <v>8620</v>
      </c>
      <c r="BT36" s="12" t="s">
        <v>7666</v>
      </c>
      <c r="BU36" s="12" t="s">
        <v>6779</v>
      </c>
      <c r="BV36" s="12" t="s">
        <v>6779</v>
      </c>
      <c r="BW36" s="12" t="s">
        <v>6779</v>
      </c>
      <c r="BX36" s="12" t="s">
        <v>6779</v>
      </c>
      <c r="BY36" s="12" t="s">
        <v>6779</v>
      </c>
      <c r="BZ36" s="12" t="s">
        <v>6779</v>
      </c>
      <c r="CA36" s="12" t="s">
        <v>6779</v>
      </c>
      <c r="CB36" s="12" t="s">
        <v>6779</v>
      </c>
      <c r="CC36" s="12" t="s">
        <v>6779</v>
      </c>
      <c r="CD36" s="12" t="s">
        <v>6779</v>
      </c>
      <c r="CE36" s="12" t="s">
        <v>6779</v>
      </c>
      <c r="CF36" s="12" t="s">
        <v>6779</v>
      </c>
      <c r="CG36" s="12" t="s">
        <v>6779</v>
      </c>
      <c r="CH36" s="12" t="s">
        <v>6779</v>
      </c>
      <c r="CI36" s="12" t="s">
        <v>8621</v>
      </c>
      <c r="CJ36" s="12" t="s">
        <v>6779</v>
      </c>
      <c r="CK36" s="12" t="s">
        <v>6779</v>
      </c>
      <c r="CL36" s="12" t="s">
        <v>6779</v>
      </c>
      <c r="CM36" s="12" t="s">
        <v>6779</v>
      </c>
      <c r="CN36" s="12" t="s">
        <v>6779</v>
      </c>
      <c r="CO36" s="12" t="s">
        <v>6779</v>
      </c>
      <c r="CP36" s="12" t="s">
        <v>6779</v>
      </c>
      <c r="CQ36" s="12" t="s">
        <v>8622</v>
      </c>
      <c r="CR36" s="12" t="s">
        <v>6779</v>
      </c>
      <c r="CS36" s="12" t="s">
        <v>6779</v>
      </c>
      <c r="CT36" s="12" t="s">
        <v>6779</v>
      </c>
      <c r="CU36" s="12" t="s">
        <v>6779</v>
      </c>
      <c r="CV36" s="12" t="s">
        <v>6779</v>
      </c>
      <c r="CW36" s="12" t="s">
        <v>6779</v>
      </c>
    </row>
    <row r="37" spans="1:101" ht="20" thickBot="1" x14ac:dyDescent="0.4">
      <c r="A37" s="11" t="s">
        <v>137</v>
      </c>
      <c r="B37" s="12" t="s">
        <v>8623</v>
      </c>
      <c r="C37" s="12" t="s">
        <v>8624</v>
      </c>
      <c r="D37" s="12" t="s">
        <v>6794</v>
      </c>
      <c r="E37" s="12" t="s">
        <v>6794</v>
      </c>
      <c r="F37" s="12" t="s">
        <v>6794</v>
      </c>
      <c r="G37" s="12" t="s">
        <v>6794</v>
      </c>
      <c r="H37" s="12" t="s">
        <v>6794</v>
      </c>
      <c r="I37" s="12" t="s">
        <v>6794</v>
      </c>
      <c r="J37" s="12" t="s">
        <v>6794</v>
      </c>
      <c r="K37" s="12" t="s">
        <v>6794</v>
      </c>
      <c r="L37" s="12" t="s">
        <v>6794</v>
      </c>
      <c r="M37" s="12" t="s">
        <v>6794</v>
      </c>
      <c r="N37" s="12" t="s">
        <v>6794</v>
      </c>
      <c r="O37" s="12" t="s">
        <v>6794</v>
      </c>
      <c r="P37" s="12" t="s">
        <v>6794</v>
      </c>
      <c r="Q37" s="12" t="s">
        <v>6794</v>
      </c>
      <c r="R37" s="12" t="s">
        <v>6794</v>
      </c>
      <c r="S37" s="12" t="s">
        <v>6794</v>
      </c>
      <c r="T37" s="12" t="s">
        <v>8625</v>
      </c>
      <c r="U37" s="12" t="s">
        <v>6794</v>
      </c>
      <c r="V37" s="12" t="s">
        <v>6794</v>
      </c>
      <c r="W37" s="12" t="s">
        <v>6794</v>
      </c>
      <c r="X37" s="12" t="s">
        <v>6794</v>
      </c>
      <c r="Y37" s="12" t="s">
        <v>6794</v>
      </c>
      <c r="Z37" s="12" t="s">
        <v>6794</v>
      </c>
      <c r="AA37" s="12" t="s">
        <v>6794</v>
      </c>
      <c r="AB37" s="12" t="s">
        <v>6794</v>
      </c>
      <c r="AC37" s="12" t="s">
        <v>6794</v>
      </c>
      <c r="AD37" s="12" t="s">
        <v>8626</v>
      </c>
      <c r="AE37" s="12" t="s">
        <v>6794</v>
      </c>
      <c r="AF37" s="12" t="s">
        <v>8627</v>
      </c>
      <c r="AG37" s="12" t="s">
        <v>6794</v>
      </c>
      <c r="AH37" s="12" t="s">
        <v>6794</v>
      </c>
      <c r="AI37" s="12" t="s">
        <v>6794</v>
      </c>
      <c r="AJ37" s="12" t="s">
        <v>6794</v>
      </c>
      <c r="AK37" s="12" t="s">
        <v>6794</v>
      </c>
      <c r="AL37" s="12" t="s">
        <v>6794</v>
      </c>
      <c r="AM37" s="12" t="s">
        <v>6794</v>
      </c>
      <c r="AN37" s="12" t="s">
        <v>6794</v>
      </c>
      <c r="AO37" s="12" t="s">
        <v>6794</v>
      </c>
      <c r="AP37" s="12" t="s">
        <v>6794</v>
      </c>
      <c r="AQ37" s="12" t="s">
        <v>6794</v>
      </c>
      <c r="AR37" s="12" t="s">
        <v>6794</v>
      </c>
      <c r="AS37" s="12" t="s">
        <v>6794</v>
      </c>
      <c r="AT37" s="12" t="s">
        <v>6794</v>
      </c>
      <c r="AU37" s="12" t="s">
        <v>6794</v>
      </c>
      <c r="AV37" s="12" t="s">
        <v>6794</v>
      </c>
      <c r="AW37" s="12" t="s">
        <v>6794</v>
      </c>
      <c r="AX37" s="12" t="s">
        <v>6794</v>
      </c>
      <c r="AY37" s="12" t="s">
        <v>6794</v>
      </c>
      <c r="AZ37" s="12" t="s">
        <v>6794</v>
      </c>
      <c r="BA37" s="12" t="s">
        <v>6794</v>
      </c>
      <c r="BB37" s="12" t="s">
        <v>6794</v>
      </c>
      <c r="BC37" s="12" t="s">
        <v>6794</v>
      </c>
      <c r="BD37" s="12" t="s">
        <v>6794</v>
      </c>
      <c r="BE37" s="12" t="s">
        <v>6794</v>
      </c>
      <c r="BF37" s="12" t="s">
        <v>6794</v>
      </c>
      <c r="BG37" s="12" t="s">
        <v>6794</v>
      </c>
      <c r="BH37" s="12" t="s">
        <v>6794</v>
      </c>
      <c r="BI37" s="12" t="s">
        <v>6794</v>
      </c>
      <c r="BJ37" s="12" t="s">
        <v>6794</v>
      </c>
      <c r="BK37" s="12" t="s">
        <v>6794</v>
      </c>
      <c r="BL37" s="12" t="s">
        <v>6794</v>
      </c>
      <c r="BM37" s="12" t="s">
        <v>6794</v>
      </c>
      <c r="BN37" s="12" t="s">
        <v>6794</v>
      </c>
      <c r="BO37" s="12" t="s">
        <v>6794</v>
      </c>
      <c r="BP37" s="12" t="s">
        <v>6794</v>
      </c>
      <c r="BQ37" s="12" t="s">
        <v>8628</v>
      </c>
      <c r="BR37" s="12" t="s">
        <v>8629</v>
      </c>
      <c r="BS37" s="12" t="s">
        <v>8630</v>
      </c>
      <c r="BT37" s="12" t="s">
        <v>7684</v>
      </c>
      <c r="BU37" s="12" t="s">
        <v>6794</v>
      </c>
      <c r="BV37" s="12" t="s">
        <v>6794</v>
      </c>
      <c r="BW37" s="12" t="s">
        <v>6794</v>
      </c>
      <c r="BX37" s="12" t="s">
        <v>6794</v>
      </c>
      <c r="BY37" s="12" t="s">
        <v>6794</v>
      </c>
      <c r="BZ37" s="12" t="s">
        <v>6794</v>
      </c>
      <c r="CA37" s="12" t="s">
        <v>6794</v>
      </c>
      <c r="CB37" s="12" t="s">
        <v>6794</v>
      </c>
      <c r="CC37" s="12" t="s">
        <v>6794</v>
      </c>
      <c r="CD37" s="12" t="s">
        <v>6794</v>
      </c>
      <c r="CE37" s="12" t="s">
        <v>6794</v>
      </c>
      <c r="CF37" s="12" t="s">
        <v>6794</v>
      </c>
      <c r="CG37" s="12" t="s">
        <v>6794</v>
      </c>
      <c r="CH37" s="12" t="s">
        <v>6794</v>
      </c>
      <c r="CI37" s="12" t="s">
        <v>8631</v>
      </c>
      <c r="CJ37" s="12" t="s">
        <v>6794</v>
      </c>
      <c r="CK37" s="12" t="s">
        <v>6794</v>
      </c>
      <c r="CL37" s="12" t="s">
        <v>6794</v>
      </c>
      <c r="CM37" s="12" t="s">
        <v>6794</v>
      </c>
      <c r="CN37" s="12" t="s">
        <v>6794</v>
      </c>
      <c r="CO37" s="12" t="s">
        <v>6794</v>
      </c>
      <c r="CP37" s="12" t="s">
        <v>6794</v>
      </c>
      <c r="CQ37" s="12" t="s">
        <v>8632</v>
      </c>
      <c r="CR37" s="12" t="s">
        <v>6794</v>
      </c>
      <c r="CS37" s="12" t="s">
        <v>6794</v>
      </c>
      <c r="CT37" s="12" t="s">
        <v>6794</v>
      </c>
      <c r="CU37" s="12" t="s">
        <v>6794</v>
      </c>
      <c r="CV37" s="12" t="s">
        <v>6794</v>
      </c>
      <c r="CW37" s="12" t="s">
        <v>6794</v>
      </c>
    </row>
    <row r="38" spans="1:101" ht="20" thickBot="1" x14ac:dyDescent="0.4">
      <c r="A38" s="11" t="s">
        <v>136</v>
      </c>
      <c r="B38" s="12" t="s">
        <v>8633</v>
      </c>
      <c r="C38" s="12" t="s">
        <v>8634</v>
      </c>
      <c r="D38" s="12" t="s">
        <v>6808</v>
      </c>
      <c r="E38" s="12" t="s">
        <v>6808</v>
      </c>
      <c r="F38" s="12" t="s">
        <v>6808</v>
      </c>
      <c r="G38" s="12" t="s">
        <v>6808</v>
      </c>
      <c r="H38" s="12" t="s">
        <v>6808</v>
      </c>
      <c r="I38" s="12" t="s">
        <v>6808</v>
      </c>
      <c r="J38" s="12" t="s">
        <v>6808</v>
      </c>
      <c r="K38" s="12" t="s">
        <v>6808</v>
      </c>
      <c r="L38" s="12" t="s">
        <v>6808</v>
      </c>
      <c r="M38" s="12" t="s">
        <v>6808</v>
      </c>
      <c r="N38" s="12" t="s">
        <v>6808</v>
      </c>
      <c r="O38" s="12" t="s">
        <v>6808</v>
      </c>
      <c r="P38" s="12" t="s">
        <v>6808</v>
      </c>
      <c r="Q38" s="12" t="s">
        <v>6808</v>
      </c>
      <c r="R38" s="12" t="s">
        <v>6808</v>
      </c>
      <c r="S38" s="12" t="s">
        <v>6808</v>
      </c>
      <c r="T38" s="12" t="s">
        <v>8635</v>
      </c>
      <c r="U38" s="12" t="s">
        <v>6808</v>
      </c>
      <c r="V38" s="12" t="s">
        <v>6808</v>
      </c>
      <c r="W38" s="12" t="s">
        <v>6808</v>
      </c>
      <c r="X38" s="12" t="s">
        <v>6808</v>
      </c>
      <c r="Y38" s="12" t="s">
        <v>6808</v>
      </c>
      <c r="Z38" s="12" t="s">
        <v>6808</v>
      </c>
      <c r="AA38" s="12" t="s">
        <v>6808</v>
      </c>
      <c r="AB38" s="12" t="s">
        <v>6808</v>
      </c>
      <c r="AC38" s="12" t="s">
        <v>6808</v>
      </c>
      <c r="AD38" s="12" t="s">
        <v>8636</v>
      </c>
      <c r="AE38" s="12" t="s">
        <v>6808</v>
      </c>
      <c r="AF38" s="12" t="s">
        <v>8637</v>
      </c>
      <c r="AG38" s="12" t="s">
        <v>6808</v>
      </c>
      <c r="AH38" s="12" t="s">
        <v>6808</v>
      </c>
      <c r="AI38" s="12" t="s">
        <v>6808</v>
      </c>
      <c r="AJ38" s="12" t="s">
        <v>6808</v>
      </c>
      <c r="AK38" s="12" t="s">
        <v>6808</v>
      </c>
      <c r="AL38" s="12" t="s">
        <v>6808</v>
      </c>
      <c r="AM38" s="12" t="s">
        <v>6808</v>
      </c>
      <c r="AN38" s="12" t="s">
        <v>6808</v>
      </c>
      <c r="AO38" s="12" t="s">
        <v>6808</v>
      </c>
      <c r="AP38" s="12" t="s">
        <v>6808</v>
      </c>
      <c r="AQ38" s="12" t="s">
        <v>6808</v>
      </c>
      <c r="AR38" s="12" t="s">
        <v>6808</v>
      </c>
      <c r="AS38" s="12" t="s">
        <v>6808</v>
      </c>
      <c r="AT38" s="12" t="s">
        <v>6808</v>
      </c>
      <c r="AU38" s="12" t="s">
        <v>6808</v>
      </c>
      <c r="AV38" s="12" t="s">
        <v>6808</v>
      </c>
      <c r="AW38" s="12" t="s">
        <v>6808</v>
      </c>
      <c r="AX38" s="12" t="s">
        <v>6808</v>
      </c>
      <c r="AY38" s="12" t="s">
        <v>6808</v>
      </c>
      <c r="AZ38" s="12" t="s">
        <v>6808</v>
      </c>
      <c r="BA38" s="12" t="s">
        <v>6808</v>
      </c>
      <c r="BB38" s="12" t="s">
        <v>6808</v>
      </c>
      <c r="BC38" s="12" t="s">
        <v>6808</v>
      </c>
      <c r="BD38" s="12" t="s">
        <v>6808</v>
      </c>
      <c r="BE38" s="12" t="s">
        <v>6808</v>
      </c>
      <c r="BF38" s="12" t="s">
        <v>6808</v>
      </c>
      <c r="BG38" s="12" t="s">
        <v>6808</v>
      </c>
      <c r="BH38" s="12" t="s">
        <v>6808</v>
      </c>
      <c r="BI38" s="12" t="s">
        <v>6808</v>
      </c>
      <c r="BJ38" s="12" t="s">
        <v>6808</v>
      </c>
      <c r="BK38" s="12" t="s">
        <v>6808</v>
      </c>
      <c r="BL38" s="12" t="s">
        <v>6808</v>
      </c>
      <c r="BM38" s="12" t="s">
        <v>6808</v>
      </c>
      <c r="BN38" s="12" t="s">
        <v>6808</v>
      </c>
      <c r="BO38" s="12" t="s">
        <v>6808</v>
      </c>
      <c r="BP38" s="12" t="s">
        <v>6808</v>
      </c>
      <c r="BQ38" s="12" t="s">
        <v>8638</v>
      </c>
      <c r="BR38" s="12" t="s">
        <v>8639</v>
      </c>
      <c r="BS38" s="12" t="s">
        <v>8640</v>
      </c>
      <c r="BT38" s="12" t="s">
        <v>7702</v>
      </c>
      <c r="BU38" s="12" t="s">
        <v>6808</v>
      </c>
      <c r="BV38" s="12" t="s">
        <v>6808</v>
      </c>
      <c r="BW38" s="12" t="s">
        <v>6808</v>
      </c>
      <c r="BX38" s="12" t="s">
        <v>6808</v>
      </c>
      <c r="BY38" s="12" t="s">
        <v>6808</v>
      </c>
      <c r="BZ38" s="12" t="s">
        <v>6808</v>
      </c>
      <c r="CA38" s="12" t="s">
        <v>6808</v>
      </c>
      <c r="CB38" s="12" t="s">
        <v>6808</v>
      </c>
      <c r="CC38" s="12" t="s">
        <v>6808</v>
      </c>
      <c r="CD38" s="12" t="s">
        <v>6808</v>
      </c>
      <c r="CE38" s="12" t="s">
        <v>6808</v>
      </c>
      <c r="CF38" s="12" t="s">
        <v>6808</v>
      </c>
      <c r="CG38" s="12" t="s">
        <v>6808</v>
      </c>
      <c r="CH38" s="12" t="s">
        <v>6808</v>
      </c>
      <c r="CI38" s="12" t="s">
        <v>8641</v>
      </c>
      <c r="CJ38" s="12" t="s">
        <v>6808</v>
      </c>
      <c r="CK38" s="12" t="s">
        <v>6808</v>
      </c>
      <c r="CL38" s="12" t="s">
        <v>6808</v>
      </c>
      <c r="CM38" s="12" t="s">
        <v>6808</v>
      </c>
      <c r="CN38" s="12" t="s">
        <v>6808</v>
      </c>
      <c r="CO38" s="12" t="s">
        <v>6808</v>
      </c>
      <c r="CP38" s="12" t="s">
        <v>6808</v>
      </c>
      <c r="CQ38" s="12" t="s">
        <v>8642</v>
      </c>
      <c r="CR38" s="12" t="s">
        <v>6808</v>
      </c>
      <c r="CS38" s="12" t="s">
        <v>6808</v>
      </c>
      <c r="CT38" s="12" t="s">
        <v>6808</v>
      </c>
      <c r="CU38" s="12" t="s">
        <v>6808</v>
      </c>
      <c r="CV38" s="12" t="s">
        <v>6808</v>
      </c>
      <c r="CW38" s="12" t="s">
        <v>6808</v>
      </c>
    </row>
    <row r="39" spans="1:101" ht="20" thickBot="1" x14ac:dyDescent="0.4">
      <c r="A39" s="11" t="s">
        <v>131</v>
      </c>
      <c r="B39" s="12" t="s">
        <v>8643</v>
      </c>
      <c r="C39" s="12" t="s">
        <v>8644</v>
      </c>
      <c r="D39" s="12" t="s">
        <v>6822</v>
      </c>
      <c r="E39" s="12" t="s">
        <v>6822</v>
      </c>
      <c r="F39" s="12" t="s">
        <v>6822</v>
      </c>
      <c r="G39" s="12" t="s">
        <v>6822</v>
      </c>
      <c r="H39" s="12" t="s">
        <v>6822</v>
      </c>
      <c r="I39" s="12" t="s">
        <v>6822</v>
      </c>
      <c r="J39" s="12" t="s">
        <v>6822</v>
      </c>
      <c r="K39" s="12" t="s">
        <v>6822</v>
      </c>
      <c r="L39" s="12" t="s">
        <v>6822</v>
      </c>
      <c r="M39" s="12" t="s">
        <v>6822</v>
      </c>
      <c r="N39" s="12" t="s">
        <v>6822</v>
      </c>
      <c r="O39" s="12" t="s">
        <v>6822</v>
      </c>
      <c r="P39" s="12" t="s">
        <v>6822</v>
      </c>
      <c r="Q39" s="12" t="s">
        <v>6822</v>
      </c>
      <c r="R39" s="12" t="s">
        <v>6822</v>
      </c>
      <c r="S39" s="12" t="s">
        <v>6822</v>
      </c>
      <c r="T39" s="12" t="s">
        <v>8645</v>
      </c>
      <c r="U39" s="12" t="s">
        <v>6822</v>
      </c>
      <c r="V39" s="12" t="s">
        <v>6822</v>
      </c>
      <c r="W39" s="12" t="s">
        <v>6822</v>
      </c>
      <c r="X39" s="12" t="s">
        <v>6822</v>
      </c>
      <c r="Y39" s="12" t="s">
        <v>6822</v>
      </c>
      <c r="Z39" s="12" t="s">
        <v>6822</v>
      </c>
      <c r="AA39" s="12" t="s">
        <v>6822</v>
      </c>
      <c r="AB39" s="12" t="s">
        <v>6822</v>
      </c>
      <c r="AC39" s="12" t="s">
        <v>6822</v>
      </c>
      <c r="AD39" s="12" t="s">
        <v>8646</v>
      </c>
      <c r="AE39" s="12" t="s">
        <v>6822</v>
      </c>
      <c r="AF39" s="12" t="s">
        <v>8647</v>
      </c>
      <c r="AG39" s="12" t="s">
        <v>6822</v>
      </c>
      <c r="AH39" s="12" t="s">
        <v>6822</v>
      </c>
      <c r="AI39" s="12" t="s">
        <v>6822</v>
      </c>
      <c r="AJ39" s="12" t="s">
        <v>6822</v>
      </c>
      <c r="AK39" s="12" t="s">
        <v>6822</v>
      </c>
      <c r="AL39" s="12" t="s">
        <v>6822</v>
      </c>
      <c r="AM39" s="12" t="s">
        <v>6822</v>
      </c>
      <c r="AN39" s="12" t="s">
        <v>6822</v>
      </c>
      <c r="AO39" s="12" t="s">
        <v>6822</v>
      </c>
      <c r="AP39" s="12" t="s">
        <v>6822</v>
      </c>
      <c r="AQ39" s="12" t="s">
        <v>6822</v>
      </c>
      <c r="AR39" s="12" t="s">
        <v>6822</v>
      </c>
      <c r="AS39" s="12" t="s">
        <v>6822</v>
      </c>
      <c r="AT39" s="12" t="s">
        <v>6822</v>
      </c>
      <c r="AU39" s="12" t="s">
        <v>6822</v>
      </c>
      <c r="AV39" s="12" t="s">
        <v>6822</v>
      </c>
      <c r="AW39" s="12" t="s">
        <v>6822</v>
      </c>
      <c r="AX39" s="12" t="s">
        <v>6822</v>
      </c>
      <c r="AY39" s="12" t="s">
        <v>6822</v>
      </c>
      <c r="AZ39" s="12" t="s">
        <v>6822</v>
      </c>
      <c r="BA39" s="12" t="s">
        <v>6822</v>
      </c>
      <c r="BB39" s="12" t="s">
        <v>6822</v>
      </c>
      <c r="BC39" s="12" t="s">
        <v>6822</v>
      </c>
      <c r="BD39" s="12" t="s">
        <v>6822</v>
      </c>
      <c r="BE39" s="12" t="s">
        <v>6822</v>
      </c>
      <c r="BF39" s="12" t="s">
        <v>6822</v>
      </c>
      <c r="BG39" s="12" t="s">
        <v>6822</v>
      </c>
      <c r="BH39" s="12" t="s">
        <v>6822</v>
      </c>
      <c r="BI39" s="12" t="s">
        <v>6822</v>
      </c>
      <c r="BJ39" s="12" t="s">
        <v>6822</v>
      </c>
      <c r="BK39" s="12" t="s">
        <v>6822</v>
      </c>
      <c r="BL39" s="12" t="s">
        <v>6822</v>
      </c>
      <c r="BM39" s="12" t="s">
        <v>6822</v>
      </c>
      <c r="BN39" s="12" t="s">
        <v>6822</v>
      </c>
      <c r="BO39" s="12" t="s">
        <v>6822</v>
      </c>
      <c r="BP39" s="12" t="s">
        <v>6822</v>
      </c>
      <c r="BQ39" s="12" t="s">
        <v>8648</v>
      </c>
      <c r="BR39" s="12" t="s">
        <v>8649</v>
      </c>
      <c r="BS39" s="12" t="s">
        <v>8650</v>
      </c>
      <c r="BT39" s="12" t="s">
        <v>7720</v>
      </c>
      <c r="BU39" s="12" t="s">
        <v>6822</v>
      </c>
      <c r="BV39" s="12" t="s">
        <v>6822</v>
      </c>
      <c r="BW39" s="12" t="s">
        <v>6822</v>
      </c>
      <c r="BX39" s="12" t="s">
        <v>6822</v>
      </c>
      <c r="BY39" s="12" t="s">
        <v>6822</v>
      </c>
      <c r="BZ39" s="12" t="s">
        <v>6822</v>
      </c>
      <c r="CA39" s="12" t="s">
        <v>6822</v>
      </c>
      <c r="CB39" s="12" t="s">
        <v>6822</v>
      </c>
      <c r="CC39" s="12" t="s">
        <v>6822</v>
      </c>
      <c r="CD39" s="12" t="s">
        <v>6822</v>
      </c>
      <c r="CE39" s="12" t="s">
        <v>6822</v>
      </c>
      <c r="CF39" s="12" t="s">
        <v>6822</v>
      </c>
      <c r="CG39" s="12" t="s">
        <v>6822</v>
      </c>
      <c r="CH39" s="12" t="s">
        <v>6822</v>
      </c>
      <c r="CI39" s="12" t="s">
        <v>8651</v>
      </c>
      <c r="CJ39" s="12" t="s">
        <v>6822</v>
      </c>
      <c r="CK39" s="12" t="s">
        <v>6822</v>
      </c>
      <c r="CL39" s="12" t="s">
        <v>6822</v>
      </c>
      <c r="CM39" s="12" t="s">
        <v>6822</v>
      </c>
      <c r="CN39" s="12" t="s">
        <v>6822</v>
      </c>
      <c r="CO39" s="12" t="s">
        <v>6822</v>
      </c>
      <c r="CP39" s="12" t="s">
        <v>6822</v>
      </c>
      <c r="CQ39" s="12" t="s">
        <v>8652</v>
      </c>
      <c r="CR39" s="12" t="s">
        <v>6822</v>
      </c>
      <c r="CS39" s="12" t="s">
        <v>6822</v>
      </c>
      <c r="CT39" s="12" t="s">
        <v>6822</v>
      </c>
      <c r="CU39" s="12" t="s">
        <v>6822</v>
      </c>
      <c r="CV39" s="12" t="s">
        <v>6822</v>
      </c>
      <c r="CW39" s="12" t="s">
        <v>6822</v>
      </c>
    </row>
    <row r="40" spans="1:101" ht="20" thickBot="1" x14ac:dyDescent="0.4">
      <c r="A40" s="11" t="s">
        <v>130</v>
      </c>
      <c r="B40" s="12" t="s">
        <v>8653</v>
      </c>
      <c r="C40" s="12" t="s">
        <v>8654</v>
      </c>
      <c r="D40" s="12" t="s">
        <v>6836</v>
      </c>
      <c r="E40" s="12" t="s">
        <v>6836</v>
      </c>
      <c r="F40" s="12" t="s">
        <v>6836</v>
      </c>
      <c r="G40" s="12" t="s">
        <v>6836</v>
      </c>
      <c r="H40" s="12" t="s">
        <v>6836</v>
      </c>
      <c r="I40" s="12" t="s">
        <v>6836</v>
      </c>
      <c r="J40" s="12" t="s">
        <v>6836</v>
      </c>
      <c r="K40" s="12" t="s">
        <v>6836</v>
      </c>
      <c r="L40" s="12" t="s">
        <v>6836</v>
      </c>
      <c r="M40" s="12" t="s">
        <v>6836</v>
      </c>
      <c r="N40" s="12" t="s">
        <v>6836</v>
      </c>
      <c r="O40" s="12" t="s">
        <v>6836</v>
      </c>
      <c r="P40" s="12" t="s">
        <v>6836</v>
      </c>
      <c r="Q40" s="12" t="s">
        <v>6836</v>
      </c>
      <c r="R40" s="12" t="s">
        <v>6836</v>
      </c>
      <c r="S40" s="12" t="s">
        <v>6836</v>
      </c>
      <c r="T40" s="12" t="s">
        <v>8655</v>
      </c>
      <c r="U40" s="12" t="s">
        <v>6836</v>
      </c>
      <c r="V40" s="12" t="s">
        <v>6836</v>
      </c>
      <c r="W40" s="12" t="s">
        <v>6836</v>
      </c>
      <c r="X40" s="12" t="s">
        <v>6836</v>
      </c>
      <c r="Y40" s="12" t="s">
        <v>6836</v>
      </c>
      <c r="Z40" s="12" t="s">
        <v>6836</v>
      </c>
      <c r="AA40" s="12" t="s">
        <v>6836</v>
      </c>
      <c r="AB40" s="12" t="s">
        <v>6836</v>
      </c>
      <c r="AC40" s="12" t="s">
        <v>6836</v>
      </c>
      <c r="AD40" s="12" t="s">
        <v>8656</v>
      </c>
      <c r="AE40" s="12" t="s">
        <v>6836</v>
      </c>
      <c r="AF40" s="12" t="s">
        <v>8657</v>
      </c>
      <c r="AG40" s="12" t="s">
        <v>6836</v>
      </c>
      <c r="AH40" s="12" t="s">
        <v>6836</v>
      </c>
      <c r="AI40" s="12" t="s">
        <v>6836</v>
      </c>
      <c r="AJ40" s="12" t="s">
        <v>6836</v>
      </c>
      <c r="AK40" s="12" t="s">
        <v>6836</v>
      </c>
      <c r="AL40" s="12" t="s">
        <v>6836</v>
      </c>
      <c r="AM40" s="12" t="s">
        <v>6836</v>
      </c>
      <c r="AN40" s="12" t="s">
        <v>6836</v>
      </c>
      <c r="AO40" s="12" t="s">
        <v>6836</v>
      </c>
      <c r="AP40" s="12" t="s">
        <v>6836</v>
      </c>
      <c r="AQ40" s="12" t="s">
        <v>6836</v>
      </c>
      <c r="AR40" s="12" t="s">
        <v>6836</v>
      </c>
      <c r="AS40" s="12" t="s">
        <v>6836</v>
      </c>
      <c r="AT40" s="12" t="s">
        <v>6836</v>
      </c>
      <c r="AU40" s="12" t="s">
        <v>6836</v>
      </c>
      <c r="AV40" s="12" t="s">
        <v>6836</v>
      </c>
      <c r="AW40" s="12" t="s">
        <v>6836</v>
      </c>
      <c r="AX40" s="12" t="s">
        <v>6836</v>
      </c>
      <c r="AY40" s="12" t="s">
        <v>6836</v>
      </c>
      <c r="AZ40" s="12" t="s">
        <v>6836</v>
      </c>
      <c r="BA40" s="12" t="s">
        <v>6836</v>
      </c>
      <c r="BB40" s="12" t="s">
        <v>6836</v>
      </c>
      <c r="BC40" s="12" t="s">
        <v>6836</v>
      </c>
      <c r="BD40" s="12" t="s">
        <v>6836</v>
      </c>
      <c r="BE40" s="12" t="s">
        <v>6836</v>
      </c>
      <c r="BF40" s="12" t="s">
        <v>6836</v>
      </c>
      <c r="BG40" s="12" t="s">
        <v>6836</v>
      </c>
      <c r="BH40" s="12" t="s">
        <v>6836</v>
      </c>
      <c r="BI40" s="12" t="s">
        <v>6836</v>
      </c>
      <c r="BJ40" s="12" t="s">
        <v>6836</v>
      </c>
      <c r="BK40" s="12" t="s">
        <v>6836</v>
      </c>
      <c r="BL40" s="12" t="s">
        <v>6836</v>
      </c>
      <c r="BM40" s="12" t="s">
        <v>6836</v>
      </c>
      <c r="BN40" s="12" t="s">
        <v>6836</v>
      </c>
      <c r="BO40" s="12" t="s">
        <v>6836</v>
      </c>
      <c r="BP40" s="12" t="s">
        <v>6836</v>
      </c>
      <c r="BQ40" s="12" t="s">
        <v>8658</v>
      </c>
      <c r="BR40" s="12" t="s">
        <v>8659</v>
      </c>
      <c r="BS40" s="12" t="s">
        <v>8660</v>
      </c>
      <c r="BT40" s="12" t="s">
        <v>7738</v>
      </c>
      <c r="BU40" s="12" t="s">
        <v>6836</v>
      </c>
      <c r="BV40" s="12" t="s">
        <v>6836</v>
      </c>
      <c r="BW40" s="12" t="s">
        <v>6836</v>
      </c>
      <c r="BX40" s="12" t="s">
        <v>6836</v>
      </c>
      <c r="BY40" s="12" t="s">
        <v>6836</v>
      </c>
      <c r="BZ40" s="12" t="s">
        <v>6836</v>
      </c>
      <c r="CA40" s="12" t="s">
        <v>6836</v>
      </c>
      <c r="CB40" s="12" t="s">
        <v>6836</v>
      </c>
      <c r="CC40" s="12" t="s">
        <v>6836</v>
      </c>
      <c r="CD40" s="12" t="s">
        <v>6836</v>
      </c>
      <c r="CE40" s="12" t="s">
        <v>6836</v>
      </c>
      <c r="CF40" s="12" t="s">
        <v>6836</v>
      </c>
      <c r="CG40" s="12" t="s">
        <v>6836</v>
      </c>
      <c r="CH40" s="12" t="s">
        <v>6836</v>
      </c>
      <c r="CI40" s="12" t="s">
        <v>8661</v>
      </c>
      <c r="CJ40" s="12" t="s">
        <v>6836</v>
      </c>
      <c r="CK40" s="12" t="s">
        <v>6836</v>
      </c>
      <c r="CL40" s="12" t="s">
        <v>6836</v>
      </c>
      <c r="CM40" s="12" t="s">
        <v>6836</v>
      </c>
      <c r="CN40" s="12" t="s">
        <v>6836</v>
      </c>
      <c r="CO40" s="12" t="s">
        <v>6836</v>
      </c>
      <c r="CP40" s="12" t="s">
        <v>6836</v>
      </c>
      <c r="CQ40" s="12" t="s">
        <v>8662</v>
      </c>
      <c r="CR40" s="12" t="s">
        <v>6836</v>
      </c>
      <c r="CS40" s="12" t="s">
        <v>6836</v>
      </c>
      <c r="CT40" s="12" t="s">
        <v>6836</v>
      </c>
      <c r="CU40" s="12" t="s">
        <v>6836</v>
      </c>
      <c r="CV40" s="12" t="s">
        <v>6836</v>
      </c>
      <c r="CW40" s="12" t="s">
        <v>6836</v>
      </c>
    </row>
    <row r="41" spans="1:101" ht="20" thickBot="1" x14ac:dyDescent="0.4">
      <c r="A41" s="11" t="s">
        <v>435</v>
      </c>
      <c r="B41" s="12" t="s">
        <v>8663</v>
      </c>
      <c r="C41" s="12" t="s">
        <v>8664</v>
      </c>
      <c r="D41" s="12" t="s">
        <v>6850</v>
      </c>
      <c r="E41" s="12" t="s">
        <v>6850</v>
      </c>
      <c r="F41" s="12" t="s">
        <v>6850</v>
      </c>
      <c r="G41" s="12" t="s">
        <v>6850</v>
      </c>
      <c r="H41" s="12" t="s">
        <v>6850</v>
      </c>
      <c r="I41" s="12" t="s">
        <v>6850</v>
      </c>
      <c r="J41" s="12" t="s">
        <v>6850</v>
      </c>
      <c r="K41" s="12" t="s">
        <v>6850</v>
      </c>
      <c r="L41" s="12" t="s">
        <v>6850</v>
      </c>
      <c r="M41" s="12" t="s">
        <v>6850</v>
      </c>
      <c r="N41" s="12" t="s">
        <v>6850</v>
      </c>
      <c r="O41" s="12" t="s">
        <v>6850</v>
      </c>
      <c r="P41" s="12" t="s">
        <v>6850</v>
      </c>
      <c r="Q41" s="12" t="s">
        <v>6850</v>
      </c>
      <c r="R41" s="12" t="s">
        <v>6850</v>
      </c>
      <c r="S41" s="12" t="s">
        <v>6850</v>
      </c>
      <c r="T41" s="12" t="s">
        <v>8665</v>
      </c>
      <c r="U41" s="12" t="s">
        <v>6850</v>
      </c>
      <c r="V41" s="12" t="s">
        <v>6850</v>
      </c>
      <c r="W41" s="12" t="s">
        <v>6850</v>
      </c>
      <c r="X41" s="12" t="s">
        <v>6850</v>
      </c>
      <c r="Y41" s="12" t="s">
        <v>6850</v>
      </c>
      <c r="Z41" s="12" t="s">
        <v>6850</v>
      </c>
      <c r="AA41" s="12" t="s">
        <v>6850</v>
      </c>
      <c r="AB41" s="12" t="s">
        <v>6850</v>
      </c>
      <c r="AC41" s="12" t="s">
        <v>6850</v>
      </c>
      <c r="AD41" s="12" t="s">
        <v>8666</v>
      </c>
      <c r="AE41" s="12" t="s">
        <v>6850</v>
      </c>
      <c r="AF41" s="12" t="s">
        <v>8667</v>
      </c>
      <c r="AG41" s="12" t="s">
        <v>6850</v>
      </c>
      <c r="AH41" s="12" t="s">
        <v>6850</v>
      </c>
      <c r="AI41" s="12" t="s">
        <v>6850</v>
      </c>
      <c r="AJ41" s="12" t="s">
        <v>6850</v>
      </c>
      <c r="AK41" s="12" t="s">
        <v>6850</v>
      </c>
      <c r="AL41" s="12" t="s">
        <v>6850</v>
      </c>
      <c r="AM41" s="12" t="s">
        <v>6850</v>
      </c>
      <c r="AN41" s="12" t="s">
        <v>6850</v>
      </c>
      <c r="AO41" s="12" t="s">
        <v>6850</v>
      </c>
      <c r="AP41" s="12" t="s">
        <v>6850</v>
      </c>
      <c r="AQ41" s="12" t="s">
        <v>6850</v>
      </c>
      <c r="AR41" s="12" t="s">
        <v>6850</v>
      </c>
      <c r="AS41" s="12" t="s">
        <v>6850</v>
      </c>
      <c r="AT41" s="12" t="s">
        <v>6850</v>
      </c>
      <c r="AU41" s="12" t="s">
        <v>6850</v>
      </c>
      <c r="AV41" s="12" t="s">
        <v>6850</v>
      </c>
      <c r="AW41" s="12" t="s">
        <v>6850</v>
      </c>
      <c r="AX41" s="12" t="s">
        <v>6850</v>
      </c>
      <c r="AY41" s="12" t="s">
        <v>6850</v>
      </c>
      <c r="AZ41" s="12" t="s">
        <v>6850</v>
      </c>
      <c r="BA41" s="12" t="s">
        <v>6850</v>
      </c>
      <c r="BB41" s="12" t="s">
        <v>6850</v>
      </c>
      <c r="BC41" s="12" t="s">
        <v>6850</v>
      </c>
      <c r="BD41" s="12" t="s">
        <v>6850</v>
      </c>
      <c r="BE41" s="12" t="s">
        <v>6850</v>
      </c>
      <c r="BF41" s="12" t="s">
        <v>6850</v>
      </c>
      <c r="BG41" s="12" t="s">
        <v>6850</v>
      </c>
      <c r="BH41" s="12" t="s">
        <v>6850</v>
      </c>
      <c r="BI41" s="12" t="s">
        <v>6850</v>
      </c>
      <c r="BJ41" s="12" t="s">
        <v>6850</v>
      </c>
      <c r="BK41" s="12" t="s">
        <v>6850</v>
      </c>
      <c r="BL41" s="12" t="s">
        <v>6850</v>
      </c>
      <c r="BM41" s="12" t="s">
        <v>6850</v>
      </c>
      <c r="BN41" s="12" t="s">
        <v>6850</v>
      </c>
      <c r="BO41" s="12" t="s">
        <v>6850</v>
      </c>
      <c r="BP41" s="12" t="s">
        <v>6850</v>
      </c>
      <c r="BQ41" s="12" t="s">
        <v>8668</v>
      </c>
      <c r="BR41" s="12" t="s">
        <v>8669</v>
      </c>
      <c r="BS41" s="12" t="s">
        <v>8670</v>
      </c>
      <c r="BT41" s="12" t="s">
        <v>7756</v>
      </c>
      <c r="BU41" s="12" t="s">
        <v>6850</v>
      </c>
      <c r="BV41" s="12" t="s">
        <v>6850</v>
      </c>
      <c r="BW41" s="12" t="s">
        <v>6850</v>
      </c>
      <c r="BX41" s="12" t="s">
        <v>6850</v>
      </c>
      <c r="BY41" s="12" t="s">
        <v>6850</v>
      </c>
      <c r="BZ41" s="12" t="s">
        <v>6850</v>
      </c>
      <c r="CA41" s="12" t="s">
        <v>6850</v>
      </c>
      <c r="CB41" s="12" t="s">
        <v>6850</v>
      </c>
      <c r="CC41" s="12" t="s">
        <v>6850</v>
      </c>
      <c r="CD41" s="12" t="s">
        <v>6850</v>
      </c>
      <c r="CE41" s="12" t="s">
        <v>6850</v>
      </c>
      <c r="CF41" s="12" t="s">
        <v>6850</v>
      </c>
      <c r="CG41" s="12" t="s">
        <v>6850</v>
      </c>
      <c r="CH41" s="12" t="s">
        <v>6850</v>
      </c>
      <c r="CI41" s="12" t="s">
        <v>8671</v>
      </c>
      <c r="CJ41" s="12" t="s">
        <v>6850</v>
      </c>
      <c r="CK41" s="12" t="s">
        <v>6850</v>
      </c>
      <c r="CL41" s="12" t="s">
        <v>6850</v>
      </c>
      <c r="CM41" s="12" t="s">
        <v>6850</v>
      </c>
      <c r="CN41" s="12" t="s">
        <v>6850</v>
      </c>
      <c r="CO41" s="12" t="s">
        <v>6850</v>
      </c>
      <c r="CP41" s="12" t="s">
        <v>6850</v>
      </c>
      <c r="CQ41" s="12" t="s">
        <v>8672</v>
      </c>
      <c r="CR41" s="12" t="s">
        <v>6850</v>
      </c>
      <c r="CS41" s="12" t="s">
        <v>6850</v>
      </c>
      <c r="CT41" s="12" t="s">
        <v>6850</v>
      </c>
      <c r="CU41" s="12" t="s">
        <v>6850</v>
      </c>
      <c r="CV41" s="12" t="s">
        <v>6850</v>
      </c>
      <c r="CW41" s="12" t="s">
        <v>6850</v>
      </c>
    </row>
    <row r="42" spans="1:101" ht="20" thickBot="1" x14ac:dyDescent="0.4">
      <c r="A42" s="11" t="s">
        <v>434</v>
      </c>
      <c r="B42" s="12" t="s">
        <v>8673</v>
      </c>
      <c r="C42" s="12" t="s">
        <v>8674</v>
      </c>
      <c r="D42" s="12" t="s">
        <v>6864</v>
      </c>
      <c r="E42" s="12" t="s">
        <v>6864</v>
      </c>
      <c r="F42" s="12" t="s">
        <v>6864</v>
      </c>
      <c r="G42" s="12" t="s">
        <v>6864</v>
      </c>
      <c r="H42" s="12" t="s">
        <v>6864</v>
      </c>
      <c r="I42" s="12" t="s">
        <v>6864</v>
      </c>
      <c r="J42" s="12" t="s">
        <v>6864</v>
      </c>
      <c r="K42" s="12" t="s">
        <v>6864</v>
      </c>
      <c r="L42" s="12" t="s">
        <v>6864</v>
      </c>
      <c r="M42" s="12" t="s">
        <v>6864</v>
      </c>
      <c r="N42" s="12" t="s">
        <v>6864</v>
      </c>
      <c r="O42" s="12" t="s">
        <v>6864</v>
      </c>
      <c r="P42" s="12" t="s">
        <v>6864</v>
      </c>
      <c r="Q42" s="12" t="s">
        <v>6864</v>
      </c>
      <c r="R42" s="12" t="s">
        <v>6864</v>
      </c>
      <c r="S42" s="12" t="s">
        <v>6864</v>
      </c>
      <c r="T42" s="12" t="s">
        <v>8675</v>
      </c>
      <c r="U42" s="12" t="s">
        <v>6864</v>
      </c>
      <c r="V42" s="12" t="s">
        <v>6864</v>
      </c>
      <c r="W42" s="12" t="s">
        <v>6864</v>
      </c>
      <c r="X42" s="12" t="s">
        <v>6864</v>
      </c>
      <c r="Y42" s="12" t="s">
        <v>6864</v>
      </c>
      <c r="Z42" s="12" t="s">
        <v>6864</v>
      </c>
      <c r="AA42" s="12" t="s">
        <v>6864</v>
      </c>
      <c r="AB42" s="12" t="s">
        <v>6864</v>
      </c>
      <c r="AC42" s="12" t="s">
        <v>6864</v>
      </c>
      <c r="AD42" s="12" t="s">
        <v>8676</v>
      </c>
      <c r="AE42" s="12" t="s">
        <v>6864</v>
      </c>
      <c r="AF42" s="12" t="s">
        <v>8677</v>
      </c>
      <c r="AG42" s="12" t="s">
        <v>6864</v>
      </c>
      <c r="AH42" s="12" t="s">
        <v>6864</v>
      </c>
      <c r="AI42" s="12" t="s">
        <v>6864</v>
      </c>
      <c r="AJ42" s="12" t="s">
        <v>6864</v>
      </c>
      <c r="AK42" s="12" t="s">
        <v>6864</v>
      </c>
      <c r="AL42" s="12" t="s">
        <v>6864</v>
      </c>
      <c r="AM42" s="12" t="s">
        <v>6864</v>
      </c>
      <c r="AN42" s="12" t="s">
        <v>6864</v>
      </c>
      <c r="AO42" s="12" t="s">
        <v>6864</v>
      </c>
      <c r="AP42" s="12" t="s">
        <v>6864</v>
      </c>
      <c r="AQ42" s="12" t="s">
        <v>6864</v>
      </c>
      <c r="AR42" s="12" t="s">
        <v>6864</v>
      </c>
      <c r="AS42" s="12" t="s">
        <v>6864</v>
      </c>
      <c r="AT42" s="12" t="s">
        <v>6864</v>
      </c>
      <c r="AU42" s="12" t="s">
        <v>6864</v>
      </c>
      <c r="AV42" s="12" t="s">
        <v>6864</v>
      </c>
      <c r="AW42" s="12" t="s">
        <v>6864</v>
      </c>
      <c r="AX42" s="12" t="s">
        <v>6864</v>
      </c>
      <c r="AY42" s="12" t="s">
        <v>6864</v>
      </c>
      <c r="AZ42" s="12" t="s">
        <v>6864</v>
      </c>
      <c r="BA42" s="12" t="s">
        <v>6864</v>
      </c>
      <c r="BB42" s="12" t="s">
        <v>6864</v>
      </c>
      <c r="BC42" s="12" t="s">
        <v>6864</v>
      </c>
      <c r="BD42" s="12" t="s">
        <v>6864</v>
      </c>
      <c r="BE42" s="12" t="s">
        <v>6864</v>
      </c>
      <c r="BF42" s="12" t="s">
        <v>6864</v>
      </c>
      <c r="BG42" s="12" t="s">
        <v>6864</v>
      </c>
      <c r="BH42" s="12" t="s">
        <v>6864</v>
      </c>
      <c r="BI42" s="12" t="s">
        <v>6864</v>
      </c>
      <c r="BJ42" s="12" t="s">
        <v>6864</v>
      </c>
      <c r="BK42" s="12" t="s">
        <v>6864</v>
      </c>
      <c r="BL42" s="12" t="s">
        <v>6864</v>
      </c>
      <c r="BM42" s="12" t="s">
        <v>6864</v>
      </c>
      <c r="BN42" s="12" t="s">
        <v>6864</v>
      </c>
      <c r="BO42" s="12" t="s">
        <v>6864</v>
      </c>
      <c r="BP42" s="12" t="s">
        <v>6864</v>
      </c>
      <c r="BQ42" s="12" t="s">
        <v>8678</v>
      </c>
      <c r="BR42" s="12" t="s">
        <v>8679</v>
      </c>
      <c r="BS42" s="12" t="s">
        <v>6864</v>
      </c>
      <c r="BT42" s="12" t="s">
        <v>7773</v>
      </c>
      <c r="BU42" s="12" t="s">
        <v>6864</v>
      </c>
      <c r="BV42" s="12" t="s">
        <v>6864</v>
      </c>
      <c r="BW42" s="12" t="s">
        <v>6864</v>
      </c>
      <c r="BX42" s="12" t="s">
        <v>6864</v>
      </c>
      <c r="BY42" s="12" t="s">
        <v>6864</v>
      </c>
      <c r="BZ42" s="12" t="s">
        <v>6864</v>
      </c>
      <c r="CA42" s="12" t="s">
        <v>6864</v>
      </c>
      <c r="CB42" s="12" t="s">
        <v>6864</v>
      </c>
      <c r="CC42" s="12" t="s">
        <v>6864</v>
      </c>
      <c r="CD42" s="12" t="s">
        <v>6864</v>
      </c>
      <c r="CE42" s="12" t="s">
        <v>6864</v>
      </c>
      <c r="CF42" s="12" t="s">
        <v>6864</v>
      </c>
      <c r="CG42" s="12" t="s">
        <v>6864</v>
      </c>
      <c r="CH42" s="12" t="s">
        <v>6864</v>
      </c>
      <c r="CI42" s="12" t="s">
        <v>8680</v>
      </c>
      <c r="CJ42" s="12" t="s">
        <v>6864</v>
      </c>
      <c r="CK42" s="12" t="s">
        <v>6864</v>
      </c>
      <c r="CL42" s="12" t="s">
        <v>6864</v>
      </c>
      <c r="CM42" s="12" t="s">
        <v>6864</v>
      </c>
      <c r="CN42" s="12" t="s">
        <v>6864</v>
      </c>
      <c r="CO42" s="12" t="s">
        <v>6864</v>
      </c>
      <c r="CP42" s="12" t="s">
        <v>6864</v>
      </c>
      <c r="CQ42" s="12" t="s">
        <v>8681</v>
      </c>
      <c r="CR42" s="12" t="s">
        <v>6864</v>
      </c>
      <c r="CS42" s="12" t="s">
        <v>6864</v>
      </c>
      <c r="CT42" s="12" t="s">
        <v>6864</v>
      </c>
      <c r="CU42" s="12" t="s">
        <v>6864</v>
      </c>
      <c r="CV42" s="12" t="s">
        <v>6864</v>
      </c>
      <c r="CW42" s="12" t="s">
        <v>6864</v>
      </c>
    </row>
    <row r="43" spans="1:101" ht="20" thickBot="1" x14ac:dyDescent="0.4">
      <c r="A43" s="11" t="s">
        <v>433</v>
      </c>
      <c r="B43" s="12" t="s">
        <v>8682</v>
      </c>
      <c r="C43" s="12" t="s">
        <v>8683</v>
      </c>
      <c r="D43" s="12" t="s">
        <v>6877</v>
      </c>
      <c r="E43" s="12" t="s">
        <v>6877</v>
      </c>
      <c r="F43" s="12" t="s">
        <v>6877</v>
      </c>
      <c r="G43" s="12" t="s">
        <v>6877</v>
      </c>
      <c r="H43" s="12" t="s">
        <v>6877</v>
      </c>
      <c r="I43" s="12" t="s">
        <v>6877</v>
      </c>
      <c r="J43" s="12" t="s">
        <v>6877</v>
      </c>
      <c r="K43" s="12" t="s">
        <v>6877</v>
      </c>
      <c r="L43" s="12" t="s">
        <v>6877</v>
      </c>
      <c r="M43" s="12" t="s">
        <v>6877</v>
      </c>
      <c r="N43" s="12" t="s">
        <v>6877</v>
      </c>
      <c r="O43" s="12" t="s">
        <v>6877</v>
      </c>
      <c r="P43" s="12" t="s">
        <v>6877</v>
      </c>
      <c r="Q43" s="12" t="s">
        <v>6877</v>
      </c>
      <c r="R43" s="12" t="s">
        <v>6877</v>
      </c>
      <c r="S43" s="12" t="s">
        <v>6877</v>
      </c>
      <c r="T43" s="12" t="s">
        <v>8684</v>
      </c>
      <c r="U43" s="12" t="s">
        <v>6877</v>
      </c>
      <c r="V43" s="12" t="s">
        <v>6877</v>
      </c>
      <c r="W43" s="12" t="s">
        <v>6877</v>
      </c>
      <c r="X43" s="12" t="s">
        <v>6877</v>
      </c>
      <c r="Y43" s="12" t="s">
        <v>6877</v>
      </c>
      <c r="Z43" s="12" t="s">
        <v>6877</v>
      </c>
      <c r="AA43" s="12" t="s">
        <v>6877</v>
      </c>
      <c r="AB43" s="12" t="s">
        <v>6877</v>
      </c>
      <c r="AC43" s="12" t="s">
        <v>6877</v>
      </c>
      <c r="AD43" s="12" t="s">
        <v>8685</v>
      </c>
      <c r="AE43" s="12" t="s">
        <v>6877</v>
      </c>
      <c r="AF43" s="12" t="s">
        <v>8686</v>
      </c>
      <c r="AG43" s="12" t="s">
        <v>6877</v>
      </c>
      <c r="AH43" s="12" t="s">
        <v>6877</v>
      </c>
      <c r="AI43" s="12" t="s">
        <v>6877</v>
      </c>
      <c r="AJ43" s="12" t="s">
        <v>6877</v>
      </c>
      <c r="AK43" s="12" t="s">
        <v>6877</v>
      </c>
      <c r="AL43" s="12" t="s">
        <v>6877</v>
      </c>
      <c r="AM43" s="12" t="s">
        <v>6877</v>
      </c>
      <c r="AN43" s="12" t="s">
        <v>6877</v>
      </c>
      <c r="AO43" s="12" t="s">
        <v>6877</v>
      </c>
      <c r="AP43" s="12" t="s">
        <v>6877</v>
      </c>
      <c r="AQ43" s="12" t="s">
        <v>6877</v>
      </c>
      <c r="AR43" s="12" t="s">
        <v>6877</v>
      </c>
      <c r="AS43" s="12" t="s">
        <v>6877</v>
      </c>
      <c r="AT43" s="12" t="s">
        <v>6877</v>
      </c>
      <c r="AU43" s="12" t="s">
        <v>6877</v>
      </c>
      <c r="AV43" s="12" t="s">
        <v>6877</v>
      </c>
      <c r="AW43" s="12" t="s">
        <v>6877</v>
      </c>
      <c r="AX43" s="12" t="s">
        <v>6877</v>
      </c>
      <c r="AY43" s="12" t="s">
        <v>6877</v>
      </c>
      <c r="AZ43" s="12" t="s">
        <v>6877</v>
      </c>
      <c r="BA43" s="12" t="s">
        <v>6877</v>
      </c>
      <c r="BB43" s="12" t="s">
        <v>6877</v>
      </c>
      <c r="BC43" s="12" t="s">
        <v>6877</v>
      </c>
      <c r="BD43" s="12" t="s">
        <v>6877</v>
      </c>
      <c r="BE43" s="12" t="s">
        <v>6877</v>
      </c>
      <c r="BF43" s="12" t="s">
        <v>6877</v>
      </c>
      <c r="BG43" s="12" t="s">
        <v>6877</v>
      </c>
      <c r="BH43" s="12" t="s">
        <v>6877</v>
      </c>
      <c r="BI43" s="12" t="s">
        <v>6877</v>
      </c>
      <c r="BJ43" s="12" t="s">
        <v>6877</v>
      </c>
      <c r="BK43" s="12" t="s">
        <v>6877</v>
      </c>
      <c r="BL43" s="12" t="s">
        <v>6877</v>
      </c>
      <c r="BM43" s="12" t="s">
        <v>6877</v>
      </c>
      <c r="BN43" s="12" t="s">
        <v>6877</v>
      </c>
      <c r="BO43" s="12" t="s">
        <v>6877</v>
      </c>
      <c r="BP43" s="12" t="s">
        <v>6877</v>
      </c>
      <c r="BQ43" s="12" t="s">
        <v>8687</v>
      </c>
      <c r="BR43" s="12" t="s">
        <v>8688</v>
      </c>
      <c r="BS43" s="12" t="s">
        <v>6877</v>
      </c>
      <c r="BT43" s="12" t="s">
        <v>7790</v>
      </c>
      <c r="BU43" s="12" t="s">
        <v>6877</v>
      </c>
      <c r="BV43" s="12" t="s">
        <v>6877</v>
      </c>
      <c r="BW43" s="12" t="s">
        <v>6877</v>
      </c>
      <c r="BX43" s="12" t="s">
        <v>6877</v>
      </c>
      <c r="BY43" s="12" t="s">
        <v>6877</v>
      </c>
      <c r="BZ43" s="12" t="s">
        <v>6877</v>
      </c>
      <c r="CA43" s="12" t="s">
        <v>6877</v>
      </c>
      <c r="CB43" s="12" t="s">
        <v>6877</v>
      </c>
      <c r="CC43" s="12" t="s">
        <v>6877</v>
      </c>
      <c r="CD43" s="12" t="s">
        <v>6877</v>
      </c>
      <c r="CE43" s="12" t="s">
        <v>6877</v>
      </c>
      <c r="CF43" s="12" t="s">
        <v>6877</v>
      </c>
      <c r="CG43" s="12" t="s">
        <v>6877</v>
      </c>
      <c r="CH43" s="12" t="s">
        <v>6877</v>
      </c>
      <c r="CI43" s="12" t="s">
        <v>8689</v>
      </c>
      <c r="CJ43" s="12" t="s">
        <v>6877</v>
      </c>
      <c r="CK43" s="12" t="s">
        <v>6877</v>
      </c>
      <c r="CL43" s="12" t="s">
        <v>6877</v>
      </c>
      <c r="CM43" s="12" t="s">
        <v>6877</v>
      </c>
      <c r="CN43" s="12" t="s">
        <v>6877</v>
      </c>
      <c r="CO43" s="12" t="s">
        <v>6877</v>
      </c>
      <c r="CP43" s="12" t="s">
        <v>6877</v>
      </c>
      <c r="CQ43" s="12" t="s">
        <v>8690</v>
      </c>
      <c r="CR43" s="12" t="s">
        <v>6877</v>
      </c>
      <c r="CS43" s="12" t="s">
        <v>6877</v>
      </c>
      <c r="CT43" s="12" t="s">
        <v>6877</v>
      </c>
      <c r="CU43" s="12" t="s">
        <v>6877</v>
      </c>
      <c r="CV43" s="12" t="s">
        <v>6877</v>
      </c>
      <c r="CW43" s="12" t="s">
        <v>6877</v>
      </c>
    </row>
    <row r="44" spans="1:101" ht="20" thickBot="1" x14ac:dyDescent="0.4">
      <c r="A44" s="11" t="s">
        <v>432</v>
      </c>
      <c r="B44" s="12" t="s">
        <v>8691</v>
      </c>
      <c r="C44" s="12" t="s">
        <v>8692</v>
      </c>
      <c r="D44" s="12" t="s">
        <v>6889</v>
      </c>
      <c r="E44" s="12" t="s">
        <v>6889</v>
      </c>
      <c r="F44" s="12" t="s">
        <v>6889</v>
      </c>
      <c r="G44" s="12" t="s">
        <v>6889</v>
      </c>
      <c r="H44" s="12" t="s">
        <v>6889</v>
      </c>
      <c r="I44" s="12" t="s">
        <v>6889</v>
      </c>
      <c r="J44" s="12" t="s">
        <v>6889</v>
      </c>
      <c r="K44" s="12" t="s">
        <v>6889</v>
      </c>
      <c r="L44" s="12" t="s">
        <v>6889</v>
      </c>
      <c r="M44" s="12" t="s">
        <v>6889</v>
      </c>
      <c r="N44" s="12" t="s">
        <v>6889</v>
      </c>
      <c r="O44" s="12" t="s">
        <v>6889</v>
      </c>
      <c r="P44" s="12" t="s">
        <v>6889</v>
      </c>
      <c r="Q44" s="12" t="s">
        <v>6889</v>
      </c>
      <c r="R44" s="12" t="s">
        <v>6889</v>
      </c>
      <c r="S44" s="12" t="s">
        <v>6889</v>
      </c>
      <c r="T44" s="12" t="s">
        <v>8693</v>
      </c>
      <c r="U44" s="12" t="s">
        <v>6889</v>
      </c>
      <c r="V44" s="12" t="s">
        <v>6889</v>
      </c>
      <c r="W44" s="12" t="s">
        <v>6889</v>
      </c>
      <c r="X44" s="12" t="s">
        <v>6889</v>
      </c>
      <c r="Y44" s="12" t="s">
        <v>6889</v>
      </c>
      <c r="Z44" s="12" t="s">
        <v>6889</v>
      </c>
      <c r="AA44" s="12" t="s">
        <v>6889</v>
      </c>
      <c r="AB44" s="12" t="s">
        <v>6889</v>
      </c>
      <c r="AC44" s="12" t="s">
        <v>6889</v>
      </c>
      <c r="AD44" s="12" t="s">
        <v>8694</v>
      </c>
      <c r="AE44" s="12" t="s">
        <v>6889</v>
      </c>
      <c r="AF44" s="12" t="s">
        <v>8695</v>
      </c>
      <c r="AG44" s="12" t="s">
        <v>6889</v>
      </c>
      <c r="AH44" s="12" t="s">
        <v>6889</v>
      </c>
      <c r="AI44" s="12" t="s">
        <v>6889</v>
      </c>
      <c r="AJ44" s="12" t="s">
        <v>6889</v>
      </c>
      <c r="AK44" s="12" t="s">
        <v>6889</v>
      </c>
      <c r="AL44" s="12" t="s">
        <v>6889</v>
      </c>
      <c r="AM44" s="12" t="s">
        <v>6889</v>
      </c>
      <c r="AN44" s="12" t="s">
        <v>6889</v>
      </c>
      <c r="AO44" s="12" t="s">
        <v>6889</v>
      </c>
      <c r="AP44" s="12" t="s">
        <v>6889</v>
      </c>
      <c r="AQ44" s="12" t="s">
        <v>6889</v>
      </c>
      <c r="AR44" s="12" t="s">
        <v>6889</v>
      </c>
      <c r="AS44" s="12" t="s">
        <v>6889</v>
      </c>
      <c r="AT44" s="12" t="s">
        <v>6889</v>
      </c>
      <c r="AU44" s="12" t="s">
        <v>6889</v>
      </c>
      <c r="AV44" s="12" t="s">
        <v>6889</v>
      </c>
      <c r="AW44" s="12" t="s">
        <v>6889</v>
      </c>
      <c r="AX44" s="12" t="s">
        <v>6889</v>
      </c>
      <c r="AY44" s="12" t="s">
        <v>6889</v>
      </c>
      <c r="AZ44" s="12" t="s">
        <v>6889</v>
      </c>
      <c r="BA44" s="12" t="s">
        <v>6889</v>
      </c>
      <c r="BB44" s="12" t="s">
        <v>6889</v>
      </c>
      <c r="BC44" s="12" t="s">
        <v>6889</v>
      </c>
      <c r="BD44" s="12" t="s">
        <v>6889</v>
      </c>
      <c r="BE44" s="12" t="s">
        <v>6889</v>
      </c>
      <c r="BF44" s="12" t="s">
        <v>6889</v>
      </c>
      <c r="BG44" s="12" t="s">
        <v>6889</v>
      </c>
      <c r="BH44" s="12" t="s">
        <v>6889</v>
      </c>
      <c r="BI44" s="12" t="s">
        <v>6889</v>
      </c>
      <c r="BJ44" s="12" t="s">
        <v>6889</v>
      </c>
      <c r="BK44" s="12" t="s">
        <v>6889</v>
      </c>
      <c r="BL44" s="12" t="s">
        <v>6889</v>
      </c>
      <c r="BM44" s="12" t="s">
        <v>6889</v>
      </c>
      <c r="BN44" s="12" t="s">
        <v>6889</v>
      </c>
      <c r="BO44" s="12" t="s">
        <v>6889</v>
      </c>
      <c r="BP44" s="12" t="s">
        <v>6889</v>
      </c>
      <c r="BQ44" s="12" t="s">
        <v>8696</v>
      </c>
      <c r="BR44" s="12" t="s">
        <v>8697</v>
      </c>
      <c r="BS44" s="12" t="s">
        <v>6889</v>
      </c>
      <c r="BT44" s="12" t="s">
        <v>7807</v>
      </c>
      <c r="BU44" s="12" t="s">
        <v>6889</v>
      </c>
      <c r="BV44" s="12" t="s">
        <v>6889</v>
      </c>
      <c r="BW44" s="12" t="s">
        <v>6889</v>
      </c>
      <c r="BX44" s="12" t="s">
        <v>6889</v>
      </c>
      <c r="BY44" s="12" t="s">
        <v>6889</v>
      </c>
      <c r="BZ44" s="12" t="s">
        <v>6889</v>
      </c>
      <c r="CA44" s="12" t="s">
        <v>6889</v>
      </c>
      <c r="CB44" s="12" t="s">
        <v>6889</v>
      </c>
      <c r="CC44" s="12" t="s">
        <v>6889</v>
      </c>
      <c r="CD44" s="12" t="s">
        <v>6889</v>
      </c>
      <c r="CE44" s="12" t="s">
        <v>6889</v>
      </c>
      <c r="CF44" s="12" t="s">
        <v>6889</v>
      </c>
      <c r="CG44" s="12" t="s">
        <v>6889</v>
      </c>
      <c r="CH44" s="12" t="s">
        <v>6889</v>
      </c>
      <c r="CI44" s="12" t="s">
        <v>8698</v>
      </c>
      <c r="CJ44" s="12" t="s">
        <v>6889</v>
      </c>
      <c r="CK44" s="12" t="s">
        <v>6889</v>
      </c>
      <c r="CL44" s="12" t="s">
        <v>6889</v>
      </c>
      <c r="CM44" s="12" t="s">
        <v>6889</v>
      </c>
      <c r="CN44" s="12" t="s">
        <v>6889</v>
      </c>
      <c r="CO44" s="12" t="s">
        <v>6889</v>
      </c>
      <c r="CP44" s="12" t="s">
        <v>6889</v>
      </c>
      <c r="CQ44" s="12" t="s">
        <v>8699</v>
      </c>
      <c r="CR44" s="12" t="s">
        <v>6889</v>
      </c>
      <c r="CS44" s="12" t="s">
        <v>6889</v>
      </c>
      <c r="CT44" s="12" t="s">
        <v>6889</v>
      </c>
      <c r="CU44" s="12" t="s">
        <v>6889</v>
      </c>
      <c r="CV44" s="12" t="s">
        <v>6889</v>
      </c>
      <c r="CW44" s="12" t="s">
        <v>6889</v>
      </c>
    </row>
    <row r="45" spans="1:101" ht="20" thickBot="1" x14ac:dyDescent="0.4">
      <c r="A45" s="11" t="s">
        <v>439</v>
      </c>
      <c r="B45" s="12" t="s">
        <v>8700</v>
      </c>
      <c r="C45" s="12" t="s">
        <v>8701</v>
      </c>
      <c r="D45" s="12" t="s">
        <v>6901</v>
      </c>
      <c r="E45" s="12" t="s">
        <v>6901</v>
      </c>
      <c r="F45" s="12" t="s">
        <v>6901</v>
      </c>
      <c r="G45" s="12" t="s">
        <v>6901</v>
      </c>
      <c r="H45" s="12" t="s">
        <v>6901</v>
      </c>
      <c r="I45" s="12" t="s">
        <v>6901</v>
      </c>
      <c r="J45" s="12" t="s">
        <v>6901</v>
      </c>
      <c r="K45" s="12" t="s">
        <v>6901</v>
      </c>
      <c r="L45" s="12" t="s">
        <v>6901</v>
      </c>
      <c r="M45" s="12" t="s">
        <v>6901</v>
      </c>
      <c r="N45" s="12" t="s">
        <v>6901</v>
      </c>
      <c r="O45" s="12" t="s">
        <v>6901</v>
      </c>
      <c r="P45" s="12" t="s">
        <v>6901</v>
      </c>
      <c r="Q45" s="12" t="s">
        <v>6901</v>
      </c>
      <c r="R45" s="12" t="s">
        <v>6901</v>
      </c>
      <c r="S45" s="12" t="s">
        <v>6901</v>
      </c>
      <c r="T45" s="12" t="s">
        <v>8702</v>
      </c>
      <c r="U45" s="12" t="s">
        <v>6901</v>
      </c>
      <c r="V45" s="12" t="s">
        <v>6901</v>
      </c>
      <c r="W45" s="12" t="s">
        <v>6901</v>
      </c>
      <c r="X45" s="12" t="s">
        <v>6901</v>
      </c>
      <c r="Y45" s="12" t="s">
        <v>6901</v>
      </c>
      <c r="Z45" s="12" t="s">
        <v>6901</v>
      </c>
      <c r="AA45" s="12" t="s">
        <v>6901</v>
      </c>
      <c r="AB45" s="12" t="s">
        <v>6901</v>
      </c>
      <c r="AC45" s="12" t="s">
        <v>6901</v>
      </c>
      <c r="AD45" s="12" t="s">
        <v>8703</v>
      </c>
      <c r="AE45" s="12" t="s">
        <v>6901</v>
      </c>
      <c r="AF45" s="12" t="s">
        <v>8704</v>
      </c>
      <c r="AG45" s="12" t="s">
        <v>6901</v>
      </c>
      <c r="AH45" s="12" t="s">
        <v>6901</v>
      </c>
      <c r="AI45" s="12" t="s">
        <v>6901</v>
      </c>
      <c r="AJ45" s="12" t="s">
        <v>6901</v>
      </c>
      <c r="AK45" s="12" t="s">
        <v>6901</v>
      </c>
      <c r="AL45" s="12" t="s">
        <v>6901</v>
      </c>
      <c r="AM45" s="12" t="s">
        <v>6901</v>
      </c>
      <c r="AN45" s="12" t="s">
        <v>6901</v>
      </c>
      <c r="AO45" s="12" t="s">
        <v>6901</v>
      </c>
      <c r="AP45" s="12" t="s">
        <v>6901</v>
      </c>
      <c r="AQ45" s="12" t="s">
        <v>6901</v>
      </c>
      <c r="AR45" s="12" t="s">
        <v>6901</v>
      </c>
      <c r="AS45" s="12" t="s">
        <v>6901</v>
      </c>
      <c r="AT45" s="12" t="s">
        <v>6901</v>
      </c>
      <c r="AU45" s="12" t="s">
        <v>6901</v>
      </c>
      <c r="AV45" s="12" t="s">
        <v>6901</v>
      </c>
      <c r="AW45" s="12" t="s">
        <v>6901</v>
      </c>
      <c r="AX45" s="12" t="s">
        <v>6901</v>
      </c>
      <c r="AY45" s="12" t="s">
        <v>6901</v>
      </c>
      <c r="AZ45" s="12" t="s">
        <v>6901</v>
      </c>
      <c r="BA45" s="12" t="s">
        <v>6901</v>
      </c>
      <c r="BB45" s="12" t="s">
        <v>6901</v>
      </c>
      <c r="BC45" s="12" t="s">
        <v>6901</v>
      </c>
      <c r="BD45" s="12" t="s">
        <v>6901</v>
      </c>
      <c r="BE45" s="12" t="s">
        <v>6901</v>
      </c>
      <c r="BF45" s="12" t="s">
        <v>6901</v>
      </c>
      <c r="BG45" s="12" t="s">
        <v>6901</v>
      </c>
      <c r="BH45" s="12" t="s">
        <v>6901</v>
      </c>
      <c r="BI45" s="12" t="s">
        <v>6901</v>
      </c>
      <c r="BJ45" s="12" t="s">
        <v>6901</v>
      </c>
      <c r="BK45" s="12" t="s">
        <v>6901</v>
      </c>
      <c r="BL45" s="12" t="s">
        <v>6901</v>
      </c>
      <c r="BM45" s="12" t="s">
        <v>6901</v>
      </c>
      <c r="BN45" s="12" t="s">
        <v>6901</v>
      </c>
      <c r="BO45" s="12" t="s">
        <v>6901</v>
      </c>
      <c r="BP45" s="12" t="s">
        <v>6901</v>
      </c>
      <c r="BQ45" s="12" t="s">
        <v>8705</v>
      </c>
      <c r="BR45" s="12" t="s">
        <v>8706</v>
      </c>
      <c r="BS45" s="12" t="s">
        <v>6901</v>
      </c>
      <c r="BT45" s="12" t="s">
        <v>7824</v>
      </c>
      <c r="BU45" s="12" t="s">
        <v>6901</v>
      </c>
      <c r="BV45" s="12" t="s">
        <v>6901</v>
      </c>
      <c r="BW45" s="12" t="s">
        <v>6901</v>
      </c>
      <c r="BX45" s="12" t="s">
        <v>6901</v>
      </c>
      <c r="BY45" s="12" t="s">
        <v>6901</v>
      </c>
      <c r="BZ45" s="12" t="s">
        <v>6901</v>
      </c>
      <c r="CA45" s="12" t="s">
        <v>6901</v>
      </c>
      <c r="CB45" s="12" t="s">
        <v>6901</v>
      </c>
      <c r="CC45" s="12" t="s">
        <v>6901</v>
      </c>
      <c r="CD45" s="12" t="s">
        <v>6901</v>
      </c>
      <c r="CE45" s="12" t="s">
        <v>6901</v>
      </c>
      <c r="CF45" s="12" t="s">
        <v>6901</v>
      </c>
      <c r="CG45" s="12" t="s">
        <v>6901</v>
      </c>
      <c r="CH45" s="12" t="s">
        <v>6901</v>
      </c>
      <c r="CI45" s="12" t="s">
        <v>8707</v>
      </c>
      <c r="CJ45" s="12" t="s">
        <v>6901</v>
      </c>
      <c r="CK45" s="12" t="s">
        <v>6901</v>
      </c>
      <c r="CL45" s="12" t="s">
        <v>6901</v>
      </c>
      <c r="CM45" s="12" t="s">
        <v>6901</v>
      </c>
      <c r="CN45" s="12" t="s">
        <v>6901</v>
      </c>
      <c r="CO45" s="12" t="s">
        <v>6901</v>
      </c>
      <c r="CP45" s="12" t="s">
        <v>6901</v>
      </c>
      <c r="CQ45" s="12" t="s">
        <v>8708</v>
      </c>
      <c r="CR45" s="12" t="s">
        <v>6901</v>
      </c>
      <c r="CS45" s="12" t="s">
        <v>6901</v>
      </c>
      <c r="CT45" s="12" t="s">
        <v>6901</v>
      </c>
      <c r="CU45" s="12" t="s">
        <v>6901</v>
      </c>
      <c r="CV45" s="12" t="s">
        <v>6901</v>
      </c>
      <c r="CW45" s="12" t="s">
        <v>6901</v>
      </c>
    </row>
    <row r="46" spans="1:101" ht="20" thickBot="1" x14ac:dyDescent="0.4">
      <c r="A46" s="11" t="s">
        <v>438</v>
      </c>
      <c r="B46" s="12" t="s">
        <v>8709</v>
      </c>
      <c r="C46" s="12" t="s">
        <v>8710</v>
      </c>
      <c r="D46" s="12" t="s">
        <v>6910</v>
      </c>
      <c r="E46" s="12" t="s">
        <v>6910</v>
      </c>
      <c r="F46" s="12" t="s">
        <v>6910</v>
      </c>
      <c r="G46" s="12" t="s">
        <v>6910</v>
      </c>
      <c r="H46" s="12" t="s">
        <v>6910</v>
      </c>
      <c r="I46" s="12" t="s">
        <v>6910</v>
      </c>
      <c r="J46" s="12" t="s">
        <v>6910</v>
      </c>
      <c r="K46" s="12" t="s">
        <v>6910</v>
      </c>
      <c r="L46" s="12" t="s">
        <v>6910</v>
      </c>
      <c r="M46" s="12" t="s">
        <v>6910</v>
      </c>
      <c r="N46" s="12" t="s">
        <v>6910</v>
      </c>
      <c r="O46" s="12" t="s">
        <v>6910</v>
      </c>
      <c r="P46" s="12" t="s">
        <v>6910</v>
      </c>
      <c r="Q46" s="12" t="s">
        <v>6910</v>
      </c>
      <c r="R46" s="12" t="s">
        <v>6910</v>
      </c>
      <c r="S46" s="12" t="s">
        <v>6910</v>
      </c>
      <c r="T46" s="12" t="s">
        <v>8711</v>
      </c>
      <c r="U46" s="12" t="s">
        <v>6910</v>
      </c>
      <c r="V46" s="12" t="s">
        <v>6910</v>
      </c>
      <c r="W46" s="12" t="s">
        <v>6910</v>
      </c>
      <c r="X46" s="12" t="s">
        <v>6910</v>
      </c>
      <c r="Y46" s="12" t="s">
        <v>6910</v>
      </c>
      <c r="Z46" s="12" t="s">
        <v>6910</v>
      </c>
      <c r="AA46" s="12" t="s">
        <v>6910</v>
      </c>
      <c r="AB46" s="12" t="s">
        <v>6910</v>
      </c>
      <c r="AC46" s="12" t="s">
        <v>6910</v>
      </c>
      <c r="AD46" s="12" t="s">
        <v>8712</v>
      </c>
      <c r="AE46" s="12" t="s">
        <v>6910</v>
      </c>
      <c r="AF46" s="12" t="s">
        <v>8713</v>
      </c>
      <c r="AG46" s="12" t="s">
        <v>6910</v>
      </c>
      <c r="AH46" s="12" t="s">
        <v>6910</v>
      </c>
      <c r="AI46" s="12" t="s">
        <v>6910</v>
      </c>
      <c r="AJ46" s="12" t="s">
        <v>6910</v>
      </c>
      <c r="AK46" s="12" t="s">
        <v>6910</v>
      </c>
      <c r="AL46" s="12" t="s">
        <v>6910</v>
      </c>
      <c r="AM46" s="12" t="s">
        <v>6910</v>
      </c>
      <c r="AN46" s="12" t="s">
        <v>6910</v>
      </c>
      <c r="AO46" s="12" t="s">
        <v>6910</v>
      </c>
      <c r="AP46" s="12" t="s">
        <v>6910</v>
      </c>
      <c r="AQ46" s="12" t="s">
        <v>6910</v>
      </c>
      <c r="AR46" s="12" t="s">
        <v>6910</v>
      </c>
      <c r="AS46" s="12" t="s">
        <v>6910</v>
      </c>
      <c r="AT46" s="12" t="s">
        <v>6910</v>
      </c>
      <c r="AU46" s="12" t="s">
        <v>6910</v>
      </c>
      <c r="AV46" s="12" t="s">
        <v>6910</v>
      </c>
      <c r="AW46" s="12" t="s">
        <v>6910</v>
      </c>
      <c r="AX46" s="12" t="s">
        <v>6910</v>
      </c>
      <c r="AY46" s="12" t="s">
        <v>6910</v>
      </c>
      <c r="AZ46" s="12" t="s">
        <v>6910</v>
      </c>
      <c r="BA46" s="12" t="s">
        <v>6910</v>
      </c>
      <c r="BB46" s="12" t="s">
        <v>6910</v>
      </c>
      <c r="BC46" s="12" t="s">
        <v>6910</v>
      </c>
      <c r="BD46" s="12" t="s">
        <v>6910</v>
      </c>
      <c r="BE46" s="12" t="s">
        <v>6910</v>
      </c>
      <c r="BF46" s="12" t="s">
        <v>6910</v>
      </c>
      <c r="BG46" s="12" t="s">
        <v>6910</v>
      </c>
      <c r="BH46" s="12" t="s">
        <v>6910</v>
      </c>
      <c r="BI46" s="12" t="s">
        <v>6910</v>
      </c>
      <c r="BJ46" s="12" t="s">
        <v>6910</v>
      </c>
      <c r="BK46" s="12" t="s">
        <v>6910</v>
      </c>
      <c r="BL46" s="12" t="s">
        <v>6910</v>
      </c>
      <c r="BM46" s="12" t="s">
        <v>6910</v>
      </c>
      <c r="BN46" s="12" t="s">
        <v>6910</v>
      </c>
      <c r="BO46" s="12" t="s">
        <v>6910</v>
      </c>
      <c r="BP46" s="12" t="s">
        <v>6910</v>
      </c>
      <c r="BQ46" s="12" t="s">
        <v>8714</v>
      </c>
      <c r="BR46" s="12" t="s">
        <v>8715</v>
      </c>
      <c r="BS46" s="12" t="s">
        <v>6910</v>
      </c>
      <c r="BT46" s="12" t="s">
        <v>7841</v>
      </c>
      <c r="BU46" s="12" t="s">
        <v>6910</v>
      </c>
      <c r="BV46" s="12" t="s">
        <v>6910</v>
      </c>
      <c r="BW46" s="12" t="s">
        <v>6910</v>
      </c>
      <c r="BX46" s="12" t="s">
        <v>6910</v>
      </c>
      <c r="BY46" s="12" t="s">
        <v>6910</v>
      </c>
      <c r="BZ46" s="12" t="s">
        <v>6910</v>
      </c>
      <c r="CA46" s="12" t="s">
        <v>6910</v>
      </c>
      <c r="CB46" s="12" t="s">
        <v>6910</v>
      </c>
      <c r="CC46" s="12" t="s">
        <v>6910</v>
      </c>
      <c r="CD46" s="12" t="s">
        <v>6910</v>
      </c>
      <c r="CE46" s="12" t="s">
        <v>6910</v>
      </c>
      <c r="CF46" s="12" t="s">
        <v>6910</v>
      </c>
      <c r="CG46" s="12" t="s">
        <v>6910</v>
      </c>
      <c r="CH46" s="12" t="s">
        <v>6910</v>
      </c>
      <c r="CI46" s="12" t="s">
        <v>8716</v>
      </c>
      <c r="CJ46" s="12" t="s">
        <v>6910</v>
      </c>
      <c r="CK46" s="12" t="s">
        <v>6910</v>
      </c>
      <c r="CL46" s="12" t="s">
        <v>6910</v>
      </c>
      <c r="CM46" s="12" t="s">
        <v>6910</v>
      </c>
      <c r="CN46" s="12" t="s">
        <v>6910</v>
      </c>
      <c r="CO46" s="12" t="s">
        <v>6910</v>
      </c>
      <c r="CP46" s="12" t="s">
        <v>6910</v>
      </c>
      <c r="CQ46" s="12" t="s">
        <v>8717</v>
      </c>
      <c r="CR46" s="12" t="s">
        <v>6910</v>
      </c>
      <c r="CS46" s="12" t="s">
        <v>6910</v>
      </c>
      <c r="CT46" s="12" t="s">
        <v>6910</v>
      </c>
      <c r="CU46" s="12" t="s">
        <v>6910</v>
      </c>
      <c r="CV46" s="12" t="s">
        <v>6910</v>
      </c>
      <c r="CW46" s="12" t="s">
        <v>6910</v>
      </c>
    </row>
    <row r="47" spans="1:101" ht="20" thickBot="1" x14ac:dyDescent="0.4">
      <c r="A47" s="11" t="s">
        <v>437</v>
      </c>
      <c r="B47" s="12" t="s">
        <v>8718</v>
      </c>
      <c r="C47" s="12" t="s">
        <v>8719</v>
      </c>
      <c r="D47" s="12" t="s">
        <v>6919</v>
      </c>
      <c r="E47" s="12" t="s">
        <v>6919</v>
      </c>
      <c r="F47" s="12" t="s">
        <v>6919</v>
      </c>
      <c r="G47" s="12" t="s">
        <v>6919</v>
      </c>
      <c r="H47" s="12" t="s">
        <v>6919</v>
      </c>
      <c r="I47" s="12" t="s">
        <v>6919</v>
      </c>
      <c r="J47" s="12" t="s">
        <v>6919</v>
      </c>
      <c r="K47" s="12" t="s">
        <v>6919</v>
      </c>
      <c r="L47" s="12" t="s">
        <v>6919</v>
      </c>
      <c r="M47" s="12" t="s">
        <v>6919</v>
      </c>
      <c r="N47" s="12" t="s">
        <v>6919</v>
      </c>
      <c r="O47" s="12" t="s">
        <v>6919</v>
      </c>
      <c r="P47" s="12" t="s">
        <v>6919</v>
      </c>
      <c r="Q47" s="12" t="s">
        <v>6919</v>
      </c>
      <c r="R47" s="12" t="s">
        <v>6919</v>
      </c>
      <c r="S47" s="12" t="s">
        <v>6919</v>
      </c>
      <c r="T47" s="12" t="s">
        <v>8720</v>
      </c>
      <c r="U47" s="12" t="s">
        <v>6919</v>
      </c>
      <c r="V47" s="12" t="s">
        <v>6919</v>
      </c>
      <c r="W47" s="12" t="s">
        <v>6919</v>
      </c>
      <c r="X47" s="12" t="s">
        <v>6919</v>
      </c>
      <c r="Y47" s="12" t="s">
        <v>6919</v>
      </c>
      <c r="Z47" s="12" t="s">
        <v>6919</v>
      </c>
      <c r="AA47" s="12" t="s">
        <v>6919</v>
      </c>
      <c r="AB47" s="12" t="s">
        <v>6919</v>
      </c>
      <c r="AC47" s="12" t="s">
        <v>6919</v>
      </c>
      <c r="AD47" s="12" t="s">
        <v>8721</v>
      </c>
      <c r="AE47" s="12" t="s">
        <v>6919</v>
      </c>
      <c r="AF47" s="12" t="s">
        <v>6919</v>
      </c>
      <c r="AG47" s="12" t="s">
        <v>6919</v>
      </c>
      <c r="AH47" s="12" t="s">
        <v>6919</v>
      </c>
      <c r="AI47" s="12" t="s">
        <v>6919</v>
      </c>
      <c r="AJ47" s="12" t="s">
        <v>6919</v>
      </c>
      <c r="AK47" s="12" t="s">
        <v>6919</v>
      </c>
      <c r="AL47" s="12" t="s">
        <v>6919</v>
      </c>
      <c r="AM47" s="12" t="s">
        <v>6919</v>
      </c>
      <c r="AN47" s="12" t="s">
        <v>6919</v>
      </c>
      <c r="AO47" s="12" t="s">
        <v>6919</v>
      </c>
      <c r="AP47" s="12" t="s">
        <v>6919</v>
      </c>
      <c r="AQ47" s="12" t="s">
        <v>6919</v>
      </c>
      <c r="AR47" s="12" t="s">
        <v>6919</v>
      </c>
      <c r="AS47" s="12" t="s">
        <v>6919</v>
      </c>
      <c r="AT47" s="12" t="s">
        <v>6919</v>
      </c>
      <c r="AU47" s="12" t="s">
        <v>6919</v>
      </c>
      <c r="AV47" s="12" t="s">
        <v>6919</v>
      </c>
      <c r="AW47" s="12" t="s">
        <v>6919</v>
      </c>
      <c r="AX47" s="12" t="s">
        <v>6919</v>
      </c>
      <c r="AY47" s="12" t="s">
        <v>6919</v>
      </c>
      <c r="AZ47" s="12" t="s">
        <v>6919</v>
      </c>
      <c r="BA47" s="12" t="s">
        <v>6919</v>
      </c>
      <c r="BB47" s="12" t="s">
        <v>6919</v>
      </c>
      <c r="BC47" s="12" t="s">
        <v>6919</v>
      </c>
      <c r="BD47" s="12" t="s">
        <v>6919</v>
      </c>
      <c r="BE47" s="12" t="s">
        <v>6919</v>
      </c>
      <c r="BF47" s="12" t="s">
        <v>6919</v>
      </c>
      <c r="BG47" s="12" t="s">
        <v>6919</v>
      </c>
      <c r="BH47" s="12" t="s">
        <v>6919</v>
      </c>
      <c r="BI47" s="12" t="s">
        <v>6919</v>
      </c>
      <c r="BJ47" s="12" t="s">
        <v>6919</v>
      </c>
      <c r="BK47" s="12" t="s">
        <v>6919</v>
      </c>
      <c r="BL47" s="12" t="s">
        <v>6919</v>
      </c>
      <c r="BM47" s="12" t="s">
        <v>6919</v>
      </c>
      <c r="BN47" s="12" t="s">
        <v>6919</v>
      </c>
      <c r="BO47" s="12" t="s">
        <v>6919</v>
      </c>
      <c r="BP47" s="12" t="s">
        <v>6919</v>
      </c>
      <c r="BQ47" s="12" t="s">
        <v>8722</v>
      </c>
      <c r="BR47" s="12" t="s">
        <v>8723</v>
      </c>
      <c r="BS47" s="12" t="s">
        <v>6919</v>
      </c>
      <c r="BT47" s="12" t="s">
        <v>7858</v>
      </c>
      <c r="BU47" s="12" t="s">
        <v>6919</v>
      </c>
      <c r="BV47" s="12" t="s">
        <v>6919</v>
      </c>
      <c r="BW47" s="12" t="s">
        <v>6919</v>
      </c>
      <c r="BX47" s="12" t="s">
        <v>6919</v>
      </c>
      <c r="BY47" s="12" t="s">
        <v>6919</v>
      </c>
      <c r="BZ47" s="12" t="s">
        <v>6919</v>
      </c>
      <c r="CA47" s="12" t="s">
        <v>6919</v>
      </c>
      <c r="CB47" s="12" t="s">
        <v>6919</v>
      </c>
      <c r="CC47" s="12" t="s">
        <v>6919</v>
      </c>
      <c r="CD47" s="12" t="s">
        <v>6919</v>
      </c>
      <c r="CE47" s="12" t="s">
        <v>6919</v>
      </c>
      <c r="CF47" s="12" t="s">
        <v>6919</v>
      </c>
      <c r="CG47" s="12" t="s">
        <v>6919</v>
      </c>
      <c r="CH47" s="12" t="s">
        <v>6919</v>
      </c>
      <c r="CI47" s="12" t="s">
        <v>8724</v>
      </c>
      <c r="CJ47" s="12" t="s">
        <v>6919</v>
      </c>
      <c r="CK47" s="12" t="s">
        <v>6919</v>
      </c>
      <c r="CL47" s="12" t="s">
        <v>6919</v>
      </c>
      <c r="CM47" s="12" t="s">
        <v>6919</v>
      </c>
      <c r="CN47" s="12" t="s">
        <v>6919</v>
      </c>
      <c r="CO47" s="12" t="s">
        <v>6919</v>
      </c>
      <c r="CP47" s="12" t="s">
        <v>6919</v>
      </c>
      <c r="CQ47" s="12" t="s">
        <v>8725</v>
      </c>
      <c r="CR47" s="12" t="s">
        <v>6919</v>
      </c>
      <c r="CS47" s="12" t="s">
        <v>6919</v>
      </c>
      <c r="CT47" s="12" t="s">
        <v>6919</v>
      </c>
      <c r="CU47" s="12" t="s">
        <v>6919</v>
      </c>
      <c r="CV47" s="12" t="s">
        <v>6919</v>
      </c>
      <c r="CW47" s="12" t="s">
        <v>6919</v>
      </c>
    </row>
    <row r="48" spans="1:101" ht="20" thickBot="1" x14ac:dyDescent="0.4">
      <c r="A48" s="11" t="s">
        <v>436</v>
      </c>
      <c r="B48" s="12" t="s">
        <v>8726</v>
      </c>
      <c r="C48" s="12" t="s">
        <v>8727</v>
      </c>
      <c r="D48" s="12" t="s">
        <v>6928</v>
      </c>
      <c r="E48" s="12" t="s">
        <v>6928</v>
      </c>
      <c r="F48" s="12" t="s">
        <v>6928</v>
      </c>
      <c r="G48" s="12" t="s">
        <v>6928</v>
      </c>
      <c r="H48" s="12" t="s">
        <v>6928</v>
      </c>
      <c r="I48" s="12" t="s">
        <v>6928</v>
      </c>
      <c r="J48" s="12" t="s">
        <v>6928</v>
      </c>
      <c r="K48" s="12" t="s">
        <v>6928</v>
      </c>
      <c r="L48" s="12" t="s">
        <v>6928</v>
      </c>
      <c r="M48" s="12" t="s">
        <v>6928</v>
      </c>
      <c r="N48" s="12" t="s">
        <v>6928</v>
      </c>
      <c r="O48" s="12" t="s">
        <v>6928</v>
      </c>
      <c r="P48" s="12" t="s">
        <v>6928</v>
      </c>
      <c r="Q48" s="12" t="s">
        <v>6928</v>
      </c>
      <c r="R48" s="12" t="s">
        <v>6928</v>
      </c>
      <c r="S48" s="12" t="s">
        <v>6928</v>
      </c>
      <c r="T48" s="12" t="s">
        <v>8728</v>
      </c>
      <c r="U48" s="12" t="s">
        <v>6928</v>
      </c>
      <c r="V48" s="12" t="s">
        <v>6928</v>
      </c>
      <c r="W48" s="12" t="s">
        <v>6928</v>
      </c>
      <c r="X48" s="12" t="s">
        <v>6928</v>
      </c>
      <c r="Y48" s="12" t="s">
        <v>6928</v>
      </c>
      <c r="Z48" s="12" t="s">
        <v>6928</v>
      </c>
      <c r="AA48" s="12" t="s">
        <v>6928</v>
      </c>
      <c r="AB48" s="12" t="s">
        <v>6928</v>
      </c>
      <c r="AC48" s="12" t="s">
        <v>6928</v>
      </c>
      <c r="AD48" s="12" t="s">
        <v>8729</v>
      </c>
      <c r="AE48" s="12" t="s">
        <v>6928</v>
      </c>
      <c r="AF48" s="12" t="s">
        <v>6928</v>
      </c>
      <c r="AG48" s="12" t="s">
        <v>6928</v>
      </c>
      <c r="AH48" s="12" t="s">
        <v>6928</v>
      </c>
      <c r="AI48" s="12" t="s">
        <v>6928</v>
      </c>
      <c r="AJ48" s="12" t="s">
        <v>6928</v>
      </c>
      <c r="AK48" s="12" t="s">
        <v>6928</v>
      </c>
      <c r="AL48" s="12" t="s">
        <v>6928</v>
      </c>
      <c r="AM48" s="12" t="s">
        <v>6928</v>
      </c>
      <c r="AN48" s="12" t="s">
        <v>6928</v>
      </c>
      <c r="AO48" s="12" t="s">
        <v>6928</v>
      </c>
      <c r="AP48" s="12" t="s">
        <v>6928</v>
      </c>
      <c r="AQ48" s="12" t="s">
        <v>6928</v>
      </c>
      <c r="AR48" s="12" t="s">
        <v>6928</v>
      </c>
      <c r="AS48" s="12" t="s">
        <v>6928</v>
      </c>
      <c r="AT48" s="12" t="s">
        <v>6928</v>
      </c>
      <c r="AU48" s="12" t="s">
        <v>6928</v>
      </c>
      <c r="AV48" s="12" t="s">
        <v>6928</v>
      </c>
      <c r="AW48" s="12" t="s">
        <v>6928</v>
      </c>
      <c r="AX48" s="12" t="s">
        <v>6928</v>
      </c>
      <c r="AY48" s="12" t="s">
        <v>6928</v>
      </c>
      <c r="AZ48" s="12" t="s">
        <v>6928</v>
      </c>
      <c r="BA48" s="12" t="s">
        <v>6928</v>
      </c>
      <c r="BB48" s="12" t="s">
        <v>6928</v>
      </c>
      <c r="BC48" s="12" t="s">
        <v>6928</v>
      </c>
      <c r="BD48" s="12" t="s">
        <v>6928</v>
      </c>
      <c r="BE48" s="12" t="s">
        <v>6928</v>
      </c>
      <c r="BF48" s="12" t="s">
        <v>6928</v>
      </c>
      <c r="BG48" s="12" t="s">
        <v>6928</v>
      </c>
      <c r="BH48" s="12" t="s">
        <v>6928</v>
      </c>
      <c r="BI48" s="12" t="s">
        <v>6928</v>
      </c>
      <c r="BJ48" s="12" t="s">
        <v>6928</v>
      </c>
      <c r="BK48" s="12" t="s">
        <v>6928</v>
      </c>
      <c r="BL48" s="12" t="s">
        <v>6928</v>
      </c>
      <c r="BM48" s="12" t="s">
        <v>6928</v>
      </c>
      <c r="BN48" s="12" t="s">
        <v>6928</v>
      </c>
      <c r="BO48" s="12" t="s">
        <v>6928</v>
      </c>
      <c r="BP48" s="12" t="s">
        <v>6928</v>
      </c>
      <c r="BQ48" s="12" t="s">
        <v>8730</v>
      </c>
      <c r="BR48" s="12" t="s">
        <v>8731</v>
      </c>
      <c r="BS48" s="12" t="s">
        <v>6928</v>
      </c>
      <c r="BT48" s="12" t="s">
        <v>7873</v>
      </c>
      <c r="BU48" s="12" t="s">
        <v>6928</v>
      </c>
      <c r="BV48" s="12" t="s">
        <v>6928</v>
      </c>
      <c r="BW48" s="12" t="s">
        <v>6928</v>
      </c>
      <c r="BX48" s="12" t="s">
        <v>6928</v>
      </c>
      <c r="BY48" s="12" t="s">
        <v>6928</v>
      </c>
      <c r="BZ48" s="12" t="s">
        <v>6928</v>
      </c>
      <c r="CA48" s="12" t="s">
        <v>6928</v>
      </c>
      <c r="CB48" s="12" t="s">
        <v>6928</v>
      </c>
      <c r="CC48" s="12" t="s">
        <v>6928</v>
      </c>
      <c r="CD48" s="12" t="s">
        <v>6928</v>
      </c>
      <c r="CE48" s="12" t="s">
        <v>6928</v>
      </c>
      <c r="CF48" s="12" t="s">
        <v>6928</v>
      </c>
      <c r="CG48" s="12" t="s">
        <v>6928</v>
      </c>
      <c r="CH48" s="12" t="s">
        <v>6928</v>
      </c>
      <c r="CI48" s="12" t="s">
        <v>8732</v>
      </c>
      <c r="CJ48" s="12" t="s">
        <v>6928</v>
      </c>
      <c r="CK48" s="12" t="s">
        <v>6928</v>
      </c>
      <c r="CL48" s="12" t="s">
        <v>6928</v>
      </c>
      <c r="CM48" s="12" t="s">
        <v>6928</v>
      </c>
      <c r="CN48" s="12" t="s">
        <v>6928</v>
      </c>
      <c r="CO48" s="12" t="s">
        <v>6928</v>
      </c>
      <c r="CP48" s="12" t="s">
        <v>6928</v>
      </c>
      <c r="CQ48" s="12" t="s">
        <v>8733</v>
      </c>
      <c r="CR48" s="12" t="s">
        <v>6928</v>
      </c>
      <c r="CS48" s="12" t="s">
        <v>6928</v>
      </c>
      <c r="CT48" s="12" t="s">
        <v>6928</v>
      </c>
      <c r="CU48" s="12" t="s">
        <v>6928</v>
      </c>
      <c r="CV48" s="12" t="s">
        <v>6928</v>
      </c>
      <c r="CW48" s="12" t="s">
        <v>6928</v>
      </c>
    </row>
    <row r="49" spans="1:101" ht="20" thickBot="1" x14ac:dyDescent="0.4">
      <c r="A49" s="11" t="s">
        <v>427</v>
      </c>
      <c r="B49" s="12" t="s">
        <v>8734</v>
      </c>
      <c r="C49" s="12" t="s">
        <v>8735</v>
      </c>
      <c r="D49" s="12" t="s">
        <v>6937</v>
      </c>
      <c r="E49" s="12" t="s">
        <v>6937</v>
      </c>
      <c r="F49" s="12" t="s">
        <v>6937</v>
      </c>
      <c r="G49" s="12" t="s">
        <v>6937</v>
      </c>
      <c r="H49" s="12" t="s">
        <v>6937</v>
      </c>
      <c r="I49" s="12" t="s">
        <v>6937</v>
      </c>
      <c r="J49" s="12" t="s">
        <v>6937</v>
      </c>
      <c r="K49" s="12" t="s">
        <v>6937</v>
      </c>
      <c r="L49" s="12" t="s">
        <v>6937</v>
      </c>
      <c r="M49" s="12" t="s">
        <v>6937</v>
      </c>
      <c r="N49" s="12" t="s">
        <v>6937</v>
      </c>
      <c r="O49" s="12" t="s">
        <v>6937</v>
      </c>
      <c r="P49" s="12" t="s">
        <v>6937</v>
      </c>
      <c r="Q49" s="12" t="s">
        <v>6937</v>
      </c>
      <c r="R49" s="12" t="s">
        <v>6937</v>
      </c>
      <c r="S49" s="12" t="s">
        <v>6937</v>
      </c>
      <c r="T49" s="12" t="s">
        <v>8736</v>
      </c>
      <c r="U49" s="12" t="s">
        <v>6937</v>
      </c>
      <c r="V49" s="12" t="s">
        <v>6937</v>
      </c>
      <c r="W49" s="12" t="s">
        <v>6937</v>
      </c>
      <c r="X49" s="12" t="s">
        <v>6937</v>
      </c>
      <c r="Y49" s="12" t="s">
        <v>6937</v>
      </c>
      <c r="Z49" s="12" t="s">
        <v>6937</v>
      </c>
      <c r="AA49" s="12" t="s">
        <v>6937</v>
      </c>
      <c r="AB49" s="12" t="s">
        <v>6937</v>
      </c>
      <c r="AC49" s="12" t="s">
        <v>6937</v>
      </c>
      <c r="AD49" s="12" t="s">
        <v>8737</v>
      </c>
      <c r="AE49" s="12" t="s">
        <v>6937</v>
      </c>
      <c r="AF49" s="12" t="s">
        <v>6937</v>
      </c>
      <c r="AG49" s="12" t="s">
        <v>6937</v>
      </c>
      <c r="AH49" s="12" t="s">
        <v>6937</v>
      </c>
      <c r="AI49" s="12" t="s">
        <v>6937</v>
      </c>
      <c r="AJ49" s="12" t="s">
        <v>6937</v>
      </c>
      <c r="AK49" s="12" t="s">
        <v>6937</v>
      </c>
      <c r="AL49" s="12" t="s">
        <v>6937</v>
      </c>
      <c r="AM49" s="12" t="s">
        <v>6937</v>
      </c>
      <c r="AN49" s="12" t="s">
        <v>6937</v>
      </c>
      <c r="AO49" s="12" t="s">
        <v>6937</v>
      </c>
      <c r="AP49" s="12" t="s">
        <v>6937</v>
      </c>
      <c r="AQ49" s="12" t="s">
        <v>6937</v>
      </c>
      <c r="AR49" s="12" t="s">
        <v>6937</v>
      </c>
      <c r="AS49" s="12" t="s">
        <v>6937</v>
      </c>
      <c r="AT49" s="12" t="s">
        <v>6937</v>
      </c>
      <c r="AU49" s="12" t="s">
        <v>6937</v>
      </c>
      <c r="AV49" s="12" t="s">
        <v>6937</v>
      </c>
      <c r="AW49" s="12" t="s">
        <v>6937</v>
      </c>
      <c r="AX49" s="12" t="s">
        <v>6937</v>
      </c>
      <c r="AY49" s="12" t="s">
        <v>6937</v>
      </c>
      <c r="AZ49" s="12" t="s">
        <v>6937</v>
      </c>
      <c r="BA49" s="12" t="s">
        <v>6937</v>
      </c>
      <c r="BB49" s="12" t="s">
        <v>6937</v>
      </c>
      <c r="BC49" s="12" t="s">
        <v>6937</v>
      </c>
      <c r="BD49" s="12" t="s">
        <v>6937</v>
      </c>
      <c r="BE49" s="12" t="s">
        <v>6937</v>
      </c>
      <c r="BF49" s="12" t="s">
        <v>6937</v>
      </c>
      <c r="BG49" s="12" t="s">
        <v>6937</v>
      </c>
      <c r="BH49" s="12" t="s">
        <v>6937</v>
      </c>
      <c r="BI49" s="12" t="s">
        <v>6937</v>
      </c>
      <c r="BJ49" s="12" t="s">
        <v>6937</v>
      </c>
      <c r="BK49" s="12" t="s">
        <v>6937</v>
      </c>
      <c r="BL49" s="12" t="s">
        <v>6937</v>
      </c>
      <c r="BM49" s="12" t="s">
        <v>6937</v>
      </c>
      <c r="BN49" s="12" t="s">
        <v>6937</v>
      </c>
      <c r="BO49" s="12" t="s">
        <v>6937</v>
      </c>
      <c r="BP49" s="12" t="s">
        <v>6937</v>
      </c>
      <c r="BQ49" s="12" t="s">
        <v>8738</v>
      </c>
      <c r="BR49" s="12" t="s">
        <v>8739</v>
      </c>
      <c r="BS49" s="12" t="s">
        <v>6937</v>
      </c>
      <c r="BT49" s="12" t="s">
        <v>7887</v>
      </c>
      <c r="BU49" s="12" t="s">
        <v>6937</v>
      </c>
      <c r="BV49" s="12" t="s">
        <v>6937</v>
      </c>
      <c r="BW49" s="12" t="s">
        <v>6937</v>
      </c>
      <c r="BX49" s="12" t="s">
        <v>6937</v>
      </c>
      <c r="BY49" s="12" t="s">
        <v>6937</v>
      </c>
      <c r="BZ49" s="12" t="s">
        <v>6937</v>
      </c>
      <c r="CA49" s="12" t="s">
        <v>6937</v>
      </c>
      <c r="CB49" s="12" t="s">
        <v>6937</v>
      </c>
      <c r="CC49" s="12" t="s">
        <v>6937</v>
      </c>
      <c r="CD49" s="12" t="s">
        <v>6937</v>
      </c>
      <c r="CE49" s="12" t="s">
        <v>6937</v>
      </c>
      <c r="CF49" s="12" t="s">
        <v>6937</v>
      </c>
      <c r="CG49" s="12" t="s">
        <v>6937</v>
      </c>
      <c r="CH49" s="12" t="s">
        <v>6937</v>
      </c>
      <c r="CI49" s="12" t="s">
        <v>8740</v>
      </c>
      <c r="CJ49" s="12" t="s">
        <v>6937</v>
      </c>
      <c r="CK49" s="12" t="s">
        <v>6937</v>
      </c>
      <c r="CL49" s="12" t="s">
        <v>6937</v>
      </c>
      <c r="CM49" s="12" t="s">
        <v>6937</v>
      </c>
      <c r="CN49" s="12" t="s">
        <v>6937</v>
      </c>
      <c r="CO49" s="12" t="s">
        <v>6937</v>
      </c>
      <c r="CP49" s="12" t="s">
        <v>6937</v>
      </c>
      <c r="CQ49" s="12" t="s">
        <v>8741</v>
      </c>
      <c r="CR49" s="12" t="s">
        <v>6937</v>
      </c>
      <c r="CS49" s="12" t="s">
        <v>6937</v>
      </c>
      <c r="CT49" s="12" t="s">
        <v>6937</v>
      </c>
      <c r="CU49" s="12" t="s">
        <v>6937</v>
      </c>
      <c r="CV49" s="12" t="s">
        <v>6937</v>
      </c>
      <c r="CW49" s="12" t="s">
        <v>6937</v>
      </c>
    </row>
    <row r="50" spans="1:101" ht="20" thickBot="1" x14ac:dyDescent="0.4">
      <c r="A50" s="11" t="s">
        <v>426</v>
      </c>
      <c r="B50" s="12" t="s">
        <v>8742</v>
      </c>
      <c r="C50" s="12" t="s">
        <v>8743</v>
      </c>
      <c r="D50" s="12" t="s">
        <v>6944</v>
      </c>
      <c r="E50" s="12" t="s">
        <v>6944</v>
      </c>
      <c r="F50" s="12" t="s">
        <v>6944</v>
      </c>
      <c r="G50" s="12" t="s">
        <v>6944</v>
      </c>
      <c r="H50" s="12" t="s">
        <v>6944</v>
      </c>
      <c r="I50" s="12" t="s">
        <v>6944</v>
      </c>
      <c r="J50" s="12" t="s">
        <v>6944</v>
      </c>
      <c r="K50" s="12" t="s">
        <v>6944</v>
      </c>
      <c r="L50" s="12" t="s">
        <v>6944</v>
      </c>
      <c r="M50" s="12" t="s">
        <v>6944</v>
      </c>
      <c r="N50" s="12" t="s">
        <v>6944</v>
      </c>
      <c r="O50" s="12" t="s">
        <v>6944</v>
      </c>
      <c r="P50" s="12" t="s">
        <v>6944</v>
      </c>
      <c r="Q50" s="12" t="s">
        <v>6944</v>
      </c>
      <c r="R50" s="12" t="s">
        <v>6944</v>
      </c>
      <c r="S50" s="12" t="s">
        <v>6944</v>
      </c>
      <c r="T50" s="12" t="s">
        <v>8744</v>
      </c>
      <c r="U50" s="12" t="s">
        <v>6944</v>
      </c>
      <c r="V50" s="12" t="s">
        <v>6944</v>
      </c>
      <c r="W50" s="12" t="s">
        <v>6944</v>
      </c>
      <c r="X50" s="12" t="s">
        <v>6944</v>
      </c>
      <c r="Y50" s="12" t="s">
        <v>6944</v>
      </c>
      <c r="Z50" s="12" t="s">
        <v>6944</v>
      </c>
      <c r="AA50" s="12" t="s">
        <v>6944</v>
      </c>
      <c r="AB50" s="12" t="s">
        <v>6944</v>
      </c>
      <c r="AC50" s="12" t="s">
        <v>6944</v>
      </c>
      <c r="AD50" s="12" t="s">
        <v>8745</v>
      </c>
      <c r="AE50" s="12" t="s">
        <v>6944</v>
      </c>
      <c r="AF50" s="12" t="s">
        <v>6944</v>
      </c>
      <c r="AG50" s="12" t="s">
        <v>6944</v>
      </c>
      <c r="AH50" s="12" t="s">
        <v>6944</v>
      </c>
      <c r="AI50" s="12" t="s">
        <v>6944</v>
      </c>
      <c r="AJ50" s="12" t="s">
        <v>6944</v>
      </c>
      <c r="AK50" s="12" t="s">
        <v>6944</v>
      </c>
      <c r="AL50" s="12" t="s">
        <v>6944</v>
      </c>
      <c r="AM50" s="12" t="s">
        <v>6944</v>
      </c>
      <c r="AN50" s="12" t="s">
        <v>6944</v>
      </c>
      <c r="AO50" s="12" t="s">
        <v>6944</v>
      </c>
      <c r="AP50" s="12" t="s">
        <v>6944</v>
      </c>
      <c r="AQ50" s="12" t="s">
        <v>6944</v>
      </c>
      <c r="AR50" s="12" t="s">
        <v>6944</v>
      </c>
      <c r="AS50" s="12" t="s">
        <v>6944</v>
      </c>
      <c r="AT50" s="12" t="s">
        <v>6944</v>
      </c>
      <c r="AU50" s="12" t="s">
        <v>6944</v>
      </c>
      <c r="AV50" s="12" t="s">
        <v>6944</v>
      </c>
      <c r="AW50" s="12" t="s">
        <v>6944</v>
      </c>
      <c r="AX50" s="12" t="s">
        <v>6944</v>
      </c>
      <c r="AY50" s="12" t="s">
        <v>6944</v>
      </c>
      <c r="AZ50" s="12" t="s">
        <v>6944</v>
      </c>
      <c r="BA50" s="12" t="s">
        <v>6944</v>
      </c>
      <c r="BB50" s="12" t="s">
        <v>6944</v>
      </c>
      <c r="BC50" s="12" t="s">
        <v>6944</v>
      </c>
      <c r="BD50" s="12" t="s">
        <v>6944</v>
      </c>
      <c r="BE50" s="12" t="s">
        <v>6944</v>
      </c>
      <c r="BF50" s="12" t="s">
        <v>6944</v>
      </c>
      <c r="BG50" s="12" t="s">
        <v>6944</v>
      </c>
      <c r="BH50" s="12" t="s">
        <v>6944</v>
      </c>
      <c r="BI50" s="12" t="s">
        <v>6944</v>
      </c>
      <c r="BJ50" s="12" t="s">
        <v>6944</v>
      </c>
      <c r="BK50" s="12" t="s">
        <v>6944</v>
      </c>
      <c r="BL50" s="12" t="s">
        <v>6944</v>
      </c>
      <c r="BM50" s="12" t="s">
        <v>6944</v>
      </c>
      <c r="BN50" s="12" t="s">
        <v>6944</v>
      </c>
      <c r="BO50" s="12" t="s">
        <v>6944</v>
      </c>
      <c r="BP50" s="12" t="s">
        <v>6944</v>
      </c>
      <c r="BQ50" s="12" t="s">
        <v>8746</v>
      </c>
      <c r="BR50" s="12" t="s">
        <v>8747</v>
      </c>
      <c r="BS50" s="12" t="s">
        <v>6944</v>
      </c>
      <c r="BT50" s="12" t="s">
        <v>7899</v>
      </c>
      <c r="BU50" s="12" t="s">
        <v>6944</v>
      </c>
      <c r="BV50" s="12" t="s">
        <v>6944</v>
      </c>
      <c r="BW50" s="12" t="s">
        <v>6944</v>
      </c>
      <c r="BX50" s="12" t="s">
        <v>6944</v>
      </c>
      <c r="BY50" s="12" t="s">
        <v>6944</v>
      </c>
      <c r="BZ50" s="12" t="s">
        <v>6944</v>
      </c>
      <c r="CA50" s="12" t="s">
        <v>6944</v>
      </c>
      <c r="CB50" s="12" t="s">
        <v>6944</v>
      </c>
      <c r="CC50" s="12" t="s">
        <v>6944</v>
      </c>
      <c r="CD50" s="12" t="s">
        <v>6944</v>
      </c>
      <c r="CE50" s="12" t="s">
        <v>6944</v>
      </c>
      <c r="CF50" s="12" t="s">
        <v>6944</v>
      </c>
      <c r="CG50" s="12" t="s">
        <v>6944</v>
      </c>
      <c r="CH50" s="12" t="s">
        <v>6944</v>
      </c>
      <c r="CI50" s="12" t="s">
        <v>8748</v>
      </c>
      <c r="CJ50" s="12" t="s">
        <v>6944</v>
      </c>
      <c r="CK50" s="12" t="s">
        <v>6944</v>
      </c>
      <c r="CL50" s="12" t="s">
        <v>6944</v>
      </c>
      <c r="CM50" s="12" t="s">
        <v>6944</v>
      </c>
      <c r="CN50" s="12" t="s">
        <v>6944</v>
      </c>
      <c r="CO50" s="12" t="s">
        <v>6944</v>
      </c>
      <c r="CP50" s="12" t="s">
        <v>6944</v>
      </c>
      <c r="CQ50" s="12" t="s">
        <v>8149</v>
      </c>
      <c r="CR50" s="12" t="s">
        <v>6944</v>
      </c>
      <c r="CS50" s="12" t="s">
        <v>6944</v>
      </c>
      <c r="CT50" s="12" t="s">
        <v>6944</v>
      </c>
      <c r="CU50" s="12" t="s">
        <v>6944</v>
      </c>
      <c r="CV50" s="12" t="s">
        <v>6944</v>
      </c>
      <c r="CW50" s="12" t="s">
        <v>6944</v>
      </c>
    </row>
    <row r="51" spans="1:101" ht="20" thickBot="1" x14ac:dyDescent="0.4">
      <c r="A51" s="11" t="s">
        <v>331</v>
      </c>
      <c r="B51" s="12" t="s">
        <v>8749</v>
      </c>
      <c r="C51" s="12" t="s">
        <v>8750</v>
      </c>
      <c r="D51" s="12" t="s">
        <v>6950</v>
      </c>
      <c r="E51" s="12" t="s">
        <v>6950</v>
      </c>
      <c r="F51" s="12" t="s">
        <v>6950</v>
      </c>
      <c r="G51" s="12" t="s">
        <v>6950</v>
      </c>
      <c r="H51" s="12" t="s">
        <v>6950</v>
      </c>
      <c r="I51" s="12" t="s">
        <v>6950</v>
      </c>
      <c r="J51" s="12" t="s">
        <v>6950</v>
      </c>
      <c r="K51" s="12" t="s">
        <v>6950</v>
      </c>
      <c r="L51" s="12" t="s">
        <v>6950</v>
      </c>
      <c r="M51" s="12" t="s">
        <v>6950</v>
      </c>
      <c r="N51" s="12" t="s">
        <v>6950</v>
      </c>
      <c r="O51" s="12" t="s">
        <v>6950</v>
      </c>
      <c r="P51" s="12" t="s">
        <v>6950</v>
      </c>
      <c r="Q51" s="12" t="s">
        <v>6950</v>
      </c>
      <c r="R51" s="12" t="s">
        <v>6950</v>
      </c>
      <c r="S51" s="12" t="s">
        <v>6950</v>
      </c>
      <c r="T51" s="12" t="s">
        <v>8751</v>
      </c>
      <c r="U51" s="12" t="s">
        <v>6950</v>
      </c>
      <c r="V51" s="12" t="s">
        <v>6950</v>
      </c>
      <c r="W51" s="12" t="s">
        <v>6950</v>
      </c>
      <c r="X51" s="12" t="s">
        <v>6950</v>
      </c>
      <c r="Y51" s="12" t="s">
        <v>6950</v>
      </c>
      <c r="Z51" s="12" t="s">
        <v>6950</v>
      </c>
      <c r="AA51" s="12" t="s">
        <v>6950</v>
      </c>
      <c r="AB51" s="12" t="s">
        <v>6950</v>
      </c>
      <c r="AC51" s="12" t="s">
        <v>6950</v>
      </c>
      <c r="AD51" s="12" t="s">
        <v>8752</v>
      </c>
      <c r="AE51" s="12" t="s">
        <v>6950</v>
      </c>
      <c r="AF51" s="12" t="s">
        <v>6950</v>
      </c>
      <c r="AG51" s="12" t="s">
        <v>6950</v>
      </c>
      <c r="AH51" s="12" t="s">
        <v>6950</v>
      </c>
      <c r="AI51" s="12" t="s">
        <v>6950</v>
      </c>
      <c r="AJ51" s="12" t="s">
        <v>6950</v>
      </c>
      <c r="AK51" s="12" t="s">
        <v>6950</v>
      </c>
      <c r="AL51" s="12" t="s">
        <v>6950</v>
      </c>
      <c r="AM51" s="12" t="s">
        <v>6950</v>
      </c>
      <c r="AN51" s="12" t="s">
        <v>6950</v>
      </c>
      <c r="AO51" s="12" t="s">
        <v>6950</v>
      </c>
      <c r="AP51" s="12" t="s">
        <v>6950</v>
      </c>
      <c r="AQ51" s="12" t="s">
        <v>6950</v>
      </c>
      <c r="AR51" s="12" t="s">
        <v>6950</v>
      </c>
      <c r="AS51" s="12" t="s">
        <v>6950</v>
      </c>
      <c r="AT51" s="12" t="s">
        <v>6950</v>
      </c>
      <c r="AU51" s="12" t="s">
        <v>6950</v>
      </c>
      <c r="AV51" s="12" t="s">
        <v>6950</v>
      </c>
      <c r="AW51" s="12" t="s">
        <v>6950</v>
      </c>
      <c r="AX51" s="12" t="s">
        <v>6950</v>
      </c>
      <c r="AY51" s="12" t="s">
        <v>6950</v>
      </c>
      <c r="AZ51" s="12" t="s">
        <v>6950</v>
      </c>
      <c r="BA51" s="12" t="s">
        <v>6950</v>
      </c>
      <c r="BB51" s="12" t="s">
        <v>6950</v>
      </c>
      <c r="BC51" s="12" t="s">
        <v>6950</v>
      </c>
      <c r="BD51" s="12" t="s">
        <v>6950</v>
      </c>
      <c r="BE51" s="12" t="s">
        <v>6950</v>
      </c>
      <c r="BF51" s="12" t="s">
        <v>6950</v>
      </c>
      <c r="BG51" s="12" t="s">
        <v>6950</v>
      </c>
      <c r="BH51" s="12" t="s">
        <v>6950</v>
      </c>
      <c r="BI51" s="12" t="s">
        <v>6950</v>
      </c>
      <c r="BJ51" s="12" t="s">
        <v>6950</v>
      </c>
      <c r="BK51" s="12" t="s">
        <v>6950</v>
      </c>
      <c r="BL51" s="12" t="s">
        <v>6950</v>
      </c>
      <c r="BM51" s="12" t="s">
        <v>6950</v>
      </c>
      <c r="BN51" s="12" t="s">
        <v>6950</v>
      </c>
      <c r="BO51" s="12" t="s">
        <v>6950</v>
      </c>
      <c r="BP51" s="12" t="s">
        <v>6950</v>
      </c>
      <c r="BQ51" s="12" t="s">
        <v>6950</v>
      </c>
      <c r="BR51" s="12" t="s">
        <v>8753</v>
      </c>
      <c r="BS51" s="12" t="s">
        <v>6950</v>
      </c>
      <c r="BT51" s="12" t="s">
        <v>6950</v>
      </c>
      <c r="BU51" s="12" t="s">
        <v>6950</v>
      </c>
      <c r="BV51" s="12" t="s">
        <v>6950</v>
      </c>
      <c r="BW51" s="12" t="s">
        <v>6950</v>
      </c>
      <c r="BX51" s="12" t="s">
        <v>6950</v>
      </c>
      <c r="BY51" s="12" t="s">
        <v>6950</v>
      </c>
      <c r="BZ51" s="12" t="s">
        <v>6950</v>
      </c>
      <c r="CA51" s="12" t="s">
        <v>6950</v>
      </c>
      <c r="CB51" s="12" t="s">
        <v>6950</v>
      </c>
      <c r="CC51" s="12" t="s">
        <v>6950</v>
      </c>
      <c r="CD51" s="12" t="s">
        <v>6950</v>
      </c>
      <c r="CE51" s="12" t="s">
        <v>6950</v>
      </c>
      <c r="CF51" s="12" t="s">
        <v>6950</v>
      </c>
      <c r="CG51" s="12" t="s">
        <v>6950</v>
      </c>
      <c r="CH51" s="12" t="s">
        <v>6950</v>
      </c>
      <c r="CI51" s="12" t="s">
        <v>8754</v>
      </c>
      <c r="CJ51" s="12" t="s">
        <v>6950</v>
      </c>
      <c r="CK51" s="12" t="s">
        <v>6950</v>
      </c>
      <c r="CL51" s="12" t="s">
        <v>6950</v>
      </c>
      <c r="CM51" s="12" t="s">
        <v>6950</v>
      </c>
      <c r="CN51" s="12" t="s">
        <v>6950</v>
      </c>
      <c r="CO51" s="12" t="s">
        <v>6950</v>
      </c>
      <c r="CP51" s="12" t="s">
        <v>6950</v>
      </c>
      <c r="CQ51" s="12" t="s">
        <v>8755</v>
      </c>
      <c r="CR51" s="12" t="s">
        <v>6950</v>
      </c>
      <c r="CS51" s="12" t="s">
        <v>6950</v>
      </c>
      <c r="CT51" s="12" t="s">
        <v>6950</v>
      </c>
      <c r="CU51" s="12" t="s">
        <v>6950</v>
      </c>
      <c r="CV51" s="12" t="s">
        <v>6950</v>
      </c>
      <c r="CW51" s="12" t="s">
        <v>6950</v>
      </c>
    </row>
    <row r="52" spans="1:101" ht="20" thickBot="1" x14ac:dyDescent="0.4">
      <c r="A52" s="11" t="s">
        <v>332</v>
      </c>
      <c r="B52" s="12" t="s">
        <v>8756</v>
      </c>
      <c r="C52" s="12" t="s">
        <v>8757</v>
      </c>
      <c r="D52" s="12" t="s">
        <v>6955</v>
      </c>
      <c r="E52" s="12" t="s">
        <v>6955</v>
      </c>
      <c r="F52" s="12" t="s">
        <v>6955</v>
      </c>
      <c r="G52" s="12" t="s">
        <v>6955</v>
      </c>
      <c r="H52" s="12" t="s">
        <v>6955</v>
      </c>
      <c r="I52" s="12" t="s">
        <v>6955</v>
      </c>
      <c r="J52" s="12" t="s">
        <v>6955</v>
      </c>
      <c r="K52" s="12" t="s">
        <v>6955</v>
      </c>
      <c r="L52" s="12" t="s">
        <v>6955</v>
      </c>
      <c r="M52" s="12" t="s">
        <v>6955</v>
      </c>
      <c r="N52" s="12" t="s">
        <v>6955</v>
      </c>
      <c r="O52" s="12" t="s">
        <v>6955</v>
      </c>
      <c r="P52" s="12" t="s">
        <v>6955</v>
      </c>
      <c r="Q52" s="12" t="s">
        <v>6955</v>
      </c>
      <c r="R52" s="12" t="s">
        <v>6955</v>
      </c>
      <c r="S52" s="12" t="s">
        <v>6955</v>
      </c>
      <c r="T52" s="12" t="s">
        <v>8758</v>
      </c>
      <c r="U52" s="12" t="s">
        <v>6955</v>
      </c>
      <c r="V52" s="12" t="s">
        <v>6955</v>
      </c>
      <c r="W52" s="12" t="s">
        <v>6955</v>
      </c>
      <c r="X52" s="12" t="s">
        <v>6955</v>
      </c>
      <c r="Y52" s="12" t="s">
        <v>6955</v>
      </c>
      <c r="Z52" s="12" t="s">
        <v>6955</v>
      </c>
      <c r="AA52" s="12" t="s">
        <v>6955</v>
      </c>
      <c r="AB52" s="12" t="s">
        <v>6955</v>
      </c>
      <c r="AC52" s="12" t="s">
        <v>6955</v>
      </c>
      <c r="AD52" s="12" t="s">
        <v>8759</v>
      </c>
      <c r="AE52" s="12" t="s">
        <v>6955</v>
      </c>
      <c r="AF52" s="12" t="s">
        <v>6955</v>
      </c>
      <c r="AG52" s="12" t="s">
        <v>6955</v>
      </c>
      <c r="AH52" s="12" t="s">
        <v>6955</v>
      </c>
      <c r="AI52" s="12" t="s">
        <v>6955</v>
      </c>
      <c r="AJ52" s="12" t="s">
        <v>6955</v>
      </c>
      <c r="AK52" s="12" t="s">
        <v>6955</v>
      </c>
      <c r="AL52" s="12" t="s">
        <v>6955</v>
      </c>
      <c r="AM52" s="12" t="s">
        <v>6955</v>
      </c>
      <c r="AN52" s="12" t="s">
        <v>6955</v>
      </c>
      <c r="AO52" s="12" t="s">
        <v>6955</v>
      </c>
      <c r="AP52" s="12" t="s">
        <v>6955</v>
      </c>
      <c r="AQ52" s="12" t="s">
        <v>6955</v>
      </c>
      <c r="AR52" s="12" t="s">
        <v>6955</v>
      </c>
      <c r="AS52" s="12" t="s">
        <v>6955</v>
      </c>
      <c r="AT52" s="12" t="s">
        <v>6955</v>
      </c>
      <c r="AU52" s="12" t="s">
        <v>6955</v>
      </c>
      <c r="AV52" s="12" t="s">
        <v>6955</v>
      </c>
      <c r="AW52" s="12" t="s">
        <v>6955</v>
      </c>
      <c r="AX52" s="12" t="s">
        <v>6955</v>
      </c>
      <c r="AY52" s="12" t="s">
        <v>6955</v>
      </c>
      <c r="AZ52" s="12" t="s">
        <v>6955</v>
      </c>
      <c r="BA52" s="12" t="s">
        <v>6955</v>
      </c>
      <c r="BB52" s="12" t="s">
        <v>6955</v>
      </c>
      <c r="BC52" s="12" t="s">
        <v>6955</v>
      </c>
      <c r="BD52" s="12" t="s">
        <v>6955</v>
      </c>
      <c r="BE52" s="12" t="s">
        <v>6955</v>
      </c>
      <c r="BF52" s="12" t="s">
        <v>6955</v>
      </c>
      <c r="BG52" s="12" t="s">
        <v>6955</v>
      </c>
      <c r="BH52" s="12" t="s">
        <v>6955</v>
      </c>
      <c r="BI52" s="12" t="s">
        <v>6955</v>
      </c>
      <c r="BJ52" s="12" t="s">
        <v>6955</v>
      </c>
      <c r="BK52" s="12" t="s">
        <v>6955</v>
      </c>
      <c r="BL52" s="12" t="s">
        <v>6955</v>
      </c>
      <c r="BM52" s="12" t="s">
        <v>6955</v>
      </c>
      <c r="BN52" s="12" t="s">
        <v>6955</v>
      </c>
      <c r="BO52" s="12" t="s">
        <v>6955</v>
      </c>
      <c r="BP52" s="12" t="s">
        <v>6955</v>
      </c>
      <c r="BQ52" s="12" t="s">
        <v>6955</v>
      </c>
      <c r="BR52" s="12" t="s">
        <v>8760</v>
      </c>
      <c r="BS52" s="12" t="s">
        <v>6955</v>
      </c>
      <c r="BT52" s="12" t="s">
        <v>6955</v>
      </c>
      <c r="BU52" s="12" t="s">
        <v>6955</v>
      </c>
      <c r="BV52" s="12" t="s">
        <v>6955</v>
      </c>
      <c r="BW52" s="12" t="s">
        <v>6955</v>
      </c>
      <c r="BX52" s="12" t="s">
        <v>6955</v>
      </c>
      <c r="BY52" s="12" t="s">
        <v>6955</v>
      </c>
      <c r="BZ52" s="12" t="s">
        <v>6955</v>
      </c>
      <c r="CA52" s="12" t="s">
        <v>6955</v>
      </c>
      <c r="CB52" s="12" t="s">
        <v>6955</v>
      </c>
      <c r="CC52" s="12" t="s">
        <v>6955</v>
      </c>
      <c r="CD52" s="12" t="s">
        <v>6955</v>
      </c>
      <c r="CE52" s="12" t="s">
        <v>6955</v>
      </c>
      <c r="CF52" s="12" t="s">
        <v>6955</v>
      </c>
      <c r="CG52" s="12" t="s">
        <v>6955</v>
      </c>
      <c r="CH52" s="12" t="s">
        <v>6955</v>
      </c>
      <c r="CI52" s="12" t="s">
        <v>8761</v>
      </c>
      <c r="CJ52" s="12" t="s">
        <v>6955</v>
      </c>
      <c r="CK52" s="12" t="s">
        <v>6955</v>
      </c>
      <c r="CL52" s="12" t="s">
        <v>6955</v>
      </c>
      <c r="CM52" s="12" t="s">
        <v>6955</v>
      </c>
      <c r="CN52" s="12" t="s">
        <v>6955</v>
      </c>
      <c r="CO52" s="12" t="s">
        <v>6955</v>
      </c>
      <c r="CP52" s="12" t="s">
        <v>6955</v>
      </c>
      <c r="CQ52" s="12" t="s">
        <v>8762</v>
      </c>
      <c r="CR52" s="12" t="s">
        <v>6955</v>
      </c>
      <c r="CS52" s="12" t="s">
        <v>6955</v>
      </c>
      <c r="CT52" s="12" t="s">
        <v>6955</v>
      </c>
      <c r="CU52" s="12" t="s">
        <v>6955</v>
      </c>
      <c r="CV52" s="12" t="s">
        <v>6955</v>
      </c>
      <c r="CW52" s="12" t="s">
        <v>6955</v>
      </c>
    </row>
    <row r="53" spans="1:101" ht="15" thickBot="1" x14ac:dyDescent="0.4">
      <c r="A53" s="11" t="s">
        <v>329</v>
      </c>
      <c r="B53" s="12" t="s">
        <v>6959</v>
      </c>
      <c r="C53" s="12" t="s">
        <v>8763</v>
      </c>
      <c r="D53" s="12" t="s">
        <v>6959</v>
      </c>
      <c r="E53" s="12" t="s">
        <v>6959</v>
      </c>
      <c r="F53" s="12" t="s">
        <v>6959</v>
      </c>
      <c r="G53" s="12" t="s">
        <v>6959</v>
      </c>
      <c r="H53" s="12" t="s">
        <v>6959</v>
      </c>
      <c r="I53" s="12" t="s">
        <v>6959</v>
      </c>
      <c r="J53" s="12" t="s">
        <v>6959</v>
      </c>
      <c r="K53" s="12" t="s">
        <v>6959</v>
      </c>
      <c r="L53" s="12" t="s">
        <v>6959</v>
      </c>
      <c r="M53" s="12" t="s">
        <v>6959</v>
      </c>
      <c r="N53" s="12" t="s">
        <v>6959</v>
      </c>
      <c r="O53" s="12" t="s">
        <v>6959</v>
      </c>
      <c r="P53" s="12" t="s">
        <v>6959</v>
      </c>
      <c r="Q53" s="12" t="s">
        <v>6959</v>
      </c>
      <c r="R53" s="12" t="s">
        <v>6959</v>
      </c>
      <c r="S53" s="12" t="s">
        <v>6959</v>
      </c>
      <c r="T53" s="12" t="s">
        <v>6959</v>
      </c>
      <c r="U53" s="12" t="s">
        <v>6959</v>
      </c>
      <c r="V53" s="12" t="s">
        <v>6959</v>
      </c>
      <c r="W53" s="12" t="s">
        <v>6959</v>
      </c>
      <c r="X53" s="12" t="s">
        <v>6959</v>
      </c>
      <c r="Y53" s="12" t="s">
        <v>6959</v>
      </c>
      <c r="Z53" s="12" t="s">
        <v>6959</v>
      </c>
      <c r="AA53" s="12" t="s">
        <v>6959</v>
      </c>
      <c r="AB53" s="12" t="s">
        <v>6959</v>
      </c>
      <c r="AC53" s="12" t="s">
        <v>6959</v>
      </c>
      <c r="AD53" s="12" t="s">
        <v>6959</v>
      </c>
      <c r="AE53" s="12" t="s">
        <v>6959</v>
      </c>
      <c r="AF53" s="12" t="s">
        <v>6959</v>
      </c>
      <c r="AG53" s="12" t="s">
        <v>6959</v>
      </c>
      <c r="AH53" s="12" t="s">
        <v>6959</v>
      </c>
      <c r="AI53" s="12" t="s">
        <v>6959</v>
      </c>
      <c r="AJ53" s="12" t="s">
        <v>6959</v>
      </c>
      <c r="AK53" s="12" t="s">
        <v>6959</v>
      </c>
      <c r="AL53" s="12" t="s">
        <v>6959</v>
      </c>
      <c r="AM53" s="12" t="s">
        <v>6959</v>
      </c>
      <c r="AN53" s="12" t="s">
        <v>6959</v>
      </c>
      <c r="AO53" s="12" t="s">
        <v>6959</v>
      </c>
      <c r="AP53" s="12" t="s">
        <v>6959</v>
      </c>
      <c r="AQ53" s="12" t="s">
        <v>6959</v>
      </c>
      <c r="AR53" s="12" t="s">
        <v>6959</v>
      </c>
      <c r="AS53" s="12" t="s">
        <v>6959</v>
      </c>
      <c r="AT53" s="12" t="s">
        <v>6959</v>
      </c>
      <c r="AU53" s="12" t="s">
        <v>6959</v>
      </c>
      <c r="AV53" s="12" t="s">
        <v>6959</v>
      </c>
      <c r="AW53" s="12" t="s">
        <v>6959</v>
      </c>
      <c r="AX53" s="12" t="s">
        <v>6959</v>
      </c>
      <c r="AY53" s="12" t="s">
        <v>6959</v>
      </c>
      <c r="AZ53" s="12" t="s">
        <v>6959</v>
      </c>
      <c r="BA53" s="12" t="s">
        <v>6959</v>
      </c>
      <c r="BB53" s="12" t="s">
        <v>6959</v>
      </c>
      <c r="BC53" s="12" t="s">
        <v>6959</v>
      </c>
      <c r="BD53" s="12" t="s">
        <v>6959</v>
      </c>
      <c r="BE53" s="12" t="s">
        <v>6959</v>
      </c>
      <c r="BF53" s="12" t="s">
        <v>6959</v>
      </c>
      <c r="BG53" s="12" t="s">
        <v>6959</v>
      </c>
      <c r="BH53" s="12" t="s">
        <v>6959</v>
      </c>
      <c r="BI53" s="12" t="s">
        <v>6959</v>
      </c>
      <c r="BJ53" s="12" t="s">
        <v>6959</v>
      </c>
      <c r="BK53" s="12" t="s">
        <v>6959</v>
      </c>
      <c r="BL53" s="12" t="s">
        <v>6959</v>
      </c>
      <c r="BM53" s="12" t="s">
        <v>6959</v>
      </c>
      <c r="BN53" s="12" t="s">
        <v>6959</v>
      </c>
      <c r="BO53" s="12" t="s">
        <v>6959</v>
      </c>
      <c r="BP53" s="12" t="s">
        <v>6959</v>
      </c>
      <c r="BQ53" s="12" t="s">
        <v>6959</v>
      </c>
      <c r="BR53" s="12" t="s">
        <v>6959</v>
      </c>
      <c r="BS53" s="12" t="s">
        <v>6959</v>
      </c>
      <c r="BT53" s="12" t="s">
        <v>6959</v>
      </c>
      <c r="BU53" s="12" t="s">
        <v>6959</v>
      </c>
      <c r="BV53" s="12" t="s">
        <v>6959</v>
      </c>
      <c r="BW53" s="12" t="s">
        <v>6959</v>
      </c>
      <c r="BX53" s="12" t="s">
        <v>6959</v>
      </c>
      <c r="BY53" s="12" t="s">
        <v>6959</v>
      </c>
      <c r="BZ53" s="12" t="s">
        <v>6959</v>
      </c>
      <c r="CA53" s="12" t="s">
        <v>6959</v>
      </c>
      <c r="CB53" s="12" t="s">
        <v>6959</v>
      </c>
      <c r="CC53" s="12" t="s">
        <v>6959</v>
      </c>
      <c r="CD53" s="12" t="s">
        <v>6959</v>
      </c>
      <c r="CE53" s="12" t="s">
        <v>6959</v>
      </c>
      <c r="CF53" s="12" t="s">
        <v>6959</v>
      </c>
      <c r="CG53" s="12" t="s">
        <v>6959</v>
      </c>
      <c r="CH53" s="12" t="s">
        <v>6959</v>
      </c>
      <c r="CI53" s="12" t="s">
        <v>6959</v>
      </c>
      <c r="CJ53" s="12" t="s">
        <v>6959</v>
      </c>
      <c r="CK53" s="12" t="s">
        <v>6959</v>
      </c>
      <c r="CL53" s="12" t="s">
        <v>6959</v>
      </c>
      <c r="CM53" s="12" t="s">
        <v>6959</v>
      </c>
      <c r="CN53" s="12" t="s">
        <v>6959</v>
      </c>
      <c r="CO53" s="12" t="s">
        <v>6959</v>
      </c>
      <c r="CP53" s="12" t="s">
        <v>6959</v>
      </c>
      <c r="CQ53" s="12" t="s">
        <v>6959</v>
      </c>
      <c r="CR53" s="12" t="s">
        <v>6959</v>
      </c>
      <c r="CS53" s="12" t="s">
        <v>6959</v>
      </c>
      <c r="CT53" s="12" t="s">
        <v>6959</v>
      </c>
      <c r="CU53" s="12" t="s">
        <v>6959</v>
      </c>
      <c r="CV53" s="12" t="s">
        <v>6959</v>
      </c>
      <c r="CW53" s="12" t="s">
        <v>6959</v>
      </c>
    </row>
    <row r="54" spans="1:101" ht="18.5" thickBot="1" x14ac:dyDescent="0.4">
      <c r="A54" s="7"/>
    </row>
    <row r="55" spans="1:101" ht="15" thickBot="1" x14ac:dyDescent="0.4">
      <c r="A55" s="11" t="s">
        <v>6961</v>
      </c>
      <c r="B55" s="11" t="s">
        <v>6593</v>
      </c>
      <c r="C55" s="11" t="s">
        <v>6594</v>
      </c>
      <c r="D55" s="11" t="s">
        <v>6595</v>
      </c>
      <c r="E55" s="11" t="s">
        <v>6596</v>
      </c>
      <c r="F55" s="11" t="s">
        <v>6597</v>
      </c>
      <c r="G55" s="11" t="s">
        <v>6598</v>
      </c>
      <c r="H55" s="11" t="s">
        <v>6599</v>
      </c>
      <c r="I55" s="11" t="s">
        <v>6600</v>
      </c>
      <c r="J55" s="11" t="s">
        <v>6601</v>
      </c>
      <c r="K55" s="11" t="s">
        <v>6602</v>
      </c>
      <c r="L55" s="11" t="s">
        <v>6603</v>
      </c>
      <c r="M55" s="11" t="s">
        <v>6604</v>
      </c>
      <c r="N55" s="11" t="s">
        <v>6605</v>
      </c>
      <c r="O55" s="11" t="s">
        <v>6606</v>
      </c>
      <c r="P55" s="11" t="s">
        <v>6607</v>
      </c>
      <c r="Q55" s="11" t="s">
        <v>6608</v>
      </c>
      <c r="R55" s="11" t="s">
        <v>6609</v>
      </c>
      <c r="S55" s="11" t="s">
        <v>6610</v>
      </c>
      <c r="T55" s="11" t="s">
        <v>6611</v>
      </c>
      <c r="U55" s="11" t="s">
        <v>6612</v>
      </c>
      <c r="V55" s="11" t="s">
        <v>6613</v>
      </c>
      <c r="W55" s="11" t="s">
        <v>6614</v>
      </c>
      <c r="X55" s="11" t="s">
        <v>6615</v>
      </c>
      <c r="Y55" s="11" t="s">
        <v>6616</v>
      </c>
      <c r="Z55" s="11" t="s">
        <v>6617</v>
      </c>
      <c r="AA55" s="11" t="s">
        <v>6618</v>
      </c>
      <c r="AB55" s="11" t="s">
        <v>6619</v>
      </c>
      <c r="AC55" s="11" t="s">
        <v>6620</v>
      </c>
      <c r="AD55" s="11" t="s">
        <v>6621</v>
      </c>
      <c r="AE55" s="11" t="s">
        <v>6622</v>
      </c>
      <c r="AF55" s="11" t="s">
        <v>6623</v>
      </c>
      <c r="AG55" s="11" t="s">
        <v>6624</v>
      </c>
      <c r="AH55" s="11" t="s">
        <v>6625</v>
      </c>
      <c r="AI55" s="11" t="s">
        <v>6626</v>
      </c>
      <c r="AJ55" s="11" t="s">
        <v>6627</v>
      </c>
      <c r="AK55" s="11" t="s">
        <v>6628</v>
      </c>
      <c r="AL55" s="11" t="s">
        <v>6629</v>
      </c>
      <c r="AM55" s="11" t="s">
        <v>6630</v>
      </c>
      <c r="AN55" s="11" t="s">
        <v>6631</v>
      </c>
      <c r="AO55" s="11" t="s">
        <v>6632</v>
      </c>
      <c r="AP55" s="11" t="s">
        <v>6633</v>
      </c>
      <c r="AQ55" s="11" t="s">
        <v>6634</v>
      </c>
      <c r="AR55" s="11" t="s">
        <v>6635</v>
      </c>
      <c r="AS55" s="11" t="s">
        <v>6636</v>
      </c>
      <c r="AT55" s="11" t="s">
        <v>6637</v>
      </c>
      <c r="AU55" s="11" t="s">
        <v>6638</v>
      </c>
      <c r="AV55" s="11" t="s">
        <v>6639</v>
      </c>
      <c r="AW55" s="11" t="s">
        <v>6640</v>
      </c>
      <c r="AX55" s="11" t="s">
        <v>6641</v>
      </c>
      <c r="AY55" s="11" t="s">
        <v>6642</v>
      </c>
      <c r="AZ55" s="11" t="s">
        <v>6643</v>
      </c>
      <c r="BA55" s="11" t="s">
        <v>6644</v>
      </c>
      <c r="BB55" s="11" t="s">
        <v>6645</v>
      </c>
      <c r="BC55" s="11" t="s">
        <v>6646</v>
      </c>
      <c r="BD55" s="11" t="s">
        <v>6647</v>
      </c>
      <c r="BE55" s="11" t="s">
        <v>6648</v>
      </c>
      <c r="BF55" s="11" t="s">
        <v>6649</v>
      </c>
      <c r="BG55" s="11" t="s">
        <v>6650</v>
      </c>
      <c r="BH55" s="11" t="s">
        <v>6651</v>
      </c>
      <c r="BI55" s="11" t="s">
        <v>6652</v>
      </c>
      <c r="BJ55" s="11" t="s">
        <v>6653</v>
      </c>
      <c r="BK55" s="11" t="s">
        <v>6654</v>
      </c>
      <c r="BL55" s="11" t="s">
        <v>6655</v>
      </c>
      <c r="BM55" s="11" t="s">
        <v>6656</v>
      </c>
      <c r="BN55" s="11" t="s">
        <v>6657</v>
      </c>
      <c r="BO55" s="11" t="s">
        <v>6658</v>
      </c>
      <c r="BP55" s="11" t="s">
        <v>6659</v>
      </c>
      <c r="BQ55" s="11" t="s">
        <v>6660</v>
      </c>
      <c r="BR55" s="11" t="s">
        <v>6661</v>
      </c>
      <c r="BS55" s="11" t="s">
        <v>6662</v>
      </c>
      <c r="BT55" s="11" t="s">
        <v>6663</v>
      </c>
      <c r="BU55" s="11" t="s">
        <v>6664</v>
      </c>
      <c r="BV55" s="11" t="s">
        <v>6665</v>
      </c>
      <c r="BW55" s="11" t="s">
        <v>6666</v>
      </c>
      <c r="BX55" s="11" t="s">
        <v>6667</v>
      </c>
      <c r="BY55" s="11" t="s">
        <v>6668</v>
      </c>
      <c r="BZ55" s="11" t="s">
        <v>6669</v>
      </c>
      <c r="CA55" s="11" t="s">
        <v>6670</v>
      </c>
      <c r="CB55" s="11" t="s">
        <v>6671</v>
      </c>
      <c r="CC55" s="11" t="s">
        <v>6672</v>
      </c>
      <c r="CD55" s="11" t="s">
        <v>6673</v>
      </c>
      <c r="CE55" s="11" t="s">
        <v>6674</v>
      </c>
      <c r="CF55" s="11" t="s">
        <v>6675</v>
      </c>
      <c r="CG55" s="11" t="s">
        <v>6676</v>
      </c>
      <c r="CH55" s="11" t="s">
        <v>6677</v>
      </c>
      <c r="CI55" s="11" t="s">
        <v>6678</v>
      </c>
      <c r="CJ55" s="11" t="s">
        <v>6679</v>
      </c>
      <c r="CK55" s="11" t="s">
        <v>6680</v>
      </c>
      <c r="CL55" s="11" t="s">
        <v>6681</v>
      </c>
      <c r="CM55" s="11" t="s">
        <v>6682</v>
      </c>
      <c r="CN55" s="11" t="s">
        <v>6683</v>
      </c>
      <c r="CO55" s="11" t="s">
        <v>6684</v>
      </c>
      <c r="CP55" s="11" t="s">
        <v>6685</v>
      </c>
      <c r="CQ55" s="11" t="s">
        <v>6686</v>
      </c>
      <c r="CR55" s="11" t="s">
        <v>6687</v>
      </c>
      <c r="CS55" s="11" t="s">
        <v>6688</v>
      </c>
      <c r="CT55" s="11" t="s">
        <v>6689</v>
      </c>
      <c r="CU55" s="11" t="s">
        <v>6690</v>
      </c>
      <c r="CV55" s="11" t="s">
        <v>6691</v>
      </c>
      <c r="CW55" s="11" t="s">
        <v>6692</v>
      </c>
    </row>
    <row r="56" spans="1:101" ht="15" thickBot="1" x14ac:dyDescent="0.4">
      <c r="A56" s="11" t="s">
        <v>135</v>
      </c>
      <c r="B56" s="12">
        <v>153.1</v>
      </c>
      <c r="C56" s="12">
        <v>499250.7</v>
      </c>
      <c r="D56" s="12">
        <v>21</v>
      </c>
      <c r="E56" s="12">
        <v>21</v>
      </c>
      <c r="F56" s="12">
        <v>21</v>
      </c>
      <c r="G56" s="12">
        <v>21</v>
      </c>
      <c r="H56" s="12">
        <v>21</v>
      </c>
      <c r="I56" s="12">
        <v>21</v>
      </c>
      <c r="J56" s="12">
        <v>21</v>
      </c>
      <c r="K56" s="12">
        <v>21</v>
      </c>
      <c r="L56" s="12">
        <v>21</v>
      </c>
      <c r="M56" s="12">
        <v>21</v>
      </c>
      <c r="N56" s="12">
        <v>21</v>
      </c>
      <c r="O56" s="12">
        <v>21</v>
      </c>
      <c r="P56" s="12">
        <v>21</v>
      </c>
      <c r="Q56" s="12">
        <v>21</v>
      </c>
      <c r="R56" s="12">
        <v>21</v>
      </c>
      <c r="S56" s="12">
        <v>21</v>
      </c>
      <c r="T56" s="12">
        <v>419.2</v>
      </c>
      <c r="U56" s="12">
        <v>21</v>
      </c>
      <c r="V56" s="12">
        <v>21</v>
      </c>
      <c r="W56" s="12">
        <v>21</v>
      </c>
      <c r="X56" s="12">
        <v>21</v>
      </c>
      <c r="Y56" s="12">
        <v>21</v>
      </c>
      <c r="Z56" s="12">
        <v>21</v>
      </c>
      <c r="AA56" s="12">
        <v>21</v>
      </c>
      <c r="AB56" s="12">
        <v>21</v>
      </c>
      <c r="AC56" s="12">
        <v>21</v>
      </c>
      <c r="AD56" s="12">
        <v>278.10000000000002</v>
      </c>
      <c r="AE56" s="12">
        <v>21</v>
      </c>
      <c r="AF56" s="12">
        <v>497629</v>
      </c>
      <c r="AG56" s="12">
        <v>21</v>
      </c>
      <c r="AH56" s="12">
        <v>21</v>
      </c>
      <c r="AI56" s="12">
        <v>21</v>
      </c>
      <c r="AJ56" s="12">
        <v>21</v>
      </c>
      <c r="AK56" s="12">
        <v>21</v>
      </c>
      <c r="AL56" s="12">
        <v>21</v>
      </c>
      <c r="AM56" s="12">
        <v>21</v>
      </c>
      <c r="AN56" s="12">
        <v>21</v>
      </c>
      <c r="AO56" s="12">
        <v>21</v>
      </c>
      <c r="AP56" s="12">
        <v>21</v>
      </c>
      <c r="AQ56" s="12">
        <v>21</v>
      </c>
      <c r="AR56" s="12">
        <v>21</v>
      </c>
      <c r="AS56" s="12">
        <v>21</v>
      </c>
      <c r="AT56" s="12">
        <v>21</v>
      </c>
      <c r="AU56" s="12">
        <v>21</v>
      </c>
      <c r="AV56" s="12">
        <v>21</v>
      </c>
      <c r="AW56" s="12">
        <v>21</v>
      </c>
      <c r="AX56" s="12">
        <v>21</v>
      </c>
      <c r="AY56" s="12">
        <v>21</v>
      </c>
      <c r="AZ56" s="12">
        <v>21</v>
      </c>
      <c r="BA56" s="12">
        <v>21</v>
      </c>
      <c r="BB56" s="12">
        <v>21</v>
      </c>
      <c r="BC56" s="12">
        <v>21</v>
      </c>
      <c r="BD56" s="12">
        <v>21</v>
      </c>
      <c r="BE56" s="12">
        <v>21</v>
      </c>
      <c r="BF56" s="12">
        <v>21</v>
      </c>
      <c r="BG56" s="12">
        <v>21</v>
      </c>
      <c r="BH56" s="12">
        <v>21</v>
      </c>
      <c r="BI56" s="12">
        <v>21</v>
      </c>
      <c r="BJ56" s="12">
        <v>21</v>
      </c>
      <c r="BK56" s="12">
        <v>21</v>
      </c>
      <c r="BL56" s="12">
        <v>21</v>
      </c>
      <c r="BM56" s="12">
        <v>21</v>
      </c>
      <c r="BN56" s="12">
        <v>21</v>
      </c>
      <c r="BO56" s="12">
        <v>21</v>
      </c>
      <c r="BP56" s="12">
        <v>21</v>
      </c>
      <c r="BQ56" s="12">
        <v>177.6</v>
      </c>
      <c r="BR56" s="12">
        <v>320.60000000000002</v>
      </c>
      <c r="BS56" s="12">
        <v>65</v>
      </c>
      <c r="BT56" s="12">
        <v>37</v>
      </c>
      <c r="BU56" s="12">
        <v>21</v>
      </c>
      <c r="BV56" s="12">
        <v>21</v>
      </c>
      <c r="BW56" s="12">
        <v>21</v>
      </c>
      <c r="BX56" s="12">
        <v>21</v>
      </c>
      <c r="BY56" s="12">
        <v>21</v>
      </c>
      <c r="BZ56" s="12">
        <v>21</v>
      </c>
      <c r="CA56" s="12">
        <v>21</v>
      </c>
      <c r="CB56" s="12">
        <v>21</v>
      </c>
      <c r="CC56" s="12">
        <v>21</v>
      </c>
      <c r="CD56" s="12">
        <v>21</v>
      </c>
      <c r="CE56" s="12">
        <v>21</v>
      </c>
      <c r="CF56" s="12">
        <v>21</v>
      </c>
      <c r="CG56" s="12">
        <v>21</v>
      </c>
      <c r="CH56" s="12">
        <v>21</v>
      </c>
      <c r="CI56" s="12">
        <v>675.8</v>
      </c>
      <c r="CJ56" s="12">
        <v>21</v>
      </c>
      <c r="CK56" s="12">
        <v>21</v>
      </c>
      <c r="CL56" s="12">
        <v>21</v>
      </c>
      <c r="CM56" s="12">
        <v>21</v>
      </c>
      <c r="CN56" s="12">
        <v>21</v>
      </c>
      <c r="CO56" s="12">
        <v>21</v>
      </c>
      <c r="CP56" s="12">
        <v>21</v>
      </c>
      <c r="CQ56" s="12">
        <v>346.7</v>
      </c>
      <c r="CR56" s="12">
        <v>21</v>
      </c>
      <c r="CS56" s="12">
        <v>21</v>
      </c>
      <c r="CT56" s="12">
        <v>21</v>
      </c>
      <c r="CU56" s="12">
        <v>21</v>
      </c>
      <c r="CV56" s="12">
        <v>21</v>
      </c>
      <c r="CW56" s="12">
        <v>21</v>
      </c>
    </row>
    <row r="57" spans="1:101" ht="15" thickBot="1" x14ac:dyDescent="0.4">
      <c r="A57" s="11" t="s">
        <v>134</v>
      </c>
      <c r="B57" s="12">
        <v>152.1</v>
      </c>
      <c r="C57" s="12">
        <v>499249.7</v>
      </c>
      <c r="D57" s="12">
        <v>20</v>
      </c>
      <c r="E57" s="12">
        <v>20</v>
      </c>
      <c r="F57" s="12">
        <v>20</v>
      </c>
      <c r="G57" s="12">
        <v>20</v>
      </c>
      <c r="H57" s="12">
        <v>20</v>
      </c>
      <c r="I57" s="12">
        <v>20</v>
      </c>
      <c r="J57" s="12">
        <v>20</v>
      </c>
      <c r="K57" s="12">
        <v>20</v>
      </c>
      <c r="L57" s="12">
        <v>20</v>
      </c>
      <c r="M57" s="12">
        <v>20</v>
      </c>
      <c r="N57" s="12">
        <v>20</v>
      </c>
      <c r="O57" s="12">
        <v>20</v>
      </c>
      <c r="P57" s="12">
        <v>20</v>
      </c>
      <c r="Q57" s="12">
        <v>20</v>
      </c>
      <c r="R57" s="12">
        <v>20</v>
      </c>
      <c r="S57" s="12">
        <v>20</v>
      </c>
      <c r="T57" s="12">
        <v>418.2</v>
      </c>
      <c r="U57" s="12">
        <v>20</v>
      </c>
      <c r="V57" s="12">
        <v>20</v>
      </c>
      <c r="W57" s="12">
        <v>20</v>
      </c>
      <c r="X57" s="12">
        <v>20</v>
      </c>
      <c r="Y57" s="12">
        <v>20</v>
      </c>
      <c r="Z57" s="12">
        <v>20</v>
      </c>
      <c r="AA57" s="12">
        <v>20</v>
      </c>
      <c r="AB57" s="12">
        <v>20</v>
      </c>
      <c r="AC57" s="12">
        <v>20</v>
      </c>
      <c r="AD57" s="12">
        <v>277.10000000000002</v>
      </c>
      <c r="AE57" s="12">
        <v>20</v>
      </c>
      <c r="AF57" s="12">
        <v>497628</v>
      </c>
      <c r="AG57" s="12">
        <v>20</v>
      </c>
      <c r="AH57" s="12">
        <v>20</v>
      </c>
      <c r="AI57" s="12">
        <v>20</v>
      </c>
      <c r="AJ57" s="12">
        <v>20</v>
      </c>
      <c r="AK57" s="12">
        <v>20</v>
      </c>
      <c r="AL57" s="12">
        <v>20</v>
      </c>
      <c r="AM57" s="12">
        <v>20</v>
      </c>
      <c r="AN57" s="12">
        <v>20</v>
      </c>
      <c r="AO57" s="12">
        <v>20</v>
      </c>
      <c r="AP57" s="12">
        <v>20</v>
      </c>
      <c r="AQ57" s="12">
        <v>20</v>
      </c>
      <c r="AR57" s="12">
        <v>20</v>
      </c>
      <c r="AS57" s="12">
        <v>20</v>
      </c>
      <c r="AT57" s="12">
        <v>20</v>
      </c>
      <c r="AU57" s="12">
        <v>20</v>
      </c>
      <c r="AV57" s="12">
        <v>20</v>
      </c>
      <c r="AW57" s="12">
        <v>20</v>
      </c>
      <c r="AX57" s="12">
        <v>20</v>
      </c>
      <c r="AY57" s="12">
        <v>20</v>
      </c>
      <c r="AZ57" s="12">
        <v>20</v>
      </c>
      <c r="BA57" s="12">
        <v>20</v>
      </c>
      <c r="BB57" s="12">
        <v>20</v>
      </c>
      <c r="BC57" s="12">
        <v>20</v>
      </c>
      <c r="BD57" s="12">
        <v>20</v>
      </c>
      <c r="BE57" s="12">
        <v>20</v>
      </c>
      <c r="BF57" s="12">
        <v>20</v>
      </c>
      <c r="BG57" s="12">
        <v>20</v>
      </c>
      <c r="BH57" s="12">
        <v>20</v>
      </c>
      <c r="BI57" s="12">
        <v>20</v>
      </c>
      <c r="BJ57" s="12">
        <v>20</v>
      </c>
      <c r="BK57" s="12">
        <v>20</v>
      </c>
      <c r="BL57" s="12">
        <v>20</v>
      </c>
      <c r="BM57" s="12">
        <v>20</v>
      </c>
      <c r="BN57" s="12">
        <v>20</v>
      </c>
      <c r="BO57" s="12">
        <v>20</v>
      </c>
      <c r="BP57" s="12">
        <v>20</v>
      </c>
      <c r="BQ57" s="12">
        <v>176.6</v>
      </c>
      <c r="BR57" s="12">
        <v>319.60000000000002</v>
      </c>
      <c r="BS57" s="12">
        <v>64</v>
      </c>
      <c r="BT57" s="12">
        <v>36</v>
      </c>
      <c r="BU57" s="12">
        <v>20</v>
      </c>
      <c r="BV57" s="12">
        <v>20</v>
      </c>
      <c r="BW57" s="12">
        <v>20</v>
      </c>
      <c r="BX57" s="12">
        <v>20</v>
      </c>
      <c r="BY57" s="12">
        <v>20</v>
      </c>
      <c r="BZ57" s="12">
        <v>20</v>
      </c>
      <c r="CA57" s="12">
        <v>20</v>
      </c>
      <c r="CB57" s="12">
        <v>20</v>
      </c>
      <c r="CC57" s="12">
        <v>20</v>
      </c>
      <c r="CD57" s="12">
        <v>20</v>
      </c>
      <c r="CE57" s="12">
        <v>20</v>
      </c>
      <c r="CF57" s="12">
        <v>20</v>
      </c>
      <c r="CG57" s="12">
        <v>20</v>
      </c>
      <c r="CH57" s="12">
        <v>20</v>
      </c>
      <c r="CI57" s="12">
        <v>674.8</v>
      </c>
      <c r="CJ57" s="12">
        <v>20</v>
      </c>
      <c r="CK57" s="12">
        <v>20</v>
      </c>
      <c r="CL57" s="12">
        <v>20</v>
      </c>
      <c r="CM57" s="12">
        <v>20</v>
      </c>
      <c r="CN57" s="12">
        <v>20</v>
      </c>
      <c r="CO57" s="12">
        <v>20</v>
      </c>
      <c r="CP57" s="12">
        <v>20</v>
      </c>
      <c r="CQ57" s="12">
        <v>345.7</v>
      </c>
      <c r="CR57" s="12">
        <v>20</v>
      </c>
      <c r="CS57" s="12">
        <v>20</v>
      </c>
      <c r="CT57" s="12">
        <v>20</v>
      </c>
      <c r="CU57" s="12">
        <v>20</v>
      </c>
      <c r="CV57" s="12">
        <v>20</v>
      </c>
      <c r="CW57" s="12">
        <v>20</v>
      </c>
    </row>
    <row r="58" spans="1:101" ht="15" thickBot="1" x14ac:dyDescent="0.4">
      <c r="A58" s="11" t="s">
        <v>133</v>
      </c>
      <c r="B58" s="12">
        <v>151.1</v>
      </c>
      <c r="C58" s="12">
        <v>499248.7</v>
      </c>
      <c r="D58" s="12">
        <v>19</v>
      </c>
      <c r="E58" s="12">
        <v>19</v>
      </c>
      <c r="F58" s="12">
        <v>19</v>
      </c>
      <c r="G58" s="12">
        <v>19</v>
      </c>
      <c r="H58" s="12">
        <v>19</v>
      </c>
      <c r="I58" s="12">
        <v>19</v>
      </c>
      <c r="J58" s="12">
        <v>19</v>
      </c>
      <c r="K58" s="12">
        <v>19</v>
      </c>
      <c r="L58" s="12">
        <v>19</v>
      </c>
      <c r="M58" s="12">
        <v>19</v>
      </c>
      <c r="N58" s="12">
        <v>19</v>
      </c>
      <c r="O58" s="12">
        <v>19</v>
      </c>
      <c r="P58" s="12">
        <v>19</v>
      </c>
      <c r="Q58" s="12">
        <v>19</v>
      </c>
      <c r="R58" s="12">
        <v>19</v>
      </c>
      <c r="S58" s="12">
        <v>19</v>
      </c>
      <c r="T58" s="12">
        <v>417.2</v>
      </c>
      <c r="U58" s="12">
        <v>19</v>
      </c>
      <c r="V58" s="12">
        <v>19</v>
      </c>
      <c r="W58" s="12">
        <v>19</v>
      </c>
      <c r="X58" s="12">
        <v>19</v>
      </c>
      <c r="Y58" s="12">
        <v>19</v>
      </c>
      <c r="Z58" s="12">
        <v>19</v>
      </c>
      <c r="AA58" s="12">
        <v>19</v>
      </c>
      <c r="AB58" s="12">
        <v>19</v>
      </c>
      <c r="AC58" s="12">
        <v>19</v>
      </c>
      <c r="AD58" s="12">
        <v>276.10000000000002</v>
      </c>
      <c r="AE58" s="12">
        <v>19</v>
      </c>
      <c r="AF58" s="12">
        <v>497627</v>
      </c>
      <c r="AG58" s="12">
        <v>19</v>
      </c>
      <c r="AH58" s="12">
        <v>19</v>
      </c>
      <c r="AI58" s="12">
        <v>19</v>
      </c>
      <c r="AJ58" s="12">
        <v>19</v>
      </c>
      <c r="AK58" s="12">
        <v>19</v>
      </c>
      <c r="AL58" s="12">
        <v>19</v>
      </c>
      <c r="AM58" s="12">
        <v>19</v>
      </c>
      <c r="AN58" s="12">
        <v>19</v>
      </c>
      <c r="AO58" s="12">
        <v>19</v>
      </c>
      <c r="AP58" s="12">
        <v>19</v>
      </c>
      <c r="AQ58" s="12">
        <v>19</v>
      </c>
      <c r="AR58" s="12">
        <v>19</v>
      </c>
      <c r="AS58" s="12">
        <v>19</v>
      </c>
      <c r="AT58" s="12">
        <v>19</v>
      </c>
      <c r="AU58" s="12">
        <v>19</v>
      </c>
      <c r="AV58" s="12">
        <v>19</v>
      </c>
      <c r="AW58" s="12">
        <v>19</v>
      </c>
      <c r="AX58" s="12">
        <v>19</v>
      </c>
      <c r="AY58" s="12">
        <v>19</v>
      </c>
      <c r="AZ58" s="12">
        <v>19</v>
      </c>
      <c r="BA58" s="12">
        <v>19</v>
      </c>
      <c r="BB58" s="12">
        <v>19</v>
      </c>
      <c r="BC58" s="12">
        <v>19</v>
      </c>
      <c r="BD58" s="12">
        <v>19</v>
      </c>
      <c r="BE58" s="12">
        <v>19</v>
      </c>
      <c r="BF58" s="12">
        <v>19</v>
      </c>
      <c r="BG58" s="12">
        <v>19</v>
      </c>
      <c r="BH58" s="12">
        <v>19</v>
      </c>
      <c r="BI58" s="12">
        <v>19</v>
      </c>
      <c r="BJ58" s="12">
        <v>19</v>
      </c>
      <c r="BK58" s="12">
        <v>19</v>
      </c>
      <c r="BL58" s="12">
        <v>19</v>
      </c>
      <c r="BM58" s="12">
        <v>19</v>
      </c>
      <c r="BN58" s="12">
        <v>19</v>
      </c>
      <c r="BO58" s="12">
        <v>19</v>
      </c>
      <c r="BP58" s="12">
        <v>19</v>
      </c>
      <c r="BQ58" s="12">
        <v>175.6</v>
      </c>
      <c r="BR58" s="12">
        <v>318.60000000000002</v>
      </c>
      <c r="BS58" s="12">
        <v>63</v>
      </c>
      <c r="BT58" s="12">
        <v>35</v>
      </c>
      <c r="BU58" s="12">
        <v>19</v>
      </c>
      <c r="BV58" s="12">
        <v>19</v>
      </c>
      <c r="BW58" s="12">
        <v>19</v>
      </c>
      <c r="BX58" s="12">
        <v>19</v>
      </c>
      <c r="BY58" s="12">
        <v>19</v>
      </c>
      <c r="BZ58" s="12">
        <v>19</v>
      </c>
      <c r="CA58" s="12">
        <v>19</v>
      </c>
      <c r="CB58" s="12">
        <v>19</v>
      </c>
      <c r="CC58" s="12">
        <v>19</v>
      </c>
      <c r="CD58" s="12">
        <v>19</v>
      </c>
      <c r="CE58" s="12">
        <v>19</v>
      </c>
      <c r="CF58" s="12">
        <v>19</v>
      </c>
      <c r="CG58" s="12">
        <v>19</v>
      </c>
      <c r="CH58" s="12">
        <v>19</v>
      </c>
      <c r="CI58" s="12">
        <v>673.8</v>
      </c>
      <c r="CJ58" s="12">
        <v>19</v>
      </c>
      <c r="CK58" s="12">
        <v>19</v>
      </c>
      <c r="CL58" s="12">
        <v>19</v>
      </c>
      <c r="CM58" s="12">
        <v>19</v>
      </c>
      <c r="CN58" s="12">
        <v>19</v>
      </c>
      <c r="CO58" s="12">
        <v>19</v>
      </c>
      <c r="CP58" s="12">
        <v>19</v>
      </c>
      <c r="CQ58" s="12">
        <v>344.7</v>
      </c>
      <c r="CR58" s="12">
        <v>19</v>
      </c>
      <c r="CS58" s="12">
        <v>19</v>
      </c>
      <c r="CT58" s="12">
        <v>19</v>
      </c>
      <c r="CU58" s="12">
        <v>19</v>
      </c>
      <c r="CV58" s="12">
        <v>19</v>
      </c>
      <c r="CW58" s="12">
        <v>19</v>
      </c>
    </row>
    <row r="59" spans="1:101" ht="15" thickBot="1" x14ac:dyDescent="0.4">
      <c r="A59" s="11" t="s">
        <v>139</v>
      </c>
      <c r="B59" s="12">
        <v>150.1</v>
      </c>
      <c r="C59" s="12">
        <v>499247.7</v>
      </c>
      <c r="D59" s="12">
        <v>18</v>
      </c>
      <c r="E59" s="12">
        <v>18</v>
      </c>
      <c r="F59" s="12">
        <v>18</v>
      </c>
      <c r="G59" s="12">
        <v>18</v>
      </c>
      <c r="H59" s="12">
        <v>18</v>
      </c>
      <c r="I59" s="12">
        <v>18</v>
      </c>
      <c r="J59" s="12">
        <v>18</v>
      </c>
      <c r="K59" s="12">
        <v>18</v>
      </c>
      <c r="L59" s="12">
        <v>18</v>
      </c>
      <c r="M59" s="12">
        <v>18</v>
      </c>
      <c r="N59" s="12">
        <v>18</v>
      </c>
      <c r="O59" s="12">
        <v>18</v>
      </c>
      <c r="P59" s="12">
        <v>18</v>
      </c>
      <c r="Q59" s="12">
        <v>18</v>
      </c>
      <c r="R59" s="12">
        <v>18</v>
      </c>
      <c r="S59" s="12">
        <v>18</v>
      </c>
      <c r="T59" s="12">
        <v>416.2</v>
      </c>
      <c r="U59" s="12">
        <v>18</v>
      </c>
      <c r="V59" s="12">
        <v>18</v>
      </c>
      <c r="W59" s="12">
        <v>18</v>
      </c>
      <c r="X59" s="12">
        <v>18</v>
      </c>
      <c r="Y59" s="12">
        <v>18</v>
      </c>
      <c r="Z59" s="12">
        <v>18</v>
      </c>
      <c r="AA59" s="12">
        <v>18</v>
      </c>
      <c r="AB59" s="12">
        <v>18</v>
      </c>
      <c r="AC59" s="12">
        <v>18</v>
      </c>
      <c r="AD59" s="12">
        <v>275.10000000000002</v>
      </c>
      <c r="AE59" s="12">
        <v>18</v>
      </c>
      <c r="AF59" s="12">
        <v>497626</v>
      </c>
      <c r="AG59" s="12">
        <v>18</v>
      </c>
      <c r="AH59" s="12">
        <v>18</v>
      </c>
      <c r="AI59" s="12">
        <v>18</v>
      </c>
      <c r="AJ59" s="12">
        <v>18</v>
      </c>
      <c r="AK59" s="12">
        <v>18</v>
      </c>
      <c r="AL59" s="12">
        <v>18</v>
      </c>
      <c r="AM59" s="12">
        <v>18</v>
      </c>
      <c r="AN59" s="12">
        <v>18</v>
      </c>
      <c r="AO59" s="12">
        <v>18</v>
      </c>
      <c r="AP59" s="12">
        <v>18</v>
      </c>
      <c r="AQ59" s="12">
        <v>18</v>
      </c>
      <c r="AR59" s="12">
        <v>18</v>
      </c>
      <c r="AS59" s="12">
        <v>18</v>
      </c>
      <c r="AT59" s="12">
        <v>18</v>
      </c>
      <c r="AU59" s="12">
        <v>18</v>
      </c>
      <c r="AV59" s="12">
        <v>18</v>
      </c>
      <c r="AW59" s="12">
        <v>18</v>
      </c>
      <c r="AX59" s="12">
        <v>18</v>
      </c>
      <c r="AY59" s="12">
        <v>18</v>
      </c>
      <c r="AZ59" s="12">
        <v>18</v>
      </c>
      <c r="BA59" s="12">
        <v>18</v>
      </c>
      <c r="BB59" s="12">
        <v>18</v>
      </c>
      <c r="BC59" s="12">
        <v>18</v>
      </c>
      <c r="BD59" s="12">
        <v>18</v>
      </c>
      <c r="BE59" s="12">
        <v>18</v>
      </c>
      <c r="BF59" s="12">
        <v>18</v>
      </c>
      <c r="BG59" s="12">
        <v>18</v>
      </c>
      <c r="BH59" s="12">
        <v>18</v>
      </c>
      <c r="BI59" s="12">
        <v>18</v>
      </c>
      <c r="BJ59" s="12">
        <v>18</v>
      </c>
      <c r="BK59" s="12">
        <v>18</v>
      </c>
      <c r="BL59" s="12">
        <v>18</v>
      </c>
      <c r="BM59" s="12">
        <v>18</v>
      </c>
      <c r="BN59" s="12">
        <v>18</v>
      </c>
      <c r="BO59" s="12">
        <v>18</v>
      </c>
      <c r="BP59" s="12">
        <v>18</v>
      </c>
      <c r="BQ59" s="12">
        <v>174.6</v>
      </c>
      <c r="BR59" s="12">
        <v>317.60000000000002</v>
      </c>
      <c r="BS59" s="12">
        <v>62</v>
      </c>
      <c r="BT59" s="12">
        <v>34</v>
      </c>
      <c r="BU59" s="12">
        <v>18</v>
      </c>
      <c r="BV59" s="12">
        <v>18</v>
      </c>
      <c r="BW59" s="12">
        <v>18</v>
      </c>
      <c r="BX59" s="12">
        <v>18</v>
      </c>
      <c r="BY59" s="12">
        <v>18</v>
      </c>
      <c r="BZ59" s="12">
        <v>18</v>
      </c>
      <c r="CA59" s="12">
        <v>18</v>
      </c>
      <c r="CB59" s="12">
        <v>18</v>
      </c>
      <c r="CC59" s="12">
        <v>18</v>
      </c>
      <c r="CD59" s="12">
        <v>18</v>
      </c>
      <c r="CE59" s="12">
        <v>18</v>
      </c>
      <c r="CF59" s="12">
        <v>18</v>
      </c>
      <c r="CG59" s="12">
        <v>18</v>
      </c>
      <c r="CH59" s="12">
        <v>18</v>
      </c>
      <c r="CI59" s="12">
        <v>672.8</v>
      </c>
      <c r="CJ59" s="12">
        <v>18</v>
      </c>
      <c r="CK59" s="12">
        <v>18</v>
      </c>
      <c r="CL59" s="12">
        <v>18</v>
      </c>
      <c r="CM59" s="12">
        <v>18</v>
      </c>
      <c r="CN59" s="12">
        <v>18</v>
      </c>
      <c r="CO59" s="12">
        <v>18</v>
      </c>
      <c r="CP59" s="12">
        <v>18</v>
      </c>
      <c r="CQ59" s="12">
        <v>343.6</v>
      </c>
      <c r="CR59" s="12">
        <v>18</v>
      </c>
      <c r="CS59" s="12">
        <v>18</v>
      </c>
      <c r="CT59" s="12">
        <v>18</v>
      </c>
      <c r="CU59" s="12">
        <v>18</v>
      </c>
      <c r="CV59" s="12">
        <v>18</v>
      </c>
      <c r="CW59" s="12">
        <v>18</v>
      </c>
    </row>
    <row r="60" spans="1:101" ht="15" thickBot="1" x14ac:dyDescent="0.4">
      <c r="A60" s="11" t="s">
        <v>138</v>
      </c>
      <c r="B60" s="12">
        <v>149.1</v>
      </c>
      <c r="C60" s="12">
        <v>499246.7</v>
      </c>
      <c r="D60" s="12">
        <v>17</v>
      </c>
      <c r="E60" s="12">
        <v>17</v>
      </c>
      <c r="F60" s="12">
        <v>17</v>
      </c>
      <c r="G60" s="12">
        <v>17</v>
      </c>
      <c r="H60" s="12">
        <v>17</v>
      </c>
      <c r="I60" s="12">
        <v>17</v>
      </c>
      <c r="J60" s="12">
        <v>17</v>
      </c>
      <c r="K60" s="12">
        <v>17</v>
      </c>
      <c r="L60" s="12">
        <v>17</v>
      </c>
      <c r="M60" s="12">
        <v>17</v>
      </c>
      <c r="N60" s="12">
        <v>17</v>
      </c>
      <c r="O60" s="12">
        <v>17</v>
      </c>
      <c r="P60" s="12">
        <v>17</v>
      </c>
      <c r="Q60" s="12">
        <v>17</v>
      </c>
      <c r="R60" s="12">
        <v>17</v>
      </c>
      <c r="S60" s="12">
        <v>17</v>
      </c>
      <c r="T60" s="12">
        <v>415.2</v>
      </c>
      <c r="U60" s="12">
        <v>17</v>
      </c>
      <c r="V60" s="12">
        <v>17</v>
      </c>
      <c r="W60" s="12">
        <v>17</v>
      </c>
      <c r="X60" s="12">
        <v>17</v>
      </c>
      <c r="Y60" s="12">
        <v>17</v>
      </c>
      <c r="Z60" s="12">
        <v>17</v>
      </c>
      <c r="AA60" s="12">
        <v>17</v>
      </c>
      <c r="AB60" s="12">
        <v>17</v>
      </c>
      <c r="AC60" s="12">
        <v>17</v>
      </c>
      <c r="AD60" s="12">
        <v>274.10000000000002</v>
      </c>
      <c r="AE60" s="12">
        <v>17</v>
      </c>
      <c r="AF60" s="12">
        <v>497625</v>
      </c>
      <c r="AG60" s="12">
        <v>17</v>
      </c>
      <c r="AH60" s="12">
        <v>17</v>
      </c>
      <c r="AI60" s="12">
        <v>17</v>
      </c>
      <c r="AJ60" s="12">
        <v>17</v>
      </c>
      <c r="AK60" s="12">
        <v>17</v>
      </c>
      <c r="AL60" s="12">
        <v>17</v>
      </c>
      <c r="AM60" s="12">
        <v>17</v>
      </c>
      <c r="AN60" s="12">
        <v>17</v>
      </c>
      <c r="AO60" s="12">
        <v>17</v>
      </c>
      <c r="AP60" s="12">
        <v>17</v>
      </c>
      <c r="AQ60" s="12">
        <v>17</v>
      </c>
      <c r="AR60" s="12">
        <v>17</v>
      </c>
      <c r="AS60" s="12">
        <v>17</v>
      </c>
      <c r="AT60" s="12">
        <v>17</v>
      </c>
      <c r="AU60" s="12">
        <v>17</v>
      </c>
      <c r="AV60" s="12">
        <v>17</v>
      </c>
      <c r="AW60" s="12">
        <v>17</v>
      </c>
      <c r="AX60" s="12">
        <v>17</v>
      </c>
      <c r="AY60" s="12">
        <v>17</v>
      </c>
      <c r="AZ60" s="12">
        <v>17</v>
      </c>
      <c r="BA60" s="12">
        <v>17</v>
      </c>
      <c r="BB60" s="12">
        <v>17</v>
      </c>
      <c r="BC60" s="12">
        <v>17</v>
      </c>
      <c r="BD60" s="12">
        <v>17</v>
      </c>
      <c r="BE60" s="12">
        <v>17</v>
      </c>
      <c r="BF60" s="12">
        <v>17</v>
      </c>
      <c r="BG60" s="12">
        <v>17</v>
      </c>
      <c r="BH60" s="12">
        <v>17</v>
      </c>
      <c r="BI60" s="12">
        <v>17</v>
      </c>
      <c r="BJ60" s="12">
        <v>17</v>
      </c>
      <c r="BK60" s="12">
        <v>17</v>
      </c>
      <c r="BL60" s="12">
        <v>17</v>
      </c>
      <c r="BM60" s="12">
        <v>17</v>
      </c>
      <c r="BN60" s="12">
        <v>17</v>
      </c>
      <c r="BO60" s="12">
        <v>17</v>
      </c>
      <c r="BP60" s="12">
        <v>17</v>
      </c>
      <c r="BQ60" s="12">
        <v>173.6</v>
      </c>
      <c r="BR60" s="12">
        <v>316.60000000000002</v>
      </c>
      <c r="BS60" s="12">
        <v>61</v>
      </c>
      <c r="BT60" s="12">
        <v>33</v>
      </c>
      <c r="BU60" s="12">
        <v>17</v>
      </c>
      <c r="BV60" s="12">
        <v>17</v>
      </c>
      <c r="BW60" s="12">
        <v>17</v>
      </c>
      <c r="BX60" s="12">
        <v>17</v>
      </c>
      <c r="BY60" s="12">
        <v>17</v>
      </c>
      <c r="BZ60" s="12">
        <v>17</v>
      </c>
      <c r="CA60" s="12">
        <v>17</v>
      </c>
      <c r="CB60" s="12">
        <v>17</v>
      </c>
      <c r="CC60" s="12">
        <v>17</v>
      </c>
      <c r="CD60" s="12">
        <v>17</v>
      </c>
      <c r="CE60" s="12">
        <v>17</v>
      </c>
      <c r="CF60" s="12">
        <v>17</v>
      </c>
      <c r="CG60" s="12">
        <v>17</v>
      </c>
      <c r="CH60" s="12">
        <v>17</v>
      </c>
      <c r="CI60" s="12">
        <v>671.8</v>
      </c>
      <c r="CJ60" s="12">
        <v>17</v>
      </c>
      <c r="CK60" s="12">
        <v>17</v>
      </c>
      <c r="CL60" s="12">
        <v>17</v>
      </c>
      <c r="CM60" s="12">
        <v>17</v>
      </c>
      <c r="CN60" s="12">
        <v>17</v>
      </c>
      <c r="CO60" s="12">
        <v>17</v>
      </c>
      <c r="CP60" s="12">
        <v>17</v>
      </c>
      <c r="CQ60" s="12">
        <v>342.6</v>
      </c>
      <c r="CR60" s="12">
        <v>17</v>
      </c>
      <c r="CS60" s="12">
        <v>17</v>
      </c>
      <c r="CT60" s="12">
        <v>17</v>
      </c>
      <c r="CU60" s="12">
        <v>17</v>
      </c>
      <c r="CV60" s="12">
        <v>17</v>
      </c>
      <c r="CW60" s="12">
        <v>17</v>
      </c>
    </row>
    <row r="61" spans="1:101" ht="15" thickBot="1" x14ac:dyDescent="0.4">
      <c r="A61" s="11" t="s">
        <v>137</v>
      </c>
      <c r="B61" s="12">
        <v>148.1</v>
      </c>
      <c r="C61" s="12">
        <v>499245.7</v>
      </c>
      <c r="D61" s="12">
        <v>16</v>
      </c>
      <c r="E61" s="12">
        <v>16</v>
      </c>
      <c r="F61" s="12">
        <v>16</v>
      </c>
      <c r="G61" s="12">
        <v>16</v>
      </c>
      <c r="H61" s="12">
        <v>16</v>
      </c>
      <c r="I61" s="12">
        <v>16</v>
      </c>
      <c r="J61" s="12">
        <v>16</v>
      </c>
      <c r="K61" s="12">
        <v>16</v>
      </c>
      <c r="L61" s="12">
        <v>16</v>
      </c>
      <c r="M61" s="12">
        <v>16</v>
      </c>
      <c r="N61" s="12">
        <v>16</v>
      </c>
      <c r="O61" s="12">
        <v>16</v>
      </c>
      <c r="P61" s="12">
        <v>16</v>
      </c>
      <c r="Q61" s="12">
        <v>16</v>
      </c>
      <c r="R61" s="12">
        <v>16</v>
      </c>
      <c r="S61" s="12">
        <v>16</v>
      </c>
      <c r="T61" s="12">
        <v>414.2</v>
      </c>
      <c r="U61" s="12">
        <v>16</v>
      </c>
      <c r="V61" s="12">
        <v>16</v>
      </c>
      <c r="W61" s="12">
        <v>16</v>
      </c>
      <c r="X61" s="12">
        <v>16</v>
      </c>
      <c r="Y61" s="12">
        <v>16</v>
      </c>
      <c r="Z61" s="12">
        <v>16</v>
      </c>
      <c r="AA61" s="12">
        <v>16</v>
      </c>
      <c r="AB61" s="12">
        <v>16</v>
      </c>
      <c r="AC61" s="12">
        <v>16</v>
      </c>
      <c r="AD61" s="12">
        <v>273.10000000000002</v>
      </c>
      <c r="AE61" s="12">
        <v>16</v>
      </c>
      <c r="AF61" s="12">
        <v>497624</v>
      </c>
      <c r="AG61" s="12">
        <v>16</v>
      </c>
      <c r="AH61" s="12">
        <v>16</v>
      </c>
      <c r="AI61" s="12">
        <v>16</v>
      </c>
      <c r="AJ61" s="12">
        <v>16</v>
      </c>
      <c r="AK61" s="12">
        <v>16</v>
      </c>
      <c r="AL61" s="12">
        <v>16</v>
      </c>
      <c r="AM61" s="12">
        <v>16</v>
      </c>
      <c r="AN61" s="12">
        <v>16</v>
      </c>
      <c r="AO61" s="12">
        <v>16</v>
      </c>
      <c r="AP61" s="12">
        <v>16</v>
      </c>
      <c r="AQ61" s="12">
        <v>16</v>
      </c>
      <c r="AR61" s="12">
        <v>16</v>
      </c>
      <c r="AS61" s="12">
        <v>16</v>
      </c>
      <c r="AT61" s="12">
        <v>16</v>
      </c>
      <c r="AU61" s="12">
        <v>16</v>
      </c>
      <c r="AV61" s="12">
        <v>16</v>
      </c>
      <c r="AW61" s="12">
        <v>16</v>
      </c>
      <c r="AX61" s="12">
        <v>16</v>
      </c>
      <c r="AY61" s="12">
        <v>16</v>
      </c>
      <c r="AZ61" s="12">
        <v>16</v>
      </c>
      <c r="BA61" s="12">
        <v>16</v>
      </c>
      <c r="BB61" s="12">
        <v>16</v>
      </c>
      <c r="BC61" s="12">
        <v>16</v>
      </c>
      <c r="BD61" s="12">
        <v>16</v>
      </c>
      <c r="BE61" s="12">
        <v>16</v>
      </c>
      <c r="BF61" s="12">
        <v>16</v>
      </c>
      <c r="BG61" s="12">
        <v>16</v>
      </c>
      <c r="BH61" s="12">
        <v>16</v>
      </c>
      <c r="BI61" s="12">
        <v>16</v>
      </c>
      <c r="BJ61" s="12">
        <v>16</v>
      </c>
      <c r="BK61" s="12">
        <v>16</v>
      </c>
      <c r="BL61" s="12">
        <v>16</v>
      </c>
      <c r="BM61" s="12">
        <v>16</v>
      </c>
      <c r="BN61" s="12">
        <v>16</v>
      </c>
      <c r="BO61" s="12">
        <v>16</v>
      </c>
      <c r="BP61" s="12">
        <v>16</v>
      </c>
      <c r="BQ61" s="12">
        <v>172.6</v>
      </c>
      <c r="BR61" s="12">
        <v>315.60000000000002</v>
      </c>
      <c r="BS61" s="12">
        <v>60</v>
      </c>
      <c r="BT61" s="12">
        <v>32</v>
      </c>
      <c r="BU61" s="12">
        <v>16</v>
      </c>
      <c r="BV61" s="12">
        <v>16</v>
      </c>
      <c r="BW61" s="12">
        <v>16</v>
      </c>
      <c r="BX61" s="12">
        <v>16</v>
      </c>
      <c r="BY61" s="12">
        <v>16</v>
      </c>
      <c r="BZ61" s="12">
        <v>16</v>
      </c>
      <c r="CA61" s="12">
        <v>16</v>
      </c>
      <c r="CB61" s="12">
        <v>16</v>
      </c>
      <c r="CC61" s="12">
        <v>16</v>
      </c>
      <c r="CD61" s="12">
        <v>16</v>
      </c>
      <c r="CE61" s="12">
        <v>16</v>
      </c>
      <c r="CF61" s="12">
        <v>16</v>
      </c>
      <c r="CG61" s="12">
        <v>16</v>
      </c>
      <c r="CH61" s="12">
        <v>16</v>
      </c>
      <c r="CI61" s="12">
        <v>670.8</v>
      </c>
      <c r="CJ61" s="12">
        <v>16</v>
      </c>
      <c r="CK61" s="12">
        <v>16</v>
      </c>
      <c r="CL61" s="12">
        <v>16</v>
      </c>
      <c r="CM61" s="12">
        <v>16</v>
      </c>
      <c r="CN61" s="12">
        <v>16</v>
      </c>
      <c r="CO61" s="12">
        <v>16</v>
      </c>
      <c r="CP61" s="12">
        <v>16</v>
      </c>
      <c r="CQ61" s="12">
        <v>341.6</v>
      </c>
      <c r="CR61" s="12">
        <v>16</v>
      </c>
      <c r="CS61" s="12">
        <v>16</v>
      </c>
      <c r="CT61" s="12">
        <v>16</v>
      </c>
      <c r="CU61" s="12">
        <v>16</v>
      </c>
      <c r="CV61" s="12">
        <v>16</v>
      </c>
      <c r="CW61" s="12">
        <v>16</v>
      </c>
    </row>
    <row r="62" spans="1:101" ht="15" thickBot="1" x14ac:dyDescent="0.4">
      <c r="A62" s="11" t="s">
        <v>136</v>
      </c>
      <c r="B62" s="12">
        <v>147.1</v>
      </c>
      <c r="C62" s="12">
        <v>499244.7</v>
      </c>
      <c r="D62" s="12">
        <v>15</v>
      </c>
      <c r="E62" s="12">
        <v>15</v>
      </c>
      <c r="F62" s="12">
        <v>15</v>
      </c>
      <c r="G62" s="12">
        <v>15</v>
      </c>
      <c r="H62" s="12">
        <v>15</v>
      </c>
      <c r="I62" s="12">
        <v>15</v>
      </c>
      <c r="J62" s="12">
        <v>15</v>
      </c>
      <c r="K62" s="12">
        <v>15</v>
      </c>
      <c r="L62" s="12">
        <v>15</v>
      </c>
      <c r="M62" s="12">
        <v>15</v>
      </c>
      <c r="N62" s="12">
        <v>15</v>
      </c>
      <c r="O62" s="12">
        <v>15</v>
      </c>
      <c r="P62" s="12">
        <v>15</v>
      </c>
      <c r="Q62" s="12">
        <v>15</v>
      </c>
      <c r="R62" s="12">
        <v>15</v>
      </c>
      <c r="S62" s="12">
        <v>15</v>
      </c>
      <c r="T62" s="12">
        <v>413.2</v>
      </c>
      <c r="U62" s="12">
        <v>15</v>
      </c>
      <c r="V62" s="12">
        <v>15</v>
      </c>
      <c r="W62" s="12">
        <v>15</v>
      </c>
      <c r="X62" s="12">
        <v>15</v>
      </c>
      <c r="Y62" s="12">
        <v>15</v>
      </c>
      <c r="Z62" s="12">
        <v>15</v>
      </c>
      <c r="AA62" s="12">
        <v>15</v>
      </c>
      <c r="AB62" s="12">
        <v>15</v>
      </c>
      <c r="AC62" s="12">
        <v>15</v>
      </c>
      <c r="AD62" s="12">
        <v>272.10000000000002</v>
      </c>
      <c r="AE62" s="12">
        <v>15</v>
      </c>
      <c r="AF62" s="12">
        <v>497623</v>
      </c>
      <c r="AG62" s="12">
        <v>15</v>
      </c>
      <c r="AH62" s="12">
        <v>15</v>
      </c>
      <c r="AI62" s="12">
        <v>15</v>
      </c>
      <c r="AJ62" s="12">
        <v>15</v>
      </c>
      <c r="AK62" s="12">
        <v>15</v>
      </c>
      <c r="AL62" s="12">
        <v>15</v>
      </c>
      <c r="AM62" s="12">
        <v>15</v>
      </c>
      <c r="AN62" s="12">
        <v>15</v>
      </c>
      <c r="AO62" s="12">
        <v>15</v>
      </c>
      <c r="AP62" s="12">
        <v>15</v>
      </c>
      <c r="AQ62" s="12">
        <v>15</v>
      </c>
      <c r="AR62" s="12">
        <v>15</v>
      </c>
      <c r="AS62" s="12">
        <v>15</v>
      </c>
      <c r="AT62" s="12">
        <v>15</v>
      </c>
      <c r="AU62" s="12">
        <v>15</v>
      </c>
      <c r="AV62" s="12">
        <v>15</v>
      </c>
      <c r="AW62" s="12">
        <v>15</v>
      </c>
      <c r="AX62" s="12">
        <v>15</v>
      </c>
      <c r="AY62" s="12">
        <v>15</v>
      </c>
      <c r="AZ62" s="12">
        <v>15</v>
      </c>
      <c r="BA62" s="12">
        <v>15</v>
      </c>
      <c r="BB62" s="12">
        <v>15</v>
      </c>
      <c r="BC62" s="12">
        <v>15</v>
      </c>
      <c r="BD62" s="12">
        <v>15</v>
      </c>
      <c r="BE62" s="12">
        <v>15</v>
      </c>
      <c r="BF62" s="12">
        <v>15</v>
      </c>
      <c r="BG62" s="12">
        <v>15</v>
      </c>
      <c r="BH62" s="12">
        <v>15</v>
      </c>
      <c r="BI62" s="12">
        <v>15</v>
      </c>
      <c r="BJ62" s="12">
        <v>15</v>
      </c>
      <c r="BK62" s="12">
        <v>15</v>
      </c>
      <c r="BL62" s="12">
        <v>15</v>
      </c>
      <c r="BM62" s="12">
        <v>15</v>
      </c>
      <c r="BN62" s="12">
        <v>15</v>
      </c>
      <c r="BO62" s="12">
        <v>15</v>
      </c>
      <c r="BP62" s="12">
        <v>15</v>
      </c>
      <c r="BQ62" s="12">
        <v>171.6</v>
      </c>
      <c r="BR62" s="12">
        <v>314.60000000000002</v>
      </c>
      <c r="BS62" s="12">
        <v>59</v>
      </c>
      <c r="BT62" s="12">
        <v>31</v>
      </c>
      <c r="BU62" s="12">
        <v>15</v>
      </c>
      <c r="BV62" s="12">
        <v>15</v>
      </c>
      <c r="BW62" s="12">
        <v>15</v>
      </c>
      <c r="BX62" s="12">
        <v>15</v>
      </c>
      <c r="BY62" s="12">
        <v>15</v>
      </c>
      <c r="BZ62" s="12">
        <v>15</v>
      </c>
      <c r="CA62" s="12">
        <v>15</v>
      </c>
      <c r="CB62" s="12">
        <v>15</v>
      </c>
      <c r="CC62" s="12">
        <v>15</v>
      </c>
      <c r="CD62" s="12">
        <v>15</v>
      </c>
      <c r="CE62" s="12">
        <v>15</v>
      </c>
      <c r="CF62" s="12">
        <v>15</v>
      </c>
      <c r="CG62" s="12">
        <v>15</v>
      </c>
      <c r="CH62" s="12">
        <v>15</v>
      </c>
      <c r="CI62" s="12">
        <v>651.29999999999995</v>
      </c>
      <c r="CJ62" s="12">
        <v>15</v>
      </c>
      <c r="CK62" s="12">
        <v>15</v>
      </c>
      <c r="CL62" s="12">
        <v>15</v>
      </c>
      <c r="CM62" s="12">
        <v>15</v>
      </c>
      <c r="CN62" s="12">
        <v>15</v>
      </c>
      <c r="CO62" s="12">
        <v>15</v>
      </c>
      <c r="CP62" s="12">
        <v>15</v>
      </c>
      <c r="CQ62" s="12">
        <v>340.6</v>
      </c>
      <c r="CR62" s="12">
        <v>15</v>
      </c>
      <c r="CS62" s="12">
        <v>15</v>
      </c>
      <c r="CT62" s="12">
        <v>15</v>
      </c>
      <c r="CU62" s="12">
        <v>15</v>
      </c>
      <c r="CV62" s="12">
        <v>15</v>
      </c>
      <c r="CW62" s="12">
        <v>15</v>
      </c>
    </row>
    <row r="63" spans="1:101" ht="15" thickBot="1" x14ac:dyDescent="0.4">
      <c r="A63" s="11" t="s">
        <v>131</v>
      </c>
      <c r="B63" s="12">
        <v>146.1</v>
      </c>
      <c r="C63" s="12">
        <v>499243.7</v>
      </c>
      <c r="D63" s="12">
        <v>14</v>
      </c>
      <c r="E63" s="12">
        <v>14</v>
      </c>
      <c r="F63" s="12">
        <v>14</v>
      </c>
      <c r="G63" s="12">
        <v>14</v>
      </c>
      <c r="H63" s="12">
        <v>14</v>
      </c>
      <c r="I63" s="12">
        <v>14</v>
      </c>
      <c r="J63" s="12">
        <v>14</v>
      </c>
      <c r="K63" s="12">
        <v>14</v>
      </c>
      <c r="L63" s="12">
        <v>14</v>
      </c>
      <c r="M63" s="12">
        <v>14</v>
      </c>
      <c r="N63" s="12">
        <v>14</v>
      </c>
      <c r="O63" s="12">
        <v>14</v>
      </c>
      <c r="P63" s="12">
        <v>14</v>
      </c>
      <c r="Q63" s="12">
        <v>14</v>
      </c>
      <c r="R63" s="12">
        <v>14</v>
      </c>
      <c r="S63" s="12">
        <v>14</v>
      </c>
      <c r="T63" s="12">
        <v>412.2</v>
      </c>
      <c r="U63" s="12">
        <v>14</v>
      </c>
      <c r="V63" s="12">
        <v>14</v>
      </c>
      <c r="W63" s="12">
        <v>14</v>
      </c>
      <c r="X63" s="12">
        <v>14</v>
      </c>
      <c r="Y63" s="12">
        <v>14</v>
      </c>
      <c r="Z63" s="12">
        <v>14</v>
      </c>
      <c r="AA63" s="12">
        <v>14</v>
      </c>
      <c r="AB63" s="12">
        <v>14</v>
      </c>
      <c r="AC63" s="12">
        <v>14</v>
      </c>
      <c r="AD63" s="12">
        <v>271.10000000000002</v>
      </c>
      <c r="AE63" s="12">
        <v>14</v>
      </c>
      <c r="AF63" s="12">
        <v>497622</v>
      </c>
      <c r="AG63" s="12">
        <v>14</v>
      </c>
      <c r="AH63" s="12">
        <v>14</v>
      </c>
      <c r="AI63" s="12">
        <v>14</v>
      </c>
      <c r="AJ63" s="12">
        <v>14</v>
      </c>
      <c r="AK63" s="12">
        <v>14</v>
      </c>
      <c r="AL63" s="12">
        <v>14</v>
      </c>
      <c r="AM63" s="12">
        <v>14</v>
      </c>
      <c r="AN63" s="12">
        <v>14</v>
      </c>
      <c r="AO63" s="12">
        <v>14</v>
      </c>
      <c r="AP63" s="12">
        <v>14</v>
      </c>
      <c r="AQ63" s="12">
        <v>14</v>
      </c>
      <c r="AR63" s="12">
        <v>14</v>
      </c>
      <c r="AS63" s="12">
        <v>14</v>
      </c>
      <c r="AT63" s="12">
        <v>14</v>
      </c>
      <c r="AU63" s="12">
        <v>14</v>
      </c>
      <c r="AV63" s="12">
        <v>14</v>
      </c>
      <c r="AW63" s="12">
        <v>14</v>
      </c>
      <c r="AX63" s="12">
        <v>14</v>
      </c>
      <c r="AY63" s="12">
        <v>14</v>
      </c>
      <c r="AZ63" s="12">
        <v>14</v>
      </c>
      <c r="BA63" s="12">
        <v>14</v>
      </c>
      <c r="BB63" s="12">
        <v>14</v>
      </c>
      <c r="BC63" s="12">
        <v>14</v>
      </c>
      <c r="BD63" s="12">
        <v>14</v>
      </c>
      <c r="BE63" s="12">
        <v>14</v>
      </c>
      <c r="BF63" s="12">
        <v>14</v>
      </c>
      <c r="BG63" s="12">
        <v>14</v>
      </c>
      <c r="BH63" s="12">
        <v>14</v>
      </c>
      <c r="BI63" s="12">
        <v>14</v>
      </c>
      <c r="BJ63" s="12">
        <v>14</v>
      </c>
      <c r="BK63" s="12">
        <v>14</v>
      </c>
      <c r="BL63" s="12">
        <v>14</v>
      </c>
      <c r="BM63" s="12">
        <v>14</v>
      </c>
      <c r="BN63" s="12">
        <v>14</v>
      </c>
      <c r="BO63" s="12">
        <v>14</v>
      </c>
      <c r="BP63" s="12">
        <v>14</v>
      </c>
      <c r="BQ63" s="12">
        <v>170.6</v>
      </c>
      <c r="BR63" s="12">
        <v>313.60000000000002</v>
      </c>
      <c r="BS63" s="12">
        <v>58</v>
      </c>
      <c r="BT63" s="12">
        <v>30</v>
      </c>
      <c r="BU63" s="12">
        <v>14</v>
      </c>
      <c r="BV63" s="12">
        <v>14</v>
      </c>
      <c r="BW63" s="12">
        <v>14</v>
      </c>
      <c r="BX63" s="12">
        <v>14</v>
      </c>
      <c r="BY63" s="12">
        <v>14</v>
      </c>
      <c r="BZ63" s="12">
        <v>14</v>
      </c>
      <c r="CA63" s="12">
        <v>14</v>
      </c>
      <c r="CB63" s="12">
        <v>14</v>
      </c>
      <c r="CC63" s="12">
        <v>14</v>
      </c>
      <c r="CD63" s="12">
        <v>14</v>
      </c>
      <c r="CE63" s="12">
        <v>14</v>
      </c>
      <c r="CF63" s="12">
        <v>14</v>
      </c>
      <c r="CG63" s="12">
        <v>14</v>
      </c>
      <c r="CH63" s="12">
        <v>14</v>
      </c>
      <c r="CI63" s="12">
        <v>650.29999999999995</v>
      </c>
      <c r="CJ63" s="12">
        <v>14</v>
      </c>
      <c r="CK63" s="12">
        <v>14</v>
      </c>
      <c r="CL63" s="12">
        <v>14</v>
      </c>
      <c r="CM63" s="12">
        <v>14</v>
      </c>
      <c r="CN63" s="12">
        <v>14</v>
      </c>
      <c r="CO63" s="12">
        <v>14</v>
      </c>
      <c r="CP63" s="12">
        <v>14</v>
      </c>
      <c r="CQ63" s="12">
        <v>339.6</v>
      </c>
      <c r="CR63" s="12">
        <v>14</v>
      </c>
      <c r="CS63" s="12">
        <v>14</v>
      </c>
      <c r="CT63" s="12">
        <v>14</v>
      </c>
      <c r="CU63" s="12">
        <v>14</v>
      </c>
      <c r="CV63" s="12">
        <v>14</v>
      </c>
      <c r="CW63" s="12">
        <v>14</v>
      </c>
    </row>
    <row r="64" spans="1:101" ht="15" thickBot="1" x14ac:dyDescent="0.4">
      <c r="A64" s="11" t="s">
        <v>130</v>
      </c>
      <c r="B64" s="12">
        <v>145.1</v>
      </c>
      <c r="C64" s="12">
        <v>499242.7</v>
      </c>
      <c r="D64" s="12">
        <v>13</v>
      </c>
      <c r="E64" s="12">
        <v>13</v>
      </c>
      <c r="F64" s="12">
        <v>13</v>
      </c>
      <c r="G64" s="12">
        <v>13</v>
      </c>
      <c r="H64" s="12">
        <v>13</v>
      </c>
      <c r="I64" s="12">
        <v>13</v>
      </c>
      <c r="J64" s="12">
        <v>13</v>
      </c>
      <c r="K64" s="12">
        <v>13</v>
      </c>
      <c r="L64" s="12">
        <v>13</v>
      </c>
      <c r="M64" s="12">
        <v>13</v>
      </c>
      <c r="N64" s="12">
        <v>13</v>
      </c>
      <c r="O64" s="12">
        <v>13</v>
      </c>
      <c r="P64" s="12">
        <v>13</v>
      </c>
      <c r="Q64" s="12">
        <v>13</v>
      </c>
      <c r="R64" s="12">
        <v>13</v>
      </c>
      <c r="S64" s="12">
        <v>13</v>
      </c>
      <c r="T64" s="12">
        <v>411.2</v>
      </c>
      <c r="U64" s="12">
        <v>13</v>
      </c>
      <c r="V64" s="12">
        <v>13</v>
      </c>
      <c r="W64" s="12">
        <v>13</v>
      </c>
      <c r="X64" s="12">
        <v>13</v>
      </c>
      <c r="Y64" s="12">
        <v>13</v>
      </c>
      <c r="Z64" s="12">
        <v>13</v>
      </c>
      <c r="AA64" s="12">
        <v>13</v>
      </c>
      <c r="AB64" s="12">
        <v>13</v>
      </c>
      <c r="AC64" s="12">
        <v>13</v>
      </c>
      <c r="AD64" s="12">
        <v>270.10000000000002</v>
      </c>
      <c r="AE64" s="12">
        <v>13</v>
      </c>
      <c r="AF64" s="12">
        <v>497621</v>
      </c>
      <c r="AG64" s="12">
        <v>13</v>
      </c>
      <c r="AH64" s="12">
        <v>13</v>
      </c>
      <c r="AI64" s="12">
        <v>13</v>
      </c>
      <c r="AJ64" s="12">
        <v>13</v>
      </c>
      <c r="AK64" s="12">
        <v>13</v>
      </c>
      <c r="AL64" s="12">
        <v>13</v>
      </c>
      <c r="AM64" s="12">
        <v>13</v>
      </c>
      <c r="AN64" s="12">
        <v>13</v>
      </c>
      <c r="AO64" s="12">
        <v>13</v>
      </c>
      <c r="AP64" s="12">
        <v>13</v>
      </c>
      <c r="AQ64" s="12">
        <v>13</v>
      </c>
      <c r="AR64" s="12">
        <v>13</v>
      </c>
      <c r="AS64" s="12">
        <v>13</v>
      </c>
      <c r="AT64" s="12">
        <v>13</v>
      </c>
      <c r="AU64" s="12">
        <v>13</v>
      </c>
      <c r="AV64" s="12">
        <v>13</v>
      </c>
      <c r="AW64" s="12">
        <v>13</v>
      </c>
      <c r="AX64" s="12">
        <v>13</v>
      </c>
      <c r="AY64" s="12">
        <v>13</v>
      </c>
      <c r="AZ64" s="12">
        <v>13</v>
      </c>
      <c r="BA64" s="12">
        <v>13</v>
      </c>
      <c r="BB64" s="12">
        <v>13</v>
      </c>
      <c r="BC64" s="12">
        <v>13</v>
      </c>
      <c r="BD64" s="12">
        <v>13</v>
      </c>
      <c r="BE64" s="12">
        <v>13</v>
      </c>
      <c r="BF64" s="12">
        <v>13</v>
      </c>
      <c r="BG64" s="12">
        <v>13</v>
      </c>
      <c r="BH64" s="12">
        <v>13</v>
      </c>
      <c r="BI64" s="12">
        <v>13</v>
      </c>
      <c r="BJ64" s="12">
        <v>13</v>
      </c>
      <c r="BK64" s="12">
        <v>13</v>
      </c>
      <c r="BL64" s="12">
        <v>13</v>
      </c>
      <c r="BM64" s="12">
        <v>13</v>
      </c>
      <c r="BN64" s="12">
        <v>13</v>
      </c>
      <c r="BO64" s="12">
        <v>13</v>
      </c>
      <c r="BP64" s="12">
        <v>13</v>
      </c>
      <c r="BQ64" s="12">
        <v>169.6</v>
      </c>
      <c r="BR64" s="12">
        <v>312.60000000000002</v>
      </c>
      <c r="BS64" s="12">
        <v>57</v>
      </c>
      <c r="BT64" s="12">
        <v>29</v>
      </c>
      <c r="BU64" s="12">
        <v>13</v>
      </c>
      <c r="BV64" s="12">
        <v>13</v>
      </c>
      <c r="BW64" s="12">
        <v>13</v>
      </c>
      <c r="BX64" s="12">
        <v>13</v>
      </c>
      <c r="BY64" s="12">
        <v>13</v>
      </c>
      <c r="BZ64" s="12">
        <v>13</v>
      </c>
      <c r="CA64" s="12">
        <v>13</v>
      </c>
      <c r="CB64" s="12">
        <v>13</v>
      </c>
      <c r="CC64" s="12">
        <v>13</v>
      </c>
      <c r="CD64" s="12">
        <v>13</v>
      </c>
      <c r="CE64" s="12">
        <v>13</v>
      </c>
      <c r="CF64" s="12">
        <v>13</v>
      </c>
      <c r="CG64" s="12">
        <v>13</v>
      </c>
      <c r="CH64" s="12">
        <v>13</v>
      </c>
      <c r="CI64" s="12">
        <v>649.29999999999995</v>
      </c>
      <c r="CJ64" s="12">
        <v>13</v>
      </c>
      <c r="CK64" s="12">
        <v>13</v>
      </c>
      <c r="CL64" s="12">
        <v>13</v>
      </c>
      <c r="CM64" s="12">
        <v>13</v>
      </c>
      <c r="CN64" s="12">
        <v>13</v>
      </c>
      <c r="CO64" s="12">
        <v>13</v>
      </c>
      <c r="CP64" s="12">
        <v>13</v>
      </c>
      <c r="CQ64" s="12">
        <v>338.6</v>
      </c>
      <c r="CR64" s="12">
        <v>13</v>
      </c>
      <c r="CS64" s="12">
        <v>13</v>
      </c>
      <c r="CT64" s="12">
        <v>13</v>
      </c>
      <c r="CU64" s="12">
        <v>13</v>
      </c>
      <c r="CV64" s="12">
        <v>13</v>
      </c>
      <c r="CW64" s="12">
        <v>13</v>
      </c>
    </row>
    <row r="65" spans="1:105" ht="15" thickBot="1" x14ac:dyDescent="0.4">
      <c r="A65" s="11" t="s">
        <v>435</v>
      </c>
      <c r="B65" s="12">
        <v>144.1</v>
      </c>
      <c r="C65" s="12">
        <v>499241.7</v>
      </c>
      <c r="D65" s="12">
        <v>12</v>
      </c>
      <c r="E65" s="12">
        <v>12</v>
      </c>
      <c r="F65" s="12">
        <v>12</v>
      </c>
      <c r="G65" s="12">
        <v>12</v>
      </c>
      <c r="H65" s="12">
        <v>12</v>
      </c>
      <c r="I65" s="12">
        <v>12</v>
      </c>
      <c r="J65" s="12">
        <v>12</v>
      </c>
      <c r="K65" s="12">
        <v>12</v>
      </c>
      <c r="L65" s="12">
        <v>12</v>
      </c>
      <c r="M65" s="12">
        <v>12</v>
      </c>
      <c r="N65" s="12">
        <v>12</v>
      </c>
      <c r="O65" s="12">
        <v>12</v>
      </c>
      <c r="P65" s="12">
        <v>12</v>
      </c>
      <c r="Q65" s="12">
        <v>12</v>
      </c>
      <c r="R65" s="12">
        <v>12</v>
      </c>
      <c r="S65" s="12">
        <v>12</v>
      </c>
      <c r="T65" s="12">
        <v>410.2</v>
      </c>
      <c r="U65" s="12">
        <v>12</v>
      </c>
      <c r="V65" s="12">
        <v>12</v>
      </c>
      <c r="W65" s="12">
        <v>12</v>
      </c>
      <c r="X65" s="12">
        <v>12</v>
      </c>
      <c r="Y65" s="12">
        <v>12</v>
      </c>
      <c r="Z65" s="12">
        <v>12</v>
      </c>
      <c r="AA65" s="12">
        <v>12</v>
      </c>
      <c r="AB65" s="12">
        <v>12</v>
      </c>
      <c r="AC65" s="12">
        <v>12</v>
      </c>
      <c r="AD65" s="12">
        <v>269.10000000000002</v>
      </c>
      <c r="AE65" s="12">
        <v>12</v>
      </c>
      <c r="AF65" s="12">
        <v>497620</v>
      </c>
      <c r="AG65" s="12">
        <v>12</v>
      </c>
      <c r="AH65" s="12">
        <v>12</v>
      </c>
      <c r="AI65" s="12">
        <v>12</v>
      </c>
      <c r="AJ65" s="12">
        <v>12</v>
      </c>
      <c r="AK65" s="12">
        <v>12</v>
      </c>
      <c r="AL65" s="12">
        <v>12</v>
      </c>
      <c r="AM65" s="12">
        <v>12</v>
      </c>
      <c r="AN65" s="12">
        <v>12</v>
      </c>
      <c r="AO65" s="12">
        <v>12</v>
      </c>
      <c r="AP65" s="12">
        <v>12</v>
      </c>
      <c r="AQ65" s="12">
        <v>12</v>
      </c>
      <c r="AR65" s="12">
        <v>12</v>
      </c>
      <c r="AS65" s="12">
        <v>12</v>
      </c>
      <c r="AT65" s="12">
        <v>12</v>
      </c>
      <c r="AU65" s="12">
        <v>12</v>
      </c>
      <c r="AV65" s="12">
        <v>12</v>
      </c>
      <c r="AW65" s="12">
        <v>12</v>
      </c>
      <c r="AX65" s="12">
        <v>12</v>
      </c>
      <c r="AY65" s="12">
        <v>12</v>
      </c>
      <c r="AZ65" s="12">
        <v>12</v>
      </c>
      <c r="BA65" s="12">
        <v>12</v>
      </c>
      <c r="BB65" s="12">
        <v>12</v>
      </c>
      <c r="BC65" s="12">
        <v>12</v>
      </c>
      <c r="BD65" s="12">
        <v>12</v>
      </c>
      <c r="BE65" s="12">
        <v>12</v>
      </c>
      <c r="BF65" s="12">
        <v>12</v>
      </c>
      <c r="BG65" s="12">
        <v>12</v>
      </c>
      <c r="BH65" s="12">
        <v>12</v>
      </c>
      <c r="BI65" s="12">
        <v>12</v>
      </c>
      <c r="BJ65" s="12">
        <v>12</v>
      </c>
      <c r="BK65" s="12">
        <v>12</v>
      </c>
      <c r="BL65" s="12">
        <v>12</v>
      </c>
      <c r="BM65" s="12">
        <v>12</v>
      </c>
      <c r="BN65" s="12">
        <v>12</v>
      </c>
      <c r="BO65" s="12">
        <v>12</v>
      </c>
      <c r="BP65" s="12">
        <v>12</v>
      </c>
      <c r="BQ65" s="12">
        <v>93.5</v>
      </c>
      <c r="BR65" s="12">
        <v>311.60000000000002</v>
      </c>
      <c r="BS65" s="12">
        <v>16.5</v>
      </c>
      <c r="BT65" s="12">
        <v>28</v>
      </c>
      <c r="BU65" s="12">
        <v>12</v>
      </c>
      <c r="BV65" s="12">
        <v>12</v>
      </c>
      <c r="BW65" s="12">
        <v>12</v>
      </c>
      <c r="BX65" s="12">
        <v>12</v>
      </c>
      <c r="BY65" s="12">
        <v>12</v>
      </c>
      <c r="BZ65" s="12">
        <v>12</v>
      </c>
      <c r="CA65" s="12">
        <v>12</v>
      </c>
      <c r="CB65" s="12">
        <v>12</v>
      </c>
      <c r="CC65" s="12">
        <v>12</v>
      </c>
      <c r="CD65" s="12">
        <v>12</v>
      </c>
      <c r="CE65" s="12">
        <v>12</v>
      </c>
      <c r="CF65" s="12">
        <v>12</v>
      </c>
      <c r="CG65" s="12">
        <v>12</v>
      </c>
      <c r="CH65" s="12">
        <v>12</v>
      </c>
      <c r="CI65" s="12">
        <v>648.29999999999995</v>
      </c>
      <c r="CJ65" s="12">
        <v>12</v>
      </c>
      <c r="CK65" s="12">
        <v>12</v>
      </c>
      <c r="CL65" s="12">
        <v>12</v>
      </c>
      <c r="CM65" s="12">
        <v>12</v>
      </c>
      <c r="CN65" s="12">
        <v>12</v>
      </c>
      <c r="CO65" s="12">
        <v>12</v>
      </c>
      <c r="CP65" s="12">
        <v>12</v>
      </c>
      <c r="CQ65" s="12">
        <v>337.6</v>
      </c>
      <c r="CR65" s="12">
        <v>12</v>
      </c>
      <c r="CS65" s="12">
        <v>12</v>
      </c>
      <c r="CT65" s="12">
        <v>12</v>
      </c>
      <c r="CU65" s="12">
        <v>12</v>
      </c>
      <c r="CV65" s="12">
        <v>12</v>
      </c>
      <c r="CW65" s="12">
        <v>12</v>
      </c>
    </row>
    <row r="66" spans="1:105" ht="15" thickBot="1" x14ac:dyDescent="0.4">
      <c r="A66" s="11" t="s">
        <v>434</v>
      </c>
      <c r="B66" s="12">
        <v>143.1</v>
      </c>
      <c r="C66" s="12">
        <v>499240.7</v>
      </c>
      <c r="D66" s="12">
        <v>11</v>
      </c>
      <c r="E66" s="12">
        <v>11</v>
      </c>
      <c r="F66" s="12">
        <v>11</v>
      </c>
      <c r="G66" s="12">
        <v>11</v>
      </c>
      <c r="H66" s="12">
        <v>11</v>
      </c>
      <c r="I66" s="12">
        <v>11</v>
      </c>
      <c r="J66" s="12">
        <v>11</v>
      </c>
      <c r="K66" s="12">
        <v>11</v>
      </c>
      <c r="L66" s="12">
        <v>11</v>
      </c>
      <c r="M66" s="12">
        <v>11</v>
      </c>
      <c r="N66" s="12">
        <v>11</v>
      </c>
      <c r="O66" s="12">
        <v>11</v>
      </c>
      <c r="P66" s="12">
        <v>11</v>
      </c>
      <c r="Q66" s="12">
        <v>11</v>
      </c>
      <c r="R66" s="12">
        <v>11</v>
      </c>
      <c r="S66" s="12">
        <v>11</v>
      </c>
      <c r="T66" s="12">
        <v>409.2</v>
      </c>
      <c r="U66" s="12">
        <v>11</v>
      </c>
      <c r="V66" s="12">
        <v>11</v>
      </c>
      <c r="W66" s="12">
        <v>11</v>
      </c>
      <c r="X66" s="12">
        <v>11</v>
      </c>
      <c r="Y66" s="12">
        <v>11</v>
      </c>
      <c r="Z66" s="12">
        <v>11</v>
      </c>
      <c r="AA66" s="12">
        <v>11</v>
      </c>
      <c r="AB66" s="12">
        <v>11</v>
      </c>
      <c r="AC66" s="12">
        <v>11</v>
      </c>
      <c r="AD66" s="12">
        <v>268.10000000000002</v>
      </c>
      <c r="AE66" s="12">
        <v>11</v>
      </c>
      <c r="AF66" s="12">
        <v>497619</v>
      </c>
      <c r="AG66" s="12">
        <v>11</v>
      </c>
      <c r="AH66" s="12">
        <v>11</v>
      </c>
      <c r="AI66" s="12">
        <v>11</v>
      </c>
      <c r="AJ66" s="12">
        <v>11</v>
      </c>
      <c r="AK66" s="12">
        <v>11</v>
      </c>
      <c r="AL66" s="12">
        <v>11</v>
      </c>
      <c r="AM66" s="12">
        <v>11</v>
      </c>
      <c r="AN66" s="12">
        <v>11</v>
      </c>
      <c r="AO66" s="12">
        <v>11</v>
      </c>
      <c r="AP66" s="12">
        <v>11</v>
      </c>
      <c r="AQ66" s="12">
        <v>11</v>
      </c>
      <c r="AR66" s="12">
        <v>11</v>
      </c>
      <c r="AS66" s="12">
        <v>11</v>
      </c>
      <c r="AT66" s="12">
        <v>11</v>
      </c>
      <c r="AU66" s="12">
        <v>11</v>
      </c>
      <c r="AV66" s="12">
        <v>11</v>
      </c>
      <c r="AW66" s="12">
        <v>11</v>
      </c>
      <c r="AX66" s="12">
        <v>11</v>
      </c>
      <c r="AY66" s="12">
        <v>11</v>
      </c>
      <c r="AZ66" s="12">
        <v>11</v>
      </c>
      <c r="BA66" s="12">
        <v>11</v>
      </c>
      <c r="BB66" s="12">
        <v>11</v>
      </c>
      <c r="BC66" s="12">
        <v>11</v>
      </c>
      <c r="BD66" s="12">
        <v>11</v>
      </c>
      <c r="BE66" s="12">
        <v>11</v>
      </c>
      <c r="BF66" s="12">
        <v>11</v>
      </c>
      <c r="BG66" s="12">
        <v>11</v>
      </c>
      <c r="BH66" s="12">
        <v>11</v>
      </c>
      <c r="BI66" s="12">
        <v>11</v>
      </c>
      <c r="BJ66" s="12">
        <v>11</v>
      </c>
      <c r="BK66" s="12">
        <v>11</v>
      </c>
      <c r="BL66" s="12">
        <v>11</v>
      </c>
      <c r="BM66" s="12">
        <v>11</v>
      </c>
      <c r="BN66" s="12">
        <v>11</v>
      </c>
      <c r="BO66" s="12">
        <v>11</v>
      </c>
      <c r="BP66" s="12">
        <v>11</v>
      </c>
      <c r="BQ66" s="12">
        <v>92.5</v>
      </c>
      <c r="BR66" s="12">
        <v>310.60000000000002</v>
      </c>
      <c r="BS66" s="12">
        <v>11</v>
      </c>
      <c r="BT66" s="12">
        <v>27</v>
      </c>
      <c r="BU66" s="12">
        <v>11</v>
      </c>
      <c r="BV66" s="12">
        <v>11</v>
      </c>
      <c r="BW66" s="12">
        <v>11</v>
      </c>
      <c r="BX66" s="12">
        <v>11</v>
      </c>
      <c r="BY66" s="12">
        <v>11</v>
      </c>
      <c r="BZ66" s="12">
        <v>11</v>
      </c>
      <c r="CA66" s="12">
        <v>11</v>
      </c>
      <c r="CB66" s="12">
        <v>11</v>
      </c>
      <c r="CC66" s="12">
        <v>11</v>
      </c>
      <c r="CD66" s="12">
        <v>11</v>
      </c>
      <c r="CE66" s="12">
        <v>11</v>
      </c>
      <c r="CF66" s="12">
        <v>11</v>
      </c>
      <c r="CG66" s="12">
        <v>11</v>
      </c>
      <c r="CH66" s="12">
        <v>11</v>
      </c>
      <c r="CI66" s="12">
        <v>647.29999999999995</v>
      </c>
      <c r="CJ66" s="12">
        <v>11</v>
      </c>
      <c r="CK66" s="12">
        <v>11</v>
      </c>
      <c r="CL66" s="12">
        <v>11</v>
      </c>
      <c r="CM66" s="12">
        <v>11</v>
      </c>
      <c r="CN66" s="12">
        <v>11</v>
      </c>
      <c r="CO66" s="12">
        <v>11</v>
      </c>
      <c r="CP66" s="12">
        <v>11</v>
      </c>
      <c r="CQ66" s="12">
        <v>336.6</v>
      </c>
      <c r="CR66" s="12">
        <v>11</v>
      </c>
      <c r="CS66" s="12">
        <v>11</v>
      </c>
      <c r="CT66" s="12">
        <v>11</v>
      </c>
      <c r="CU66" s="12">
        <v>11</v>
      </c>
      <c r="CV66" s="12">
        <v>11</v>
      </c>
      <c r="CW66" s="12">
        <v>11</v>
      </c>
    </row>
    <row r="67" spans="1:105" ht="15" thickBot="1" x14ac:dyDescent="0.4">
      <c r="A67" s="11" t="s">
        <v>433</v>
      </c>
      <c r="B67" s="12">
        <v>142.1</v>
      </c>
      <c r="C67" s="12">
        <v>499239.7</v>
      </c>
      <c r="D67" s="12">
        <v>10</v>
      </c>
      <c r="E67" s="12">
        <v>10</v>
      </c>
      <c r="F67" s="12">
        <v>10</v>
      </c>
      <c r="G67" s="12">
        <v>10</v>
      </c>
      <c r="H67" s="12">
        <v>10</v>
      </c>
      <c r="I67" s="12">
        <v>10</v>
      </c>
      <c r="J67" s="12">
        <v>10</v>
      </c>
      <c r="K67" s="12">
        <v>10</v>
      </c>
      <c r="L67" s="12">
        <v>10</v>
      </c>
      <c r="M67" s="12">
        <v>10</v>
      </c>
      <c r="N67" s="12">
        <v>10</v>
      </c>
      <c r="O67" s="12">
        <v>10</v>
      </c>
      <c r="P67" s="12">
        <v>10</v>
      </c>
      <c r="Q67" s="12">
        <v>10</v>
      </c>
      <c r="R67" s="12">
        <v>10</v>
      </c>
      <c r="S67" s="12">
        <v>10</v>
      </c>
      <c r="T67" s="12">
        <v>408.2</v>
      </c>
      <c r="U67" s="12">
        <v>10</v>
      </c>
      <c r="V67" s="12">
        <v>10</v>
      </c>
      <c r="W67" s="12">
        <v>10</v>
      </c>
      <c r="X67" s="12">
        <v>10</v>
      </c>
      <c r="Y67" s="12">
        <v>10</v>
      </c>
      <c r="Z67" s="12">
        <v>10</v>
      </c>
      <c r="AA67" s="12">
        <v>10</v>
      </c>
      <c r="AB67" s="12">
        <v>10</v>
      </c>
      <c r="AC67" s="12">
        <v>10</v>
      </c>
      <c r="AD67" s="12">
        <v>214.1</v>
      </c>
      <c r="AE67" s="12">
        <v>10</v>
      </c>
      <c r="AF67" s="12">
        <v>497618</v>
      </c>
      <c r="AG67" s="12">
        <v>10</v>
      </c>
      <c r="AH67" s="12">
        <v>10</v>
      </c>
      <c r="AI67" s="12">
        <v>10</v>
      </c>
      <c r="AJ67" s="12">
        <v>10</v>
      </c>
      <c r="AK67" s="12">
        <v>10</v>
      </c>
      <c r="AL67" s="12">
        <v>10</v>
      </c>
      <c r="AM67" s="12">
        <v>10</v>
      </c>
      <c r="AN67" s="12">
        <v>10</v>
      </c>
      <c r="AO67" s="12">
        <v>10</v>
      </c>
      <c r="AP67" s="12">
        <v>10</v>
      </c>
      <c r="AQ67" s="12">
        <v>10</v>
      </c>
      <c r="AR67" s="12">
        <v>10</v>
      </c>
      <c r="AS67" s="12">
        <v>10</v>
      </c>
      <c r="AT67" s="12">
        <v>10</v>
      </c>
      <c r="AU67" s="12">
        <v>10</v>
      </c>
      <c r="AV67" s="12">
        <v>10</v>
      </c>
      <c r="AW67" s="12">
        <v>10</v>
      </c>
      <c r="AX67" s="12">
        <v>10</v>
      </c>
      <c r="AY67" s="12">
        <v>10</v>
      </c>
      <c r="AZ67" s="12">
        <v>10</v>
      </c>
      <c r="BA67" s="12">
        <v>10</v>
      </c>
      <c r="BB67" s="12">
        <v>10</v>
      </c>
      <c r="BC67" s="12">
        <v>10</v>
      </c>
      <c r="BD67" s="12">
        <v>10</v>
      </c>
      <c r="BE67" s="12">
        <v>10</v>
      </c>
      <c r="BF67" s="12">
        <v>10</v>
      </c>
      <c r="BG67" s="12">
        <v>10</v>
      </c>
      <c r="BH67" s="12">
        <v>10</v>
      </c>
      <c r="BI67" s="12">
        <v>10</v>
      </c>
      <c r="BJ67" s="12">
        <v>10</v>
      </c>
      <c r="BK67" s="12">
        <v>10</v>
      </c>
      <c r="BL67" s="12">
        <v>10</v>
      </c>
      <c r="BM67" s="12">
        <v>10</v>
      </c>
      <c r="BN67" s="12">
        <v>10</v>
      </c>
      <c r="BO67" s="12">
        <v>10</v>
      </c>
      <c r="BP67" s="12">
        <v>10</v>
      </c>
      <c r="BQ67" s="12">
        <v>91.5</v>
      </c>
      <c r="BR67" s="12">
        <v>309.60000000000002</v>
      </c>
      <c r="BS67" s="12">
        <v>10</v>
      </c>
      <c r="BT67" s="12">
        <v>26</v>
      </c>
      <c r="BU67" s="12">
        <v>10</v>
      </c>
      <c r="BV67" s="12">
        <v>10</v>
      </c>
      <c r="BW67" s="12">
        <v>10</v>
      </c>
      <c r="BX67" s="12">
        <v>10</v>
      </c>
      <c r="BY67" s="12">
        <v>10</v>
      </c>
      <c r="BZ67" s="12">
        <v>10</v>
      </c>
      <c r="CA67" s="12">
        <v>10</v>
      </c>
      <c r="CB67" s="12">
        <v>10</v>
      </c>
      <c r="CC67" s="12">
        <v>10</v>
      </c>
      <c r="CD67" s="12">
        <v>10</v>
      </c>
      <c r="CE67" s="12">
        <v>10</v>
      </c>
      <c r="CF67" s="12">
        <v>10</v>
      </c>
      <c r="CG67" s="12">
        <v>10</v>
      </c>
      <c r="CH67" s="12">
        <v>10</v>
      </c>
      <c r="CI67" s="12">
        <v>646.29999999999995</v>
      </c>
      <c r="CJ67" s="12">
        <v>10</v>
      </c>
      <c r="CK67" s="12">
        <v>10</v>
      </c>
      <c r="CL67" s="12">
        <v>10</v>
      </c>
      <c r="CM67" s="12">
        <v>10</v>
      </c>
      <c r="CN67" s="12">
        <v>10</v>
      </c>
      <c r="CO67" s="12">
        <v>10</v>
      </c>
      <c r="CP67" s="12">
        <v>10</v>
      </c>
      <c r="CQ67" s="12">
        <v>335.6</v>
      </c>
      <c r="CR67" s="12">
        <v>10</v>
      </c>
      <c r="CS67" s="12">
        <v>10</v>
      </c>
      <c r="CT67" s="12">
        <v>10</v>
      </c>
      <c r="CU67" s="12">
        <v>10</v>
      </c>
      <c r="CV67" s="12">
        <v>10</v>
      </c>
      <c r="CW67" s="12">
        <v>10</v>
      </c>
    </row>
    <row r="68" spans="1:105" ht="15" thickBot="1" x14ac:dyDescent="0.4">
      <c r="A68" s="11" t="s">
        <v>432</v>
      </c>
      <c r="B68" s="12">
        <v>141.1</v>
      </c>
      <c r="C68" s="12">
        <v>499238.7</v>
      </c>
      <c r="D68" s="12">
        <v>9</v>
      </c>
      <c r="E68" s="12">
        <v>9</v>
      </c>
      <c r="F68" s="12">
        <v>9</v>
      </c>
      <c r="G68" s="12">
        <v>9</v>
      </c>
      <c r="H68" s="12">
        <v>9</v>
      </c>
      <c r="I68" s="12">
        <v>9</v>
      </c>
      <c r="J68" s="12">
        <v>9</v>
      </c>
      <c r="K68" s="12">
        <v>9</v>
      </c>
      <c r="L68" s="12">
        <v>9</v>
      </c>
      <c r="M68" s="12">
        <v>9</v>
      </c>
      <c r="N68" s="12">
        <v>9</v>
      </c>
      <c r="O68" s="12">
        <v>9</v>
      </c>
      <c r="P68" s="12">
        <v>9</v>
      </c>
      <c r="Q68" s="12">
        <v>9</v>
      </c>
      <c r="R68" s="12">
        <v>9</v>
      </c>
      <c r="S68" s="12">
        <v>9</v>
      </c>
      <c r="T68" s="12">
        <v>407.2</v>
      </c>
      <c r="U68" s="12">
        <v>9</v>
      </c>
      <c r="V68" s="12">
        <v>9</v>
      </c>
      <c r="W68" s="12">
        <v>9</v>
      </c>
      <c r="X68" s="12">
        <v>9</v>
      </c>
      <c r="Y68" s="12">
        <v>9</v>
      </c>
      <c r="Z68" s="12">
        <v>9</v>
      </c>
      <c r="AA68" s="12">
        <v>9</v>
      </c>
      <c r="AB68" s="12">
        <v>9</v>
      </c>
      <c r="AC68" s="12">
        <v>9</v>
      </c>
      <c r="AD68" s="12">
        <v>213.1</v>
      </c>
      <c r="AE68" s="12">
        <v>9</v>
      </c>
      <c r="AF68" s="12">
        <v>497617</v>
      </c>
      <c r="AG68" s="12">
        <v>9</v>
      </c>
      <c r="AH68" s="12">
        <v>9</v>
      </c>
      <c r="AI68" s="12">
        <v>9</v>
      </c>
      <c r="AJ68" s="12">
        <v>9</v>
      </c>
      <c r="AK68" s="12">
        <v>9</v>
      </c>
      <c r="AL68" s="12">
        <v>9</v>
      </c>
      <c r="AM68" s="12">
        <v>9</v>
      </c>
      <c r="AN68" s="12">
        <v>9</v>
      </c>
      <c r="AO68" s="12">
        <v>9</v>
      </c>
      <c r="AP68" s="12">
        <v>9</v>
      </c>
      <c r="AQ68" s="12">
        <v>9</v>
      </c>
      <c r="AR68" s="12">
        <v>9</v>
      </c>
      <c r="AS68" s="12">
        <v>9</v>
      </c>
      <c r="AT68" s="12">
        <v>9</v>
      </c>
      <c r="AU68" s="12">
        <v>9</v>
      </c>
      <c r="AV68" s="12">
        <v>9</v>
      </c>
      <c r="AW68" s="12">
        <v>9</v>
      </c>
      <c r="AX68" s="12">
        <v>9</v>
      </c>
      <c r="AY68" s="12">
        <v>9</v>
      </c>
      <c r="AZ68" s="12">
        <v>9</v>
      </c>
      <c r="BA68" s="12">
        <v>9</v>
      </c>
      <c r="BB68" s="12">
        <v>9</v>
      </c>
      <c r="BC68" s="12">
        <v>9</v>
      </c>
      <c r="BD68" s="12">
        <v>9</v>
      </c>
      <c r="BE68" s="12">
        <v>9</v>
      </c>
      <c r="BF68" s="12">
        <v>9</v>
      </c>
      <c r="BG68" s="12">
        <v>9</v>
      </c>
      <c r="BH68" s="12">
        <v>9</v>
      </c>
      <c r="BI68" s="12">
        <v>9</v>
      </c>
      <c r="BJ68" s="12">
        <v>9</v>
      </c>
      <c r="BK68" s="12">
        <v>9</v>
      </c>
      <c r="BL68" s="12">
        <v>9</v>
      </c>
      <c r="BM68" s="12">
        <v>9</v>
      </c>
      <c r="BN68" s="12">
        <v>9</v>
      </c>
      <c r="BO68" s="12">
        <v>9</v>
      </c>
      <c r="BP68" s="12">
        <v>9</v>
      </c>
      <c r="BQ68" s="12">
        <v>90.5</v>
      </c>
      <c r="BR68" s="12">
        <v>308.60000000000002</v>
      </c>
      <c r="BS68" s="12">
        <v>9</v>
      </c>
      <c r="BT68" s="12">
        <v>25</v>
      </c>
      <c r="BU68" s="12">
        <v>9</v>
      </c>
      <c r="BV68" s="12">
        <v>9</v>
      </c>
      <c r="BW68" s="12">
        <v>9</v>
      </c>
      <c r="BX68" s="12">
        <v>9</v>
      </c>
      <c r="BY68" s="12">
        <v>9</v>
      </c>
      <c r="BZ68" s="12">
        <v>9</v>
      </c>
      <c r="CA68" s="12">
        <v>9</v>
      </c>
      <c r="CB68" s="12">
        <v>9</v>
      </c>
      <c r="CC68" s="12">
        <v>9</v>
      </c>
      <c r="CD68" s="12">
        <v>9</v>
      </c>
      <c r="CE68" s="12">
        <v>9</v>
      </c>
      <c r="CF68" s="12">
        <v>9</v>
      </c>
      <c r="CG68" s="12">
        <v>9</v>
      </c>
      <c r="CH68" s="12">
        <v>9</v>
      </c>
      <c r="CI68" s="12">
        <v>645.29999999999995</v>
      </c>
      <c r="CJ68" s="12">
        <v>9</v>
      </c>
      <c r="CK68" s="12">
        <v>9</v>
      </c>
      <c r="CL68" s="12">
        <v>9</v>
      </c>
      <c r="CM68" s="12">
        <v>9</v>
      </c>
      <c r="CN68" s="12">
        <v>9</v>
      </c>
      <c r="CO68" s="12">
        <v>9</v>
      </c>
      <c r="CP68" s="12">
        <v>9</v>
      </c>
      <c r="CQ68" s="12">
        <v>334.6</v>
      </c>
      <c r="CR68" s="12">
        <v>9</v>
      </c>
      <c r="CS68" s="12">
        <v>9</v>
      </c>
      <c r="CT68" s="12">
        <v>9</v>
      </c>
      <c r="CU68" s="12">
        <v>9</v>
      </c>
      <c r="CV68" s="12">
        <v>9</v>
      </c>
      <c r="CW68" s="12">
        <v>9</v>
      </c>
    </row>
    <row r="69" spans="1:105" ht="15" thickBot="1" x14ac:dyDescent="0.4">
      <c r="A69" s="11" t="s">
        <v>439</v>
      </c>
      <c r="B69" s="12">
        <v>140.1</v>
      </c>
      <c r="C69" s="12">
        <v>499237.7</v>
      </c>
      <c r="D69" s="12">
        <v>8</v>
      </c>
      <c r="E69" s="12">
        <v>8</v>
      </c>
      <c r="F69" s="12">
        <v>8</v>
      </c>
      <c r="G69" s="12">
        <v>8</v>
      </c>
      <c r="H69" s="12">
        <v>8</v>
      </c>
      <c r="I69" s="12">
        <v>8</v>
      </c>
      <c r="J69" s="12">
        <v>8</v>
      </c>
      <c r="K69" s="12">
        <v>8</v>
      </c>
      <c r="L69" s="12">
        <v>8</v>
      </c>
      <c r="M69" s="12">
        <v>8</v>
      </c>
      <c r="N69" s="12">
        <v>8</v>
      </c>
      <c r="O69" s="12">
        <v>8</v>
      </c>
      <c r="P69" s="12">
        <v>8</v>
      </c>
      <c r="Q69" s="12">
        <v>8</v>
      </c>
      <c r="R69" s="12">
        <v>8</v>
      </c>
      <c r="S69" s="12">
        <v>8</v>
      </c>
      <c r="T69" s="12">
        <v>406.2</v>
      </c>
      <c r="U69" s="12">
        <v>8</v>
      </c>
      <c r="V69" s="12">
        <v>8</v>
      </c>
      <c r="W69" s="12">
        <v>8</v>
      </c>
      <c r="X69" s="12">
        <v>8</v>
      </c>
      <c r="Y69" s="12">
        <v>8</v>
      </c>
      <c r="Z69" s="12">
        <v>8</v>
      </c>
      <c r="AA69" s="12">
        <v>8</v>
      </c>
      <c r="AB69" s="12">
        <v>8</v>
      </c>
      <c r="AC69" s="12">
        <v>8</v>
      </c>
      <c r="AD69" s="12">
        <v>212.1</v>
      </c>
      <c r="AE69" s="12">
        <v>8</v>
      </c>
      <c r="AF69" s="12">
        <v>497616</v>
      </c>
      <c r="AG69" s="12">
        <v>8</v>
      </c>
      <c r="AH69" s="12">
        <v>8</v>
      </c>
      <c r="AI69" s="12">
        <v>8</v>
      </c>
      <c r="AJ69" s="12">
        <v>8</v>
      </c>
      <c r="AK69" s="12">
        <v>8</v>
      </c>
      <c r="AL69" s="12">
        <v>8</v>
      </c>
      <c r="AM69" s="12">
        <v>8</v>
      </c>
      <c r="AN69" s="12">
        <v>8</v>
      </c>
      <c r="AO69" s="12">
        <v>8</v>
      </c>
      <c r="AP69" s="12">
        <v>8</v>
      </c>
      <c r="AQ69" s="12">
        <v>8</v>
      </c>
      <c r="AR69" s="12">
        <v>8</v>
      </c>
      <c r="AS69" s="12">
        <v>8</v>
      </c>
      <c r="AT69" s="12">
        <v>8</v>
      </c>
      <c r="AU69" s="12">
        <v>8</v>
      </c>
      <c r="AV69" s="12">
        <v>8</v>
      </c>
      <c r="AW69" s="12">
        <v>8</v>
      </c>
      <c r="AX69" s="12">
        <v>8</v>
      </c>
      <c r="AY69" s="12">
        <v>8</v>
      </c>
      <c r="AZ69" s="12">
        <v>8</v>
      </c>
      <c r="BA69" s="12">
        <v>8</v>
      </c>
      <c r="BB69" s="12">
        <v>8</v>
      </c>
      <c r="BC69" s="12">
        <v>8</v>
      </c>
      <c r="BD69" s="12">
        <v>8</v>
      </c>
      <c r="BE69" s="12">
        <v>8</v>
      </c>
      <c r="BF69" s="12">
        <v>8</v>
      </c>
      <c r="BG69" s="12">
        <v>8</v>
      </c>
      <c r="BH69" s="12">
        <v>8</v>
      </c>
      <c r="BI69" s="12">
        <v>8</v>
      </c>
      <c r="BJ69" s="12">
        <v>8</v>
      </c>
      <c r="BK69" s="12">
        <v>8</v>
      </c>
      <c r="BL69" s="12">
        <v>8</v>
      </c>
      <c r="BM69" s="12">
        <v>8</v>
      </c>
      <c r="BN69" s="12">
        <v>8</v>
      </c>
      <c r="BO69" s="12">
        <v>8</v>
      </c>
      <c r="BP69" s="12">
        <v>8</v>
      </c>
      <c r="BQ69" s="12">
        <v>89.5</v>
      </c>
      <c r="BR69" s="12">
        <v>307.60000000000002</v>
      </c>
      <c r="BS69" s="12">
        <v>8</v>
      </c>
      <c r="BT69" s="12">
        <v>24</v>
      </c>
      <c r="BU69" s="12">
        <v>8</v>
      </c>
      <c r="BV69" s="12">
        <v>8</v>
      </c>
      <c r="BW69" s="12">
        <v>8</v>
      </c>
      <c r="BX69" s="12">
        <v>8</v>
      </c>
      <c r="BY69" s="12">
        <v>8</v>
      </c>
      <c r="BZ69" s="12">
        <v>8</v>
      </c>
      <c r="CA69" s="12">
        <v>8</v>
      </c>
      <c r="CB69" s="12">
        <v>8</v>
      </c>
      <c r="CC69" s="12">
        <v>8</v>
      </c>
      <c r="CD69" s="12">
        <v>8</v>
      </c>
      <c r="CE69" s="12">
        <v>8</v>
      </c>
      <c r="CF69" s="12">
        <v>8</v>
      </c>
      <c r="CG69" s="12">
        <v>8</v>
      </c>
      <c r="CH69" s="12">
        <v>8</v>
      </c>
      <c r="CI69" s="12">
        <v>644.29999999999995</v>
      </c>
      <c r="CJ69" s="12">
        <v>8</v>
      </c>
      <c r="CK69" s="12">
        <v>8</v>
      </c>
      <c r="CL69" s="12">
        <v>8</v>
      </c>
      <c r="CM69" s="12">
        <v>8</v>
      </c>
      <c r="CN69" s="12">
        <v>8</v>
      </c>
      <c r="CO69" s="12">
        <v>8</v>
      </c>
      <c r="CP69" s="12">
        <v>8</v>
      </c>
      <c r="CQ69" s="12">
        <v>333.6</v>
      </c>
      <c r="CR69" s="12">
        <v>8</v>
      </c>
      <c r="CS69" s="12">
        <v>8</v>
      </c>
      <c r="CT69" s="12">
        <v>8</v>
      </c>
      <c r="CU69" s="12">
        <v>8</v>
      </c>
      <c r="CV69" s="12">
        <v>8</v>
      </c>
      <c r="CW69" s="12">
        <v>8</v>
      </c>
    </row>
    <row r="70" spans="1:105" ht="15" thickBot="1" x14ac:dyDescent="0.4">
      <c r="A70" s="11" t="s">
        <v>438</v>
      </c>
      <c r="B70" s="12">
        <v>139.1</v>
      </c>
      <c r="C70" s="12">
        <v>499236.7</v>
      </c>
      <c r="D70" s="12">
        <v>7</v>
      </c>
      <c r="E70" s="12">
        <v>7</v>
      </c>
      <c r="F70" s="12">
        <v>7</v>
      </c>
      <c r="G70" s="12">
        <v>7</v>
      </c>
      <c r="H70" s="12">
        <v>7</v>
      </c>
      <c r="I70" s="12">
        <v>7</v>
      </c>
      <c r="J70" s="12">
        <v>7</v>
      </c>
      <c r="K70" s="12">
        <v>7</v>
      </c>
      <c r="L70" s="12">
        <v>7</v>
      </c>
      <c r="M70" s="12">
        <v>7</v>
      </c>
      <c r="N70" s="12">
        <v>7</v>
      </c>
      <c r="O70" s="12">
        <v>7</v>
      </c>
      <c r="P70" s="12">
        <v>7</v>
      </c>
      <c r="Q70" s="12">
        <v>7</v>
      </c>
      <c r="R70" s="12">
        <v>7</v>
      </c>
      <c r="S70" s="12">
        <v>7</v>
      </c>
      <c r="T70" s="12">
        <v>405.2</v>
      </c>
      <c r="U70" s="12">
        <v>7</v>
      </c>
      <c r="V70" s="12">
        <v>7</v>
      </c>
      <c r="W70" s="12">
        <v>7</v>
      </c>
      <c r="X70" s="12">
        <v>7</v>
      </c>
      <c r="Y70" s="12">
        <v>7</v>
      </c>
      <c r="Z70" s="12">
        <v>7</v>
      </c>
      <c r="AA70" s="12">
        <v>7</v>
      </c>
      <c r="AB70" s="12">
        <v>7</v>
      </c>
      <c r="AC70" s="12">
        <v>7</v>
      </c>
      <c r="AD70" s="12">
        <v>211.1</v>
      </c>
      <c r="AE70" s="12">
        <v>7</v>
      </c>
      <c r="AF70" s="12">
        <v>497615</v>
      </c>
      <c r="AG70" s="12">
        <v>7</v>
      </c>
      <c r="AH70" s="12">
        <v>7</v>
      </c>
      <c r="AI70" s="12">
        <v>7</v>
      </c>
      <c r="AJ70" s="12">
        <v>7</v>
      </c>
      <c r="AK70" s="12">
        <v>7</v>
      </c>
      <c r="AL70" s="12">
        <v>7</v>
      </c>
      <c r="AM70" s="12">
        <v>7</v>
      </c>
      <c r="AN70" s="12">
        <v>7</v>
      </c>
      <c r="AO70" s="12">
        <v>7</v>
      </c>
      <c r="AP70" s="12">
        <v>7</v>
      </c>
      <c r="AQ70" s="12">
        <v>7</v>
      </c>
      <c r="AR70" s="12">
        <v>7</v>
      </c>
      <c r="AS70" s="12">
        <v>7</v>
      </c>
      <c r="AT70" s="12">
        <v>7</v>
      </c>
      <c r="AU70" s="12">
        <v>7</v>
      </c>
      <c r="AV70" s="12">
        <v>7</v>
      </c>
      <c r="AW70" s="12">
        <v>7</v>
      </c>
      <c r="AX70" s="12">
        <v>7</v>
      </c>
      <c r="AY70" s="12">
        <v>7</v>
      </c>
      <c r="AZ70" s="12">
        <v>7</v>
      </c>
      <c r="BA70" s="12">
        <v>7</v>
      </c>
      <c r="BB70" s="12">
        <v>7</v>
      </c>
      <c r="BC70" s="12">
        <v>7</v>
      </c>
      <c r="BD70" s="12">
        <v>7</v>
      </c>
      <c r="BE70" s="12">
        <v>7</v>
      </c>
      <c r="BF70" s="12">
        <v>7</v>
      </c>
      <c r="BG70" s="12">
        <v>7</v>
      </c>
      <c r="BH70" s="12">
        <v>7</v>
      </c>
      <c r="BI70" s="12">
        <v>7</v>
      </c>
      <c r="BJ70" s="12">
        <v>7</v>
      </c>
      <c r="BK70" s="12">
        <v>7</v>
      </c>
      <c r="BL70" s="12">
        <v>7</v>
      </c>
      <c r="BM70" s="12">
        <v>7</v>
      </c>
      <c r="BN70" s="12">
        <v>7</v>
      </c>
      <c r="BO70" s="12">
        <v>7</v>
      </c>
      <c r="BP70" s="12">
        <v>7</v>
      </c>
      <c r="BQ70" s="12">
        <v>88.5</v>
      </c>
      <c r="BR70" s="12">
        <v>306.60000000000002</v>
      </c>
      <c r="BS70" s="12">
        <v>7</v>
      </c>
      <c r="BT70" s="12">
        <v>23</v>
      </c>
      <c r="BU70" s="12">
        <v>7</v>
      </c>
      <c r="BV70" s="12">
        <v>7</v>
      </c>
      <c r="BW70" s="12">
        <v>7</v>
      </c>
      <c r="BX70" s="12">
        <v>7</v>
      </c>
      <c r="BY70" s="12">
        <v>7</v>
      </c>
      <c r="BZ70" s="12">
        <v>7</v>
      </c>
      <c r="CA70" s="12">
        <v>7</v>
      </c>
      <c r="CB70" s="12">
        <v>7</v>
      </c>
      <c r="CC70" s="12">
        <v>7</v>
      </c>
      <c r="CD70" s="12">
        <v>7</v>
      </c>
      <c r="CE70" s="12">
        <v>7</v>
      </c>
      <c r="CF70" s="12">
        <v>7</v>
      </c>
      <c r="CG70" s="12">
        <v>7</v>
      </c>
      <c r="CH70" s="12">
        <v>7</v>
      </c>
      <c r="CI70" s="12">
        <v>643.29999999999995</v>
      </c>
      <c r="CJ70" s="12">
        <v>7</v>
      </c>
      <c r="CK70" s="12">
        <v>7</v>
      </c>
      <c r="CL70" s="12">
        <v>7</v>
      </c>
      <c r="CM70" s="12">
        <v>7</v>
      </c>
      <c r="CN70" s="12">
        <v>7</v>
      </c>
      <c r="CO70" s="12">
        <v>7</v>
      </c>
      <c r="CP70" s="12">
        <v>7</v>
      </c>
      <c r="CQ70" s="12">
        <v>332.6</v>
      </c>
      <c r="CR70" s="12">
        <v>7</v>
      </c>
      <c r="CS70" s="12">
        <v>7</v>
      </c>
      <c r="CT70" s="12">
        <v>7</v>
      </c>
      <c r="CU70" s="12">
        <v>7</v>
      </c>
      <c r="CV70" s="12">
        <v>7</v>
      </c>
      <c r="CW70" s="12">
        <v>7</v>
      </c>
    </row>
    <row r="71" spans="1:105" ht="15" thickBot="1" x14ac:dyDescent="0.4">
      <c r="A71" s="11" t="s">
        <v>437</v>
      </c>
      <c r="B71" s="12">
        <v>138.1</v>
      </c>
      <c r="C71" s="12">
        <v>499235.7</v>
      </c>
      <c r="D71" s="12">
        <v>6</v>
      </c>
      <c r="E71" s="12">
        <v>6</v>
      </c>
      <c r="F71" s="12">
        <v>6</v>
      </c>
      <c r="G71" s="12">
        <v>6</v>
      </c>
      <c r="H71" s="12">
        <v>6</v>
      </c>
      <c r="I71" s="12">
        <v>6</v>
      </c>
      <c r="J71" s="12">
        <v>6</v>
      </c>
      <c r="K71" s="12">
        <v>6</v>
      </c>
      <c r="L71" s="12">
        <v>6</v>
      </c>
      <c r="M71" s="12">
        <v>6</v>
      </c>
      <c r="N71" s="12">
        <v>6</v>
      </c>
      <c r="O71" s="12">
        <v>6</v>
      </c>
      <c r="P71" s="12">
        <v>6</v>
      </c>
      <c r="Q71" s="12">
        <v>6</v>
      </c>
      <c r="R71" s="12">
        <v>6</v>
      </c>
      <c r="S71" s="12">
        <v>6</v>
      </c>
      <c r="T71" s="12">
        <v>404.2</v>
      </c>
      <c r="U71" s="12">
        <v>6</v>
      </c>
      <c r="V71" s="12">
        <v>6</v>
      </c>
      <c r="W71" s="12">
        <v>6</v>
      </c>
      <c r="X71" s="12">
        <v>6</v>
      </c>
      <c r="Y71" s="12">
        <v>6</v>
      </c>
      <c r="Z71" s="12">
        <v>6</v>
      </c>
      <c r="AA71" s="12">
        <v>6</v>
      </c>
      <c r="AB71" s="12">
        <v>6</v>
      </c>
      <c r="AC71" s="12">
        <v>6</v>
      </c>
      <c r="AD71" s="12">
        <v>210.1</v>
      </c>
      <c r="AE71" s="12">
        <v>6</v>
      </c>
      <c r="AF71" s="12">
        <v>6</v>
      </c>
      <c r="AG71" s="12">
        <v>6</v>
      </c>
      <c r="AH71" s="12">
        <v>6</v>
      </c>
      <c r="AI71" s="12">
        <v>6</v>
      </c>
      <c r="AJ71" s="12">
        <v>6</v>
      </c>
      <c r="AK71" s="12">
        <v>6</v>
      </c>
      <c r="AL71" s="12">
        <v>6</v>
      </c>
      <c r="AM71" s="12">
        <v>6</v>
      </c>
      <c r="AN71" s="12">
        <v>6</v>
      </c>
      <c r="AO71" s="12">
        <v>6</v>
      </c>
      <c r="AP71" s="12">
        <v>6</v>
      </c>
      <c r="AQ71" s="12">
        <v>6</v>
      </c>
      <c r="AR71" s="12">
        <v>6</v>
      </c>
      <c r="AS71" s="12">
        <v>6</v>
      </c>
      <c r="AT71" s="12">
        <v>6</v>
      </c>
      <c r="AU71" s="12">
        <v>6</v>
      </c>
      <c r="AV71" s="12">
        <v>6</v>
      </c>
      <c r="AW71" s="12">
        <v>6</v>
      </c>
      <c r="AX71" s="12">
        <v>6</v>
      </c>
      <c r="AY71" s="12">
        <v>6</v>
      </c>
      <c r="AZ71" s="12">
        <v>6</v>
      </c>
      <c r="BA71" s="12">
        <v>6</v>
      </c>
      <c r="BB71" s="12">
        <v>6</v>
      </c>
      <c r="BC71" s="12">
        <v>6</v>
      </c>
      <c r="BD71" s="12">
        <v>6</v>
      </c>
      <c r="BE71" s="12">
        <v>6</v>
      </c>
      <c r="BF71" s="12">
        <v>6</v>
      </c>
      <c r="BG71" s="12">
        <v>6</v>
      </c>
      <c r="BH71" s="12">
        <v>6</v>
      </c>
      <c r="BI71" s="12">
        <v>6</v>
      </c>
      <c r="BJ71" s="12">
        <v>6</v>
      </c>
      <c r="BK71" s="12">
        <v>6</v>
      </c>
      <c r="BL71" s="12">
        <v>6</v>
      </c>
      <c r="BM71" s="12">
        <v>6</v>
      </c>
      <c r="BN71" s="12">
        <v>6</v>
      </c>
      <c r="BO71" s="12">
        <v>6</v>
      </c>
      <c r="BP71" s="12">
        <v>6</v>
      </c>
      <c r="BQ71" s="12">
        <v>87.5</v>
      </c>
      <c r="BR71" s="12">
        <v>305.60000000000002</v>
      </c>
      <c r="BS71" s="12">
        <v>6</v>
      </c>
      <c r="BT71" s="12">
        <v>22</v>
      </c>
      <c r="BU71" s="12">
        <v>6</v>
      </c>
      <c r="BV71" s="12">
        <v>6</v>
      </c>
      <c r="BW71" s="12">
        <v>6</v>
      </c>
      <c r="BX71" s="12">
        <v>6</v>
      </c>
      <c r="BY71" s="12">
        <v>6</v>
      </c>
      <c r="BZ71" s="12">
        <v>6</v>
      </c>
      <c r="CA71" s="12">
        <v>6</v>
      </c>
      <c r="CB71" s="12">
        <v>6</v>
      </c>
      <c r="CC71" s="12">
        <v>6</v>
      </c>
      <c r="CD71" s="12">
        <v>6</v>
      </c>
      <c r="CE71" s="12">
        <v>6</v>
      </c>
      <c r="CF71" s="12">
        <v>6</v>
      </c>
      <c r="CG71" s="12">
        <v>6</v>
      </c>
      <c r="CH71" s="12">
        <v>6</v>
      </c>
      <c r="CI71" s="12">
        <v>642.29999999999995</v>
      </c>
      <c r="CJ71" s="12">
        <v>6</v>
      </c>
      <c r="CK71" s="12">
        <v>6</v>
      </c>
      <c r="CL71" s="12">
        <v>6</v>
      </c>
      <c r="CM71" s="12">
        <v>6</v>
      </c>
      <c r="CN71" s="12">
        <v>6</v>
      </c>
      <c r="CO71" s="12">
        <v>6</v>
      </c>
      <c r="CP71" s="12">
        <v>6</v>
      </c>
      <c r="CQ71" s="12">
        <v>331.6</v>
      </c>
      <c r="CR71" s="12">
        <v>6</v>
      </c>
      <c r="CS71" s="12">
        <v>6</v>
      </c>
      <c r="CT71" s="12">
        <v>6</v>
      </c>
      <c r="CU71" s="12">
        <v>6</v>
      </c>
      <c r="CV71" s="12">
        <v>6</v>
      </c>
      <c r="CW71" s="12">
        <v>6</v>
      </c>
    </row>
    <row r="72" spans="1:105" ht="15" thickBot="1" x14ac:dyDescent="0.4">
      <c r="A72" s="11" t="s">
        <v>436</v>
      </c>
      <c r="B72" s="12">
        <v>137.1</v>
      </c>
      <c r="C72" s="12">
        <v>499234.7</v>
      </c>
      <c r="D72" s="12">
        <v>5</v>
      </c>
      <c r="E72" s="12">
        <v>5</v>
      </c>
      <c r="F72" s="12">
        <v>5</v>
      </c>
      <c r="G72" s="12">
        <v>5</v>
      </c>
      <c r="H72" s="12">
        <v>5</v>
      </c>
      <c r="I72" s="12">
        <v>5</v>
      </c>
      <c r="J72" s="12">
        <v>5</v>
      </c>
      <c r="K72" s="12">
        <v>5</v>
      </c>
      <c r="L72" s="12">
        <v>5</v>
      </c>
      <c r="M72" s="12">
        <v>5</v>
      </c>
      <c r="N72" s="12">
        <v>5</v>
      </c>
      <c r="O72" s="12">
        <v>5</v>
      </c>
      <c r="P72" s="12">
        <v>5</v>
      </c>
      <c r="Q72" s="12">
        <v>5</v>
      </c>
      <c r="R72" s="12">
        <v>5</v>
      </c>
      <c r="S72" s="12">
        <v>5</v>
      </c>
      <c r="T72" s="12">
        <v>403.2</v>
      </c>
      <c r="U72" s="12">
        <v>5</v>
      </c>
      <c r="V72" s="12">
        <v>5</v>
      </c>
      <c r="W72" s="12">
        <v>5</v>
      </c>
      <c r="X72" s="12">
        <v>5</v>
      </c>
      <c r="Y72" s="12">
        <v>5</v>
      </c>
      <c r="Z72" s="12">
        <v>5</v>
      </c>
      <c r="AA72" s="12">
        <v>5</v>
      </c>
      <c r="AB72" s="12">
        <v>5</v>
      </c>
      <c r="AC72" s="12">
        <v>5</v>
      </c>
      <c r="AD72" s="12">
        <v>209.1</v>
      </c>
      <c r="AE72" s="12">
        <v>5</v>
      </c>
      <c r="AF72" s="12">
        <v>5</v>
      </c>
      <c r="AG72" s="12">
        <v>5</v>
      </c>
      <c r="AH72" s="12">
        <v>5</v>
      </c>
      <c r="AI72" s="12">
        <v>5</v>
      </c>
      <c r="AJ72" s="12">
        <v>5</v>
      </c>
      <c r="AK72" s="12">
        <v>5</v>
      </c>
      <c r="AL72" s="12">
        <v>5</v>
      </c>
      <c r="AM72" s="12">
        <v>5</v>
      </c>
      <c r="AN72" s="12">
        <v>5</v>
      </c>
      <c r="AO72" s="12">
        <v>5</v>
      </c>
      <c r="AP72" s="12">
        <v>5</v>
      </c>
      <c r="AQ72" s="12">
        <v>5</v>
      </c>
      <c r="AR72" s="12">
        <v>5</v>
      </c>
      <c r="AS72" s="12">
        <v>5</v>
      </c>
      <c r="AT72" s="12">
        <v>5</v>
      </c>
      <c r="AU72" s="12">
        <v>5</v>
      </c>
      <c r="AV72" s="12">
        <v>5</v>
      </c>
      <c r="AW72" s="12">
        <v>5</v>
      </c>
      <c r="AX72" s="12">
        <v>5</v>
      </c>
      <c r="AY72" s="12">
        <v>5</v>
      </c>
      <c r="AZ72" s="12">
        <v>5</v>
      </c>
      <c r="BA72" s="12">
        <v>5</v>
      </c>
      <c r="BB72" s="12">
        <v>5</v>
      </c>
      <c r="BC72" s="12">
        <v>5</v>
      </c>
      <c r="BD72" s="12">
        <v>5</v>
      </c>
      <c r="BE72" s="12">
        <v>5</v>
      </c>
      <c r="BF72" s="12">
        <v>5</v>
      </c>
      <c r="BG72" s="12">
        <v>5</v>
      </c>
      <c r="BH72" s="12">
        <v>5</v>
      </c>
      <c r="BI72" s="12">
        <v>5</v>
      </c>
      <c r="BJ72" s="12">
        <v>5</v>
      </c>
      <c r="BK72" s="12">
        <v>5</v>
      </c>
      <c r="BL72" s="12">
        <v>5</v>
      </c>
      <c r="BM72" s="12">
        <v>5</v>
      </c>
      <c r="BN72" s="12">
        <v>5</v>
      </c>
      <c r="BO72" s="12">
        <v>5</v>
      </c>
      <c r="BP72" s="12">
        <v>5</v>
      </c>
      <c r="BQ72" s="12">
        <v>86.5</v>
      </c>
      <c r="BR72" s="12">
        <v>304.60000000000002</v>
      </c>
      <c r="BS72" s="12">
        <v>5</v>
      </c>
      <c r="BT72" s="12">
        <v>21</v>
      </c>
      <c r="BU72" s="12">
        <v>5</v>
      </c>
      <c r="BV72" s="12">
        <v>5</v>
      </c>
      <c r="BW72" s="12">
        <v>5</v>
      </c>
      <c r="BX72" s="12">
        <v>5</v>
      </c>
      <c r="BY72" s="12">
        <v>5</v>
      </c>
      <c r="BZ72" s="12">
        <v>5</v>
      </c>
      <c r="CA72" s="12">
        <v>5</v>
      </c>
      <c r="CB72" s="12">
        <v>5</v>
      </c>
      <c r="CC72" s="12">
        <v>5</v>
      </c>
      <c r="CD72" s="12">
        <v>5</v>
      </c>
      <c r="CE72" s="12">
        <v>5</v>
      </c>
      <c r="CF72" s="12">
        <v>5</v>
      </c>
      <c r="CG72" s="12">
        <v>5</v>
      </c>
      <c r="CH72" s="12">
        <v>5</v>
      </c>
      <c r="CI72" s="12">
        <v>641.29999999999995</v>
      </c>
      <c r="CJ72" s="12">
        <v>5</v>
      </c>
      <c r="CK72" s="12">
        <v>5</v>
      </c>
      <c r="CL72" s="12">
        <v>5</v>
      </c>
      <c r="CM72" s="12">
        <v>5</v>
      </c>
      <c r="CN72" s="12">
        <v>5</v>
      </c>
      <c r="CO72" s="12">
        <v>5</v>
      </c>
      <c r="CP72" s="12">
        <v>5</v>
      </c>
      <c r="CQ72" s="12">
        <v>330.6</v>
      </c>
      <c r="CR72" s="12">
        <v>5</v>
      </c>
      <c r="CS72" s="12">
        <v>5</v>
      </c>
      <c r="CT72" s="12">
        <v>5</v>
      </c>
      <c r="CU72" s="12">
        <v>5</v>
      </c>
      <c r="CV72" s="12">
        <v>5</v>
      </c>
      <c r="CW72" s="12">
        <v>5</v>
      </c>
    </row>
    <row r="73" spans="1:105" ht="15" thickBot="1" x14ac:dyDescent="0.4">
      <c r="A73" s="11" t="s">
        <v>427</v>
      </c>
      <c r="B73" s="12">
        <v>136.1</v>
      </c>
      <c r="C73" s="12">
        <v>499233.7</v>
      </c>
      <c r="D73" s="12">
        <v>4</v>
      </c>
      <c r="E73" s="12">
        <v>4</v>
      </c>
      <c r="F73" s="12">
        <v>4</v>
      </c>
      <c r="G73" s="12">
        <v>4</v>
      </c>
      <c r="H73" s="12">
        <v>4</v>
      </c>
      <c r="I73" s="12">
        <v>4</v>
      </c>
      <c r="J73" s="12">
        <v>4</v>
      </c>
      <c r="K73" s="12">
        <v>4</v>
      </c>
      <c r="L73" s="12">
        <v>4</v>
      </c>
      <c r="M73" s="12">
        <v>4</v>
      </c>
      <c r="N73" s="12">
        <v>4</v>
      </c>
      <c r="O73" s="12">
        <v>4</v>
      </c>
      <c r="P73" s="12">
        <v>4</v>
      </c>
      <c r="Q73" s="12">
        <v>4</v>
      </c>
      <c r="R73" s="12">
        <v>4</v>
      </c>
      <c r="S73" s="12">
        <v>4</v>
      </c>
      <c r="T73" s="12">
        <v>402.2</v>
      </c>
      <c r="U73" s="12">
        <v>4</v>
      </c>
      <c r="V73" s="12">
        <v>4</v>
      </c>
      <c r="W73" s="12">
        <v>4</v>
      </c>
      <c r="X73" s="12">
        <v>4</v>
      </c>
      <c r="Y73" s="12">
        <v>4</v>
      </c>
      <c r="Z73" s="12">
        <v>4</v>
      </c>
      <c r="AA73" s="12">
        <v>4</v>
      </c>
      <c r="AB73" s="12">
        <v>4</v>
      </c>
      <c r="AC73" s="12">
        <v>4</v>
      </c>
      <c r="AD73" s="12">
        <v>208.1</v>
      </c>
      <c r="AE73" s="12">
        <v>4</v>
      </c>
      <c r="AF73" s="12">
        <v>4</v>
      </c>
      <c r="AG73" s="12">
        <v>4</v>
      </c>
      <c r="AH73" s="12">
        <v>4</v>
      </c>
      <c r="AI73" s="12">
        <v>4</v>
      </c>
      <c r="AJ73" s="12">
        <v>4</v>
      </c>
      <c r="AK73" s="12">
        <v>4</v>
      </c>
      <c r="AL73" s="12">
        <v>4</v>
      </c>
      <c r="AM73" s="12">
        <v>4</v>
      </c>
      <c r="AN73" s="12">
        <v>4</v>
      </c>
      <c r="AO73" s="12">
        <v>4</v>
      </c>
      <c r="AP73" s="12">
        <v>4</v>
      </c>
      <c r="AQ73" s="12">
        <v>4</v>
      </c>
      <c r="AR73" s="12">
        <v>4</v>
      </c>
      <c r="AS73" s="12">
        <v>4</v>
      </c>
      <c r="AT73" s="12">
        <v>4</v>
      </c>
      <c r="AU73" s="12">
        <v>4</v>
      </c>
      <c r="AV73" s="12">
        <v>4</v>
      </c>
      <c r="AW73" s="12">
        <v>4</v>
      </c>
      <c r="AX73" s="12">
        <v>4</v>
      </c>
      <c r="AY73" s="12">
        <v>4</v>
      </c>
      <c r="AZ73" s="12">
        <v>4</v>
      </c>
      <c r="BA73" s="12">
        <v>4</v>
      </c>
      <c r="BB73" s="12">
        <v>4</v>
      </c>
      <c r="BC73" s="12">
        <v>4</v>
      </c>
      <c r="BD73" s="12">
        <v>4</v>
      </c>
      <c r="BE73" s="12">
        <v>4</v>
      </c>
      <c r="BF73" s="12">
        <v>4</v>
      </c>
      <c r="BG73" s="12">
        <v>4</v>
      </c>
      <c r="BH73" s="12">
        <v>4</v>
      </c>
      <c r="BI73" s="12">
        <v>4</v>
      </c>
      <c r="BJ73" s="12">
        <v>4</v>
      </c>
      <c r="BK73" s="12">
        <v>4</v>
      </c>
      <c r="BL73" s="12">
        <v>4</v>
      </c>
      <c r="BM73" s="12">
        <v>4</v>
      </c>
      <c r="BN73" s="12">
        <v>4</v>
      </c>
      <c r="BO73" s="12">
        <v>4</v>
      </c>
      <c r="BP73" s="12">
        <v>4</v>
      </c>
      <c r="BQ73" s="12">
        <v>85.5</v>
      </c>
      <c r="BR73" s="12">
        <v>303.60000000000002</v>
      </c>
      <c r="BS73" s="12">
        <v>4</v>
      </c>
      <c r="BT73" s="12">
        <v>20</v>
      </c>
      <c r="BU73" s="12">
        <v>4</v>
      </c>
      <c r="BV73" s="12">
        <v>4</v>
      </c>
      <c r="BW73" s="12">
        <v>4</v>
      </c>
      <c r="BX73" s="12">
        <v>4</v>
      </c>
      <c r="BY73" s="12">
        <v>4</v>
      </c>
      <c r="BZ73" s="12">
        <v>4</v>
      </c>
      <c r="CA73" s="12">
        <v>4</v>
      </c>
      <c r="CB73" s="12">
        <v>4</v>
      </c>
      <c r="CC73" s="12">
        <v>4</v>
      </c>
      <c r="CD73" s="12">
        <v>4</v>
      </c>
      <c r="CE73" s="12">
        <v>4</v>
      </c>
      <c r="CF73" s="12">
        <v>4</v>
      </c>
      <c r="CG73" s="12">
        <v>4</v>
      </c>
      <c r="CH73" s="12">
        <v>4</v>
      </c>
      <c r="CI73" s="12">
        <v>640.29999999999995</v>
      </c>
      <c r="CJ73" s="12">
        <v>4</v>
      </c>
      <c r="CK73" s="12">
        <v>4</v>
      </c>
      <c r="CL73" s="12">
        <v>4</v>
      </c>
      <c r="CM73" s="12">
        <v>4</v>
      </c>
      <c r="CN73" s="12">
        <v>4</v>
      </c>
      <c r="CO73" s="12">
        <v>4</v>
      </c>
      <c r="CP73" s="12">
        <v>4</v>
      </c>
      <c r="CQ73" s="12">
        <v>221.6</v>
      </c>
      <c r="CR73" s="12">
        <v>4</v>
      </c>
      <c r="CS73" s="12">
        <v>4</v>
      </c>
      <c r="CT73" s="12">
        <v>4</v>
      </c>
      <c r="CU73" s="12">
        <v>4</v>
      </c>
      <c r="CV73" s="12">
        <v>4</v>
      </c>
      <c r="CW73" s="12">
        <v>4</v>
      </c>
    </row>
    <row r="74" spans="1:105" ht="15" thickBot="1" x14ac:dyDescent="0.4">
      <c r="A74" s="11" t="s">
        <v>426</v>
      </c>
      <c r="B74" s="12">
        <v>95</v>
      </c>
      <c r="C74" s="12">
        <v>499232.7</v>
      </c>
      <c r="D74" s="12">
        <v>3</v>
      </c>
      <c r="E74" s="12">
        <v>3</v>
      </c>
      <c r="F74" s="12">
        <v>3</v>
      </c>
      <c r="G74" s="12">
        <v>3</v>
      </c>
      <c r="H74" s="12">
        <v>3</v>
      </c>
      <c r="I74" s="12">
        <v>3</v>
      </c>
      <c r="J74" s="12">
        <v>3</v>
      </c>
      <c r="K74" s="12">
        <v>3</v>
      </c>
      <c r="L74" s="12">
        <v>3</v>
      </c>
      <c r="M74" s="12">
        <v>3</v>
      </c>
      <c r="N74" s="12">
        <v>3</v>
      </c>
      <c r="O74" s="12">
        <v>3</v>
      </c>
      <c r="P74" s="12">
        <v>3</v>
      </c>
      <c r="Q74" s="12">
        <v>3</v>
      </c>
      <c r="R74" s="12">
        <v>3</v>
      </c>
      <c r="S74" s="12">
        <v>3</v>
      </c>
      <c r="T74" s="12">
        <v>401.2</v>
      </c>
      <c r="U74" s="12">
        <v>3</v>
      </c>
      <c r="V74" s="12">
        <v>3</v>
      </c>
      <c r="W74" s="12">
        <v>3</v>
      </c>
      <c r="X74" s="12">
        <v>3</v>
      </c>
      <c r="Y74" s="12">
        <v>3</v>
      </c>
      <c r="Z74" s="12">
        <v>3</v>
      </c>
      <c r="AA74" s="12">
        <v>3</v>
      </c>
      <c r="AB74" s="12">
        <v>3</v>
      </c>
      <c r="AC74" s="12">
        <v>3</v>
      </c>
      <c r="AD74" s="12">
        <v>64.5</v>
      </c>
      <c r="AE74" s="12">
        <v>3</v>
      </c>
      <c r="AF74" s="12">
        <v>3</v>
      </c>
      <c r="AG74" s="12">
        <v>3</v>
      </c>
      <c r="AH74" s="12">
        <v>3</v>
      </c>
      <c r="AI74" s="12">
        <v>3</v>
      </c>
      <c r="AJ74" s="12">
        <v>3</v>
      </c>
      <c r="AK74" s="12">
        <v>3</v>
      </c>
      <c r="AL74" s="12">
        <v>3</v>
      </c>
      <c r="AM74" s="12">
        <v>3</v>
      </c>
      <c r="AN74" s="12">
        <v>3</v>
      </c>
      <c r="AO74" s="12">
        <v>3</v>
      </c>
      <c r="AP74" s="12">
        <v>3</v>
      </c>
      <c r="AQ74" s="12">
        <v>3</v>
      </c>
      <c r="AR74" s="12">
        <v>3</v>
      </c>
      <c r="AS74" s="12">
        <v>3</v>
      </c>
      <c r="AT74" s="12">
        <v>3</v>
      </c>
      <c r="AU74" s="12">
        <v>3</v>
      </c>
      <c r="AV74" s="12">
        <v>3</v>
      </c>
      <c r="AW74" s="12">
        <v>3</v>
      </c>
      <c r="AX74" s="12">
        <v>3</v>
      </c>
      <c r="AY74" s="12">
        <v>3</v>
      </c>
      <c r="AZ74" s="12">
        <v>3</v>
      </c>
      <c r="BA74" s="12">
        <v>3</v>
      </c>
      <c r="BB74" s="12">
        <v>3</v>
      </c>
      <c r="BC74" s="12">
        <v>3</v>
      </c>
      <c r="BD74" s="12">
        <v>3</v>
      </c>
      <c r="BE74" s="12">
        <v>3</v>
      </c>
      <c r="BF74" s="12">
        <v>3</v>
      </c>
      <c r="BG74" s="12">
        <v>3</v>
      </c>
      <c r="BH74" s="12">
        <v>3</v>
      </c>
      <c r="BI74" s="12">
        <v>3</v>
      </c>
      <c r="BJ74" s="12">
        <v>3</v>
      </c>
      <c r="BK74" s="12">
        <v>3</v>
      </c>
      <c r="BL74" s="12">
        <v>3</v>
      </c>
      <c r="BM74" s="12">
        <v>3</v>
      </c>
      <c r="BN74" s="12">
        <v>3</v>
      </c>
      <c r="BO74" s="12">
        <v>3</v>
      </c>
      <c r="BP74" s="12">
        <v>3</v>
      </c>
      <c r="BQ74" s="12">
        <v>84.5</v>
      </c>
      <c r="BR74" s="12">
        <v>302.60000000000002</v>
      </c>
      <c r="BS74" s="12">
        <v>3</v>
      </c>
      <c r="BT74" s="12">
        <v>19</v>
      </c>
      <c r="BU74" s="12">
        <v>3</v>
      </c>
      <c r="BV74" s="12">
        <v>3</v>
      </c>
      <c r="BW74" s="12">
        <v>3</v>
      </c>
      <c r="BX74" s="12">
        <v>3</v>
      </c>
      <c r="BY74" s="12">
        <v>3</v>
      </c>
      <c r="BZ74" s="12">
        <v>3</v>
      </c>
      <c r="CA74" s="12">
        <v>3</v>
      </c>
      <c r="CB74" s="12">
        <v>3</v>
      </c>
      <c r="CC74" s="12">
        <v>3</v>
      </c>
      <c r="CD74" s="12">
        <v>3</v>
      </c>
      <c r="CE74" s="12">
        <v>3</v>
      </c>
      <c r="CF74" s="12">
        <v>3</v>
      </c>
      <c r="CG74" s="12">
        <v>3</v>
      </c>
      <c r="CH74" s="12">
        <v>3</v>
      </c>
      <c r="CI74" s="12">
        <v>639.29999999999995</v>
      </c>
      <c r="CJ74" s="12">
        <v>3</v>
      </c>
      <c r="CK74" s="12">
        <v>3</v>
      </c>
      <c r="CL74" s="12">
        <v>3</v>
      </c>
      <c r="CM74" s="12">
        <v>3</v>
      </c>
      <c r="CN74" s="12">
        <v>3</v>
      </c>
      <c r="CO74" s="12">
        <v>3</v>
      </c>
      <c r="CP74" s="12">
        <v>3</v>
      </c>
      <c r="CQ74" s="12">
        <v>201.1</v>
      </c>
      <c r="CR74" s="12">
        <v>3</v>
      </c>
      <c r="CS74" s="12">
        <v>3</v>
      </c>
      <c r="CT74" s="12">
        <v>3</v>
      </c>
      <c r="CU74" s="12">
        <v>3</v>
      </c>
      <c r="CV74" s="12">
        <v>3</v>
      </c>
      <c r="CW74" s="12">
        <v>3</v>
      </c>
    </row>
    <row r="75" spans="1:105" ht="15" thickBot="1" x14ac:dyDescent="0.4">
      <c r="A75" s="11" t="s">
        <v>331</v>
      </c>
      <c r="B75" s="12">
        <v>94</v>
      </c>
      <c r="C75" s="12">
        <v>499216.2</v>
      </c>
      <c r="D75" s="12">
        <v>2</v>
      </c>
      <c r="E75" s="12">
        <v>2</v>
      </c>
      <c r="F75" s="12">
        <v>2</v>
      </c>
      <c r="G75" s="12">
        <v>2</v>
      </c>
      <c r="H75" s="12">
        <v>2</v>
      </c>
      <c r="I75" s="12">
        <v>2</v>
      </c>
      <c r="J75" s="12">
        <v>2</v>
      </c>
      <c r="K75" s="12">
        <v>2</v>
      </c>
      <c r="L75" s="12">
        <v>2</v>
      </c>
      <c r="M75" s="12">
        <v>2</v>
      </c>
      <c r="N75" s="12">
        <v>2</v>
      </c>
      <c r="O75" s="12">
        <v>2</v>
      </c>
      <c r="P75" s="12">
        <v>2</v>
      </c>
      <c r="Q75" s="12">
        <v>2</v>
      </c>
      <c r="R75" s="12">
        <v>2</v>
      </c>
      <c r="S75" s="12">
        <v>2</v>
      </c>
      <c r="T75" s="12">
        <v>400.2</v>
      </c>
      <c r="U75" s="12">
        <v>2</v>
      </c>
      <c r="V75" s="12">
        <v>2</v>
      </c>
      <c r="W75" s="12">
        <v>2</v>
      </c>
      <c r="X75" s="12">
        <v>2</v>
      </c>
      <c r="Y75" s="12">
        <v>2</v>
      </c>
      <c r="Z75" s="12">
        <v>2</v>
      </c>
      <c r="AA75" s="12">
        <v>2</v>
      </c>
      <c r="AB75" s="12">
        <v>2</v>
      </c>
      <c r="AC75" s="12">
        <v>2</v>
      </c>
      <c r="AD75" s="12">
        <v>63.5</v>
      </c>
      <c r="AE75" s="12">
        <v>2</v>
      </c>
      <c r="AF75" s="12">
        <v>2</v>
      </c>
      <c r="AG75" s="12">
        <v>2</v>
      </c>
      <c r="AH75" s="12">
        <v>2</v>
      </c>
      <c r="AI75" s="12">
        <v>2</v>
      </c>
      <c r="AJ75" s="12">
        <v>2</v>
      </c>
      <c r="AK75" s="12">
        <v>2</v>
      </c>
      <c r="AL75" s="12">
        <v>2</v>
      </c>
      <c r="AM75" s="12">
        <v>2</v>
      </c>
      <c r="AN75" s="12">
        <v>2</v>
      </c>
      <c r="AO75" s="12">
        <v>2</v>
      </c>
      <c r="AP75" s="12">
        <v>2</v>
      </c>
      <c r="AQ75" s="12">
        <v>2</v>
      </c>
      <c r="AR75" s="12">
        <v>2</v>
      </c>
      <c r="AS75" s="12">
        <v>2</v>
      </c>
      <c r="AT75" s="12">
        <v>2</v>
      </c>
      <c r="AU75" s="12">
        <v>2</v>
      </c>
      <c r="AV75" s="12">
        <v>2</v>
      </c>
      <c r="AW75" s="12">
        <v>2</v>
      </c>
      <c r="AX75" s="12">
        <v>2</v>
      </c>
      <c r="AY75" s="12">
        <v>2</v>
      </c>
      <c r="AZ75" s="12">
        <v>2</v>
      </c>
      <c r="BA75" s="12">
        <v>2</v>
      </c>
      <c r="BB75" s="12">
        <v>2</v>
      </c>
      <c r="BC75" s="12">
        <v>2</v>
      </c>
      <c r="BD75" s="12">
        <v>2</v>
      </c>
      <c r="BE75" s="12">
        <v>2</v>
      </c>
      <c r="BF75" s="12">
        <v>2</v>
      </c>
      <c r="BG75" s="12">
        <v>2</v>
      </c>
      <c r="BH75" s="12">
        <v>2</v>
      </c>
      <c r="BI75" s="12">
        <v>2</v>
      </c>
      <c r="BJ75" s="12">
        <v>2</v>
      </c>
      <c r="BK75" s="12">
        <v>2</v>
      </c>
      <c r="BL75" s="12">
        <v>2</v>
      </c>
      <c r="BM75" s="12">
        <v>2</v>
      </c>
      <c r="BN75" s="12">
        <v>2</v>
      </c>
      <c r="BO75" s="12">
        <v>2</v>
      </c>
      <c r="BP75" s="12">
        <v>2</v>
      </c>
      <c r="BQ75" s="12">
        <v>2</v>
      </c>
      <c r="BR75" s="12">
        <v>301.60000000000002</v>
      </c>
      <c r="BS75" s="12">
        <v>2</v>
      </c>
      <c r="BT75" s="12">
        <v>2</v>
      </c>
      <c r="BU75" s="12">
        <v>2</v>
      </c>
      <c r="BV75" s="12">
        <v>2</v>
      </c>
      <c r="BW75" s="12">
        <v>2</v>
      </c>
      <c r="BX75" s="12">
        <v>2</v>
      </c>
      <c r="BY75" s="12">
        <v>2</v>
      </c>
      <c r="BZ75" s="12">
        <v>2</v>
      </c>
      <c r="CA75" s="12">
        <v>2</v>
      </c>
      <c r="CB75" s="12">
        <v>2</v>
      </c>
      <c r="CC75" s="12">
        <v>2</v>
      </c>
      <c r="CD75" s="12">
        <v>2</v>
      </c>
      <c r="CE75" s="12">
        <v>2</v>
      </c>
      <c r="CF75" s="12">
        <v>2</v>
      </c>
      <c r="CG75" s="12">
        <v>2</v>
      </c>
      <c r="CH75" s="12">
        <v>2</v>
      </c>
      <c r="CI75" s="12">
        <v>638.29999999999995</v>
      </c>
      <c r="CJ75" s="12">
        <v>2</v>
      </c>
      <c r="CK75" s="12">
        <v>2</v>
      </c>
      <c r="CL75" s="12">
        <v>2</v>
      </c>
      <c r="CM75" s="12">
        <v>2</v>
      </c>
      <c r="CN75" s="12">
        <v>2</v>
      </c>
      <c r="CO75" s="12">
        <v>2</v>
      </c>
      <c r="CP75" s="12">
        <v>2</v>
      </c>
      <c r="CQ75" s="12">
        <v>54</v>
      </c>
      <c r="CR75" s="12">
        <v>2</v>
      </c>
      <c r="CS75" s="12">
        <v>2</v>
      </c>
      <c r="CT75" s="12">
        <v>2</v>
      </c>
      <c r="CU75" s="12">
        <v>2</v>
      </c>
      <c r="CV75" s="12">
        <v>2</v>
      </c>
      <c r="CW75" s="12">
        <v>2</v>
      </c>
    </row>
    <row r="76" spans="1:105" ht="15" thickBot="1" x14ac:dyDescent="0.4">
      <c r="A76" s="11" t="s">
        <v>332</v>
      </c>
      <c r="B76" s="12">
        <v>93</v>
      </c>
      <c r="C76" s="12">
        <v>499215.2</v>
      </c>
      <c r="D76" s="12">
        <v>1</v>
      </c>
      <c r="E76" s="12">
        <v>1</v>
      </c>
      <c r="F76" s="12">
        <v>1</v>
      </c>
      <c r="G76" s="12">
        <v>1</v>
      </c>
      <c r="H76" s="12">
        <v>1</v>
      </c>
      <c r="I76" s="12">
        <v>1</v>
      </c>
      <c r="J76" s="12">
        <v>1</v>
      </c>
      <c r="K76" s="12">
        <v>1</v>
      </c>
      <c r="L76" s="12">
        <v>1</v>
      </c>
      <c r="M76" s="12">
        <v>1</v>
      </c>
      <c r="N76" s="12">
        <v>1</v>
      </c>
      <c r="O76" s="12">
        <v>1</v>
      </c>
      <c r="P76" s="12">
        <v>1</v>
      </c>
      <c r="Q76" s="12">
        <v>1</v>
      </c>
      <c r="R76" s="12">
        <v>1</v>
      </c>
      <c r="S76" s="12">
        <v>1</v>
      </c>
      <c r="T76" s="12">
        <v>399.2</v>
      </c>
      <c r="U76" s="12">
        <v>1</v>
      </c>
      <c r="V76" s="12">
        <v>1</v>
      </c>
      <c r="W76" s="12">
        <v>1</v>
      </c>
      <c r="X76" s="12">
        <v>1</v>
      </c>
      <c r="Y76" s="12">
        <v>1</v>
      </c>
      <c r="Z76" s="12">
        <v>1</v>
      </c>
      <c r="AA76" s="12">
        <v>1</v>
      </c>
      <c r="AB76" s="12">
        <v>1</v>
      </c>
      <c r="AC76" s="12">
        <v>1</v>
      </c>
      <c r="AD76" s="12">
        <v>62.5</v>
      </c>
      <c r="AE76" s="12">
        <v>1</v>
      </c>
      <c r="AF76" s="12">
        <v>1</v>
      </c>
      <c r="AG76" s="12">
        <v>1</v>
      </c>
      <c r="AH76" s="12">
        <v>1</v>
      </c>
      <c r="AI76" s="12">
        <v>1</v>
      </c>
      <c r="AJ76" s="12">
        <v>1</v>
      </c>
      <c r="AK76" s="12">
        <v>1</v>
      </c>
      <c r="AL76" s="12">
        <v>1</v>
      </c>
      <c r="AM76" s="12">
        <v>1</v>
      </c>
      <c r="AN76" s="12">
        <v>1</v>
      </c>
      <c r="AO76" s="12">
        <v>1</v>
      </c>
      <c r="AP76" s="12">
        <v>1</v>
      </c>
      <c r="AQ76" s="12">
        <v>1</v>
      </c>
      <c r="AR76" s="12">
        <v>1</v>
      </c>
      <c r="AS76" s="12">
        <v>1</v>
      </c>
      <c r="AT76" s="12">
        <v>1</v>
      </c>
      <c r="AU76" s="12">
        <v>1</v>
      </c>
      <c r="AV76" s="12">
        <v>1</v>
      </c>
      <c r="AW76" s="12">
        <v>1</v>
      </c>
      <c r="AX76" s="12">
        <v>1</v>
      </c>
      <c r="AY76" s="12">
        <v>1</v>
      </c>
      <c r="AZ76" s="12">
        <v>1</v>
      </c>
      <c r="BA76" s="12">
        <v>1</v>
      </c>
      <c r="BB76" s="12">
        <v>1</v>
      </c>
      <c r="BC76" s="12">
        <v>1</v>
      </c>
      <c r="BD76" s="12">
        <v>1</v>
      </c>
      <c r="BE76" s="12">
        <v>1</v>
      </c>
      <c r="BF76" s="12">
        <v>1</v>
      </c>
      <c r="BG76" s="12">
        <v>1</v>
      </c>
      <c r="BH76" s="12">
        <v>1</v>
      </c>
      <c r="BI76" s="12">
        <v>1</v>
      </c>
      <c r="BJ76" s="12">
        <v>1</v>
      </c>
      <c r="BK76" s="12">
        <v>1</v>
      </c>
      <c r="BL76" s="12">
        <v>1</v>
      </c>
      <c r="BM76" s="12">
        <v>1</v>
      </c>
      <c r="BN76" s="12">
        <v>1</v>
      </c>
      <c r="BO76" s="12">
        <v>1</v>
      </c>
      <c r="BP76" s="12">
        <v>1</v>
      </c>
      <c r="BQ76" s="12">
        <v>1</v>
      </c>
      <c r="BR76" s="12">
        <v>300.60000000000002</v>
      </c>
      <c r="BS76" s="12">
        <v>1</v>
      </c>
      <c r="BT76" s="12">
        <v>1</v>
      </c>
      <c r="BU76" s="12">
        <v>1</v>
      </c>
      <c r="BV76" s="12">
        <v>1</v>
      </c>
      <c r="BW76" s="12">
        <v>1</v>
      </c>
      <c r="BX76" s="12">
        <v>1</v>
      </c>
      <c r="BY76" s="12">
        <v>1</v>
      </c>
      <c r="BZ76" s="12">
        <v>1</v>
      </c>
      <c r="CA76" s="12">
        <v>1</v>
      </c>
      <c r="CB76" s="12">
        <v>1</v>
      </c>
      <c r="CC76" s="12">
        <v>1</v>
      </c>
      <c r="CD76" s="12">
        <v>1</v>
      </c>
      <c r="CE76" s="12">
        <v>1</v>
      </c>
      <c r="CF76" s="12">
        <v>1</v>
      </c>
      <c r="CG76" s="12">
        <v>1</v>
      </c>
      <c r="CH76" s="12">
        <v>1</v>
      </c>
      <c r="CI76" s="12">
        <v>637.29999999999995</v>
      </c>
      <c r="CJ76" s="12">
        <v>1</v>
      </c>
      <c r="CK76" s="12">
        <v>1</v>
      </c>
      <c r="CL76" s="12">
        <v>1</v>
      </c>
      <c r="CM76" s="12">
        <v>1</v>
      </c>
      <c r="CN76" s="12">
        <v>1</v>
      </c>
      <c r="CO76" s="12">
        <v>1</v>
      </c>
      <c r="CP76" s="12">
        <v>1</v>
      </c>
      <c r="CQ76" s="12">
        <v>53</v>
      </c>
      <c r="CR76" s="12">
        <v>1</v>
      </c>
      <c r="CS76" s="12">
        <v>1</v>
      </c>
      <c r="CT76" s="12">
        <v>1</v>
      </c>
      <c r="CU76" s="12">
        <v>1</v>
      </c>
      <c r="CV76" s="12">
        <v>1</v>
      </c>
      <c r="CW76" s="12">
        <v>1</v>
      </c>
    </row>
    <row r="77" spans="1:105" ht="15" thickBot="1" x14ac:dyDescent="0.4">
      <c r="A77" s="11" t="s">
        <v>329</v>
      </c>
      <c r="B77" s="12">
        <v>0</v>
      </c>
      <c r="C77" s="12">
        <v>499167.7</v>
      </c>
      <c r="D77" s="12">
        <v>0</v>
      </c>
      <c r="E77" s="12">
        <v>0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2">
        <v>0</v>
      </c>
      <c r="O77" s="12">
        <v>0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0</v>
      </c>
      <c r="Z77" s="12">
        <v>0</v>
      </c>
      <c r="AA77" s="12">
        <v>0</v>
      </c>
      <c r="AB77" s="12">
        <v>0</v>
      </c>
      <c r="AC77" s="12">
        <v>0</v>
      </c>
      <c r="AD77" s="12">
        <v>0</v>
      </c>
      <c r="AE77" s="12">
        <v>0</v>
      </c>
      <c r="AF77" s="12">
        <v>0</v>
      </c>
      <c r="AG77" s="12">
        <v>0</v>
      </c>
      <c r="AH77" s="12">
        <v>0</v>
      </c>
      <c r="AI77" s="12">
        <v>0</v>
      </c>
      <c r="AJ77" s="12">
        <v>0</v>
      </c>
      <c r="AK77" s="12">
        <v>0</v>
      </c>
      <c r="AL77" s="12">
        <v>0</v>
      </c>
      <c r="AM77" s="12">
        <v>0</v>
      </c>
      <c r="AN77" s="12">
        <v>0</v>
      </c>
      <c r="AO77" s="12">
        <v>0</v>
      </c>
      <c r="AP77" s="12">
        <v>0</v>
      </c>
      <c r="AQ77" s="12">
        <v>0</v>
      </c>
      <c r="AR77" s="12">
        <v>0</v>
      </c>
      <c r="AS77" s="12">
        <v>0</v>
      </c>
      <c r="AT77" s="12">
        <v>0</v>
      </c>
      <c r="AU77" s="12">
        <v>0</v>
      </c>
      <c r="AV77" s="12">
        <v>0</v>
      </c>
      <c r="AW77" s="12">
        <v>0</v>
      </c>
      <c r="AX77" s="12">
        <v>0</v>
      </c>
      <c r="AY77" s="12">
        <v>0</v>
      </c>
      <c r="AZ77" s="12">
        <v>0</v>
      </c>
      <c r="BA77" s="12">
        <v>0</v>
      </c>
      <c r="BB77" s="12">
        <v>0</v>
      </c>
      <c r="BC77" s="12">
        <v>0</v>
      </c>
      <c r="BD77" s="12">
        <v>0</v>
      </c>
      <c r="BE77" s="12">
        <v>0</v>
      </c>
      <c r="BF77" s="12">
        <v>0</v>
      </c>
      <c r="BG77" s="12">
        <v>0</v>
      </c>
      <c r="BH77" s="12">
        <v>0</v>
      </c>
      <c r="BI77" s="12">
        <v>0</v>
      </c>
      <c r="BJ77" s="12">
        <v>0</v>
      </c>
      <c r="BK77" s="12">
        <v>0</v>
      </c>
      <c r="BL77" s="12">
        <v>0</v>
      </c>
      <c r="BM77" s="12">
        <v>0</v>
      </c>
      <c r="BN77" s="12">
        <v>0</v>
      </c>
      <c r="BO77" s="12">
        <v>0</v>
      </c>
      <c r="BP77" s="12">
        <v>0</v>
      </c>
      <c r="BQ77" s="12">
        <v>0</v>
      </c>
      <c r="BR77" s="12">
        <v>0</v>
      </c>
      <c r="BS77" s="12">
        <v>0</v>
      </c>
      <c r="BT77" s="12">
        <v>0</v>
      </c>
      <c r="BU77" s="12">
        <v>0</v>
      </c>
      <c r="BV77" s="12">
        <v>0</v>
      </c>
      <c r="BW77" s="12">
        <v>0</v>
      </c>
      <c r="BX77" s="12">
        <v>0</v>
      </c>
      <c r="BY77" s="12">
        <v>0</v>
      </c>
      <c r="BZ77" s="12">
        <v>0</v>
      </c>
      <c r="CA77" s="12">
        <v>0</v>
      </c>
      <c r="CB77" s="12">
        <v>0</v>
      </c>
      <c r="CC77" s="12">
        <v>0</v>
      </c>
      <c r="CD77" s="12">
        <v>0</v>
      </c>
      <c r="CE77" s="12">
        <v>0</v>
      </c>
      <c r="CF77" s="12">
        <v>0</v>
      </c>
      <c r="CG77" s="12">
        <v>0</v>
      </c>
      <c r="CH77" s="12">
        <v>0</v>
      </c>
      <c r="CI77" s="12">
        <v>0</v>
      </c>
      <c r="CJ77" s="12">
        <v>0</v>
      </c>
      <c r="CK77" s="12">
        <v>0</v>
      </c>
      <c r="CL77" s="12">
        <v>0</v>
      </c>
      <c r="CM77" s="12">
        <v>0</v>
      </c>
      <c r="CN77" s="12">
        <v>0</v>
      </c>
      <c r="CO77" s="12">
        <v>0</v>
      </c>
      <c r="CP77" s="12">
        <v>0</v>
      </c>
      <c r="CQ77" s="12">
        <v>0</v>
      </c>
      <c r="CR77" s="12">
        <v>0</v>
      </c>
      <c r="CS77" s="12">
        <v>0</v>
      </c>
      <c r="CT77" s="12">
        <v>0</v>
      </c>
      <c r="CU77" s="12">
        <v>0</v>
      </c>
      <c r="CV77" s="12">
        <v>0</v>
      </c>
      <c r="CW77" s="12">
        <v>0</v>
      </c>
    </row>
    <row r="78" spans="1:105" ht="18.5" thickBot="1" x14ac:dyDescent="0.4">
      <c r="A78" s="7"/>
    </row>
    <row r="79" spans="1:105" ht="15" thickBot="1" x14ac:dyDescent="0.4">
      <c r="A79" s="11" t="s">
        <v>6962</v>
      </c>
      <c r="B79" s="11" t="s">
        <v>6593</v>
      </c>
      <c r="C79" s="11" t="s">
        <v>6594</v>
      </c>
      <c r="D79" s="11" t="s">
        <v>6595</v>
      </c>
      <c r="E79" s="11" t="s">
        <v>6596</v>
      </c>
      <c r="F79" s="11" t="s">
        <v>6597</v>
      </c>
      <c r="G79" s="11" t="s">
        <v>6598</v>
      </c>
      <c r="H79" s="11" t="s">
        <v>6599</v>
      </c>
      <c r="I79" s="11" t="s">
        <v>6600</v>
      </c>
      <c r="J79" s="11" t="s">
        <v>6601</v>
      </c>
      <c r="K79" s="11" t="s">
        <v>6602</v>
      </c>
      <c r="L79" s="11" t="s">
        <v>6603</v>
      </c>
      <c r="M79" s="11" t="s">
        <v>6604</v>
      </c>
      <c r="N79" s="11" t="s">
        <v>6605</v>
      </c>
      <c r="O79" s="11" t="s">
        <v>6606</v>
      </c>
      <c r="P79" s="11" t="s">
        <v>6607</v>
      </c>
      <c r="Q79" s="11" t="s">
        <v>6608</v>
      </c>
      <c r="R79" s="11" t="s">
        <v>6609</v>
      </c>
      <c r="S79" s="11" t="s">
        <v>6610</v>
      </c>
      <c r="T79" s="11" t="s">
        <v>6611</v>
      </c>
      <c r="U79" s="11" t="s">
        <v>6612</v>
      </c>
      <c r="V79" s="11" t="s">
        <v>6613</v>
      </c>
      <c r="W79" s="11" t="s">
        <v>6614</v>
      </c>
      <c r="X79" s="11" t="s">
        <v>6615</v>
      </c>
      <c r="Y79" s="11" t="s">
        <v>6616</v>
      </c>
      <c r="Z79" s="11" t="s">
        <v>6617</v>
      </c>
      <c r="AA79" s="11" t="s">
        <v>6618</v>
      </c>
      <c r="AB79" s="11" t="s">
        <v>6619</v>
      </c>
      <c r="AC79" s="11" t="s">
        <v>6620</v>
      </c>
      <c r="AD79" s="11" t="s">
        <v>6621</v>
      </c>
      <c r="AE79" s="11" t="s">
        <v>6622</v>
      </c>
      <c r="AF79" s="11" t="s">
        <v>6623</v>
      </c>
      <c r="AG79" s="11" t="s">
        <v>6624</v>
      </c>
      <c r="AH79" s="11" t="s">
        <v>6625</v>
      </c>
      <c r="AI79" s="11" t="s">
        <v>6626</v>
      </c>
      <c r="AJ79" s="11" t="s">
        <v>6627</v>
      </c>
      <c r="AK79" s="11" t="s">
        <v>6628</v>
      </c>
      <c r="AL79" s="11" t="s">
        <v>6629</v>
      </c>
      <c r="AM79" s="11" t="s">
        <v>6630</v>
      </c>
      <c r="AN79" s="11" t="s">
        <v>6631</v>
      </c>
      <c r="AO79" s="11" t="s">
        <v>6632</v>
      </c>
      <c r="AP79" s="11" t="s">
        <v>6633</v>
      </c>
      <c r="AQ79" s="11" t="s">
        <v>6634</v>
      </c>
      <c r="AR79" s="11" t="s">
        <v>6635</v>
      </c>
      <c r="AS79" s="11" t="s">
        <v>6636</v>
      </c>
      <c r="AT79" s="11" t="s">
        <v>6637</v>
      </c>
      <c r="AU79" s="11" t="s">
        <v>6638</v>
      </c>
      <c r="AV79" s="11" t="s">
        <v>6639</v>
      </c>
      <c r="AW79" s="11" t="s">
        <v>6640</v>
      </c>
      <c r="AX79" s="11" t="s">
        <v>6641</v>
      </c>
      <c r="AY79" s="11" t="s">
        <v>6642</v>
      </c>
      <c r="AZ79" s="11" t="s">
        <v>6643</v>
      </c>
      <c r="BA79" s="11" t="s">
        <v>6644</v>
      </c>
      <c r="BB79" s="11" t="s">
        <v>6645</v>
      </c>
      <c r="BC79" s="11" t="s">
        <v>6646</v>
      </c>
      <c r="BD79" s="11" t="s">
        <v>6647</v>
      </c>
      <c r="BE79" s="11" t="s">
        <v>6648</v>
      </c>
      <c r="BF79" s="11" t="s">
        <v>6649</v>
      </c>
      <c r="BG79" s="11" t="s">
        <v>6650</v>
      </c>
      <c r="BH79" s="11" t="s">
        <v>6651</v>
      </c>
      <c r="BI79" s="11" t="s">
        <v>6652</v>
      </c>
      <c r="BJ79" s="11" t="s">
        <v>6653</v>
      </c>
      <c r="BK79" s="11" t="s">
        <v>6654</v>
      </c>
      <c r="BL79" s="11" t="s">
        <v>6655</v>
      </c>
      <c r="BM79" s="11" t="s">
        <v>6656</v>
      </c>
      <c r="BN79" s="11" t="s">
        <v>6657</v>
      </c>
      <c r="BO79" s="11" t="s">
        <v>6658</v>
      </c>
      <c r="BP79" s="11" t="s">
        <v>6659</v>
      </c>
      <c r="BQ79" s="11" t="s">
        <v>6660</v>
      </c>
      <c r="BR79" s="11" t="s">
        <v>6661</v>
      </c>
      <c r="BS79" s="11" t="s">
        <v>6662</v>
      </c>
      <c r="BT79" s="11" t="s">
        <v>6663</v>
      </c>
      <c r="BU79" s="11" t="s">
        <v>6664</v>
      </c>
      <c r="BV79" s="11" t="s">
        <v>6665</v>
      </c>
      <c r="BW79" s="11" t="s">
        <v>6666</v>
      </c>
      <c r="BX79" s="11" t="s">
        <v>6667</v>
      </c>
      <c r="BY79" s="11" t="s">
        <v>6668</v>
      </c>
      <c r="BZ79" s="11" t="s">
        <v>6669</v>
      </c>
      <c r="CA79" s="11" t="s">
        <v>6670</v>
      </c>
      <c r="CB79" s="11" t="s">
        <v>6671</v>
      </c>
      <c r="CC79" s="11" t="s">
        <v>6672</v>
      </c>
      <c r="CD79" s="11" t="s">
        <v>6673</v>
      </c>
      <c r="CE79" s="11" t="s">
        <v>6674</v>
      </c>
      <c r="CF79" s="11" t="s">
        <v>6675</v>
      </c>
      <c r="CG79" s="11" t="s">
        <v>6676</v>
      </c>
      <c r="CH79" s="11" t="s">
        <v>6677</v>
      </c>
      <c r="CI79" s="11" t="s">
        <v>6678</v>
      </c>
      <c r="CJ79" s="11" t="s">
        <v>6679</v>
      </c>
      <c r="CK79" s="11" t="s">
        <v>6680</v>
      </c>
      <c r="CL79" s="11" t="s">
        <v>6681</v>
      </c>
      <c r="CM79" s="11" t="s">
        <v>6682</v>
      </c>
      <c r="CN79" s="11" t="s">
        <v>6683</v>
      </c>
      <c r="CO79" s="11" t="s">
        <v>6684</v>
      </c>
      <c r="CP79" s="11" t="s">
        <v>6685</v>
      </c>
      <c r="CQ79" s="11" t="s">
        <v>6686</v>
      </c>
      <c r="CR79" s="11" t="s">
        <v>6687</v>
      </c>
      <c r="CS79" s="11" t="s">
        <v>6688</v>
      </c>
      <c r="CT79" s="11" t="s">
        <v>6689</v>
      </c>
      <c r="CU79" s="11" t="s">
        <v>6690</v>
      </c>
      <c r="CV79" s="11" t="s">
        <v>6691</v>
      </c>
      <c r="CW79" s="11" t="s">
        <v>6692</v>
      </c>
      <c r="CX79" s="11" t="s">
        <v>6963</v>
      </c>
      <c r="CY79" s="11" t="s">
        <v>6964</v>
      </c>
      <c r="CZ79" s="11" t="s">
        <v>6965</v>
      </c>
      <c r="DA79" s="11" t="s">
        <v>6966</v>
      </c>
    </row>
    <row r="80" spans="1:105" ht="15" thickBot="1" x14ac:dyDescent="0.4">
      <c r="A80" s="11" t="s">
        <v>6695</v>
      </c>
      <c r="B80" s="12">
        <v>153.1</v>
      </c>
      <c r="C80" s="12">
        <v>499241.7</v>
      </c>
      <c r="D80" s="12">
        <v>9</v>
      </c>
      <c r="E80" s="12">
        <v>21</v>
      </c>
      <c r="F80" s="12">
        <v>8</v>
      </c>
      <c r="G80" s="12">
        <v>13</v>
      </c>
      <c r="H80" s="12">
        <v>14</v>
      </c>
      <c r="I80" s="12">
        <v>9</v>
      </c>
      <c r="J80" s="12">
        <v>7</v>
      </c>
      <c r="K80" s="12">
        <v>4</v>
      </c>
      <c r="L80" s="12">
        <v>12</v>
      </c>
      <c r="M80" s="12">
        <v>11</v>
      </c>
      <c r="N80" s="12">
        <v>10</v>
      </c>
      <c r="O80" s="12">
        <v>4</v>
      </c>
      <c r="P80" s="12">
        <v>10</v>
      </c>
      <c r="Q80" s="12">
        <v>9</v>
      </c>
      <c r="R80" s="12">
        <v>12</v>
      </c>
      <c r="S80" s="12">
        <v>10</v>
      </c>
      <c r="T80" s="12">
        <v>400.2</v>
      </c>
      <c r="U80" s="12">
        <v>9</v>
      </c>
      <c r="V80" s="12">
        <v>10</v>
      </c>
      <c r="W80" s="12">
        <v>7</v>
      </c>
      <c r="X80" s="12">
        <v>17</v>
      </c>
      <c r="Y80" s="12">
        <v>8</v>
      </c>
      <c r="Z80" s="12">
        <v>21</v>
      </c>
      <c r="AA80" s="12">
        <v>9</v>
      </c>
      <c r="AB80" s="12">
        <v>21</v>
      </c>
      <c r="AC80" s="12">
        <v>11</v>
      </c>
      <c r="AD80" s="12">
        <v>62.5</v>
      </c>
      <c r="AE80" s="12">
        <v>21</v>
      </c>
      <c r="AF80" s="12">
        <v>497616</v>
      </c>
      <c r="AG80" s="12">
        <v>21</v>
      </c>
      <c r="AH80" s="12">
        <v>12</v>
      </c>
      <c r="AI80" s="12">
        <v>3</v>
      </c>
      <c r="AJ80" s="12">
        <v>5</v>
      </c>
      <c r="AK80" s="12">
        <v>6</v>
      </c>
      <c r="AL80" s="12">
        <v>7</v>
      </c>
      <c r="AM80" s="12">
        <v>8</v>
      </c>
      <c r="AN80" s="12">
        <v>6</v>
      </c>
      <c r="AO80" s="12">
        <v>21</v>
      </c>
      <c r="AP80" s="12">
        <v>7</v>
      </c>
      <c r="AQ80" s="12">
        <v>21</v>
      </c>
      <c r="AR80" s="12">
        <v>7</v>
      </c>
      <c r="AS80" s="12">
        <v>10</v>
      </c>
      <c r="AT80" s="12">
        <v>13</v>
      </c>
      <c r="AU80" s="12">
        <v>9</v>
      </c>
      <c r="AV80" s="12">
        <v>6</v>
      </c>
      <c r="AW80" s="12">
        <v>6</v>
      </c>
      <c r="AX80" s="12">
        <v>5</v>
      </c>
      <c r="AY80" s="12">
        <v>8</v>
      </c>
      <c r="AZ80" s="12">
        <v>12</v>
      </c>
      <c r="BA80" s="12">
        <v>8</v>
      </c>
      <c r="BB80" s="12">
        <v>9</v>
      </c>
      <c r="BC80" s="12">
        <v>21</v>
      </c>
      <c r="BD80" s="12">
        <v>0</v>
      </c>
      <c r="BE80" s="12">
        <v>21</v>
      </c>
      <c r="BF80" s="12">
        <v>4</v>
      </c>
      <c r="BG80" s="12">
        <v>7</v>
      </c>
      <c r="BH80" s="12">
        <v>8</v>
      </c>
      <c r="BI80" s="12">
        <v>7</v>
      </c>
      <c r="BJ80" s="12">
        <v>12</v>
      </c>
      <c r="BK80" s="12">
        <v>21</v>
      </c>
      <c r="BL80" s="12">
        <v>13</v>
      </c>
      <c r="BM80" s="12">
        <v>7</v>
      </c>
      <c r="BN80" s="12">
        <v>10</v>
      </c>
      <c r="BO80" s="12">
        <v>6</v>
      </c>
      <c r="BP80" s="12">
        <v>7</v>
      </c>
      <c r="BQ80" s="12">
        <v>172.6</v>
      </c>
      <c r="BR80" s="12">
        <v>312.60000000000002</v>
      </c>
      <c r="BS80" s="12">
        <v>59</v>
      </c>
      <c r="BT80" s="12">
        <v>31</v>
      </c>
      <c r="BU80" s="12">
        <v>3</v>
      </c>
      <c r="BV80" s="12">
        <v>5</v>
      </c>
      <c r="BW80" s="12">
        <v>5</v>
      </c>
      <c r="BX80" s="12">
        <v>5</v>
      </c>
      <c r="BY80" s="12">
        <v>5</v>
      </c>
      <c r="BZ80" s="12">
        <v>6</v>
      </c>
      <c r="CA80" s="12">
        <v>6</v>
      </c>
      <c r="CB80" s="12">
        <v>6</v>
      </c>
      <c r="CC80" s="12">
        <v>8</v>
      </c>
      <c r="CD80" s="12">
        <v>10</v>
      </c>
      <c r="CE80" s="12">
        <v>5</v>
      </c>
      <c r="CF80" s="12">
        <v>2</v>
      </c>
      <c r="CG80" s="12">
        <v>19</v>
      </c>
      <c r="CH80" s="12">
        <v>3</v>
      </c>
      <c r="CI80" s="12">
        <v>640.29999999999995</v>
      </c>
      <c r="CJ80" s="12">
        <v>20</v>
      </c>
      <c r="CK80" s="12">
        <v>2</v>
      </c>
      <c r="CL80" s="12">
        <v>2</v>
      </c>
      <c r="CM80" s="12">
        <v>1</v>
      </c>
      <c r="CN80" s="12">
        <v>14</v>
      </c>
      <c r="CO80" s="12">
        <v>13</v>
      </c>
      <c r="CP80" s="12">
        <v>5</v>
      </c>
      <c r="CQ80" s="12">
        <v>333.6</v>
      </c>
      <c r="CR80" s="12">
        <v>5</v>
      </c>
      <c r="CS80" s="12">
        <v>5</v>
      </c>
      <c r="CT80" s="12">
        <v>4</v>
      </c>
      <c r="CU80" s="12">
        <v>19</v>
      </c>
      <c r="CV80" s="12">
        <v>5</v>
      </c>
      <c r="CW80" s="12">
        <v>6</v>
      </c>
      <c r="CX80" s="12">
        <v>999863.1</v>
      </c>
      <c r="CY80" s="12">
        <v>1000000</v>
      </c>
      <c r="CZ80" s="12">
        <v>136.9</v>
      </c>
      <c r="DA80" s="12">
        <v>0.01</v>
      </c>
    </row>
    <row r="81" spans="1:105" ht="15" thickBot="1" x14ac:dyDescent="0.4">
      <c r="A81" s="11" t="s">
        <v>6696</v>
      </c>
      <c r="B81" s="12">
        <v>95</v>
      </c>
      <c r="C81" s="12">
        <v>499215.2</v>
      </c>
      <c r="D81" s="12">
        <v>4</v>
      </c>
      <c r="E81" s="12">
        <v>21</v>
      </c>
      <c r="F81" s="12">
        <v>4</v>
      </c>
      <c r="G81" s="12">
        <v>5</v>
      </c>
      <c r="H81" s="12">
        <v>19</v>
      </c>
      <c r="I81" s="12">
        <v>1</v>
      </c>
      <c r="J81" s="12">
        <v>18</v>
      </c>
      <c r="K81" s="12">
        <v>20</v>
      </c>
      <c r="L81" s="12">
        <v>1</v>
      </c>
      <c r="M81" s="12">
        <v>5</v>
      </c>
      <c r="N81" s="12">
        <v>1</v>
      </c>
      <c r="O81" s="12">
        <v>12</v>
      </c>
      <c r="P81" s="12">
        <v>5</v>
      </c>
      <c r="Q81" s="12">
        <v>5</v>
      </c>
      <c r="R81" s="12">
        <v>5</v>
      </c>
      <c r="S81" s="12">
        <v>1</v>
      </c>
      <c r="T81" s="12">
        <v>418.2</v>
      </c>
      <c r="U81" s="12">
        <v>4</v>
      </c>
      <c r="V81" s="12">
        <v>1</v>
      </c>
      <c r="W81" s="12">
        <v>1</v>
      </c>
      <c r="X81" s="12">
        <v>1</v>
      </c>
      <c r="Y81" s="12">
        <v>5</v>
      </c>
      <c r="Z81" s="12">
        <v>5</v>
      </c>
      <c r="AA81" s="12">
        <v>5</v>
      </c>
      <c r="AB81" s="12">
        <v>5</v>
      </c>
      <c r="AC81" s="12">
        <v>2</v>
      </c>
      <c r="AD81" s="12">
        <v>278.10000000000002</v>
      </c>
      <c r="AE81" s="12">
        <v>3</v>
      </c>
      <c r="AF81" s="12">
        <v>497615</v>
      </c>
      <c r="AG81" s="12">
        <v>1</v>
      </c>
      <c r="AH81" s="12">
        <v>5</v>
      </c>
      <c r="AI81" s="12">
        <v>20</v>
      </c>
      <c r="AJ81" s="12">
        <v>19</v>
      </c>
      <c r="AK81" s="12">
        <v>19</v>
      </c>
      <c r="AL81" s="12">
        <v>19</v>
      </c>
      <c r="AM81" s="12">
        <v>5</v>
      </c>
      <c r="AN81" s="12">
        <v>5</v>
      </c>
      <c r="AO81" s="12">
        <v>1</v>
      </c>
      <c r="AP81" s="12">
        <v>6</v>
      </c>
      <c r="AQ81" s="12">
        <v>1</v>
      </c>
      <c r="AR81" s="12">
        <v>4</v>
      </c>
      <c r="AS81" s="12">
        <v>1</v>
      </c>
      <c r="AT81" s="12">
        <v>4</v>
      </c>
      <c r="AU81" s="12">
        <v>4</v>
      </c>
      <c r="AV81" s="12">
        <v>3</v>
      </c>
      <c r="AW81" s="12">
        <v>1</v>
      </c>
      <c r="AX81" s="12">
        <v>15</v>
      </c>
      <c r="AY81" s="12">
        <v>17</v>
      </c>
      <c r="AZ81" s="12">
        <v>2</v>
      </c>
      <c r="BA81" s="12">
        <v>5</v>
      </c>
      <c r="BB81" s="12">
        <v>5</v>
      </c>
      <c r="BC81" s="12">
        <v>1</v>
      </c>
      <c r="BD81" s="12">
        <v>15</v>
      </c>
      <c r="BE81" s="12">
        <v>1</v>
      </c>
      <c r="BF81" s="12">
        <v>11</v>
      </c>
      <c r="BG81" s="12">
        <v>1</v>
      </c>
      <c r="BH81" s="12">
        <v>20</v>
      </c>
      <c r="BI81" s="12">
        <v>19</v>
      </c>
      <c r="BJ81" s="12">
        <v>5</v>
      </c>
      <c r="BK81" s="12">
        <v>1</v>
      </c>
      <c r="BL81" s="12">
        <v>10</v>
      </c>
      <c r="BM81" s="12">
        <v>19</v>
      </c>
      <c r="BN81" s="12">
        <v>18</v>
      </c>
      <c r="BO81" s="12">
        <v>18</v>
      </c>
      <c r="BP81" s="12">
        <v>9</v>
      </c>
      <c r="BQ81" s="12">
        <v>1</v>
      </c>
      <c r="BR81" s="12">
        <v>316.60000000000002</v>
      </c>
      <c r="BS81" s="12">
        <v>5</v>
      </c>
      <c r="BT81" s="12">
        <v>35</v>
      </c>
      <c r="BU81" s="12">
        <v>19</v>
      </c>
      <c r="BV81" s="12">
        <v>19</v>
      </c>
      <c r="BW81" s="12">
        <v>18</v>
      </c>
      <c r="BX81" s="12">
        <v>18</v>
      </c>
      <c r="BY81" s="12">
        <v>19</v>
      </c>
      <c r="BZ81" s="12">
        <v>18</v>
      </c>
      <c r="CA81" s="12">
        <v>18</v>
      </c>
      <c r="CB81" s="12">
        <v>18</v>
      </c>
      <c r="CC81" s="12">
        <v>18</v>
      </c>
      <c r="CD81" s="12">
        <v>18</v>
      </c>
      <c r="CE81" s="12">
        <v>19</v>
      </c>
      <c r="CF81" s="12">
        <v>19</v>
      </c>
      <c r="CG81" s="12">
        <v>19</v>
      </c>
      <c r="CH81" s="12">
        <v>18</v>
      </c>
      <c r="CI81" s="12">
        <v>651.29999999999995</v>
      </c>
      <c r="CJ81" s="12">
        <v>16</v>
      </c>
      <c r="CK81" s="12">
        <v>17</v>
      </c>
      <c r="CL81" s="12">
        <v>17</v>
      </c>
      <c r="CM81" s="12">
        <v>18</v>
      </c>
      <c r="CN81" s="12">
        <v>19</v>
      </c>
      <c r="CO81" s="12">
        <v>5</v>
      </c>
      <c r="CP81" s="12">
        <v>19</v>
      </c>
      <c r="CQ81" s="12">
        <v>342.6</v>
      </c>
      <c r="CR81" s="12">
        <v>19</v>
      </c>
      <c r="CS81" s="12">
        <v>19</v>
      </c>
      <c r="CT81" s="12">
        <v>19</v>
      </c>
      <c r="CU81" s="12">
        <v>19</v>
      </c>
      <c r="CV81" s="12">
        <v>18</v>
      </c>
      <c r="CW81" s="12">
        <v>19</v>
      </c>
      <c r="CX81" s="12">
        <v>999924.6</v>
      </c>
      <c r="CY81" s="12">
        <v>1000000</v>
      </c>
      <c r="CZ81" s="12">
        <v>75.400000000000006</v>
      </c>
      <c r="DA81" s="12">
        <v>0.01</v>
      </c>
    </row>
    <row r="82" spans="1:105" ht="15" thickBot="1" x14ac:dyDescent="0.4">
      <c r="A82" s="11" t="s">
        <v>6697</v>
      </c>
      <c r="B82" s="12">
        <v>153.1</v>
      </c>
      <c r="C82" s="12">
        <v>499239.7</v>
      </c>
      <c r="D82" s="12">
        <v>20</v>
      </c>
      <c r="E82" s="12">
        <v>3</v>
      </c>
      <c r="F82" s="12">
        <v>20</v>
      </c>
      <c r="G82" s="12">
        <v>19</v>
      </c>
      <c r="H82" s="12">
        <v>14</v>
      </c>
      <c r="I82" s="12">
        <v>20</v>
      </c>
      <c r="J82" s="12">
        <v>19</v>
      </c>
      <c r="K82" s="12">
        <v>18</v>
      </c>
      <c r="L82" s="12">
        <v>20</v>
      </c>
      <c r="M82" s="12">
        <v>20</v>
      </c>
      <c r="N82" s="12">
        <v>16</v>
      </c>
      <c r="O82" s="12">
        <v>16</v>
      </c>
      <c r="P82" s="12">
        <v>20</v>
      </c>
      <c r="Q82" s="12">
        <v>20</v>
      </c>
      <c r="R82" s="12">
        <v>20</v>
      </c>
      <c r="S82" s="12">
        <v>20</v>
      </c>
      <c r="T82" s="12">
        <v>409.2</v>
      </c>
      <c r="U82" s="12">
        <v>20</v>
      </c>
      <c r="V82" s="12">
        <v>8</v>
      </c>
      <c r="W82" s="12">
        <v>20</v>
      </c>
      <c r="X82" s="12">
        <v>19</v>
      </c>
      <c r="Y82" s="12">
        <v>20</v>
      </c>
      <c r="Z82" s="12">
        <v>21</v>
      </c>
      <c r="AA82" s="12">
        <v>20</v>
      </c>
      <c r="AB82" s="12">
        <v>21</v>
      </c>
      <c r="AC82" s="12">
        <v>20</v>
      </c>
      <c r="AD82" s="12">
        <v>278.10000000000002</v>
      </c>
      <c r="AE82" s="12">
        <v>21</v>
      </c>
      <c r="AF82" s="12">
        <v>497628</v>
      </c>
      <c r="AG82" s="12">
        <v>21</v>
      </c>
      <c r="AH82" s="12">
        <v>20</v>
      </c>
      <c r="AI82" s="12">
        <v>18</v>
      </c>
      <c r="AJ82" s="12">
        <v>18</v>
      </c>
      <c r="AK82" s="12">
        <v>18</v>
      </c>
      <c r="AL82" s="12">
        <v>18</v>
      </c>
      <c r="AM82" s="12">
        <v>20</v>
      </c>
      <c r="AN82" s="12">
        <v>18</v>
      </c>
      <c r="AO82" s="12">
        <v>21</v>
      </c>
      <c r="AP82" s="12">
        <v>20</v>
      </c>
      <c r="AQ82" s="12">
        <v>21</v>
      </c>
      <c r="AR82" s="12">
        <v>20</v>
      </c>
      <c r="AS82" s="12">
        <v>20</v>
      </c>
      <c r="AT82" s="12">
        <v>20</v>
      </c>
      <c r="AU82" s="12">
        <v>19</v>
      </c>
      <c r="AV82" s="12">
        <v>19</v>
      </c>
      <c r="AW82" s="12">
        <v>19</v>
      </c>
      <c r="AX82" s="12">
        <v>19</v>
      </c>
      <c r="AY82" s="12">
        <v>19</v>
      </c>
      <c r="AZ82" s="12">
        <v>20</v>
      </c>
      <c r="BA82" s="12">
        <v>20</v>
      </c>
      <c r="BB82" s="12">
        <v>20</v>
      </c>
      <c r="BC82" s="12">
        <v>21</v>
      </c>
      <c r="BD82" s="12">
        <v>20</v>
      </c>
      <c r="BE82" s="12">
        <v>21</v>
      </c>
      <c r="BF82" s="12">
        <v>20</v>
      </c>
      <c r="BG82" s="12">
        <v>19</v>
      </c>
      <c r="BH82" s="12">
        <v>19</v>
      </c>
      <c r="BI82" s="12">
        <v>18</v>
      </c>
      <c r="BJ82" s="12">
        <v>20</v>
      </c>
      <c r="BK82" s="12">
        <v>21</v>
      </c>
      <c r="BL82" s="12">
        <v>20</v>
      </c>
      <c r="BM82" s="12">
        <v>20</v>
      </c>
      <c r="BN82" s="12">
        <v>20</v>
      </c>
      <c r="BO82" s="12">
        <v>20</v>
      </c>
      <c r="BP82" s="12">
        <v>20</v>
      </c>
      <c r="BQ82" s="12">
        <v>175.6</v>
      </c>
      <c r="BR82" s="12">
        <v>320.60000000000002</v>
      </c>
      <c r="BS82" s="12">
        <v>63</v>
      </c>
      <c r="BT82" s="12">
        <v>34</v>
      </c>
      <c r="BU82" s="12">
        <v>18</v>
      </c>
      <c r="BV82" s="12">
        <v>18</v>
      </c>
      <c r="BW82" s="12">
        <v>19</v>
      </c>
      <c r="BX82" s="12">
        <v>19</v>
      </c>
      <c r="BY82" s="12">
        <v>18</v>
      </c>
      <c r="BZ82" s="12">
        <v>19</v>
      </c>
      <c r="CA82" s="12">
        <v>19</v>
      </c>
      <c r="CB82" s="12">
        <v>19</v>
      </c>
      <c r="CC82" s="12">
        <v>19</v>
      </c>
      <c r="CD82" s="12">
        <v>19</v>
      </c>
      <c r="CE82" s="12">
        <v>18</v>
      </c>
      <c r="CF82" s="12">
        <v>18</v>
      </c>
      <c r="CG82" s="12">
        <v>19</v>
      </c>
      <c r="CH82" s="12">
        <v>19</v>
      </c>
      <c r="CI82" s="12">
        <v>0</v>
      </c>
      <c r="CJ82" s="12">
        <v>14</v>
      </c>
      <c r="CK82" s="12">
        <v>21</v>
      </c>
      <c r="CL82" s="12">
        <v>19</v>
      </c>
      <c r="CM82" s="12">
        <v>7</v>
      </c>
      <c r="CN82" s="12">
        <v>18</v>
      </c>
      <c r="CO82" s="12">
        <v>6</v>
      </c>
      <c r="CP82" s="12">
        <v>18</v>
      </c>
      <c r="CQ82" s="12">
        <v>345.7</v>
      </c>
      <c r="CR82" s="12">
        <v>18</v>
      </c>
      <c r="CS82" s="12">
        <v>18</v>
      </c>
      <c r="CT82" s="12">
        <v>18</v>
      </c>
      <c r="CU82" s="12">
        <v>19</v>
      </c>
      <c r="CV82" s="12">
        <v>19</v>
      </c>
      <c r="CW82" s="12">
        <v>18</v>
      </c>
      <c r="CX82" s="12">
        <v>1000303.8</v>
      </c>
      <c r="CY82" s="12">
        <v>1000000</v>
      </c>
      <c r="CZ82" s="12">
        <v>-303.8</v>
      </c>
      <c r="DA82" s="12">
        <v>-0.03</v>
      </c>
    </row>
    <row r="83" spans="1:105" ht="15" thickBot="1" x14ac:dyDescent="0.4">
      <c r="A83" s="11" t="s">
        <v>6698</v>
      </c>
      <c r="B83" s="12">
        <v>153.1</v>
      </c>
      <c r="C83" s="12">
        <v>499244.7</v>
      </c>
      <c r="D83" s="12">
        <v>12</v>
      </c>
      <c r="E83" s="12">
        <v>21</v>
      </c>
      <c r="F83" s="12">
        <v>12</v>
      </c>
      <c r="G83" s="12">
        <v>7</v>
      </c>
      <c r="H83" s="12">
        <v>14</v>
      </c>
      <c r="I83" s="12">
        <v>14</v>
      </c>
      <c r="J83" s="12">
        <v>10</v>
      </c>
      <c r="K83" s="12">
        <v>8</v>
      </c>
      <c r="L83" s="12">
        <v>11</v>
      </c>
      <c r="M83" s="12">
        <v>16</v>
      </c>
      <c r="N83" s="12">
        <v>7</v>
      </c>
      <c r="O83" s="12">
        <v>7</v>
      </c>
      <c r="P83" s="12">
        <v>12</v>
      </c>
      <c r="Q83" s="12">
        <v>17</v>
      </c>
      <c r="R83" s="12">
        <v>10</v>
      </c>
      <c r="S83" s="12">
        <v>7</v>
      </c>
      <c r="T83" s="12">
        <v>406.2</v>
      </c>
      <c r="U83" s="12">
        <v>16</v>
      </c>
      <c r="V83" s="12">
        <v>20</v>
      </c>
      <c r="W83" s="12">
        <v>17</v>
      </c>
      <c r="X83" s="12">
        <v>10</v>
      </c>
      <c r="Y83" s="12">
        <v>15</v>
      </c>
      <c r="Z83" s="12">
        <v>21</v>
      </c>
      <c r="AA83" s="12">
        <v>12</v>
      </c>
      <c r="AB83" s="12">
        <v>21</v>
      </c>
      <c r="AC83" s="12">
        <v>9</v>
      </c>
      <c r="AD83" s="12">
        <v>208.1</v>
      </c>
      <c r="AE83" s="12">
        <v>21</v>
      </c>
      <c r="AF83" s="12">
        <v>497624</v>
      </c>
      <c r="AG83" s="12">
        <v>21</v>
      </c>
      <c r="AH83" s="12">
        <v>17</v>
      </c>
      <c r="AI83" s="12">
        <v>5</v>
      </c>
      <c r="AJ83" s="12">
        <v>7</v>
      </c>
      <c r="AK83" s="12">
        <v>8</v>
      </c>
      <c r="AL83" s="12">
        <v>12</v>
      </c>
      <c r="AM83" s="12">
        <v>16</v>
      </c>
      <c r="AN83" s="12">
        <v>8</v>
      </c>
      <c r="AO83" s="12">
        <v>21</v>
      </c>
      <c r="AP83" s="12">
        <v>14</v>
      </c>
      <c r="AQ83" s="12">
        <v>21</v>
      </c>
      <c r="AR83" s="12">
        <v>11</v>
      </c>
      <c r="AS83" s="12">
        <v>17</v>
      </c>
      <c r="AT83" s="12">
        <v>14</v>
      </c>
      <c r="AU83" s="12">
        <v>15</v>
      </c>
      <c r="AV83" s="12">
        <v>9</v>
      </c>
      <c r="AW83" s="12">
        <v>11</v>
      </c>
      <c r="AX83" s="12">
        <v>11</v>
      </c>
      <c r="AY83" s="12">
        <v>11</v>
      </c>
      <c r="AZ83" s="12">
        <v>16</v>
      </c>
      <c r="BA83" s="12">
        <v>13</v>
      </c>
      <c r="BB83" s="12">
        <v>12</v>
      </c>
      <c r="BC83" s="12">
        <v>21</v>
      </c>
      <c r="BD83" s="12">
        <v>6</v>
      </c>
      <c r="BE83" s="12">
        <v>21</v>
      </c>
      <c r="BF83" s="12">
        <v>10</v>
      </c>
      <c r="BG83" s="12">
        <v>10</v>
      </c>
      <c r="BH83" s="12">
        <v>15</v>
      </c>
      <c r="BI83" s="12">
        <v>3</v>
      </c>
      <c r="BJ83" s="12">
        <v>12</v>
      </c>
      <c r="BK83" s="12">
        <v>21</v>
      </c>
      <c r="BL83" s="12">
        <v>5</v>
      </c>
      <c r="BM83" s="12">
        <v>10</v>
      </c>
      <c r="BN83" s="12">
        <v>5</v>
      </c>
      <c r="BO83" s="12">
        <v>9</v>
      </c>
      <c r="BP83" s="12">
        <v>8</v>
      </c>
      <c r="BQ83" s="12">
        <v>173.6</v>
      </c>
      <c r="BR83" s="12">
        <v>305.60000000000002</v>
      </c>
      <c r="BS83" s="12">
        <v>58</v>
      </c>
      <c r="BT83" s="12">
        <v>20</v>
      </c>
      <c r="BU83" s="12">
        <v>2</v>
      </c>
      <c r="BV83" s="12">
        <v>10</v>
      </c>
      <c r="BW83" s="12">
        <v>10</v>
      </c>
      <c r="BX83" s="12">
        <v>10</v>
      </c>
      <c r="BY83" s="12">
        <v>8</v>
      </c>
      <c r="BZ83" s="12">
        <v>9</v>
      </c>
      <c r="CA83" s="12">
        <v>13</v>
      </c>
      <c r="CB83" s="12">
        <v>13</v>
      </c>
      <c r="CC83" s="12">
        <v>9</v>
      </c>
      <c r="CD83" s="12">
        <v>9</v>
      </c>
      <c r="CE83" s="12">
        <v>10</v>
      </c>
      <c r="CF83" s="12">
        <v>14</v>
      </c>
      <c r="CG83" s="12">
        <v>19</v>
      </c>
      <c r="CH83" s="12">
        <v>12</v>
      </c>
      <c r="CI83" s="12">
        <v>670.8</v>
      </c>
      <c r="CJ83" s="12">
        <v>8</v>
      </c>
      <c r="CK83" s="12">
        <v>12</v>
      </c>
      <c r="CL83" s="12">
        <v>9</v>
      </c>
      <c r="CM83" s="12">
        <v>6</v>
      </c>
      <c r="CN83" s="12">
        <v>4</v>
      </c>
      <c r="CO83" s="12">
        <v>8</v>
      </c>
      <c r="CP83" s="12">
        <v>10</v>
      </c>
      <c r="CQ83" s="12">
        <v>53</v>
      </c>
      <c r="CR83" s="12">
        <v>0</v>
      </c>
      <c r="CS83" s="12">
        <v>10</v>
      </c>
      <c r="CT83" s="12">
        <v>9</v>
      </c>
      <c r="CU83" s="12">
        <v>19</v>
      </c>
      <c r="CV83" s="12">
        <v>12</v>
      </c>
      <c r="CW83" s="12">
        <v>11</v>
      </c>
      <c r="CX83" s="12">
        <v>999976.6</v>
      </c>
      <c r="CY83" s="12">
        <v>1000000</v>
      </c>
      <c r="CZ83" s="12">
        <v>23.4</v>
      </c>
      <c r="DA83" s="12">
        <v>0</v>
      </c>
    </row>
    <row r="84" spans="1:105" ht="15" thickBot="1" x14ac:dyDescent="0.4">
      <c r="A84" s="11" t="s">
        <v>6699</v>
      </c>
      <c r="B84" s="12">
        <v>153.1</v>
      </c>
      <c r="C84" s="12">
        <v>499236.7</v>
      </c>
      <c r="D84" s="12">
        <v>6</v>
      </c>
      <c r="E84" s="12">
        <v>0</v>
      </c>
      <c r="F84" s="12">
        <v>6</v>
      </c>
      <c r="G84" s="12">
        <v>16</v>
      </c>
      <c r="H84" s="12">
        <v>14</v>
      </c>
      <c r="I84" s="12">
        <v>14</v>
      </c>
      <c r="J84" s="12">
        <v>0</v>
      </c>
      <c r="K84" s="12">
        <v>0</v>
      </c>
      <c r="L84" s="12">
        <v>6</v>
      </c>
      <c r="M84" s="12">
        <v>6</v>
      </c>
      <c r="N84" s="12">
        <v>12</v>
      </c>
      <c r="O84" s="12">
        <v>0</v>
      </c>
      <c r="P84" s="12">
        <v>6</v>
      </c>
      <c r="Q84" s="12">
        <v>6</v>
      </c>
      <c r="R84" s="12">
        <v>6</v>
      </c>
      <c r="S84" s="12">
        <v>12</v>
      </c>
      <c r="T84" s="12">
        <v>399.2</v>
      </c>
      <c r="U84" s="12">
        <v>6</v>
      </c>
      <c r="V84" s="12">
        <v>11</v>
      </c>
      <c r="W84" s="12">
        <v>6</v>
      </c>
      <c r="X84" s="12">
        <v>7</v>
      </c>
      <c r="Y84" s="12">
        <v>6</v>
      </c>
      <c r="Z84" s="12">
        <v>7</v>
      </c>
      <c r="AA84" s="12">
        <v>6</v>
      </c>
      <c r="AB84" s="12">
        <v>2</v>
      </c>
      <c r="AC84" s="12">
        <v>16</v>
      </c>
      <c r="AD84" s="12">
        <v>278.10000000000002</v>
      </c>
      <c r="AE84" s="12">
        <v>21</v>
      </c>
      <c r="AF84" s="12">
        <v>497615</v>
      </c>
      <c r="AG84" s="12">
        <v>21</v>
      </c>
      <c r="AH84" s="12">
        <v>6</v>
      </c>
      <c r="AI84" s="12">
        <v>0</v>
      </c>
      <c r="AJ84" s="12">
        <v>0</v>
      </c>
      <c r="AK84" s="12">
        <v>0</v>
      </c>
      <c r="AL84" s="12">
        <v>0</v>
      </c>
      <c r="AM84" s="12">
        <v>6</v>
      </c>
      <c r="AN84" s="12">
        <v>20</v>
      </c>
      <c r="AO84" s="12">
        <v>21</v>
      </c>
      <c r="AP84" s="12">
        <v>0</v>
      </c>
      <c r="AQ84" s="12">
        <v>21</v>
      </c>
      <c r="AR84" s="12">
        <v>6</v>
      </c>
      <c r="AS84" s="12">
        <v>6</v>
      </c>
      <c r="AT84" s="12">
        <v>6</v>
      </c>
      <c r="AU84" s="12">
        <v>6</v>
      </c>
      <c r="AV84" s="12">
        <v>13</v>
      </c>
      <c r="AW84" s="12">
        <v>16</v>
      </c>
      <c r="AX84" s="12">
        <v>0</v>
      </c>
      <c r="AY84" s="12">
        <v>0</v>
      </c>
      <c r="AZ84" s="12">
        <v>6</v>
      </c>
      <c r="BA84" s="12">
        <v>6</v>
      </c>
      <c r="BB84" s="12">
        <v>6</v>
      </c>
      <c r="BC84" s="12">
        <v>21</v>
      </c>
      <c r="BD84" s="12">
        <v>1</v>
      </c>
      <c r="BE84" s="12">
        <v>21</v>
      </c>
      <c r="BF84" s="12">
        <v>13</v>
      </c>
      <c r="BG84" s="12">
        <v>4</v>
      </c>
      <c r="BH84" s="12">
        <v>2</v>
      </c>
      <c r="BI84" s="12">
        <v>3</v>
      </c>
      <c r="BJ84" s="12">
        <v>6</v>
      </c>
      <c r="BK84" s="12">
        <v>21</v>
      </c>
      <c r="BL84" s="12">
        <v>0</v>
      </c>
      <c r="BM84" s="12">
        <v>0</v>
      </c>
      <c r="BN84" s="12">
        <v>0</v>
      </c>
      <c r="BO84" s="12">
        <v>0</v>
      </c>
      <c r="BP84" s="12">
        <v>0</v>
      </c>
      <c r="BQ84" s="12">
        <v>85.5</v>
      </c>
      <c r="BR84" s="12">
        <v>300.60000000000002</v>
      </c>
      <c r="BS84" s="12">
        <v>61</v>
      </c>
      <c r="BT84" s="12">
        <v>22</v>
      </c>
      <c r="BU84" s="12">
        <v>0</v>
      </c>
      <c r="BV84" s="12">
        <v>0</v>
      </c>
      <c r="BW84" s="12">
        <v>0</v>
      </c>
      <c r="BX84" s="12">
        <v>0</v>
      </c>
      <c r="BY84" s="12">
        <v>0</v>
      </c>
      <c r="BZ84" s="12">
        <v>0</v>
      </c>
      <c r="CA84" s="12">
        <v>0</v>
      </c>
      <c r="CB84" s="12">
        <v>0</v>
      </c>
      <c r="CC84" s="12">
        <v>0</v>
      </c>
      <c r="CD84" s="12">
        <v>0</v>
      </c>
      <c r="CE84" s="12">
        <v>0</v>
      </c>
      <c r="CF84" s="12">
        <v>0</v>
      </c>
      <c r="CG84" s="12">
        <v>19</v>
      </c>
      <c r="CH84" s="12">
        <v>1</v>
      </c>
      <c r="CI84" s="12">
        <v>672.8</v>
      </c>
      <c r="CJ84" s="12">
        <v>0</v>
      </c>
      <c r="CK84" s="12">
        <v>15</v>
      </c>
      <c r="CL84" s="12">
        <v>1</v>
      </c>
      <c r="CM84" s="12">
        <v>20</v>
      </c>
      <c r="CN84" s="12">
        <v>17</v>
      </c>
      <c r="CO84" s="12">
        <v>1</v>
      </c>
      <c r="CP84" s="12">
        <v>0</v>
      </c>
      <c r="CQ84" s="12">
        <v>340.6</v>
      </c>
      <c r="CR84" s="12">
        <v>11</v>
      </c>
      <c r="CS84" s="12">
        <v>0</v>
      </c>
      <c r="CT84" s="12">
        <v>0</v>
      </c>
      <c r="CU84" s="12">
        <v>19</v>
      </c>
      <c r="CV84" s="12">
        <v>0</v>
      </c>
      <c r="CW84" s="12">
        <v>0</v>
      </c>
      <c r="CX84" s="12">
        <v>999725</v>
      </c>
      <c r="CY84" s="12">
        <v>1000000</v>
      </c>
      <c r="CZ84" s="12">
        <v>275</v>
      </c>
      <c r="DA84" s="12">
        <v>0.03</v>
      </c>
    </row>
    <row r="85" spans="1:105" ht="15" thickBot="1" x14ac:dyDescent="0.4">
      <c r="A85" s="11" t="s">
        <v>6700</v>
      </c>
      <c r="B85" s="12">
        <v>153.1</v>
      </c>
      <c r="C85" s="12">
        <v>499249.7</v>
      </c>
      <c r="D85" s="12">
        <v>13</v>
      </c>
      <c r="E85" s="12">
        <v>21</v>
      </c>
      <c r="F85" s="12">
        <v>13</v>
      </c>
      <c r="G85" s="12">
        <v>13</v>
      </c>
      <c r="H85" s="12">
        <v>14</v>
      </c>
      <c r="I85" s="12">
        <v>15</v>
      </c>
      <c r="J85" s="12">
        <v>11</v>
      </c>
      <c r="K85" s="12">
        <v>7</v>
      </c>
      <c r="L85" s="12">
        <v>13</v>
      </c>
      <c r="M85" s="12">
        <v>13</v>
      </c>
      <c r="N85" s="12">
        <v>7</v>
      </c>
      <c r="O85" s="12">
        <v>9</v>
      </c>
      <c r="P85" s="12">
        <v>13</v>
      </c>
      <c r="Q85" s="12">
        <v>16</v>
      </c>
      <c r="R85" s="12">
        <v>14</v>
      </c>
      <c r="S85" s="12">
        <v>7</v>
      </c>
      <c r="T85" s="12">
        <v>410.2</v>
      </c>
      <c r="U85" s="12">
        <v>13</v>
      </c>
      <c r="V85" s="12">
        <v>17</v>
      </c>
      <c r="W85" s="12">
        <v>15</v>
      </c>
      <c r="X85" s="12">
        <v>6</v>
      </c>
      <c r="Y85" s="12">
        <v>13</v>
      </c>
      <c r="Z85" s="12">
        <v>21</v>
      </c>
      <c r="AA85" s="12">
        <v>13</v>
      </c>
      <c r="AB85" s="12">
        <v>21</v>
      </c>
      <c r="AC85" s="12">
        <v>12</v>
      </c>
      <c r="AD85" s="12">
        <v>209.1</v>
      </c>
      <c r="AE85" s="12">
        <v>21</v>
      </c>
      <c r="AF85" s="12">
        <v>497623</v>
      </c>
      <c r="AG85" s="12">
        <v>21</v>
      </c>
      <c r="AH85" s="12">
        <v>16</v>
      </c>
      <c r="AI85" s="12">
        <v>6</v>
      </c>
      <c r="AJ85" s="12">
        <v>8</v>
      </c>
      <c r="AK85" s="12">
        <v>10</v>
      </c>
      <c r="AL85" s="12">
        <v>13</v>
      </c>
      <c r="AM85" s="12">
        <v>17</v>
      </c>
      <c r="AN85" s="12">
        <v>10</v>
      </c>
      <c r="AO85" s="12">
        <v>21</v>
      </c>
      <c r="AP85" s="12">
        <v>18</v>
      </c>
      <c r="AQ85" s="12">
        <v>21</v>
      </c>
      <c r="AR85" s="12">
        <v>12</v>
      </c>
      <c r="AS85" s="12">
        <v>17</v>
      </c>
      <c r="AT85" s="12">
        <v>10</v>
      </c>
      <c r="AU85" s="12">
        <v>12</v>
      </c>
      <c r="AV85" s="12">
        <v>10</v>
      </c>
      <c r="AW85" s="12">
        <v>9</v>
      </c>
      <c r="AX85" s="12">
        <v>9</v>
      </c>
      <c r="AY85" s="12">
        <v>5</v>
      </c>
      <c r="AZ85" s="12">
        <v>9</v>
      </c>
      <c r="BA85" s="12">
        <v>17</v>
      </c>
      <c r="BB85" s="12">
        <v>11</v>
      </c>
      <c r="BC85" s="12">
        <v>21</v>
      </c>
      <c r="BD85" s="12">
        <v>9</v>
      </c>
      <c r="BE85" s="12">
        <v>21</v>
      </c>
      <c r="BF85" s="12">
        <v>7</v>
      </c>
      <c r="BG85" s="12">
        <v>12</v>
      </c>
      <c r="BH85" s="12">
        <v>15</v>
      </c>
      <c r="BI85" s="12">
        <v>7</v>
      </c>
      <c r="BJ85" s="12">
        <v>12</v>
      </c>
      <c r="BK85" s="12">
        <v>21</v>
      </c>
      <c r="BL85" s="12">
        <v>8</v>
      </c>
      <c r="BM85" s="12">
        <v>9</v>
      </c>
      <c r="BN85" s="12">
        <v>4</v>
      </c>
      <c r="BO85" s="12">
        <v>5</v>
      </c>
      <c r="BP85" s="12">
        <v>11</v>
      </c>
      <c r="BQ85" s="12">
        <v>90.5</v>
      </c>
      <c r="BR85" s="12">
        <v>309.60000000000002</v>
      </c>
      <c r="BS85" s="12">
        <v>8</v>
      </c>
      <c r="BT85" s="12">
        <v>1</v>
      </c>
      <c r="BU85" s="12">
        <v>6</v>
      </c>
      <c r="BV85" s="12">
        <v>10</v>
      </c>
      <c r="BW85" s="12">
        <v>8</v>
      </c>
      <c r="BX85" s="12">
        <v>8</v>
      </c>
      <c r="BY85" s="12">
        <v>9</v>
      </c>
      <c r="BZ85" s="12">
        <v>8</v>
      </c>
      <c r="CA85" s="12">
        <v>10</v>
      </c>
      <c r="CB85" s="12">
        <v>10</v>
      </c>
      <c r="CC85" s="12">
        <v>10</v>
      </c>
      <c r="CD85" s="12">
        <v>8</v>
      </c>
      <c r="CE85" s="12">
        <v>14</v>
      </c>
      <c r="CF85" s="12">
        <v>12</v>
      </c>
      <c r="CG85" s="12">
        <v>19</v>
      </c>
      <c r="CH85" s="12">
        <v>11</v>
      </c>
      <c r="CI85" s="12">
        <v>650.29999999999995</v>
      </c>
      <c r="CJ85" s="12">
        <v>8</v>
      </c>
      <c r="CK85" s="12">
        <v>16</v>
      </c>
      <c r="CL85" s="12">
        <v>13</v>
      </c>
      <c r="CM85" s="12">
        <v>14</v>
      </c>
      <c r="CN85" s="12">
        <v>4</v>
      </c>
      <c r="CO85" s="12">
        <v>13</v>
      </c>
      <c r="CP85" s="12">
        <v>9</v>
      </c>
      <c r="CQ85" s="12">
        <v>201.1</v>
      </c>
      <c r="CR85" s="12">
        <v>4</v>
      </c>
      <c r="CS85" s="12">
        <v>10</v>
      </c>
      <c r="CT85" s="12">
        <v>10</v>
      </c>
      <c r="CU85" s="12">
        <v>19</v>
      </c>
      <c r="CV85" s="12">
        <v>10</v>
      </c>
      <c r="CW85" s="12">
        <v>10</v>
      </c>
      <c r="CX85" s="12">
        <v>999984.1</v>
      </c>
      <c r="CY85" s="12">
        <v>1000000</v>
      </c>
      <c r="CZ85" s="12">
        <v>15.9</v>
      </c>
      <c r="DA85" s="12">
        <v>0</v>
      </c>
    </row>
    <row r="86" spans="1:105" ht="15" thickBot="1" x14ac:dyDescent="0.4">
      <c r="A86" s="11" t="s">
        <v>6701</v>
      </c>
      <c r="B86" s="12">
        <v>153.1</v>
      </c>
      <c r="C86" s="12">
        <v>499248.7</v>
      </c>
      <c r="D86" s="12">
        <v>16</v>
      </c>
      <c r="E86" s="12">
        <v>21</v>
      </c>
      <c r="F86" s="12">
        <v>16</v>
      </c>
      <c r="G86" s="12">
        <v>7</v>
      </c>
      <c r="H86" s="12">
        <v>14</v>
      </c>
      <c r="I86" s="12">
        <v>14</v>
      </c>
      <c r="J86" s="12">
        <v>16</v>
      </c>
      <c r="K86" s="12">
        <v>13</v>
      </c>
      <c r="L86" s="12">
        <v>18</v>
      </c>
      <c r="M86" s="12">
        <v>19</v>
      </c>
      <c r="N86" s="12">
        <v>21</v>
      </c>
      <c r="O86" s="12">
        <v>13</v>
      </c>
      <c r="P86" s="12">
        <v>18</v>
      </c>
      <c r="Q86" s="12">
        <v>19</v>
      </c>
      <c r="R86" s="12">
        <v>19</v>
      </c>
      <c r="S86" s="12">
        <v>14</v>
      </c>
      <c r="T86" s="12">
        <v>405.2</v>
      </c>
      <c r="U86" s="12">
        <v>19</v>
      </c>
      <c r="V86" s="12">
        <v>19</v>
      </c>
      <c r="W86" s="12">
        <v>13</v>
      </c>
      <c r="X86" s="12">
        <v>16</v>
      </c>
      <c r="Y86" s="12">
        <v>16</v>
      </c>
      <c r="Z86" s="12">
        <v>21</v>
      </c>
      <c r="AA86" s="12">
        <v>18</v>
      </c>
      <c r="AB86" s="12">
        <v>21</v>
      </c>
      <c r="AC86" s="12">
        <v>6</v>
      </c>
      <c r="AD86" s="12">
        <v>213.1</v>
      </c>
      <c r="AE86" s="12">
        <v>21</v>
      </c>
      <c r="AF86" s="12">
        <v>497619</v>
      </c>
      <c r="AG86" s="12">
        <v>21</v>
      </c>
      <c r="AH86" s="12">
        <v>19</v>
      </c>
      <c r="AI86" s="12">
        <v>13</v>
      </c>
      <c r="AJ86" s="12">
        <v>15</v>
      </c>
      <c r="AK86" s="12">
        <v>16</v>
      </c>
      <c r="AL86" s="12">
        <v>17</v>
      </c>
      <c r="AM86" s="12">
        <v>19</v>
      </c>
      <c r="AN86" s="12">
        <v>11</v>
      </c>
      <c r="AO86" s="12">
        <v>21</v>
      </c>
      <c r="AP86" s="12">
        <v>11</v>
      </c>
      <c r="AQ86" s="12">
        <v>21</v>
      </c>
      <c r="AR86" s="12">
        <v>13</v>
      </c>
      <c r="AS86" s="12">
        <v>13</v>
      </c>
      <c r="AT86" s="12">
        <v>17</v>
      </c>
      <c r="AU86" s="12">
        <v>20</v>
      </c>
      <c r="AV86" s="12">
        <v>15</v>
      </c>
      <c r="AW86" s="12">
        <v>13</v>
      </c>
      <c r="AX86" s="12">
        <v>18</v>
      </c>
      <c r="AY86" s="12">
        <v>18</v>
      </c>
      <c r="AZ86" s="12">
        <v>19</v>
      </c>
      <c r="BA86" s="12">
        <v>10</v>
      </c>
      <c r="BB86" s="12">
        <v>16</v>
      </c>
      <c r="BC86" s="12">
        <v>21</v>
      </c>
      <c r="BD86" s="12">
        <v>5</v>
      </c>
      <c r="BE86" s="12">
        <v>21</v>
      </c>
      <c r="BF86" s="12">
        <v>14</v>
      </c>
      <c r="BG86" s="12">
        <v>14</v>
      </c>
      <c r="BH86" s="12">
        <v>16</v>
      </c>
      <c r="BI86" s="12">
        <v>10</v>
      </c>
      <c r="BJ86" s="12">
        <v>17</v>
      </c>
      <c r="BK86" s="12">
        <v>21</v>
      </c>
      <c r="BL86" s="12">
        <v>19</v>
      </c>
      <c r="BM86" s="12">
        <v>13</v>
      </c>
      <c r="BN86" s="12">
        <v>7</v>
      </c>
      <c r="BO86" s="12">
        <v>8</v>
      </c>
      <c r="BP86" s="12">
        <v>15</v>
      </c>
      <c r="BQ86" s="12">
        <v>91.5</v>
      </c>
      <c r="BR86" s="12">
        <v>309.60000000000002</v>
      </c>
      <c r="BS86" s="12">
        <v>60</v>
      </c>
      <c r="BT86" s="12">
        <v>30</v>
      </c>
      <c r="BU86" s="12">
        <v>10</v>
      </c>
      <c r="BV86" s="12">
        <v>15</v>
      </c>
      <c r="BW86" s="12">
        <v>17</v>
      </c>
      <c r="BX86" s="12">
        <v>17</v>
      </c>
      <c r="BY86" s="12">
        <v>14</v>
      </c>
      <c r="BZ86" s="12">
        <v>17</v>
      </c>
      <c r="CA86" s="12">
        <v>17</v>
      </c>
      <c r="CB86" s="12">
        <v>17</v>
      </c>
      <c r="CC86" s="12">
        <v>17</v>
      </c>
      <c r="CD86" s="12">
        <v>17</v>
      </c>
      <c r="CE86" s="12">
        <v>11</v>
      </c>
      <c r="CF86" s="12">
        <v>10</v>
      </c>
      <c r="CG86" s="12">
        <v>19</v>
      </c>
      <c r="CH86" s="12">
        <v>17</v>
      </c>
      <c r="CI86" s="12">
        <v>643.29999999999995</v>
      </c>
      <c r="CJ86" s="12">
        <v>8</v>
      </c>
      <c r="CK86" s="12">
        <v>5</v>
      </c>
      <c r="CL86" s="12">
        <v>10</v>
      </c>
      <c r="CM86" s="12">
        <v>5</v>
      </c>
      <c r="CN86" s="12">
        <v>8</v>
      </c>
      <c r="CO86" s="12">
        <v>17</v>
      </c>
      <c r="CP86" s="12">
        <v>15</v>
      </c>
      <c r="CQ86" s="12">
        <v>0</v>
      </c>
      <c r="CR86" s="12">
        <v>1</v>
      </c>
      <c r="CS86" s="12">
        <v>16</v>
      </c>
      <c r="CT86" s="12">
        <v>14</v>
      </c>
      <c r="CU86" s="12">
        <v>19</v>
      </c>
      <c r="CV86" s="12">
        <v>16</v>
      </c>
      <c r="CW86" s="12">
        <v>14</v>
      </c>
      <c r="CX86" s="12">
        <v>1000122.2</v>
      </c>
      <c r="CY86" s="12">
        <v>1000000</v>
      </c>
      <c r="CZ86" s="12">
        <v>-122.2</v>
      </c>
      <c r="DA86" s="12">
        <v>-0.01</v>
      </c>
    </row>
    <row r="87" spans="1:105" ht="15" thickBot="1" x14ac:dyDescent="0.4">
      <c r="A87" s="11" t="s">
        <v>6702</v>
      </c>
      <c r="B87" s="12">
        <v>93</v>
      </c>
      <c r="C87" s="12">
        <v>499232.7</v>
      </c>
      <c r="D87" s="12">
        <v>4</v>
      </c>
      <c r="E87" s="12">
        <v>21</v>
      </c>
      <c r="F87" s="12">
        <v>0</v>
      </c>
      <c r="G87" s="12">
        <v>5</v>
      </c>
      <c r="H87" s="12">
        <v>15</v>
      </c>
      <c r="I87" s="12">
        <v>3</v>
      </c>
      <c r="J87" s="12">
        <v>4</v>
      </c>
      <c r="K87" s="12">
        <v>16</v>
      </c>
      <c r="L87" s="12">
        <v>3</v>
      </c>
      <c r="M87" s="12">
        <v>0</v>
      </c>
      <c r="N87" s="12">
        <v>3</v>
      </c>
      <c r="O87" s="12">
        <v>18</v>
      </c>
      <c r="P87" s="12">
        <v>5</v>
      </c>
      <c r="Q87" s="12">
        <v>5</v>
      </c>
      <c r="R87" s="12">
        <v>5</v>
      </c>
      <c r="S87" s="12">
        <v>3</v>
      </c>
      <c r="T87" s="12">
        <v>418.2</v>
      </c>
      <c r="U87" s="12">
        <v>2</v>
      </c>
      <c r="V87" s="12">
        <v>3</v>
      </c>
      <c r="W87" s="12">
        <v>3</v>
      </c>
      <c r="X87" s="12">
        <v>3</v>
      </c>
      <c r="Y87" s="12">
        <v>5</v>
      </c>
      <c r="Z87" s="12">
        <v>5</v>
      </c>
      <c r="AA87" s="12">
        <v>5</v>
      </c>
      <c r="AB87" s="12">
        <v>1</v>
      </c>
      <c r="AC87" s="12">
        <v>4</v>
      </c>
      <c r="AD87" s="12">
        <v>278.10000000000002</v>
      </c>
      <c r="AE87" s="12">
        <v>1</v>
      </c>
      <c r="AF87" s="12">
        <v>497615</v>
      </c>
      <c r="AG87" s="12">
        <v>3</v>
      </c>
      <c r="AH87" s="12">
        <v>5</v>
      </c>
      <c r="AI87" s="12">
        <v>16</v>
      </c>
      <c r="AJ87" s="12">
        <v>16</v>
      </c>
      <c r="AK87" s="12">
        <v>14</v>
      </c>
      <c r="AL87" s="12">
        <v>4</v>
      </c>
      <c r="AM87" s="12">
        <v>5</v>
      </c>
      <c r="AN87" s="12">
        <v>5</v>
      </c>
      <c r="AO87" s="12">
        <v>3</v>
      </c>
      <c r="AP87" s="12">
        <v>6</v>
      </c>
      <c r="AQ87" s="12">
        <v>4</v>
      </c>
      <c r="AR87" s="12">
        <v>1</v>
      </c>
      <c r="AS87" s="12">
        <v>2</v>
      </c>
      <c r="AT87" s="12">
        <v>2</v>
      </c>
      <c r="AU87" s="12">
        <v>0</v>
      </c>
      <c r="AV87" s="12">
        <v>1</v>
      </c>
      <c r="AW87" s="12">
        <v>3</v>
      </c>
      <c r="AX87" s="12">
        <v>10</v>
      </c>
      <c r="AY87" s="12">
        <v>10</v>
      </c>
      <c r="AZ87" s="12">
        <v>4</v>
      </c>
      <c r="BA87" s="12">
        <v>5</v>
      </c>
      <c r="BB87" s="12">
        <v>5</v>
      </c>
      <c r="BC87" s="12">
        <v>4</v>
      </c>
      <c r="BD87" s="12">
        <v>15</v>
      </c>
      <c r="BE87" s="12">
        <v>5</v>
      </c>
      <c r="BF87" s="12">
        <v>2</v>
      </c>
      <c r="BG87" s="12">
        <v>3</v>
      </c>
      <c r="BH87" s="12">
        <v>1</v>
      </c>
      <c r="BI87" s="12">
        <v>15</v>
      </c>
      <c r="BJ87" s="12">
        <v>5</v>
      </c>
      <c r="BK87" s="12">
        <v>3</v>
      </c>
      <c r="BL87" s="12">
        <v>7</v>
      </c>
      <c r="BM87" s="12">
        <v>16</v>
      </c>
      <c r="BN87" s="12">
        <v>13</v>
      </c>
      <c r="BO87" s="12">
        <v>14</v>
      </c>
      <c r="BP87" s="12">
        <v>17</v>
      </c>
      <c r="BQ87" s="12">
        <v>176.6</v>
      </c>
      <c r="BR87" s="12">
        <v>311.60000000000002</v>
      </c>
      <c r="BS87" s="12">
        <v>5</v>
      </c>
      <c r="BT87" s="12">
        <v>29</v>
      </c>
      <c r="BU87" s="12">
        <v>8</v>
      </c>
      <c r="BV87" s="12">
        <v>6</v>
      </c>
      <c r="BW87" s="12">
        <v>7</v>
      </c>
      <c r="BX87" s="12">
        <v>7</v>
      </c>
      <c r="BY87" s="12">
        <v>7</v>
      </c>
      <c r="BZ87" s="12">
        <v>7</v>
      </c>
      <c r="CA87" s="12">
        <v>8</v>
      </c>
      <c r="CB87" s="12">
        <v>8</v>
      </c>
      <c r="CC87" s="12">
        <v>11</v>
      </c>
      <c r="CD87" s="12">
        <v>11</v>
      </c>
      <c r="CE87" s="12">
        <v>8</v>
      </c>
      <c r="CF87" s="12">
        <v>8</v>
      </c>
      <c r="CG87" s="12">
        <v>19</v>
      </c>
      <c r="CH87" s="12">
        <v>2</v>
      </c>
      <c r="CI87" s="12">
        <v>647.29999999999995</v>
      </c>
      <c r="CJ87" s="12">
        <v>13</v>
      </c>
      <c r="CK87" s="12">
        <v>8</v>
      </c>
      <c r="CL87" s="12">
        <v>4</v>
      </c>
      <c r="CM87" s="12">
        <v>8</v>
      </c>
      <c r="CN87" s="12">
        <v>6</v>
      </c>
      <c r="CO87" s="12">
        <v>14</v>
      </c>
      <c r="CP87" s="12">
        <v>6</v>
      </c>
      <c r="CQ87" s="12">
        <v>332.6</v>
      </c>
      <c r="CR87" s="12">
        <v>7</v>
      </c>
      <c r="CS87" s="12">
        <v>7</v>
      </c>
      <c r="CT87" s="12">
        <v>6</v>
      </c>
      <c r="CU87" s="12">
        <v>19</v>
      </c>
      <c r="CV87" s="12">
        <v>6</v>
      </c>
      <c r="CW87" s="12">
        <v>5</v>
      </c>
      <c r="CX87" s="12">
        <v>999751.5</v>
      </c>
      <c r="CY87" s="12">
        <v>1000000</v>
      </c>
      <c r="CZ87" s="12">
        <v>248.5</v>
      </c>
      <c r="DA87" s="12">
        <v>0.02</v>
      </c>
    </row>
    <row r="88" spans="1:105" ht="15" thickBot="1" x14ac:dyDescent="0.4">
      <c r="A88" s="11" t="s">
        <v>6703</v>
      </c>
      <c r="B88" s="12">
        <v>153.1</v>
      </c>
      <c r="C88" s="12">
        <v>499243.7</v>
      </c>
      <c r="D88" s="12">
        <v>10</v>
      </c>
      <c r="E88" s="12">
        <v>21</v>
      </c>
      <c r="F88" s="12">
        <v>14</v>
      </c>
      <c r="G88" s="12">
        <v>13</v>
      </c>
      <c r="H88" s="12">
        <v>14</v>
      </c>
      <c r="I88" s="12">
        <v>11</v>
      </c>
      <c r="J88" s="12">
        <v>8</v>
      </c>
      <c r="K88" s="12">
        <v>6</v>
      </c>
      <c r="L88" s="12">
        <v>10</v>
      </c>
      <c r="M88" s="12">
        <v>12</v>
      </c>
      <c r="N88" s="12">
        <v>7</v>
      </c>
      <c r="O88" s="12">
        <v>11</v>
      </c>
      <c r="P88" s="12">
        <v>11</v>
      </c>
      <c r="Q88" s="12">
        <v>11</v>
      </c>
      <c r="R88" s="12">
        <v>11</v>
      </c>
      <c r="S88" s="12">
        <v>7</v>
      </c>
      <c r="T88" s="12">
        <v>412.2</v>
      </c>
      <c r="U88" s="12">
        <v>10</v>
      </c>
      <c r="V88" s="12">
        <v>13</v>
      </c>
      <c r="W88" s="12">
        <v>19</v>
      </c>
      <c r="X88" s="12">
        <v>9</v>
      </c>
      <c r="Y88" s="12">
        <v>14</v>
      </c>
      <c r="Z88" s="12">
        <v>21</v>
      </c>
      <c r="AA88" s="12">
        <v>10</v>
      </c>
      <c r="AB88" s="12">
        <v>21</v>
      </c>
      <c r="AC88" s="12">
        <v>15</v>
      </c>
      <c r="AD88" s="12">
        <v>210.1</v>
      </c>
      <c r="AE88" s="12">
        <v>21</v>
      </c>
      <c r="AF88" s="12">
        <v>497625</v>
      </c>
      <c r="AG88" s="12">
        <v>21</v>
      </c>
      <c r="AH88" s="12">
        <v>12</v>
      </c>
      <c r="AI88" s="12">
        <v>4</v>
      </c>
      <c r="AJ88" s="12">
        <v>6</v>
      </c>
      <c r="AK88" s="12">
        <v>9</v>
      </c>
      <c r="AL88" s="12">
        <v>10</v>
      </c>
      <c r="AM88" s="12">
        <v>13</v>
      </c>
      <c r="AN88" s="12">
        <v>12</v>
      </c>
      <c r="AO88" s="12">
        <v>21</v>
      </c>
      <c r="AP88" s="12">
        <v>19</v>
      </c>
      <c r="AQ88" s="12">
        <v>21</v>
      </c>
      <c r="AR88" s="12">
        <v>15</v>
      </c>
      <c r="AS88" s="12">
        <v>15</v>
      </c>
      <c r="AT88" s="12">
        <v>11</v>
      </c>
      <c r="AU88" s="12">
        <v>11</v>
      </c>
      <c r="AV88" s="12">
        <v>12</v>
      </c>
      <c r="AW88" s="12">
        <v>10</v>
      </c>
      <c r="AX88" s="12">
        <v>8</v>
      </c>
      <c r="AY88" s="12">
        <v>6</v>
      </c>
      <c r="AZ88" s="12">
        <v>13</v>
      </c>
      <c r="BA88" s="12">
        <v>19</v>
      </c>
      <c r="BB88" s="12">
        <v>10</v>
      </c>
      <c r="BC88" s="12">
        <v>21</v>
      </c>
      <c r="BD88" s="12">
        <v>17</v>
      </c>
      <c r="BE88" s="12">
        <v>21</v>
      </c>
      <c r="BF88" s="12">
        <v>6</v>
      </c>
      <c r="BG88" s="12">
        <v>9</v>
      </c>
      <c r="BH88" s="12">
        <v>13</v>
      </c>
      <c r="BI88" s="12">
        <v>3</v>
      </c>
      <c r="BJ88" s="12">
        <v>8</v>
      </c>
      <c r="BK88" s="12">
        <v>21</v>
      </c>
      <c r="BL88" s="12">
        <v>5</v>
      </c>
      <c r="BM88" s="12">
        <v>8</v>
      </c>
      <c r="BN88" s="12">
        <v>4</v>
      </c>
      <c r="BO88" s="12">
        <v>3</v>
      </c>
      <c r="BP88" s="12">
        <v>10</v>
      </c>
      <c r="BQ88" s="12">
        <v>88.5</v>
      </c>
      <c r="BR88" s="12">
        <v>309.60000000000002</v>
      </c>
      <c r="BS88" s="12">
        <v>8</v>
      </c>
      <c r="BT88" s="12">
        <v>19</v>
      </c>
      <c r="BU88" s="12">
        <v>5</v>
      </c>
      <c r="BV88" s="12">
        <v>7</v>
      </c>
      <c r="BW88" s="12">
        <v>6</v>
      </c>
      <c r="BX88" s="12">
        <v>6</v>
      </c>
      <c r="BY88" s="12">
        <v>6</v>
      </c>
      <c r="BZ88" s="12">
        <v>5</v>
      </c>
      <c r="CA88" s="12">
        <v>9</v>
      </c>
      <c r="CB88" s="12">
        <v>9</v>
      </c>
      <c r="CC88" s="12">
        <v>7</v>
      </c>
      <c r="CD88" s="12">
        <v>7</v>
      </c>
      <c r="CE88" s="12">
        <v>15</v>
      </c>
      <c r="CF88" s="12">
        <v>16</v>
      </c>
      <c r="CG88" s="12">
        <v>19</v>
      </c>
      <c r="CH88" s="12">
        <v>8</v>
      </c>
      <c r="CI88" s="12">
        <v>650.29999999999995</v>
      </c>
      <c r="CJ88" s="12">
        <v>8</v>
      </c>
      <c r="CK88" s="12">
        <v>18</v>
      </c>
      <c r="CL88" s="12">
        <v>9</v>
      </c>
      <c r="CM88" s="12">
        <v>16</v>
      </c>
      <c r="CN88" s="12">
        <v>4</v>
      </c>
      <c r="CO88" s="12">
        <v>8</v>
      </c>
      <c r="CP88" s="12">
        <v>7</v>
      </c>
      <c r="CQ88" s="12">
        <v>221.6</v>
      </c>
      <c r="CR88" s="12">
        <v>4</v>
      </c>
      <c r="CS88" s="12">
        <v>7</v>
      </c>
      <c r="CT88" s="12">
        <v>7</v>
      </c>
      <c r="CU88" s="12">
        <v>19</v>
      </c>
      <c r="CV88" s="12">
        <v>9</v>
      </c>
      <c r="CW88" s="12">
        <v>9</v>
      </c>
      <c r="CX88" s="12">
        <v>999948.6</v>
      </c>
      <c r="CY88" s="12">
        <v>1000000</v>
      </c>
      <c r="CZ88" s="12">
        <v>51.4</v>
      </c>
      <c r="DA88" s="12">
        <v>0.01</v>
      </c>
    </row>
    <row r="89" spans="1:105" ht="15" thickBot="1" x14ac:dyDescent="0.4">
      <c r="A89" s="11" t="s">
        <v>6704</v>
      </c>
      <c r="B89" s="12">
        <v>153.1</v>
      </c>
      <c r="C89" s="12">
        <v>499237.7</v>
      </c>
      <c r="D89" s="12">
        <v>19</v>
      </c>
      <c r="E89" s="12">
        <v>21</v>
      </c>
      <c r="F89" s="12">
        <v>19</v>
      </c>
      <c r="G89" s="12">
        <v>20</v>
      </c>
      <c r="H89" s="12">
        <v>14</v>
      </c>
      <c r="I89" s="12">
        <v>16</v>
      </c>
      <c r="J89" s="12">
        <v>12</v>
      </c>
      <c r="K89" s="12">
        <v>15</v>
      </c>
      <c r="L89" s="12">
        <v>9</v>
      </c>
      <c r="M89" s="12">
        <v>8</v>
      </c>
      <c r="N89" s="12">
        <v>21</v>
      </c>
      <c r="O89" s="12">
        <v>1</v>
      </c>
      <c r="P89" s="12">
        <v>9</v>
      </c>
      <c r="Q89" s="12">
        <v>10</v>
      </c>
      <c r="R89" s="12">
        <v>9</v>
      </c>
      <c r="S89" s="12">
        <v>17</v>
      </c>
      <c r="T89" s="12">
        <v>0</v>
      </c>
      <c r="U89" s="12">
        <v>11</v>
      </c>
      <c r="V89" s="12">
        <v>6</v>
      </c>
      <c r="W89" s="12">
        <v>14</v>
      </c>
      <c r="X89" s="12">
        <v>11</v>
      </c>
      <c r="Y89" s="12">
        <v>19</v>
      </c>
      <c r="Z89" s="12">
        <v>6</v>
      </c>
      <c r="AA89" s="12">
        <v>19</v>
      </c>
      <c r="AB89" s="12">
        <v>21</v>
      </c>
      <c r="AC89" s="12">
        <v>17</v>
      </c>
      <c r="AD89" s="12">
        <v>278.10000000000002</v>
      </c>
      <c r="AE89" s="12">
        <v>21</v>
      </c>
      <c r="AF89" s="12">
        <v>497615</v>
      </c>
      <c r="AG89" s="12">
        <v>21</v>
      </c>
      <c r="AH89" s="12">
        <v>8</v>
      </c>
      <c r="AI89" s="12">
        <v>14</v>
      </c>
      <c r="AJ89" s="12">
        <v>13</v>
      </c>
      <c r="AK89" s="12">
        <v>5</v>
      </c>
      <c r="AL89" s="12">
        <v>6</v>
      </c>
      <c r="AM89" s="12">
        <v>15</v>
      </c>
      <c r="AN89" s="12">
        <v>17</v>
      </c>
      <c r="AO89" s="12">
        <v>21</v>
      </c>
      <c r="AP89" s="12">
        <v>13</v>
      </c>
      <c r="AQ89" s="12">
        <v>21</v>
      </c>
      <c r="AR89" s="12">
        <v>19</v>
      </c>
      <c r="AS89" s="12">
        <v>7</v>
      </c>
      <c r="AT89" s="12">
        <v>9</v>
      </c>
      <c r="AU89" s="12">
        <v>16</v>
      </c>
      <c r="AV89" s="12">
        <v>20</v>
      </c>
      <c r="AW89" s="12">
        <v>20</v>
      </c>
      <c r="AX89" s="12">
        <v>13</v>
      </c>
      <c r="AY89" s="12">
        <v>12</v>
      </c>
      <c r="AZ89" s="12">
        <v>10</v>
      </c>
      <c r="BA89" s="12">
        <v>14</v>
      </c>
      <c r="BB89" s="12">
        <v>19</v>
      </c>
      <c r="BC89" s="12">
        <v>21</v>
      </c>
      <c r="BD89" s="12">
        <v>16</v>
      </c>
      <c r="BE89" s="12">
        <v>21</v>
      </c>
      <c r="BF89" s="12">
        <v>18</v>
      </c>
      <c r="BG89" s="12">
        <v>15</v>
      </c>
      <c r="BH89" s="12">
        <v>6</v>
      </c>
      <c r="BI89" s="12">
        <v>14</v>
      </c>
      <c r="BJ89" s="12">
        <v>19</v>
      </c>
      <c r="BK89" s="12">
        <v>21</v>
      </c>
      <c r="BL89" s="12">
        <v>18</v>
      </c>
      <c r="BM89" s="12">
        <v>15</v>
      </c>
      <c r="BN89" s="12">
        <v>16</v>
      </c>
      <c r="BO89" s="12">
        <v>15</v>
      </c>
      <c r="BP89" s="12">
        <v>13</v>
      </c>
      <c r="BQ89" s="12">
        <v>172.6</v>
      </c>
      <c r="BR89" s="12">
        <v>317.60000000000002</v>
      </c>
      <c r="BS89" s="12">
        <v>62</v>
      </c>
      <c r="BT89" s="12">
        <v>21</v>
      </c>
      <c r="BU89" s="12">
        <v>17</v>
      </c>
      <c r="BV89" s="12">
        <v>17</v>
      </c>
      <c r="BW89" s="12">
        <v>12</v>
      </c>
      <c r="BX89" s="12">
        <v>12</v>
      </c>
      <c r="BY89" s="12">
        <v>17</v>
      </c>
      <c r="BZ89" s="12">
        <v>16</v>
      </c>
      <c r="CA89" s="12">
        <v>5</v>
      </c>
      <c r="CB89" s="12">
        <v>5</v>
      </c>
      <c r="CC89" s="12">
        <v>4</v>
      </c>
      <c r="CD89" s="12">
        <v>4</v>
      </c>
      <c r="CE89" s="12">
        <v>4</v>
      </c>
      <c r="CF89" s="12">
        <v>11</v>
      </c>
      <c r="CG89" s="12">
        <v>19</v>
      </c>
      <c r="CH89" s="12">
        <v>9</v>
      </c>
      <c r="CI89" s="12">
        <v>641.29999999999995</v>
      </c>
      <c r="CJ89" s="12">
        <v>17</v>
      </c>
      <c r="CK89" s="12">
        <v>6</v>
      </c>
      <c r="CL89" s="12">
        <v>11</v>
      </c>
      <c r="CM89" s="12">
        <v>4</v>
      </c>
      <c r="CN89" s="12">
        <v>16</v>
      </c>
      <c r="CO89" s="12">
        <v>3</v>
      </c>
      <c r="CP89" s="12">
        <v>17</v>
      </c>
      <c r="CQ89" s="12">
        <v>335.6</v>
      </c>
      <c r="CR89" s="12">
        <v>17</v>
      </c>
      <c r="CS89" s="12">
        <v>17</v>
      </c>
      <c r="CT89" s="12">
        <v>17</v>
      </c>
      <c r="CU89" s="12">
        <v>19</v>
      </c>
      <c r="CV89" s="12">
        <v>13</v>
      </c>
      <c r="CW89" s="12">
        <v>16</v>
      </c>
      <c r="CX89" s="12">
        <v>1000065.7</v>
      </c>
      <c r="CY89" s="12">
        <v>1000000</v>
      </c>
      <c r="CZ89" s="12">
        <v>-65.7</v>
      </c>
      <c r="DA89" s="12">
        <v>-0.01</v>
      </c>
    </row>
    <row r="90" spans="1:105" ht="15" thickBot="1" x14ac:dyDescent="0.4">
      <c r="A90" s="11" t="s">
        <v>6705</v>
      </c>
      <c r="B90" s="12">
        <v>153.1</v>
      </c>
      <c r="C90" s="12">
        <v>499235.7</v>
      </c>
      <c r="D90" s="12">
        <v>7</v>
      </c>
      <c r="E90" s="12">
        <v>21</v>
      </c>
      <c r="F90" s="12">
        <v>7</v>
      </c>
      <c r="G90" s="12">
        <v>18</v>
      </c>
      <c r="H90" s="12">
        <v>14</v>
      </c>
      <c r="I90" s="12">
        <v>18</v>
      </c>
      <c r="J90" s="12">
        <v>2</v>
      </c>
      <c r="K90" s="12">
        <v>1</v>
      </c>
      <c r="L90" s="12">
        <v>7</v>
      </c>
      <c r="M90" s="12">
        <v>7</v>
      </c>
      <c r="N90" s="12">
        <v>11</v>
      </c>
      <c r="O90" s="12">
        <v>2</v>
      </c>
      <c r="P90" s="12">
        <v>7</v>
      </c>
      <c r="Q90" s="12">
        <v>7</v>
      </c>
      <c r="R90" s="12">
        <v>7</v>
      </c>
      <c r="S90" s="12">
        <v>11</v>
      </c>
      <c r="T90" s="12">
        <v>402.2</v>
      </c>
      <c r="U90" s="12">
        <v>7</v>
      </c>
      <c r="V90" s="12">
        <v>7</v>
      </c>
      <c r="W90" s="12">
        <v>10</v>
      </c>
      <c r="X90" s="12">
        <v>20</v>
      </c>
      <c r="Y90" s="12">
        <v>7</v>
      </c>
      <c r="Z90" s="12">
        <v>8</v>
      </c>
      <c r="AA90" s="12">
        <v>7</v>
      </c>
      <c r="AB90" s="12">
        <v>21</v>
      </c>
      <c r="AC90" s="12">
        <v>19</v>
      </c>
      <c r="AD90" s="12">
        <v>278.10000000000002</v>
      </c>
      <c r="AE90" s="12">
        <v>21</v>
      </c>
      <c r="AF90" s="12">
        <v>497627</v>
      </c>
      <c r="AG90" s="12">
        <v>21</v>
      </c>
      <c r="AH90" s="12">
        <v>7</v>
      </c>
      <c r="AI90" s="12">
        <v>1</v>
      </c>
      <c r="AJ90" s="12">
        <v>1</v>
      </c>
      <c r="AK90" s="12">
        <v>1</v>
      </c>
      <c r="AL90" s="12">
        <v>2</v>
      </c>
      <c r="AM90" s="12">
        <v>7</v>
      </c>
      <c r="AN90" s="12">
        <v>19</v>
      </c>
      <c r="AO90" s="12">
        <v>21</v>
      </c>
      <c r="AP90" s="12">
        <v>8</v>
      </c>
      <c r="AQ90" s="12">
        <v>21</v>
      </c>
      <c r="AR90" s="12">
        <v>17</v>
      </c>
      <c r="AS90" s="12">
        <v>14</v>
      </c>
      <c r="AT90" s="12">
        <v>7</v>
      </c>
      <c r="AU90" s="12">
        <v>7</v>
      </c>
      <c r="AV90" s="12">
        <v>17</v>
      </c>
      <c r="AW90" s="12">
        <v>18</v>
      </c>
      <c r="AX90" s="12">
        <v>2</v>
      </c>
      <c r="AY90" s="12">
        <v>3</v>
      </c>
      <c r="AZ90" s="12">
        <v>7</v>
      </c>
      <c r="BA90" s="12">
        <v>7</v>
      </c>
      <c r="BB90" s="12">
        <v>7</v>
      </c>
      <c r="BC90" s="12">
        <v>21</v>
      </c>
      <c r="BD90" s="12">
        <v>8</v>
      </c>
      <c r="BE90" s="12">
        <v>21</v>
      </c>
      <c r="BF90" s="12">
        <v>12</v>
      </c>
      <c r="BG90" s="12">
        <v>5</v>
      </c>
      <c r="BH90" s="12">
        <v>4</v>
      </c>
      <c r="BI90" s="12">
        <v>7</v>
      </c>
      <c r="BJ90" s="12">
        <v>7</v>
      </c>
      <c r="BK90" s="12">
        <v>21</v>
      </c>
      <c r="BL90" s="12">
        <v>1</v>
      </c>
      <c r="BM90" s="12">
        <v>1</v>
      </c>
      <c r="BN90" s="12">
        <v>1</v>
      </c>
      <c r="BO90" s="12">
        <v>2</v>
      </c>
      <c r="BP90" s="12">
        <v>1</v>
      </c>
      <c r="BQ90" s="12">
        <v>0</v>
      </c>
      <c r="BR90" s="12">
        <v>301.60000000000002</v>
      </c>
      <c r="BS90" s="12">
        <v>65</v>
      </c>
      <c r="BT90" s="12">
        <v>32</v>
      </c>
      <c r="BU90" s="12">
        <v>7</v>
      </c>
      <c r="BV90" s="12">
        <v>1</v>
      </c>
      <c r="BW90" s="12">
        <v>1</v>
      </c>
      <c r="BX90" s="12">
        <v>1</v>
      </c>
      <c r="BY90" s="12">
        <v>2</v>
      </c>
      <c r="BZ90" s="12">
        <v>2</v>
      </c>
      <c r="CA90" s="12">
        <v>3</v>
      </c>
      <c r="CB90" s="12">
        <v>2</v>
      </c>
      <c r="CC90" s="12">
        <v>2</v>
      </c>
      <c r="CD90" s="12">
        <v>1</v>
      </c>
      <c r="CE90" s="12">
        <v>3</v>
      </c>
      <c r="CF90" s="12">
        <v>6</v>
      </c>
      <c r="CG90" s="12">
        <v>19</v>
      </c>
      <c r="CH90" s="12">
        <v>10</v>
      </c>
      <c r="CI90" s="12">
        <v>639.29999999999995</v>
      </c>
      <c r="CJ90" s="12">
        <v>18</v>
      </c>
      <c r="CK90" s="12">
        <v>2</v>
      </c>
      <c r="CL90" s="12">
        <v>3</v>
      </c>
      <c r="CM90" s="12">
        <v>3</v>
      </c>
      <c r="CN90" s="12">
        <v>15</v>
      </c>
      <c r="CO90" s="12">
        <v>2</v>
      </c>
      <c r="CP90" s="12">
        <v>2</v>
      </c>
      <c r="CQ90" s="12">
        <v>341.6</v>
      </c>
      <c r="CR90" s="12">
        <v>16</v>
      </c>
      <c r="CS90" s="12">
        <v>2</v>
      </c>
      <c r="CT90" s="12">
        <v>2</v>
      </c>
      <c r="CU90" s="12">
        <v>19</v>
      </c>
      <c r="CV90" s="12">
        <v>1</v>
      </c>
      <c r="CW90" s="12">
        <v>2</v>
      </c>
      <c r="CX90" s="12">
        <v>999824.1</v>
      </c>
      <c r="CY90" s="12">
        <v>1000000</v>
      </c>
      <c r="CZ90" s="12">
        <v>175.9</v>
      </c>
      <c r="DA90" s="12">
        <v>0.02</v>
      </c>
    </row>
    <row r="91" spans="1:105" ht="15" thickBot="1" x14ac:dyDescent="0.4">
      <c r="A91" s="11" t="s">
        <v>6706</v>
      </c>
      <c r="B91" s="12">
        <v>153.1</v>
      </c>
      <c r="C91" s="12">
        <v>499247.7</v>
      </c>
      <c r="D91" s="12">
        <v>11</v>
      </c>
      <c r="E91" s="12">
        <v>21</v>
      </c>
      <c r="F91" s="12">
        <v>10</v>
      </c>
      <c r="G91" s="12">
        <v>13</v>
      </c>
      <c r="H91" s="12">
        <v>14</v>
      </c>
      <c r="I91" s="12">
        <v>6</v>
      </c>
      <c r="J91" s="12">
        <v>13</v>
      </c>
      <c r="K91" s="12">
        <v>10</v>
      </c>
      <c r="L91" s="12">
        <v>14</v>
      </c>
      <c r="M91" s="12">
        <v>16</v>
      </c>
      <c r="N91" s="12">
        <v>10</v>
      </c>
      <c r="O91" s="12">
        <v>10</v>
      </c>
      <c r="P91" s="12">
        <v>15</v>
      </c>
      <c r="Q91" s="12">
        <v>12</v>
      </c>
      <c r="R91" s="12">
        <v>15</v>
      </c>
      <c r="S91" s="12">
        <v>10</v>
      </c>
      <c r="T91" s="12">
        <v>404.2</v>
      </c>
      <c r="U91" s="12">
        <v>13</v>
      </c>
      <c r="V91" s="12">
        <v>16</v>
      </c>
      <c r="W91" s="12">
        <v>13</v>
      </c>
      <c r="X91" s="12">
        <v>15</v>
      </c>
      <c r="Y91" s="12">
        <v>11</v>
      </c>
      <c r="Z91" s="12">
        <v>21</v>
      </c>
      <c r="AA91" s="12">
        <v>11</v>
      </c>
      <c r="AB91" s="12">
        <v>21</v>
      </c>
      <c r="AC91" s="12">
        <v>10</v>
      </c>
      <c r="AD91" s="12">
        <v>64.5</v>
      </c>
      <c r="AE91" s="12">
        <v>21</v>
      </c>
      <c r="AF91" s="12">
        <v>497622</v>
      </c>
      <c r="AG91" s="12">
        <v>21</v>
      </c>
      <c r="AH91" s="12">
        <v>16</v>
      </c>
      <c r="AI91" s="12">
        <v>7</v>
      </c>
      <c r="AJ91" s="12">
        <v>10</v>
      </c>
      <c r="AK91" s="12">
        <v>11</v>
      </c>
      <c r="AL91" s="12">
        <v>8</v>
      </c>
      <c r="AM91" s="12">
        <v>10</v>
      </c>
      <c r="AN91" s="12">
        <v>9</v>
      </c>
      <c r="AO91" s="12">
        <v>21</v>
      </c>
      <c r="AP91" s="12">
        <v>15</v>
      </c>
      <c r="AQ91" s="12">
        <v>21</v>
      </c>
      <c r="AR91" s="12">
        <v>10</v>
      </c>
      <c r="AS91" s="12">
        <v>11</v>
      </c>
      <c r="AT91" s="12">
        <v>15</v>
      </c>
      <c r="AU91" s="12">
        <v>8</v>
      </c>
      <c r="AV91" s="12">
        <v>8</v>
      </c>
      <c r="AW91" s="12">
        <v>7</v>
      </c>
      <c r="AX91" s="12">
        <v>7</v>
      </c>
      <c r="AY91" s="12">
        <v>9</v>
      </c>
      <c r="AZ91" s="12">
        <v>14</v>
      </c>
      <c r="BA91" s="12">
        <v>12</v>
      </c>
      <c r="BB91" s="12">
        <v>13</v>
      </c>
      <c r="BC91" s="12">
        <v>21</v>
      </c>
      <c r="BD91" s="12">
        <v>4</v>
      </c>
      <c r="BE91" s="12">
        <v>21</v>
      </c>
      <c r="BF91" s="12">
        <v>8</v>
      </c>
      <c r="BG91" s="12">
        <v>8</v>
      </c>
      <c r="BH91" s="12">
        <v>10</v>
      </c>
      <c r="BI91" s="12">
        <v>7</v>
      </c>
      <c r="BJ91" s="12">
        <v>13</v>
      </c>
      <c r="BK91" s="12">
        <v>21</v>
      </c>
      <c r="BL91" s="12">
        <v>14</v>
      </c>
      <c r="BM91" s="12">
        <v>6</v>
      </c>
      <c r="BN91" s="12">
        <v>12</v>
      </c>
      <c r="BO91" s="12">
        <v>12</v>
      </c>
      <c r="BP91" s="12">
        <v>5</v>
      </c>
      <c r="BQ91" s="12">
        <v>92.5</v>
      </c>
      <c r="BR91" s="12">
        <v>310.60000000000002</v>
      </c>
      <c r="BS91" s="12">
        <v>16.5</v>
      </c>
      <c r="BT91" s="12">
        <v>28</v>
      </c>
      <c r="BU91" s="12">
        <v>9</v>
      </c>
      <c r="BV91" s="12">
        <v>8</v>
      </c>
      <c r="BW91" s="12">
        <v>9</v>
      </c>
      <c r="BX91" s="12">
        <v>9</v>
      </c>
      <c r="BY91" s="12">
        <v>10</v>
      </c>
      <c r="BZ91" s="12">
        <v>10</v>
      </c>
      <c r="CA91" s="12">
        <v>12</v>
      </c>
      <c r="CB91" s="12">
        <v>12</v>
      </c>
      <c r="CC91" s="12">
        <v>13</v>
      </c>
      <c r="CD91" s="12">
        <v>13</v>
      </c>
      <c r="CE91" s="12">
        <v>9</v>
      </c>
      <c r="CF91" s="12">
        <v>10</v>
      </c>
      <c r="CG91" s="12">
        <v>19</v>
      </c>
      <c r="CH91" s="12">
        <v>6</v>
      </c>
      <c r="CI91" s="12">
        <v>646.29999999999995</v>
      </c>
      <c r="CJ91" s="12">
        <v>11</v>
      </c>
      <c r="CK91" s="12">
        <v>12</v>
      </c>
      <c r="CL91" s="12">
        <v>7</v>
      </c>
      <c r="CM91" s="12">
        <v>12</v>
      </c>
      <c r="CN91" s="12">
        <v>14</v>
      </c>
      <c r="CO91" s="12">
        <v>13</v>
      </c>
      <c r="CP91" s="12">
        <v>8</v>
      </c>
      <c r="CQ91" s="12">
        <v>331.6</v>
      </c>
      <c r="CR91" s="12">
        <v>7</v>
      </c>
      <c r="CS91" s="12">
        <v>10</v>
      </c>
      <c r="CT91" s="12">
        <v>8</v>
      </c>
      <c r="CU91" s="12">
        <v>19</v>
      </c>
      <c r="CV91" s="12">
        <v>7</v>
      </c>
      <c r="CW91" s="12">
        <v>7</v>
      </c>
      <c r="CX91" s="12">
        <v>999978.6</v>
      </c>
      <c r="CY91" s="12">
        <v>1000000</v>
      </c>
      <c r="CZ91" s="12">
        <v>21.4</v>
      </c>
      <c r="DA91" s="12">
        <v>0</v>
      </c>
    </row>
    <row r="92" spans="1:105" ht="15" thickBot="1" x14ac:dyDescent="0.4">
      <c r="A92" s="11" t="s">
        <v>6707</v>
      </c>
      <c r="B92" s="12">
        <v>0</v>
      </c>
      <c r="C92" s="12">
        <v>499216.2</v>
      </c>
      <c r="D92" s="12">
        <v>4</v>
      </c>
      <c r="E92" s="12">
        <v>21</v>
      </c>
      <c r="F92" s="12">
        <v>1</v>
      </c>
      <c r="G92" s="12">
        <v>5</v>
      </c>
      <c r="H92" s="12">
        <v>16</v>
      </c>
      <c r="I92" s="12">
        <v>2</v>
      </c>
      <c r="J92" s="12">
        <v>6</v>
      </c>
      <c r="K92" s="12">
        <v>17</v>
      </c>
      <c r="L92" s="12">
        <v>2</v>
      </c>
      <c r="M92" s="12">
        <v>1</v>
      </c>
      <c r="N92" s="12">
        <v>2</v>
      </c>
      <c r="O92" s="12">
        <v>17</v>
      </c>
      <c r="P92" s="12">
        <v>5</v>
      </c>
      <c r="Q92" s="12">
        <v>5</v>
      </c>
      <c r="R92" s="12">
        <v>5</v>
      </c>
      <c r="S92" s="12">
        <v>2</v>
      </c>
      <c r="T92" s="12">
        <v>418.2</v>
      </c>
      <c r="U92" s="12">
        <v>5</v>
      </c>
      <c r="V92" s="12">
        <v>2</v>
      </c>
      <c r="W92" s="12">
        <v>4</v>
      </c>
      <c r="X92" s="12">
        <v>2</v>
      </c>
      <c r="Y92" s="12">
        <v>5</v>
      </c>
      <c r="Z92" s="12">
        <v>5</v>
      </c>
      <c r="AA92" s="12">
        <v>5</v>
      </c>
      <c r="AB92" s="12">
        <v>0</v>
      </c>
      <c r="AC92" s="12">
        <v>5</v>
      </c>
      <c r="AD92" s="12">
        <v>278.10000000000002</v>
      </c>
      <c r="AE92" s="12">
        <v>0</v>
      </c>
      <c r="AF92" s="12">
        <v>497615</v>
      </c>
      <c r="AG92" s="12">
        <v>2</v>
      </c>
      <c r="AH92" s="12">
        <v>5</v>
      </c>
      <c r="AI92" s="12">
        <v>17</v>
      </c>
      <c r="AJ92" s="12">
        <v>17</v>
      </c>
      <c r="AK92" s="12">
        <v>17</v>
      </c>
      <c r="AL92" s="12">
        <v>15</v>
      </c>
      <c r="AM92" s="12">
        <v>5</v>
      </c>
      <c r="AN92" s="12">
        <v>5</v>
      </c>
      <c r="AO92" s="12">
        <v>2</v>
      </c>
      <c r="AP92" s="12">
        <v>6</v>
      </c>
      <c r="AQ92" s="12">
        <v>4</v>
      </c>
      <c r="AR92" s="12">
        <v>2</v>
      </c>
      <c r="AS92" s="12">
        <v>3</v>
      </c>
      <c r="AT92" s="12">
        <v>3</v>
      </c>
      <c r="AU92" s="12">
        <v>1</v>
      </c>
      <c r="AV92" s="12">
        <v>0</v>
      </c>
      <c r="AW92" s="12">
        <v>2</v>
      </c>
      <c r="AX92" s="12">
        <v>12</v>
      </c>
      <c r="AY92" s="12">
        <v>13</v>
      </c>
      <c r="AZ92" s="12">
        <v>3</v>
      </c>
      <c r="BA92" s="12">
        <v>5</v>
      </c>
      <c r="BB92" s="12">
        <v>5</v>
      </c>
      <c r="BC92" s="12">
        <v>5</v>
      </c>
      <c r="BD92" s="12">
        <v>15</v>
      </c>
      <c r="BE92" s="12">
        <v>3</v>
      </c>
      <c r="BF92" s="12">
        <v>3</v>
      </c>
      <c r="BG92" s="12">
        <v>2</v>
      </c>
      <c r="BH92" s="12">
        <v>1</v>
      </c>
      <c r="BI92" s="12">
        <v>17</v>
      </c>
      <c r="BJ92" s="12">
        <v>5</v>
      </c>
      <c r="BK92" s="12">
        <v>4</v>
      </c>
      <c r="BL92" s="12">
        <v>9</v>
      </c>
      <c r="BM92" s="12">
        <v>17</v>
      </c>
      <c r="BN92" s="12">
        <v>17</v>
      </c>
      <c r="BO92" s="12">
        <v>17</v>
      </c>
      <c r="BP92" s="12">
        <v>19</v>
      </c>
      <c r="BQ92" s="12">
        <v>174.6</v>
      </c>
      <c r="BR92" s="12">
        <v>313.60000000000002</v>
      </c>
      <c r="BS92" s="12">
        <v>5</v>
      </c>
      <c r="BT92" s="12">
        <v>26</v>
      </c>
      <c r="BU92" s="12">
        <v>14</v>
      </c>
      <c r="BV92" s="12">
        <v>13</v>
      </c>
      <c r="BW92" s="12">
        <v>15</v>
      </c>
      <c r="BX92" s="12">
        <v>15</v>
      </c>
      <c r="BY92" s="12">
        <v>12</v>
      </c>
      <c r="BZ92" s="12">
        <v>13</v>
      </c>
      <c r="CA92" s="12">
        <v>16</v>
      </c>
      <c r="CB92" s="12">
        <v>16</v>
      </c>
      <c r="CC92" s="12">
        <v>16</v>
      </c>
      <c r="CD92" s="12">
        <v>15</v>
      </c>
      <c r="CE92" s="12">
        <v>16</v>
      </c>
      <c r="CF92" s="12">
        <v>17</v>
      </c>
      <c r="CG92" s="12">
        <v>19</v>
      </c>
      <c r="CH92" s="12">
        <v>7</v>
      </c>
      <c r="CI92" s="12">
        <v>674.8</v>
      </c>
      <c r="CJ92" s="12">
        <v>8</v>
      </c>
      <c r="CK92" s="12">
        <v>8</v>
      </c>
      <c r="CL92" s="12">
        <v>18</v>
      </c>
      <c r="CM92" s="12">
        <v>15</v>
      </c>
      <c r="CN92" s="12">
        <v>6</v>
      </c>
      <c r="CO92" s="12">
        <v>9</v>
      </c>
      <c r="CP92" s="12">
        <v>13</v>
      </c>
      <c r="CQ92" s="12">
        <v>336.6</v>
      </c>
      <c r="CR92" s="12">
        <v>10</v>
      </c>
      <c r="CS92" s="12">
        <v>12</v>
      </c>
      <c r="CT92" s="12">
        <v>12</v>
      </c>
      <c r="CU92" s="12">
        <v>19</v>
      </c>
      <c r="CV92" s="12">
        <v>14</v>
      </c>
      <c r="CW92" s="12">
        <v>13</v>
      </c>
      <c r="CX92" s="12">
        <v>999841.6</v>
      </c>
      <c r="CY92" s="12">
        <v>1000000</v>
      </c>
      <c r="CZ92" s="12">
        <v>158.4</v>
      </c>
      <c r="DA92" s="12">
        <v>0.02</v>
      </c>
    </row>
    <row r="93" spans="1:105" ht="15" thickBot="1" x14ac:dyDescent="0.4">
      <c r="A93" s="11" t="s">
        <v>6708</v>
      </c>
      <c r="B93" s="12">
        <v>94</v>
      </c>
      <c r="C93" s="12">
        <v>499167.7</v>
      </c>
      <c r="D93" s="12">
        <v>4</v>
      </c>
      <c r="E93" s="12">
        <v>1</v>
      </c>
      <c r="F93" s="12">
        <v>5</v>
      </c>
      <c r="G93" s="12">
        <v>5</v>
      </c>
      <c r="H93" s="12">
        <v>20</v>
      </c>
      <c r="I93" s="12">
        <v>0</v>
      </c>
      <c r="J93" s="12">
        <v>20</v>
      </c>
      <c r="K93" s="12">
        <v>19</v>
      </c>
      <c r="L93" s="12">
        <v>0</v>
      </c>
      <c r="M93" s="12">
        <v>5</v>
      </c>
      <c r="N93" s="12">
        <v>0</v>
      </c>
      <c r="O93" s="12">
        <v>5</v>
      </c>
      <c r="P93" s="12">
        <v>5</v>
      </c>
      <c r="Q93" s="12">
        <v>5</v>
      </c>
      <c r="R93" s="12">
        <v>5</v>
      </c>
      <c r="S93" s="12">
        <v>0</v>
      </c>
      <c r="T93" s="12">
        <v>418.2</v>
      </c>
      <c r="U93" s="12">
        <v>3</v>
      </c>
      <c r="V93" s="12">
        <v>0</v>
      </c>
      <c r="W93" s="12">
        <v>2</v>
      </c>
      <c r="X93" s="12">
        <v>0</v>
      </c>
      <c r="Y93" s="12">
        <v>5</v>
      </c>
      <c r="Z93" s="12">
        <v>5</v>
      </c>
      <c r="AA93" s="12">
        <v>5</v>
      </c>
      <c r="AB93" s="12">
        <v>6</v>
      </c>
      <c r="AC93" s="12">
        <v>2</v>
      </c>
      <c r="AD93" s="12">
        <v>278.10000000000002</v>
      </c>
      <c r="AE93" s="12">
        <v>4</v>
      </c>
      <c r="AF93" s="12">
        <v>497615</v>
      </c>
      <c r="AG93" s="12">
        <v>0</v>
      </c>
      <c r="AH93" s="12">
        <v>5</v>
      </c>
      <c r="AI93" s="12">
        <v>19</v>
      </c>
      <c r="AJ93" s="12">
        <v>20</v>
      </c>
      <c r="AK93" s="12">
        <v>20</v>
      </c>
      <c r="AL93" s="12">
        <v>20</v>
      </c>
      <c r="AM93" s="12">
        <v>5</v>
      </c>
      <c r="AN93" s="12">
        <v>5</v>
      </c>
      <c r="AO93" s="12">
        <v>0</v>
      </c>
      <c r="AP93" s="12">
        <v>6</v>
      </c>
      <c r="AQ93" s="12">
        <v>0</v>
      </c>
      <c r="AR93" s="12">
        <v>5</v>
      </c>
      <c r="AS93" s="12">
        <v>0</v>
      </c>
      <c r="AT93" s="12">
        <v>5</v>
      </c>
      <c r="AU93" s="12">
        <v>5</v>
      </c>
      <c r="AV93" s="12">
        <v>5</v>
      </c>
      <c r="AW93" s="12">
        <v>0</v>
      </c>
      <c r="AX93" s="12">
        <v>20</v>
      </c>
      <c r="AY93" s="12">
        <v>20</v>
      </c>
      <c r="AZ93" s="12">
        <v>1</v>
      </c>
      <c r="BA93" s="12">
        <v>5</v>
      </c>
      <c r="BB93" s="12">
        <v>5</v>
      </c>
      <c r="BC93" s="12">
        <v>0</v>
      </c>
      <c r="BD93" s="12">
        <v>15</v>
      </c>
      <c r="BE93" s="12">
        <v>0</v>
      </c>
      <c r="BF93" s="12">
        <v>19</v>
      </c>
      <c r="BG93" s="12">
        <v>0</v>
      </c>
      <c r="BH93" s="12">
        <v>18</v>
      </c>
      <c r="BI93" s="12">
        <v>20</v>
      </c>
      <c r="BJ93" s="12">
        <v>5</v>
      </c>
      <c r="BK93" s="12">
        <v>0</v>
      </c>
      <c r="BL93" s="12">
        <v>12</v>
      </c>
      <c r="BM93" s="12">
        <v>18</v>
      </c>
      <c r="BN93" s="12">
        <v>19</v>
      </c>
      <c r="BO93" s="12">
        <v>19</v>
      </c>
      <c r="BP93" s="12">
        <v>18</v>
      </c>
      <c r="BQ93" s="12">
        <v>2</v>
      </c>
      <c r="BR93" s="12">
        <v>316.60000000000002</v>
      </c>
      <c r="BS93" s="12">
        <v>5</v>
      </c>
      <c r="BT93" s="12">
        <v>36</v>
      </c>
      <c r="BU93" s="12">
        <v>20</v>
      </c>
      <c r="BV93" s="12">
        <v>20</v>
      </c>
      <c r="BW93" s="12">
        <v>20</v>
      </c>
      <c r="BX93" s="12">
        <v>20</v>
      </c>
      <c r="BY93" s="12">
        <v>20</v>
      </c>
      <c r="BZ93" s="12">
        <v>20</v>
      </c>
      <c r="CA93" s="12">
        <v>20</v>
      </c>
      <c r="CB93" s="12">
        <v>20</v>
      </c>
      <c r="CC93" s="12">
        <v>20</v>
      </c>
      <c r="CD93" s="12">
        <v>20</v>
      </c>
      <c r="CE93" s="12">
        <v>20</v>
      </c>
      <c r="CF93" s="12">
        <v>20</v>
      </c>
      <c r="CG93" s="12">
        <v>20</v>
      </c>
      <c r="CH93" s="12">
        <v>20</v>
      </c>
      <c r="CI93" s="12">
        <v>674.8</v>
      </c>
      <c r="CJ93" s="12">
        <v>16</v>
      </c>
      <c r="CK93" s="12">
        <v>19</v>
      </c>
      <c r="CL93" s="12">
        <v>20</v>
      </c>
      <c r="CM93" s="12">
        <v>19</v>
      </c>
      <c r="CN93" s="12">
        <v>20</v>
      </c>
      <c r="CO93" s="12">
        <v>20</v>
      </c>
      <c r="CP93" s="12">
        <v>20</v>
      </c>
      <c r="CQ93" s="12">
        <v>344.7</v>
      </c>
      <c r="CR93" s="12">
        <v>20</v>
      </c>
      <c r="CS93" s="12">
        <v>21</v>
      </c>
      <c r="CT93" s="12">
        <v>20</v>
      </c>
      <c r="CU93" s="12">
        <v>20</v>
      </c>
      <c r="CV93" s="12">
        <v>20</v>
      </c>
      <c r="CW93" s="12">
        <v>20</v>
      </c>
      <c r="CX93" s="12">
        <v>999952.6</v>
      </c>
      <c r="CY93" s="12">
        <v>1000000</v>
      </c>
      <c r="CZ93" s="12">
        <v>47.4</v>
      </c>
      <c r="DA93" s="12">
        <v>0</v>
      </c>
    </row>
    <row r="94" spans="1:105" ht="15" thickBot="1" x14ac:dyDescent="0.4">
      <c r="A94" s="11" t="s">
        <v>6709</v>
      </c>
      <c r="B94" s="12">
        <v>136.1</v>
      </c>
      <c r="C94" s="12">
        <v>499234.7</v>
      </c>
      <c r="D94" s="12">
        <v>5</v>
      </c>
      <c r="E94" s="12">
        <v>21</v>
      </c>
      <c r="F94" s="12">
        <v>2</v>
      </c>
      <c r="G94" s="12">
        <v>5</v>
      </c>
      <c r="H94" s="12">
        <v>18</v>
      </c>
      <c r="I94" s="12">
        <v>5</v>
      </c>
      <c r="J94" s="12">
        <v>1</v>
      </c>
      <c r="K94" s="12">
        <v>2</v>
      </c>
      <c r="L94" s="12">
        <v>5</v>
      </c>
      <c r="M94" s="12">
        <v>5</v>
      </c>
      <c r="N94" s="12">
        <v>15</v>
      </c>
      <c r="O94" s="12">
        <v>20</v>
      </c>
      <c r="P94" s="12">
        <v>5</v>
      </c>
      <c r="Q94" s="12">
        <v>5</v>
      </c>
      <c r="R94" s="12">
        <v>5</v>
      </c>
      <c r="S94" s="12">
        <v>18</v>
      </c>
      <c r="T94" s="12">
        <v>418.2</v>
      </c>
      <c r="U94" s="12">
        <v>1</v>
      </c>
      <c r="V94" s="12">
        <v>4</v>
      </c>
      <c r="W94" s="12">
        <v>5</v>
      </c>
      <c r="X94" s="12">
        <v>5</v>
      </c>
      <c r="Y94" s="12">
        <v>5</v>
      </c>
      <c r="Z94" s="12">
        <v>5</v>
      </c>
      <c r="AA94" s="12">
        <v>5</v>
      </c>
      <c r="AB94" s="12">
        <v>3</v>
      </c>
      <c r="AC94" s="12">
        <v>2</v>
      </c>
      <c r="AD94" s="12">
        <v>278.10000000000002</v>
      </c>
      <c r="AE94" s="12">
        <v>2</v>
      </c>
      <c r="AF94" s="12">
        <v>497615</v>
      </c>
      <c r="AG94" s="12">
        <v>4</v>
      </c>
      <c r="AH94" s="12">
        <v>5</v>
      </c>
      <c r="AI94" s="12">
        <v>9</v>
      </c>
      <c r="AJ94" s="12">
        <v>2</v>
      </c>
      <c r="AK94" s="12">
        <v>3</v>
      </c>
      <c r="AL94" s="12">
        <v>1</v>
      </c>
      <c r="AM94" s="12">
        <v>5</v>
      </c>
      <c r="AN94" s="12">
        <v>5</v>
      </c>
      <c r="AO94" s="12">
        <v>4</v>
      </c>
      <c r="AP94" s="12">
        <v>6</v>
      </c>
      <c r="AQ94" s="12">
        <v>5</v>
      </c>
      <c r="AR94" s="12">
        <v>3</v>
      </c>
      <c r="AS94" s="12">
        <v>4</v>
      </c>
      <c r="AT94" s="12">
        <v>1</v>
      </c>
      <c r="AU94" s="12">
        <v>3</v>
      </c>
      <c r="AV94" s="12">
        <v>2</v>
      </c>
      <c r="AW94" s="12">
        <v>5</v>
      </c>
      <c r="AX94" s="12">
        <v>1</v>
      </c>
      <c r="AY94" s="12">
        <v>1</v>
      </c>
      <c r="AZ94" s="12">
        <v>5</v>
      </c>
      <c r="BA94" s="12">
        <v>5</v>
      </c>
      <c r="BB94" s="12">
        <v>5</v>
      </c>
      <c r="BC94" s="12">
        <v>3</v>
      </c>
      <c r="BD94" s="12">
        <v>15</v>
      </c>
      <c r="BE94" s="12">
        <v>4</v>
      </c>
      <c r="BF94" s="12">
        <v>1</v>
      </c>
      <c r="BG94" s="12">
        <v>18</v>
      </c>
      <c r="BH94" s="12">
        <v>5</v>
      </c>
      <c r="BI94" s="12">
        <v>13</v>
      </c>
      <c r="BJ94" s="12">
        <v>5</v>
      </c>
      <c r="BK94" s="12">
        <v>5</v>
      </c>
      <c r="BL94" s="12">
        <v>3</v>
      </c>
      <c r="BM94" s="12">
        <v>4</v>
      </c>
      <c r="BN94" s="12">
        <v>8</v>
      </c>
      <c r="BO94" s="12">
        <v>7</v>
      </c>
      <c r="BP94" s="12">
        <v>4</v>
      </c>
      <c r="BQ94" s="12">
        <v>170.6</v>
      </c>
      <c r="BR94" s="12">
        <v>318.60000000000002</v>
      </c>
      <c r="BS94" s="12">
        <v>5</v>
      </c>
      <c r="BT94" s="12">
        <v>0</v>
      </c>
      <c r="BU94" s="12">
        <v>4</v>
      </c>
      <c r="BV94" s="12">
        <v>2</v>
      </c>
      <c r="BW94" s="12">
        <v>3</v>
      </c>
      <c r="BX94" s="12">
        <v>2</v>
      </c>
      <c r="BY94" s="12">
        <v>1</v>
      </c>
      <c r="BZ94" s="12">
        <v>1</v>
      </c>
      <c r="CA94" s="12">
        <v>2</v>
      </c>
      <c r="CB94" s="12">
        <v>1</v>
      </c>
      <c r="CC94" s="12">
        <v>1</v>
      </c>
      <c r="CD94" s="12">
        <v>2</v>
      </c>
      <c r="CE94" s="12">
        <v>2</v>
      </c>
      <c r="CF94" s="12">
        <v>4</v>
      </c>
      <c r="CG94" s="12">
        <v>19</v>
      </c>
      <c r="CH94" s="12">
        <v>14</v>
      </c>
      <c r="CI94" s="12">
        <v>671.8</v>
      </c>
      <c r="CJ94" s="12">
        <v>19</v>
      </c>
      <c r="CK94" s="12">
        <v>14</v>
      </c>
      <c r="CL94" s="12">
        <v>12</v>
      </c>
      <c r="CM94" s="12">
        <v>10</v>
      </c>
      <c r="CN94" s="12">
        <v>11</v>
      </c>
      <c r="CO94" s="12">
        <v>1</v>
      </c>
      <c r="CP94" s="12">
        <v>1</v>
      </c>
      <c r="CQ94" s="12">
        <v>343.6</v>
      </c>
      <c r="CR94" s="12">
        <v>14</v>
      </c>
      <c r="CS94" s="12">
        <v>1</v>
      </c>
      <c r="CT94" s="12">
        <v>1</v>
      </c>
      <c r="CU94" s="12">
        <v>19</v>
      </c>
      <c r="CV94" s="12">
        <v>2</v>
      </c>
      <c r="CW94" s="12">
        <v>1</v>
      </c>
      <c r="CX94" s="12">
        <v>999709</v>
      </c>
      <c r="CY94" s="12">
        <v>1000000</v>
      </c>
      <c r="CZ94" s="12">
        <v>291</v>
      </c>
      <c r="DA94" s="12">
        <v>0.03</v>
      </c>
    </row>
    <row r="95" spans="1:105" ht="15" thickBot="1" x14ac:dyDescent="0.4">
      <c r="A95" s="11" t="s">
        <v>6710</v>
      </c>
      <c r="B95" s="12">
        <v>153.1</v>
      </c>
      <c r="C95" s="12">
        <v>499242.7</v>
      </c>
      <c r="D95" s="12">
        <v>14</v>
      </c>
      <c r="E95" s="12">
        <v>21</v>
      </c>
      <c r="F95" s="12">
        <v>11</v>
      </c>
      <c r="G95" s="12">
        <v>14</v>
      </c>
      <c r="H95" s="12">
        <v>14</v>
      </c>
      <c r="I95" s="12">
        <v>7</v>
      </c>
      <c r="J95" s="12">
        <v>15</v>
      </c>
      <c r="K95" s="12">
        <v>11</v>
      </c>
      <c r="L95" s="12">
        <v>17</v>
      </c>
      <c r="M95" s="12">
        <v>16</v>
      </c>
      <c r="N95" s="12">
        <v>10</v>
      </c>
      <c r="O95" s="12">
        <v>8</v>
      </c>
      <c r="P95" s="12">
        <v>17</v>
      </c>
      <c r="Q95" s="12">
        <v>15</v>
      </c>
      <c r="R95" s="12">
        <v>16</v>
      </c>
      <c r="S95" s="12">
        <v>10</v>
      </c>
      <c r="T95" s="12">
        <v>403.2</v>
      </c>
      <c r="U95" s="12">
        <v>14</v>
      </c>
      <c r="V95" s="12">
        <v>18</v>
      </c>
      <c r="W95" s="12">
        <v>8</v>
      </c>
      <c r="X95" s="12">
        <v>14</v>
      </c>
      <c r="Y95" s="12">
        <v>10</v>
      </c>
      <c r="Z95" s="12">
        <v>21</v>
      </c>
      <c r="AA95" s="12">
        <v>14</v>
      </c>
      <c r="AB95" s="12">
        <v>21</v>
      </c>
      <c r="AC95" s="12">
        <v>8</v>
      </c>
      <c r="AD95" s="12">
        <v>63.5</v>
      </c>
      <c r="AE95" s="12">
        <v>21</v>
      </c>
      <c r="AF95" s="12">
        <v>497621</v>
      </c>
      <c r="AG95" s="12">
        <v>21</v>
      </c>
      <c r="AH95" s="12">
        <v>16</v>
      </c>
      <c r="AI95" s="12">
        <v>8</v>
      </c>
      <c r="AJ95" s="12">
        <v>11</v>
      </c>
      <c r="AK95" s="12">
        <v>13</v>
      </c>
      <c r="AL95" s="12">
        <v>11</v>
      </c>
      <c r="AM95" s="12">
        <v>12</v>
      </c>
      <c r="AN95" s="12">
        <v>7</v>
      </c>
      <c r="AO95" s="12">
        <v>21</v>
      </c>
      <c r="AP95" s="12">
        <v>9</v>
      </c>
      <c r="AQ95" s="12">
        <v>21</v>
      </c>
      <c r="AR95" s="12">
        <v>8</v>
      </c>
      <c r="AS95" s="12">
        <v>12</v>
      </c>
      <c r="AT95" s="12">
        <v>12</v>
      </c>
      <c r="AU95" s="12">
        <v>10</v>
      </c>
      <c r="AV95" s="12">
        <v>7</v>
      </c>
      <c r="AW95" s="12">
        <v>8</v>
      </c>
      <c r="AX95" s="12">
        <v>6</v>
      </c>
      <c r="AY95" s="12">
        <v>7</v>
      </c>
      <c r="AZ95" s="12">
        <v>11</v>
      </c>
      <c r="BA95" s="12">
        <v>15</v>
      </c>
      <c r="BB95" s="12">
        <v>14</v>
      </c>
      <c r="BC95" s="12">
        <v>21</v>
      </c>
      <c r="BD95" s="12">
        <v>3</v>
      </c>
      <c r="BE95" s="12">
        <v>21</v>
      </c>
      <c r="BF95" s="12">
        <v>9</v>
      </c>
      <c r="BG95" s="12">
        <v>11</v>
      </c>
      <c r="BH95" s="12">
        <v>11</v>
      </c>
      <c r="BI95" s="12">
        <v>8</v>
      </c>
      <c r="BJ95" s="12">
        <v>14</v>
      </c>
      <c r="BK95" s="12">
        <v>21</v>
      </c>
      <c r="BL95" s="12">
        <v>15</v>
      </c>
      <c r="BM95" s="12">
        <v>5</v>
      </c>
      <c r="BN95" s="12">
        <v>11</v>
      </c>
      <c r="BO95" s="12">
        <v>12</v>
      </c>
      <c r="BP95" s="12">
        <v>6</v>
      </c>
      <c r="BQ95" s="12">
        <v>90.5</v>
      </c>
      <c r="BR95" s="12">
        <v>303.60000000000002</v>
      </c>
      <c r="BS95" s="12">
        <v>11</v>
      </c>
      <c r="BT95" s="12">
        <v>27</v>
      </c>
      <c r="BU95" s="12">
        <v>12</v>
      </c>
      <c r="BV95" s="12">
        <v>11</v>
      </c>
      <c r="BW95" s="12">
        <v>11</v>
      </c>
      <c r="BX95" s="12">
        <v>11</v>
      </c>
      <c r="BY95" s="12">
        <v>11</v>
      </c>
      <c r="BZ95" s="12">
        <v>11</v>
      </c>
      <c r="CA95" s="12">
        <v>11</v>
      </c>
      <c r="CB95" s="12">
        <v>11</v>
      </c>
      <c r="CC95" s="12">
        <v>14</v>
      </c>
      <c r="CD95" s="12">
        <v>14</v>
      </c>
      <c r="CE95" s="12">
        <v>7</v>
      </c>
      <c r="CF95" s="12">
        <v>3</v>
      </c>
      <c r="CG95" s="12">
        <v>19</v>
      </c>
      <c r="CH95" s="12">
        <v>4</v>
      </c>
      <c r="CI95" s="12">
        <v>642.29999999999995</v>
      </c>
      <c r="CJ95" s="12">
        <v>11</v>
      </c>
      <c r="CK95" s="12">
        <v>13</v>
      </c>
      <c r="CL95" s="12">
        <v>7</v>
      </c>
      <c r="CM95" s="12">
        <v>9</v>
      </c>
      <c r="CN95" s="12">
        <v>14</v>
      </c>
      <c r="CO95" s="12">
        <v>16</v>
      </c>
      <c r="CP95" s="12">
        <v>11</v>
      </c>
      <c r="CQ95" s="12">
        <v>334.6</v>
      </c>
      <c r="CR95" s="12">
        <v>9</v>
      </c>
      <c r="CS95" s="12">
        <v>11</v>
      </c>
      <c r="CT95" s="12">
        <v>11</v>
      </c>
      <c r="CU95" s="12">
        <v>19</v>
      </c>
      <c r="CV95" s="12">
        <v>8</v>
      </c>
      <c r="CW95" s="12">
        <v>8</v>
      </c>
      <c r="CX95" s="12">
        <v>999983.1</v>
      </c>
      <c r="CY95" s="12">
        <v>1000000</v>
      </c>
      <c r="CZ95" s="12">
        <v>16.899999999999999</v>
      </c>
      <c r="DA95" s="12">
        <v>0</v>
      </c>
    </row>
    <row r="96" spans="1:105" ht="15" thickBot="1" x14ac:dyDescent="0.4">
      <c r="A96" s="11" t="s">
        <v>6711</v>
      </c>
      <c r="B96" s="12">
        <v>153.1</v>
      </c>
      <c r="C96" s="12">
        <v>499250.7</v>
      </c>
      <c r="D96" s="12">
        <v>21</v>
      </c>
      <c r="E96" s="12">
        <v>21</v>
      </c>
      <c r="F96" s="12">
        <v>21</v>
      </c>
      <c r="G96" s="12">
        <v>21</v>
      </c>
      <c r="H96" s="12">
        <v>21</v>
      </c>
      <c r="I96" s="12">
        <v>21</v>
      </c>
      <c r="J96" s="12">
        <v>21</v>
      </c>
      <c r="K96" s="12">
        <v>21</v>
      </c>
      <c r="L96" s="12">
        <v>21</v>
      </c>
      <c r="M96" s="12">
        <v>21</v>
      </c>
      <c r="N96" s="12">
        <v>21</v>
      </c>
      <c r="O96" s="12">
        <v>21</v>
      </c>
      <c r="P96" s="12">
        <v>21</v>
      </c>
      <c r="Q96" s="12">
        <v>21</v>
      </c>
      <c r="R96" s="12">
        <v>21</v>
      </c>
      <c r="S96" s="12">
        <v>21</v>
      </c>
      <c r="T96" s="12">
        <v>419.2</v>
      </c>
      <c r="U96" s="12">
        <v>21</v>
      </c>
      <c r="V96" s="12">
        <v>21</v>
      </c>
      <c r="W96" s="12">
        <v>21</v>
      </c>
      <c r="X96" s="12">
        <v>21</v>
      </c>
      <c r="Y96" s="12">
        <v>21</v>
      </c>
      <c r="Z96" s="12">
        <v>21</v>
      </c>
      <c r="AA96" s="12">
        <v>21</v>
      </c>
      <c r="AB96" s="12">
        <v>21</v>
      </c>
      <c r="AC96" s="12">
        <v>21</v>
      </c>
      <c r="AD96" s="12">
        <v>278.10000000000002</v>
      </c>
      <c r="AE96" s="12">
        <v>21</v>
      </c>
      <c r="AF96" s="12">
        <v>497629</v>
      </c>
      <c r="AG96" s="12">
        <v>21</v>
      </c>
      <c r="AH96" s="12">
        <v>21</v>
      </c>
      <c r="AI96" s="12">
        <v>21</v>
      </c>
      <c r="AJ96" s="12">
        <v>21</v>
      </c>
      <c r="AK96" s="12">
        <v>21</v>
      </c>
      <c r="AL96" s="12">
        <v>21</v>
      </c>
      <c r="AM96" s="12">
        <v>21</v>
      </c>
      <c r="AN96" s="12">
        <v>21</v>
      </c>
      <c r="AO96" s="12">
        <v>21</v>
      </c>
      <c r="AP96" s="12">
        <v>21</v>
      </c>
      <c r="AQ96" s="12">
        <v>21</v>
      </c>
      <c r="AR96" s="12">
        <v>21</v>
      </c>
      <c r="AS96" s="12">
        <v>21</v>
      </c>
      <c r="AT96" s="12">
        <v>21</v>
      </c>
      <c r="AU96" s="12">
        <v>21</v>
      </c>
      <c r="AV96" s="12">
        <v>21</v>
      </c>
      <c r="AW96" s="12">
        <v>21</v>
      </c>
      <c r="AX96" s="12">
        <v>21</v>
      </c>
      <c r="AY96" s="12">
        <v>21</v>
      </c>
      <c r="AZ96" s="12">
        <v>21</v>
      </c>
      <c r="BA96" s="12">
        <v>21</v>
      </c>
      <c r="BB96" s="12">
        <v>21</v>
      </c>
      <c r="BC96" s="12">
        <v>21</v>
      </c>
      <c r="BD96" s="12">
        <v>21</v>
      </c>
      <c r="BE96" s="12">
        <v>21</v>
      </c>
      <c r="BF96" s="12">
        <v>21</v>
      </c>
      <c r="BG96" s="12">
        <v>21</v>
      </c>
      <c r="BH96" s="12">
        <v>21</v>
      </c>
      <c r="BI96" s="12">
        <v>21</v>
      </c>
      <c r="BJ96" s="12">
        <v>21</v>
      </c>
      <c r="BK96" s="12">
        <v>21</v>
      </c>
      <c r="BL96" s="12">
        <v>21</v>
      </c>
      <c r="BM96" s="12">
        <v>21</v>
      </c>
      <c r="BN96" s="12">
        <v>21</v>
      </c>
      <c r="BO96" s="12">
        <v>21</v>
      </c>
      <c r="BP96" s="12">
        <v>21</v>
      </c>
      <c r="BQ96" s="12">
        <v>177.6</v>
      </c>
      <c r="BR96" s="12">
        <v>320.60000000000002</v>
      </c>
      <c r="BS96" s="12">
        <v>65</v>
      </c>
      <c r="BT96" s="12">
        <v>37</v>
      </c>
      <c r="BU96" s="12">
        <v>21</v>
      </c>
      <c r="BV96" s="12">
        <v>21</v>
      </c>
      <c r="BW96" s="12">
        <v>21</v>
      </c>
      <c r="BX96" s="12">
        <v>21</v>
      </c>
      <c r="BY96" s="12">
        <v>21</v>
      </c>
      <c r="BZ96" s="12">
        <v>21</v>
      </c>
      <c r="CA96" s="12">
        <v>21</v>
      </c>
      <c r="CB96" s="12">
        <v>21</v>
      </c>
      <c r="CC96" s="12">
        <v>21</v>
      </c>
      <c r="CD96" s="12">
        <v>21</v>
      </c>
      <c r="CE96" s="12">
        <v>21</v>
      </c>
      <c r="CF96" s="12">
        <v>21</v>
      </c>
      <c r="CG96" s="12">
        <v>21</v>
      </c>
      <c r="CH96" s="12">
        <v>21</v>
      </c>
      <c r="CI96" s="12">
        <v>675.8</v>
      </c>
      <c r="CJ96" s="12">
        <v>21</v>
      </c>
      <c r="CK96" s="12">
        <v>21</v>
      </c>
      <c r="CL96" s="12">
        <v>21</v>
      </c>
      <c r="CM96" s="12">
        <v>21</v>
      </c>
      <c r="CN96" s="12">
        <v>21</v>
      </c>
      <c r="CO96" s="12">
        <v>21</v>
      </c>
      <c r="CP96" s="12">
        <v>21</v>
      </c>
      <c r="CQ96" s="12">
        <v>346.7</v>
      </c>
      <c r="CR96" s="12">
        <v>21</v>
      </c>
      <c r="CS96" s="12">
        <v>21</v>
      </c>
      <c r="CT96" s="12">
        <v>21</v>
      </c>
      <c r="CU96" s="12">
        <v>21</v>
      </c>
      <c r="CV96" s="12">
        <v>21</v>
      </c>
      <c r="CW96" s="12">
        <v>21</v>
      </c>
      <c r="CX96" s="12">
        <v>1001222.7</v>
      </c>
      <c r="CY96" s="12">
        <v>1000000</v>
      </c>
      <c r="CZ96" s="12">
        <v>-1222.7</v>
      </c>
      <c r="DA96" s="12">
        <v>-0.12</v>
      </c>
    </row>
    <row r="97" spans="1:105" ht="15" thickBot="1" x14ac:dyDescent="0.4">
      <c r="A97" s="11" t="s">
        <v>6712</v>
      </c>
      <c r="B97" s="12">
        <v>153.1</v>
      </c>
      <c r="C97" s="12">
        <v>499240.7</v>
      </c>
      <c r="D97" s="12">
        <v>8</v>
      </c>
      <c r="E97" s="12">
        <v>21</v>
      </c>
      <c r="F97" s="12">
        <v>9</v>
      </c>
      <c r="G97" s="12">
        <v>13</v>
      </c>
      <c r="H97" s="12">
        <v>14</v>
      </c>
      <c r="I97" s="12">
        <v>9</v>
      </c>
      <c r="J97" s="12">
        <v>5</v>
      </c>
      <c r="K97" s="12">
        <v>3</v>
      </c>
      <c r="L97" s="12">
        <v>8</v>
      </c>
      <c r="M97" s="12">
        <v>10</v>
      </c>
      <c r="N97" s="12">
        <v>7</v>
      </c>
      <c r="O97" s="12">
        <v>6</v>
      </c>
      <c r="P97" s="12">
        <v>8</v>
      </c>
      <c r="Q97" s="12">
        <v>8</v>
      </c>
      <c r="R97" s="12">
        <v>8</v>
      </c>
      <c r="S97" s="12">
        <v>7</v>
      </c>
      <c r="T97" s="12">
        <v>408.2</v>
      </c>
      <c r="U97" s="12">
        <v>8</v>
      </c>
      <c r="V97" s="12">
        <v>9</v>
      </c>
      <c r="W97" s="12">
        <v>11</v>
      </c>
      <c r="X97" s="12">
        <v>18</v>
      </c>
      <c r="Y97" s="12">
        <v>9</v>
      </c>
      <c r="Z97" s="12">
        <v>21</v>
      </c>
      <c r="AA97" s="12">
        <v>8</v>
      </c>
      <c r="AB97" s="12">
        <v>21</v>
      </c>
      <c r="AC97" s="12">
        <v>14</v>
      </c>
      <c r="AD97" s="12">
        <v>211.1</v>
      </c>
      <c r="AE97" s="12">
        <v>21</v>
      </c>
      <c r="AF97" s="12">
        <v>497626</v>
      </c>
      <c r="AG97" s="12">
        <v>21</v>
      </c>
      <c r="AH97" s="12">
        <v>9</v>
      </c>
      <c r="AI97" s="12">
        <v>2</v>
      </c>
      <c r="AJ97" s="12">
        <v>4</v>
      </c>
      <c r="AK97" s="12">
        <v>5</v>
      </c>
      <c r="AL97" s="12">
        <v>5</v>
      </c>
      <c r="AM97" s="12">
        <v>9</v>
      </c>
      <c r="AN97" s="12">
        <v>14</v>
      </c>
      <c r="AO97" s="12">
        <v>21</v>
      </c>
      <c r="AP97" s="12">
        <v>10</v>
      </c>
      <c r="AQ97" s="12">
        <v>21</v>
      </c>
      <c r="AR97" s="12">
        <v>14</v>
      </c>
      <c r="AS97" s="12">
        <v>9</v>
      </c>
      <c r="AT97" s="12">
        <v>8</v>
      </c>
      <c r="AU97" s="12">
        <v>13</v>
      </c>
      <c r="AV97" s="12">
        <v>11</v>
      </c>
      <c r="AW97" s="12">
        <v>12</v>
      </c>
      <c r="AX97" s="12">
        <v>4</v>
      </c>
      <c r="AY97" s="12">
        <v>4</v>
      </c>
      <c r="AZ97" s="12">
        <v>8</v>
      </c>
      <c r="BA97" s="12">
        <v>9</v>
      </c>
      <c r="BB97" s="12">
        <v>8</v>
      </c>
      <c r="BC97" s="12">
        <v>21</v>
      </c>
      <c r="BD97" s="12">
        <v>2</v>
      </c>
      <c r="BE97" s="12">
        <v>21</v>
      </c>
      <c r="BF97" s="12">
        <v>5</v>
      </c>
      <c r="BG97" s="12">
        <v>6</v>
      </c>
      <c r="BH97" s="12">
        <v>7</v>
      </c>
      <c r="BI97" s="12">
        <v>0</v>
      </c>
      <c r="BJ97" s="12">
        <v>9</v>
      </c>
      <c r="BK97" s="12">
        <v>21</v>
      </c>
      <c r="BL97" s="12">
        <v>6</v>
      </c>
      <c r="BM97" s="12">
        <v>3</v>
      </c>
      <c r="BN97" s="12">
        <v>2</v>
      </c>
      <c r="BO97" s="12">
        <v>1</v>
      </c>
      <c r="BP97" s="12">
        <v>2</v>
      </c>
      <c r="BQ97" s="12">
        <v>86.5</v>
      </c>
      <c r="BR97" s="12">
        <v>302.60000000000002</v>
      </c>
      <c r="BS97" s="12">
        <v>6</v>
      </c>
      <c r="BT97" s="12">
        <v>33</v>
      </c>
      <c r="BU97" s="12">
        <v>1</v>
      </c>
      <c r="BV97" s="12">
        <v>4</v>
      </c>
      <c r="BW97" s="12">
        <v>4</v>
      </c>
      <c r="BX97" s="12">
        <v>4</v>
      </c>
      <c r="BY97" s="12">
        <v>4</v>
      </c>
      <c r="BZ97" s="12">
        <v>4</v>
      </c>
      <c r="CA97" s="12">
        <v>4</v>
      </c>
      <c r="CB97" s="12">
        <v>4</v>
      </c>
      <c r="CC97" s="12">
        <v>6</v>
      </c>
      <c r="CD97" s="12">
        <v>5</v>
      </c>
      <c r="CE97" s="12">
        <v>12</v>
      </c>
      <c r="CF97" s="12">
        <v>7</v>
      </c>
      <c r="CG97" s="12">
        <v>19</v>
      </c>
      <c r="CH97" s="12">
        <v>15</v>
      </c>
      <c r="CI97" s="12">
        <v>650.29999999999995</v>
      </c>
      <c r="CJ97" s="12">
        <v>8</v>
      </c>
      <c r="CK97" s="12">
        <v>5</v>
      </c>
      <c r="CL97" s="12">
        <v>7</v>
      </c>
      <c r="CM97" s="12">
        <v>11</v>
      </c>
      <c r="CN97" s="12">
        <v>4</v>
      </c>
      <c r="CO97" s="12">
        <v>13</v>
      </c>
      <c r="CP97" s="12">
        <v>4</v>
      </c>
      <c r="CQ97" s="12">
        <v>330.6</v>
      </c>
      <c r="CR97" s="12">
        <v>2</v>
      </c>
      <c r="CS97" s="12">
        <v>4</v>
      </c>
      <c r="CT97" s="12">
        <v>3</v>
      </c>
      <c r="CU97" s="12">
        <v>19</v>
      </c>
      <c r="CV97" s="12">
        <v>4</v>
      </c>
      <c r="CW97" s="12">
        <v>4</v>
      </c>
      <c r="CX97" s="12">
        <v>999840.6</v>
      </c>
      <c r="CY97" s="12">
        <v>1000000</v>
      </c>
      <c r="CZ97" s="12">
        <v>159.4</v>
      </c>
      <c r="DA97" s="12">
        <v>0.02</v>
      </c>
    </row>
    <row r="98" spans="1:105" ht="15" thickBot="1" x14ac:dyDescent="0.4">
      <c r="A98" s="11" t="s">
        <v>6713</v>
      </c>
      <c r="B98" s="12">
        <v>153.1</v>
      </c>
      <c r="C98" s="12">
        <v>499238.7</v>
      </c>
      <c r="D98" s="12">
        <v>17</v>
      </c>
      <c r="E98" s="12">
        <v>21</v>
      </c>
      <c r="F98" s="12">
        <v>18</v>
      </c>
      <c r="G98" s="12">
        <v>15</v>
      </c>
      <c r="H98" s="12">
        <v>14</v>
      </c>
      <c r="I98" s="12">
        <v>19</v>
      </c>
      <c r="J98" s="12">
        <v>9</v>
      </c>
      <c r="K98" s="12">
        <v>6</v>
      </c>
      <c r="L98" s="12">
        <v>16</v>
      </c>
      <c r="M98" s="12">
        <v>17</v>
      </c>
      <c r="N98" s="12">
        <v>13</v>
      </c>
      <c r="O98" s="12">
        <v>14</v>
      </c>
      <c r="P98" s="12">
        <v>14</v>
      </c>
      <c r="Q98" s="12">
        <v>13</v>
      </c>
      <c r="R98" s="12">
        <v>13</v>
      </c>
      <c r="S98" s="12">
        <v>15</v>
      </c>
      <c r="T98" s="12">
        <v>407.2</v>
      </c>
      <c r="U98" s="12">
        <v>17</v>
      </c>
      <c r="V98" s="12">
        <v>14</v>
      </c>
      <c r="W98" s="12">
        <v>18</v>
      </c>
      <c r="X98" s="12">
        <v>12</v>
      </c>
      <c r="Y98" s="12">
        <v>17</v>
      </c>
      <c r="Z98" s="12">
        <v>21</v>
      </c>
      <c r="AA98" s="12">
        <v>16</v>
      </c>
      <c r="AB98" s="12">
        <v>21</v>
      </c>
      <c r="AC98" s="12">
        <v>18</v>
      </c>
      <c r="AD98" s="12">
        <v>212.1</v>
      </c>
      <c r="AE98" s="12">
        <v>21</v>
      </c>
      <c r="AF98" s="12">
        <v>497618</v>
      </c>
      <c r="AG98" s="12">
        <v>21</v>
      </c>
      <c r="AH98" s="12">
        <v>16</v>
      </c>
      <c r="AI98" s="12">
        <v>10</v>
      </c>
      <c r="AJ98" s="12">
        <v>9</v>
      </c>
      <c r="AK98" s="12">
        <v>7</v>
      </c>
      <c r="AL98" s="12">
        <v>14</v>
      </c>
      <c r="AM98" s="12">
        <v>14</v>
      </c>
      <c r="AN98" s="12">
        <v>16</v>
      </c>
      <c r="AO98" s="12">
        <v>21</v>
      </c>
      <c r="AP98" s="12">
        <v>16</v>
      </c>
      <c r="AQ98" s="12">
        <v>21</v>
      </c>
      <c r="AR98" s="12">
        <v>18</v>
      </c>
      <c r="AS98" s="12">
        <v>19</v>
      </c>
      <c r="AT98" s="12">
        <v>18</v>
      </c>
      <c r="AU98" s="12">
        <v>17</v>
      </c>
      <c r="AV98" s="12">
        <v>14</v>
      </c>
      <c r="AW98" s="12">
        <v>14</v>
      </c>
      <c r="AX98" s="12">
        <v>16</v>
      </c>
      <c r="AY98" s="12">
        <v>15</v>
      </c>
      <c r="AZ98" s="12">
        <v>15</v>
      </c>
      <c r="BA98" s="12">
        <v>18</v>
      </c>
      <c r="BB98" s="12">
        <v>17</v>
      </c>
      <c r="BC98" s="12">
        <v>21</v>
      </c>
      <c r="BD98" s="12">
        <v>19</v>
      </c>
      <c r="BE98" s="12">
        <v>21</v>
      </c>
      <c r="BF98" s="12">
        <v>17</v>
      </c>
      <c r="BG98" s="12">
        <v>17</v>
      </c>
      <c r="BH98" s="12">
        <v>12</v>
      </c>
      <c r="BI98" s="12">
        <v>12</v>
      </c>
      <c r="BJ98" s="12">
        <v>17</v>
      </c>
      <c r="BK98" s="12">
        <v>21</v>
      </c>
      <c r="BL98" s="12">
        <v>17</v>
      </c>
      <c r="BM98" s="12">
        <v>14</v>
      </c>
      <c r="BN98" s="12">
        <v>14</v>
      </c>
      <c r="BO98" s="12">
        <v>13</v>
      </c>
      <c r="BP98" s="12">
        <v>4</v>
      </c>
      <c r="BQ98" s="12">
        <v>84.5</v>
      </c>
      <c r="BR98" s="12">
        <v>0</v>
      </c>
      <c r="BS98" s="12">
        <v>58</v>
      </c>
      <c r="BT98" s="12">
        <v>23</v>
      </c>
      <c r="BU98" s="12">
        <v>13</v>
      </c>
      <c r="BV98" s="12">
        <v>14</v>
      </c>
      <c r="BW98" s="12">
        <v>13</v>
      </c>
      <c r="BX98" s="12">
        <v>13</v>
      </c>
      <c r="BY98" s="12">
        <v>16</v>
      </c>
      <c r="BZ98" s="12">
        <v>12</v>
      </c>
      <c r="CA98" s="12">
        <v>7</v>
      </c>
      <c r="CB98" s="12">
        <v>7</v>
      </c>
      <c r="CC98" s="12">
        <v>5</v>
      </c>
      <c r="CD98" s="12">
        <v>6</v>
      </c>
      <c r="CE98" s="12">
        <v>17</v>
      </c>
      <c r="CF98" s="12">
        <v>15</v>
      </c>
      <c r="CG98" s="12">
        <v>19</v>
      </c>
      <c r="CH98" s="12">
        <v>13</v>
      </c>
      <c r="CI98" s="12">
        <v>644.29999999999995</v>
      </c>
      <c r="CJ98" s="12">
        <v>8</v>
      </c>
      <c r="CK98" s="12">
        <v>5</v>
      </c>
      <c r="CL98" s="12">
        <v>16</v>
      </c>
      <c r="CM98" s="12">
        <v>17</v>
      </c>
      <c r="CN98" s="12">
        <v>4</v>
      </c>
      <c r="CO98" s="12">
        <v>16</v>
      </c>
      <c r="CP98" s="12">
        <v>14</v>
      </c>
      <c r="CQ98" s="12">
        <v>338.6</v>
      </c>
      <c r="CR98" s="12">
        <v>12</v>
      </c>
      <c r="CS98" s="12">
        <v>16</v>
      </c>
      <c r="CT98" s="12">
        <v>15</v>
      </c>
      <c r="CU98" s="12">
        <v>19</v>
      </c>
      <c r="CV98" s="12">
        <v>15</v>
      </c>
      <c r="CW98" s="12">
        <v>17</v>
      </c>
      <c r="CX98" s="12">
        <v>1000096.2</v>
      </c>
      <c r="CY98" s="12">
        <v>1000000</v>
      </c>
      <c r="CZ98" s="12">
        <v>-96.2</v>
      </c>
      <c r="DA98" s="12">
        <v>-0.01</v>
      </c>
    </row>
    <row r="99" spans="1:105" ht="15" thickBot="1" x14ac:dyDescent="0.4">
      <c r="A99" s="11" t="s">
        <v>6714</v>
      </c>
      <c r="B99" s="12">
        <v>153.1</v>
      </c>
      <c r="C99" s="12">
        <v>499245.7</v>
      </c>
      <c r="D99" s="12">
        <v>18</v>
      </c>
      <c r="E99" s="12">
        <v>21</v>
      </c>
      <c r="F99" s="12">
        <v>17</v>
      </c>
      <c r="G99" s="12">
        <v>13</v>
      </c>
      <c r="H99" s="12">
        <v>14</v>
      </c>
      <c r="I99" s="12">
        <v>17</v>
      </c>
      <c r="J99" s="12">
        <v>14</v>
      </c>
      <c r="K99" s="12">
        <v>12</v>
      </c>
      <c r="L99" s="12">
        <v>15</v>
      </c>
      <c r="M99" s="12">
        <v>18</v>
      </c>
      <c r="N99" s="12">
        <v>21</v>
      </c>
      <c r="O99" s="12">
        <v>15</v>
      </c>
      <c r="P99" s="12">
        <v>16</v>
      </c>
      <c r="Q99" s="12">
        <v>18</v>
      </c>
      <c r="R99" s="12">
        <v>18</v>
      </c>
      <c r="S99" s="12">
        <v>14</v>
      </c>
      <c r="T99" s="12">
        <v>411.2</v>
      </c>
      <c r="U99" s="12">
        <v>18</v>
      </c>
      <c r="V99" s="12">
        <v>15</v>
      </c>
      <c r="W99" s="12">
        <v>17</v>
      </c>
      <c r="X99" s="12">
        <v>8</v>
      </c>
      <c r="Y99" s="12">
        <v>18</v>
      </c>
      <c r="Z99" s="12">
        <v>21</v>
      </c>
      <c r="AA99" s="12">
        <v>17</v>
      </c>
      <c r="AB99" s="12">
        <v>21</v>
      </c>
      <c r="AC99" s="12">
        <v>7</v>
      </c>
      <c r="AD99" s="12">
        <v>214.1</v>
      </c>
      <c r="AE99" s="12">
        <v>21</v>
      </c>
      <c r="AF99" s="12">
        <v>497620</v>
      </c>
      <c r="AG99" s="12">
        <v>21</v>
      </c>
      <c r="AH99" s="12">
        <v>18</v>
      </c>
      <c r="AI99" s="12">
        <v>11</v>
      </c>
      <c r="AJ99" s="12">
        <v>13</v>
      </c>
      <c r="AK99" s="12">
        <v>15</v>
      </c>
      <c r="AL99" s="12">
        <v>16</v>
      </c>
      <c r="AM99" s="12">
        <v>18</v>
      </c>
      <c r="AN99" s="12">
        <v>13</v>
      </c>
      <c r="AO99" s="12">
        <v>21</v>
      </c>
      <c r="AP99" s="12">
        <v>17</v>
      </c>
      <c r="AQ99" s="12">
        <v>21</v>
      </c>
      <c r="AR99" s="12">
        <v>16</v>
      </c>
      <c r="AS99" s="12">
        <v>19</v>
      </c>
      <c r="AT99" s="12">
        <v>16</v>
      </c>
      <c r="AU99" s="12">
        <v>18</v>
      </c>
      <c r="AV99" s="12">
        <v>16</v>
      </c>
      <c r="AW99" s="12">
        <v>15</v>
      </c>
      <c r="AX99" s="12">
        <v>17</v>
      </c>
      <c r="AY99" s="12">
        <v>16</v>
      </c>
      <c r="AZ99" s="12">
        <v>18</v>
      </c>
      <c r="BA99" s="12">
        <v>16</v>
      </c>
      <c r="BB99" s="12">
        <v>15</v>
      </c>
      <c r="BC99" s="12">
        <v>21</v>
      </c>
      <c r="BD99" s="12">
        <v>18</v>
      </c>
      <c r="BE99" s="12">
        <v>21</v>
      </c>
      <c r="BF99" s="12">
        <v>15</v>
      </c>
      <c r="BG99" s="12">
        <v>16</v>
      </c>
      <c r="BH99" s="12">
        <v>17</v>
      </c>
      <c r="BI99" s="12">
        <v>11</v>
      </c>
      <c r="BJ99" s="12">
        <v>15</v>
      </c>
      <c r="BK99" s="12">
        <v>21</v>
      </c>
      <c r="BL99" s="12">
        <v>11</v>
      </c>
      <c r="BM99" s="12">
        <v>13</v>
      </c>
      <c r="BN99" s="12">
        <v>6</v>
      </c>
      <c r="BO99" s="12">
        <v>5</v>
      </c>
      <c r="BP99" s="12">
        <v>12</v>
      </c>
      <c r="BQ99" s="12">
        <v>88.5</v>
      </c>
      <c r="BR99" s="12">
        <v>309.60000000000002</v>
      </c>
      <c r="BS99" s="12">
        <v>10</v>
      </c>
      <c r="BT99" s="12">
        <v>2</v>
      </c>
      <c r="BU99" s="12">
        <v>11</v>
      </c>
      <c r="BV99" s="12">
        <v>16</v>
      </c>
      <c r="BW99" s="12">
        <v>16</v>
      </c>
      <c r="BX99" s="12">
        <v>16</v>
      </c>
      <c r="BY99" s="12">
        <v>13</v>
      </c>
      <c r="BZ99" s="12">
        <v>14</v>
      </c>
      <c r="CA99" s="12">
        <v>15</v>
      </c>
      <c r="CB99" s="12">
        <v>15</v>
      </c>
      <c r="CC99" s="12">
        <v>12</v>
      </c>
      <c r="CD99" s="12">
        <v>12</v>
      </c>
      <c r="CE99" s="12">
        <v>14</v>
      </c>
      <c r="CF99" s="12">
        <v>14</v>
      </c>
      <c r="CG99" s="12">
        <v>19</v>
      </c>
      <c r="CH99" s="12">
        <v>16</v>
      </c>
      <c r="CI99" s="12">
        <v>645.29999999999995</v>
      </c>
      <c r="CJ99" s="12">
        <v>8</v>
      </c>
      <c r="CK99" s="12">
        <v>12</v>
      </c>
      <c r="CL99" s="12">
        <v>15</v>
      </c>
      <c r="CM99" s="12">
        <v>14</v>
      </c>
      <c r="CN99" s="12">
        <v>7</v>
      </c>
      <c r="CO99" s="12">
        <v>18</v>
      </c>
      <c r="CP99" s="12">
        <v>16</v>
      </c>
      <c r="CQ99" s="12">
        <v>54</v>
      </c>
      <c r="CR99" s="12">
        <v>8</v>
      </c>
      <c r="CS99" s="12">
        <v>16</v>
      </c>
      <c r="CT99" s="12">
        <v>16</v>
      </c>
      <c r="CU99" s="12">
        <v>19</v>
      </c>
      <c r="CV99" s="12">
        <v>17</v>
      </c>
      <c r="CW99" s="12">
        <v>15</v>
      </c>
      <c r="CX99" s="12">
        <v>1000130.2</v>
      </c>
      <c r="CY99" s="12">
        <v>1000000</v>
      </c>
      <c r="CZ99" s="12">
        <v>-130.19999999999999</v>
      </c>
      <c r="DA99" s="12">
        <v>-0.01</v>
      </c>
    </row>
    <row r="100" spans="1:105" ht="15" thickBot="1" x14ac:dyDescent="0.4">
      <c r="A100" s="11" t="s">
        <v>6715</v>
      </c>
      <c r="B100" s="12">
        <v>137.1</v>
      </c>
      <c r="C100" s="12">
        <v>499233.7</v>
      </c>
      <c r="D100" s="12">
        <v>0</v>
      </c>
      <c r="E100" s="12">
        <v>21</v>
      </c>
      <c r="F100" s="12">
        <v>3</v>
      </c>
      <c r="G100" s="12">
        <v>0</v>
      </c>
      <c r="H100" s="12">
        <v>17</v>
      </c>
      <c r="I100" s="12">
        <v>4</v>
      </c>
      <c r="J100" s="12">
        <v>3</v>
      </c>
      <c r="K100" s="12">
        <v>9</v>
      </c>
      <c r="L100" s="12">
        <v>4</v>
      </c>
      <c r="M100" s="12">
        <v>2</v>
      </c>
      <c r="N100" s="12">
        <v>14</v>
      </c>
      <c r="O100" s="12">
        <v>19</v>
      </c>
      <c r="P100" s="12">
        <v>5</v>
      </c>
      <c r="Q100" s="12">
        <v>5</v>
      </c>
      <c r="R100" s="12">
        <v>5</v>
      </c>
      <c r="S100" s="12">
        <v>19</v>
      </c>
      <c r="T100" s="12">
        <v>418.2</v>
      </c>
      <c r="U100" s="12">
        <v>0</v>
      </c>
      <c r="V100" s="12">
        <v>5</v>
      </c>
      <c r="W100" s="12">
        <v>0</v>
      </c>
      <c r="X100" s="12">
        <v>4</v>
      </c>
      <c r="Y100" s="12">
        <v>0</v>
      </c>
      <c r="Z100" s="12">
        <v>5</v>
      </c>
      <c r="AA100" s="12">
        <v>5</v>
      </c>
      <c r="AB100" s="12">
        <v>4</v>
      </c>
      <c r="AC100" s="12">
        <v>3</v>
      </c>
      <c r="AD100" s="12">
        <v>278.10000000000002</v>
      </c>
      <c r="AE100" s="12">
        <v>21</v>
      </c>
      <c r="AF100" s="12">
        <v>497615</v>
      </c>
      <c r="AG100" s="12">
        <v>5</v>
      </c>
      <c r="AH100" s="12">
        <v>5</v>
      </c>
      <c r="AI100" s="12">
        <v>15</v>
      </c>
      <c r="AJ100" s="12">
        <v>3</v>
      </c>
      <c r="AK100" s="12">
        <v>2</v>
      </c>
      <c r="AL100" s="12">
        <v>3</v>
      </c>
      <c r="AM100" s="12">
        <v>5</v>
      </c>
      <c r="AN100" s="12">
        <v>5</v>
      </c>
      <c r="AO100" s="12">
        <v>21</v>
      </c>
      <c r="AP100" s="12">
        <v>6</v>
      </c>
      <c r="AQ100" s="12">
        <v>4</v>
      </c>
      <c r="AR100" s="12">
        <v>0</v>
      </c>
      <c r="AS100" s="12">
        <v>5</v>
      </c>
      <c r="AT100" s="12">
        <v>0</v>
      </c>
      <c r="AU100" s="12">
        <v>2</v>
      </c>
      <c r="AV100" s="12">
        <v>4</v>
      </c>
      <c r="AW100" s="12">
        <v>4</v>
      </c>
      <c r="AX100" s="12">
        <v>3</v>
      </c>
      <c r="AY100" s="12">
        <v>2</v>
      </c>
      <c r="AZ100" s="12">
        <v>0</v>
      </c>
      <c r="BA100" s="12">
        <v>5</v>
      </c>
      <c r="BB100" s="12">
        <v>5</v>
      </c>
      <c r="BC100" s="12">
        <v>2</v>
      </c>
      <c r="BD100" s="12">
        <v>15</v>
      </c>
      <c r="BE100" s="12">
        <v>2</v>
      </c>
      <c r="BF100" s="12">
        <v>0</v>
      </c>
      <c r="BG100" s="12">
        <v>20</v>
      </c>
      <c r="BH100" s="12">
        <v>3</v>
      </c>
      <c r="BI100" s="12">
        <v>16</v>
      </c>
      <c r="BJ100" s="12">
        <v>5</v>
      </c>
      <c r="BK100" s="12">
        <v>2</v>
      </c>
      <c r="BL100" s="12">
        <v>2</v>
      </c>
      <c r="BM100" s="12">
        <v>2</v>
      </c>
      <c r="BN100" s="12">
        <v>15</v>
      </c>
      <c r="BO100" s="12">
        <v>10</v>
      </c>
      <c r="BP100" s="12">
        <v>16</v>
      </c>
      <c r="BQ100" s="12">
        <v>170.6</v>
      </c>
      <c r="BR100" s="12">
        <v>314.60000000000002</v>
      </c>
      <c r="BS100" s="12">
        <v>5</v>
      </c>
      <c r="BT100" s="12">
        <v>24</v>
      </c>
      <c r="BU100" s="12">
        <v>15</v>
      </c>
      <c r="BV100" s="12">
        <v>3</v>
      </c>
      <c r="BW100" s="12">
        <v>2</v>
      </c>
      <c r="BX100" s="12">
        <v>3</v>
      </c>
      <c r="BY100" s="12">
        <v>3</v>
      </c>
      <c r="BZ100" s="12">
        <v>3</v>
      </c>
      <c r="CA100" s="12">
        <v>1</v>
      </c>
      <c r="CB100" s="12">
        <v>3</v>
      </c>
      <c r="CC100" s="12">
        <v>3</v>
      </c>
      <c r="CD100" s="12">
        <v>3</v>
      </c>
      <c r="CE100" s="12">
        <v>1</v>
      </c>
      <c r="CF100" s="12">
        <v>1</v>
      </c>
      <c r="CG100" s="12">
        <v>19</v>
      </c>
      <c r="CH100" s="12">
        <v>0</v>
      </c>
      <c r="CI100" s="12">
        <v>637.29999999999995</v>
      </c>
      <c r="CJ100" s="12">
        <v>9</v>
      </c>
      <c r="CK100" s="12">
        <v>2</v>
      </c>
      <c r="CL100" s="12">
        <v>0</v>
      </c>
      <c r="CM100" s="12">
        <v>0</v>
      </c>
      <c r="CN100" s="12">
        <v>10</v>
      </c>
      <c r="CO100" s="12">
        <v>19</v>
      </c>
      <c r="CP100" s="12">
        <v>3</v>
      </c>
      <c r="CQ100" s="12">
        <v>337.6</v>
      </c>
      <c r="CR100" s="12">
        <v>13</v>
      </c>
      <c r="CS100" s="12">
        <v>3</v>
      </c>
      <c r="CT100" s="12">
        <v>5</v>
      </c>
      <c r="CU100" s="12">
        <v>19</v>
      </c>
      <c r="CV100" s="12">
        <v>3</v>
      </c>
      <c r="CW100" s="12">
        <v>3</v>
      </c>
      <c r="CX100" s="12">
        <v>999711.5</v>
      </c>
      <c r="CY100" s="12">
        <v>1000000</v>
      </c>
      <c r="CZ100" s="12">
        <v>288.5</v>
      </c>
      <c r="DA100" s="12">
        <v>0.03</v>
      </c>
    </row>
    <row r="101" spans="1:105" ht="15" thickBot="1" x14ac:dyDescent="0.4">
      <c r="A101" s="11" t="s">
        <v>6716</v>
      </c>
      <c r="B101" s="12">
        <v>153.1</v>
      </c>
      <c r="C101" s="12">
        <v>499246.7</v>
      </c>
      <c r="D101" s="12">
        <v>15</v>
      </c>
      <c r="E101" s="12">
        <v>2</v>
      </c>
      <c r="F101" s="12">
        <v>15</v>
      </c>
      <c r="G101" s="12">
        <v>17</v>
      </c>
      <c r="H101" s="12">
        <v>14</v>
      </c>
      <c r="I101" s="12">
        <v>10</v>
      </c>
      <c r="J101" s="12">
        <v>17</v>
      </c>
      <c r="K101" s="12">
        <v>14</v>
      </c>
      <c r="L101" s="12">
        <v>19</v>
      </c>
      <c r="M101" s="12">
        <v>9</v>
      </c>
      <c r="N101" s="12">
        <v>21</v>
      </c>
      <c r="O101" s="12">
        <v>3</v>
      </c>
      <c r="P101" s="12">
        <v>19</v>
      </c>
      <c r="Q101" s="12">
        <v>14</v>
      </c>
      <c r="R101" s="12">
        <v>17</v>
      </c>
      <c r="S101" s="12">
        <v>17</v>
      </c>
      <c r="T101" s="12">
        <v>401.2</v>
      </c>
      <c r="U101" s="12">
        <v>15</v>
      </c>
      <c r="V101" s="12">
        <v>12</v>
      </c>
      <c r="W101" s="12">
        <v>10</v>
      </c>
      <c r="X101" s="12">
        <v>13</v>
      </c>
      <c r="Y101" s="12">
        <v>12</v>
      </c>
      <c r="Z101" s="12">
        <v>21</v>
      </c>
      <c r="AA101" s="12">
        <v>15</v>
      </c>
      <c r="AB101" s="12">
        <v>21</v>
      </c>
      <c r="AC101" s="12">
        <v>13</v>
      </c>
      <c r="AD101" s="12">
        <v>0</v>
      </c>
      <c r="AE101" s="12">
        <v>21</v>
      </c>
      <c r="AF101" s="12">
        <v>497617</v>
      </c>
      <c r="AG101" s="12">
        <v>6</v>
      </c>
      <c r="AH101" s="12">
        <v>10</v>
      </c>
      <c r="AI101" s="12">
        <v>12</v>
      </c>
      <c r="AJ101" s="12">
        <v>14</v>
      </c>
      <c r="AK101" s="12">
        <v>12</v>
      </c>
      <c r="AL101" s="12">
        <v>9</v>
      </c>
      <c r="AM101" s="12">
        <v>11</v>
      </c>
      <c r="AN101" s="12">
        <v>15</v>
      </c>
      <c r="AO101" s="12">
        <v>21</v>
      </c>
      <c r="AP101" s="12">
        <v>12</v>
      </c>
      <c r="AQ101" s="12">
        <v>21</v>
      </c>
      <c r="AR101" s="12">
        <v>9</v>
      </c>
      <c r="AS101" s="12">
        <v>8</v>
      </c>
      <c r="AT101" s="12">
        <v>19</v>
      </c>
      <c r="AU101" s="12">
        <v>14</v>
      </c>
      <c r="AV101" s="12">
        <v>18</v>
      </c>
      <c r="AW101" s="12">
        <v>17</v>
      </c>
      <c r="AX101" s="12">
        <v>14</v>
      </c>
      <c r="AY101" s="12">
        <v>14</v>
      </c>
      <c r="AZ101" s="12">
        <v>17</v>
      </c>
      <c r="BA101" s="12">
        <v>11</v>
      </c>
      <c r="BB101" s="12">
        <v>18</v>
      </c>
      <c r="BC101" s="12">
        <v>21</v>
      </c>
      <c r="BD101" s="12">
        <v>7</v>
      </c>
      <c r="BE101" s="12">
        <v>21</v>
      </c>
      <c r="BF101" s="12">
        <v>16</v>
      </c>
      <c r="BG101" s="12">
        <v>13</v>
      </c>
      <c r="BH101" s="12">
        <v>9</v>
      </c>
      <c r="BI101" s="12">
        <v>9</v>
      </c>
      <c r="BJ101" s="12">
        <v>18</v>
      </c>
      <c r="BK101" s="12">
        <v>21</v>
      </c>
      <c r="BL101" s="12">
        <v>16</v>
      </c>
      <c r="BM101" s="12">
        <v>13</v>
      </c>
      <c r="BN101" s="12">
        <v>9</v>
      </c>
      <c r="BO101" s="12">
        <v>16</v>
      </c>
      <c r="BP101" s="12">
        <v>15</v>
      </c>
      <c r="BQ101" s="12">
        <v>93.5</v>
      </c>
      <c r="BR101" s="12">
        <v>305.60000000000002</v>
      </c>
      <c r="BS101" s="12">
        <v>10</v>
      </c>
      <c r="BT101" s="12">
        <v>25</v>
      </c>
      <c r="BU101" s="12">
        <v>16</v>
      </c>
      <c r="BV101" s="12">
        <v>12</v>
      </c>
      <c r="BW101" s="12">
        <v>14</v>
      </c>
      <c r="BX101" s="12">
        <v>14</v>
      </c>
      <c r="BY101" s="12">
        <v>15</v>
      </c>
      <c r="BZ101" s="12">
        <v>15</v>
      </c>
      <c r="CA101" s="12">
        <v>14</v>
      </c>
      <c r="CB101" s="12">
        <v>14</v>
      </c>
      <c r="CC101" s="12">
        <v>15</v>
      </c>
      <c r="CD101" s="12">
        <v>16</v>
      </c>
      <c r="CE101" s="12">
        <v>6</v>
      </c>
      <c r="CF101" s="12">
        <v>6</v>
      </c>
      <c r="CG101" s="12">
        <v>19</v>
      </c>
      <c r="CH101" s="12">
        <v>5</v>
      </c>
      <c r="CI101" s="12">
        <v>638.29999999999995</v>
      </c>
      <c r="CJ101" s="12">
        <v>12</v>
      </c>
      <c r="CK101" s="12">
        <v>12</v>
      </c>
      <c r="CL101" s="12">
        <v>14</v>
      </c>
      <c r="CM101" s="12">
        <v>2</v>
      </c>
      <c r="CN101" s="12">
        <v>9</v>
      </c>
      <c r="CO101" s="12">
        <v>4</v>
      </c>
      <c r="CP101" s="12">
        <v>12</v>
      </c>
      <c r="CQ101" s="12">
        <v>339.6</v>
      </c>
      <c r="CR101" s="12">
        <v>15</v>
      </c>
      <c r="CS101" s="12">
        <v>16</v>
      </c>
      <c r="CT101" s="12">
        <v>13</v>
      </c>
      <c r="CU101" s="12">
        <v>19</v>
      </c>
      <c r="CV101" s="12">
        <v>11</v>
      </c>
      <c r="CW101" s="12">
        <v>12</v>
      </c>
      <c r="CX101" s="12">
        <v>1000044.7</v>
      </c>
      <c r="CY101" s="12">
        <v>1000000</v>
      </c>
      <c r="CZ101" s="12">
        <v>-44.7</v>
      </c>
      <c r="DA101" s="12">
        <v>0</v>
      </c>
    </row>
    <row r="102" spans="1:105" ht="15" thickBot="1" x14ac:dyDescent="0.4"/>
    <row r="103" spans="1:105" ht="15" thickBot="1" x14ac:dyDescent="0.4">
      <c r="A103" s="13" t="s">
        <v>6967</v>
      </c>
      <c r="B103" s="14">
        <v>1001221.8</v>
      </c>
    </row>
    <row r="104" spans="1:105" ht="15" thickBot="1" x14ac:dyDescent="0.4">
      <c r="A104" s="13" t="s">
        <v>6968</v>
      </c>
      <c r="B104" s="14">
        <v>499167.7</v>
      </c>
    </row>
    <row r="105" spans="1:105" ht="15" thickBot="1" x14ac:dyDescent="0.4">
      <c r="A105" s="13" t="s">
        <v>6969</v>
      </c>
      <c r="B105" s="14">
        <v>22000000.100000001</v>
      </c>
    </row>
    <row r="106" spans="1:105" ht="15" thickBot="1" x14ac:dyDescent="0.4">
      <c r="A106" s="13" t="s">
        <v>6970</v>
      </c>
      <c r="B106" s="14">
        <v>22000000</v>
      </c>
    </row>
    <row r="107" spans="1:105" ht="15" thickBot="1" x14ac:dyDescent="0.4">
      <c r="A107" s="13" t="s">
        <v>6971</v>
      </c>
      <c r="B107" s="14">
        <v>0.1</v>
      </c>
    </row>
    <row r="108" spans="1:105" ht="20" thickBot="1" x14ac:dyDescent="0.4">
      <c r="A108" s="13" t="s">
        <v>6972</v>
      </c>
      <c r="B108" s="14"/>
    </row>
    <row r="109" spans="1:105" ht="20" thickBot="1" x14ac:dyDescent="0.4">
      <c r="A109" s="13" t="s">
        <v>6973</v>
      </c>
      <c r="B109" s="14"/>
    </row>
    <row r="110" spans="1:105" ht="15" thickBot="1" x14ac:dyDescent="0.4">
      <c r="A110" s="13" t="s">
        <v>6974</v>
      </c>
      <c r="B110" s="14">
        <v>0</v>
      </c>
    </row>
    <row r="112" spans="1:105" x14ac:dyDescent="0.35">
      <c r="A112" s="16" t="s">
        <v>6975</v>
      </c>
    </row>
    <row r="114" spans="1:1" x14ac:dyDescent="0.35">
      <c r="A114" s="15" t="s">
        <v>6976</v>
      </c>
    </row>
    <row r="115" spans="1:1" x14ac:dyDescent="0.35">
      <c r="A115" s="15" t="s">
        <v>8764</v>
      </c>
    </row>
  </sheetData>
  <hyperlinks>
    <hyperlink ref="A112" r:id="rId1" display="https://miau.my-x.hu/myx-free/coco/test/576428120190510114036.html" xr:uid="{9FA697FD-3895-4974-B19B-35458AFD3B9C}"/>
  </hyperlinks>
  <pageMargins left="0.7" right="0.7" top="0.75" bottom="0.75" header="0.3" footer="0.3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C7FEDB-7BD3-4909-8D30-BDCFF0B8C59D}">
  <dimension ref="A1:CJ115"/>
  <sheetViews>
    <sheetView topLeftCell="BR79" workbookViewId="0">
      <selection activeCell="CF79" sqref="CF79"/>
    </sheetView>
  </sheetViews>
  <sheetFormatPr defaultRowHeight="14.5" x14ac:dyDescent="0.35"/>
  <sheetData>
    <row r="1" spans="1:85" ht="18" x14ac:dyDescent="0.35">
      <c r="A1" s="7"/>
    </row>
    <row r="2" spans="1:85" x14ac:dyDescent="0.35">
      <c r="A2" s="8"/>
    </row>
    <row r="5" spans="1:85" ht="15" x14ac:dyDescent="0.35">
      <c r="A5" s="9" t="s">
        <v>6585</v>
      </c>
      <c r="B5" s="10">
        <v>3976416</v>
      </c>
      <c r="C5" s="9" t="s">
        <v>6586</v>
      </c>
      <c r="D5" s="10">
        <v>22</v>
      </c>
      <c r="E5" s="9" t="s">
        <v>6587</v>
      </c>
      <c r="F5" s="10">
        <v>83</v>
      </c>
      <c r="G5" s="9" t="s">
        <v>6588</v>
      </c>
      <c r="H5" s="10">
        <v>22</v>
      </c>
      <c r="I5" s="9" t="s">
        <v>6589</v>
      </c>
      <c r="J5" s="10">
        <v>0</v>
      </c>
      <c r="K5" s="9" t="s">
        <v>6590</v>
      </c>
      <c r="L5" s="10" t="s">
        <v>8766</v>
      </c>
    </row>
    <row r="6" spans="1:85" ht="18.5" thickBot="1" x14ac:dyDescent="0.4">
      <c r="A6" s="7"/>
    </row>
    <row r="7" spans="1:85" ht="15" thickBot="1" x14ac:dyDescent="0.4">
      <c r="A7" s="11" t="s">
        <v>6592</v>
      </c>
      <c r="B7" s="11" t="s">
        <v>6593</v>
      </c>
      <c r="C7" s="11" t="s">
        <v>6594</v>
      </c>
      <c r="D7" s="11" t="s">
        <v>6595</v>
      </c>
      <c r="E7" s="11" t="s">
        <v>6596</v>
      </c>
      <c r="F7" s="11" t="s">
        <v>6597</v>
      </c>
      <c r="G7" s="11" t="s">
        <v>6598</v>
      </c>
      <c r="H7" s="11" t="s">
        <v>6599</v>
      </c>
      <c r="I7" s="11" t="s">
        <v>6600</v>
      </c>
      <c r="J7" s="11" t="s">
        <v>6601</v>
      </c>
      <c r="K7" s="11" t="s">
        <v>6602</v>
      </c>
      <c r="L7" s="11" t="s">
        <v>6603</v>
      </c>
      <c r="M7" s="11" t="s">
        <v>6604</v>
      </c>
      <c r="N7" s="11" t="s">
        <v>6605</v>
      </c>
      <c r="O7" s="11" t="s">
        <v>6606</v>
      </c>
      <c r="P7" s="11" t="s">
        <v>6607</v>
      </c>
      <c r="Q7" s="11" t="s">
        <v>6608</v>
      </c>
      <c r="R7" s="11" t="s">
        <v>6609</v>
      </c>
      <c r="S7" s="11" t="s">
        <v>6610</v>
      </c>
      <c r="T7" s="11" t="s">
        <v>6611</v>
      </c>
      <c r="U7" s="11" t="s">
        <v>6612</v>
      </c>
      <c r="V7" s="11" t="s">
        <v>6613</v>
      </c>
      <c r="W7" s="11" t="s">
        <v>6614</v>
      </c>
      <c r="X7" s="11" t="s">
        <v>6615</v>
      </c>
      <c r="Y7" s="11" t="s">
        <v>6616</v>
      </c>
      <c r="Z7" s="11" t="s">
        <v>6617</v>
      </c>
      <c r="AA7" s="11" t="s">
        <v>6618</v>
      </c>
      <c r="AB7" s="11" t="s">
        <v>6619</v>
      </c>
      <c r="AC7" s="11" t="s">
        <v>6620</v>
      </c>
      <c r="AD7" s="11" t="s">
        <v>6621</v>
      </c>
      <c r="AE7" s="11" t="s">
        <v>6622</v>
      </c>
      <c r="AF7" s="11" t="s">
        <v>6623</v>
      </c>
      <c r="AG7" s="11" t="s">
        <v>6624</v>
      </c>
      <c r="AH7" s="11" t="s">
        <v>6625</v>
      </c>
      <c r="AI7" s="11" t="s">
        <v>6626</v>
      </c>
      <c r="AJ7" s="11" t="s">
        <v>6627</v>
      </c>
      <c r="AK7" s="11" t="s">
        <v>6628</v>
      </c>
      <c r="AL7" s="11" t="s">
        <v>6629</v>
      </c>
      <c r="AM7" s="11" t="s">
        <v>6630</v>
      </c>
      <c r="AN7" s="11" t="s">
        <v>6631</v>
      </c>
      <c r="AO7" s="11" t="s">
        <v>6632</v>
      </c>
      <c r="AP7" s="11" t="s">
        <v>6633</v>
      </c>
      <c r="AQ7" s="11" t="s">
        <v>6634</v>
      </c>
      <c r="AR7" s="11" t="s">
        <v>6635</v>
      </c>
      <c r="AS7" s="11" t="s">
        <v>6636</v>
      </c>
      <c r="AT7" s="11" t="s">
        <v>6637</v>
      </c>
      <c r="AU7" s="11" t="s">
        <v>6638</v>
      </c>
      <c r="AV7" s="11" t="s">
        <v>6639</v>
      </c>
      <c r="AW7" s="11" t="s">
        <v>6640</v>
      </c>
      <c r="AX7" s="11" t="s">
        <v>6641</v>
      </c>
      <c r="AY7" s="11" t="s">
        <v>6642</v>
      </c>
      <c r="AZ7" s="11" t="s">
        <v>6643</v>
      </c>
      <c r="BA7" s="11" t="s">
        <v>6644</v>
      </c>
      <c r="BB7" s="11" t="s">
        <v>6645</v>
      </c>
      <c r="BC7" s="11" t="s">
        <v>6646</v>
      </c>
      <c r="BD7" s="11" t="s">
        <v>6647</v>
      </c>
      <c r="BE7" s="11" t="s">
        <v>6648</v>
      </c>
      <c r="BF7" s="11" t="s">
        <v>6649</v>
      </c>
      <c r="BG7" s="11" t="s">
        <v>6650</v>
      </c>
      <c r="BH7" s="11" t="s">
        <v>6651</v>
      </c>
      <c r="BI7" s="11" t="s">
        <v>6652</v>
      </c>
      <c r="BJ7" s="11" t="s">
        <v>6653</v>
      </c>
      <c r="BK7" s="11" t="s">
        <v>6654</v>
      </c>
      <c r="BL7" s="11" t="s">
        <v>6655</v>
      </c>
      <c r="BM7" s="11" t="s">
        <v>6656</v>
      </c>
      <c r="BN7" s="11" t="s">
        <v>6657</v>
      </c>
      <c r="BO7" s="11" t="s">
        <v>6658</v>
      </c>
      <c r="BP7" s="11" t="s">
        <v>6659</v>
      </c>
      <c r="BQ7" s="11" t="s">
        <v>6660</v>
      </c>
      <c r="BR7" s="11" t="s">
        <v>6661</v>
      </c>
      <c r="BS7" s="11" t="s">
        <v>6662</v>
      </c>
      <c r="BT7" s="11" t="s">
        <v>6663</v>
      </c>
      <c r="BU7" s="11" t="s">
        <v>6664</v>
      </c>
      <c r="BV7" s="11" t="s">
        <v>6665</v>
      </c>
      <c r="BW7" s="11" t="s">
        <v>6666</v>
      </c>
      <c r="BX7" s="11" t="s">
        <v>6667</v>
      </c>
      <c r="BY7" s="11" t="s">
        <v>6668</v>
      </c>
      <c r="BZ7" s="11" t="s">
        <v>6669</v>
      </c>
      <c r="CA7" s="11" t="s">
        <v>6670</v>
      </c>
      <c r="CB7" s="11" t="s">
        <v>6671</v>
      </c>
      <c r="CC7" s="11" t="s">
        <v>6672</v>
      </c>
      <c r="CD7" s="11" t="s">
        <v>6673</v>
      </c>
      <c r="CE7" s="11" t="s">
        <v>6674</v>
      </c>
      <c r="CF7" s="11" t="s">
        <v>6675</v>
      </c>
      <c r="CG7" s="11" t="s">
        <v>8767</v>
      </c>
    </row>
    <row r="8" spans="1:85" ht="15" thickBot="1" x14ac:dyDescent="0.4">
      <c r="A8" s="11" t="s">
        <v>6695</v>
      </c>
      <c r="B8" s="12">
        <v>17</v>
      </c>
      <c r="C8" s="12">
        <v>17</v>
      </c>
      <c r="D8" s="12">
        <v>15</v>
      </c>
      <c r="E8" s="12">
        <v>7</v>
      </c>
      <c r="F8" s="12">
        <v>7</v>
      </c>
      <c r="G8" s="12">
        <v>12</v>
      </c>
      <c r="H8" s="12">
        <v>20</v>
      </c>
      <c r="I8" s="12">
        <v>21</v>
      </c>
      <c r="J8" s="12">
        <v>17</v>
      </c>
      <c r="K8" s="12">
        <v>18</v>
      </c>
      <c r="L8" s="12">
        <v>18</v>
      </c>
      <c r="M8" s="12">
        <v>17</v>
      </c>
      <c r="N8" s="12">
        <v>17</v>
      </c>
      <c r="O8" s="12">
        <v>11</v>
      </c>
      <c r="P8" s="12">
        <v>1</v>
      </c>
      <c r="Q8" s="12">
        <v>11</v>
      </c>
      <c r="R8" s="12">
        <v>17</v>
      </c>
      <c r="S8" s="12">
        <v>18</v>
      </c>
      <c r="T8" s="12">
        <v>18</v>
      </c>
      <c r="U8" s="12">
        <v>13</v>
      </c>
      <c r="V8" s="12">
        <v>11</v>
      </c>
      <c r="W8" s="12">
        <v>17</v>
      </c>
      <c r="X8" s="12">
        <v>16</v>
      </c>
      <c r="Y8" s="12">
        <v>14</v>
      </c>
      <c r="Z8" s="12">
        <v>4</v>
      </c>
      <c r="AA8" s="12">
        <v>10</v>
      </c>
      <c r="AB8" s="12">
        <v>1</v>
      </c>
      <c r="AC8" s="12">
        <v>9</v>
      </c>
      <c r="AD8" s="12">
        <v>19</v>
      </c>
      <c r="AE8" s="12">
        <v>8</v>
      </c>
      <c r="AF8" s="12">
        <v>11</v>
      </c>
      <c r="AG8" s="12">
        <v>15</v>
      </c>
      <c r="AH8" s="12">
        <v>6</v>
      </c>
      <c r="AI8" s="12">
        <v>7</v>
      </c>
      <c r="AJ8" s="12">
        <v>1</v>
      </c>
      <c r="AK8" s="12">
        <v>16</v>
      </c>
      <c r="AL8" s="12">
        <v>19</v>
      </c>
      <c r="AM8" s="12">
        <v>1</v>
      </c>
      <c r="AN8" s="12">
        <v>13</v>
      </c>
      <c r="AO8" s="12">
        <v>7</v>
      </c>
      <c r="AP8" s="12">
        <v>12</v>
      </c>
      <c r="AQ8" s="12">
        <v>16</v>
      </c>
      <c r="AR8" s="12">
        <v>14</v>
      </c>
      <c r="AS8" s="12">
        <v>9</v>
      </c>
      <c r="AT8" s="12">
        <v>11</v>
      </c>
      <c r="AU8" s="12">
        <v>1</v>
      </c>
      <c r="AV8" s="12">
        <v>8</v>
      </c>
      <c r="AW8" s="12">
        <v>2</v>
      </c>
      <c r="AX8" s="12">
        <v>17</v>
      </c>
      <c r="AY8" s="12">
        <v>14</v>
      </c>
      <c r="AZ8" s="12">
        <v>7</v>
      </c>
      <c r="BA8" s="12">
        <v>7</v>
      </c>
      <c r="BB8" s="12">
        <v>14</v>
      </c>
      <c r="BC8" s="12">
        <v>19</v>
      </c>
      <c r="BD8" s="12">
        <v>1</v>
      </c>
      <c r="BE8" s="12">
        <v>18</v>
      </c>
      <c r="BF8" s="12">
        <v>5</v>
      </c>
      <c r="BG8" s="12">
        <v>6</v>
      </c>
      <c r="BH8" s="12">
        <v>6</v>
      </c>
      <c r="BI8" s="12">
        <v>7</v>
      </c>
      <c r="BJ8" s="12">
        <v>15</v>
      </c>
      <c r="BK8" s="12">
        <v>15</v>
      </c>
      <c r="BL8" s="12">
        <v>7</v>
      </c>
      <c r="BM8" s="12">
        <v>11</v>
      </c>
      <c r="BN8" s="12">
        <v>7</v>
      </c>
      <c r="BO8" s="12">
        <v>8</v>
      </c>
      <c r="BP8" s="12">
        <v>5</v>
      </c>
      <c r="BQ8" s="12">
        <v>1</v>
      </c>
      <c r="BR8" s="12">
        <v>11</v>
      </c>
      <c r="BS8" s="12">
        <v>1</v>
      </c>
      <c r="BT8" s="12">
        <v>17</v>
      </c>
      <c r="BU8" s="12">
        <v>10</v>
      </c>
      <c r="BV8" s="12">
        <v>14</v>
      </c>
      <c r="BW8" s="12">
        <v>5</v>
      </c>
      <c r="BX8" s="12">
        <v>1</v>
      </c>
      <c r="BY8" s="12">
        <v>1</v>
      </c>
      <c r="BZ8" s="12">
        <v>1</v>
      </c>
      <c r="CA8" s="12">
        <v>10</v>
      </c>
      <c r="CB8" s="12">
        <v>10</v>
      </c>
      <c r="CC8" s="12">
        <v>1</v>
      </c>
      <c r="CD8" s="12">
        <v>1</v>
      </c>
      <c r="CE8" s="12">
        <v>6</v>
      </c>
      <c r="CF8" s="12">
        <v>9</v>
      </c>
      <c r="CG8" s="12">
        <v>1000000</v>
      </c>
    </row>
    <row r="9" spans="1:85" ht="15" thickBot="1" x14ac:dyDescent="0.4">
      <c r="A9" s="11" t="s">
        <v>6696</v>
      </c>
      <c r="B9" s="12">
        <v>3</v>
      </c>
      <c r="C9" s="12">
        <v>3</v>
      </c>
      <c r="D9" s="12">
        <v>3</v>
      </c>
      <c r="E9" s="12">
        <v>3</v>
      </c>
      <c r="F9" s="12">
        <v>3</v>
      </c>
      <c r="G9" s="12">
        <v>4</v>
      </c>
      <c r="H9" s="12">
        <v>8</v>
      </c>
      <c r="I9" s="12">
        <v>4</v>
      </c>
      <c r="J9" s="12">
        <v>3</v>
      </c>
      <c r="K9" s="12">
        <v>3</v>
      </c>
      <c r="L9" s="12">
        <v>3</v>
      </c>
      <c r="M9" s="12">
        <v>6</v>
      </c>
      <c r="N9" s="12">
        <v>5</v>
      </c>
      <c r="O9" s="12">
        <v>6</v>
      </c>
      <c r="P9" s="12">
        <v>1</v>
      </c>
      <c r="Q9" s="12">
        <v>5</v>
      </c>
      <c r="R9" s="12">
        <v>3</v>
      </c>
      <c r="S9" s="12">
        <v>3</v>
      </c>
      <c r="T9" s="12">
        <v>3</v>
      </c>
      <c r="U9" s="12">
        <v>3</v>
      </c>
      <c r="V9" s="12">
        <v>6</v>
      </c>
      <c r="W9" s="12">
        <v>4</v>
      </c>
      <c r="X9" s="12">
        <v>4</v>
      </c>
      <c r="Y9" s="12">
        <v>4</v>
      </c>
      <c r="Z9" s="12">
        <v>13</v>
      </c>
      <c r="AA9" s="12">
        <v>3</v>
      </c>
      <c r="AB9" s="12">
        <v>1</v>
      </c>
      <c r="AC9" s="12">
        <v>5</v>
      </c>
      <c r="AD9" s="12">
        <v>3</v>
      </c>
      <c r="AE9" s="12">
        <v>2</v>
      </c>
      <c r="AF9" s="12">
        <v>5</v>
      </c>
      <c r="AG9" s="12">
        <v>4</v>
      </c>
      <c r="AH9" s="12">
        <v>7</v>
      </c>
      <c r="AI9" s="12">
        <v>12</v>
      </c>
      <c r="AJ9" s="12">
        <v>1</v>
      </c>
      <c r="AK9" s="12">
        <v>3</v>
      </c>
      <c r="AL9" s="12">
        <v>3</v>
      </c>
      <c r="AM9" s="12">
        <v>21</v>
      </c>
      <c r="AN9" s="12">
        <v>3</v>
      </c>
      <c r="AO9" s="12">
        <v>3</v>
      </c>
      <c r="AP9" s="12">
        <v>4</v>
      </c>
      <c r="AQ9" s="12">
        <v>21</v>
      </c>
      <c r="AR9" s="12">
        <v>6</v>
      </c>
      <c r="AS9" s="12">
        <v>4</v>
      </c>
      <c r="AT9" s="12">
        <v>3</v>
      </c>
      <c r="AU9" s="12">
        <v>1</v>
      </c>
      <c r="AV9" s="12">
        <v>4</v>
      </c>
      <c r="AW9" s="12">
        <v>2</v>
      </c>
      <c r="AX9" s="12">
        <v>4</v>
      </c>
      <c r="AY9" s="12">
        <v>3</v>
      </c>
      <c r="AZ9" s="12">
        <v>15</v>
      </c>
      <c r="BA9" s="12">
        <v>4</v>
      </c>
      <c r="BB9" s="12">
        <v>6</v>
      </c>
      <c r="BC9" s="12">
        <v>3</v>
      </c>
      <c r="BD9" s="12">
        <v>1</v>
      </c>
      <c r="BE9" s="12">
        <v>3</v>
      </c>
      <c r="BF9" s="12">
        <v>3</v>
      </c>
      <c r="BG9" s="12">
        <v>1</v>
      </c>
      <c r="BH9" s="12">
        <v>1</v>
      </c>
      <c r="BI9" s="12">
        <v>1</v>
      </c>
      <c r="BJ9" s="12">
        <v>3</v>
      </c>
      <c r="BK9" s="12">
        <v>4</v>
      </c>
      <c r="BL9" s="12">
        <v>21</v>
      </c>
      <c r="BM9" s="12">
        <v>3</v>
      </c>
      <c r="BN9" s="12">
        <v>3</v>
      </c>
      <c r="BO9" s="12">
        <v>1</v>
      </c>
      <c r="BP9" s="12">
        <v>5</v>
      </c>
      <c r="BQ9" s="12">
        <v>1</v>
      </c>
      <c r="BR9" s="12">
        <v>3</v>
      </c>
      <c r="BS9" s="12">
        <v>1</v>
      </c>
      <c r="BT9" s="12">
        <v>1</v>
      </c>
      <c r="BU9" s="12">
        <v>1</v>
      </c>
      <c r="BV9" s="12">
        <v>1</v>
      </c>
      <c r="BW9" s="12">
        <v>3</v>
      </c>
      <c r="BX9" s="12">
        <v>1</v>
      </c>
      <c r="BY9" s="12">
        <v>1</v>
      </c>
      <c r="BZ9" s="12">
        <v>1</v>
      </c>
      <c r="CA9" s="12">
        <v>1</v>
      </c>
      <c r="CB9" s="12">
        <v>1</v>
      </c>
      <c r="CC9" s="12">
        <v>1</v>
      </c>
      <c r="CD9" s="12">
        <v>1</v>
      </c>
      <c r="CE9" s="12">
        <v>3</v>
      </c>
      <c r="CF9" s="12">
        <v>6</v>
      </c>
      <c r="CG9" s="12">
        <v>1000000</v>
      </c>
    </row>
    <row r="10" spans="1:85" ht="15" thickBot="1" x14ac:dyDescent="0.4">
      <c r="A10" s="11" t="s">
        <v>6697</v>
      </c>
      <c r="B10" s="12">
        <v>4</v>
      </c>
      <c r="C10" s="12">
        <v>4</v>
      </c>
      <c r="D10" s="12">
        <v>4</v>
      </c>
      <c r="E10" s="12">
        <v>11</v>
      </c>
      <c r="F10" s="12">
        <v>17</v>
      </c>
      <c r="G10" s="12">
        <v>5</v>
      </c>
      <c r="H10" s="12">
        <v>9</v>
      </c>
      <c r="I10" s="12">
        <v>3</v>
      </c>
      <c r="J10" s="12">
        <v>4</v>
      </c>
      <c r="K10" s="12">
        <v>4</v>
      </c>
      <c r="L10" s="12">
        <v>4</v>
      </c>
      <c r="M10" s="12">
        <v>1</v>
      </c>
      <c r="N10" s="12">
        <v>1</v>
      </c>
      <c r="O10" s="12">
        <v>1</v>
      </c>
      <c r="P10" s="12">
        <v>1</v>
      </c>
      <c r="Q10" s="12">
        <v>1</v>
      </c>
      <c r="R10" s="12">
        <v>3</v>
      </c>
      <c r="S10" s="12">
        <v>4</v>
      </c>
      <c r="T10" s="12">
        <v>4</v>
      </c>
      <c r="U10" s="12">
        <v>4</v>
      </c>
      <c r="V10" s="12">
        <v>1</v>
      </c>
      <c r="W10" s="12">
        <v>3</v>
      </c>
      <c r="X10" s="12">
        <v>3</v>
      </c>
      <c r="Y10" s="12">
        <v>3</v>
      </c>
      <c r="Z10" s="12">
        <v>3</v>
      </c>
      <c r="AA10" s="12">
        <v>4</v>
      </c>
      <c r="AB10" s="12">
        <v>21</v>
      </c>
      <c r="AC10" s="12">
        <v>18</v>
      </c>
      <c r="AD10" s="12">
        <v>4</v>
      </c>
      <c r="AE10" s="12">
        <v>8</v>
      </c>
      <c r="AF10" s="12">
        <v>2</v>
      </c>
      <c r="AG10" s="12">
        <v>3</v>
      </c>
      <c r="AH10" s="12">
        <v>9</v>
      </c>
      <c r="AI10" s="12">
        <v>3</v>
      </c>
      <c r="AJ10" s="12">
        <v>1</v>
      </c>
      <c r="AK10" s="12">
        <v>4</v>
      </c>
      <c r="AL10" s="12">
        <v>4</v>
      </c>
      <c r="AM10" s="12">
        <v>20</v>
      </c>
      <c r="AN10" s="12">
        <v>4</v>
      </c>
      <c r="AO10" s="12">
        <v>4</v>
      </c>
      <c r="AP10" s="12">
        <v>3</v>
      </c>
      <c r="AQ10" s="12">
        <v>5</v>
      </c>
      <c r="AR10" s="12">
        <v>1</v>
      </c>
      <c r="AS10" s="12">
        <v>1</v>
      </c>
      <c r="AT10" s="12">
        <v>4</v>
      </c>
      <c r="AU10" s="12">
        <v>1</v>
      </c>
      <c r="AV10" s="12">
        <v>1</v>
      </c>
      <c r="AW10" s="12">
        <v>2</v>
      </c>
      <c r="AX10" s="12">
        <v>3</v>
      </c>
      <c r="AY10" s="12">
        <v>4</v>
      </c>
      <c r="AZ10" s="12">
        <v>16</v>
      </c>
      <c r="BA10" s="12">
        <v>3</v>
      </c>
      <c r="BB10" s="12">
        <v>5</v>
      </c>
      <c r="BC10" s="12">
        <v>4</v>
      </c>
      <c r="BD10" s="12">
        <v>18</v>
      </c>
      <c r="BE10" s="12">
        <v>4</v>
      </c>
      <c r="BF10" s="12">
        <v>4</v>
      </c>
      <c r="BG10" s="12">
        <v>1</v>
      </c>
      <c r="BH10" s="12">
        <v>1</v>
      </c>
      <c r="BI10" s="12">
        <v>1</v>
      </c>
      <c r="BJ10" s="12">
        <v>4</v>
      </c>
      <c r="BK10" s="12">
        <v>3</v>
      </c>
      <c r="BL10" s="12">
        <v>2</v>
      </c>
      <c r="BM10" s="12">
        <v>4</v>
      </c>
      <c r="BN10" s="12">
        <v>3</v>
      </c>
      <c r="BO10" s="12">
        <v>8</v>
      </c>
      <c r="BP10" s="12">
        <v>1</v>
      </c>
      <c r="BQ10" s="12">
        <v>1</v>
      </c>
      <c r="BR10" s="12">
        <v>3</v>
      </c>
      <c r="BS10" s="12">
        <v>1</v>
      </c>
      <c r="BT10" s="12">
        <v>1</v>
      </c>
      <c r="BU10" s="12">
        <v>1</v>
      </c>
      <c r="BV10" s="12">
        <v>1</v>
      </c>
      <c r="BW10" s="12">
        <v>3</v>
      </c>
      <c r="BX10" s="12">
        <v>1</v>
      </c>
      <c r="BY10" s="12">
        <v>1</v>
      </c>
      <c r="BZ10" s="12">
        <v>1</v>
      </c>
      <c r="CA10" s="12">
        <v>1</v>
      </c>
      <c r="CB10" s="12">
        <v>1</v>
      </c>
      <c r="CC10" s="12">
        <v>1</v>
      </c>
      <c r="CD10" s="12">
        <v>1</v>
      </c>
      <c r="CE10" s="12">
        <v>3</v>
      </c>
      <c r="CF10" s="12">
        <v>4</v>
      </c>
      <c r="CG10" s="12">
        <v>1000000</v>
      </c>
    </row>
    <row r="11" spans="1:85" ht="15" thickBot="1" x14ac:dyDescent="0.4">
      <c r="A11" s="11" t="s">
        <v>6698</v>
      </c>
      <c r="B11" s="12">
        <v>10</v>
      </c>
      <c r="C11" s="12">
        <v>12</v>
      </c>
      <c r="D11" s="12">
        <v>11</v>
      </c>
      <c r="E11" s="12">
        <v>14</v>
      </c>
      <c r="F11" s="12">
        <v>7</v>
      </c>
      <c r="G11" s="12">
        <v>14</v>
      </c>
      <c r="H11" s="12">
        <v>12</v>
      </c>
      <c r="I11" s="12">
        <v>8</v>
      </c>
      <c r="J11" s="12">
        <v>12</v>
      </c>
      <c r="K11" s="12">
        <v>8</v>
      </c>
      <c r="L11" s="12">
        <v>10</v>
      </c>
      <c r="M11" s="12">
        <v>10</v>
      </c>
      <c r="N11" s="12">
        <v>10</v>
      </c>
      <c r="O11" s="12">
        <v>11</v>
      </c>
      <c r="P11" s="12">
        <v>1</v>
      </c>
      <c r="Q11" s="12">
        <v>11</v>
      </c>
      <c r="R11" s="12">
        <v>8</v>
      </c>
      <c r="S11" s="12">
        <v>8</v>
      </c>
      <c r="T11" s="12">
        <v>10</v>
      </c>
      <c r="U11" s="12">
        <v>19</v>
      </c>
      <c r="V11" s="12">
        <v>11</v>
      </c>
      <c r="W11" s="12">
        <v>11</v>
      </c>
      <c r="X11" s="12">
        <v>7</v>
      </c>
      <c r="Y11" s="12">
        <v>11</v>
      </c>
      <c r="Z11" s="12">
        <v>4</v>
      </c>
      <c r="AA11" s="12">
        <v>10</v>
      </c>
      <c r="AB11" s="12">
        <v>1</v>
      </c>
      <c r="AC11" s="12">
        <v>9</v>
      </c>
      <c r="AD11" s="12">
        <v>19</v>
      </c>
      <c r="AE11" s="12">
        <v>8</v>
      </c>
      <c r="AF11" s="12">
        <v>20</v>
      </c>
      <c r="AG11" s="12">
        <v>5</v>
      </c>
      <c r="AH11" s="12">
        <v>16</v>
      </c>
      <c r="AI11" s="12">
        <v>9</v>
      </c>
      <c r="AJ11" s="12">
        <v>13</v>
      </c>
      <c r="AK11" s="12">
        <v>11</v>
      </c>
      <c r="AL11" s="12">
        <v>19</v>
      </c>
      <c r="AM11" s="12">
        <v>1</v>
      </c>
      <c r="AN11" s="12">
        <v>12</v>
      </c>
      <c r="AO11" s="12">
        <v>13</v>
      </c>
      <c r="AP11" s="12">
        <v>10</v>
      </c>
      <c r="AQ11" s="12">
        <v>8</v>
      </c>
      <c r="AR11" s="12">
        <v>17</v>
      </c>
      <c r="AS11" s="12">
        <v>9</v>
      </c>
      <c r="AT11" s="12">
        <v>11</v>
      </c>
      <c r="AU11" s="12">
        <v>1</v>
      </c>
      <c r="AV11" s="12">
        <v>8</v>
      </c>
      <c r="AW11" s="12">
        <v>2</v>
      </c>
      <c r="AX11" s="12">
        <v>7</v>
      </c>
      <c r="AY11" s="12">
        <v>18</v>
      </c>
      <c r="AZ11" s="12">
        <v>1</v>
      </c>
      <c r="BA11" s="12">
        <v>11</v>
      </c>
      <c r="BB11" s="12">
        <v>18</v>
      </c>
      <c r="BC11" s="12">
        <v>12</v>
      </c>
      <c r="BD11" s="12">
        <v>1</v>
      </c>
      <c r="BE11" s="12">
        <v>13</v>
      </c>
      <c r="BF11" s="12">
        <v>5</v>
      </c>
      <c r="BG11" s="12">
        <v>19</v>
      </c>
      <c r="BH11" s="12">
        <v>14</v>
      </c>
      <c r="BI11" s="12">
        <v>7</v>
      </c>
      <c r="BJ11" s="12">
        <v>15</v>
      </c>
      <c r="BK11" s="12">
        <v>15</v>
      </c>
      <c r="BL11" s="12">
        <v>2</v>
      </c>
      <c r="BM11" s="12">
        <v>11</v>
      </c>
      <c r="BN11" s="12">
        <v>7</v>
      </c>
      <c r="BO11" s="12">
        <v>21</v>
      </c>
      <c r="BP11" s="12">
        <v>5</v>
      </c>
      <c r="BQ11" s="12">
        <v>1</v>
      </c>
      <c r="BR11" s="12">
        <v>11</v>
      </c>
      <c r="BS11" s="12">
        <v>1</v>
      </c>
      <c r="BT11" s="12">
        <v>1</v>
      </c>
      <c r="BU11" s="12">
        <v>10</v>
      </c>
      <c r="BV11" s="12">
        <v>11</v>
      </c>
      <c r="BW11" s="12">
        <v>5</v>
      </c>
      <c r="BX11" s="12">
        <v>1</v>
      </c>
      <c r="BY11" s="12">
        <v>1</v>
      </c>
      <c r="BZ11" s="12">
        <v>1</v>
      </c>
      <c r="CA11" s="12">
        <v>10</v>
      </c>
      <c r="CB11" s="12">
        <v>10</v>
      </c>
      <c r="CC11" s="12">
        <v>1</v>
      </c>
      <c r="CD11" s="12">
        <v>1</v>
      </c>
      <c r="CE11" s="12">
        <v>6</v>
      </c>
      <c r="CF11" s="12">
        <v>9</v>
      </c>
      <c r="CG11" s="12">
        <v>1000000</v>
      </c>
    </row>
    <row r="12" spans="1:85" ht="15" thickBot="1" x14ac:dyDescent="0.4">
      <c r="A12" s="11" t="s">
        <v>6699</v>
      </c>
      <c r="B12" s="12">
        <v>22</v>
      </c>
      <c r="C12" s="12">
        <v>22</v>
      </c>
      <c r="D12" s="12">
        <v>21</v>
      </c>
      <c r="E12" s="12">
        <v>21</v>
      </c>
      <c r="F12" s="12">
        <v>22</v>
      </c>
      <c r="G12" s="12">
        <v>20</v>
      </c>
      <c r="H12" s="12">
        <v>22</v>
      </c>
      <c r="I12" s="12">
        <v>14</v>
      </c>
      <c r="J12" s="12">
        <v>22</v>
      </c>
      <c r="K12" s="12">
        <v>18</v>
      </c>
      <c r="L12" s="12">
        <v>22</v>
      </c>
      <c r="M12" s="12">
        <v>6</v>
      </c>
      <c r="N12" s="12">
        <v>5</v>
      </c>
      <c r="O12" s="12">
        <v>6</v>
      </c>
      <c r="P12" s="12">
        <v>1</v>
      </c>
      <c r="Q12" s="12">
        <v>5</v>
      </c>
      <c r="R12" s="12">
        <v>22</v>
      </c>
      <c r="S12" s="12">
        <v>18</v>
      </c>
      <c r="T12" s="12">
        <v>22</v>
      </c>
      <c r="U12" s="12">
        <v>19</v>
      </c>
      <c r="V12" s="12">
        <v>6</v>
      </c>
      <c r="W12" s="12">
        <v>22</v>
      </c>
      <c r="X12" s="12">
        <v>22</v>
      </c>
      <c r="Y12" s="12">
        <v>22</v>
      </c>
      <c r="Z12" s="12">
        <v>15</v>
      </c>
      <c r="AA12" s="12">
        <v>9</v>
      </c>
      <c r="AB12" s="12">
        <v>1</v>
      </c>
      <c r="AC12" s="12">
        <v>18</v>
      </c>
      <c r="AD12" s="12">
        <v>14</v>
      </c>
      <c r="AE12" s="12">
        <v>7</v>
      </c>
      <c r="AF12" s="12">
        <v>13</v>
      </c>
      <c r="AG12" s="12">
        <v>22</v>
      </c>
      <c r="AH12" s="12">
        <v>5</v>
      </c>
      <c r="AI12" s="12">
        <v>18</v>
      </c>
      <c r="AJ12" s="12">
        <v>1</v>
      </c>
      <c r="AK12" s="12">
        <v>22</v>
      </c>
      <c r="AL12" s="12">
        <v>16</v>
      </c>
      <c r="AM12" s="12">
        <v>1</v>
      </c>
      <c r="AN12" s="12">
        <v>9</v>
      </c>
      <c r="AO12" s="12">
        <v>21</v>
      </c>
      <c r="AP12" s="12">
        <v>21</v>
      </c>
      <c r="AQ12" s="12">
        <v>7</v>
      </c>
      <c r="AR12" s="12">
        <v>7</v>
      </c>
      <c r="AS12" s="12">
        <v>9</v>
      </c>
      <c r="AT12" s="12">
        <v>9</v>
      </c>
      <c r="AU12" s="12">
        <v>21</v>
      </c>
      <c r="AV12" s="12">
        <v>8</v>
      </c>
      <c r="AW12" s="12">
        <v>2</v>
      </c>
      <c r="AX12" s="12">
        <v>21</v>
      </c>
      <c r="AY12" s="12">
        <v>21</v>
      </c>
      <c r="AZ12" s="12">
        <v>18</v>
      </c>
      <c r="BA12" s="12">
        <v>21</v>
      </c>
      <c r="BB12" s="12">
        <v>7</v>
      </c>
      <c r="BC12" s="12">
        <v>22</v>
      </c>
      <c r="BD12" s="12">
        <v>22</v>
      </c>
      <c r="BE12" s="12">
        <v>22</v>
      </c>
      <c r="BF12" s="12">
        <v>5</v>
      </c>
      <c r="BG12" s="12">
        <v>6</v>
      </c>
      <c r="BH12" s="12">
        <v>6</v>
      </c>
      <c r="BI12" s="12">
        <v>7</v>
      </c>
      <c r="BJ12" s="12">
        <v>15</v>
      </c>
      <c r="BK12" s="12">
        <v>15</v>
      </c>
      <c r="BL12" s="12">
        <v>2</v>
      </c>
      <c r="BM12" s="12">
        <v>8</v>
      </c>
      <c r="BN12" s="12">
        <v>7</v>
      </c>
      <c r="BO12" s="12">
        <v>1</v>
      </c>
      <c r="BP12" s="12">
        <v>1</v>
      </c>
      <c r="BQ12" s="12">
        <v>1</v>
      </c>
      <c r="BR12" s="12">
        <v>9</v>
      </c>
      <c r="BS12" s="12">
        <v>21</v>
      </c>
      <c r="BT12" s="12">
        <v>1</v>
      </c>
      <c r="BU12" s="12">
        <v>1</v>
      </c>
      <c r="BV12" s="12">
        <v>1</v>
      </c>
      <c r="BW12" s="12">
        <v>5</v>
      </c>
      <c r="BX12" s="12">
        <v>20</v>
      </c>
      <c r="BY12" s="12">
        <v>1</v>
      </c>
      <c r="BZ12" s="12">
        <v>1</v>
      </c>
      <c r="CA12" s="12">
        <v>1</v>
      </c>
      <c r="CB12" s="12">
        <v>1</v>
      </c>
      <c r="CC12" s="12">
        <v>1</v>
      </c>
      <c r="CD12" s="12">
        <v>1</v>
      </c>
      <c r="CE12" s="12">
        <v>6</v>
      </c>
      <c r="CF12" s="12">
        <v>9</v>
      </c>
      <c r="CG12" s="12">
        <v>1000000</v>
      </c>
    </row>
    <row r="13" spans="1:85" ht="15" thickBot="1" x14ac:dyDescent="0.4">
      <c r="A13" s="11" t="s">
        <v>6700</v>
      </c>
      <c r="B13" s="12">
        <v>14</v>
      </c>
      <c r="C13" s="12">
        <v>14</v>
      </c>
      <c r="D13" s="12">
        <v>12</v>
      </c>
      <c r="E13" s="12">
        <v>14</v>
      </c>
      <c r="F13" s="12">
        <v>7</v>
      </c>
      <c r="G13" s="12">
        <v>10</v>
      </c>
      <c r="H13" s="12">
        <v>7</v>
      </c>
      <c r="I13" s="12">
        <v>12</v>
      </c>
      <c r="J13" s="12">
        <v>14</v>
      </c>
      <c r="K13" s="12">
        <v>12</v>
      </c>
      <c r="L13" s="12">
        <v>10</v>
      </c>
      <c r="M13" s="12">
        <v>10</v>
      </c>
      <c r="N13" s="12">
        <v>10</v>
      </c>
      <c r="O13" s="12">
        <v>11</v>
      </c>
      <c r="P13" s="12">
        <v>1</v>
      </c>
      <c r="Q13" s="12">
        <v>11</v>
      </c>
      <c r="R13" s="12">
        <v>8</v>
      </c>
      <c r="S13" s="12">
        <v>12</v>
      </c>
      <c r="T13" s="12">
        <v>10</v>
      </c>
      <c r="U13" s="12">
        <v>13</v>
      </c>
      <c r="V13" s="12">
        <v>11</v>
      </c>
      <c r="W13" s="12">
        <v>13</v>
      </c>
      <c r="X13" s="12">
        <v>13</v>
      </c>
      <c r="Y13" s="12">
        <v>12</v>
      </c>
      <c r="Z13" s="12">
        <v>4</v>
      </c>
      <c r="AA13" s="12">
        <v>10</v>
      </c>
      <c r="AB13" s="12">
        <v>1</v>
      </c>
      <c r="AC13" s="12">
        <v>9</v>
      </c>
      <c r="AD13" s="12">
        <v>16</v>
      </c>
      <c r="AE13" s="12">
        <v>8</v>
      </c>
      <c r="AF13" s="12">
        <v>14</v>
      </c>
      <c r="AG13" s="12">
        <v>12</v>
      </c>
      <c r="AH13" s="12">
        <v>11</v>
      </c>
      <c r="AI13" s="12">
        <v>13</v>
      </c>
      <c r="AJ13" s="12">
        <v>13</v>
      </c>
      <c r="AK13" s="12">
        <v>10</v>
      </c>
      <c r="AL13" s="12">
        <v>11</v>
      </c>
      <c r="AM13" s="12">
        <v>1</v>
      </c>
      <c r="AN13" s="12">
        <v>13</v>
      </c>
      <c r="AO13" s="12">
        <v>7</v>
      </c>
      <c r="AP13" s="12">
        <v>13</v>
      </c>
      <c r="AQ13" s="12">
        <v>9</v>
      </c>
      <c r="AR13" s="12">
        <v>17</v>
      </c>
      <c r="AS13" s="12">
        <v>9</v>
      </c>
      <c r="AT13" s="12">
        <v>11</v>
      </c>
      <c r="AU13" s="12">
        <v>1</v>
      </c>
      <c r="AV13" s="12">
        <v>8</v>
      </c>
      <c r="AW13" s="12">
        <v>2</v>
      </c>
      <c r="AX13" s="12">
        <v>9</v>
      </c>
      <c r="AY13" s="12">
        <v>11</v>
      </c>
      <c r="AZ13" s="12">
        <v>7</v>
      </c>
      <c r="BA13" s="12">
        <v>11</v>
      </c>
      <c r="BB13" s="12">
        <v>18</v>
      </c>
      <c r="BC13" s="12">
        <v>11</v>
      </c>
      <c r="BD13" s="12">
        <v>1</v>
      </c>
      <c r="BE13" s="12">
        <v>12</v>
      </c>
      <c r="BF13" s="12">
        <v>5</v>
      </c>
      <c r="BG13" s="12">
        <v>15</v>
      </c>
      <c r="BH13" s="12">
        <v>14</v>
      </c>
      <c r="BI13" s="12">
        <v>7</v>
      </c>
      <c r="BJ13" s="12">
        <v>10</v>
      </c>
      <c r="BK13" s="12">
        <v>10</v>
      </c>
      <c r="BL13" s="12">
        <v>7</v>
      </c>
      <c r="BM13" s="12">
        <v>11</v>
      </c>
      <c r="BN13" s="12">
        <v>7</v>
      </c>
      <c r="BO13" s="12">
        <v>8</v>
      </c>
      <c r="BP13" s="12">
        <v>5</v>
      </c>
      <c r="BQ13" s="12">
        <v>1</v>
      </c>
      <c r="BR13" s="12">
        <v>11</v>
      </c>
      <c r="BS13" s="12">
        <v>1</v>
      </c>
      <c r="BT13" s="12">
        <v>1</v>
      </c>
      <c r="BU13" s="12">
        <v>10</v>
      </c>
      <c r="BV13" s="12">
        <v>14</v>
      </c>
      <c r="BW13" s="12">
        <v>5</v>
      </c>
      <c r="BX13" s="12">
        <v>1</v>
      </c>
      <c r="BY13" s="12">
        <v>1</v>
      </c>
      <c r="BZ13" s="12">
        <v>18</v>
      </c>
      <c r="CA13" s="12">
        <v>10</v>
      </c>
      <c r="CB13" s="12">
        <v>19</v>
      </c>
      <c r="CC13" s="12">
        <v>1</v>
      </c>
      <c r="CD13" s="12">
        <v>1</v>
      </c>
      <c r="CE13" s="12">
        <v>6</v>
      </c>
      <c r="CF13" s="12">
        <v>9</v>
      </c>
      <c r="CG13" s="12">
        <v>1000000</v>
      </c>
    </row>
    <row r="14" spans="1:85" ht="15" thickBot="1" x14ac:dyDescent="0.4">
      <c r="A14" s="11" t="s">
        <v>6701</v>
      </c>
      <c r="B14" s="12">
        <v>8</v>
      </c>
      <c r="C14" s="12">
        <v>6</v>
      </c>
      <c r="D14" s="12">
        <v>7</v>
      </c>
      <c r="E14" s="12">
        <v>14</v>
      </c>
      <c r="F14" s="12">
        <v>7</v>
      </c>
      <c r="G14" s="12">
        <v>15</v>
      </c>
      <c r="H14" s="12">
        <v>13</v>
      </c>
      <c r="I14" s="12">
        <v>10</v>
      </c>
      <c r="J14" s="12">
        <v>7</v>
      </c>
      <c r="K14" s="12">
        <v>8</v>
      </c>
      <c r="L14" s="12">
        <v>7</v>
      </c>
      <c r="M14" s="12">
        <v>17</v>
      </c>
      <c r="N14" s="12">
        <v>17</v>
      </c>
      <c r="O14" s="12">
        <v>11</v>
      </c>
      <c r="P14" s="12">
        <v>1</v>
      </c>
      <c r="Q14" s="12">
        <v>11</v>
      </c>
      <c r="R14" s="12">
        <v>6</v>
      </c>
      <c r="S14" s="12">
        <v>8</v>
      </c>
      <c r="T14" s="12">
        <v>7</v>
      </c>
      <c r="U14" s="12">
        <v>10</v>
      </c>
      <c r="V14" s="12">
        <v>21</v>
      </c>
      <c r="W14" s="12">
        <v>5</v>
      </c>
      <c r="X14" s="12">
        <v>6</v>
      </c>
      <c r="Y14" s="12">
        <v>10</v>
      </c>
      <c r="Z14" s="12">
        <v>4</v>
      </c>
      <c r="AA14" s="12">
        <v>10</v>
      </c>
      <c r="AB14" s="12">
        <v>1</v>
      </c>
      <c r="AC14" s="12">
        <v>9</v>
      </c>
      <c r="AD14" s="12">
        <v>12</v>
      </c>
      <c r="AE14" s="12">
        <v>8</v>
      </c>
      <c r="AF14" s="12">
        <v>14</v>
      </c>
      <c r="AG14" s="12">
        <v>10</v>
      </c>
      <c r="AH14" s="12">
        <v>10</v>
      </c>
      <c r="AI14" s="12">
        <v>22</v>
      </c>
      <c r="AJ14" s="12">
        <v>1</v>
      </c>
      <c r="AK14" s="12">
        <v>7</v>
      </c>
      <c r="AL14" s="12">
        <v>19</v>
      </c>
      <c r="AM14" s="12">
        <v>1</v>
      </c>
      <c r="AN14" s="12">
        <v>10</v>
      </c>
      <c r="AO14" s="12">
        <v>7</v>
      </c>
      <c r="AP14" s="12">
        <v>8</v>
      </c>
      <c r="AQ14" s="12">
        <v>4</v>
      </c>
      <c r="AR14" s="12">
        <v>17</v>
      </c>
      <c r="AS14" s="12">
        <v>9</v>
      </c>
      <c r="AT14" s="12">
        <v>10</v>
      </c>
      <c r="AU14" s="12">
        <v>1</v>
      </c>
      <c r="AV14" s="12">
        <v>8</v>
      </c>
      <c r="AW14" s="12">
        <v>2</v>
      </c>
      <c r="AX14" s="12">
        <v>5</v>
      </c>
      <c r="AY14" s="12">
        <v>9</v>
      </c>
      <c r="AZ14" s="12">
        <v>7</v>
      </c>
      <c r="BA14" s="12">
        <v>11</v>
      </c>
      <c r="BB14" s="12">
        <v>18</v>
      </c>
      <c r="BC14" s="12">
        <v>9</v>
      </c>
      <c r="BD14" s="12">
        <v>1</v>
      </c>
      <c r="BE14" s="12">
        <v>9</v>
      </c>
      <c r="BF14" s="12">
        <v>5</v>
      </c>
      <c r="BG14" s="12">
        <v>15</v>
      </c>
      <c r="BH14" s="12">
        <v>6</v>
      </c>
      <c r="BI14" s="12">
        <v>7</v>
      </c>
      <c r="BJ14" s="12">
        <v>15</v>
      </c>
      <c r="BK14" s="12">
        <v>15</v>
      </c>
      <c r="BL14" s="12">
        <v>7</v>
      </c>
      <c r="BM14" s="12">
        <v>10</v>
      </c>
      <c r="BN14" s="12">
        <v>7</v>
      </c>
      <c r="BO14" s="12">
        <v>8</v>
      </c>
      <c r="BP14" s="12">
        <v>5</v>
      </c>
      <c r="BQ14" s="12">
        <v>1</v>
      </c>
      <c r="BR14" s="12">
        <v>11</v>
      </c>
      <c r="BS14" s="12">
        <v>1</v>
      </c>
      <c r="BT14" s="12">
        <v>17</v>
      </c>
      <c r="BU14" s="12">
        <v>10</v>
      </c>
      <c r="BV14" s="12">
        <v>22</v>
      </c>
      <c r="BW14" s="12">
        <v>5</v>
      </c>
      <c r="BX14" s="12">
        <v>1</v>
      </c>
      <c r="BY14" s="12">
        <v>1</v>
      </c>
      <c r="BZ14" s="12">
        <v>1</v>
      </c>
      <c r="CA14" s="12">
        <v>10</v>
      </c>
      <c r="CB14" s="12">
        <v>19</v>
      </c>
      <c r="CC14" s="12">
        <v>1</v>
      </c>
      <c r="CD14" s="12">
        <v>1</v>
      </c>
      <c r="CE14" s="12">
        <v>6</v>
      </c>
      <c r="CF14" s="12">
        <v>4</v>
      </c>
      <c r="CG14" s="12">
        <v>1000000</v>
      </c>
    </row>
    <row r="15" spans="1:85" ht="15" thickBot="1" x14ac:dyDescent="0.4">
      <c r="A15" s="11" t="s">
        <v>6702</v>
      </c>
      <c r="B15" s="12">
        <v>21</v>
      </c>
      <c r="C15" s="12">
        <v>15</v>
      </c>
      <c r="D15" s="12">
        <v>14</v>
      </c>
      <c r="E15" s="12">
        <v>9</v>
      </c>
      <c r="F15" s="12">
        <v>6</v>
      </c>
      <c r="G15" s="12">
        <v>18</v>
      </c>
      <c r="H15" s="12">
        <v>11</v>
      </c>
      <c r="I15" s="12">
        <v>15</v>
      </c>
      <c r="J15" s="12">
        <v>15</v>
      </c>
      <c r="K15" s="12">
        <v>12</v>
      </c>
      <c r="L15" s="12">
        <v>14</v>
      </c>
      <c r="M15" s="12">
        <v>17</v>
      </c>
      <c r="N15" s="12">
        <v>17</v>
      </c>
      <c r="O15" s="12">
        <v>11</v>
      </c>
      <c r="P15" s="12">
        <v>1</v>
      </c>
      <c r="Q15" s="12">
        <v>11</v>
      </c>
      <c r="R15" s="12">
        <v>13</v>
      </c>
      <c r="S15" s="12">
        <v>12</v>
      </c>
      <c r="T15" s="12">
        <v>14</v>
      </c>
      <c r="U15" s="12">
        <v>13</v>
      </c>
      <c r="V15" s="12">
        <v>11</v>
      </c>
      <c r="W15" s="12">
        <v>16</v>
      </c>
      <c r="X15" s="12">
        <v>12</v>
      </c>
      <c r="Y15" s="12">
        <v>5</v>
      </c>
      <c r="Z15" s="12">
        <v>11</v>
      </c>
      <c r="AA15" s="12">
        <v>10</v>
      </c>
      <c r="AB15" s="12">
        <v>1</v>
      </c>
      <c r="AC15" s="12">
        <v>7</v>
      </c>
      <c r="AD15" s="12">
        <v>22</v>
      </c>
      <c r="AE15" s="12">
        <v>8</v>
      </c>
      <c r="AF15" s="12">
        <v>19</v>
      </c>
      <c r="AG15" s="12">
        <v>11</v>
      </c>
      <c r="AH15" s="12">
        <v>17</v>
      </c>
      <c r="AI15" s="12">
        <v>6</v>
      </c>
      <c r="AJ15" s="12">
        <v>1</v>
      </c>
      <c r="AK15" s="12">
        <v>13</v>
      </c>
      <c r="AL15" s="12">
        <v>17</v>
      </c>
      <c r="AM15" s="12">
        <v>1</v>
      </c>
      <c r="AN15" s="12">
        <v>21</v>
      </c>
      <c r="AO15" s="12">
        <v>16</v>
      </c>
      <c r="AP15" s="12">
        <v>9</v>
      </c>
      <c r="AQ15" s="12">
        <v>15</v>
      </c>
      <c r="AR15" s="12">
        <v>13</v>
      </c>
      <c r="AS15" s="12">
        <v>9</v>
      </c>
      <c r="AT15" s="12">
        <v>11</v>
      </c>
      <c r="AU15" s="12">
        <v>1</v>
      </c>
      <c r="AV15" s="12">
        <v>8</v>
      </c>
      <c r="AW15" s="12">
        <v>2</v>
      </c>
      <c r="AX15" s="12">
        <v>13</v>
      </c>
      <c r="AY15" s="12">
        <v>16</v>
      </c>
      <c r="AZ15" s="12">
        <v>5</v>
      </c>
      <c r="BA15" s="12">
        <v>9</v>
      </c>
      <c r="BB15" s="12">
        <v>13</v>
      </c>
      <c r="BC15" s="12">
        <v>15</v>
      </c>
      <c r="BD15" s="12">
        <v>1</v>
      </c>
      <c r="BE15" s="12">
        <v>16</v>
      </c>
      <c r="BF15" s="12">
        <v>5</v>
      </c>
      <c r="BG15" s="12">
        <v>15</v>
      </c>
      <c r="BH15" s="12">
        <v>14</v>
      </c>
      <c r="BI15" s="12">
        <v>7</v>
      </c>
      <c r="BJ15" s="12">
        <v>15</v>
      </c>
      <c r="BK15" s="12">
        <v>15</v>
      </c>
      <c r="BL15" s="12">
        <v>7</v>
      </c>
      <c r="BM15" s="12">
        <v>11</v>
      </c>
      <c r="BN15" s="12">
        <v>7</v>
      </c>
      <c r="BO15" s="12">
        <v>8</v>
      </c>
      <c r="BP15" s="12">
        <v>5</v>
      </c>
      <c r="BQ15" s="12">
        <v>1</v>
      </c>
      <c r="BR15" s="12">
        <v>11</v>
      </c>
      <c r="BS15" s="12">
        <v>1</v>
      </c>
      <c r="BT15" s="12">
        <v>17</v>
      </c>
      <c r="BU15" s="12">
        <v>10</v>
      </c>
      <c r="BV15" s="12">
        <v>14</v>
      </c>
      <c r="BW15" s="12">
        <v>5</v>
      </c>
      <c r="BX15" s="12">
        <v>1</v>
      </c>
      <c r="BY15" s="12">
        <v>1</v>
      </c>
      <c r="BZ15" s="12">
        <v>1</v>
      </c>
      <c r="CA15" s="12">
        <v>10</v>
      </c>
      <c r="CB15" s="12">
        <v>10</v>
      </c>
      <c r="CC15" s="12">
        <v>1</v>
      </c>
      <c r="CD15" s="12">
        <v>1</v>
      </c>
      <c r="CE15" s="12">
        <v>6</v>
      </c>
      <c r="CF15" s="12">
        <v>9</v>
      </c>
      <c r="CG15" s="12">
        <v>1000000</v>
      </c>
    </row>
    <row r="16" spans="1:85" ht="15" thickBot="1" x14ac:dyDescent="0.4">
      <c r="A16" s="11" t="s">
        <v>6703</v>
      </c>
      <c r="B16" s="12">
        <v>13</v>
      </c>
      <c r="C16" s="12">
        <v>16</v>
      </c>
      <c r="D16" s="12">
        <v>16</v>
      </c>
      <c r="E16" s="12">
        <v>14</v>
      </c>
      <c r="F16" s="12">
        <v>7</v>
      </c>
      <c r="G16" s="12">
        <v>9</v>
      </c>
      <c r="H16" s="12">
        <v>4</v>
      </c>
      <c r="I16" s="12">
        <v>7</v>
      </c>
      <c r="J16" s="12">
        <v>16</v>
      </c>
      <c r="K16" s="12">
        <v>8</v>
      </c>
      <c r="L16" s="12">
        <v>10</v>
      </c>
      <c r="M16" s="12">
        <v>10</v>
      </c>
      <c r="N16" s="12">
        <v>10</v>
      </c>
      <c r="O16" s="12">
        <v>11</v>
      </c>
      <c r="P16" s="12">
        <v>1</v>
      </c>
      <c r="Q16" s="12">
        <v>11</v>
      </c>
      <c r="R16" s="12">
        <v>8</v>
      </c>
      <c r="S16" s="12">
        <v>8</v>
      </c>
      <c r="T16" s="12">
        <v>10</v>
      </c>
      <c r="U16" s="12">
        <v>19</v>
      </c>
      <c r="V16" s="12">
        <v>11</v>
      </c>
      <c r="W16" s="12">
        <v>15</v>
      </c>
      <c r="X16" s="12">
        <v>10</v>
      </c>
      <c r="Y16" s="12">
        <v>12</v>
      </c>
      <c r="Z16" s="12">
        <v>4</v>
      </c>
      <c r="AA16" s="12">
        <v>10</v>
      </c>
      <c r="AB16" s="12">
        <v>1</v>
      </c>
      <c r="AC16" s="12">
        <v>9</v>
      </c>
      <c r="AD16" s="12">
        <v>16</v>
      </c>
      <c r="AE16" s="12">
        <v>8</v>
      </c>
      <c r="AF16" s="12">
        <v>14</v>
      </c>
      <c r="AG16" s="12">
        <v>12</v>
      </c>
      <c r="AH16" s="12">
        <v>19</v>
      </c>
      <c r="AI16" s="12">
        <v>13</v>
      </c>
      <c r="AJ16" s="12">
        <v>13</v>
      </c>
      <c r="AK16" s="12">
        <v>9</v>
      </c>
      <c r="AL16" s="12">
        <v>11</v>
      </c>
      <c r="AM16" s="12">
        <v>1</v>
      </c>
      <c r="AN16" s="12">
        <v>13</v>
      </c>
      <c r="AO16" s="12">
        <v>7</v>
      </c>
      <c r="AP16" s="12">
        <v>13</v>
      </c>
      <c r="AQ16" s="12">
        <v>13</v>
      </c>
      <c r="AR16" s="12">
        <v>17</v>
      </c>
      <c r="AS16" s="12">
        <v>9</v>
      </c>
      <c r="AT16" s="12">
        <v>11</v>
      </c>
      <c r="AU16" s="12">
        <v>1</v>
      </c>
      <c r="AV16" s="12">
        <v>8</v>
      </c>
      <c r="AW16" s="12">
        <v>2</v>
      </c>
      <c r="AX16" s="12">
        <v>10</v>
      </c>
      <c r="AY16" s="12">
        <v>13</v>
      </c>
      <c r="AZ16" s="12">
        <v>7</v>
      </c>
      <c r="BA16" s="12">
        <v>11</v>
      </c>
      <c r="BB16" s="12">
        <v>18</v>
      </c>
      <c r="BC16" s="12">
        <v>10</v>
      </c>
      <c r="BD16" s="12">
        <v>1</v>
      </c>
      <c r="BE16" s="12">
        <v>11</v>
      </c>
      <c r="BF16" s="12">
        <v>5</v>
      </c>
      <c r="BG16" s="12">
        <v>19</v>
      </c>
      <c r="BH16" s="12">
        <v>14</v>
      </c>
      <c r="BI16" s="12">
        <v>7</v>
      </c>
      <c r="BJ16" s="12">
        <v>10</v>
      </c>
      <c r="BK16" s="12">
        <v>10</v>
      </c>
      <c r="BL16" s="12">
        <v>7</v>
      </c>
      <c r="BM16" s="12">
        <v>11</v>
      </c>
      <c r="BN16" s="12">
        <v>7</v>
      </c>
      <c r="BO16" s="12">
        <v>8</v>
      </c>
      <c r="BP16" s="12">
        <v>5</v>
      </c>
      <c r="BQ16" s="12">
        <v>1</v>
      </c>
      <c r="BR16" s="12">
        <v>11</v>
      </c>
      <c r="BS16" s="12">
        <v>1</v>
      </c>
      <c r="BT16" s="12">
        <v>1</v>
      </c>
      <c r="BU16" s="12">
        <v>10</v>
      </c>
      <c r="BV16" s="12">
        <v>11</v>
      </c>
      <c r="BW16" s="12">
        <v>5</v>
      </c>
      <c r="BX16" s="12">
        <v>1</v>
      </c>
      <c r="BY16" s="12">
        <v>1</v>
      </c>
      <c r="BZ16" s="12">
        <v>18</v>
      </c>
      <c r="CA16" s="12">
        <v>10</v>
      </c>
      <c r="CB16" s="12">
        <v>10</v>
      </c>
      <c r="CC16" s="12">
        <v>1</v>
      </c>
      <c r="CD16" s="12">
        <v>1</v>
      </c>
      <c r="CE16" s="12">
        <v>6</v>
      </c>
      <c r="CF16" s="12">
        <v>9</v>
      </c>
      <c r="CG16" s="12">
        <v>1000000</v>
      </c>
    </row>
    <row r="17" spans="1:85" ht="15" thickBot="1" x14ac:dyDescent="0.4">
      <c r="A17" s="11" t="s">
        <v>6704</v>
      </c>
      <c r="B17" s="12">
        <v>6</v>
      </c>
      <c r="C17" s="12">
        <v>5</v>
      </c>
      <c r="D17" s="12">
        <v>8</v>
      </c>
      <c r="E17" s="12">
        <v>22</v>
      </c>
      <c r="F17" s="12">
        <v>19</v>
      </c>
      <c r="G17" s="12">
        <v>3</v>
      </c>
      <c r="H17" s="12">
        <v>17</v>
      </c>
      <c r="I17" s="12">
        <v>5</v>
      </c>
      <c r="J17" s="12">
        <v>5</v>
      </c>
      <c r="K17" s="12">
        <v>5</v>
      </c>
      <c r="L17" s="12">
        <v>5</v>
      </c>
      <c r="M17" s="12">
        <v>6</v>
      </c>
      <c r="N17" s="12">
        <v>5</v>
      </c>
      <c r="O17" s="12">
        <v>1</v>
      </c>
      <c r="P17" s="12">
        <v>22</v>
      </c>
      <c r="Q17" s="12">
        <v>11</v>
      </c>
      <c r="R17" s="12">
        <v>18</v>
      </c>
      <c r="S17" s="12">
        <v>5</v>
      </c>
      <c r="T17" s="12">
        <v>5</v>
      </c>
      <c r="U17" s="12">
        <v>5</v>
      </c>
      <c r="V17" s="12">
        <v>6</v>
      </c>
      <c r="W17" s="12">
        <v>7</v>
      </c>
      <c r="X17" s="12">
        <v>11</v>
      </c>
      <c r="Y17" s="12">
        <v>9</v>
      </c>
      <c r="Z17" s="12">
        <v>15</v>
      </c>
      <c r="AA17" s="12">
        <v>5</v>
      </c>
      <c r="AB17" s="12">
        <v>1</v>
      </c>
      <c r="AC17" s="12">
        <v>18</v>
      </c>
      <c r="AD17" s="12">
        <v>5</v>
      </c>
      <c r="AE17" s="12">
        <v>5</v>
      </c>
      <c r="AF17" s="12">
        <v>6</v>
      </c>
      <c r="AG17" s="12">
        <v>18</v>
      </c>
      <c r="AH17" s="12">
        <v>3</v>
      </c>
      <c r="AI17" s="12">
        <v>16</v>
      </c>
      <c r="AJ17" s="12">
        <v>21</v>
      </c>
      <c r="AK17" s="12">
        <v>18</v>
      </c>
      <c r="AL17" s="12">
        <v>6</v>
      </c>
      <c r="AM17" s="12">
        <v>1</v>
      </c>
      <c r="AN17" s="12">
        <v>5</v>
      </c>
      <c r="AO17" s="12">
        <v>17</v>
      </c>
      <c r="AP17" s="12">
        <v>18</v>
      </c>
      <c r="AQ17" s="12">
        <v>22</v>
      </c>
      <c r="AR17" s="12">
        <v>5</v>
      </c>
      <c r="AS17" s="12">
        <v>9</v>
      </c>
      <c r="AT17" s="12">
        <v>5</v>
      </c>
      <c r="AU17" s="12">
        <v>1</v>
      </c>
      <c r="AV17" s="12">
        <v>8</v>
      </c>
      <c r="AW17" s="12">
        <v>2</v>
      </c>
      <c r="AX17" s="12">
        <v>18</v>
      </c>
      <c r="AY17" s="12">
        <v>6</v>
      </c>
      <c r="AZ17" s="12">
        <v>20</v>
      </c>
      <c r="BA17" s="12">
        <v>20</v>
      </c>
      <c r="BB17" s="12">
        <v>3</v>
      </c>
      <c r="BC17" s="12">
        <v>5</v>
      </c>
      <c r="BD17" s="12">
        <v>1</v>
      </c>
      <c r="BE17" s="12">
        <v>5</v>
      </c>
      <c r="BF17" s="12">
        <v>5</v>
      </c>
      <c r="BG17" s="12">
        <v>6</v>
      </c>
      <c r="BH17" s="12">
        <v>6</v>
      </c>
      <c r="BI17" s="12">
        <v>7</v>
      </c>
      <c r="BJ17" s="12">
        <v>5</v>
      </c>
      <c r="BK17" s="12">
        <v>5</v>
      </c>
      <c r="BL17" s="12">
        <v>7</v>
      </c>
      <c r="BM17" s="12">
        <v>5</v>
      </c>
      <c r="BN17" s="12">
        <v>5</v>
      </c>
      <c r="BO17" s="12">
        <v>1</v>
      </c>
      <c r="BP17" s="12">
        <v>5</v>
      </c>
      <c r="BQ17" s="12">
        <v>1</v>
      </c>
      <c r="BR17" s="12">
        <v>5</v>
      </c>
      <c r="BS17" s="12">
        <v>1</v>
      </c>
      <c r="BT17" s="12">
        <v>17</v>
      </c>
      <c r="BU17" s="12">
        <v>1</v>
      </c>
      <c r="BV17" s="12">
        <v>1</v>
      </c>
      <c r="BW17" s="12">
        <v>5</v>
      </c>
      <c r="BX17" s="12">
        <v>1</v>
      </c>
      <c r="BY17" s="12">
        <v>21</v>
      </c>
      <c r="BZ17" s="12">
        <v>1</v>
      </c>
      <c r="CA17" s="12">
        <v>1</v>
      </c>
      <c r="CB17" s="12">
        <v>1</v>
      </c>
      <c r="CC17" s="12">
        <v>1</v>
      </c>
      <c r="CD17" s="12">
        <v>22</v>
      </c>
      <c r="CE17" s="12">
        <v>5</v>
      </c>
      <c r="CF17" s="12">
        <v>6</v>
      </c>
      <c r="CG17" s="12">
        <v>1000000</v>
      </c>
    </row>
    <row r="18" spans="1:85" ht="15" thickBot="1" x14ac:dyDescent="0.4">
      <c r="A18" s="11" t="s">
        <v>6705</v>
      </c>
      <c r="B18" s="12">
        <v>11</v>
      </c>
      <c r="C18" s="12">
        <v>20</v>
      </c>
      <c r="D18" s="12">
        <v>20</v>
      </c>
      <c r="E18" s="12">
        <v>1</v>
      </c>
      <c r="F18" s="12">
        <v>19</v>
      </c>
      <c r="G18" s="12">
        <v>11</v>
      </c>
      <c r="H18" s="12">
        <v>19</v>
      </c>
      <c r="I18" s="12">
        <v>6</v>
      </c>
      <c r="J18" s="12">
        <v>20</v>
      </c>
      <c r="K18" s="12">
        <v>6</v>
      </c>
      <c r="L18" s="12">
        <v>19</v>
      </c>
      <c r="M18" s="12">
        <v>1</v>
      </c>
      <c r="N18" s="12">
        <v>1</v>
      </c>
      <c r="O18" s="12">
        <v>6</v>
      </c>
      <c r="P18" s="12">
        <v>1</v>
      </c>
      <c r="Q18" s="12">
        <v>5</v>
      </c>
      <c r="R18" s="12">
        <v>19</v>
      </c>
      <c r="S18" s="12">
        <v>6</v>
      </c>
      <c r="T18" s="12">
        <v>20</v>
      </c>
      <c r="U18" s="12">
        <v>13</v>
      </c>
      <c r="V18" s="12">
        <v>1</v>
      </c>
      <c r="W18" s="12">
        <v>20</v>
      </c>
      <c r="X18" s="12">
        <v>19</v>
      </c>
      <c r="Y18" s="12">
        <v>19</v>
      </c>
      <c r="Z18" s="12">
        <v>15</v>
      </c>
      <c r="AA18" s="12">
        <v>6</v>
      </c>
      <c r="AB18" s="12">
        <v>1</v>
      </c>
      <c r="AC18" s="12">
        <v>18</v>
      </c>
      <c r="AD18" s="12">
        <v>7</v>
      </c>
      <c r="AE18" s="12">
        <v>8</v>
      </c>
      <c r="AF18" s="12">
        <v>7</v>
      </c>
      <c r="AG18" s="12">
        <v>20</v>
      </c>
      <c r="AH18" s="12">
        <v>21</v>
      </c>
      <c r="AI18" s="12">
        <v>19</v>
      </c>
      <c r="AJ18" s="12">
        <v>13</v>
      </c>
      <c r="AK18" s="12">
        <v>19</v>
      </c>
      <c r="AL18" s="12">
        <v>8</v>
      </c>
      <c r="AM18" s="12">
        <v>1</v>
      </c>
      <c r="AN18" s="12">
        <v>7</v>
      </c>
      <c r="AO18" s="12">
        <v>20</v>
      </c>
      <c r="AP18" s="12">
        <v>19</v>
      </c>
      <c r="AQ18" s="12">
        <v>20</v>
      </c>
      <c r="AR18" s="12">
        <v>8</v>
      </c>
      <c r="AS18" s="12">
        <v>1</v>
      </c>
      <c r="AT18" s="12">
        <v>6</v>
      </c>
      <c r="AU18" s="12">
        <v>1</v>
      </c>
      <c r="AV18" s="12">
        <v>1</v>
      </c>
      <c r="AW18" s="12">
        <v>2</v>
      </c>
      <c r="AX18" s="12">
        <v>22</v>
      </c>
      <c r="AY18" s="12">
        <v>17</v>
      </c>
      <c r="AZ18" s="12">
        <v>20</v>
      </c>
      <c r="BA18" s="12">
        <v>18</v>
      </c>
      <c r="BB18" s="12">
        <v>7</v>
      </c>
      <c r="BC18" s="12">
        <v>17</v>
      </c>
      <c r="BD18" s="12">
        <v>1</v>
      </c>
      <c r="BE18" s="12">
        <v>19</v>
      </c>
      <c r="BF18" s="12">
        <v>5</v>
      </c>
      <c r="BG18" s="12">
        <v>6</v>
      </c>
      <c r="BH18" s="12">
        <v>6</v>
      </c>
      <c r="BI18" s="12">
        <v>1</v>
      </c>
      <c r="BJ18" s="12">
        <v>6</v>
      </c>
      <c r="BK18" s="12">
        <v>6</v>
      </c>
      <c r="BL18" s="12">
        <v>21</v>
      </c>
      <c r="BM18" s="12">
        <v>6</v>
      </c>
      <c r="BN18" s="12">
        <v>6</v>
      </c>
      <c r="BO18" s="12">
        <v>1</v>
      </c>
      <c r="BP18" s="12">
        <v>5</v>
      </c>
      <c r="BQ18" s="12">
        <v>1</v>
      </c>
      <c r="BR18" s="12">
        <v>6</v>
      </c>
      <c r="BS18" s="12">
        <v>1</v>
      </c>
      <c r="BT18" s="12">
        <v>1</v>
      </c>
      <c r="BU18" s="12">
        <v>1</v>
      </c>
      <c r="BV18" s="12">
        <v>1</v>
      </c>
      <c r="BW18" s="12">
        <v>5</v>
      </c>
      <c r="BX18" s="12">
        <v>1</v>
      </c>
      <c r="BY18" s="12">
        <v>1</v>
      </c>
      <c r="BZ18" s="12">
        <v>1</v>
      </c>
      <c r="CA18" s="12">
        <v>1</v>
      </c>
      <c r="CB18" s="12">
        <v>1</v>
      </c>
      <c r="CC18" s="12">
        <v>1</v>
      </c>
      <c r="CD18" s="12">
        <v>1</v>
      </c>
      <c r="CE18" s="12">
        <v>6</v>
      </c>
      <c r="CF18" s="12">
        <v>9</v>
      </c>
      <c r="CG18" s="12">
        <v>1000000</v>
      </c>
    </row>
    <row r="19" spans="1:85" ht="15" thickBot="1" x14ac:dyDescent="0.4">
      <c r="A19" s="11" t="s">
        <v>6706</v>
      </c>
      <c r="B19" s="12">
        <v>20</v>
      </c>
      <c r="C19" s="12">
        <v>13</v>
      </c>
      <c r="D19" s="12">
        <v>13</v>
      </c>
      <c r="E19" s="12">
        <v>7</v>
      </c>
      <c r="F19" s="12">
        <v>7</v>
      </c>
      <c r="G19" s="12">
        <v>16</v>
      </c>
      <c r="H19" s="12">
        <v>10</v>
      </c>
      <c r="I19" s="12">
        <v>18</v>
      </c>
      <c r="J19" s="12">
        <v>13</v>
      </c>
      <c r="K19" s="12">
        <v>12</v>
      </c>
      <c r="L19" s="12">
        <v>14</v>
      </c>
      <c r="M19" s="12">
        <v>17</v>
      </c>
      <c r="N19" s="12">
        <v>17</v>
      </c>
      <c r="O19" s="12">
        <v>11</v>
      </c>
      <c r="P19" s="12">
        <v>1</v>
      </c>
      <c r="Q19" s="12">
        <v>11</v>
      </c>
      <c r="R19" s="12">
        <v>13</v>
      </c>
      <c r="S19" s="12">
        <v>12</v>
      </c>
      <c r="T19" s="12">
        <v>14</v>
      </c>
      <c r="U19" s="12">
        <v>13</v>
      </c>
      <c r="V19" s="12">
        <v>11</v>
      </c>
      <c r="W19" s="12">
        <v>14</v>
      </c>
      <c r="X19" s="12">
        <v>14</v>
      </c>
      <c r="Y19" s="12">
        <v>6</v>
      </c>
      <c r="Z19" s="12">
        <v>4</v>
      </c>
      <c r="AA19" s="12">
        <v>10</v>
      </c>
      <c r="AB19" s="12">
        <v>1</v>
      </c>
      <c r="AC19" s="12">
        <v>9</v>
      </c>
      <c r="AD19" s="12">
        <v>14</v>
      </c>
      <c r="AE19" s="12">
        <v>8</v>
      </c>
      <c r="AF19" s="12">
        <v>20</v>
      </c>
      <c r="AG19" s="12">
        <v>7</v>
      </c>
      <c r="AH19" s="12">
        <v>13</v>
      </c>
      <c r="AI19" s="12">
        <v>7</v>
      </c>
      <c r="AJ19" s="12">
        <v>1</v>
      </c>
      <c r="AK19" s="12">
        <v>12</v>
      </c>
      <c r="AL19" s="12">
        <v>19</v>
      </c>
      <c r="AM19" s="12">
        <v>1</v>
      </c>
      <c r="AN19" s="12">
        <v>13</v>
      </c>
      <c r="AO19" s="12">
        <v>13</v>
      </c>
      <c r="AP19" s="12">
        <v>5</v>
      </c>
      <c r="AQ19" s="12">
        <v>19</v>
      </c>
      <c r="AR19" s="12">
        <v>14</v>
      </c>
      <c r="AS19" s="12">
        <v>9</v>
      </c>
      <c r="AT19" s="12">
        <v>11</v>
      </c>
      <c r="AU19" s="12">
        <v>1</v>
      </c>
      <c r="AV19" s="12">
        <v>8</v>
      </c>
      <c r="AW19" s="12">
        <v>2</v>
      </c>
      <c r="AX19" s="12">
        <v>14</v>
      </c>
      <c r="AY19" s="12">
        <v>14</v>
      </c>
      <c r="AZ19" s="12">
        <v>1</v>
      </c>
      <c r="BA19" s="12">
        <v>5</v>
      </c>
      <c r="BB19" s="12">
        <v>14</v>
      </c>
      <c r="BC19" s="12">
        <v>15</v>
      </c>
      <c r="BD19" s="12">
        <v>1</v>
      </c>
      <c r="BE19" s="12">
        <v>15</v>
      </c>
      <c r="BF19" s="12">
        <v>5</v>
      </c>
      <c r="BG19" s="12">
        <v>15</v>
      </c>
      <c r="BH19" s="12">
        <v>14</v>
      </c>
      <c r="BI19" s="12">
        <v>7</v>
      </c>
      <c r="BJ19" s="12">
        <v>15</v>
      </c>
      <c r="BK19" s="12">
        <v>15</v>
      </c>
      <c r="BL19" s="12">
        <v>7</v>
      </c>
      <c r="BM19" s="12">
        <v>11</v>
      </c>
      <c r="BN19" s="12">
        <v>7</v>
      </c>
      <c r="BO19" s="12">
        <v>8</v>
      </c>
      <c r="BP19" s="12">
        <v>5</v>
      </c>
      <c r="BQ19" s="12">
        <v>1</v>
      </c>
      <c r="BR19" s="12">
        <v>11</v>
      </c>
      <c r="BS19" s="12">
        <v>1</v>
      </c>
      <c r="BT19" s="12">
        <v>17</v>
      </c>
      <c r="BU19" s="12">
        <v>10</v>
      </c>
      <c r="BV19" s="12">
        <v>14</v>
      </c>
      <c r="BW19" s="12">
        <v>5</v>
      </c>
      <c r="BX19" s="12">
        <v>1</v>
      </c>
      <c r="BY19" s="12">
        <v>1</v>
      </c>
      <c r="BZ19" s="12">
        <v>1</v>
      </c>
      <c r="CA19" s="12">
        <v>10</v>
      </c>
      <c r="CB19" s="12">
        <v>10</v>
      </c>
      <c r="CC19" s="12">
        <v>1</v>
      </c>
      <c r="CD19" s="12">
        <v>1</v>
      </c>
      <c r="CE19" s="12">
        <v>6</v>
      </c>
      <c r="CF19" s="12">
        <v>9</v>
      </c>
      <c r="CG19" s="12">
        <v>1000000</v>
      </c>
    </row>
    <row r="20" spans="1:85" ht="15" thickBot="1" x14ac:dyDescent="0.4">
      <c r="A20" s="11" t="s">
        <v>6707</v>
      </c>
      <c r="B20" s="12">
        <v>9</v>
      </c>
      <c r="C20" s="12">
        <v>10</v>
      </c>
      <c r="D20" s="12">
        <v>6</v>
      </c>
      <c r="E20" s="12">
        <v>20</v>
      </c>
      <c r="F20" s="12">
        <v>5</v>
      </c>
      <c r="G20" s="12">
        <v>8</v>
      </c>
      <c r="H20" s="12">
        <v>3</v>
      </c>
      <c r="I20" s="12">
        <v>17</v>
      </c>
      <c r="J20" s="12">
        <v>9</v>
      </c>
      <c r="K20" s="12">
        <v>7</v>
      </c>
      <c r="L20" s="12">
        <v>10</v>
      </c>
      <c r="M20" s="12">
        <v>10</v>
      </c>
      <c r="N20" s="12">
        <v>10</v>
      </c>
      <c r="O20" s="12">
        <v>10</v>
      </c>
      <c r="P20" s="12">
        <v>1</v>
      </c>
      <c r="Q20" s="12">
        <v>10</v>
      </c>
      <c r="R20" s="12">
        <v>8</v>
      </c>
      <c r="S20" s="12">
        <v>6</v>
      </c>
      <c r="T20" s="12">
        <v>10</v>
      </c>
      <c r="U20" s="12">
        <v>13</v>
      </c>
      <c r="V20" s="12">
        <v>11</v>
      </c>
      <c r="W20" s="12">
        <v>9</v>
      </c>
      <c r="X20" s="12">
        <v>9</v>
      </c>
      <c r="Y20" s="12">
        <v>20</v>
      </c>
      <c r="Z20" s="12">
        <v>14</v>
      </c>
      <c r="AA20" s="12">
        <v>10</v>
      </c>
      <c r="AB20" s="12">
        <v>1</v>
      </c>
      <c r="AC20" s="12">
        <v>7</v>
      </c>
      <c r="AD20" s="12">
        <v>13</v>
      </c>
      <c r="AE20" s="12">
        <v>8</v>
      </c>
      <c r="AF20" s="12">
        <v>9</v>
      </c>
      <c r="AG20" s="12">
        <v>8</v>
      </c>
      <c r="AH20" s="12">
        <v>18</v>
      </c>
      <c r="AI20" s="12">
        <v>17</v>
      </c>
      <c r="AJ20" s="12">
        <v>1</v>
      </c>
      <c r="AK20" s="12">
        <v>8</v>
      </c>
      <c r="AL20" s="12">
        <v>17</v>
      </c>
      <c r="AM20" s="12">
        <v>1</v>
      </c>
      <c r="AN20" s="12">
        <v>21</v>
      </c>
      <c r="AO20" s="12">
        <v>12</v>
      </c>
      <c r="AP20" s="12">
        <v>7</v>
      </c>
      <c r="AQ20" s="12">
        <v>18</v>
      </c>
      <c r="AR20" s="12">
        <v>11</v>
      </c>
      <c r="AS20" s="12">
        <v>9</v>
      </c>
      <c r="AT20" s="12">
        <v>11</v>
      </c>
      <c r="AU20" s="12">
        <v>1</v>
      </c>
      <c r="AV20" s="12">
        <v>8</v>
      </c>
      <c r="AW20" s="12">
        <v>2</v>
      </c>
      <c r="AX20" s="12">
        <v>11</v>
      </c>
      <c r="AY20" s="12">
        <v>19</v>
      </c>
      <c r="AZ20" s="12">
        <v>6</v>
      </c>
      <c r="BA20" s="12">
        <v>8</v>
      </c>
      <c r="BB20" s="12">
        <v>11</v>
      </c>
      <c r="BC20" s="12">
        <v>8</v>
      </c>
      <c r="BD20" s="12">
        <v>1</v>
      </c>
      <c r="BE20" s="12">
        <v>8</v>
      </c>
      <c r="BF20" s="12">
        <v>5</v>
      </c>
      <c r="BG20" s="12">
        <v>22</v>
      </c>
      <c r="BH20" s="12">
        <v>22</v>
      </c>
      <c r="BI20" s="12">
        <v>7</v>
      </c>
      <c r="BJ20" s="12">
        <v>15</v>
      </c>
      <c r="BK20" s="12">
        <v>15</v>
      </c>
      <c r="BL20" s="12">
        <v>7</v>
      </c>
      <c r="BM20" s="12">
        <v>11</v>
      </c>
      <c r="BN20" s="12">
        <v>7</v>
      </c>
      <c r="BO20" s="12">
        <v>8</v>
      </c>
      <c r="BP20" s="12">
        <v>5</v>
      </c>
      <c r="BQ20" s="12">
        <v>1</v>
      </c>
      <c r="BR20" s="12">
        <v>11</v>
      </c>
      <c r="BS20" s="12">
        <v>1</v>
      </c>
      <c r="BT20" s="12">
        <v>1</v>
      </c>
      <c r="BU20" s="12">
        <v>10</v>
      </c>
      <c r="BV20" s="12">
        <v>11</v>
      </c>
      <c r="BW20" s="12">
        <v>5</v>
      </c>
      <c r="BX20" s="12">
        <v>1</v>
      </c>
      <c r="BY20" s="12">
        <v>1</v>
      </c>
      <c r="BZ20" s="12">
        <v>1</v>
      </c>
      <c r="CA20" s="12">
        <v>10</v>
      </c>
      <c r="CB20" s="12">
        <v>10</v>
      </c>
      <c r="CC20" s="12">
        <v>1</v>
      </c>
      <c r="CD20" s="12">
        <v>1</v>
      </c>
      <c r="CE20" s="12">
        <v>6</v>
      </c>
      <c r="CF20" s="12">
        <v>9</v>
      </c>
      <c r="CG20" s="12">
        <v>1000000</v>
      </c>
    </row>
    <row r="21" spans="1:85" ht="15" thickBot="1" x14ac:dyDescent="0.4">
      <c r="A21" s="11" t="s">
        <v>6708</v>
      </c>
      <c r="B21" s="12">
        <v>2</v>
      </c>
      <c r="C21" s="12">
        <v>2</v>
      </c>
      <c r="D21" s="12">
        <v>2</v>
      </c>
      <c r="E21" s="12">
        <v>3</v>
      </c>
      <c r="F21" s="12">
        <v>4</v>
      </c>
      <c r="G21" s="12">
        <v>7</v>
      </c>
      <c r="H21" s="12">
        <v>2</v>
      </c>
      <c r="I21" s="12">
        <v>2</v>
      </c>
      <c r="J21" s="12">
        <v>2</v>
      </c>
      <c r="K21" s="12">
        <v>1</v>
      </c>
      <c r="L21" s="12">
        <v>1</v>
      </c>
      <c r="M21" s="12">
        <v>1</v>
      </c>
      <c r="N21" s="12">
        <v>1</v>
      </c>
      <c r="O21" s="12">
        <v>1</v>
      </c>
      <c r="P21" s="12">
        <v>1</v>
      </c>
      <c r="Q21" s="12">
        <v>1</v>
      </c>
      <c r="R21" s="12">
        <v>2</v>
      </c>
      <c r="S21" s="12">
        <v>2</v>
      </c>
      <c r="T21" s="12">
        <v>2</v>
      </c>
      <c r="U21" s="12">
        <v>2</v>
      </c>
      <c r="V21" s="12">
        <v>1</v>
      </c>
      <c r="W21" s="12">
        <v>1</v>
      </c>
      <c r="X21" s="12">
        <v>2</v>
      </c>
      <c r="Y21" s="12">
        <v>2</v>
      </c>
      <c r="Z21" s="12">
        <v>2</v>
      </c>
      <c r="AA21" s="12">
        <v>2</v>
      </c>
      <c r="AB21" s="12">
        <v>1</v>
      </c>
      <c r="AC21" s="12">
        <v>2</v>
      </c>
      <c r="AD21" s="12">
        <v>2</v>
      </c>
      <c r="AE21" s="12">
        <v>2</v>
      </c>
      <c r="AF21" s="12">
        <v>3</v>
      </c>
      <c r="AG21" s="12">
        <v>2</v>
      </c>
      <c r="AH21" s="12">
        <v>2</v>
      </c>
      <c r="AI21" s="12">
        <v>2</v>
      </c>
      <c r="AJ21" s="12">
        <v>1</v>
      </c>
      <c r="AK21" s="12">
        <v>2</v>
      </c>
      <c r="AL21" s="12">
        <v>2</v>
      </c>
      <c r="AM21" s="12">
        <v>22</v>
      </c>
      <c r="AN21" s="12">
        <v>2</v>
      </c>
      <c r="AO21" s="12">
        <v>2</v>
      </c>
      <c r="AP21" s="12">
        <v>2</v>
      </c>
      <c r="AQ21" s="12">
        <v>6</v>
      </c>
      <c r="AR21" s="12">
        <v>3</v>
      </c>
      <c r="AS21" s="12">
        <v>4</v>
      </c>
      <c r="AT21" s="12">
        <v>2</v>
      </c>
      <c r="AU21" s="12">
        <v>1</v>
      </c>
      <c r="AV21" s="12">
        <v>4</v>
      </c>
      <c r="AW21" s="12">
        <v>2</v>
      </c>
      <c r="AX21" s="12">
        <v>2</v>
      </c>
      <c r="AY21" s="12">
        <v>2</v>
      </c>
      <c r="AZ21" s="12">
        <v>19</v>
      </c>
      <c r="BA21" s="12">
        <v>2</v>
      </c>
      <c r="BB21" s="12">
        <v>4</v>
      </c>
      <c r="BC21" s="12">
        <v>2</v>
      </c>
      <c r="BD21" s="12">
        <v>1</v>
      </c>
      <c r="BE21" s="12">
        <v>2</v>
      </c>
      <c r="BF21" s="12">
        <v>1</v>
      </c>
      <c r="BG21" s="12">
        <v>1</v>
      </c>
      <c r="BH21" s="12">
        <v>1</v>
      </c>
      <c r="BI21" s="12">
        <v>1</v>
      </c>
      <c r="BJ21" s="12">
        <v>1</v>
      </c>
      <c r="BK21" s="12">
        <v>1</v>
      </c>
      <c r="BL21" s="12">
        <v>7</v>
      </c>
      <c r="BM21" s="12">
        <v>2</v>
      </c>
      <c r="BN21" s="12">
        <v>2</v>
      </c>
      <c r="BO21" s="12">
        <v>1</v>
      </c>
      <c r="BP21" s="12">
        <v>1</v>
      </c>
      <c r="BQ21" s="12">
        <v>1</v>
      </c>
      <c r="BR21" s="12">
        <v>1</v>
      </c>
      <c r="BS21" s="12">
        <v>1</v>
      </c>
      <c r="BT21" s="12">
        <v>1</v>
      </c>
      <c r="BU21" s="12">
        <v>1</v>
      </c>
      <c r="BV21" s="12">
        <v>1</v>
      </c>
      <c r="BW21" s="12">
        <v>1</v>
      </c>
      <c r="BX21" s="12">
        <v>1</v>
      </c>
      <c r="BY21" s="12">
        <v>1</v>
      </c>
      <c r="BZ21" s="12">
        <v>1</v>
      </c>
      <c r="CA21" s="12">
        <v>1</v>
      </c>
      <c r="CB21" s="12">
        <v>1</v>
      </c>
      <c r="CC21" s="12">
        <v>1</v>
      </c>
      <c r="CD21" s="12">
        <v>1</v>
      </c>
      <c r="CE21" s="12">
        <v>1</v>
      </c>
      <c r="CF21" s="12">
        <v>1</v>
      </c>
      <c r="CG21" s="12">
        <v>1000000</v>
      </c>
    </row>
    <row r="22" spans="1:85" ht="15" thickBot="1" x14ac:dyDescent="0.4">
      <c r="A22" s="11" t="s">
        <v>6709</v>
      </c>
      <c r="B22" s="12">
        <v>16</v>
      </c>
      <c r="C22" s="12">
        <v>21</v>
      </c>
      <c r="D22" s="12">
        <v>19</v>
      </c>
      <c r="E22" s="12">
        <v>5</v>
      </c>
      <c r="F22" s="12">
        <v>18</v>
      </c>
      <c r="G22" s="12">
        <v>19</v>
      </c>
      <c r="H22" s="12">
        <v>21</v>
      </c>
      <c r="I22" s="12">
        <v>16</v>
      </c>
      <c r="J22" s="12">
        <v>21</v>
      </c>
      <c r="K22" s="12">
        <v>12</v>
      </c>
      <c r="L22" s="12">
        <v>20</v>
      </c>
      <c r="M22" s="12">
        <v>6</v>
      </c>
      <c r="N22" s="12">
        <v>5</v>
      </c>
      <c r="O22" s="12">
        <v>6</v>
      </c>
      <c r="P22" s="12">
        <v>1</v>
      </c>
      <c r="Q22" s="12">
        <v>5</v>
      </c>
      <c r="R22" s="12">
        <v>20</v>
      </c>
      <c r="S22" s="12">
        <v>12</v>
      </c>
      <c r="T22" s="12">
        <v>21</v>
      </c>
      <c r="U22" s="12">
        <v>6</v>
      </c>
      <c r="V22" s="12">
        <v>6</v>
      </c>
      <c r="W22" s="12">
        <v>21</v>
      </c>
      <c r="X22" s="12">
        <v>20</v>
      </c>
      <c r="Y22" s="12">
        <v>17</v>
      </c>
      <c r="Z22" s="12">
        <v>15</v>
      </c>
      <c r="AA22" s="12">
        <v>7</v>
      </c>
      <c r="AB22" s="12">
        <v>1</v>
      </c>
      <c r="AC22" s="12">
        <v>18</v>
      </c>
      <c r="AD22" s="12">
        <v>11</v>
      </c>
      <c r="AE22" s="12">
        <v>6</v>
      </c>
      <c r="AF22" s="12">
        <v>8</v>
      </c>
      <c r="AG22" s="12">
        <v>16</v>
      </c>
      <c r="AH22" s="12">
        <v>22</v>
      </c>
      <c r="AI22" s="12">
        <v>20</v>
      </c>
      <c r="AJ22" s="12">
        <v>21</v>
      </c>
      <c r="AK22" s="12">
        <v>20</v>
      </c>
      <c r="AL22" s="12">
        <v>10</v>
      </c>
      <c r="AM22" s="12">
        <v>1</v>
      </c>
      <c r="AN22" s="12">
        <v>8</v>
      </c>
      <c r="AO22" s="12">
        <v>19</v>
      </c>
      <c r="AP22" s="12">
        <v>20</v>
      </c>
      <c r="AQ22" s="12">
        <v>17</v>
      </c>
      <c r="AR22" s="12">
        <v>9</v>
      </c>
      <c r="AS22" s="12">
        <v>4</v>
      </c>
      <c r="AT22" s="12">
        <v>8</v>
      </c>
      <c r="AU22" s="12">
        <v>19</v>
      </c>
      <c r="AV22" s="12">
        <v>4</v>
      </c>
      <c r="AW22" s="12">
        <v>2</v>
      </c>
      <c r="AX22" s="12">
        <v>20</v>
      </c>
      <c r="AY22" s="12">
        <v>20</v>
      </c>
      <c r="AZ22" s="12">
        <v>14</v>
      </c>
      <c r="BA22" s="12">
        <v>19</v>
      </c>
      <c r="BB22" s="12">
        <v>9</v>
      </c>
      <c r="BC22" s="12">
        <v>20</v>
      </c>
      <c r="BD22" s="12">
        <v>21</v>
      </c>
      <c r="BE22" s="12">
        <v>21</v>
      </c>
      <c r="BF22" s="12">
        <v>5</v>
      </c>
      <c r="BG22" s="12">
        <v>6</v>
      </c>
      <c r="BH22" s="12">
        <v>6</v>
      </c>
      <c r="BI22" s="12">
        <v>1</v>
      </c>
      <c r="BJ22" s="12">
        <v>9</v>
      </c>
      <c r="BK22" s="12">
        <v>9</v>
      </c>
      <c r="BL22" s="12">
        <v>7</v>
      </c>
      <c r="BM22" s="12">
        <v>7</v>
      </c>
      <c r="BN22" s="12">
        <v>7</v>
      </c>
      <c r="BO22" s="12">
        <v>22</v>
      </c>
      <c r="BP22" s="12">
        <v>5</v>
      </c>
      <c r="BQ22" s="12">
        <v>1</v>
      </c>
      <c r="BR22" s="12">
        <v>7</v>
      </c>
      <c r="BS22" s="12">
        <v>1</v>
      </c>
      <c r="BT22" s="12">
        <v>1</v>
      </c>
      <c r="BU22" s="12">
        <v>1</v>
      </c>
      <c r="BV22" s="12">
        <v>1</v>
      </c>
      <c r="BW22" s="12">
        <v>5</v>
      </c>
      <c r="BX22" s="12">
        <v>20</v>
      </c>
      <c r="BY22" s="12">
        <v>1</v>
      </c>
      <c r="BZ22" s="12">
        <v>1</v>
      </c>
      <c r="CA22" s="12">
        <v>1</v>
      </c>
      <c r="CB22" s="12">
        <v>1</v>
      </c>
      <c r="CC22" s="12">
        <v>1</v>
      </c>
      <c r="CD22" s="12">
        <v>1</v>
      </c>
      <c r="CE22" s="12">
        <v>6</v>
      </c>
      <c r="CF22" s="12">
        <v>9</v>
      </c>
      <c r="CG22" s="12">
        <v>1000000</v>
      </c>
    </row>
    <row r="23" spans="1:85" ht="15" thickBot="1" x14ac:dyDescent="0.4">
      <c r="A23" s="11" t="s">
        <v>6710</v>
      </c>
      <c r="B23" s="12">
        <v>18</v>
      </c>
      <c r="C23" s="12">
        <v>11</v>
      </c>
      <c r="D23" s="12">
        <v>9</v>
      </c>
      <c r="E23" s="12">
        <v>10</v>
      </c>
      <c r="F23" s="12">
        <v>7</v>
      </c>
      <c r="G23" s="12">
        <v>17</v>
      </c>
      <c r="H23" s="12">
        <v>14</v>
      </c>
      <c r="I23" s="12">
        <v>19</v>
      </c>
      <c r="J23" s="12">
        <v>11</v>
      </c>
      <c r="K23" s="12">
        <v>18</v>
      </c>
      <c r="L23" s="12">
        <v>14</v>
      </c>
      <c r="M23" s="12">
        <v>17</v>
      </c>
      <c r="N23" s="12">
        <v>17</v>
      </c>
      <c r="O23" s="12">
        <v>11</v>
      </c>
      <c r="P23" s="12">
        <v>1</v>
      </c>
      <c r="Q23" s="12">
        <v>11</v>
      </c>
      <c r="R23" s="12">
        <v>13</v>
      </c>
      <c r="S23" s="12">
        <v>18</v>
      </c>
      <c r="T23" s="12">
        <v>14</v>
      </c>
      <c r="U23" s="12">
        <v>12</v>
      </c>
      <c r="V23" s="12">
        <v>11</v>
      </c>
      <c r="W23" s="12">
        <v>11</v>
      </c>
      <c r="X23" s="12">
        <v>17</v>
      </c>
      <c r="Y23" s="12">
        <v>7</v>
      </c>
      <c r="Z23" s="12">
        <v>20</v>
      </c>
      <c r="AA23" s="12">
        <v>10</v>
      </c>
      <c r="AB23" s="12">
        <v>1</v>
      </c>
      <c r="AC23" s="12">
        <v>9</v>
      </c>
      <c r="AD23" s="12">
        <v>9</v>
      </c>
      <c r="AE23" s="12">
        <v>8</v>
      </c>
      <c r="AF23" s="12">
        <v>22</v>
      </c>
      <c r="AG23" s="12">
        <v>6</v>
      </c>
      <c r="AH23" s="12">
        <v>8</v>
      </c>
      <c r="AI23" s="12">
        <v>4</v>
      </c>
      <c r="AJ23" s="12">
        <v>1</v>
      </c>
      <c r="AK23" s="12">
        <v>15</v>
      </c>
      <c r="AL23" s="12">
        <v>11</v>
      </c>
      <c r="AM23" s="12">
        <v>1</v>
      </c>
      <c r="AN23" s="12">
        <v>13</v>
      </c>
      <c r="AO23" s="12">
        <v>13</v>
      </c>
      <c r="AP23" s="12">
        <v>6</v>
      </c>
      <c r="AQ23" s="12">
        <v>12</v>
      </c>
      <c r="AR23" s="12">
        <v>14</v>
      </c>
      <c r="AS23" s="12">
        <v>9</v>
      </c>
      <c r="AT23" s="12">
        <v>11</v>
      </c>
      <c r="AU23" s="12">
        <v>1</v>
      </c>
      <c r="AV23" s="12">
        <v>8</v>
      </c>
      <c r="AW23" s="12">
        <v>2</v>
      </c>
      <c r="AX23" s="12">
        <v>16</v>
      </c>
      <c r="AY23" s="12">
        <v>8</v>
      </c>
      <c r="AZ23" s="12">
        <v>1</v>
      </c>
      <c r="BA23" s="12">
        <v>5</v>
      </c>
      <c r="BB23" s="12">
        <v>14</v>
      </c>
      <c r="BC23" s="12">
        <v>18</v>
      </c>
      <c r="BD23" s="12">
        <v>1</v>
      </c>
      <c r="BE23" s="12">
        <v>14</v>
      </c>
      <c r="BF23" s="12">
        <v>5</v>
      </c>
      <c r="BG23" s="12">
        <v>6</v>
      </c>
      <c r="BH23" s="12">
        <v>6</v>
      </c>
      <c r="BI23" s="12">
        <v>7</v>
      </c>
      <c r="BJ23" s="12">
        <v>10</v>
      </c>
      <c r="BK23" s="12">
        <v>10</v>
      </c>
      <c r="BL23" s="12">
        <v>7</v>
      </c>
      <c r="BM23" s="12">
        <v>11</v>
      </c>
      <c r="BN23" s="12">
        <v>7</v>
      </c>
      <c r="BO23" s="12">
        <v>8</v>
      </c>
      <c r="BP23" s="12">
        <v>5</v>
      </c>
      <c r="BQ23" s="12">
        <v>21</v>
      </c>
      <c r="BR23" s="12">
        <v>11</v>
      </c>
      <c r="BS23" s="12">
        <v>1</v>
      </c>
      <c r="BT23" s="12">
        <v>17</v>
      </c>
      <c r="BU23" s="12">
        <v>10</v>
      </c>
      <c r="BV23" s="12">
        <v>19</v>
      </c>
      <c r="BW23" s="12">
        <v>5</v>
      </c>
      <c r="BX23" s="12">
        <v>1</v>
      </c>
      <c r="BY23" s="12">
        <v>1</v>
      </c>
      <c r="BZ23" s="12">
        <v>18</v>
      </c>
      <c r="CA23" s="12">
        <v>10</v>
      </c>
      <c r="CB23" s="12">
        <v>19</v>
      </c>
      <c r="CC23" s="12">
        <v>1</v>
      </c>
      <c r="CD23" s="12">
        <v>1</v>
      </c>
      <c r="CE23" s="12">
        <v>6</v>
      </c>
      <c r="CF23" s="12">
        <v>9</v>
      </c>
      <c r="CG23" s="12">
        <v>1000000</v>
      </c>
    </row>
    <row r="24" spans="1:85" ht="15" thickBot="1" x14ac:dyDescent="0.4">
      <c r="A24" s="11" t="s">
        <v>6711</v>
      </c>
      <c r="B24" s="12">
        <v>1</v>
      </c>
      <c r="C24" s="12">
        <v>1</v>
      </c>
      <c r="D24" s="12">
        <v>1</v>
      </c>
      <c r="E24" s="12">
        <v>1</v>
      </c>
      <c r="F24" s="12">
        <v>1</v>
      </c>
      <c r="G24" s="12">
        <v>1</v>
      </c>
      <c r="H24" s="12">
        <v>1</v>
      </c>
      <c r="I24" s="12">
        <v>1</v>
      </c>
      <c r="J24" s="12">
        <v>1</v>
      </c>
      <c r="K24" s="12">
        <v>1</v>
      </c>
      <c r="L24" s="12">
        <v>1</v>
      </c>
      <c r="M24" s="12">
        <v>1</v>
      </c>
      <c r="N24" s="12">
        <v>1</v>
      </c>
      <c r="O24" s="12">
        <v>1</v>
      </c>
      <c r="P24" s="12">
        <v>1</v>
      </c>
      <c r="Q24" s="12">
        <v>1</v>
      </c>
      <c r="R24" s="12">
        <v>1</v>
      </c>
      <c r="S24" s="12">
        <v>1</v>
      </c>
      <c r="T24" s="12">
        <v>1</v>
      </c>
      <c r="U24" s="12">
        <v>1</v>
      </c>
      <c r="V24" s="12">
        <v>1</v>
      </c>
      <c r="W24" s="12">
        <v>1</v>
      </c>
      <c r="X24" s="12">
        <v>1</v>
      </c>
      <c r="Y24" s="12">
        <v>1</v>
      </c>
      <c r="Z24" s="12">
        <v>1</v>
      </c>
      <c r="AA24" s="12">
        <v>1</v>
      </c>
      <c r="AB24" s="12">
        <v>1</v>
      </c>
      <c r="AC24" s="12">
        <v>1</v>
      </c>
      <c r="AD24" s="12">
        <v>1</v>
      </c>
      <c r="AE24" s="12">
        <v>1</v>
      </c>
      <c r="AF24" s="12">
        <v>1</v>
      </c>
      <c r="AG24" s="12">
        <v>1</v>
      </c>
      <c r="AH24" s="12">
        <v>1</v>
      </c>
      <c r="AI24" s="12">
        <v>1</v>
      </c>
      <c r="AJ24" s="12">
        <v>1</v>
      </c>
      <c r="AK24" s="12">
        <v>1</v>
      </c>
      <c r="AL24" s="12">
        <v>1</v>
      </c>
      <c r="AM24" s="12">
        <v>1</v>
      </c>
      <c r="AN24" s="12">
        <v>1</v>
      </c>
      <c r="AO24" s="12">
        <v>1</v>
      </c>
      <c r="AP24" s="12">
        <v>1</v>
      </c>
      <c r="AQ24" s="12">
        <v>1</v>
      </c>
      <c r="AR24" s="12">
        <v>1</v>
      </c>
      <c r="AS24" s="12">
        <v>1</v>
      </c>
      <c r="AT24" s="12">
        <v>1</v>
      </c>
      <c r="AU24" s="12">
        <v>1</v>
      </c>
      <c r="AV24" s="12">
        <v>1</v>
      </c>
      <c r="AW24" s="12">
        <v>1</v>
      </c>
      <c r="AX24" s="12">
        <v>1</v>
      </c>
      <c r="AY24" s="12">
        <v>1</v>
      </c>
      <c r="AZ24" s="12">
        <v>1</v>
      </c>
      <c r="BA24" s="12">
        <v>1</v>
      </c>
      <c r="BB24" s="12">
        <v>1</v>
      </c>
      <c r="BC24" s="12">
        <v>1</v>
      </c>
      <c r="BD24" s="12">
        <v>1</v>
      </c>
      <c r="BE24" s="12">
        <v>1</v>
      </c>
      <c r="BF24" s="12">
        <v>1</v>
      </c>
      <c r="BG24" s="12">
        <v>1</v>
      </c>
      <c r="BH24" s="12">
        <v>1</v>
      </c>
      <c r="BI24" s="12">
        <v>1</v>
      </c>
      <c r="BJ24" s="12">
        <v>1</v>
      </c>
      <c r="BK24" s="12">
        <v>1</v>
      </c>
      <c r="BL24" s="12">
        <v>1</v>
      </c>
      <c r="BM24" s="12">
        <v>1</v>
      </c>
      <c r="BN24" s="12">
        <v>1</v>
      </c>
      <c r="BO24" s="12">
        <v>1</v>
      </c>
      <c r="BP24" s="12">
        <v>1</v>
      </c>
      <c r="BQ24" s="12">
        <v>1</v>
      </c>
      <c r="BR24" s="12">
        <v>1</v>
      </c>
      <c r="BS24" s="12">
        <v>1</v>
      </c>
      <c r="BT24" s="12">
        <v>1</v>
      </c>
      <c r="BU24" s="12">
        <v>1</v>
      </c>
      <c r="BV24" s="12">
        <v>1</v>
      </c>
      <c r="BW24" s="12">
        <v>1</v>
      </c>
      <c r="BX24" s="12">
        <v>1</v>
      </c>
      <c r="BY24" s="12">
        <v>1</v>
      </c>
      <c r="BZ24" s="12">
        <v>1</v>
      </c>
      <c r="CA24" s="12">
        <v>1</v>
      </c>
      <c r="CB24" s="12">
        <v>1</v>
      </c>
      <c r="CC24" s="12">
        <v>1</v>
      </c>
      <c r="CD24" s="12">
        <v>1</v>
      </c>
      <c r="CE24" s="12">
        <v>1</v>
      </c>
      <c r="CF24" s="12">
        <v>1</v>
      </c>
      <c r="CG24" s="12">
        <v>1000000</v>
      </c>
    </row>
    <row r="25" spans="1:85" ht="15" thickBot="1" x14ac:dyDescent="0.4">
      <c r="A25" s="11" t="s">
        <v>6712</v>
      </c>
      <c r="B25" s="12">
        <v>19</v>
      </c>
      <c r="C25" s="12">
        <v>18</v>
      </c>
      <c r="D25" s="12">
        <v>17</v>
      </c>
      <c r="E25" s="12">
        <v>12</v>
      </c>
      <c r="F25" s="12">
        <v>7</v>
      </c>
      <c r="G25" s="12">
        <v>21</v>
      </c>
      <c r="H25" s="12">
        <v>18</v>
      </c>
      <c r="I25" s="12">
        <v>9</v>
      </c>
      <c r="J25" s="12">
        <v>19</v>
      </c>
      <c r="K25" s="12">
        <v>16</v>
      </c>
      <c r="L25" s="12">
        <v>14</v>
      </c>
      <c r="M25" s="12">
        <v>17</v>
      </c>
      <c r="N25" s="12">
        <v>17</v>
      </c>
      <c r="O25" s="12">
        <v>11</v>
      </c>
      <c r="P25" s="12">
        <v>1</v>
      </c>
      <c r="Q25" s="12">
        <v>11</v>
      </c>
      <c r="R25" s="12">
        <v>13</v>
      </c>
      <c r="S25" s="12">
        <v>16</v>
      </c>
      <c r="T25" s="12">
        <v>14</v>
      </c>
      <c r="U25" s="12">
        <v>22</v>
      </c>
      <c r="V25" s="12">
        <v>21</v>
      </c>
      <c r="W25" s="12">
        <v>18</v>
      </c>
      <c r="X25" s="12">
        <v>15</v>
      </c>
      <c r="Y25" s="12">
        <v>18</v>
      </c>
      <c r="Z25" s="12">
        <v>20</v>
      </c>
      <c r="AA25" s="12">
        <v>10</v>
      </c>
      <c r="AB25" s="12">
        <v>1</v>
      </c>
      <c r="AC25" s="12">
        <v>9</v>
      </c>
      <c r="AD25" s="12">
        <v>16</v>
      </c>
      <c r="AE25" s="12">
        <v>8</v>
      </c>
      <c r="AF25" s="12">
        <v>14</v>
      </c>
      <c r="AG25" s="12">
        <v>19</v>
      </c>
      <c r="AH25" s="12">
        <v>19</v>
      </c>
      <c r="AI25" s="12">
        <v>15</v>
      </c>
      <c r="AJ25" s="12">
        <v>1</v>
      </c>
      <c r="AK25" s="12">
        <v>14</v>
      </c>
      <c r="AL25" s="12">
        <v>11</v>
      </c>
      <c r="AM25" s="12">
        <v>1</v>
      </c>
      <c r="AN25" s="12">
        <v>13</v>
      </c>
      <c r="AO25" s="12">
        <v>5</v>
      </c>
      <c r="AP25" s="12">
        <v>16</v>
      </c>
      <c r="AQ25" s="12">
        <v>10</v>
      </c>
      <c r="AR25" s="12">
        <v>17</v>
      </c>
      <c r="AS25" s="12">
        <v>9</v>
      </c>
      <c r="AT25" s="12">
        <v>11</v>
      </c>
      <c r="AU25" s="12">
        <v>1</v>
      </c>
      <c r="AV25" s="12">
        <v>8</v>
      </c>
      <c r="AW25" s="12">
        <v>2</v>
      </c>
      <c r="AX25" s="12">
        <v>12</v>
      </c>
      <c r="AY25" s="12">
        <v>11</v>
      </c>
      <c r="AZ25" s="12">
        <v>17</v>
      </c>
      <c r="BA25" s="12">
        <v>17</v>
      </c>
      <c r="BB25" s="12">
        <v>18</v>
      </c>
      <c r="BC25" s="12">
        <v>14</v>
      </c>
      <c r="BD25" s="12">
        <v>1</v>
      </c>
      <c r="BE25" s="12">
        <v>17</v>
      </c>
      <c r="BF25" s="12">
        <v>5</v>
      </c>
      <c r="BG25" s="12">
        <v>13</v>
      </c>
      <c r="BH25" s="12">
        <v>14</v>
      </c>
      <c r="BI25" s="12">
        <v>7</v>
      </c>
      <c r="BJ25" s="12">
        <v>10</v>
      </c>
      <c r="BK25" s="12">
        <v>10</v>
      </c>
      <c r="BL25" s="12">
        <v>7</v>
      </c>
      <c r="BM25" s="12">
        <v>11</v>
      </c>
      <c r="BN25" s="12">
        <v>7</v>
      </c>
      <c r="BO25" s="12">
        <v>8</v>
      </c>
      <c r="BP25" s="12">
        <v>5</v>
      </c>
      <c r="BQ25" s="12">
        <v>1</v>
      </c>
      <c r="BR25" s="12">
        <v>11</v>
      </c>
      <c r="BS25" s="12">
        <v>1</v>
      </c>
      <c r="BT25" s="12">
        <v>1</v>
      </c>
      <c r="BU25" s="12">
        <v>10</v>
      </c>
      <c r="BV25" s="12">
        <v>14</v>
      </c>
      <c r="BW25" s="12">
        <v>5</v>
      </c>
      <c r="BX25" s="12">
        <v>1</v>
      </c>
      <c r="BY25" s="12">
        <v>1</v>
      </c>
      <c r="BZ25" s="12">
        <v>18</v>
      </c>
      <c r="CA25" s="12">
        <v>10</v>
      </c>
      <c r="CB25" s="12">
        <v>10</v>
      </c>
      <c r="CC25" s="12">
        <v>1</v>
      </c>
      <c r="CD25" s="12">
        <v>1</v>
      </c>
      <c r="CE25" s="12">
        <v>6</v>
      </c>
      <c r="CF25" s="12">
        <v>9</v>
      </c>
      <c r="CG25" s="12">
        <v>1000000</v>
      </c>
    </row>
    <row r="26" spans="1:85" ht="15" thickBot="1" x14ac:dyDescent="0.4">
      <c r="A26" s="11" t="s">
        <v>6713</v>
      </c>
      <c r="B26" s="12">
        <v>5</v>
      </c>
      <c r="C26" s="12">
        <v>8</v>
      </c>
      <c r="D26" s="12">
        <v>22</v>
      </c>
      <c r="E26" s="12">
        <v>12</v>
      </c>
      <c r="F26" s="12">
        <v>16</v>
      </c>
      <c r="G26" s="12">
        <v>2</v>
      </c>
      <c r="H26" s="12">
        <v>15</v>
      </c>
      <c r="I26" s="12">
        <v>13</v>
      </c>
      <c r="J26" s="12">
        <v>10</v>
      </c>
      <c r="K26" s="12">
        <v>16</v>
      </c>
      <c r="L26" s="12">
        <v>7</v>
      </c>
      <c r="M26" s="12">
        <v>10</v>
      </c>
      <c r="N26" s="12">
        <v>10</v>
      </c>
      <c r="O26" s="12">
        <v>11</v>
      </c>
      <c r="P26" s="12">
        <v>1</v>
      </c>
      <c r="Q26" s="12">
        <v>11</v>
      </c>
      <c r="R26" s="12">
        <v>6</v>
      </c>
      <c r="S26" s="12">
        <v>16</v>
      </c>
      <c r="T26" s="12">
        <v>7</v>
      </c>
      <c r="U26" s="12">
        <v>7</v>
      </c>
      <c r="V26" s="12">
        <v>6</v>
      </c>
      <c r="W26" s="12">
        <v>8</v>
      </c>
      <c r="X26" s="12">
        <v>8</v>
      </c>
      <c r="Y26" s="12">
        <v>8</v>
      </c>
      <c r="Z26" s="12">
        <v>22</v>
      </c>
      <c r="AA26" s="12">
        <v>10</v>
      </c>
      <c r="AB26" s="12">
        <v>1</v>
      </c>
      <c r="AC26" s="12">
        <v>3</v>
      </c>
      <c r="AD26" s="12">
        <v>10</v>
      </c>
      <c r="AE26" s="12">
        <v>8</v>
      </c>
      <c r="AF26" s="12">
        <v>10</v>
      </c>
      <c r="AG26" s="12">
        <v>17</v>
      </c>
      <c r="AH26" s="12">
        <v>15</v>
      </c>
      <c r="AI26" s="12">
        <v>10</v>
      </c>
      <c r="AJ26" s="12">
        <v>13</v>
      </c>
      <c r="AK26" s="12">
        <v>6</v>
      </c>
      <c r="AL26" s="12">
        <v>7</v>
      </c>
      <c r="AM26" s="12">
        <v>1</v>
      </c>
      <c r="AN26" s="12">
        <v>13</v>
      </c>
      <c r="AO26" s="12">
        <v>18</v>
      </c>
      <c r="AP26" s="12">
        <v>11</v>
      </c>
      <c r="AQ26" s="12">
        <v>13</v>
      </c>
      <c r="AR26" s="12">
        <v>12</v>
      </c>
      <c r="AS26" s="12">
        <v>9</v>
      </c>
      <c r="AT26" s="12">
        <v>11</v>
      </c>
      <c r="AU26" s="12">
        <v>1</v>
      </c>
      <c r="AV26" s="12">
        <v>8</v>
      </c>
      <c r="AW26" s="12">
        <v>2</v>
      </c>
      <c r="AX26" s="12">
        <v>8</v>
      </c>
      <c r="AY26" s="12">
        <v>5</v>
      </c>
      <c r="AZ26" s="12">
        <v>13</v>
      </c>
      <c r="BA26" s="12">
        <v>10</v>
      </c>
      <c r="BB26" s="12">
        <v>12</v>
      </c>
      <c r="BC26" s="12">
        <v>7</v>
      </c>
      <c r="BD26" s="12">
        <v>1</v>
      </c>
      <c r="BE26" s="12">
        <v>6</v>
      </c>
      <c r="BF26" s="12">
        <v>5</v>
      </c>
      <c r="BG26" s="12">
        <v>13</v>
      </c>
      <c r="BH26" s="12">
        <v>14</v>
      </c>
      <c r="BI26" s="12">
        <v>7</v>
      </c>
      <c r="BJ26" s="12">
        <v>6</v>
      </c>
      <c r="BK26" s="12">
        <v>6</v>
      </c>
      <c r="BL26" s="12">
        <v>7</v>
      </c>
      <c r="BM26" s="12">
        <v>11</v>
      </c>
      <c r="BN26" s="12">
        <v>7</v>
      </c>
      <c r="BO26" s="12">
        <v>8</v>
      </c>
      <c r="BP26" s="12">
        <v>5</v>
      </c>
      <c r="BQ26" s="12">
        <v>22</v>
      </c>
      <c r="BR26" s="12">
        <v>11</v>
      </c>
      <c r="BS26" s="12">
        <v>1</v>
      </c>
      <c r="BT26" s="12">
        <v>1</v>
      </c>
      <c r="BU26" s="12">
        <v>22</v>
      </c>
      <c r="BV26" s="12">
        <v>19</v>
      </c>
      <c r="BW26" s="12">
        <v>5</v>
      </c>
      <c r="BX26" s="12">
        <v>1</v>
      </c>
      <c r="BY26" s="12">
        <v>1</v>
      </c>
      <c r="BZ26" s="12">
        <v>1</v>
      </c>
      <c r="CA26" s="12">
        <v>10</v>
      </c>
      <c r="CB26" s="12">
        <v>10</v>
      </c>
      <c r="CC26" s="12">
        <v>1</v>
      </c>
      <c r="CD26" s="12">
        <v>1</v>
      </c>
      <c r="CE26" s="12">
        <v>6</v>
      </c>
      <c r="CF26" s="12">
        <v>9</v>
      </c>
      <c r="CG26" s="12">
        <v>1000000</v>
      </c>
    </row>
    <row r="27" spans="1:85" ht="15" thickBot="1" x14ac:dyDescent="0.4">
      <c r="A27" s="11" t="s">
        <v>6714</v>
      </c>
      <c r="B27" s="12">
        <v>7</v>
      </c>
      <c r="C27" s="12">
        <v>7</v>
      </c>
      <c r="D27" s="12">
        <v>10</v>
      </c>
      <c r="E27" s="12">
        <v>14</v>
      </c>
      <c r="F27" s="12">
        <v>7</v>
      </c>
      <c r="G27" s="12">
        <v>6</v>
      </c>
      <c r="H27" s="12">
        <v>6</v>
      </c>
      <c r="I27" s="12">
        <v>11</v>
      </c>
      <c r="J27" s="12">
        <v>8</v>
      </c>
      <c r="K27" s="12">
        <v>8</v>
      </c>
      <c r="L27" s="12">
        <v>6</v>
      </c>
      <c r="M27" s="12">
        <v>10</v>
      </c>
      <c r="N27" s="12">
        <v>10</v>
      </c>
      <c r="O27" s="12">
        <v>11</v>
      </c>
      <c r="P27" s="12">
        <v>1</v>
      </c>
      <c r="Q27" s="12">
        <v>11</v>
      </c>
      <c r="R27" s="12">
        <v>5</v>
      </c>
      <c r="S27" s="12">
        <v>8</v>
      </c>
      <c r="T27" s="12">
        <v>6</v>
      </c>
      <c r="U27" s="12">
        <v>9</v>
      </c>
      <c r="V27" s="12">
        <v>11</v>
      </c>
      <c r="W27" s="12">
        <v>5</v>
      </c>
      <c r="X27" s="12">
        <v>5</v>
      </c>
      <c r="Y27" s="12">
        <v>15</v>
      </c>
      <c r="Z27" s="12">
        <v>4</v>
      </c>
      <c r="AA27" s="12">
        <v>8</v>
      </c>
      <c r="AB27" s="12">
        <v>1</v>
      </c>
      <c r="AC27" s="12">
        <v>9</v>
      </c>
      <c r="AD27" s="12">
        <v>19</v>
      </c>
      <c r="AE27" s="12">
        <v>8</v>
      </c>
      <c r="AF27" s="12">
        <v>12</v>
      </c>
      <c r="AG27" s="12">
        <v>12</v>
      </c>
      <c r="AH27" s="12">
        <v>11</v>
      </c>
      <c r="AI27" s="12">
        <v>21</v>
      </c>
      <c r="AJ27" s="12">
        <v>13</v>
      </c>
      <c r="AK27" s="12">
        <v>5</v>
      </c>
      <c r="AL27" s="12">
        <v>15</v>
      </c>
      <c r="AM27" s="12">
        <v>1</v>
      </c>
      <c r="AN27" s="12">
        <v>13</v>
      </c>
      <c r="AO27" s="12">
        <v>6</v>
      </c>
      <c r="AP27" s="12">
        <v>13</v>
      </c>
      <c r="AQ27" s="12">
        <v>3</v>
      </c>
      <c r="AR27" s="12">
        <v>17</v>
      </c>
      <c r="AS27" s="12">
        <v>9</v>
      </c>
      <c r="AT27" s="12">
        <v>11</v>
      </c>
      <c r="AU27" s="12">
        <v>1</v>
      </c>
      <c r="AV27" s="12">
        <v>8</v>
      </c>
      <c r="AW27" s="12">
        <v>2</v>
      </c>
      <c r="AX27" s="12">
        <v>6</v>
      </c>
      <c r="AY27" s="12">
        <v>7</v>
      </c>
      <c r="AZ27" s="12">
        <v>7</v>
      </c>
      <c r="BA27" s="12">
        <v>11</v>
      </c>
      <c r="BB27" s="12">
        <v>17</v>
      </c>
      <c r="BC27" s="12">
        <v>6</v>
      </c>
      <c r="BD27" s="12">
        <v>1</v>
      </c>
      <c r="BE27" s="12">
        <v>7</v>
      </c>
      <c r="BF27" s="12">
        <v>5</v>
      </c>
      <c r="BG27" s="12">
        <v>19</v>
      </c>
      <c r="BH27" s="12">
        <v>14</v>
      </c>
      <c r="BI27" s="12">
        <v>7</v>
      </c>
      <c r="BJ27" s="12">
        <v>15</v>
      </c>
      <c r="BK27" s="12">
        <v>15</v>
      </c>
      <c r="BL27" s="12">
        <v>2</v>
      </c>
      <c r="BM27" s="12">
        <v>11</v>
      </c>
      <c r="BN27" s="12">
        <v>7</v>
      </c>
      <c r="BO27" s="12">
        <v>8</v>
      </c>
      <c r="BP27" s="12">
        <v>5</v>
      </c>
      <c r="BQ27" s="12">
        <v>1</v>
      </c>
      <c r="BR27" s="12">
        <v>11</v>
      </c>
      <c r="BS27" s="12">
        <v>1</v>
      </c>
      <c r="BT27" s="12">
        <v>1</v>
      </c>
      <c r="BU27" s="12">
        <v>10</v>
      </c>
      <c r="BV27" s="12">
        <v>19</v>
      </c>
      <c r="BW27" s="12">
        <v>5</v>
      </c>
      <c r="BX27" s="12">
        <v>1</v>
      </c>
      <c r="BY27" s="12">
        <v>1</v>
      </c>
      <c r="BZ27" s="12">
        <v>1</v>
      </c>
      <c r="CA27" s="12">
        <v>10</v>
      </c>
      <c r="CB27" s="12">
        <v>19</v>
      </c>
      <c r="CC27" s="12">
        <v>22</v>
      </c>
      <c r="CD27" s="12">
        <v>1</v>
      </c>
      <c r="CE27" s="12">
        <v>6</v>
      </c>
      <c r="CF27" s="12">
        <v>1</v>
      </c>
      <c r="CG27" s="12">
        <v>1000000</v>
      </c>
    </row>
    <row r="28" spans="1:85" ht="15" thickBot="1" x14ac:dyDescent="0.4">
      <c r="A28" s="11" t="s">
        <v>6715</v>
      </c>
      <c r="B28" s="12">
        <v>12</v>
      </c>
      <c r="C28" s="12">
        <v>19</v>
      </c>
      <c r="D28" s="12">
        <v>18</v>
      </c>
      <c r="E28" s="12">
        <v>6</v>
      </c>
      <c r="F28" s="12">
        <v>2</v>
      </c>
      <c r="G28" s="12">
        <v>22</v>
      </c>
      <c r="H28" s="12">
        <v>5</v>
      </c>
      <c r="I28" s="12">
        <v>22</v>
      </c>
      <c r="J28" s="12">
        <v>18</v>
      </c>
      <c r="K28" s="12">
        <v>18</v>
      </c>
      <c r="L28" s="12">
        <v>20</v>
      </c>
      <c r="M28" s="12">
        <v>1</v>
      </c>
      <c r="N28" s="12">
        <v>5</v>
      </c>
      <c r="O28" s="12">
        <v>1</v>
      </c>
      <c r="P28" s="12">
        <v>1</v>
      </c>
      <c r="Q28" s="12">
        <v>1</v>
      </c>
      <c r="R28" s="12">
        <v>20</v>
      </c>
      <c r="S28" s="12">
        <v>18</v>
      </c>
      <c r="T28" s="12">
        <v>18</v>
      </c>
      <c r="U28" s="12">
        <v>7</v>
      </c>
      <c r="V28" s="12">
        <v>1</v>
      </c>
      <c r="W28" s="12">
        <v>19</v>
      </c>
      <c r="X28" s="12">
        <v>21</v>
      </c>
      <c r="Y28" s="12">
        <v>21</v>
      </c>
      <c r="Z28" s="12">
        <v>15</v>
      </c>
      <c r="AA28" s="12">
        <v>10</v>
      </c>
      <c r="AB28" s="12">
        <v>22</v>
      </c>
      <c r="AC28" s="12">
        <v>6</v>
      </c>
      <c r="AD28" s="12">
        <v>8</v>
      </c>
      <c r="AE28" s="12">
        <v>2</v>
      </c>
      <c r="AF28" s="12">
        <v>4</v>
      </c>
      <c r="AG28" s="12">
        <v>21</v>
      </c>
      <c r="AH28" s="12">
        <v>14</v>
      </c>
      <c r="AI28" s="12">
        <v>11</v>
      </c>
      <c r="AJ28" s="12">
        <v>13</v>
      </c>
      <c r="AK28" s="12">
        <v>21</v>
      </c>
      <c r="AL28" s="12">
        <v>5</v>
      </c>
      <c r="AM28" s="12">
        <v>1</v>
      </c>
      <c r="AN28" s="12">
        <v>11</v>
      </c>
      <c r="AO28" s="12">
        <v>21</v>
      </c>
      <c r="AP28" s="12">
        <v>22</v>
      </c>
      <c r="AQ28" s="12">
        <v>2</v>
      </c>
      <c r="AR28" s="12">
        <v>4</v>
      </c>
      <c r="AS28" s="12">
        <v>4</v>
      </c>
      <c r="AT28" s="12">
        <v>7</v>
      </c>
      <c r="AU28" s="12">
        <v>22</v>
      </c>
      <c r="AV28" s="12">
        <v>4</v>
      </c>
      <c r="AW28" s="12">
        <v>22</v>
      </c>
      <c r="AX28" s="12">
        <v>19</v>
      </c>
      <c r="AY28" s="12">
        <v>22</v>
      </c>
      <c r="AZ28" s="12">
        <v>20</v>
      </c>
      <c r="BA28" s="12">
        <v>22</v>
      </c>
      <c r="BB28" s="12">
        <v>2</v>
      </c>
      <c r="BC28" s="12">
        <v>21</v>
      </c>
      <c r="BD28" s="12">
        <v>20</v>
      </c>
      <c r="BE28" s="12">
        <v>20</v>
      </c>
      <c r="BF28" s="12">
        <v>5</v>
      </c>
      <c r="BG28" s="12">
        <v>6</v>
      </c>
      <c r="BH28" s="12">
        <v>6</v>
      </c>
      <c r="BI28" s="12">
        <v>7</v>
      </c>
      <c r="BJ28" s="12">
        <v>10</v>
      </c>
      <c r="BK28" s="12">
        <v>10</v>
      </c>
      <c r="BL28" s="12">
        <v>2</v>
      </c>
      <c r="BM28" s="12">
        <v>8</v>
      </c>
      <c r="BN28" s="12">
        <v>7</v>
      </c>
      <c r="BO28" s="12">
        <v>1</v>
      </c>
      <c r="BP28" s="12">
        <v>5</v>
      </c>
      <c r="BQ28" s="12">
        <v>1</v>
      </c>
      <c r="BR28" s="12">
        <v>7</v>
      </c>
      <c r="BS28" s="12">
        <v>22</v>
      </c>
      <c r="BT28" s="12">
        <v>1</v>
      </c>
      <c r="BU28" s="12">
        <v>1</v>
      </c>
      <c r="BV28" s="12">
        <v>9</v>
      </c>
      <c r="BW28" s="12">
        <v>5</v>
      </c>
      <c r="BX28" s="12">
        <v>22</v>
      </c>
      <c r="BY28" s="12">
        <v>1</v>
      </c>
      <c r="BZ28" s="12">
        <v>1</v>
      </c>
      <c r="CA28" s="12">
        <v>1</v>
      </c>
      <c r="CB28" s="12">
        <v>1</v>
      </c>
      <c r="CC28" s="12">
        <v>1</v>
      </c>
      <c r="CD28" s="12">
        <v>21</v>
      </c>
      <c r="CE28" s="12">
        <v>6</v>
      </c>
      <c r="CF28" s="12">
        <v>9</v>
      </c>
      <c r="CG28" s="12">
        <v>1000000</v>
      </c>
    </row>
    <row r="29" spans="1:85" ht="15" thickBot="1" x14ac:dyDescent="0.4">
      <c r="A29" s="11" t="s">
        <v>6716</v>
      </c>
      <c r="B29" s="12">
        <v>15</v>
      </c>
      <c r="C29" s="12">
        <v>9</v>
      </c>
      <c r="D29" s="12">
        <v>5</v>
      </c>
      <c r="E29" s="12">
        <v>19</v>
      </c>
      <c r="F29" s="12">
        <v>21</v>
      </c>
      <c r="G29" s="12">
        <v>13</v>
      </c>
      <c r="H29" s="12">
        <v>16</v>
      </c>
      <c r="I29" s="12">
        <v>20</v>
      </c>
      <c r="J29" s="12">
        <v>6</v>
      </c>
      <c r="K29" s="12">
        <v>22</v>
      </c>
      <c r="L29" s="12">
        <v>9</v>
      </c>
      <c r="M29" s="12">
        <v>10</v>
      </c>
      <c r="N29" s="12">
        <v>10</v>
      </c>
      <c r="O29" s="12">
        <v>11</v>
      </c>
      <c r="P29" s="12">
        <v>21</v>
      </c>
      <c r="Q29" s="12">
        <v>5</v>
      </c>
      <c r="R29" s="12">
        <v>8</v>
      </c>
      <c r="S29" s="12">
        <v>22</v>
      </c>
      <c r="T29" s="12">
        <v>9</v>
      </c>
      <c r="U29" s="12">
        <v>11</v>
      </c>
      <c r="V29" s="12">
        <v>11</v>
      </c>
      <c r="W29" s="12">
        <v>10</v>
      </c>
      <c r="X29" s="12">
        <v>18</v>
      </c>
      <c r="Y29" s="12">
        <v>16</v>
      </c>
      <c r="Z29" s="12">
        <v>12</v>
      </c>
      <c r="AA29" s="12">
        <v>10</v>
      </c>
      <c r="AB29" s="12">
        <v>1</v>
      </c>
      <c r="AC29" s="12">
        <v>4</v>
      </c>
      <c r="AD29" s="12">
        <v>6</v>
      </c>
      <c r="AE29" s="12">
        <v>22</v>
      </c>
      <c r="AF29" s="12">
        <v>14</v>
      </c>
      <c r="AG29" s="12">
        <v>9</v>
      </c>
      <c r="AH29" s="12">
        <v>4</v>
      </c>
      <c r="AI29" s="12">
        <v>5</v>
      </c>
      <c r="AJ29" s="12">
        <v>13</v>
      </c>
      <c r="AK29" s="12">
        <v>17</v>
      </c>
      <c r="AL29" s="12">
        <v>8</v>
      </c>
      <c r="AM29" s="12">
        <v>1</v>
      </c>
      <c r="AN29" s="12">
        <v>6</v>
      </c>
      <c r="AO29" s="12">
        <v>7</v>
      </c>
      <c r="AP29" s="12">
        <v>17</v>
      </c>
      <c r="AQ29" s="12">
        <v>11</v>
      </c>
      <c r="AR29" s="12">
        <v>10</v>
      </c>
      <c r="AS29" s="12">
        <v>8</v>
      </c>
      <c r="AT29" s="12">
        <v>11</v>
      </c>
      <c r="AU29" s="12">
        <v>20</v>
      </c>
      <c r="AV29" s="12">
        <v>8</v>
      </c>
      <c r="AW29" s="12">
        <v>2</v>
      </c>
      <c r="AX29" s="12">
        <v>15</v>
      </c>
      <c r="AY29" s="12">
        <v>10</v>
      </c>
      <c r="AZ29" s="12">
        <v>7</v>
      </c>
      <c r="BA29" s="12">
        <v>16</v>
      </c>
      <c r="BB29" s="12">
        <v>10</v>
      </c>
      <c r="BC29" s="12">
        <v>13</v>
      </c>
      <c r="BD29" s="12">
        <v>19</v>
      </c>
      <c r="BE29" s="12">
        <v>10</v>
      </c>
      <c r="BF29" s="12">
        <v>5</v>
      </c>
      <c r="BG29" s="12">
        <v>1</v>
      </c>
      <c r="BH29" s="12">
        <v>1</v>
      </c>
      <c r="BI29" s="12">
        <v>7</v>
      </c>
      <c r="BJ29" s="12">
        <v>6</v>
      </c>
      <c r="BK29" s="12">
        <v>6</v>
      </c>
      <c r="BL29" s="12">
        <v>7</v>
      </c>
      <c r="BM29" s="12">
        <v>11</v>
      </c>
      <c r="BN29" s="12">
        <v>7</v>
      </c>
      <c r="BO29" s="12">
        <v>8</v>
      </c>
      <c r="BP29" s="12">
        <v>5</v>
      </c>
      <c r="BQ29" s="12">
        <v>1</v>
      </c>
      <c r="BR29" s="12">
        <v>9</v>
      </c>
      <c r="BS29" s="12">
        <v>1</v>
      </c>
      <c r="BT29" s="12">
        <v>16</v>
      </c>
      <c r="BU29" s="12">
        <v>10</v>
      </c>
      <c r="BV29" s="12">
        <v>10</v>
      </c>
      <c r="BW29" s="12">
        <v>5</v>
      </c>
      <c r="BX29" s="12">
        <v>1</v>
      </c>
      <c r="BY29" s="12">
        <v>21</v>
      </c>
      <c r="BZ29" s="12">
        <v>22</v>
      </c>
      <c r="CA29" s="12">
        <v>10</v>
      </c>
      <c r="CB29" s="12">
        <v>10</v>
      </c>
      <c r="CC29" s="12">
        <v>1</v>
      </c>
      <c r="CD29" s="12">
        <v>1</v>
      </c>
      <c r="CE29" s="12">
        <v>6</v>
      </c>
      <c r="CF29" s="12">
        <v>6</v>
      </c>
      <c r="CG29" s="12">
        <v>1000000</v>
      </c>
    </row>
    <row r="30" spans="1:85" ht="18.5" thickBot="1" x14ac:dyDescent="0.4">
      <c r="A30" s="7"/>
    </row>
    <row r="31" spans="1:85" ht="15" thickBot="1" x14ac:dyDescent="0.4">
      <c r="A31" s="11" t="s">
        <v>6717</v>
      </c>
      <c r="B31" s="11" t="s">
        <v>6593</v>
      </c>
      <c r="C31" s="11" t="s">
        <v>6594</v>
      </c>
      <c r="D31" s="11" t="s">
        <v>6595</v>
      </c>
      <c r="E31" s="11" t="s">
        <v>6596</v>
      </c>
      <c r="F31" s="11" t="s">
        <v>6597</v>
      </c>
      <c r="G31" s="11" t="s">
        <v>6598</v>
      </c>
      <c r="H31" s="11" t="s">
        <v>6599</v>
      </c>
      <c r="I31" s="11" t="s">
        <v>6600</v>
      </c>
      <c r="J31" s="11" t="s">
        <v>6601</v>
      </c>
      <c r="K31" s="11" t="s">
        <v>6602</v>
      </c>
      <c r="L31" s="11" t="s">
        <v>6603</v>
      </c>
      <c r="M31" s="11" t="s">
        <v>6604</v>
      </c>
      <c r="N31" s="11" t="s">
        <v>6605</v>
      </c>
      <c r="O31" s="11" t="s">
        <v>6606</v>
      </c>
      <c r="P31" s="11" t="s">
        <v>6607</v>
      </c>
      <c r="Q31" s="11" t="s">
        <v>6608</v>
      </c>
      <c r="R31" s="11" t="s">
        <v>6609</v>
      </c>
      <c r="S31" s="11" t="s">
        <v>6610</v>
      </c>
      <c r="T31" s="11" t="s">
        <v>6611</v>
      </c>
      <c r="U31" s="11" t="s">
        <v>6612</v>
      </c>
      <c r="V31" s="11" t="s">
        <v>6613</v>
      </c>
      <c r="W31" s="11" t="s">
        <v>6614</v>
      </c>
      <c r="X31" s="11" t="s">
        <v>6615</v>
      </c>
      <c r="Y31" s="11" t="s">
        <v>6616</v>
      </c>
      <c r="Z31" s="11" t="s">
        <v>6617</v>
      </c>
      <c r="AA31" s="11" t="s">
        <v>6618</v>
      </c>
      <c r="AB31" s="11" t="s">
        <v>6619</v>
      </c>
      <c r="AC31" s="11" t="s">
        <v>6620</v>
      </c>
      <c r="AD31" s="11" t="s">
        <v>6621</v>
      </c>
      <c r="AE31" s="11" t="s">
        <v>6622</v>
      </c>
      <c r="AF31" s="11" t="s">
        <v>6623</v>
      </c>
      <c r="AG31" s="11" t="s">
        <v>6624</v>
      </c>
      <c r="AH31" s="11" t="s">
        <v>6625</v>
      </c>
      <c r="AI31" s="11" t="s">
        <v>6626</v>
      </c>
      <c r="AJ31" s="11" t="s">
        <v>6627</v>
      </c>
      <c r="AK31" s="11" t="s">
        <v>6628</v>
      </c>
      <c r="AL31" s="11" t="s">
        <v>6629</v>
      </c>
      <c r="AM31" s="11" t="s">
        <v>6630</v>
      </c>
      <c r="AN31" s="11" t="s">
        <v>6631</v>
      </c>
      <c r="AO31" s="11" t="s">
        <v>6632</v>
      </c>
      <c r="AP31" s="11" t="s">
        <v>6633</v>
      </c>
      <c r="AQ31" s="11" t="s">
        <v>6634</v>
      </c>
      <c r="AR31" s="11" t="s">
        <v>6635</v>
      </c>
      <c r="AS31" s="11" t="s">
        <v>6636</v>
      </c>
      <c r="AT31" s="11" t="s">
        <v>6637</v>
      </c>
      <c r="AU31" s="11" t="s">
        <v>6638</v>
      </c>
      <c r="AV31" s="11" t="s">
        <v>6639</v>
      </c>
      <c r="AW31" s="11" t="s">
        <v>6640</v>
      </c>
      <c r="AX31" s="11" t="s">
        <v>6641</v>
      </c>
      <c r="AY31" s="11" t="s">
        <v>6642</v>
      </c>
      <c r="AZ31" s="11" t="s">
        <v>6643</v>
      </c>
      <c r="BA31" s="11" t="s">
        <v>6644</v>
      </c>
      <c r="BB31" s="11" t="s">
        <v>6645</v>
      </c>
      <c r="BC31" s="11" t="s">
        <v>6646</v>
      </c>
      <c r="BD31" s="11" t="s">
        <v>6647</v>
      </c>
      <c r="BE31" s="11" t="s">
        <v>6648</v>
      </c>
      <c r="BF31" s="11" t="s">
        <v>6649</v>
      </c>
      <c r="BG31" s="11" t="s">
        <v>6650</v>
      </c>
      <c r="BH31" s="11" t="s">
        <v>6651</v>
      </c>
      <c r="BI31" s="11" t="s">
        <v>6652</v>
      </c>
      <c r="BJ31" s="11" t="s">
        <v>6653</v>
      </c>
      <c r="BK31" s="11" t="s">
        <v>6654</v>
      </c>
      <c r="BL31" s="11" t="s">
        <v>6655</v>
      </c>
      <c r="BM31" s="11" t="s">
        <v>6656</v>
      </c>
      <c r="BN31" s="11" t="s">
        <v>6657</v>
      </c>
      <c r="BO31" s="11" t="s">
        <v>6658</v>
      </c>
      <c r="BP31" s="11" t="s">
        <v>6659</v>
      </c>
      <c r="BQ31" s="11" t="s">
        <v>6660</v>
      </c>
      <c r="BR31" s="11" t="s">
        <v>6661</v>
      </c>
      <c r="BS31" s="11" t="s">
        <v>6662</v>
      </c>
      <c r="BT31" s="11" t="s">
        <v>6663</v>
      </c>
      <c r="BU31" s="11" t="s">
        <v>6664</v>
      </c>
      <c r="BV31" s="11" t="s">
        <v>6665</v>
      </c>
      <c r="BW31" s="11" t="s">
        <v>6666</v>
      </c>
      <c r="BX31" s="11" t="s">
        <v>6667</v>
      </c>
      <c r="BY31" s="11" t="s">
        <v>6668</v>
      </c>
      <c r="BZ31" s="11" t="s">
        <v>6669</v>
      </c>
      <c r="CA31" s="11" t="s">
        <v>6670</v>
      </c>
      <c r="CB31" s="11" t="s">
        <v>6671</v>
      </c>
      <c r="CC31" s="11" t="s">
        <v>6672</v>
      </c>
      <c r="CD31" s="11" t="s">
        <v>6673</v>
      </c>
      <c r="CE31" s="11" t="s">
        <v>6674</v>
      </c>
      <c r="CF31" s="11" t="s">
        <v>6675</v>
      </c>
    </row>
    <row r="32" spans="1:85" ht="15" thickBot="1" x14ac:dyDescent="0.4">
      <c r="A32" s="11" t="s">
        <v>135</v>
      </c>
      <c r="B32" s="12" t="s">
        <v>6718</v>
      </c>
      <c r="C32" s="12" t="s">
        <v>8768</v>
      </c>
      <c r="D32" s="12" t="s">
        <v>8769</v>
      </c>
      <c r="E32" s="12" t="s">
        <v>8770</v>
      </c>
      <c r="F32" s="12" t="s">
        <v>6718</v>
      </c>
      <c r="G32" s="12" t="s">
        <v>6718</v>
      </c>
      <c r="H32" s="12" t="s">
        <v>6718</v>
      </c>
      <c r="I32" s="12" t="s">
        <v>7593</v>
      </c>
      <c r="J32" s="12" t="s">
        <v>6718</v>
      </c>
      <c r="K32" s="12" t="s">
        <v>6718</v>
      </c>
      <c r="L32" s="12" t="s">
        <v>6718</v>
      </c>
      <c r="M32" s="12" t="s">
        <v>6718</v>
      </c>
      <c r="N32" s="12" t="s">
        <v>6718</v>
      </c>
      <c r="O32" s="12" t="s">
        <v>6718</v>
      </c>
      <c r="P32" s="12" t="s">
        <v>8771</v>
      </c>
      <c r="Q32" s="12" t="s">
        <v>6718</v>
      </c>
      <c r="R32" s="12" t="s">
        <v>6718</v>
      </c>
      <c r="S32" s="12" t="s">
        <v>6718</v>
      </c>
      <c r="T32" s="12" t="s">
        <v>6718</v>
      </c>
      <c r="U32" s="12" t="s">
        <v>6718</v>
      </c>
      <c r="V32" s="12" t="s">
        <v>6718</v>
      </c>
      <c r="W32" s="12" t="s">
        <v>6718</v>
      </c>
      <c r="X32" s="12" t="s">
        <v>6718</v>
      </c>
      <c r="Y32" s="12" t="s">
        <v>6718</v>
      </c>
      <c r="Z32" s="12" t="s">
        <v>6718</v>
      </c>
      <c r="AA32" s="12" t="s">
        <v>6718</v>
      </c>
      <c r="AB32" s="12" t="s">
        <v>7587</v>
      </c>
      <c r="AC32" s="12" t="s">
        <v>6718</v>
      </c>
      <c r="AD32" s="12" t="s">
        <v>6718</v>
      </c>
      <c r="AE32" s="12" t="s">
        <v>6718</v>
      </c>
      <c r="AF32" s="12" t="s">
        <v>6718</v>
      </c>
      <c r="AG32" s="12" t="s">
        <v>6718</v>
      </c>
      <c r="AH32" s="12" t="s">
        <v>8772</v>
      </c>
      <c r="AI32" s="12" t="s">
        <v>6718</v>
      </c>
      <c r="AJ32" s="12" t="s">
        <v>6718</v>
      </c>
      <c r="AK32" s="12" t="s">
        <v>6718</v>
      </c>
      <c r="AL32" s="12" t="s">
        <v>8773</v>
      </c>
      <c r="AM32" s="12" t="s">
        <v>8774</v>
      </c>
      <c r="AN32" s="12" t="s">
        <v>8775</v>
      </c>
      <c r="AO32" s="12" t="s">
        <v>6718</v>
      </c>
      <c r="AP32" s="12" t="s">
        <v>6718</v>
      </c>
      <c r="AQ32" s="12" t="s">
        <v>8776</v>
      </c>
      <c r="AR32" s="12" t="s">
        <v>6718</v>
      </c>
      <c r="AS32" s="12" t="s">
        <v>6718</v>
      </c>
      <c r="AT32" s="12" t="s">
        <v>6718</v>
      </c>
      <c r="AU32" s="12" t="s">
        <v>6718</v>
      </c>
      <c r="AV32" s="12" t="s">
        <v>6718</v>
      </c>
      <c r="AW32" s="12" t="s">
        <v>6718</v>
      </c>
      <c r="AX32" s="12" t="s">
        <v>8777</v>
      </c>
      <c r="AY32" s="12" t="s">
        <v>6718</v>
      </c>
      <c r="AZ32" s="12" t="s">
        <v>6718</v>
      </c>
      <c r="BA32" s="12" t="s">
        <v>6718</v>
      </c>
      <c r="BB32" s="12" t="s">
        <v>6718</v>
      </c>
      <c r="BC32" s="12" t="s">
        <v>6718</v>
      </c>
      <c r="BD32" s="12" t="s">
        <v>6718</v>
      </c>
      <c r="BE32" s="12" t="s">
        <v>6718</v>
      </c>
      <c r="BF32" s="12" t="s">
        <v>6718</v>
      </c>
      <c r="BG32" s="12" t="s">
        <v>8778</v>
      </c>
      <c r="BH32" s="12" t="s">
        <v>6718</v>
      </c>
      <c r="BI32" s="12" t="s">
        <v>6718</v>
      </c>
      <c r="BJ32" s="12" t="s">
        <v>6718</v>
      </c>
      <c r="BK32" s="12" t="s">
        <v>6718</v>
      </c>
      <c r="BL32" s="12" t="s">
        <v>6718</v>
      </c>
      <c r="BM32" s="12" t="s">
        <v>6718</v>
      </c>
      <c r="BN32" s="12" t="s">
        <v>6718</v>
      </c>
      <c r="BO32" s="12" t="s">
        <v>6718</v>
      </c>
      <c r="BP32" s="12" t="s">
        <v>6718</v>
      </c>
      <c r="BQ32" s="12" t="s">
        <v>6718</v>
      </c>
      <c r="BR32" s="12" t="s">
        <v>6718</v>
      </c>
      <c r="BS32" s="12" t="s">
        <v>6718</v>
      </c>
      <c r="BT32" s="12" t="s">
        <v>8779</v>
      </c>
      <c r="BU32" s="12" t="s">
        <v>6718</v>
      </c>
      <c r="BV32" s="12" t="s">
        <v>6718</v>
      </c>
      <c r="BW32" s="12" t="s">
        <v>6718</v>
      </c>
      <c r="BX32" s="12" t="s">
        <v>6718</v>
      </c>
      <c r="BY32" s="12" t="s">
        <v>6718</v>
      </c>
      <c r="BZ32" s="12" t="s">
        <v>6718</v>
      </c>
      <c r="CA32" s="12" t="s">
        <v>6718</v>
      </c>
      <c r="CB32" s="12" t="s">
        <v>8780</v>
      </c>
      <c r="CC32" s="12" t="s">
        <v>8781</v>
      </c>
      <c r="CD32" s="12" t="s">
        <v>6718</v>
      </c>
      <c r="CE32" s="12" t="s">
        <v>6718</v>
      </c>
      <c r="CF32" s="12" t="s">
        <v>6718</v>
      </c>
    </row>
    <row r="33" spans="1:84" ht="15" thickBot="1" x14ac:dyDescent="0.4">
      <c r="A33" s="11" t="s">
        <v>134</v>
      </c>
      <c r="B33" s="12" t="s">
        <v>6734</v>
      </c>
      <c r="C33" s="12" t="s">
        <v>8782</v>
      </c>
      <c r="D33" s="12" t="s">
        <v>8783</v>
      </c>
      <c r="E33" s="12" t="s">
        <v>8784</v>
      </c>
      <c r="F33" s="12" t="s">
        <v>6734</v>
      </c>
      <c r="G33" s="12" t="s">
        <v>6734</v>
      </c>
      <c r="H33" s="12" t="s">
        <v>6734</v>
      </c>
      <c r="I33" s="12" t="s">
        <v>7611</v>
      </c>
      <c r="J33" s="12" t="s">
        <v>6734</v>
      </c>
      <c r="K33" s="12" t="s">
        <v>6734</v>
      </c>
      <c r="L33" s="12" t="s">
        <v>6734</v>
      </c>
      <c r="M33" s="12" t="s">
        <v>6734</v>
      </c>
      <c r="N33" s="12" t="s">
        <v>6734</v>
      </c>
      <c r="O33" s="12" t="s">
        <v>6734</v>
      </c>
      <c r="P33" s="12" t="s">
        <v>8785</v>
      </c>
      <c r="Q33" s="12" t="s">
        <v>6734</v>
      </c>
      <c r="R33" s="12" t="s">
        <v>6734</v>
      </c>
      <c r="S33" s="12" t="s">
        <v>6734</v>
      </c>
      <c r="T33" s="12" t="s">
        <v>6734</v>
      </c>
      <c r="U33" s="12" t="s">
        <v>6734</v>
      </c>
      <c r="V33" s="12" t="s">
        <v>6734</v>
      </c>
      <c r="W33" s="12" t="s">
        <v>6734</v>
      </c>
      <c r="X33" s="12" t="s">
        <v>6734</v>
      </c>
      <c r="Y33" s="12" t="s">
        <v>6734</v>
      </c>
      <c r="Z33" s="12" t="s">
        <v>6734</v>
      </c>
      <c r="AA33" s="12" t="s">
        <v>6734</v>
      </c>
      <c r="AB33" s="12" t="s">
        <v>6734</v>
      </c>
      <c r="AC33" s="12" t="s">
        <v>6734</v>
      </c>
      <c r="AD33" s="12" t="s">
        <v>6734</v>
      </c>
      <c r="AE33" s="12" t="s">
        <v>6734</v>
      </c>
      <c r="AF33" s="12" t="s">
        <v>6734</v>
      </c>
      <c r="AG33" s="12" t="s">
        <v>6734</v>
      </c>
      <c r="AH33" s="12" t="s">
        <v>8786</v>
      </c>
      <c r="AI33" s="12" t="s">
        <v>6734</v>
      </c>
      <c r="AJ33" s="12" t="s">
        <v>6734</v>
      </c>
      <c r="AK33" s="12" t="s">
        <v>6734</v>
      </c>
      <c r="AL33" s="12" t="s">
        <v>8787</v>
      </c>
      <c r="AM33" s="12" t="s">
        <v>8788</v>
      </c>
      <c r="AN33" s="12" t="s">
        <v>8789</v>
      </c>
      <c r="AO33" s="12" t="s">
        <v>6734</v>
      </c>
      <c r="AP33" s="12" t="s">
        <v>6734</v>
      </c>
      <c r="AQ33" s="12" t="s">
        <v>8790</v>
      </c>
      <c r="AR33" s="12" t="s">
        <v>6734</v>
      </c>
      <c r="AS33" s="12" t="s">
        <v>6734</v>
      </c>
      <c r="AT33" s="12" t="s">
        <v>6734</v>
      </c>
      <c r="AU33" s="12" t="s">
        <v>6734</v>
      </c>
      <c r="AV33" s="12" t="s">
        <v>6734</v>
      </c>
      <c r="AW33" s="12" t="s">
        <v>6734</v>
      </c>
      <c r="AX33" s="12" t="s">
        <v>8791</v>
      </c>
      <c r="AY33" s="12" t="s">
        <v>6734</v>
      </c>
      <c r="AZ33" s="12" t="s">
        <v>6734</v>
      </c>
      <c r="BA33" s="12" t="s">
        <v>6734</v>
      </c>
      <c r="BB33" s="12" t="s">
        <v>6734</v>
      </c>
      <c r="BC33" s="12" t="s">
        <v>6734</v>
      </c>
      <c r="BD33" s="12" t="s">
        <v>6734</v>
      </c>
      <c r="BE33" s="12" t="s">
        <v>6734</v>
      </c>
      <c r="BF33" s="12" t="s">
        <v>6734</v>
      </c>
      <c r="BG33" s="12" t="s">
        <v>8792</v>
      </c>
      <c r="BH33" s="12" t="s">
        <v>6734</v>
      </c>
      <c r="BI33" s="12" t="s">
        <v>6734</v>
      </c>
      <c r="BJ33" s="12" t="s">
        <v>6734</v>
      </c>
      <c r="BK33" s="12" t="s">
        <v>6734</v>
      </c>
      <c r="BL33" s="12" t="s">
        <v>6734</v>
      </c>
      <c r="BM33" s="12" t="s">
        <v>6734</v>
      </c>
      <c r="BN33" s="12" t="s">
        <v>6734</v>
      </c>
      <c r="BO33" s="12" t="s">
        <v>6734</v>
      </c>
      <c r="BP33" s="12" t="s">
        <v>6734</v>
      </c>
      <c r="BQ33" s="12" t="s">
        <v>6734</v>
      </c>
      <c r="BR33" s="12" t="s">
        <v>6734</v>
      </c>
      <c r="BS33" s="12" t="s">
        <v>6734</v>
      </c>
      <c r="BT33" s="12" t="s">
        <v>8793</v>
      </c>
      <c r="BU33" s="12" t="s">
        <v>6734</v>
      </c>
      <c r="BV33" s="12" t="s">
        <v>6734</v>
      </c>
      <c r="BW33" s="12" t="s">
        <v>6734</v>
      </c>
      <c r="BX33" s="12" t="s">
        <v>6734</v>
      </c>
      <c r="BY33" s="12" t="s">
        <v>6734</v>
      </c>
      <c r="BZ33" s="12" t="s">
        <v>6734</v>
      </c>
      <c r="CA33" s="12" t="s">
        <v>6734</v>
      </c>
      <c r="CB33" s="12" t="s">
        <v>8794</v>
      </c>
      <c r="CC33" s="12" t="s">
        <v>8795</v>
      </c>
      <c r="CD33" s="12" t="s">
        <v>6734</v>
      </c>
      <c r="CE33" s="12" t="s">
        <v>6734</v>
      </c>
      <c r="CF33" s="12" t="s">
        <v>6734</v>
      </c>
    </row>
    <row r="34" spans="1:84" ht="15" thickBot="1" x14ac:dyDescent="0.4">
      <c r="A34" s="11" t="s">
        <v>133</v>
      </c>
      <c r="B34" s="12" t="s">
        <v>6749</v>
      </c>
      <c r="C34" s="12" t="s">
        <v>8796</v>
      </c>
      <c r="D34" s="12" t="s">
        <v>8797</v>
      </c>
      <c r="E34" s="12" t="s">
        <v>8798</v>
      </c>
      <c r="F34" s="12" t="s">
        <v>6749</v>
      </c>
      <c r="G34" s="12" t="s">
        <v>6749</v>
      </c>
      <c r="H34" s="12" t="s">
        <v>6749</v>
      </c>
      <c r="I34" s="12" t="s">
        <v>7629</v>
      </c>
      <c r="J34" s="12" t="s">
        <v>6749</v>
      </c>
      <c r="K34" s="12" t="s">
        <v>6749</v>
      </c>
      <c r="L34" s="12" t="s">
        <v>6749</v>
      </c>
      <c r="M34" s="12" t="s">
        <v>6749</v>
      </c>
      <c r="N34" s="12" t="s">
        <v>6749</v>
      </c>
      <c r="O34" s="12" t="s">
        <v>6749</v>
      </c>
      <c r="P34" s="12" t="s">
        <v>8799</v>
      </c>
      <c r="Q34" s="12" t="s">
        <v>6749</v>
      </c>
      <c r="R34" s="12" t="s">
        <v>6749</v>
      </c>
      <c r="S34" s="12" t="s">
        <v>6749</v>
      </c>
      <c r="T34" s="12" t="s">
        <v>6749</v>
      </c>
      <c r="U34" s="12" t="s">
        <v>6749</v>
      </c>
      <c r="V34" s="12" t="s">
        <v>6749</v>
      </c>
      <c r="W34" s="12" t="s">
        <v>6749</v>
      </c>
      <c r="X34" s="12" t="s">
        <v>6749</v>
      </c>
      <c r="Y34" s="12" t="s">
        <v>6749</v>
      </c>
      <c r="Z34" s="12" t="s">
        <v>6749</v>
      </c>
      <c r="AA34" s="12" t="s">
        <v>6749</v>
      </c>
      <c r="AB34" s="12" t="s">
        <v>6749</v>
      </c>
      <c r="AC34" s="12" t="s">
        <v>6749</v>
      </c>
      <c r="AD34" s="12" t="s">
        <v>6749</v>
      </c>
      <c r="AE34" s="12" t="s">
        <v>6749</v>
      </c>
      <c r="AF34" s="12" t="s">
        <v>6749</v>
      </c>
      <c r="AG34" s="12" t="s">
        <v>6749</v>
      </c>
      <c r="AH34" s="12" t="s">
        <v>8800</v>
      </c>
      <c r="AI34" s="12" t="s">
        <v>6749</v>
      </c>
      <c r="AJ34" s="12" t="s">
        <v>6749</v>
      </c>
      <c r="AK34" s="12" t="s">
        <v>6749</v>
      </c>
      <c r="AL34" s="12" t="s">
        <v>8801</v>
      </c>
      <c r="AM34" s="12" t="s">
        <v>8802</v>
      </c>
      <c r="AN34" s="12" t="s">
        <v>8803</v>
      </c>
      <c r="AO34" s="12" t="s">
        <v>6749</v>
      </c>
      <c r="AP34" s="12" t="s">
        <v>6749</v>
      </c>
      <c r="AQ34" s="12" t="s">
        <v>8804</v>
      </c>
      <c r="AR34" s="12" t="s">
        <v>6749</v>
      </c>
      <c r="AS34" s="12" t="s">
        <v>6749</v>
      </c>
      <c r="AT34" s="12" t="s">
        <v>6749</v>
      </c>
      <c r="AU34" s="12" t="s">
        <v>6749</v>
      </c>
      <c r="AV34" s="12" t="s">
        <v>6749</v>
      </c>
      <c r="AW34" s="12" t="s">
        <v>6749</v>
      </c>
      <c r="AX34" s="12" t="s">
        <v>8805</v>
      </c>
      <c r="AY34" s="12" t="s">
        <v>6749</v>
      </c>
      <c r="AZ34" s="12" t="s">
        <v>6749</v>
      </c>
      <c r="BA34" s="12" t="s">
        <v>6749</v>
      </c>
      <c r="BB34" s="12" t="s">
        <v>6749</v>
      </c>
      <c r="BC34" s="12" t="s">
        <v>6749</v>
      </c>
      <c r="BD34" s="12" t="s">
        <v>6749</v>
      </c>
      <c r="BE34" s="12" t="s">
        <v>6749</v>
      </c>
      <c r="BF34" s="12" t="s">
        <v>6749</v>
      </c>
      <c r="BG34" s="12" t="s">
        <v>8806</v>
      </c>
      <c r="BH34" s="12" t="s">
        <v>6749</v>
      </c>
      <c r="BI34" s="12" t="s">
        <v>6749</v>
      </c>
      <c r="BJ34" s="12" t="s">
        <v>6749</v>
      </c>
      <c r="BK34" s="12" t="s">
        <v>6749</v>
      </c>
      <c r="BL34" s="12" t="s">
        <v>6749</v>
      </c>
      <c r="BM34" s="12" t="s">
        <v>6749</v>
      </c>
      <c r="BN34" s="12" t="s">
        <v>6749</v>
      </c>
      <c r="BO34" s="12" t="s">
        <v>6749</v>
      </c>
      <c r="BP34" s="12" t="s">
        <v>6749</v>
      </c>
      <c r="BQ34" s="12" t="s">
        <v>6749</v>
      </c>
      <c r="BR34" s="12" t="s">
        <v>6749</v>
      </c>
      <c r="BS34" s="12" t="s">
        <v>6749</v>
      </c>
      <c r="BT34" s="12" t="s">
        <v>8807</v>
      </c>
      <c r="BU34" s="12" t="s">
        <v>6749</v>
      </c>
      <c r="BV34" s="12" t="s">
        <v>6749</v>
      </c>
      <c r="BW34" s="12" t="s">
        <v>6749</v>
      </c>
      <c r="BX34" s="12" t="s">
        <v>6749</v>
      </c>
      <c r="BY34" s="12" t="s">
        <v>6749</v>
      </c>
      <c r="BZ34" s="12" t="s">
        <v>6749</v>
      </c>
      <c r="CA34" s="12" t="s">
        <v>6749</v>
      </c>
      <c r="CB34" s="12" t="s">
        <v>8808</v>
      </c>
      <c r="CC34" s="12" t="s">
        <v>8809</v>
      </c>
      <c r="CD34" s="12" t="s">
        <v>6749</v>
      </c>
      <c r="CE34" s="12" t="s">
        <v>6749</v>
      </c>
      <c r="CF34" s="12" t="s">
        <v>6749</v>
      </c>
    </row>
    <row r="35" spans="1:84" ht="15" thickBot="1" x14ac:dyDescent="0.4">
      <c r="A35" s="11" t="s">
        <v>139</v>
      </c>
      <c r="B35" s="12" t="s">
        <v>6764</v>
      </c>
      <c r="C35" s="12" t="s">
        <v>8810</v>
      </c>
      <c r="D35" s="12" t="s">
        <v>8811</v>
      </c>
      <c r="E35" s="12" t="s">
        <v>8812</v>
      </c>
      <c r="F35" s="12" t="s">
        <v>6764</v>
      </c>
      <c r="G35" s="12" t="s">
        <v>6764</v>
      </c>
      <c r="H35" s="12" t="s">
        <v>6764</v>
      </c>
      <c r="I35" s="12" t="s">
        <v>7647</v>
      </c>
      <c r="J35" s="12" t="s">
        <v>6764</v>
      </c>
      <c r="K35" s="12" t="s">
        <v>6764</v>
      </c>
      <c r="L35" s="12" t="s">
        <v>6764</v>
      </c>
      <c r="M35" s="12" t="s">
        <v>6764</v>
      </c>
      <c r="N35" s="12" t="s">
        <v>6764</v>
      </c>
      <c r="O35" s="12" t="s">
        <v>6764</v>
      </c>
      <c r="P35" s="12" t="s">
        <v>8813</v>
      </c>
      <c r="Q35" s="12" t="s">
        <v>6764</v>
      </c>
      <c r="R35" s="12" t="s">
        <v>6764</v>
      </c>
      <c r="S35" s="12" t="s">
        <v>6764</v>
      </c>
      <c r="T35" s="12" t="s">
        <v>6764</v>
      </c>
      <c r="U35" s="12" t="s">
        <v>6764</v>
      </c>
      <c r="V35" s="12" t="s">
        <v>6764</v>
      </c>
      <c r="W35" s="12" t="s">
        <v>6764</v>
      </c>
      <c r="X35" s="12" t="s">
        <v>6764</v>
      </c>
      <c r="Y35" s="12" t="s">
        <v>6764</v>
      </c>
      <c r="Z35" s="12" t="s">
        <v>6764</v>
      </c>
      <c r="AA35" s="12" t="s">
        <v>6764</v>
      </c>
      <c r="AB35" s="12" t="s">
        <v>6764</v>
      </c>
      <c r="AC35" s="12" t="s">
        <v>6764</v>
      </c>
      <c r="AD35" s="12" t="s">
        <v>6764</v>
      </c>
      <c r="AE35" s="12" t="s">
        <v>6764</v>
      </c>
      <c r="AF35" s="12" t="s">
        <v>6764</v>
      </c>
      <c r="AG35" s="12" t="s">
        <v>6764</v>
      </c>
      <c r="AH35" s="12" t="s">
        <v>8814</v>
      </c>
      <c r="AI35" s="12" t="s">
        <v>6764</v>
      </c>
      <c r="AJ35" s="12" t="s">
        <v>6764</v>
      </c>
      <c r="AK35" s="12" t="s">
        <v>6764</v>
      </c>
      <c r="AL35" s="12" t="s">
        <v>8815</v>
      </c>
      <c r="AM35" s="12" t="s">
        <v>8816</v>
      </c>
      <c r="AN35" s="12" t="s">
        <v>8817</v>
      </c>
      <c r="AO35" s="12" t="s">
        <v>6764</v>
      </c>
      <c r="AP35" s="12" t="s">
        <v>6764</v>
      </c>
      <c r="AQ35" s="12" t="s">
        <v>8818</v>
      </c>
      <c r="AR35" s="12" t="s">
        <v>6764</v>
      </c>
      <c r="AS35" s="12" t="s">
        <v>6764</v>
      </c>
      <c r="AT35" s="12" t="s">
        <v>6764</v>
      </c>
      <c r="AU35" s="12" t="s">
        <v>6764</v>
      </c>
      <c r="AV35" s="12" t="s">
        <v>6764</v>
      </c>
      <c r="AW35" s="12" t="s">
        <v>6764</v>
      </c>
      <c r="AX35" s="12" t="s">
        <v>8819</v>
      </c>
      <c r="AY35" s="12" t="s">
        <v>6764</v>
      </c>
      <c r="AZ35" s="12" t="s">
        <v>6764</v>
      </c>
      <c r="BA35" s="12" t="s">
        <v>6764</v>
      </c>
      <c r="BB35" s="12" t="s">
        <v>6764</v>
      </c>
      <c r="BC35" s="12" t="s">
        <v>6764</v>
      </c>
      <c r="BD35" s="12" t="s">
        <v>6764</v>
      </c>
      <c r="BE35" s="12" t="s">
        <v>6764</v>
      </c>
      <c r="BF35" s="12" t="s">
        <v>6764</v>
      </c>
      <c r="BG35" s="12" t="s">
        <v>8820</v>
      </c>
      <c r="BH35" s="12" t="s">
        <v>6764</v>
      </c>
      <c r="BI35" s="12" t="s">
        <v>6764</v>
      </c>
      <c r="BJ35" s="12" t="s">
        <v>6764</v>
      </c>
      <c r="BK35" s="12" t="s">
        <v>6764</v>
      </c>
      <c r="BL35" s="12" t="s">
        <v>6764</v>
      </c>
      <c r="BM35" s="12" t="s">
        <v>6764</v>
      </c>
      <c r="BN35" s="12" t="s">
        <v>6764</v>
      </c>
      <c r="BO35" s="12" t="s">
        <v>6764</v>
      </c>
      <c r="BP35" s="12" t="s">
        <v>6764</v>
      </c>
      <c r="BQ35" s="12" t="s">
        <v>6764</v>
      </c>
      <c r="BR35" s="12" t="s">
        <v>6764</v>
      </c>
      <c r="BS35" s="12" t="s">
        <v>6764</v>
      </c>
      <c r="BT35" s="12" t="s">
        <v>8821</v>
      </c>
      <c r="BU35" s="12" t="s">
        <v>6764</v>
      </c>
      <c r="BV35" s="12" t="s">
        <v>6764</v>
      </c>
      <c r="BW35" s="12" t="s">
        <v>6764</v>
      </c>
      <c r="BX35" s="12" t="s">
        <v>6764</v>
      </c>
      <c r="BY35" s="12" t="s">
        <v>6764</v>
      </c>
      <c r="BZ35" s="12" t="s">
        <v>6764</v>
      </c>
      <c r="CA35" s="12" t="s">
        <v>6764</v>
      </c>
      <c r="CB35" s="12" t="s">
        <v>8822</v>
      </c>
      <c r="CC35" s="12" t="s">
        <v>8823</v>
      </c>
      <c r="CD35" s="12" t="s">
        <v>6764</v>
      </c>
      <c r="CE35" s="12" t="s">
        <v>6764</v>
      </c>
      <c r="CF35" s="12" t="s">
        <v>6764</v>
      </c>
    </row>
    <row r="36" spans="1:84" ht="15" thickBot="1" x14ac:dyDescent="0.4">
      <c r="A36" s="11" t="s">
        <v>138</v>
      </c>
      <c r="B36" s="12" t="s">
        <v>6779</v>
      </c>
      <c r="C36" s="12" t="s">
        <v>8824</v>
      </c>
      <c r="D36" s="12" t="s">
        <v>8825</v>
      </c>
      <c r="E36" s="12" t="s">
        <v>8826</v>
      </c>
      <c r="F36" s="12" t="s">
        <v>6779</v>
      </c>
      <c r="G36" s="12" t="s">
        <v>6779</v>
      </c>
      <c r="H36" s="12" t="s">
        <v>6779</v>
      </c>
      <c r="I36" s="12" t="s">
        <v>7665</v>
      </c>
      <c r="J36" s="12" t="s">
        <v>6779</v>
      </c>
      <c r="K36" s="12" t="s">
        <v>6779</v>
      </c>
      <c r="L36" s="12" t="s">
        <v>6779</v>
      </c>
      <c r="M36" s="12" t="s">
        <v>6779</v>
      </c>
      <c r="N36" s="12" t="s">
        <v>6779</v>
      </c>
      <c r="O36" s="12" t="s">
        <v>6779</v>
      </c>
      <c r="P36" s="12" t="s">
        <v>8827</v>
      </c>
      <c r="Q36" s="12" t="s">
        <v>6779</v>
      </c>
      <c r="R36" s="12" t="s">
        <v>6779</v>
      </c>
      <c r="S36" s="12" t="s">
        <v>6779</v>
      </c>
      <c r="T36" s="12" t="s">
        <v>6779</v>
      </c>
      <c r="U36" s="12" t="s">
        <v>6779</v>
      </c>
      <c r="V36" s="12" t="s">
        <v>6779</v>
      </c>
      <c r="W36" s="12" t="s">
        <v>6779</v>
      </c>
      <c r="X36" s="12" t="s">
        <v>6779</v>
      </c>
      <c r="Y36" s="12" t="s">
        <v>6779</v>
      </c>
      <c r="Z36" s="12" t="s">
        <v>6779</v>
      </c>
      <c r="AA36" s="12" t="s">
        <v>6779</v>
      </c>
      <c r="AB36" s="12" t="s">
        <v>6779</v>
      </c>
      <c r="AC36" s="12" t="s">
        <v>6779</v>
      </c>
      <c r="AD36" s="12" t="s">
        <v>6779</v>
      </c>
      <c r="AE36" s="12" t="s">
        <v>6779</v>
      </c>
      <c r="AF36" s="12" t="s">
        <v>6779</v>
      </c>
      <c r="AG36" s="12" t="s">
        <v>6779</v>
      </c>
      <c r="AH36" s="12" t="s">
        <v>8828</v>
      </c>
      <c r="AI36" s="12" t="s">
        <v>6779</v>
      </c>
      <c r="AJ36" s="12" t="s">
        <v>6779</v>
      </c>
      <c r="AK36" s="12" t="s">
        <v>6779</v>
      </c>
      <c r="AL36" s="12" t="s">
        <v>8829</v>
      </c>
      <c r="AM36" s="12" t="s">
        <v>8830</v>
      </c>
      <c r="AN36" s="12" t="s">
        <v>8831</v>
      </c>
      <c r="AO36" s="12" t="s">
        <v>6779</v>
      </c>
      <c r="AP36" s="12" t="s">
        <v>6779</v>
      </c>
      <c r="AQ36" s="12" t="s">
        <v>8832</v>
      </c>
      <c r="AR36" s="12" t="s">
        <v>6779</v>
      </c>
      <c r="AS36" s="12" t="s">
        <v>6779</v>
      </c>
      <c r="AT36" s="12" t="s">
        <v>6779</v>
      </c>
      <c r="AU36" s="12" t="s">
        <v>6779</v>
      </c>
      <c r="AV36" s="12" t="s">
        <v>6779</v>
      </c>
      <c r="AW36" s="12" t="s">
        <v>6779</v>
      </c>
      <c r="AX36" s="12" t="s">
        <v>8833</v>
      </c>
      <c r="AY36" s="12" t="s">
        <v>6779</v>
      </c>
      <c r="AZ36" s="12" t="s">
        <v>6779</v>
      </c>
      <c r="BA36" s="12" t="s">
        <v>6779</v>
      </c>
      <c r="BB36" s="12" t="s">
        <v>6779</v>
      </c>
      <c r="BC36" s="12" t="s">
        <v>6779</v>
      </c>
      <c r="BD36" s="12" t="s">
        <v>6779</v>
      </c>
      <c r="BE36" s="12" t="s">
        <v>6779</v>
      </c>
      <c r="BF36" s="12" t="s">
        <v>6779</v>
      </c>
      <c r="BG36" s="12" t="s">
        <v>8834</v>
      </c>
      <c r="BH36" s="12" t="s">
        <v>6779</v>
      </c>
      <c r="BI36" s="12" t="s">
        <v>6779</v>
      </c>
      <c r="BJ36" s="12" t="s">
        <v>6779</v>
      </c>
      <c r="BK36" s="12" t="s">
        <v>6779</v>
      </c>
      <c r="BL36" s="12" t="s">
        <v>6779</v>
      </c>
      <c r="BM36" s="12" t="s">
        <v>6779</v>
      </c>
      <c r="BN36" s="12" t="s">
        <v>6779</v>
      </c>
      <c r="BO36" s="12" t="s">
        <v>6779</v>
      </c>
      <c r="BP36" s="12" t="s">
        <v>6779</v>
      </c>
      <c r="BQ36" s="12" t="s">
        <v>6779</v>
      </c>
      <c r="BR36" s="12" t="s">
        <v>6779</v>
      </c>
      <c r="BS36" s="12" t="s">
        <v>6779</v>
      </c>
      <c r="BT36" s="12" t="s">
        <v>8835</v>
      </c>
      <c r="BU36" s="12" t="s">
        <v>6779</v>
      </c>
      <c r="BV36" s="12" t="s">
        <v>6779</v>
      </c>
      <c r="BW36" s="12" t="s">
        <v>6779</v>
      </c>
      <c r="BX36" s="12" t="s">
        <v>6779</v>
      </c>
      <c r="BY36" s="12" t="s">
        <v>6779</v>
      </c>
      <c r="BZ36" s="12" t="s">
        <v>6779</v>
      </c>
      <c r="CA36" s="12" t="s">
        <v>6779</v>
      </c>
      <c r="CB36" s="12" t="s">
        <v>8836</v>
      </c>
      <c r="CC36" s="12" t="s">
        <v>8837</v>
      </c>
      <c r="CD36" s="12" t="s">
        <v>6779</v>
      </c>
      <c r="CE36" s="12" t="s">
        <v>6779</v>
      </c>
      <c r="CF36" s="12" t="s">
        <v>6779</v>
      </c>
    </row>
    <row r="37" spans="1:84" ht="15" thickBot="1" x14ac:dyDescent="0.4">
      <c r="A37" s="11" t="s">
        <v>137</v>
      </c>
      <c r="B37" s="12" t="s">
        <v>6794</v>
      </c>
      <c r="C37" s="12" t="s">
        <v>8838</v>
      </c>
      <c r="D37" s="12" t="s">
        <v>8839</v>
      </c>
      <c r="E37" s="12" t="s">
        <v>8840</v>
      </c>
      <c r="F37" s="12" t="s">
        <v>6794</v>
      </c>
      <c r="G37" s="12" t="s">
        <v>6794</v>
      </c>
      <c r="H37" s="12" t="s">
        <v>6794</v>
      </c>
      <c r="I37" s="12" t="s">
        <v>7683</v>
      </c>
      <c r="J37" s="12" t="s">
        <v>6794</v>
      </c>
      <c r="K37" s="12" t="s">
        <v>6794</v>
      </c>
      <c r="L37" s="12" t="s">
        <v>6794</v>
      </c>
      <c r="M37" s="12" t="s">
        <v>6794</v>
      </c>
      <c r="N37" s="12" t="s">
        <v>6794</v>
      </c>
      <c r="O37" s="12" t="s">
        <v>6794</v>
      </c>
      <c r="P37" s="12" t="s">
        <v>8841</v>
      </c>
      <c r="Q37" s="12" t="s">
        <v>6794</v>
      </c>
      <c r="R37" s="12" t="s">
        <v>6794</v>
      </c>
      <c r="S37" s="12" t="s">
        <v>6794</v>
      </c>
      <c r="T37" s="12" t="s">
        <v>6794</v>
      </c>
      <c r="U37" s="12" t="s">
        <v>6794</v>
      </c>
      <c r="V37" s="12" t="s">
        <v>6794</v>
      </c>
      <c r="W37" s="12" t="s">
        <v>6794</v>
      </c>
      <c r="X37" s="12" t="s">
        <v>6794</v>
      </c>
      <c r="Y37" s="12" t="s">
        <v>6794</v>
      </c>
      <c r="Z37" s="12" t="s">
        <v>6794</v>
      </c>
      <c r="AA37" s="12" t="s">
        <v>6794</v>
      </c>
      <c r="AB37" s="12" t="s">
        <v>6794</v>
      </c>
      <c r="AC37" s="12" t="s">
        <v>6794</v>
      </c>
      <c r="AD37" s="12" t="s">
        <v>6794</v>
      </c>
      <c r="AE37" s="12" t="s">
        <v>6794</v>
      </c>
      <c r="AF37" s="12" t="s">
        <v>6794</v>
      </c>
      <c r="AG37" s="12" t="s">
        <v>6794</v>
      </c>
      <c r="AH37" s="12" t="s">
        <v>8842</v>
      </c>
      <c r="AI37" s="12" t="s">
        <v>6794</v>
      </c>
      <c r="AJ37" s="12" t="s">
        <v>6794</v>
      </c>
      <c r="AK37" s="12" t="s">
        <v>6794</v>
      </c>
      <c r="AL37" s="12" t="s">
        <v>8843</v>
      </c>
      <c r="AM37" s="12" t="s">
        <v>8844</v>
      </c>
      <c r="AN37" s="12" t="s">
        <v>8845</v>
      </c>
      <c r="AO37" s="12" t="s">
        <v>6794</v>
      </c>
      <c r="AP37" s="12" t="s">
        <v>6794</v>
      </c>
      <c r="AQ37" s="12" t="s">
        <v>8846</v>
      </c>
      <c r="AR37" s="12" t="s">
        <v>6794</v>
      </c>
      <c r="AS37" s="12" t="s">
        <v>6794</v>
      </c>
      <c r="AT37" s="12" t="s">
        <v>6794</v>
      </c>
      <c r="AU37" s="12" t="s">
        <v>6794</v>
      </c>
      <c r="AV37" s="12" t="s">
        <v>6794</v>
      </c>
      <c r="AW37" s="12" t="s">
        <v>6794</v>
      </c>
      <c r="AX37" s="12" t="s">
        <v>8847</v>
      </c>
      <c r="AY37" s="12" t="s">
        <v>6794</v>
      </c>
      <c r="AZ37" s="12" t="s">
        <v>6794</v>
      </c>
      <c r="BA37" s="12" t="s">
        <v>6794</v>
      </c>
      <c r="BB37" s="12" t="s">
        <v>6794</v>
      </c>
      <c r="BC37" s="12" t="s">
        <v>6794</v>
      </c>
      <c r="BD37" s="12" t="s">
        <v>6794</v>
      </c>
      <c r="BE37" s="12" t="s">
        <v>6794</v>
      </c>
      <c r="BF37" s="12" t="s">
        <v>6794</v>
      </c>
      <c r="BG37" s="12" t="s">
        <v>8848</v>
      </c>
      <c r="BH37" s="12" t="s">
        <v>6794</v>
      </c>
      <c r="BI37" s="12" t="s">
        <v>6794</v>
      </c>
      <c r="BJ37" s="12" t="s">
        <v>6794</v>
      </c>
      <c r="BK37" s="12" t="s">
        <v>6794</v>
      </c>
      <c r="BL37" s="12" t="s">
        <v>6794</v>
      </c>
      <c r="BM37" s="12" t="s">
        <v>6794</v>
      </c>
      <c r="BN37" s="12" t="s">
        <v>6794</v>
      </c>
      <c r="BO37" s="12" t="s">
        <v>6794</v>
      </c>
      <c r="BP37" s="12" t="s">
        <v>6794</v>
      </c>
      <c r="BQ37" s="12" t="s">
        <v>6794</v>
      </c>
      <c r="BR37" s="12" t="s">
        <v>6794</v>
      </c>
      <c r="BS37" s="12" t="s">
        <v>6794</v>
      </c>
      <c r="BT37" s="12" t="s">
        <v>8849</v>
      </c>
      <c r="BU37" s="12" t="s">
        <v>6794</v>
      </c>
      <c r="BV37" s="12" t="s">
        <v>6794</v>
      </c>
      <c r="BW37" s="12" t="s">
        <v>6794</v>
      </c>
      <c r="BX37" s="12" t="s">
        <v>6794</v>
      </c>
      <c r="BY37" s="12" t="s">
        <v>6794</v>
      </c>
      <c r="BZ37" s="12" t="s">
        <v>6794</v>
      </c>
      <c r="CA37" s="12" t="s">
        <v>6794</v>
      </c>
      <c r="CB37" s="12" t="s">
        <v>8850</v>
      </c>
      <c r="CC37" s="12" t="s">
        <v>8851</v>
      </c>
      <c r="CD37" s="12" t="s">
        <v>6794</v>
      </c>
      <c r="CE37" s="12" t="s">
        <v>6794</v>
      </c>
      <c r="CF37" s="12" t="s">
        <v>6794</v>
      </c>
    </row>
    <row r="38" spans="1:84" ht="15" thickBot="1" x14ac:dyDescent="0.4">
      <c r="A38" s="11" t="s">
        <v>136</v>
      </c>
      <c r="B38" s="12" t="s">
        <v>6808</v>
      </c>
      <c r="C38" s="12" t="s">
        <v>8852</v>
      </c>
      <c r="D38" s="12" t="s">
        <v>8853</v>
      </c>
      <c r="E38" s="12" t="s">
        <v>8854</v>
      </c>
      <c r="F38" s="12" t="s">
        <v>6808</v>
      </c>
      <c r="G38" s="12" t="s">
        <v>6808</v>
      </c>
      <c r="H38" s="12" t="s">
        <v>6808</v>
      </c>
      <c r="I38" s="12" t="s">
        <v>7701</v>
      </c>
      <c r="J38" s="12" t="s">
        <v>6808</v>
      </c>
      <c r="K38" s="12" t="s">
        <v>6808</v>
      </c>
      <c r="L38" s="12" t="s">
        <v>6808</v>
      </c>
      <c r="M38" s="12" t="s">
        <v>6808</v>
      </c>
      <c r="N38" s="12" t="s">
        <v>6808</v>
      </c>
      <c r="O38" s="12" t="s">
        <v>6808</v>
      </c>
      <c r="P38" s="12" t="s">
        <v>8855</v>
      </c>
      <c r="Q38" s="12" t="s">
        <v>6808</v>
      </c>
      <c r="R38" s="12" t="s">
        <v>6808</v>
      </c>
      <c r="S38" s="12" t="s">
        <v>6808</v>
      </c>
      <c r="T38" s="12" t="s">
        <v>6808</v>
      </c>
      <c r="U38" s="12" t="s">
        <v>6808</v>
      </c>
      <c r="V38" s="12" t="s">
        <v>6808</v>
      </c>
      <c r="W38" s="12" t="s">
        <v>6808</v>
      </c>
      <c r="X38" s="12" t="s">
        <v>6808</v>
      </c>
      <c r="Y38" s="12" t="s">
        <v>6808</v>
      </c>
      <c r="Z38" s="12" t="s">
        <v>6808</v>
      </c>
      <c r="AA38" s="12" t="s">
        <v>6808</v>
      </c>
      <c r="AB38" s="12" t="s">
        <v>6808</v>
      </c>
      <c r="AC38" s="12" t="s">
        <v>6808</v>
      </c>
      <c r="AD38" s="12" t="s">
        <v>6808</v>
      </c>
      <c r="AE38" s="12" t="s">
        <v>6808</v>
      </c>
      <c r="AF38" s="12" t="s">
        <v>6808</v>
      </c>
      <c r="AG38" s="12" t="s">
        <v>6808</v>
      </c>
      <c r="AH38" s="12" t="s">
        <v>8856</v>
      </c>
      <c r="AI38" s="12" t="s">
        <v>6808</v>
      </c>
      <c r="AJ38" s="12" t="s">
        <v>6808</v>
      </c>
      <c r="AK38" s="12" t="s">
        <v>6808</v>
      </c>
      <c r="AL38" s="12" t="s">
        <v>8857</v>
      </c>
      <c r="AM38" s="12" t="s">
        <v>8858</v>
      </c>
      <c r="AN38" s="12" t="s">
        <v>8859</v>
      </c>
      <c r="AO38" s="12" t="s">
        <v>6808</v>
      </c>
      <c r="AP38" s="12" t="s">
        <v>6808</v>
      </c>
      <c r="AQ38" s="12" t="s">
        <v>8860</v>
      </c>
      <c r="AR38" s="12" t="s">
        <v>6808</v>
      </c>
      <c r="AS38" s="12" t="s">
        <v>6808</v>
      </c>
      <c r="AT38" s="12" t="s">
        <v>6808</v>
      </c>
      <c r="AU38" s="12" t="s">
        <v>6808</v>
      </c>
      <c r="AV38" s="12" t="s">
        <v>6808</v>
      </c>
      <c r="AW38" s="12" t="s">
        <v>6808</v>
      </c>
      <c r="AX38" s="12" t="s">
        <v>8861</v>
      </c>
      <c r="AY38" s="12" t="s">
        <v>6808</v>
      </c>
      <c r="AZ38" s="12" t="s">
        <v>6808</v>
      </c>
      <c r="BA38" s="12" t="s">
        <v>6808</v>
      </c>
      <c r="BB38" s="12" t="s">
        <v>6808</v>
      </c>
      <c r="BC38" s="12" t="s">
        <v>6808</v>
      </c>
      <c r="BD38" s="12" t="s">
        <v>6808</v>
      </c>
      <c r="BE38" s="12" t="s">
        <v>6808</v>
      </c>
      <c r="BF38" s="12" t="s">
        <v>6808</v>
      </c>
      <c r="BG38" s="12" t="s">
        <v>8862</v>
      </c>
      <c r="BH38" s="12" t="s">
        <v>6808</v>
      </c>
      <c r="BI38" s="12" t="s">
        <v>6808</v>
      </c>
      <c r="BJ38" s="12" t="s">
        <v>6808</v>
      </c>
      <c r="BK38" s="12" t="s">
        <v>6808</v>
      </c>
      <c r="BL38" s="12" t="s">
        <v>6808</v>
      </c>
      <c r="BM38" s="12" t="s">
        <v>6808</v>
      </c>
      <c r="BN38" s="12" t="s">
        <v>6808</v>
      </c>
      <c r="BO38" s="12" t="s">
        <v>6808</v>
      </c>
      <c r="BP38" s="12" t="s">
        <v>6808</v>
      </c>
      <c r="BQ38" s="12" t="s">
        <v>6808</v>
      </c>
      <c r="BR38" s="12" t="s">
        <v>6808</v>
      </c>
      <c r="BS38" s="12" t="s">
        <v>6808</v>
      </c>
      <c r="BT38" s="12" t="s">
        <v>8863</v>
      </c>
      <c r="BU38" s="12" t="s">
        <v>6808</v>
      </c>
      <c r="BV38" s="12" t="s">
        <v>6808</v>
      </c>
      <c r="BW38" s="12" t="s">
        <v>6808</v>
      </c>
      <c r="BX38" s="12" t="s">
        <v>6808</v>
      </c>
      <c r="BY38" s="12" t="s">
        <v>6808</v>
      </c>
      <c r="BZ38" s="12" t="s">
        <v>6808</v>
      </c>
      <c r="CA38" s="12" t="s">
        <v>6808</v>
      </c>
      <c r="CB38" s="12" t="s">
        <v>8864</v>
      </c>
      <c r="CC38" s="12" t="s">
        <v>8865</v>
      </c>
      <c r="CD38" s="12" t="s">
        <v>6808</v>
      </c>
      <c r="CE38" s="12" t="s">
        <v>6808</v>
      </c>
      <c r="CF38" s="12" t="s">
        <v>6808</v>
      </c>
    </row>
    <row r="39" spans="1:84" ht="15" thickBot="1" x14ac:dyDescent="0.4">
      <c r="A39" s="11" t="s">
        <v>131</v>
      </c>
      <c r="B39" s="12" t="s">
        <v>6822</v>
      </c>
      <c r="C39" s="12" t="s">
        <v>8866</v>
      </c>
      <c r="D39" s="12" t="s">
        <v>8867</v>
      </c>
      <c r="E39" s="12" t="s">
        <v>8868</v>
      </c>
      <c r="F39" s="12" t="s">
        <v>6822</v>
      </c>
      <c r="G39" s="12" t="s">
        <v>6822</v>
      </c>
      <c r="H39" s="12" t="s">
        <v>6822</v>
      </c>
      <c r="I39" s="12" t="s">
        <v>7719</v>
      </c>
      <c r="J39" s="12" t="s">
        <v>6822</v>
      </c>
      <c r="K39" s="12" t="s">
        <v>6822</v>
      </c>
      <c r="L39" s="12" t="s">
        <v>6822</v>
      </c>
      <c r="M39" s="12" t="s">
        <v>6822</v>
      </c>
      <c r="N39" s="12" t="s">
        <v>6822</v>
      </c>
      <c r="O39" s="12" t="s">
        <v>6822</v>
      </c>
      <c r="P39" s="12" t="s">
        <v>8869</v>
      </c>
      <c r="Q39" s="12" t="s">
        <v>6822</v>
      </c>
      <c r="R39" s="12" t="s">
        <v>6822</v>
      </c>
      <c r="S39" s="12" t="s">
        <v>6822</v>
      </c>
      <c r="T39" s="12" t="s">
        <v>6822</v>
      </c>
      <c r="U39" s="12" t="s">
        <v>6822</v>
      </c>
      <c r="V39" s="12" t="s">
        <v>6822</v>
      </c>
      <c r="W39" s="12" t="s">
        <v>6822</v>
      </c>
      <c r="X39" s="12" t="s">
        <v>6822</v>
      </c>
      <c r="Y39" s="12" t="s">
        <v>6822</v>
      </c>
      <c r="Z39" s="12" t="s">
        <v>6822</v>
      </c>
      <c r="AA39" s="12" t="s">
        <v>6822</v>
      </c>
      <c r="AB39" s="12" t="s">
        <v>6822</v>
      </c>
      <c r="AC39" s="12" t="s">
        <v>6822</v>
      </c>
      <c r="AD39" s="12" t="s">
        <v>6822</v>
      </c>
      <c r="AE39" s="12" t="s">
        <v>6822</v>
      </c>
      <c r="AF39" s="12" t="s">
        <v>6822</v>
      </c>
      <c r="AG39" s="12" t="s">
        <v>6822</v>
      </c>
      <c r="AH39" s="12" t="s">
        <v>8870</v>
      </c>
      <c r="AI39" s="12" t="s">
        <v>6822</v>
      </c>
      <c r="AJ39" s="12" t="s">
        <v>6822</v>
      </c>
      <c r="AK39" s="12" t="s">
        <v>6822</v>
      </c>
      <c r="AL39" s="12" t="s">
        <v>8871</v>
      </c>
      <c r="AM39" s="12" t="s">
        <v>8872</v>
      </c>
      <c r="AN39" s="12" t="s">
        <v>8873</v>
      </c>
      <c r="AO39" s="12" t="s">
        <v>6822</v>
      </c>
      <c r="AP39" s="12" t="s">
        <v>6822</v>
      </c>
      <c r="AQ39" s="12" t="s">
        <v>8874</v>
      </c>
      <c r="AR39" s="12" t="s">
        <v>6822</v>
      </c>
      <c r="AS39" s="12" t="s">
        <v>6822</v>
      </c>
      <c r="AT39" s="12" t="s">
        <v>6822</v>
      </c>
      <c r="AU39" s="12" t="s">
        <v>6822</v>
      </c>
      <c r="AV39" s="12" t="s">
        <v>6822</v>
      </c>
      <c r="AW39" s="12" t="s">
        <v>6822</v>
      </c>
      <c r="AX39" s="12" t="s">
        <v>8875</v>
      </c>
      <c r="AY39" s="12" t="s">
        <v>6822</v>
      </c>
      <c r="AZ39" s="12" t="s">
        <v>6822</v>
      </c>
      <c r="BA39" s="12" t="s">
        <v>6822</v>
      </c>
      <c r="BB39" s="12" t="s">
        <v>6822</v>
      </c>
      <c r="BC39" s="12" t="s">
        <v>6822</v>
      </c>
      <c r="BD39" s="12" t="s">
        <v>6822</v>
      </c>
      <c r="BE39" s="12" t="s">
        <v>6822</v>
      </c>
      <c r="BF39" s="12" t="s">
        <v>6822</v>
      </c>
      <c r="BG39" s="12" t="s">
        <v>8876</v>
      </c>
      <c r="BH39" s="12" t="s">
        <v>6822</v>
      </c>
      <c r="BI39" s="12" t="s">
        <v>6822</v>
      </c>
      <c r="BJ39" s="12" t="s">
        <v>6822</v>
      </c>
      <c r="BK39" s="12" t="s">
        <v>6822</v>
      </c>
      <c r="BL39" s="12" t="s">
        <v>6822</v>
      </c>
      <c r="BM39" s="12" t="s">
        <v>6822</v>
      </c>
      <c r="BN39" s="12" t="s">
        <v>6822</v>
      </c>
      <c r="BO39" s="12" t="s">
        <v>6822</v>
      </c>
      <c r="BP39" s="12" t="s">
        <v>6822</v>
      </c>
      <c r="BQ39" s="12" t="s">
        <v>6822</v>
      </c>
      <c r="BR39" s="12" t="s">
        <v>6822</v>
      </c>
      <c r="BS39" s="12" t="s">
        <v>6822</v>
      </c>
      <c r="BT39" s="12" t="s">
        <v>8877</v>
      </c>
      <c r="BU39" s="12" t="s">
        <v>6822</v>
      </c>
      <c r="BV39" s="12" t="s">
        <v>6822</v>
      </c>
      <c r="BW39" s="12" t="s">
        <v>6822</v>
      </c>
      <c r="BX39" s="12" t="s">
        <v>6822</v>
      </c>
      <c r="BY39" s="12" t="s">
        <v>6822</v>
      </c>
      <c r="BZ39" s="12" t="s">
        <v>6822</v>
      </c>
      <c r="CA39" s="12" t="s">
        <v>6822</v>
      </c>
      <c r="CB39" s="12" t="s">
        <v>8878</v>
      </c>
      <c r="CC39" s="12" t="s">
        <v>8879</v>
      </c>
      <c r="CD39" s="12" t="s">
        <v>6822</v>
      </c>
      <c r="CE39" s="12" t="s">
        <v>6822</v>
      </c>
      <c r="CF39" s="12" t="s">
        <v>6822</v>
      </c>
    </row>
    <row r="40" spans="1:84" ht="20" thickBot="1" x14ac:dyDescent="0.4">
      <c r="A40" s="11" t="s">
        <v>130</v>
      </c>
      <c r="B40" s="12" t="s">
        <v>6836</v>
      </c>
      <c r="C40" s="12" t="s">
        <v>8880</v>
      </c>
      <c r="D40" s="12" t="s">
        <v>8881</v>
      </c>
      <c r="E40" s="12" t="s">
        <v>8882</v>
      </c>
      <c r="F40" s="12" t="s">
        <v>6836</v>
      </c>
      <c r="G40" s="12" t="s">
        <v>6836</v>
      </c>
      <c r="H40" s="12" t="s">
        <v>6836</v>
      </c>
      <c r="I40" s="12" t="s">
        <v>7737</v>
      </c>
      <c r="J40" s="12" t="s">
        <v>6836</v>
      </c>
      <c r="K40" s="12" t="s">
        <v>6836</v>
      </c>
      <c r="L40" s="12" t="s">
        <v>6836</v>
      </c>
      <c r="M40" s="12" t="s">
        <v>6836</v>
      </c>
      <c r="N40" s="12" t="s">
        <v>6836</v>
      </c>
      <c r="O40" s="12" t="s">
        <v>6836</v>
      </c>
      <c r="P40" s="12" t="s">
        <v>8883</v>
      </c>
      <c r="Q40" s="12" t="s">
        <v>6836</v>
      </c>
      <c r="R40" s="12" t="s">
        <v>6836</v>
      </c>
      <c r="S40" s="12" t="s">
        <v>6836</v>
      </c>
      <c r="T40" s="12" t="s">
        <v>6836</v>
      </c>
      <c r="U40" s="12" t="s">
        <v>6836</v>
      </c>
      <c r="V40" s="12" t="s">
        <v>6836</v>
      </c>
      <c r="W40" s="12" t="s">
        <v>6836</v>
      </c>
      <c r="X40" s="12" t="s">
        <v>6836</v>
      </c>
      <c r="Y40" s="12" t="s">
        <v>6836</v>
      </c>
      <c r="Z40" s="12" t="s">
        <v>6836</v>
      </c>
      <c r="AA40" s="12" t="s">
        <v>6836</v>
      </c>
      <c r="AB40" s="12" t="s">
        <v>6836</v>
      </c>
      <c r="AC40" s="12" t="s">
        <v>6836</v>
      </c>
      <c r="AD40" s="12" t="s">
        <v>6836</v>
      </c>
      <c r="AE40" s="12" t="s">
        <v>6836</v>
      </c>
      <c r="AF40" s="12" t="s">
        <v>6836</v>
      </c>
      <c r="AG40" s="12" t="s">
        <v>6836</v>
      </c>
      <c r="AH40" s="12" t="s">
        <v>8884</v>
      </c>
      <c r="AI40" s="12" t="s">
        <v>6836</v>
      </c>
      <c r="AJ40" s="12" t="s">
        <v>6836</v>
      </c>
      <c r="AK40" s="12" t="s">
        <v>6836</v>
      </c>
      <c r="AL40" s="12" t="s">
        <v>8885</v>
      </c>
      <c r="AM40" s="12" t="s">
        <v>8886</v>
      </c>
      <c r="AN40" s="12" t="s">
        <v>8887</v>
      </c>
      <c r="AO40" s="12" t="s">
        <v>6836</v>
      </c>
      <c r="AP40" s="12" t="s">
        <v>6836</v>
      </c>
      <c r="AQ40" s="12" t="s">
        <v>8888</v>
      </c>
      <c r="AR40" s="12" t="s">
        <v>6836</v>
      </c>
      <c r="AS40" s="12" t="s">
        <v>6836</v>
      </c>
      <c r="AT40" s="12" t="s">
        <v>6836</v>
      </c>
      <c r="AU40" s="12" t="s">
        <v>6836</v>
      </c>
      <c r="AV40" s="12" t="s">
        <v>6836</v>
      </c>
      <c r="AW40" s="12" t="s">
        <v>6836</v>
      </c>
      <c r="AX40" s="12" t="s">
        <v>8889</v>
      </c>
      <c r="AY40" s="12" t="s">
        <v>6836</v>
      </c>
      <c r="AZ40" s="12" t="s">
        <v>6836</v>
      </c>
      <c r="BA40" s="12" t="s">
        <v>6836</v>
      </c>
      <c r="BB40" s="12" t="s">
        <v>6836</v>
      </c>
      <c r="BC40" s="12" t="s">
        <v>6836</v>
      </c>
      <c r="BD40" s="12" t="s">
        <v>6836</v>
      </c>
      <c r="BE40" s="12" t="s">
        <v>6836</v>
      </c>
      <c r="BF40" s="12" t="s">
        <v>6836</v>
      </c>
      <c r="BG40" s="12" t="s">
        <v>8890</v>
      </c>
      <c r="BH40" s="12" t="s">
        <v>6836</v>
      </c>
      <c r="BI40" s="12" t="s">
        <v>6836</v>
      </c>
      <c r="BJ40" s="12" t="s">
        <v>6836</v>
      </c>
      <c r="BK40" s="12" t="s">
        <v>6836</v>
      </c>
      <c r="BL40" s="12" t="s">
        <v>6836</v>
      </c>
      <c r="BM40" s="12" t="s">
        <v>6836</v>
      </c>
      <c r="BN40" s="12" t="s">
        <v>6836</v>
      </c>
      <c r="BO40" s="12" t="s">
        <v>6836</v>
      </c>
      <c r="BP40" s="12" t="s">
        <v>6836</v>
      </c>
      <c r="BQ40" s="12" t="s">
        <v>6836</v>
      </c>
      <c r="BR40" s="12" t="s">
        <v>6836</v>
      </c>
      <c r="BS40" s="12" t="s">
        <v>6836</v>
      </c>
      <c r="BT40" s="12" t="s">
        <v>8891</v>
      </c>
      <c r="BU40" s="12" t="s">
        <v>6836</v>
      </c>
      <c r="BV40" s="12" t="s">
        <v>6836</v>
      </c>
      <c r="BW40" s="12" t="s">
        <v>6836</v>
      </c>
      <c r="BX40" s="12" t="s">
        <v>6836</v>
      </c>
      <c r="BY40" s="12" t="s">
        <v>6836</v>
      </c>
      <c r="BZ40" s="12" t="s">
        <v>6836</v>
      </c>
      <c r="CA40" s="12" t="s">
        <v>6836</v>
      </c>
      <c r="CB40" s="12" t="s">
        <v>8892</v>
      </c>
      <c r="CC40" s="12" t="s">
        <v>8893</v>
      </c>
      <c r="CD40" s="12" t="s">
        <v>6836</v>
      </c>
      <c r="CE40" s="12" t="s">
        <v>6836</v>
      </c>
      <c r="CF40" s="12" t="s">
        <v>6836</v>
      </c>
    </row>
    <row r="41" spans="1:84" ht="20" thickBot="1" x14ac:dyDescent="0.4">
      <c r="A41" s="11" t="s">
        <v>435</v>
      </c>
      <c r="B41" s="12" t="s">
        <v>6850</v>
      </c>
      <c r="C41" s="12" t="s">
        <v>8894</v>
      </c>
      <c r="D41" s="12" t="s">
        <v>8895</v>
      </c>
      <c r="E41" s="12" t="s">
        <v>8896</v>
      </c>
      <c r="F41" s="12" t="s">
        <v>6850</v>
      </c>
      <c r="G41" s="12" t="s">
        <v>6850</v>
      </c>
      <c r="H41" s="12" t="s">
        <v>6850</v>
      </c>
      <c r="I41" s="12" t="s">
        <v>7755</v>
      </c>
      <c r="J41" s="12" t="s">
        <v>6850</v>
      </c>
      <c r="K41" s="12" t="s">
        <v>6850</v>
      </c>
      <c r="L41" s="12" t="s">
        <v>6850</v>
      </c>
      <c r="M41" s="12" t="s">
        <v>6850</v>
      </c>
      <c r="N41" s="12" t="s">
        <v>6850</v>
      </c>
      <c r="O41" s="12" t="s">
        <v>6850</v>
      </c>
      <c r="P41" s="12" t="s">
        <v>8897</v>
      </c>
      <c r="Q41" s="12" t="s">
        <v>6850</v>
      </c>
      <c r="R41" s="12" t="s">
        <v>6850</v>
      </c>
      <c r="S41" s="12" t="s">
        <v>6850</v>
      </c>
      <c r="T41" s="12" t="s">
        <v>6850</v>
      </c>
      <c r="U41" s="12" t="s">
        <v>6850</v>
      </c>
      <c r="V41" s="12" t="s">
        <v>6850</v>
      </c>
      <c r="W41" s="12" t="s">
        <v>6850</v>
      </c>
      <c r="X41" s="12" t="s">
        <v>6850</v>
      </c>
      <c r="Y41" s="12" t="s">
        <v>6850</v>
      </c>
      <c r="Z41" s="12" t="s">
        <v>6850</v>
      </c>
      <c r="AA41" s="12" t="s">
        <v>6850</v>
      </c>
      <c r="AB41" s="12" t="s">
        <v>6850</v>
      </c>
      <c r="AC41" s="12" t="s">
        <v>6850</v>
      </c>
      <c r="AD41" s="12" t="s">
        <v>6850</v>
      </c>
      <c r="AE41" s="12" t="s">
        <v>6850</v>
      </c>
      <c r="AF41" s="12" t="s">
        <v>6850</v>
      </c>
      <c r="AG41" s="12" t="s">
        <v>6850</v>
      </c>
      <c r="AH41" s="12" t="s">
        <v>8898</v>
      </c>
      <c r="AI41" s="12" t="s">
        <v>6850</v>
      </c>
      <c r="AJ41" s="12" t="s">
        <v>6850</v>
      </c>
      <c r="AK41" s="12" t="s">
        <v>6850</v>
      </c>
      <c r="AL41" s="12" t="s">
        <v>8899</v>
      </c>
      <c r="AM41" s="12" t="s">
        <v>8900</v>
      </c>
      <c r="AN41" s="12" t="s">
        <v>8901</v>
      </c>
      <c r="AO41" s="12" t="s">
        <v>6850</v>
      </c>
      <c r="AP41" s="12" t="s">
        <v>6850</v>
      </c>
      <c r="AQ41" s="12" t="s">
        <v>8902</v>
      </c>
      <c r="AR41" s="12" t="s">
        <v>6850</v>
      </c>
      <c r="AS41" s="12" t="s">
        <v>6850</v>
      </c>
      <c r="AT41" s="12" t="s">
        <v>6850</v>
      </c>
      <c r="AU41" s="12" t="s">
        <v>6850</v>
      </c>
      <c r="AV41" s="12" t="s">
        <v>6850</v>
      </c>
      <c r="AW41" s="12" t="s">
        <v>6850</v>
      </c>
      <c r="AX41" s="12" t="s">
        <v>8903</v>
      </c>
      <c r="AY41" s="12" t="s">
        <v>6850</v>
      </c>
      <c r="AZ41" s="12" t="s">
        <v>6850</v>
      </c>
      <c r="BA41" s="12" t="s">
        <v>6850</v>
      </c>
      <c r="BB41" s="12" t="s">
        <v>6850</v>
      </c>
      <c r="BC41" s="12" t="s">
        <v>6850</v>
      </c>
      <c r="BD41" s="12" t="s">
        <v>6850</v>
      </c>
      <c r="BE41" s="12" t="s">
        <v>6850</v>
      </c>
      <c r="BF41" s="12" t="s">
        <v>6850</v>
      </c>
      <c r="BG41" s="12" t="s">
        <v>8904</v>
      </c>
      <c r="BH41" s="12" t="s">
        <v>6850</v>
      </c>
      <c r="BI41" s="12" t="s">
        <v>6850</v>
      </c>
      <c r="BJ41" s="12" t="s">
        <v>6850</v>
      </c>
      <c r="BK41" s="12" t="s">
        <v>6850</v>
      </c>
      <c r="BL41" s="12" t="s">
        <v>6850</v>
      </c>
      <c r="BM41" s="12" t="s">
        <v>6850</v>
      </c>
      <c r="BN41" s="12" t="s">
        <v>6850</v>
      </c>
      <c r="BO41" s="12" t="s">
        <v>6850</v>
      </c>
      <c r="BP41" s="12" t="s">
        <v>6850</v>
      </c>
      <c r="BQ41" s="12" t="s">
        <v>6850</v>
      </c>
      <c r="BR41" s="12" t="s">
        <v>6850</v>
      </c>
      <c r="BS41" s="12" t="s">
        <v>6850</v>
      </c>
      <c r="BT41" s="12" t="s">
        <v>8905</v>
      </c>
      <c r="BU41" s="12" t="s">
        <v>6850</v>
      </c>
      <c r="BV41" s="12" t="s">
        <v>6850</v>
      </c>
      <c r="BW41" s="12" t="s">
        <v>6850</v>
      </c>
      <c r="BX41" s="12" t="s">
        <v>6850</v>
      </c>
      <c r="BY41" s="12" t="s">
        <v>6850</v>
      </c>
      <c r="BZ41" s="12" t="s">
        <v>6850</v>
      </c>
      <c r="CA41" s="12" t="s">
        <v>6850</v>
      </c>
      <c r="CB41" s="12" t="s">
        <v>8906</v>
      </c>
      <c r="CC41" s="12" t="s">
        <v>8907</v>
      </c>
      <c r="CD41" s="12" t="s">
        <v>6850</v>
      </c>
      <c r="CE41" s="12" t="s">
        <v>6850</v>
      </c>
      <c r="CF41" s="12" t="s">
        <v>6850</v>
      </c>
    </row>
    <row r="42" spans="1:84" ht="20" thickBot="1" x14ac:dyDescent="0.4">
      <c r="A42" s="11" t="s">
        <v>434</v>
      </c>
      <c r="B42" s="12" t="s">
        <v>6864</v>
      </c>
      <c r="C42" s="12" t="s">
        <v>8908</v>
      </c>
      <c r="D42" s="12" t="s">
        <v>8909</v>
      </c>
      <c r="E42" s="12" t="s">
        <v>8910</v>
      </c>
      <c r="F42" s="12" t="s">
        <v>6864</v>
      </c>
      <c r="G42" s="12" t="s">
        <v>6864</v>
      </c>
      <c r="H42" s="12" t="s">
        <v>6864</v>
      </c>
      <c r="I42" s="12" t="s">
        <v>7772</v>
      </c>
      <c r="J42" s="12" t="s">
        <v>6864</v>
      </c>
      <c r="K42" s="12" t="s">
        <v>6864</v>
      </c>
      <c r="L42" s="12" t="s">
        <v>6864</v>
      </c>
      <c r="M42" s="12" t="s">
        <v>6864</v>
      </c>
      <c r="N42" s="12" t="s">
        <v>6864</v>
      </c>
      <c r="O42" s="12" t="s">
        <v>6864</v>
      </c>
      <c r="P42" s="12" t="s">
        <v>8911</v>
      </c>
      <c r="Q42" s="12" t="s">
        <v>6864</v>
      </c>
      <c r="R42" s="12" t="s">
        <v>6864</v>
      </c>
      <c r="S42" s="12" t="s">
        <v>6864</v>
      </c>
      <c r="T42" s="12" t="s">
        <v>6864</v>
      </c>
      <c r="U42" s="12" t="s">
        <v>6864</v>
      </c>
      <c r="V42" s="12" t="s">
        <v>6864</v>
      </c>
      <c r="W42" s="12" t="s">
        <v>6864</v>
      </c>
      <c r="X42" s="12" t="s">
        <v>6864</v>
      </c>
      <c r="Y42" s="12" t="s">
        <v>6864</v>
      </c>
      <c r="Z42" s="12" t="s">
        <v>6864</v>
      </c>
      <c r="AA42" s="12" t="s">
        <v>6864</v>
      </c>
      <c r="AB42" s="12" t="s">
        <v>6864</v>
      </c>
      <c r="AC42" s="12" t="s">
        <v>6864</v>
      </c>
      <c r="AD42" s="12" t="s">
        <v>6864</v>
      </c>
      <c r="AE42" s="12" t="s">
        <v>6864</v>
      </c>
      <c r="AF42" s="12" t="s">
        <v>6864</v>
      </c>
      <c r="AG42" s="12" t="s">
        <v>6864</v>
      </c>
      <c r="AH42" s="12" t="s">
        <v>8912</v>
      </c>
      <c r="AI42" s="12" t="s">
        <v>6864</v>
      </c>
      <c r="AJ42" s="12" t="s">
        <v>6864</v>
      </c>
      <c r="AK42" s="12" t="s">
        <v>6864</v>
      </c>
      <c r="AL42" s="12" t="s">
        <v>8913</v>
      </c>
      <c r="AM42" s="12" t="s">
        <v>8914</v>
      </c>
      <c r="AN42" s="12" t="s">
        <v>8915</v>
      </c>
      <c r="AO42" s="12" t="s">
        <v>6864</v>
      </c>
      <c r="AP42" s="12" t="s">
        <v>6864</v>
      </c>
      <c r="AQ42" s="12" t="s">
        <v>8916</v>
      </c>
      <c r="AR42" s="12" t="s">
        <v>6864</v>
      </c>
      <c r="AS42" s="12" t="s">
        <v>6864</v>
      </c>
      <c r="AT42" s="12" t="s">
        <v>6864</v>
      </c>
      <c r="AU42" s="12" t="s">
        <v>6864</v>
      </c>
      <c r="AV42" s="12" t="s">
        <v>6864</v>
      </c>
      <c r="AW42" s="12" t="s">
        <v>6864</v>
      </c>
      <c r="AX42" s="12" t="s">
        <v>8917</v>
      </c>
      <c r="AY42" s="12" t="s">
        <v>6864</v>
      </c>
      <c r="AZ42" s="12" t="s">
        <v>6864</v>
      </c>
      <c r="BA42" s="12" t="s">
        <v>6864</v>
      </c>
      <c r="BB42" s="12" t="s">
        <v>6864</v>
      </c>
      <c r="BC42" s="12" t="s">
        <v>6864</v>
      </c>
      <c r="BD42" s="12" t="s">
        <v>6864</v>
      </c>
      <c r="BE42" s="12" t="s">
        <v>6864</v>
      </c>
      <c r="BF42" s="12" t="s">
        <v>6864</v>
      </c>
      <c r="BG42" s="12" t="s">
        <v>8918</v>
      </c>
      <c r="BH42" s="12" t="s">
        <v>6864</v>
      </c>
      <c r="BI42" s="12" t="s">
        <v>6864</v>
      </c>
      <c r="BJ42" s="12" t="s">
        <v>6864</v>
      </c>
      <c r="BK42" s="12" t="s">
        <v>6864</v>
      </c>
      <c r="BL42" s="12" t="s">
        <v>6864</v>
      </c>
      <c r="BM42" s="12" t="s">
        <v>6864</v>
      </c>
      <c r="BN42" s="12" t="s">
        <v>6864</v>
      </c>
      <c r="BO42" s="12" t="s">
        <v>6864</v>
      </c>
      <c r="BP42" s="12" t="s">
        <v>6864</v>
      </c>
      <c r="BQ42" s="12" t="s">
        <v>6864</v>
      </c>
      <c r="BR42" s="12" t="s">
        <v>6864</v>
      </c>
      <c r="BS42" s="12" t="s">
        <v>6864</v>
      </c>
      <c r="BT42" s="12" t="s">
        <v>8919</v>
      </c>
      <c r="BU42" s="12" t="s">
        <v>6864</v>
      </c>
      <c r="BV42" s="12" t="s">
        <v>6864</v>
      </c>
      <c r="BW42" s="12" t="s">
        <v>6864</v>
      </c>
      <c r="BX42" s="12" t="s">
        <v>6864</v>
      </c>
      <c r="BY42" s="12" t="s">
        <v>6864</v>
      </c>
      <c r="BZ42" s="12" t="s">
        <v>6864</v>
      </c>
      <c r="CA42" s="12" t="s">
        <v>6864</v>
      </c>
      <c r="CB42" s="12" t="s">
        <v>8920</v>
      </c>
      <c r="CC42" s="12" t="s">
        <v>8921</v>
      </c>
      <c r="CD42" s="12" t="s">
        <v>6864</v>
      </c>
      <c r="CE42" s="12" t="s">
        <v>6864</v>
      </c>
      <c r="CF42" s="12" t="s">
        <v>6864</v>
      </c>
    </row>
    <row r="43" spans="1:84" ht="20" thickBot="1" x14ac:dyDescent="0.4">
      <c r="A43" s="11" t="s">
        <v>433</v>
      </c>
      <c r="B43" s="12" t="s">
        <v>6877</v>
      </c>
      <c r="C43" s="12" t="s">
        <v>8922</v>
      </c>
      <c r="D43" s="12" t="s">
        <v>8923</v>
      </c>
      <c r="E43" s="12" t="s">
        <v>8924</v>
      </c>
      <c r="F43" s="12" t="s">
        <v>6877</v>
      </c>
      <c r="G43" s="12" t="s">
        <v>6877</v>
      </c>
      <c r="H43" s="12" t="s">
        <v>6877</v>
      </c>
      <c r="I43" s="12" t="s">
        <v>7789</v>
      </c>
      <c r="J43" s="12" t="s">
        <v>6877</v>
      </c>
      <c r="K43" s="12" t="s">
        <v>6877</v>
      </c>
      <c r="L43" s="12" t="s">
        <v>6877</v>
      </c>
      <c r="M43" s="12" t="s">
        <v>6877</v>
      </c>
      <c r="N43" s="12" t="s">
        <v>6877</v>
      </c>
      <c r="O43" s="12" t="s">
        <v>6877</v>
      </c>
      <c r="P43" s="12" t="s">
        <v>8925</v>
      </c>
      <c r="Q43" s="12" t="s">
        <v>6877</v>
      </c>
      <c r="R43" s="12" t="s">
        <v>6877</v>
      </c>
      <c r="S43" s="12" t="s">
        <v>6877</v>
      </c>
      <c r="T43" s="12" t="s">
        <v>6877</v>
      </c>
      <c r="U43" s="12" t="s">
        <v>6877</v>
      </c>
      <c r="V43" s="12" t="s">
        <v>6877</v>
      </c>
      <c r="W43" s="12" t="s">
        <v>6877</v>
      </c>
      <c r="X43" s="12" t="s">
        <v>6877</v>
      </c>
      <c r="Y43" s="12" t="s">
        <v>6877</v>
      </c>
      <c r="Z43" s="12" t="s">
        <v>6877</v>
      </c>
      <c r="AA43" s="12" t="s">
        <v>6877</v>
      </c>
      <c r="AB43" s="12" t="s">
        <v>6877</v>
      </c>
      <c r="AC43" s="12" t="s">
        <v>6877</v>
      </c>
      <c r="AD43" s="12" t="s">
        <v>6877</v>
      </c>
      <c r="AE43" s="12" t="s">
        <v>6877</v>
      </c>
      <c r="AF43" s="12" t="s">
        <v>6877</v>
      </c>
      <c r="AG43" s="12" t="s">
        <v>6877</v>
      </c>
      <c r="AH43" s="12" t="s">
        <v>8926</v>
      </c>
      <c r="AI43" s="12" t="s">
        <v>6877</v>
      </c>
      <c r="AJ43" s="12" t="s">
        <v>6877</v>
      </c>
      <c r="AK43" s="12" t="s">
        <v>6877</v>
      </c>
      <c r="AL43" s="12" t="s">
        <v>8927</v>
      </c>
      <c r="AM43" s="12" t="s">
        <v>8928</v>
      </c>
      <c r="AN43" s="12" t="s">
        <v>8929</v>
      </c>
      <c r="AO43" s="12" t="s">
        <v>6877</v>
      </c>
      <c r="AP43" s="12" t="s">
        <v>6877</v>
      </c>
      <c r="AQ43" s="12" t="s">
        <v>8930</v>
      </c>
      <c r="AR43" s="12" t="s">
        <v>6877</v>
      </c>
      <c r="AS43" s="12" t="s">
        <v>6877</v>
      </c>
      <c r="AT43" s="12" t="s">
        <v>6877</v>
      </c>
      <c r="AU43" s="12" t="s">
        <v>6877</v>
      </c>
      <c r="AV43" s="12" t="s">
        <v>6877</v>
      </c>
      <c r="AW43" s="12" t="s">
        <v>6877</v>
      </c>
      <c r="AX43" s="12" t="s">
        <v>8931</v>
      </c>
      <c r="AY43" s="12" t="s">
        <v>6877</v>
      </c>
      <c r="AZ43" s="12" t="s">
        <v>6877</v>
      </c>
      <c r="BA43" s="12" t="s">
        <v>6877</v>
      </c>
      <c r="BB43" s="12" t="s">
        <v>6877</v>
      </c>
      <c r="BC43" s="12" t="s">
        <v>6877</v>
      </c>
      <c r="BD43" s="12" t="s">
        <v>6877</v>
      </c>
      <c r="BE43" s="12" t="s">
        <v>6877</v>
      </c>
      <c r="BF43" s="12" t="s">
        <v>6877</v>
      </c>
      <c r="BG43" s="12" t="s">
        <v>8932</v>
      </c>
      <c r="BH43" s="12" t="s">
        <v>6877</v>
      </c>
      <c r="BI43" s="12" t="s">
        <v>6877</v>
      </c>
      <c r="BJ43" s="12" t="s">
        <v>6877</v>
      </c>
      <c r="BK43" s="12" t="s">
        <v>6877</v>
      </c>
      <c r="BL43" s="12" t="s">
        <v>6877</v>
      </c>
      <c r="BM43" s="12" t="s">
        <v>6877</v>
      </c>
      <c r="BN43" s="12" t="s">
        <v>6877</v>
      </c>
      <c r="BO43" s="12" t="s">
        <v>6877</v>
      </c>
      <c r="BP43" s="12" t="s">
        <v>6877</v>
      </c>
      <c r="BQ43" s="12" t="s">
        <v>6877</v>
      </c>
      <c r="BR43" s="12" t="s">
        <v>6877</v>
      </c>
      <c r="BS43" s="12" t="s">
        <v>6877</v>
      </c>
      <c r="BT43" s="12" t="s">
        <v>8933</v>
      </c>
      <c r="BU43" s="12" t="s">
        <v>6877</v>
      </c>
      <c r="BV43" s="12" t="s">
        <v>6877</v>
      </c>
      <c r="BW43" s="12" t="s">
        <v>6877</v>
      </c>
      <c r="BX43" s="12" t="s">
        <v>6877</v>
      </c>
      <c r="BY43" s="12" t="s">
        <v>6877</v>
      </c>
      <c r="BZ43" s="12" t="s">
        <v>6877</v>
      </c>
      <c r="CA43" s="12" t="s">
        <v>6877</v>
      </c>
      <c r="CB43" s="12" t="s">
        <v>8934</v>
      </c>
      <c r="CC43" s="12" t="s">
        <v>8935</v>
      </c>
      <c r="CD43" s="12" t="s">
        <v>6877</v>
      </c>
      <c r="CE43" s="12" t="s">
        <v>6877</v>
      </c>
      <c r="CF43" s="12" t="s">
        <v>6877</v>
      </c>
    </row>
    <row r="44" spans="1:84" ht="15" thickBot="1" x14ac:dyDescent="0.4">
      <c r="A44" s="11" t="s">
        <v>432</v>
      </c>
      <c r="B44" s="12" t="s">
        <v>6889</v>
      </c>
      <c r="C44" s="12" t="s">
        <v>8936</v>
      </c>
      <c r="D44" s="12" t="s">
        <v>8937</v>
      </c>
      <c r="E44" s="12" t="s">
        <v>8938</v>
      </c>
      <c r="F44" s="12" t="s">
        <v>6889</v>
      </c>
      <c r="G44" s="12" t="s">
        <v>6889</v>
      </c>
      <c r="H44" s="12" t="s">
        <v>6889</v>
      </c>
      <c r="I44" s="12" t="s">
        <v>7806</v>
      </c>
      <c r="J44" s="12" t="s">
        <v>6889</v>
      </c>
      <c r="K44" s="12" t="s">
        <v>6889</v>
      </c>
      <c r="L44" s="12" t="s">
        <v>6889</v>
      </c>
      <c r="M44" s="12" t="s">
        <v>6889</v>
      </c>
      <c r="N44" s="12" t="s">
        <v>6889</v>
      </c>
      <c r="O44" s="12" t="s">
        <v>6889</v>
      </c>
      <c r="P44" s="12" t="s">
        <v>8939</v>
      </c>
      <c r="Q44" s="12" t="s">
        <v>6889</v>
      </c>
      <c r="R44" s="12" t="s">
        <v>6889</v>
      </c>
      <c r="S44" s="12" t="s">
        <v>6889</v>
      </c>
      <c r="T44" s="12" t="s">
        <v>6889</v>
      </c>
      <c r="U44" s="12" t="s">
        <v>6889</v>
      </c>
      <c r="V44" s="12" t="s">
        <v>6889</v>
      </c>
      <c r="W44" s="12" t="s">
        <v>6889</v>
      </c>
      <c r="X44" s="12" t="s">
        <v>6889</v>
      </c>
      <c r="Y44" s="12" t="s">
        <v>6889</v>
      </c>
      <c r="Z44" s="12" t="s">
        <v>6889</v>
      </c>
      <c r="AA44" s="12" t="s">
        <v>6889</v>
      </c>
      <c r="AB44" s="12" t="s">
        <v>6889</v>
      </c>
      <c r="AC44" s="12" t="s">
        <v>6889</v>
      </c>
      <c r="AD44" s="12" t="s">
        <v>6889</v>
      </c>
      <c r="AE44" s="12" t="s">
        <v>6889</v>
      </c>
      <c r="AF44" s="12" t="s">
        <v>6889</v>
      </c>
      <c r="AG44" s="12" t="s">
        <v>6889</v>
      </c>
      <c r="AH44" s="12" t="s">
        <v>8940</v>
      </c>
      <c r="AI44" s="12" t="s">
        <v>6889</v>
      </c>
      <c r="AJ44" s="12" t="s">
        <v>6889</v>
      </c>
      <c r="AK44" s="12" t="s">
        <v>6889</v>
      </c>
      <c r="AL44" s="12" t="s">
        <v>8941</v>
      </c>
      <c r="AM44" s="12" t="s">
        <v>8942</v>
      </c>
      <c r="AN44" s="12" t="s">
        <v>6889</v>
      </c>
      <c r="AO44" s="12" t="s">
        <v>6889</v>
      </c>
      <c r="AP44" s="12" t="s">
        <v>6889</v>
      </c>
      <c r="AQ44" s="12" t="s">
        <v>8943</v>
      </c>
      <c r="AR44" s="12" t="s">
        <v>6889</v>
      </c>
      <c r="AS44" s="12" t="s">
        <v>6889</v>
      </c>
      <c r="AT44" s="12" t="s">
        <v>6889</v>
      </c>
      <c r="AU44" s="12" t="s">
        <v>6889</v>
      </c>
      <c r="AV44" s="12" t="s">
        <v>6889</v>
      </c>
      <c r="AW44" s="12" t="s">
        <v>6889</v>
      </c>
      <c r="AX44" s="12" t="s">
        <v>8944</v>
      </c>
      <c r="AY44" s="12" t="s">
        <v>6889</v>
      </c>
      <c r="AZ44" s="12" t="s">
        <v>6889</v>
      </c>
      <c r="BA44" s="12" t="s">
        <v>6889</v>
      </c>
      <c r="BB44" s="12" t="s">
        <v>6889</v>
      </c>
      <c r="BC44" s="12" t="s">
        <v>6889</v>
      </c>
      <c r="BD44" s="12" t="s">
        <v>6889</v>
      </c>
      <c r="BE44" s="12" t="s">
        <v>6889</v>
      </c>
      <c r="BF44" s="12" t="s">
        <v>6889</v>
      </c>
      <c r="BG44" s="12" t="s">
        <v>8945</v>
      </c>
      <c r="BH44" s="12" t="s">
        <v>6889</v>
      </c>
      <c r="BI44" s="12" t="s">
        <v>6889</v>
      </c>
      <c r="BJ44" s="12" t="s">
        <v>6889</v>
      </c>
      <c r="BK44" s="12" t="s">
        <v>6889</v>
      </c>
      <c r="BL44" s="12" t="s">
        <v>6889</v>
      </c>
      <c r="BM44" s="12" t="s">
        <v>6889</v>
      </c>
      <c r="BN44" s="12" t="s">
        <v>6889</v>
      </c>
      <c r="BO44" s="12" t="s">
        <v>6889</v>
      </c>
      <c r="BP44" s="12" t="s">
        <v>6889</v>
      </c>
      <c r="BQ44" s="12" t="s">
        <v>6889</v>
      </c>
      <c r="BR44" s="12" t="s">
        <v>6889</v>
      </c>
      <c r="BS44" s="12" t="s">
        <v>6889</v>
      </c>
      <c r="BT44" s="12" t="s">
        <v>8946</v>
      </c>
      <c r="BU44" s="12" t="s">
        <v>6889</v>
      </c>
      <c r="BV44" s="12" t="s">
        <v>6889</v>
      </c>
      <c r="BW44" s="12" t="s">
        <v>6889</v>
      </c>
      <c r="BX44" s="12" t="s">
        <v>6889</v>
      </c>
      <c r="BY44" s="12" t="s">
        <v>6889</v>
      </c>
      <c r="BZ44" s="12" t="s">
        <v>6889</v>
      </c>
      <c r="CA44" s="12" t="s">
        <v>6889</v>
      </c>
      <c r="CB44" s="12" t="s">
        <v>8947</v>
      </c>
      <c r="CC44" s="12" t="s">
        <v>8948</v>
      </c>
      <c r="CD44" s="12" t="s">
        <v>6889</v>
      </c>
      <c r="CE44" s="12" t="s">
        <v>6889</v>
      </c>
      <c r="CF44" s="12" t="s">
        <v>6889</v>
      </c>
    </row>
    <row r="45" spans="1:84" ht="15" thickBot="1" x14ac:dyDescent="0.4">
      <c r="A45" s="11" t="s">
        <v>439</v>
      </c>
      <c r="B45" s="12" t="s">
        <v>6901</v>
      </c>
      <c r="C45" s="12" t="s">
        <v>8949</v>
      </c>
      <c r="D45" s="12" t="s">
        <v>8950</v>
      </c>
      <c r="E45" s="12" t="s">
        <v>8951</v>
      </c>
      <c r="F45" s="12" t="s">
        <v>6901</v>
      </c>
      <c r="G45" s="12" t="s">
        <v>6901</v>
      </c>
      <c r="H45" s="12" t="s">
        <v>6901</v>
      </c>
      <c r="I45" s="12" t="s">
        <v>7823</v>
      </c>
      <c r="J45" s="12" t="s">
        <v>6901</v>
      </c>
      <c r="K45" s="12" t="s">
        <v>6901</v>
      </c>
      <c r="L45" s="12" t="s">
        <v>6901</v>
      </c>
      <c r="M45" s="12" t="s">
        <v>6901</v>
      </c>
      <c r="N45" s="12" t="s">
        <v>6901</v>
      </c>
      <c r="O45" s="12" t="s">
        <v>6901</v>
      </c>
      <c r="P45" s="12" t="s">
        <v>8952</v>
      </c>
      <c r="Q45" s="12" t="s">
        <v>6901</v>
      </c>
      <c r="R45" s="12" t="s">
        <v>6901</v>
      </c>
      <c r="S45" s="12" t="s">
        <v>6901</v>
      </c>
      <c r="T45" s="12" t="s">
        <v>6901</v>
      </c>
      <c r="U45" s="12" t="s">
        <v>6901</v>
      </c>
      <c r="V45" s="12" t="s">
        <v>6901</v>
      </c>
      <c r="W45" s="12" t="s">
        <v>6901</v>
      </c>
      <c r="X45" s="12" t="s">
        <v>6901</v>
      </c>
      <c r="Y45" s="12" t="s">
        <v>6901</v>
      </c>
      <c r="Z45" s="12" t="s">
        <v>6901</v>
      </c>
      <c r="AA45" s="12" t="s">
        <v>6901</v>
      </c>
      <c r="AB45" s="12" t="s">
        <v>6901</v>
      </c>
      <c r="AC45" s="12" t="s">
        <v>6901</v>
      </c>
      <c r="AD45" s="12" t="s">
        <v>6901</v>
      </c>
      <c r="AE45" s="12" t="s">
        <v>6901</v>
      </c>
      <c r="AF45" s="12" t="s">
        <v>6901</v>
      </c>
      <c r="AG45" s="12" t="s">
        <v>6901</v>
      </c>
      <c r="AH45" s="12" t="s">
        <v>7823</v>
      </c>
      <c r="AI45" s="12" t="s">
        <v>6901</v>
      </c>
      <c r="AJ45" s="12" t="s">
        <v>6901</v>
      </c>
      <c r="AK45" s="12" t="s">
        <v>6901</v>
      </c>
      <c r="AL45" s="12" t="s">
        <v>8953</v>
      </c>
      <c r="AM45" s="12" t="s">
        <v>8954</v>
      </c>
      <c r="AN45" s="12" t="s">
        <v>6901</v>
      </c>
      <c r="AO45" s="12" t="s">
        <v>6901</v>
      </c>
      <c r="AP45" s="12" t="s">
        <v>6901</v>
      </c>
      <c r="AQ45" s="12" t="s">
        <v>8516</v>
      </c>
      <c r="AR45" s="12" t="s">
        <v>6901</v>
      </c>
      <c r="AS45" s="12" t="s">
        <v>6901</v>
      </c>
      <c r="AT45" s="12" t="s">
        <v>6901</v>
      </c>
      <c r="AU45" s="12" t="s">
        <v>6901</v>
      </c>
      <c r="AV45" s="12" t="s">
        <v>6901</v>
      </c>
      <c r="AW45" s="12" t="s">
        <v>6901</v>
      </c>
      <c r="AX45" s="12" t="s">
        <v>8955</v>
      </c>
      <c r="AY45" s="12" t="s">
        <v>6901</v>
      </c>
      <c r="AZ45" s="12" t="s">
        <v>6901</v>
      </c>
      <c r="BA45" s="12" t="s">
        <v>6901</v>
      </c>
      <c r="BB45" s="12" t="s">
        <v>6901</v>
      </c>
      <c r="BC45" s="12" t="s">
        <v>6901</v>
      </c>
      <c r="BD45" s="12" t="s">
        <v>6901</v>
      </c>
      <c r="BE45" s="12" t="s">
        <v>6901</v>
      </c>
      <c r="BF45" s="12" t="s">
        <v>6901</v>
      </c>
      <c r="BG45" s="12" t="s">
        <v>8956</v>
      </c>
      <c r="BH45" s="12" t="s">
        <v>6901</v>
      </c>
      <c r="BI45" s="12" t="s">
        <v>6901</v>
      </c>
      <c r="BJ45" s="12" t="s">
        <v>6901</v>
      </c>
      <c r="BK45" s="12" t="s">
        <v>6901</v>
      </c>
      <c r="BL45" s="12" t="s">
        <v>6901</v>
      </c>
      <c r="BM45" s="12" t="s">
        <v>6901</v>
      </c>
      <c r="BN45" s="12" t="s">
        <v>6901</v>
      </c>
      <c r="BO45" s="12" t="s">
        <v>6901</v>
      </c>
      <c r="BP45" s="12" t="s">
        <v>6901</v>
      </c>
      <c r="BQ45" s="12" t="s">
        <v>6901</v>
      </c>
      <c r="BR45" s="12" t="s">
        <v>6901</v>
      </c>
      <c r="BS45" s="12" t="s">
        <v>6901</v>
      </c>
      <c r="BT45" s="12" t="s">
        <v>8957</v>
      </c>
      <c r="BU45" s="12" t="s">
        <v>6901</v>
      </c>
      <c r="BV45" s="12" t="s">
        <v>6901</v>
      </c>
      <c r="BW45" s="12" t="s">
        <v>6901</v>
      </c>
      <c r="BX45" s="12" t="s">
        <v>6901</v>
      </c>
      <c r="BY45" s="12" t="s">
        <v>6901</v>
      </c>
      <c r="BZ45" s="12" t="s">
        <v>6901</v>
      </c>
      <c r="CA45" s="12" t="s">
        <v>6901</v>
      </c>
      <c r="CB45" s="12" t="s">
        <v>8958</v>
      </c>
      <c r="CC45" s="12" t="s">
        <v>8959</v>
      </c>
      <c r="CD45" s="12" t="s">
        <v>6901</v>
      </c>
      <c r="CE45" s="12" t="s">
        <v>6901</v>
      </c>
      <c r="CF45" s="12" t="s">
        <v>6901</v>
      </c>
    </row>
    <row r="46" spans="1:84" ht="15" thickBot="1" x14ac:dyDescent="0.4">
      <c r="A46" s="11" t="s">
        <v>438</v>
      </c>
      <c r="B46" s="12" t="s">
        <v>6910</v>
      </c>
      <c r="C46" s="12" t="s">
        <v>8960</v>
      </c>
      <c r="D46" s="12" t="s">
        <v>8961</v>
      </c>
      <c r="E46" s="12" t="s">
        <v>8962</v>
      </c>
      <c r="F46" s="12" t="s">
        <v>6910</v>
      </c>
      <c r="G46" s="12" t="s">
        <v>6910</v>
      </c>
      <c r="H46" s="12" t="s">
        <v>6910</v>
      </c>
      <c r="I46" s="12" t="s">
        <v>7840</v>
      </c>
      <c r="J46" s="12" t="s">
        <v>6910</v>
      </c>
      <c r="K46" s="12" t="s">
        <v>6910</v>
      </c>
      <c r="L46" s="12" t="s">
        <v>6910</v>
      </c>
      <c r="M46" s="12" t="s">
        <v>6910</v>
      </c>
      <c r="N46" s="12" t="s">
        <v>6910</v>
      </c>
      <c r="O46" s="12" t="s">
        <v>6910</v>
      </c>
      <c r="P46" s="12" t="s">
        <v>8963</v>
      </c>
      <c r="Q46" s="12" t="s">
        <v>6910</v>
      </c>
      <c r="R46" s="12" t="s">
        <v>6910</v>
      </c>
      <c r="S46" s="12" t="s">
        <v>6910</v>
      </c>
      <c r="T46" s="12" t="s">
        <v>6910</v>
      </c>
      <c r="U46" s="12" t="s">
        <v>6910</v>
      </c>
      <c r="V46" s="12" t="s">
        <v>6910</v>
      </c>
      <c r="W46" s="12" t="s">
        <v>6910</v>
      </c>
      <c r="X46" s="12" t="s">
        <v>6910</v>
      </c>
      <c r="Y46" s="12" t="s">
        <v>6910</v>
      </c>
      <c r="Z46" s="12" t="s">
        <v>6910</v>
      </c>
      <c r="AA46" s="12" t="s">
        <v>6910</v>
      </c>
      <c r="AB46" s="12" t="s">
        <v>6910</v>
      </c>
      <c r="AC46" s="12" t="s">
        <v>6910</v>
      </c>
      <c r="AD46" s="12" t="s">
        <v>6910</v>
      </c>
      <c r="AE46" s="12" t="s">
        <v>6910</v>
      </c>
      <c r="AF46" s="12" t="s">
        <v>6910</v>
      </c>
      <c r="AG46" s="12" t="s">
        <v>6910</v>
      </c>
      <c r="AH46" s="12" t="s">
        <v>7840</v>
      </c>
      <c r="AI46" s="12" t="s">
        <v>6910</v>
      </c>
      <c r="AJ46" s="12" t="s">
        <v>6910</v>
      </c>
      <c r="AK46" s="12" t="s">
        <v>6910</v>
      </c>
      <c r="AL46" s="12" t="s">
        <v>8964</v>
      </c>
      <c r="AM46" s="12" t="s">
        <v>8965</v>
      </c>
      <c r="AN46" s="12" t="s">
        <v>6910</v>
      </c>
      <c r="AO46" s="12" t="s">
        <v>6910</v>
      </c>
      <c r="AP46" s="12" t="s">
        <v>6910</v>
      </c>
      <c r="AQ46" s="12" t="s">
        <v>8524</v>
      </c>
      <c r="AR46" s="12" t="s">
        <v>6910</v>
      </c>
      <c r="AS46" s="12" t="s">
        <v>6910</v>
      </c>
      <c r="AT46" s="12" t="s">
        <v>6910</v>
      </c>
      <c r="AU46" s="12" t="s">
        <v>6910</v>
      </c>
      <c r="AV46" s="12" t="s">
        <v>6910</v>
      </c>
      <c r="AW46" s="12" t="s">
        <v>6910</v>
      </c>
      <c r="AX46" s="12" t="s">
        <v>8966</v>
      </c>
      <c r="AY46" s="12" t="s">
        <v>6910</v>
      </c>
      <c r="AZ46" s="12" t="s">
        <v>6910</v>
      </c>
      <c r="BA46" s="12" t="s">
        <v>6910</v>
      </c>
      <c r="BB46" s="12" t="s">
        <v>6910</v>
      </c>
      <c r="BC46" s="12" t="s">
        <v>6910</v>
      </c>
      <c r="BD46" s="12" t="s">
        <v>6910</v>
      </c>
      <c r="BE46" s="12" t="s">
        <v>6910</v>
      </c>
      <c r="BF46" s="12" t="s">
        <v>6910</v>
      </c>
      <c r="BG46" s="12" t="s">
        <v>8967</v>
      </c>
      <c r="BH46" s="12" t="s">
        <v>6910</v>
      </c>
      <c r="BI46" s="12" t="s">
        <v>6910</v>
      </c>
      <c r="BJ46" s="12" t="s">
        <v>6910</v>
      </c>
      <c r="BK46" s="12" t="s">
        <v>6910</v>
      </c>
      <c r="BL46" s="12" t="s">
        <v>6910</v>
      </c>
      <c r="BM46" s="12" t="s">
        <v>6910</v>
      </c>
      <c r="BN46" s="12" t="s">
        <v>6910</v>
      </c>
      <c r="BO46" s="12" t="s">
        <v>6910</v>
      </c>
      <c r="BP46" s="12" t="s">
        <v>6910</v>
      </c>
      <c r="BQ46" s="12" t="s">
        <v>6910</v>
      </c>
      <c r="BR46" s="12" t="s">
        <v>6910</v>
      </c>
      <c r="BS46" s="12" t="s">
        <v>6910</v>
      </c>
      <c r="BT46" s="12" t="s">
        <v>8968</v>
      </c>
      <c r="BU46" s="12" t="s">
        <v>6910</v>
      </c>
      <c r="BV46" s="12" t="s">
        <v>6910</v>
      </c>
      <c r="BW46" s="12" t="s">
        <v>6910</v>
      </c>
      <c r="BX46" s="12" t="s">
        <v>6910</v>
      </c>
      <c r="BY46" s="12" t="s">
        <v>6910</v>
      </c>
      <c r="BZ46" s="12" t="s">
        <v>6910</v>
      </c>
      <c r="CA46" s="12" t="s">
        <v>6910</v>
      </c>
      <c r="CB46" s="12" t="s">
        <v>8969</v>
      </c>
      <c r="CC46" s="12" t="s">
        <v>8970</v>
      </c>
      <c r="CD46" s="12" t="s">
        <v>6910</v>
      </c>
      <c r="CE46" s="12" t="s">
        <v>6910</v>
      </c>
      <c r="CF46" s="12" t="s">
        <v>6910</v>
      </c>
    </row>
    <row r="47" spans="1:84" ht="15" thickBot="1" x14ac:dyDescent="0.4">
      <c r="A47" s="11" t="s">
        <v>437</v>
      </c>
      <c r="B47" s="12" t="s">
        <v>6919</v>
      </c>
      <c r="C47" s="12" t="s">
        <v>8971</v>
      </c>
      <c r="D47" s="12" t="s">
        <v>8972</v>
      </c>
      <c r="E47" s="12" t="s">
        <v>8973</v>
      </c>
      <c r="F47" s="12" t="s">
        <v>6919</v>
      </c>
      <c r="G47" s="12" t="s">
        <v>6919</v>
      </c>
      <c r="H47" s="12" t="s">
        <v>6919</v>
      </c>
      <c r="I47" s="12" t="s">
        <v>7857</v>
      </c>
      <c r="J47" s="12" t="s">
        <v>6919</v>
      </c>
      <c r="K47" s="12" t="s">
        <v>6919</v>
      </c>
      <c r="L47" s="12" t="s">
        <v>6919</v>
      </c>
      <c r="M47" s="12" t="s">
        <v>6919</v>
      </c>
      <c r="N47" s="12" t="s">
        <v>6919</v>
      </c>
      <c r="O47" s="12" t="s">
        <v>6919</v>
      </c>
      <c r="P47" s="12" t="s">
        <v>8974</v>
      </c>
      <c r="Q47" s="12" t="s">
        <v>6919</v>
      </c>
      <c r="R47" s="12" t="s">
        <v>6919</v>
      </c>
      <c r="S47" s="12" t="s">
        <v>6919</v>
      </c>
      <c r="T47" s="12" t="s">
        <v>6919</v>
      </c>
      <c r="U47" s="12" t="s">
        <v>6919</v>
      </c>
      <c r="V47" s="12" t="s">
        <v>6919</v>
      </c>
      <c r="W47" s="12" t="s">
        <v>6919</v>
      </c>
      <c r="X47" s="12" t="s">
        <v>6919</v>
      </c>
      <c r="Y47" s="12" t="s">
        <v>6919</v>
      </c>
      <c r="Z47" s="12" t="s">
        <v>6919</v>
      </c>
      <c r="AA47" s="12" t="s">
        <v>6919</v>
      </c>
      <c r="AB47" s="12" t="s">
        <v>6919</v>
      </c>
      <c r="AC47" s="12" t="s">
        <v>6919</v>
      </c>
      <c r="AD47" s="12" t="s">
        <v>6919</v>
      </c>
      <c r="AE47" s="12" t="s">
        <v>6919</v>
      </c>
      <c r="AF47" s="12" t="s">
        <v>6919</v>
      </c>
      <c r="AG47" s="12" t="s">
        <v>6919</v>
      </c>
      <c r="AH47" s="12" t="s">
        <v>7857</v>
      </c>
      <c r="AI47" s="12" t="s">
        <v>6919</v>
      </c>
      <c r="AJ47" s="12" t="s">
        <v>6919</v>
      </c>
      <c r="AK47" s="12" t="s">
        <v>6919</v>
      </c>
      <c r="AL47" s="12" t="s">
        <v>8975</v>
      </c>
      <c r="AM47" s="12" t="s">
        <v>8976</v>
      </c>
      <c r="AN47" s="12" t="s">
        <v>6919</v>
      </c>
      <c r="AO47" s="12" t="s">
        <v>6919</v>
      </c>
      <c r="AP47" s="12" t="s">
        <v>6919</v>
      </c>
      <c r="AQ47" s="12" t="s">
        <v>8532</v>
      </c>
      <c r="AR47" s="12" t="s">
        <v>6919</v>
      </c>
      <c r="AS47" s="12" t="s">
        <v>6919</v>
      </c>
      <c r="AT47" s="12" t="s">
        <v>6919</v>
      </c>
      <c r="AU47" s="12" t="s">
        <v>6919</v>
      </c>
      <c r="AV47" s="12" t="s">
        <v>6919</v>
      </c>
      <c r="AW47" s="12" t="s">
        <v>6919</v>
      </c>
      <c r="AX47" s="12" t="s">
        <v>8977</v>
      </c>
      <c r="AY47" s="12" t="s">
        <v>6919</v>
      </c>
      <c r="AZ47" s="12" t="s">
        <v>6919</v>
      </c>
      <c r="BA47" s="12" t="s">
        <v>6919</v>
      </c>
      <c r="BB47" s="12" t="s">
        <v>6919</v>
      </c>
      <c r="BC47" s="12" t="s">
        <v>6919</v>
      </c>
      <c r="BD47" s="12" t="s">
        <v>6919</v>
      </c>
      <c r="BE47" s="12" t="s">
        <v>6919</v>
      </c>
      <c r="BF47" s="12" t="s">
        <v>6919</v>
      </c>
      <c r="BG47" s="12" t="s">
        <v>6919</v>
      </c>
      <c r="BH47" s="12" t="s">
        <v>6919</v>
      </c>
      <c r="BI47" s="12" t="s">
        <v>6919</v>
      </c>
      <c r="BJ47" s="12" t="s">
        <v>6919</v>
      </c>
      <c r="BK47" s="12" t="s">
        <v>6919</v>
      </c>
      <c r="BL47" s="12" t="s">
        <v>6919</v>
      </c>
      <c r="BM47" s="12" t="s">
        <v>6919</v>
      </c>
      <c r="BN47" s="12" t="s">
        <v>6919</v>
      </c>
      <c r="BO47" s="12" t="s">
        <v>6919</v>
      </c>
      <c r="BP47" s="12" t="s">
        <v>6919</v>
      </c>
      <c r="BQ47" s="12" t="s">
        <v>6919</v>
      </c>
      <c r="BR47" s="12" t="s">
        <v>6919</v>
      </c>
      <c r="BS47" s="12" t="s">
        <v>6919</v>
      </c>
      <c r="BT47" s="12" t="s">
        <v>6919</v>
      </c>
      <c r="BU47" s="12" t="s">
        <v>6919</v>
      </c>
      <c r="BV47" s="12" t="s">
        <v>6919</v>
      </c>
      <c r="BW47" s="12" t="s">
        <v>6919</v>
      </c>
      <c r="BX47" s="12" t="s">
        <v>6919</v>
      </c>
      <c r="BY47" s="12" t="s">
        <v>6919</v>
      </c>
      <c r="BZ47" s="12" t="s">
        <v>6919</v>
      </c>
      <c r="CA47" s="12" t="s">
        <v>6919</v>
      </c>
      <c r="CB47" s="12" t="s">
        <v>8978</v>
      </c>
      <c r="CC47" s="12" t="s">
        <v>8979</v>
      </c>
      <c r="CD47" s="12" t="s">
        <v>6919</v>
      </c>
      <c r="CE47" s="12" t="s">
        <v>6919</v>
      </c>
      <c r="CF47" s="12" t="s">
        <v>6919</v>
      </c>
    </row>
    <row r="48" spans="1:84" ht="15" thickBot="1" x14ac:dyDescent="0.4">
      <c r="A48" s="11" t="s">
        <v>436</v>
      </c>
      <c r="B48" s="12" t="s">
        <v>6928</v>
      </c>
      <c r="C48" s="12" t="s">
        <v>8980</v>
      </c>
      <c r="D48" s="12" t="s">
        <v>8981</v>
      </c>
      <c r="E48" s="12" t="s">
        <v>8982</v>
      </c>
      <c r="F48" s="12" t="s">
        <v>6928</v>
      </c>
      <c r="G48" s="12" t="s">
        <v>6928</v>
      </c>
      <c r="H48" s="12" t="s">
        <v>6928</v>
      </c>
      <c r="I48" s="12" t="s">
        <v>8983</v>
      </c>
      <c r="J48" s="12" t="s">
        <v>6928</v>
      </c>
      <c r="K48" s="12" t="s">
        <v>6928</v>
      </c>
      <c r="L48" s="12" t="s">
        <v>6928</v>
      </c>
      <c r="M48" s="12" t="s">
        <v>6928</v>
      </c>
      <c r="N48" s="12" t="s">
        <v>6928</v>
      </c>
      <c r="O48" s="12" t="s">
        <v>6928</v>
      </c>
      <c r="P48" s="12" t="s">
        <v>8984</v>
      </c>
      <c r="Q48" s="12" t="s">
        <v>6928</v>
      </c>
      <c r="R48" s="12" t="s">
        <v>6928</v>
      </c>
      <c r="S48" s="12" t="s">
        <v>6928</v>
      </c>
      <c r="T48" s="12" t="s">
        <v>6928</v>
      </c>
      <c r="U48" s="12" t="s">
        <v>6928</v>
      </c>
      <c r="V48" s="12" t="s">
        <v>6928</v>
      </c>
      <c r="W48" s="12" t="s">
        <v>6928</v>
      </c>
      <c r="X48" s="12" t="s">
        <v>6928</v>
      </c>
      <c r="Y48" s="12" t="s">
        <v>6928</v>
      </c>
      <c r="Z48" s="12" t="s">
        <v>6928</v>
      </c>
      <c r="AA48" s="12" t="s">
        <v>6928</v>
      </c>
      <c r="AB48" s="12" t="s">
        <v>6928</v>
      </c>
      <c r="AC48" s="12" t="s">
        <v>6928</v>
      </c>
      <c r="AD48" s="12" t="s">
        <v>6928</v>
      </c>
      <c r="AE48" s="12" t="s">
        <v>6928</v>
      </c>
      <c r="AF48" s="12" t="s">
        <v>6928</v>
      </c>
      <c r="AG48" s="12" t="s">
        <v>6928</v>
      </c>
      <c r="AH48" s="12" t="s">
        <v>8983</v>
      </c>
      <c r="AI48" s="12" t="s">
        <v>6928</v>
      </c>
      <c r="AJ48" s="12" t="s">
        <v>6928</v>
      </c>
      <c r="AK48" s="12" t="s">
        <v>6928</v>
      </c>
      <c r="AL48" s="12" t="s">
        <v>8985</v>
      </c>
      <c r="AM48" s="12" t="s">
        <v>8986</v>
      </c>
      <c r="AN48" s="12" t="s">
        <v>6928</v>
      </c>
      <c r="AO48" s="12" t="s">
        <v>6928</v>
      </c>
      <c r="AP48" s="12" t="s">
        <v>6928</v>
      </c>
      <c r="AQ48" s="12" t="s">
        <v>8987</v>
      </c>
      <c r="AR48" s="12" t="s">
        <v>6928</v>
      </c>
      <c r="AS48" s="12" t="s">
        <v>6928</v>
      </c>
      <c r="AT48" s="12" t="s">
        <v>6928</v>
      </c>
      <c r="AU48" s="12" t="s">
        <v>6928</v>
      </c>
      <c r="AV48" s="12" t="s">
        <v>6928</v>
      </c>
      <c r="AW48" s="12" t="s">
        <v>6928</v>
      </c>
      <c r="AX48" s="12" t="s">
        <v>8988</v>
      </c>
      <c r="AY48" s="12" t="s">
        <v>6928</v>
      </c>
      <c r="AZ48" s="12" t="s">
        <v>6928</v>
      </c>
      <c r="BA48" s="12" t="s">
        <v>6928</v>
      </c>
      <c r="BB48" s="12" t="s">
        <v>6928</v>
      </c>
      <c r="BC48" s="12" t="s">
        <v>6928</v>
      </c>
      <c r="BD48" s="12" t="s">
        <v>6928</v>
      </c>
      <c r="BE48" s="12" t="s">
        <v>6928</v>
      </c>
      <c r="BF48" s="12" t="s">
        <v>6928</v>
      </c>
      <c r="BG48" s="12" t="s">
        <v>6928</v>
      </c>
      <c r="BH48" s="12" t="s">
        <v>6928</v>
      </c>
      <c r="BI48" s="12" t="s">
        <v>6928</v>
      </c>
      <c r="BJ48" s="12" t="s">
        <v>6928</v>
      </c>
      <c r="BK48" s="12" t="s">
        <v>6928</v>
      </c>
      <c r="BL48" s="12" t="s">
        <v>6928</v>
      </c>
      <c r="BM48" s="12" t="s">
        <v>6928</v>
      </c>
      <c r="BN48" s="12" t="s">
        <v>6928</v>
      </c>
      <c r="BO48" s="12" t="s">
        <v>6928</v>
      </c>
      <c r="BP48" s="12" t="s">
        <v>6928</v>
      </c>
      <c r="BQ48" s="12" t="s">
        <v>6928</v>
      </c>
      <c r="BR48" s="12" t="s">
        <v>6928</v>
      </c>
      <c r="BS48" s="12" t="s">
        <v>6928</v>
      </c>
      <c r="BT48" s="12" t="s">
        <v>6928</v>
      </c>
      <c r="BU48" s="12" t="s">
        <v>6928</v>
      </c>
      <c r="BV48" s="12" t="s">
        <v>6928</v>
      </c>
      <c r="BW48" s="12" t="s">
        <v>6928</v>
      </c>
      <c r="BX48" s="12" t="s">
        <v>6928</v>
      </c>
      <c r="BY48" s="12" t="s">
        <v>6928</v>
      </c>
      <c r="BZ48" s="12" t="s">
        <v>6928</v>
      </c>
      <c r="CA48" s="12" t="s">
        <v>6928</v>
      </c>
      <c r="CB48" s="12" t="s">
        <v>8989</v>
      </c>
      <c r="CC48" s="12" t="s">
        <v>8990</v>
      </c>
      <c r="CD48" s="12" t="s">
        <v>6928</v>
      </c>
      <c r="CE48" s="12" t="s">
        <v>6928</v>
      </c>
      <c r="CF48" s="12" t="s">
        <v>6928</v>
      </c>
    </row>
    <row r="49" spans="1:84" ht="15" thickBot="1" x14ac:dyDescent="0.4">
      <c r="A49" s="11" t="s">
        <v>427</v>
      </c>
      <c r="B49" s="12" t="s">
        <v>6937</v>
      </c>
      <c r="C49" s="12" t="s">
        <v>8991</v>
      </c>
      <c r="D49" s="12" t="s">
        <v>8992</v>
      </c>
      <c r="E49" s="12" t="s">
        <v>8993</v>
      </c>
      <c r="F49" s="12" t="s">
        <v>6937</v>
      </c>
      <c r="G49" s="12" t="s">
        <v>6937</v>
      </c>
      <c r="H49" s="12" t="s">
        <v>6937</v>
      </c>
      <c r="I49" s="12" t="s">
        <v>8994</v>
      </c>
      <c r="J49" s="12" t="s">
        <v>6937</v>
      </c>
      <c r="K49" s="12" t="s">
        <v>6937</v>
      </c>
      <c r="L49" s="12" t="s">
        <v>6937</v>
      </c>
      <c r="M49" s="12" t="s">
        <v>6937</v>
      </c>
      <c r="N49" s="12" t="s">
        <v>6937</v>
      </c>
      <c r="O49" s="12" t="s">
        <v>6937</v>
      </c>
      <c r="P49" s="12" t="s">
        <v>8995</v>
      </c>
      <c r="Q49" s="12" t="s">
        <v>6937</v>
      </c>
      <c r="R49" s="12" t="s">
        <v>6937</v>
      </c>
      <c r="S49" s="12" t="s">
        <v>6937</v>
      </c>
      <c r="T49" s="12" t="s">
        <v>6937</v>
      </c>
      <c r="U49" s="12" t="s">
        <v>6937</v>
      </c>
      <c r="V49" s="12" t="s">
        <v>6937</v>
      </c>
      <c r="W49" s="12" t="s">
        <v>6937</v>
      </c>
      <c r="X49" s="12" t="s">
        <v>6937</v>
      </c>
      <c r="Y49" s="12" t="s">
        <v>6937</v>
      </c>
      <c r="Z49" s="12" t="s">
        <v>6937</v>
      </c>
      <c r="AA49" s="12" t="s">
        <v>6937</v>
      </c>
      <c r="AB49" s="12" t="s">
        <v>6937</v>
      </c>
      <c r="AC49" s="12" t="s">
        <v>6937</v>
      </c>
      <c r="AD49" s="12" t="s">
        <v>6937</v>
      </c>
      <c r="AE49" s="12" t="s">
        <v>6937</v>
      </c>
      <c r="AF49" s="12" t="s">
        <v>6937</v>
      </c>
      <c r="AG49" s="12" t="s">
        <v>6937</v>
      </c>
      <c r="AH49" s="12" t="s">
        <v>6937</v>
      </c>
      <c r="AI49" s="12" t="s">
        <v>6937</v>
      </c>
      <c r="AJ49" s="12" t="s">
        <v>6937</v>
      </c>
      <c r="AK49" s="12" t="s">
        <v>6937</v>
      </c>
      <c r="AL49" s="12" t="s">
        <v>6937</v>
      </c>
      <c r="AM49" s="12" t="s">
        <v>8996</v>
      </c>
      <c r="AN49" s="12" t="s">
        <v>6937</v>
      </c>
      <c r="AO49" s="12" t="s">
        <v>6937</v>
      </c>
      <c r="AP49" s="12" t="s">
        <v>6937</v>
      </c>
      <c r="AQ49" s="12" t="s">
        <v>6937</v>
      </c>
      <c r="AR49" s="12" t="s">
        <v>6937</v>
      </c>
      <c r="AS49" s="12" t="s">
        <v>6937</v>
      </c>
      <c r="AT49" s="12" t="s">
        <v>6937</v>
      </c>
      <c r="AU49" s="12" t="s">
        <v>6937</v>
      </c>
      <c r="AV49" s="12" t="s">
        <v>6937</v>
      </c>
      <c r="AW49" s="12" t="s">
        <v>6937</v>
      </c>
      <c r="AX49" s="12" t="s">
        <v>8997</v>
      </c>
      <c r="AY49" s="12" t="s">
        <v>6937</v>
      </c>
      <c r="AZ49" s="12" t="s">
        <v>6937</v>
      </c>
      <c r="BA49" s="12" t="s">
        <v>6937</v>
      </c>
      <c r="BB49" s="12" t="s">
        <v>6937</v>
      </c>
      <c r="BC49" s="12" t="s">
        <v>6937</v>
      </c>
      <c r="BD49" s="12" t="s">
        <v>6937</v>
      </c>
      <c r="BE49" s="12" t="s">
        <v>6937</v>
      </c>
      <c r="BF49" s="12" t="s">
        <v>6937</v>
      </c>
      <c r="BG49" s="12" t="s">
        <v>6937</v>
      </c>
      <c r="BH49" s="12" t="s">
        <v>6937</v>
      </c>
      <c r="BI49" s="12" t="s">
        <v>6937</v>
      </c>
      <c r="BJ49" s="12" t="s">
        <v>6937</v>
      </c>
      <c r="BK49" s="12" t="s">
        <v>6937</v>
      </c>
      <c r="BL49" s="12" t="s">
        <v>6937</v>
      </c>
      <c r="BM49" s="12" t="s">
        <v>6937</v>
      </c>
      <c r="BN49" s="12" t="s">
        <v>6937</v>
      </c>
      <c r="BO49" s="12" t="s">
        <v>6937</v>
      </c>
      <c r="BP49" s="12" t="s">
        <v>6937</v>
      </c>
      <c r="BQ49" s="12" t="s">
        <v>6937</v>
      </c>
      <c r="BR49" s="12" t="s">
        <v>6937</v>
      </c>
      <c r="BS49" s="12" t="s">
        <v>6937</v>
      </c>
      <c r="BT49" s="12" t="s">
        <v>6937</v>
      </c>
      <c r="BU49" s="12" t="s">
        <v>6937</v>
      </c>
      <c r="BV49" s="12" t="s">
        <v>6937</v>
      </c>
      <c r="BW49" s="12" t="s">
        <v>6937</v>
      </c>
      <c r="BX49" s="12" t="s">
        <v>6937</v>
      </c>
      <c r="BY49" s="12" t="s">
        <v>6937</v>
      </c>
      <c r="BZ49" s="12" t="s">
        <v>6937</v>
      </c>
      <c r="CA49" s="12" t="s">
        <v>6937</v>
      </c>
      <c r="CB49" s="12" t="s">
        <v>8998</v>
      </c>
      <c r="CC49" s="12" t="s">
        <v>8999</v>
      </c>
      <c r="CD49" s="12" t="s">
        <v>6937</v>
      </c>
      <c r="CE49" s="12" t="s">
        <v>6937</v>
      </c>
      <c r="CF49" s="12" t="s">
        <v>6937</v>
      </c>
    </row>
    <row r="50" spans="1:84" ht="15" thickBot="1" x14ac:dyDescent="0.4">
      <c r="A50" s="11" t="s">
        <v>426</v>
      </c>
      <c r="B50" s="12" t="s">
        <v>6944</v>
      </c>
      <c r="C50" s="12" t="s">
        <v>9000</v>
      </c>
      <c r="D50" s="12" t="s">
        <v>9001</v>
      </c>
      <c r="E50" s="12" t="s">
        <v>9002</v>
      </c>
      <c r="F50" s="12" t="s">
        <v>6944</v>
      </c>
      <c r="G50" s="12" t="s">
        <v>6944</v>
      </c>
      <c r="H50" s="12" t="s">
        <v>6944</v>
      </c>
      <c r="I50" s="12" t="s">
        <v>9003</v>
      </c>
      <c r="J50" s="12" t="s">
        <v>6944</v>
      </c>
      <c r="K50" s="12" t="s">
        <v>6944</v>
      </c>
      <c r="L50" s="12" t="s">
        <v>6944</v>
      </c>
      <c r="M50" s="12" t="s">
        <v>6944</v>
      </c>
      <c r="N50" s="12" t="s">
        <v>6944</v>
      </c>
      <c r="O50" s="12" t="s">
        <v>6944</v>
      </c>
      <c r="P50" s="12" t="s">
        <v>9004</v>
      </c>
      <c r="Q50" s="12" t="s">
        <v>6944</v>
      </c>
      <c r="R50" s="12" t="s">
        <v>6944</v>
      </c>
      <c r="S50" s="12" t="s">
        <v>6944</v>
      </c>
      <c r="T50" s="12" t="s">
        <v>6944</v>
      </c>
      <c r="U50" s="12" t="s">
        <v>6944</v>
      </c>
      <c r="V50" s="12" t="s">
        <v>6944</v>
      </c>
      <c r="W50" s="12" t="s">
        <v>6944</v>
      </c>
      <c r="X50" s="12" t="s">
        <v>6944</v>
      </c>
      <c r="Y50" s="12" t="s">
        <v>6944</v>
      </c>
      <c r="Z50" s="12" t="s">
        <v>6944</v>
      </c>
      <c r="AA50" s="12" t="s">
        <v>6944</v>
      </c>
      <c r="AB50" s="12" t="s">
        <v>6944</v>
      </c>
      <c r="AC50" s="12" t="s">
        <v>6944</v>
      </c>
      <c r="AD50" s="12" t="s">
        <v>6944</v>
      </c>
      <c r="AE50" s="12" t="s">
        <v>6944</v>
      </c>
      <c r="AF50" s="12" t="s">
        <v>6944</v>
      </c>
      <c r="AG50" s="12" t="s">
        <v>6944</v>
      </c>
      <c r="AH50" s="12" t="s">
        <v>6944</v>
      </c>
      <c r="AI50" s="12" t="s">
        <v>6944</v>
      </c>
      <c r="AJ50" s="12" t="s">
        <v>6944</v>
      </c>
      <c r="AK50" s="12" t="s">
        <v>6944</v>
      </c>
      <c r="AL50" s="12" t="s">
        <v>6944</v>
      </c>
      <c r="AM50" s="12" t="s">
        <v>9005</v>
      </c>
      <c r="AN50" s="12" t="s">
        <v>6944</v>
      </c>
      <c r="AO50" s="12" t="s">
        <v>6944</v>
      </c>
      <c r="AP50" s="12" t="s">
        <v>6944</v>
      </c>
      <c r="AQ50" s="12" t="s">
        <v>6944</v>
      </c>
      <c r="AR50" s="12" t="s">
        <v>6944</v>
      </c>
      <c r="AS50" s="12" t="s">
        <v>6944</v>
      </c>
      <c r="AT50" s="12" t="s">
        <v>6944</v>
      </c>
      <c r="AU50" s="12" t="s">
        <v>6944</v>
      </c>
      <c r="AV50" s="12" t="s">
        <v>6944</v>
      </c>
      <c r="AW50" s="12" t="s">
        <v>6944</v>
      </c>
      <c r="AX50" s="12" t="s">
        <v>9006</v>
      </c>
      <c r="AY50" s="12" t="s">
        <v>6944</v>
      </c>
      <c r="AZ50" s="12" t="s">
        <v>6944</v>
      </c>
      <c r="BA50" s="12" t="s">
        <v>6944</v>
      </c>
      <c r="BB50" s="12" t="s">
        <v>6944</v>
      </c>
      <c r="BC50" s="12" t="s">
        <v>6944</v>
      </c>
      <c r="BD50" s="12" t="s">
        <v>6944</v>
      </c>
      <c r="BE50" s="12" t="s">
        <v>6944</v>
      </c>
      <c r="BF50" s="12" t="s">
        <v>6944</v>
      </c>
      <c r="BG50" s="12" t="s">
        <v>6944</v>
      </c>
      <c r="BH50" s="12" t="s">
        <v>6944</v>
      </c>
      <c r="BI50" s="12" t="s">
        <v>6944</v>
      </c>
      <c r="BJ50" s="12" t="s">
        <v>6944</v>
      </c>
      <c r="BK50" s="12" t="s">
        <v>6944</v>
      </c>
      <c r="BL50" s="12" t="s">
        <v>6944</v>
      </c>
      <c r="BM50" s="12" t="s">
        <v>6944</v>
      </c>
      <c r="BN50" s="12" t="s">
        <v>6944</v>
      </c>
      <c r="BO50" s="12" t="s">
        <v>6944</v>
      </c>
      <c r="BP50" s="12" t="s">
        <v>6944</v>
      </c>
      <c r="BQ50" s="12" t="s">
        <v>6944</v>
      </c>
      <c r="BR50" s="12" t="s">
        <v>6944</v>
      </c>
      <c r="BS50" s="12" t="s">
        <v>6944</v>
      </c>
      <c r="BT50" s="12" t="s">
        <v>6944</v>
      </c>
      <c r="BU50" s="12" t="s">
        <v>6944</v>
      </c>
      <c r="BV50" s="12" t="s">
        <v>6944</v>
      </c>
      <c r="BW50" s="12" t="s">
        <v>6944</v>
      </c>
      <c r="BX50" s="12" t="s">
        <v>6944</v>
      </c>
      <c r="BY50" s="12" t="s">
        <v>6944</v>
      </c>
      <c r="BZ50" s="12" t="s">
        <v>6944</v>
      </c>
      <c r="CA50" s="12" t="s">
        <v>6944</v>
      </c>
      <c r="CB50" s="12" t="s">
        <v>6944</v>
      </c>
      <c r="CC50" s="12" t="s">
        <v>9007</v>
      </c>
      <c r="CD50" s="12" t="s">
        <v>6944</v>
      </c>
      <c r="CE50" s="12" t="s">
        <v>6944</v>
      </c>
      <c r="CF50" s="12" t="s">
        <v>6944</v>
      </c>
    </row>
    <row r="51" spans="1:84" ht="15" thickBot="1" x14ac:dyDescent="0.4">
      <c r="A51" s="11" t="s">
        <v>331</v>
      </c>
      <c r="B51" s="12" t="s">
        <v>6950</v>
      </c>
      <c r="C51" s="12" t="s">
        <v>9008</v>
      </c>
      <c r="D51" s="12" t="s">
        <v>9009</v>
      </c>
      <c r="E51" s="12" t="s">
        <v>9010</v>
      </c>
      <c r="F51" s="12" t="s">
        <v>6950</v>
      </c>
      <c r="G51" s="12" t="s">
        <v>6950</v>
      </c>
      <c r="H51" s="12" t="s">
        <v>6950</v>
      </c>
      <c r="I51" s="12" t="s">
        <v>9011</v>
      </c>
      <c r="J51" s="12" t="s">
        <v>6950</v>
      </c>
      <c r="K51" s="12" t="s">
        <v>6950</v>
      </c>
      <c r="L51" s="12" t="s">
        <v>6950</v>
      </c>
      <c r="M51" s="12" t="s">
        <v>6950</v>
      </c>
      <c r="N51" s="12" t="s">
        <v>6950</v>
      </c>
      <c r="O51" s="12" t="s">
        <v>6950</v>
      </c>
      <c r="P51" s="12" t="s">
        <v>9012</v>
      </c>
      <c r="Q51" s="12" t="s">
        <v>6950</v>
      </c>
      <c r="R51" s="12" t="s">
        <v>6950</v>
      </c>
      <c r="S51" s="12" t="s">
        <v>6950</v>
      </c>
      <c r="T51" s="12" t="s">
        <v>6950</v>
      </c>
      <c r="U51" s="12" t="s">
        <v>6950</v>
      </c>
      <c r="V51" s="12" t="s">
        <v>6950</v>
      </c>
      <c r="W51" s="12" t="s">
        <v>6950</v>
      </c>
      <c r="X51" s="12" t="s">
        <v>6950</v>
      </c>
      <c r="Y51" s="12" t="s">
        <v>6950</v>
      </c>
      <c r="Z51" s="12" t="s">
        <v>6950</v>
      </c>
      <c r="AA51" s="12" t="s">
        <v>6950</v>
      </c>
      <c r="AB51" s="12" t="s">
        <v>6950</v>
      </c>
      <c r="AC51" s="12" t="s">
        <v>6950</v>
      </c>
      <c r="AD51" s="12" t="s">
        <v>6950</v>
      </c>
      <c r="AE51" s="12" t="s">
        <v>6950</v>
      </c>
      <c r="AF51" s="12" t="s">
        <v>6950</v>
      </c>
      <c r="AG51" s="12" t="s">
        <v>6950</v>
      </c>
      <c r="AH51" s="12" t="s">
        <v>6950</v>
      </c>
      <c r="AI51" s="12" t="s">
        <v>6950</v>
      </c>
      <c r="AJ51" s="12" t="s">
        <v>6950</v>
      </c>
      <c r="AK51" s="12" t="s">
        <v>6950</v>
      </c>
      <c r="AL51" s="12" t="s">
        <v>6950</v>
      </c>
      <c r="AM51" s="12" t="s">
        <v>9013</v>
      </c>
      <c r="AN51" s="12" t="s">
        <v>6950</v>
      </c>
      <c r="AO51" s="12" t="s">
        <v>6950</v>
      </c>
      <c r="AP51" s="12" t="s">
        <v>6950</v>
      </c>
      <c r="AQ51" s="12" t="s">
        <v>6950</v>
      </c>
      <c r="AR51" s="12" t="s">
        <v>6950</v>
      </c>
      <c r="AS51" s="12" t="s">
        <v>6950</v>
      </c>
      <c r="AT51" s="12" t="s">
        <v>6950</v>
      </c>
      <c r="AU51" s="12" t="s">
        <v>6950</v>
      </c>
      <c r="AV51" s="12" t="s">
        <v>6950</v>
      </c>
      <c r="AW51" s="12" t="s">
        <v>6950</v>
      </c>
      <c r="AX51" s="12" t="s">
        <v>9014</v>
      </c>
      <c r="AY51" s="12" t="s">
        <v>6950</v>
      </c>
      <c r="AZ51" s="12" t="s">
        <v>6950</v>
      </c>
      <c r="BA51" s="12" t="s">
        <v>6950</v>
      </c>
      <c r="BB51" s="12" t="s">
        <v>6950</v>
      </c>
      <c r="BC51" s="12" t="s">
        <v>6950</v>
      </c>
      <c r="BD51" s="12" t="s">
        <v>6950</v>
      </c>
      <c r="BE51" s="12" t="s">
        <v>6950</v>
      </c>
      <c r="BF51" s="12" t="s">
        <v>6950</v>
      </c>
      <c r="BG51" s="12" t="s">
        <v>6950</v>
      </c>
      <c r="BH51" s="12" t="s">
        <v>6950</v>
      </c>
      <c r="BI51" s="12" t="s">
        <v>6950</v>
      </c>
      <c r="BJ51" s="12" t="s">
        <v>6950</v>
      </c>
      <c r="BK51" s="12" t="s">
        <v>6950</v>
      </c>
      <c r="BL51" s="12" t="s">
        <v>6950</v>
      </c>
      <c r="BM51" s="12" t="s">
        <v>6950</v>
      </c>
      <c r="BN51" s="12" t="s">
        <v>6950</v>
      </c>
      <c r="BO51" s="12" t="s">
        <v>6950</v>
      </c>
      <c r="BP51" s="12" t="s">
        <v>6950</v>
      </c>
      <c r="BQ51" s="12" t="s">
        <v>6950</v>
      </c>
      <c r="BR51" s="12" t="s">
        <v>6950</v>
      </c>
      <c r="BS51" s="12" t="s">
        <v>6950</v>
      </c>
      <c r="BT51" s="12" t="s">
        <v>6950</v>
      </c>
      <c r="BU51" s="12" t="s">
        <v>6950</v>
      </c>
      <c r="BV51" s="12" t="s">
        <v>6950</v>
      </c>
      <c r="BW51" s="12" t="s">
        <v>6950</v>
      </c>
      <c r="BX51" s="12" t="s">
        <v>6950</v>
      </c>
      <c r="BY51" s="12" t="s">
        <v>6950</v>
      </c>
      <c r="BZ51" s="12" t="s">
        <v>6950</v>
      </c>
      <c r="CA51" s="12" t="s">
        <v>6950</v>
      </c>
      <c r="CB51" s="12" t="s">
        <v>6950</v>
      </c>
      <c r="CC51" s="12" t="s">
        <v>9015</v>
      </c>
      <c r="CD51" s="12" t="s">
        <v>6950</v>
      </c>
      <c r="CE51" s="12" t="s">
        <v>6950</v>
      </c>
      <c r="CF51" s="12" t="s">
        <v>6950</v>
      </c>
    </row>
    <row r="52" spans="1:84" ht="15" thickBot="1" x14ac:dyDescent="0.4">
      <c r="A52" s="11" t="s">
        <v>332</v>
      </c>
      <c r="B52" s="12" t="s">
        <v>6955</v>
      </c>
      <c r="C52" s="12" t="s">
        <v>9016</v>
      </c>
      <c r="D52" s="12" t="s">
        <v>9017</v>
      </c>
      <c r="E52" s="12" t="s">
        <v>9018</v>
      </c>
      <c r="F52" s="12" t="s">
        <v>6955</v>
      </c>
      <c r="G52" s="12" t="s">
        <v>6955</v>
      </c>
      <c r="H52" s="12" t="s">
        <v>6955</v>
      </c>
      <c r="I52" s="12" t="s">
        <v>6955</v>
      </c>
      <c r="J52" s="12" t="s">
        <v>6955</v>
      </c>
      <c r="K52" s="12" t="s">
        <v>6955</v>
      </c>
      <c r="L52" s="12" t="s">
        <v>6955</v>
      </c>
      <c r="M52" s="12" t="s">
        <v>6955</v>
      </c>
      <c r="N52" s="12" t="s">
        <v>6955</v>
      </c>
      <c r="O52" s="12" t="s">
        <v>6955</v>
      </c>
      <c r="P52" s="12" t="s">
        <v>6955</v>
      </c>
      <c r="Q52" s="12" t="s">
        <v>6955</v>
      </c>
      <c r="R52" s="12" t="s">
        <v>6955</v>
      </c>
      <c r="S52" s="12" t="s">
        <v>6955</v>
      </c>
      <c r="T52" s="12" t="s">
        <v>6955</v>
      </c>
      <c r="U52" s="12" t="s">
        <v>6955</v>
      </c>
      <c r="V52" s="12" t="s">
        <v>6955</v>
      </c>
      <c r="W52" s="12" t="s">
        <v>6955</v>
      </c>
      <c r="X52" s="12" t="s">
        <v>6955</v>
      </c>
      <c r="Y52" s="12" t="s">
        <v>6955</v>
      </c>
      <c r="Z52" s="12" t="s">
        <v>6955</v>
      </c>
      <c r="AA52" s="12" t="s">
        <v>6955</v>
      </c>
      <c r="AB52" s="12" t="s">
        <v>6955</v>
      </c>
      <c r="AC52" s="12" t="s">
        <v>6955</v>
      </c>
      <c r="AD52" s="12" t="s">
        <v>6955</v>
      </c>
      <c r="AE52" s="12" t="s">
        <v>6955</v>
      </c>
      <c r="AF52" s="12" t="s">
        <v>6955</v>
      </c>
      <c r="AG52" s="12" t="s">
        <v>6955</v>
      </c>
      <c r="AH52" s="12" t="s">
        <v>6955</v>
      </c>
      <c r="AI52" s="12" t="s">
        <v>6955</v>
      </c>
      <c r="AJ52" s="12" t="s">
        <v>6955</v>
      </c>
      <c r="AK52" s="12" t="s">
        <v>6955</v>
      </c>
      <c r="AL52" s="12" t="s">
        <v>6955</v>
      </c>
      <c r="AM52" s="12" t="s">
        <v>9019</v>
      </c>
      <c r="AN52" s="12" t="s">
        <v>6955</v>
      </c>
      <c r="AO52" s="12" t="s">
        <v>6955</v>
      </c>
      <c r="AP52" s="12" t="s">
        <v>6955</v>
      </c>
      <c r="AQ52" s="12" t="s">
        <v>6955</v>
      </c>
      <c r="AR52" s="12" t="s">
        <v>6955</v>
      </c>
      <c r="AS52" s="12" t="s">
        <v>6955</v>
      </c>
      <c r="AT52" s="12" t="s">
        <v>6955</v>
      </c>
      <c r="AU52" s="12" t="s">
        <v>6955</v>
      </c>
      <c r="AV52" s="12" t="s">
        <v>6955</v>
      </c>
      <c r="AW52" s="12" t="s">
        <v>6955</v>
      </c>
      <c r="AX52" s="12" t="s">
        <v>9020</v>
      </c>
      <c r="AY52" s="12" t="s">
        <v>6955</v>
      </c>
      <c r="AZ52" s="12" t="s">
        <v>6955</v>
      </c>
      <c r="BA52" s="12" t="s">
        <v>6955</v>
      </c>
      <c r="BB52" s="12" t="s">
        <v>6955</v>
      </c>
      <c r="BC52" s="12" t="s">
        <v>6955</v>
      </c>
      <c r="BD52" s="12" t="s">
        <v>6955</v>
      </c>
      <c r="BE52" s="12" t="s">
        <v>6955</v>
      </c>
      <c r="BF52" s="12" t="s">
        <v>6955</v>
      </c>
      <c r="BG52" s="12" t="s">
        <v>6955</v>
      </c>
      <c r="BH52" s="12" t="s">
        <v>6955</v>
      </c>
      <c r="BI52" s="12" t="s">
        <v>6955</v>
      </c>
      <c r="BJ52" s="12" t="s">
        <v>6955</v>
      </c>
      <c r="BK52" s="12" t="s">
        <v>6955</v>
      </c>
      <c r="BL52" s="12" t="s">
        <v>6955</v>
      </c>
      <c r="BM52" s="12" t="s">
        <v>6955</v>
      </c>
      <c r="BN52" s="12" t="s">
        <v>6955</v>
      </c>
      <c r="BO52" s="12" t="s">
        <v>6955</v>
      </c>
      <c r="BP52" s="12" t="s">
        <v>6955</v>
      </c>
      <c r="BQ52" s="12" t="s">
        <v>6955</v>
      </c>
      <c r="BR52" s="12" t="s">
        <v>6955</v>
      </c>
      <c r="BS52" s="12" t="s">
        <v>6955</v>
      </c>
      <c r="BT52" s="12" t="s">
        <v>6955</v>
      </c>
      <c r="BU52" s="12" t="s">
        <v>6955</v>
      </c>
      <c r="BV52" s="12" t="s">
        <v>6955</v>
      </c>
      <c r="BW52" s="12" t="s">
        <v>6955</v>
      </c>
      <c r="BX52" s="12" t="s">
        <v>6955</v>
      </c>
      <c r="BY52" s="12" t="s">
        <v>6955</v>
      </c>
      <c r="BZ52" s="12" t="s">
        <v>6955</v>
      </c>
      <c r="CA52" s="12" t="s">
        <v>6955</v>
      </c>
      <c r="CB52" s="12" t="s">
        <v>6955</v>
      </c>
      <c r="CC52" s="12" t="s">
        <v>9021</v>
      </c>
      <c r="CD52" s="12" t="s">
        <v>6955</v>
      </c>
      <c r="CE52" s="12" t="s">
        <v>6955</v>
      </c>
      <c r="CF52" s="12" t="s">
        <v>6955</v>
      </c>
    </row>
    <row r="53" spans="1:84" ht="15" thickBot="1" x14ac:dyDescent="0.4">
      <c r="A53" s="11" t="s">
        <v>329</v>
      </c>
      <c r="B53" s="12" t="s">
        <v>6959</v>
      </c>
      <c r="C53" s="12" t="s">
        <v>9022</v>
      </c>
      <c r="D53" s="12" t="s">
        <v>6959</v>
      </c>
      <c r="E53" s="12" t="s">
        <v>6959</v>
      </c>
      <c r="F53" s="12" t="s">
        <v>6959</v>
      </c>
      <c r="G53" s="12" t="s">
        <v>6959</v>
      </c>
      <c r="H53" s="12" t="s">
        <v>6959</v>
      </c>
      <c r="I53" s="12" t="s">
        <v>6959</v>
      </c>
      <c r="J53" s="12" t="s">
        <v>6959</v>
      </c>
      <c r="K53" s="12" t="s">
        <v>6959</v>
      </c>
      <c r="L53" s="12" t="s">
        <v>6959</v>
      </c>
      <c r="M53" s="12" t="s">
        <v>6959</v>
      </c>
      <c r="N53" s="12" t="s">
        <v>6959</v>
      </c>
      <c r="O53" s="12" t="s">
        <v>6959</v>
      </c>
      <c r="P53" s="12" t="s">
        <v>6959</v>
      </c>
      <c r="Q53" s="12" t="s">
        <v>6959</v>
      </c>
      <c r="R53" s="12" t="s">
        <v>6959</v>
      </c>
      <c r="S53" s="12" t="s">
        <v>6959</v>
      </c>
      <c r="T53" s="12" t="s">
        <v>6959</v>
      </c>
      <c r="U53" s="12" t="s">
        <v>6959</v>
      </c>
      <c r="V53" s="12" t="s">
        <v>6959</v>
      </c>
      <c r="W53" s="12" t="s">
        <v>6959</v>
      </c>
      <c r="X53" s="12" t="s">
        <v>6959</v>
      </c>
      <c r="Y53" s="12" t="s">
        <v>6959</v>
      </c>
      <c r="Z53" s="12" t="s">
        <v>6959</v>
      </c>
      <c r="AA53" s="12" t="s">
        <v>6959</v>
      </c>
      <c r="AB53" s="12" t="s">
        <v>6959</v>
      </c>
      <c r="AC53" s="12" t="s">
        <v>6959</v>
      </c>
      <c r="AD53" s="12" t="s">
        <v>6959</v>
      </c>
      <c r="AE53" s="12" t="s">
        <v>6959</v>
      </c>
      <c r="AF53" s="12" t="s">
        <v>6959</v>
      </c>
      <c r="AG53" s="12" t="s">
        <v>6959</v>
      </c>
      <c r="AH53" s="12" t="s">
        <v>6959</v>
      </c>
      <c r="AI53" s="12" t="s">
        <v>6959</v>
      </c>
      <c r="AJ53" s="12" t="s">
        <v>6959</v>
      </c>
      <c r="AK53" s="12" t="s">
        <v>6959</v>
      </c>
      <c r="AL53" s="12" t="s">
        <v>6959</v>
      </c>
      <c r="AM53" s="12" t="s">
        <v>6959</v>
      </c>
      <c r="AN53" s="12" t="s">
        <v>6959</v>
      </c>
      <c r="AO53" s="12" t="s">
        <v>6959</v>
      </c>
      <c r="AP53" s="12" t="s">
        <v>6959</v>
      </c>
      <c r="AQ53" s="12" t="s">
        <v>6959</v>
      </c>
      <c r="AR53" s="12" t="s">
        <v>6959</v>
      </c>
      <c r="AS53" s="12" t="s">
        <v>6959</v>
      </c>
      <c r="AT53" s="12" t="s">
        <v>6959</v>
      </c>
      <c r="AU53" s="12" t="s">
        <v>6959</v>
      </c>
      <c r="AV53" s="12" t="s">
        <v>6959</v>
      </c>
      <c r="AW53" s="12" t="s">
        <v>6959</v>
      </c>
      <c r="AX53" s="12" t="s">
        <v>6959</v>
      </c>
      <c r="AY53" s="12" t="s">
        <v>6959</v>
      </c>
      <c r="AZ53" s="12" t="s">
        <v>6959</v>
      </c>
      <c r="BA53" s="12" t="s">
        <v>6959</v>
      </c>
      <c r="BB53" s="12" t="s">
        <v>6959</v>
      </c>
      <c r="BC53" s="12" t="s">
        <v>6959</v>
      </c>
      <c r="BD53" s="12" t="s">
        <v>6959</v>
      </c>
      <c r="BE53" s="12" t="s">
        <v>6959</v>
      </c>
      <c r="BF53" s="12" t="s">
        <v>6959</v>
      </c>
      <c r="BG53" s="12" t="s">
        <v>6959</v>
      </c>
      <c r="BH53" s="12" t="s">
        <v>6959</v>
      </c>
      <c r="BI53" s="12" t="s">
        <v>6959</v>
      </c>
      <c r="BJ53" s="12" t="s">
        <v>6959</v>
      </c>
      <c r="BK53" s="12" t="s">
        <v>6959</v>
      </c>
      <c r="BL53" s="12" t="s">
        <v>6959</v>
      </c>
      <c r="BM53" s="12" t="s">
        <v>6959</v>
      </c>
      <c r="BN53" s="12" t="s">
        <v>6959</v>
      </c>
      <c r="BO53" s="12" t="s">
        <v>6959</v>
      </c>
      <c r="BP53" s="12" t="s">
        <v>6959</v>
      </c>
      <c r="BQ53" s="12" t="s">
        <v>6959</v>
      </c>
      <c r="BR53" s="12" t="s">
        <v>6959</v>
      </c>
      <c r="BS53" s="12" t="s">
        <v>6959</v>
      </c>
      <c r="BT53" s="12" t="s">
        <v>6959</v>
      </c>
      <c r="BU53" s="12" t="s">
        <v>6959</v>
      </c>
      <c r="BV53" s="12" t="s">
        <v>6959</v>
      </c>
      <c r="BW53" s="12" t="s">
        <v>6959</v>
      </c>
      <c r="BX53" s="12" t="s">
        <v>6959</v>
      </c>
      <c r="BY53" s="12" t="s">
        <v>6959</v>
      </c>
      <c r="BZ53" s="12" t="s">
        <v>6959</v>
      </c>
      <c r="CA53" s="12" t="s">
        <v>6959</v>
      </c>
      <c r="CB53" s="12" t="s">
        <v>6959</v>
      </c>
      <c r="CC53" s="12" t="s">
        <v>9023</v>
      </c>
      <c r="CD53" s="12" t="s">
        <v>6959</v>
      </c>
      <c r="CE53" s="12" t="s">
        <v>6959</v>
      </c>
      <c r="CF53" s="12" t="s">
        <v>6959</v>
      </c>
    </row>
    <row r="54" spans="1:84" ht="18.5" thickBot="1" x14ac:dyDescent="0.4">
      <c r="A54" s="7"/>
    </row>
    <row r="55" spans="1:84" ht="15" thickBot="1" x14ac:dyDescent="0.4">
      <c r="A55" s="11" t="s">
        <v>6961</v>
      </c>
      <c r="B55" s="11" t="s">
        <v>6593</v>
      </c>
      <c r="C55" s="11" t="s">
        <v>6594</v>
      </c>
      <c r="D55" s="11" t="s">
        <v>6595</v>
      </c>
      <c r="E55" s="11" t="s">
        <v>6596</v>
      </c>
      <c r="F55" s="11" t="s">
        <v>6597</v>
      </c>
      <c r="G55" s="11" t="s">
        <v>6598</v>
      </c>
      <c r="H55" s="11" t="s">
        <v>6599</v>
      </c>
      <c r="I55" s="11" t="s">
        <v>6600</v>
      </c>
      <c r="J55" s="11" t="s">
        <v>6601</v>
      </c>
      <c r="K55" s="11" t="s">
        <v>6602</v>
      </c>
      <c r="L55" s="11" t="s">
        <v>6603</v>
      </c>
      <c r="M55" s="11" t="s">
        <v>6604</v>
      </c>
      <c r="N55" s="11" t="s">
        <v>6605</v>
      </c>
      <c r="O55" s="11" t="s">
        <v>6606</v>
      </c>
      <c r="P55" s="11" t="s">
        <v>6607</v>
      </c>
      <c r="Q55" s="11" t="s">
        <v>6608</v>
      </c>
      <c r="R55" s="11" t="s">
        <v>6609</v>
      </c>
      <c r="S55" s="11" t="s">
        <v>6610</v>
      </c>
      <c r="T55" s="11" t="s">
        <v>6611</v>
      </c>
      <c r="U55" s="11" t="s">
        <v>6612</v>
      </c>
      <c r="V55" s="11" t="s">
        <v>6613</v>
      </c>
      <c r="W55" s="11" t="s">
        <v>6614</v>
      </c>
      <c r="X55" s="11" t="s">
        <v>6615</v>
      </c>
      <c r="Y55" s="11" t="s">
        <v>6616</v>
      </c>
      <c r="Z55" s="11" t="s">
        <v>6617</v>
      </c>
      <c r="AA55" s="11" t="s">
        <v>6618</v>
      </c>
      <c r="AB55" s="11" t="s">
        <v>6619</v>
      </c>
      <c r="AC55" s="11" t="s">
        <v>6620</v>
      </c>
      <c r="AD55" s="11" t="s">
        <v>6621</v>
      </c>
      <c r="AE55" s="11" t="s">
        <v>6622</v>
      </c>
      <c r="AF55" s="11" t="s">
        <v>6623</v>
      </c>
      <c r="AG55" s="11" t="s">
        <v>6624</v>
      </c>
      <c r="AH55" s="11" t="s">
        <v>6625</v>
      </c>
      <c r="AI55" s="11" t="s">
        <v>6626</v>
      </c>
      <c r="AJ55" s="11" t="s">
        <v>6627</v>
      </c>
      <c r="AK55" s="11" t="s">
        <v>6628</v>
      </c>
      <c r="AL55" s="11" t="s">
        <v>6629</v>
      </c>
      <c r="AM55" s="11" t="s">
        <v>6630</v>
      </c>
      <c r="AN55" s="11" t="s">
        <v>6631</v>
      </c>
      <c r="AO55" s="11" t="s">
        <v>6632</v>
      </c>
      <c r="AP55" s="11" t="s">
        <v>6633</v>
      </c>
      <c r="AQ55" s="11" t="s">
        <v>6634</v>
      </c>
      <c r="AR55" s="11" t="s">
        <v>6635</v>
      </c>
      <c r="AS55" s="11" t="s">
        <v>6636</v>
      </c>
      <c r="AT55" s="11" t="s">
        <v>6637</v>
      </c>
      <c r="AU55" s="11" t="s">
        <v>6638</v>
      </c>
      <c r="AV55" s="11" t="s">
        <v>6639</v>
      </c>
      <c r="AW55" s="11" t="s">
        <v>6640</v>
      </c>
      <c r="AX55" s="11" t="s">
        <v>6641</v>
      </c>
      <c r="AY55" s="11" t="s">
        <v>6642</v>
      </c>
      <c r="AZ55" s="11" t="s">
        <v>6643</v>
      </c>
      <c r="BA55" s="11" t="s">
        <v>6644</v>
      </c>
      <c r="BB55" s="11" t="s">
        <v>6645</v>
      </c>
      <c r="BC55" s="11" t="s">
        <v>6646</v>
      </c>
      <c r="BD55" s="11" t="s">
        <v>6647</v>
      </c>
      <c r="BE55" s="11" t="s">
        <v>6648</v>
      </c>
      <c r="BF55" s="11" t="s">
        <v>6649</v>
      </c>
      <c r="BG55" s="11" t="s">
        <v>6650</v>
      </c>
      <c r="BH55" s="11" t="s">
        <v>6651</v>
      </c>
      <c r="BI55" s="11" t="s">
        <v>6652</v>
      </c>
      <c r="BJ55" s="11" t="s">
        <v>6653</v>
      </c>
      <c r="BK55" s="11" t="s">
        <v>6654</v>
      </c>
      <c r="BL55" s="11" t="s">
        <v>6655</v>
      </c>
      <c r="BM55" s="11" t="s">
        <v>6656</v>
      </c>
      <c r="BN55" s="11" t="s">
        <v>6657</v>
      </c>
      <c r="BO55" s="11" t="s">
        <v>6658</v>
      </c>
      <c r="BP55" s="11" t="s">
        <v>6659</v>
      </c>
      <c r="BQ55" s="11" t="s">
        <v>6660</v>
      </c>
      <c r="BR55" s="11" t="s">
        <v>6661</v>
      </c>
      <c r="BS55" s="11" t="s">
        <v>6662</v>
      </c>
      <c r="BT55" s="11" t="s">
        <v>6663</v>
      </c>
      <c r="BU55" s="11" t="s">
        <v>6664</v>
      </c>
      <c r="BV55" s="11" t="s">
        <v>6665</v>
      </c>
      <c r="BW55" s="11" t="s">
        <v>6666</v>
      </c>
      <c r="BX55" s="11" t="s">
        <v>6667</v>
      </c>
      <c r="BY55" s="11" t="s">
        <v>6668</v>
      </c>
      <c r="BZ55" s="11" t="s">
        <v>6669</v>
      </c>
      <c r="CA55" s="11" t="s">
        <v>6670</v>
      </c>
      <c r="CB55" s="11" t="s">
        <v>6671</v>
      </c>
      <c r="CC55" s="11" t="s">
        <v>6672</v>
      </c>
      <c r="CD55" s="11" t="s">
        <v>6673</v>
      </c>
      <c r="CE55" s="11" t="s">
        <v>6674</v>
      </c>
      <c r="CF55" s="11" t="s">
        <v>6675</v>
      </c>
    </row>
    <row r="56" spans="1:84" ht="15" thickBot="1" x14ac:dyDescent="0.4">
      <c r="A56" s="11" t="s">
        <v>135</v>
      </c>
      <c r="B56" s="12">
        <v>21</v>
      </c>
      <c r="C56" s="12">
        <v>498795.7</v>
      </c>
      <c r="D56" s="12">
        <v>112.5</v>
      </c>
      <c r="E56" s="12">
        <v>85.5</v>
      </c>
      <c r="F56" s="12">
        <v>21</v>
      </c>
      <c r="G56" s="12">
        <v>21</v>
      </c>
      <c r="H56" s="12">
        <v>21</v>
      </c>
      <c r="I56" s="12">
        <v>34</v>
      </c>
      <c r="J56" s="12">
        <v>21</v>
      </c>
      <c r="K56" s="12">
        <v>21</v>
      </c>
      <c r="L56" s="12">
        <v>21</v>
      </c>
      <c r="M56" s="12">
        <v>21</v>
      </c>
      <c r="N56" s="12">
        <v>21</v>
      </c>
      <c r="O56" s="12">
        <v>21</v>
      </c>
      <c r="P56" s="12">
        <v>95</v>
      </c>
      <c r="Q56" s="12">
        <v>21</v>
      </c>
      <c r="R56" s="12">
        <v>21</v>
      </c>
      <c r="S56" s="12">
        <v>21</v>
      </c>
      <c r="T56" s="12">
        <v>21</v>
      </c>
      <c r="U56" s="12">
        <v>21</v>
      </c>
      <c r="V56" s="12">
        <v>21</v>
      </c>
      <c r="W56" s="12">
        <v>21</v>
      </c>
      <c r="X56" s="12">
        <v>21</v>
      </c>
      <c r="Y56" s="12">
        <v>21</v>
      </c>
      <c r="Z56" s="12">
        <v>21</v>
      </c>
      <c r="AA56" s="12">
        <v>21</v>
      </c>
      <c r="AB56" s="12">
        <v>40.5</v>
      </c>
      <c r="AC56" s="12">
        <v>21</v>
      </c>
      <c r="AD56" s="12">
        <v>21</v>
      </c>
      <c r="AE56" s="12">
        <v>21</v>
      </c>
      <c r="AF56" s="12">
        <v>21</v>
      </c>
      <c r="AG56" s="12">
        <v>21</v>
      </c>
      <c r="AH56" s="12">
        <v>49</v>
      </c>
      <c r="AI56" s="12">
        <v>21</v>
      </c>
      <c r="AJ56" s="12">
        <v>21</v>
      </c>
      <c r="AK56" s="12">
        <v>21</v>
      </c>
      <c r="AL56" s="12">
        <v>54.5</v>
      </c>
      <c r="AM56" s="12">
        <v>418.1</v>
      </c>
      <c r="AN56" s="12">
        <v>26.5</v>
      </c>
      <c r="AO56" s="12">
        <v>21</v>
      </c>
      <c r="AP56" s="12">
        <v>21</v>
      </c>
      <c r="AQ56" s="12">
        <v>42.5</v>
      </c>
      <c r="AR56" s="12">
        <v>21</v>
      </c>
      <c r="AS56" s="12">
        <v>21</v>
      </c>
      <c r="AT56" s="12">
        <v>21</v>
      </c>
      <c r="AU56" s="12">
        <v>21</v>
      </c>
      <c r="AV56" s="12">
        <v>21</v>
      </c>
      <c r="AW56" s="12">
        <v>21</v>
      </c>
      <c r="AX56" s="12">
        <v>85</v>
      </c>
      <c r="AY56" s="12">
        <v>21</v>
      </c>
      <c r="AZ56" s="12">
        <v>21</v>
      </c>
      <c r="BA56" s="12">
        <v>21</v>
      </c>
      <c r="BB56" s="12">
        <v>21</v>
      </c>
      <c r="BC56" s="12">
        <v>21</v>
      </c>
      <c r="BD56" s="12">
        <v>21</v>
      </c>
      <c r="BE56" s="12">
        <v>21</v>
      </c>
      <c r="BF56" s="12">
        <v>21</v>
      </c>
      <c r="BG56" s="12">
        <v>83</v>
      </c>
      <c r="BH56" s="12">
        <v>21</v>
      </c>
      <c r="BI56" s="12">
        <v>21</v>
      </c>
      <c r="BJ56" s="12">
        <v>21</v>
      </c>
      <c r="BK56" s="12">
        <v>21</v>
      </c>
      <c r="BL56" s="12">
        <v>21</v>
      </c>
      <c r="BM56" s="12">
        <v>21</v>
      </c>
      <c r="BN56" s="12">
        <v>21</v>
      </c>
      <c r="BO56" s="12">
        <v>21</v>
      </c>
      <c r="BP56" s="12">
        <v>21</v>
      </c>
      <c r="BQ56" s="12">
        <v>21</v>
      </c>
      <c r="BR56" s="12">
        <v>21</v>
      </c>
      <c r="BS56" s="12">
        <v>21</v>
      </c>
      <c r="BT56" s="12">
        <v>21.5</v>
      </c>
      <c r="BU56" s="12">
        <v>21</v>
      </c>
      <c r="BV56" s="12">
        <v>21</v>
      </c>
      <c r="BW56" s="12">
        <v>21</v>
      </c>
      <c r="BX56" s="12">
        <v>21</v>
      </c>
      <c r="BY56" s="12">
        <v>21</v>
      </c>
      <c r="BZ56" s="12">
        <v>21</v>
      </c>
      <c r="CA56" s="12">
        <v>21</v>
      </c>
      <c r="CB56" s="12">
        <v>92.5</v>
      </c>
      <c r="CC56" s="12">
        <v>499297.3</v>
      </c>
      <c r="CD56" s="12">
        <v>21</v>
      </c>
      <c r="CE56" s="12">
        <v>21</v>
      </c>
      <c r="CF56" s="12">
        <v>21</v>
      </c>
    </row>
    <row r="57" spans="1:84" ht="15" thickBot="1" x14ac:dyDescent="0.4">
      <c r="A57" s="11" t="s">
        <v>134</v>
      </c>
      <c r="B57" s="12">
        <v>20</v>
      </c>
      <c r="C57" s="12">
        <v>498794.7</v>
      </c>
      <c r="D57" s="12">
        <v>111.5</v>
      </c>
      <c r="E57" s="12">
        <v>84.5</v>
      </c>
      <c r="F57" s="12">
        <v>20</v>
      </c>
      <c r="G57" s="12">
        <v>20</v>
      </c>
      <c r="H57" s="12">
        <v>20</v>
      </c>
      <c r="I57" s="12">
        <v>33</v>
      </c>
      <c r="J57" s="12">
        <v>20</v>
      </c>
      <c r="K57" s="12">
        <v>20</v>
      </c>
      <c r="L57" s="12">
        <v>20</v>
      </c>
      <c r="M57" s="12">
        <v>20</v>
      </c>
      <c r="N57" s="12">
        <v>20</v>
      </c>
      <c r="O57" s="12">
        <v>20</v>
      </c>
      <c r="P57" s="12">
        <v>94</v>
      </c>
      <c r="Q57" s="12">
        <v>20</v>
      </c>
      <c r="R57" s="12">
        <v>20</v>
      </c>
      <c r="S57" s="12">
        <v>20</v>
      </c>
      <c r="T57" s="12">
        <v>20</v>
      </c>
      <c r="U57" s="12">
        <v>20</v>
      </c>
      <c r="V57" s="12">
        <v>20</v>
      </c>
      <c r="W57" s="12">
        <v>20</v>
      </c>
      <c r="X57" s="12">
        <v>20</v>
      </c>
      <c r="Y57" s="12">
        <v>20</v>
      </c>
      <c r="Z57" s="12">
        <v>20</v>
      </c>
      <c r="AA57" s="12">
        <v>20</v>
      </c>
      <c r="AB57" s="12">
        <v>20</v>
      </c>
      <c r="AC57" s="12">
        <v>20</v>
      </c>
      <c r="AD57" s="12">
        <v>20</v>
      </c>
      <c r="AE57" s="12">
        <v>20</v>
      </c>
      <c r="AF57" s="12">
        <v>20</v>
      </c>
      <c r="AG57" s="12">
        <v>20</v>
      </c>
      <c r="AH57" s="12">
        <v>48</v>
      </c>
      <c r="AI57" s="12">
        <v>20</v>
      </c>
      <c r="AJ57" s="12">
        <v>20</v>
      </c>
      <c r="AK57" s="12">
        <v>20</v>
      </c>
      <c r="AL57" s="12">
        <v>53.5</v>
      </c>
      <c r="AM57" s="12">
        <v>115.5</v>
      </c>
      <c r="AN57" s="12">
        <v>25.5</v>
      </c>
      <c r="AO57" s="12">
        <v>20</v>
      </c>
      <c r="AP57" s="12">
        <v>20</v>
      </c>
      <c r="AQ57" s="12">
        <v>41.5</v>
      </c>
      <c r="AR57" s="12">
        <v>20</v>
      </c>
      <c r="AS57" s="12">
        <v>20</v>
      </c>
      <c r="AT57" s="12">
        <v>20</v>
      </c>
      <c r="AU57" s="12">
        <v>20</v>
      </c>
      <c r="AV57" s="12">
        <v>20</v>
      </c>
      <c r="AW57" s="12">
        <v>20</v>
      </c>
      <c r="AX57" s="12">
        <v>84</v>
      </c>
      <c r="AY57" s="12">
        <v>20</v>
      </c>
      <c r="AZ57" s="12">
        <v>20</v>
      </c>
      <c r="BA57" s="12">
        <v>20</v>
      </c>
      <c r="BB57" s="12">
        <v>20</v>
      </c>
      <c r="BC57" s="12">
        <v>20</v>
      </c>
      <c r="BD57" s="12">
        <v>20</v>
      </c>
      <c r="BE57" s="12">
        <v>20</v>
      </c>
      <c r="BF57" s="12">
        <v>20</v>
      </c>
      <c r="BG57" s="12">
        <v>82</v>
      </c>
      <c r="BH57" s="12">
        <v>20</v>
      </c>
      <c r="BI57" s="12">
        <v>20</v>
      </c>
      <c r="BJ57" s="12">
        <v>20</v>
      </c>
      <c r="BK57" s="12">
        <v>20</v>
      </c>
      <c r="BL57" s="12">
        <v>20</v>
      </c>
      <c r="BM57" s="12">
        <v>20</v>
      </c>
      <c r="BN57" s="12">
        <v>20</v>
      </c>
      <c r="BO57" s="12">
        <v>20</v>
      </c>
      <c r="BP57" s="12">
        <v>20</v>
      </c>
      <c r="BQ57" s="12">
        <v>20</v>
      </c>
      <c r="BR57" s="12">
        <v>20</v>
      </c>
      <c r="BS57" s="12">
        <v>20</v>
      </c>
      <c r="BT57" s="12">
        <v>20.5</v>
      </c>
      <c r="BU57" s="12">
        <v>20</v>
      </c>
      <c r="BV57" s="12">
        <v>20</v>
      </c>
      <c r="BW57" s="12">
        <v>20</v>
      </c>
      <c r="BX57" s="12">
        <v>20</v>
      </c>
      <c r="BY57" s="12">
        <v>20</v>
      </c>
      <c r="BZ57" s="12">
        <v>20</v>
      </c>
      <c r="CA57" s="12">
        <v>20</v>
      </c>
      <c r="CB57" s="12">
        <v>91.5</v>
      </c>
      <c r="CC57" s="12">
        <v>499296.3</v>
      </c>
      <c r="CD57" s="12">
        <v>20</v>
      </c>
      <c r="CE57" s="12">
        <v>20</v>
      </c>
      <c r="CF57" s="12">
        <v>20</v>
      </c>
    </row>
    <row r="58" spans="1:84" ht="15" thickBot="1" x14ac:dyDescent="0.4">
      <c r="A58" s="11" t="s">
        <v>133</v>
      </c>
      <c r="B58" s="12">
        <v>19</v>
      </c>
      <c r="C58" s="12">
        <v>498793.7</v>
      </c>
      <c r="D58" s="12">
        <v>110.5</v>
      </c>
      <c r="E58" s="12">
        <v>83.5</v>
      </c>
      <c r="F58" s="12">
        <v>19</v>
      </c>
      <c r="G58" s="12">
        <v>19</v>
      </c>
      <c r="H58" s="12">
        <v>19</v>
      </c>
      <c r="I58" s="12">
        <v>32</v>
      </c>
      <c r="J58" s="12">
        <v>19</v>
      </c>
      <c r="K58" s="12">
        <v>19</v>
      </c>
      <c r="L58" s="12">
        <v>19</v>
      </c>
      <c r="M58" s="12">
        <v>19</v>
      </c>
      <c r="N58" s="12">
        <v>19</v>
      </c>
      <c r="O58" s="12">
        <v>19</v>
      </c>
      <c r="P58" s="12">
        <v>93</v>
      </c>
      <c r="Q58" s="12">
        <v>19</v>
      </c>
      <c r="R58" s="12">
        <v>19</v>
      </c>
      <c r="S58" s="12">
        <v>19</v>
      </c>
      <c r="T58" s="12">
        <v>19</v>
      </c>
      <c r="U58" s="12">
        <v>19</v>
      </c>
      <c r="V58" s="12">
        <v>19</v>
      </c>
      <c r="W58" s="12">
        <v>19</v>
      </c>
      <c r="X58" s="12">
        <v>19</v>
      </c>
      <c r="Y58" s="12">
        <v>19</v>
      </c>
      <c r="Z58" s="12">
        <v>19</v>
      </c>
      <c r="AA58" s="12">
        <v>19</v>
      </c>
      <c r="AB58" s="12">
        <v>19</v>
      </c>
      <c r="AC58" s="12">
        <v>19</v>
      </c>
      <c r="AD58" s="12">
        <v>19</v>
      </c>
      <c r="AE58" s="12">
        <v>19</v>
      </c>
      <c r="AF58" s="12">
        <v>19</v>
      </c>
      <c r="AG58" s="12">
        <v>19</v>
      </c>
      <c r="AH58" s="12">
        <v>47</v>
      </c>
      <c r="AI58" s="12">
        <v>19</v>
      </c>
      <c r="AJ58" s="12">
        <v>19</v>
      </c>
      <c r="AK58" s="12">
        <v>19</v>
      </c>
      <c r="AL58" s="12">
        <v>52.5</v>
      </c>
      <c r="AM58" s="12">
        <v>114.5</v>
      </c>
      <c r="AN58" s="12">
        <v>24.5</v>
      </c>
      <c r="AO58" s="12">
        <v>19</v>
      </c>
      <c r="AP58" s="12">
        <v>19</v>
      </c>
      <c r="AQ58" s="12">
        <v>40.5</v>
      </c>
      <c r="AR58" s="12">
        <v>19</v>
      </c>
      <c r="AS58" s="12">
        <v>19</v>
      </c>
      <c r="AT58" s="12">
        <v>19</v>
      </c>
      <c r="AU58" s="12">
        <v>19</v>
      </c>
      <c r="AV58" s="12">
        <v>19</v>
      </c>
      <c r="AW58" s="12">
        <v>19</v>
      </c>
      <c r="AX58" s="12">
        <v>83</v>
      </c>
      <c r="AY58" s="12">
        <v>19</v>
      </c>
      <c r="AZ58" s="12">
        <v>19</v>
      </c>
      <c r="BA58" s="12">
        <v>19</v>
      </c>
      <c r="BB58" s="12">
        <v>19</v>
      </c>
      <c r="BC58" s="12">
        <v>19</v>
      </c>
      <c r="BD58" s="12">
        <v>19</v>
      </c>
      <c r="BE58" s="12">
        <v>19</v>
      </c>
      <c r="BF58" s="12">
        <v>19</v>
      </c>
      <c r="BG58" s="12">
        <v>81</v>
      </c>
      <c r="BH58" s="12">
        <v>19</v>
      </c>
      <c r="BI58" s="12">
        <v>19</v>
      </c>
      <c r="BJ58" s="12">
        <v>19</v>
      </c>
      <c r="BK58" s="12">
        <v>19</v>
      </c>
      <c r="BL58" s="12">
        <v>19</v>
      </c>
      <c r="BM58" s="12">
        <v>19</v>
      </c>
      <c r="BN58" s="12">
        <v>19</v>
      </c>
      <c r="BO58" s="12">
        <v>19</v>
      </c>
      <c r="BP58" s="12">
        <v>19</v>
      </c>
      <c r="BQ58" s="12">
        <v>19</v>
      </c>
      <c r="BR58" s="12">
        <v>19</v>
      </c>
      <c r="BS58" s="12">
        <v>19</v>
      </c>
      <c r="BT58" s="12">
        <v>19.5</v>
      </c>
      <c r="BU58" s="12">
        <v>19</v>
      </c>
      <c r="BV58" s="12">
        <v>19</v>
      </c>
      <c r="BW58" s="12">
        <v>19</v>
      </c>
      <c r="BX58" s="12">
        <v>19</v>
      </c>
      <c r="BY58" s="12">
        <v>19</v>
      </c>
      <c r="BZ58" s="12">
        <v>19</v>
      </c>
      <c r="CA58" s="12">
        <v>19</v>
      </c>
      <c r="CB58" s="12">
        <v>90.5</v>
      </c>
      <c r="CC58" s="12">
        <v>499295.3</v>
      </c>
      <c r="CD58" s="12">
        <v>19</v>
      </c>
      <c r="CE58" s="12">
        <v>19</v>
      </c>
      <c r="CF58" s="12">
        <v>19</v>
      </c>
    </row>
    <row r="59" spans="1:84" ht="15" thickBot="1" x14ac:dyDescent="0.4">
      <c r="A59" s="11" t="s">
        <v>139</v>
      </c>
      <c r="B59" s="12">
        <v>18</v>
      </c>
      <c r="C59" s="12">
        <v>498792.7</v>
      </c>
      <c r="D59" s="12">
        <v>109.5</v>
      </c>
      <c r="E59" s="12">
        <v>82.5</v>
      </c>
      <c r="F59" s="12">
        <v>18</v>
      </c>
      <c r="G59" s="12">
        <v>18</v>
      </c>
      <c r="H59" s="12">
        <v>18</v>
      </c>
      <c r="I59" s="12">
        <v>31</v>
      </c>
      <c r="J59" s="12">
        <v>18</v>
      </c>
      <c r="K59" s="12">
        <v>18</v>
      </c>
      <c r="L59" s="12">
        <v>18</v>
      </c>
      <c r="M59" s="12">
        <v>18</v>
      </c>
      <c r="N59" s="12">
        <v>18</v>
      </c>
      <c r="O59" s="12">
        <v>18</v>
      </c>
      <c r="P59" s="12">
        <v>92</v>
      </c>
      <c r="Q59" s="12">
        <v>18</v>
      </c>
      <c r="R59" s="12">
        <v>18</v>
      </c>
      <c r="S59" s="12">
        <v>18</v>
      </c>
      <c r="T59" s="12">
        <v>18</v>
      </c>
      <c r="U59" s="12">
        <v>18</v>
      </c>
      <c r="V59" s="12">
        <v>18</v>
      </c>
      <c r="W59" s="12">
        <v>18</v>
      </c>
      <c r="X59" s="12">
        <v>18</v>
      </c>
      <c r="Y59" s="12">
        <v>18</v>
      </c>
      <c r="Z59" s="12">
        <v>18</v>
      </c>
      <c r="AA59" s="12">
        <v>18</v>
      </c>
      <c r="AB59" s="12">
        <v>18</v>
      </c>
      <c r="AC59" s="12">
        <v>18</v>
      </c>
      <c r="AD59" s="12">
        <v>18</v>
      </c>
      <c r="AE59" s="12">
        <v>18</v>
      </c>
      <c r="AF59" s="12">
        <v>18</v>
      </c>
      <c r="AG59" s="12">
        <v>18</v>
      </c>
      <c r="AH59" s="12">
        <v>46</v>
      </c>
      <c r="AI59" s="12">
        <v>18</v>
      </c>
      <c r="AJ59" s="12">
        <v>18</v>
      </c>
      <c r="AK59" s="12">
        <v>18</v>
      </c>
      <c r="AL59" s="12">
        <v>51.5</v>
      </c>
      <c r="AM59" s="12">
        <v>113.5</v>
      </c>
      <c r="AN59" s="12">
        <v>23.5</v>
      </c>
      <c r="AO59" s="12">
        <v>18</v>
      </c>
      <c r="AP59" s="12">
        <v>18</v>
      </c>
      <c r="AQ59" s="12">
        <v>39.5</v>
      </c>
      <c r="AR59" s="12">
        <v>18</v>
      </c>
      <c r="AS59" s="12">
        <v>18</v>
      </c>
      <c r="AT59" s="12">
        <v>18</v>
      </c>
      <c r="AU59" s="12">
        <v>18</v>
      </c>
      <c r="AV59" s="12">
        <v>18</v>
      </c>
      <c r="AW59" s="12">
        <v>18</v>
      </c>
      <c r="AX59" s="12">
        <v>82</v>
      </c>
      <c r="AY59" s="12">
        <v>18</v>
      </c>
      <c r="AZ59" s="12">
        <v>18</v>
      </c>
      <c r="BA59" s="12">
        <v>18</v>
      </c>
      <c r="BB59" s="12">
        <v>18</v>
      </c>
      <c r="BC59" s="12">
        <v>18</v>
      </c>
      <c r="BD59" s="12">
        <v>18</v>
      </c>
      <c r="BE59" s="12">
        <v>18</v>
      </c>
      <c r="BF59" s="12">
        <v>18</v>
      </c>
      <c r="BG59" s="12">
        <v>80</v>
      </c>
      <c r="BH59" s="12">
        <v>18</v>
      </c>
      <c r="BI59" s="12">
        <v>18</v>
      </c>
      <c r="BJ59" s="12">
        <v>18</v>
      </c>
      <c r="BK59" s="12">
        <v>18</v>
      </c>
      <c r="BL59" s="12">
        <v>18</v>
      </c>
      <c r="BM59" s="12">
        <v>18</v>
      </c>
      <c r="BN59" s="12">
        <v>18</v>
      </c>
      <c r="BO59" s="12">
        <v>18</v>
      </c>
      <c r="BP59" s="12">
        <v>18</v>
      </c>
      <c r="BQ59" s="12">
        <v>18</v>
      </c>
      <c r="BR59" s="12">
        <v>18</v>
      </c>
      <c r="BS59" s="12">
        <v>18</v>
      </c>
      <c r="BT59" s="12">
        <v>18.5</v>
      </c>
      <c r="BU59" s="12">
        <v>18</v>
      </c>
      <c r="BV59" s="12">
        <v>18</v>
      </c>
      <c r="BW59" s="12">
        <v>18</v>
      </c>
      <c r="BX59" s="12">
        <v>18</v>
      </c>
      <c r="BY59" s="12">
        <v>18</v>
      </c>
      <c r="BZ59" s="12">
        <v>18</v>
      </c>
      <c r="CA59" s="12">
        <v>18</v>
      </c>
      <c r="CB59" s="12">
        <v>89.5</v>
      </c>
      <c r="CC59" s="12">
        <v>499294.3</v>
      </c>
      <c r="CD59" s="12">
        <v>18</v>
      </c>
      <c r="CE59" s="12">
        <v>18</v>
      </c>
      <c r="CF59" s="12">
        <v>18</v>
      </c>
    </row>
    <row r="60" spans="1:84" ht="15" thickBot="1" x14ac:dyDescent="0.4">
      <c r="A60" s="11" t="s">
        <v>138</v>
      </c>
      <c r="B60" s="12">
        <v>17</v>
      </c>
      <c r="C60" s="12">
        <v>498791.7</v>
      </c>
      <c r="D60" s="12">
        <v>108.5</v>
      </c>
      <c r="E60" s="12">
        <v>81.5</v>
      </c>
      <c r="F60" s="12">
        <v>17</v>
      </c>
      <c r="G60" s="12">
        <v>17</v>
      </c>
      <c r="H60" s="12">
        <v>17</v>
      </c>
      <c r="I60" s="12">
        <v>30</v>
      </c>
      <c r="J60" s="12">
        <v>17</v>
      </c>
      <c r="K60" s="12">
        <v>17</v>
      </c>
      <c r="L60" s="12">
        <v>17</v>
      </c>
      <c r="M60" s="12">
        <v>17</v>
      </c>
      <c r="N60" s="12">
        <v>17</v>
      </c>
      <c r="O60" s="12">
        <v>17</v>
      </c>
      <c r="P60" s="12">
        <v>91</v>
      </c>
      <c r="Q60" s="12">
        <v>17</v>
      </c>
      <c r="R60" s="12">
        <v>17</v>
      </c>
      <c r="S60" s="12">
        <v>17</v>
      </c>
      <c r="T60" s="12">
        <v>17</v>
      </c>
      <c r="U60" s="12">
        <v>17</v>
      </c>
      <c r="V60" s="12">
        <v>17</v>
      </c>
      <c r="W60" s="12">
        <v>17</v>
      </c>
      <c r="X60" s="12">
        <v>17</v>
      </c>
      <c r="Y60" s="12">
        <v>17</v>
      </c>
      <c r="Z60" s="12">
        <v>17</v>
      </c>
      <c r="AA60" s="12">
        <v>17</v>
      </c>
      <c r="AB60" s="12">
        <v>17</v>
      </c>
      <c r="AC60" s="12">
        <v>17</v>
      </c>
      <c r="AD60" s="12">
        <v>17</v>
      </c>
      <c r="AE60" s="12">
        <v>17</v>
      </c>
      <c r="AF60" s="12">
        <v>17</v>
      </c>
      <c r="AG60" s="12">
        <v>17</v>
      </c>
      <c r="AH60" s="12">
        <v>45</v>
      </c>
      <c r="AI60" s="12">
        <v>17</v>
      </c>
      <c r="AJ60" s="12">
        <v>17</v>
      </c>
      <c r="AK60" s="12">
        <v>17</v>
      </c>
      <c r="AL60" s="12">
        <v>50.5</v>
      </c>
      <c r="AM60" s="12">
        <v>112.5</v>
      </c>
      <c r="AN60" s="12">
        <v>22.5</v>
      </c>
      <c r="AO60" s="12">
        <v>17</v>
      </c>
      <c r="AP60" s="12">
        <v>17</v>
      </c>
      <c r="AQ60" s="12">
        <v>38.5</v>
      </c>
      <c r="AR60" s="12">
        <v>17</v>
      </c>
      <c r="AS60" s="12">
        <v>17</v>
      </c>
      <c r="AT60" s="12">
        <v>17</v>
      </c>
      <c r="AU60" s="12">
        <v>17</v>
      </c>
      <c r="AV60" s="12">
        <v>17</v>
      </c>
      <c r="AW60" s="12">
        <v>17</v>
      </c>
      <c r="AX60" s="12">
        <v>81</v>
      </c>
      <c r="AY60" s="12">
        <v>17</v>
      </c>
      <c r="AZ60" s="12">
        <v>17</v>
      </c>
      <c r="BA60" s="12">
        <v>17</v>
      </c>
      <c r="BB60" s="12">
        <v>17</v>
      </c>
      <c r="BC60" s="12">
        <v>17</v>
      </c>
      <c r="BD60" s="12">
        <v>17</v>
      </c>
      <c r="BE60" s="12">
        <v>17</v>
      </c>
      <c r="BF60" s="12">
        <v>17</v>
      </c>
      <c r="BG60" s="12">
        <v>79</v>
      </c>
      <c r="BH60" s="12">
        <v>17</v>
      </c>
      <c r="BI60" s="12">
        <v>17</v>
      </c>
      <c r="BJ60" s="12">
        <v>17</v>
      </c>
      <c r="BK60" s="12">
        <v>17</v>
      </c>
      <c r="BL60" s="12">
        <v>17</v>
      </c>
      <c r="BM60" s="12">
        <v>17</v>
      </c>
      <c r="BN60" s="12">
        <v>17</v>
      </c>
      <c r="BO60" s="12">
        <v>17</v>
      </c>
      <c r="BP60" s="12">
        <v>17</v>
      </c>
      <c r="BQ60" s="12">
        <v>17</v>
      </c>
      <c r="BR60" s="12">
        <v>17</v>
      </c>
      <c r="BS60" s="12">
        <v>17</v>
      </c>
      <c r="BT60" s="12">
        <v>17.5</v>
      </c>
      <c r="BU60" s="12">
        <v>17</v>
      </c>
      <c r="BV60" s="12">
        <v>17</v>
      </c>
      <c r="BW60" s="12">
        <v>17</v>
      </c>
      <c r="BX60" s="12">
        <v>17</v>
      </c>
      <c r="BY60" s="12">
        <v>17</v>
      </c>
      <c r="BZ60" s="12">
        <v>17</v>
      </c>
      <c r="CA60" s="12">
        <v>17</v>
      </c>
      <c r="CB60" s="12">
        <v>88.5</v>
      </c>
      <c r="CC60" s="12">
        <v>499293.3</v>
      </c>
      <c r="CD60" s="12">
        <v>17</v>
      </c>
      <c r="CE60" s="12">
        <v>17</v>
      </c>
      <c r="CF60" s="12">
        <v>17</v>
      </c>
    </row>
    <row r="61" spans="1:84" ht="15" thickBot="1" x14ac:dyDescent="0.4">
      <c r="A61" s="11" t="s">
        <v>137</v>
      </c>
      <c r="B61" s="12">
        <v>16</v>
      </c>
      <c r="C61" s="12">
        <v>498790.7</v>
      </c>
      <c r="D61" s="12">
        <v>107.5</v>
      </c>
      <c r="E61" s="12">
        <v>80.5</v>
      </c>
      <c r="F61" s="12">
        <v>16</v>
      </c>
      <c r="G61" s="12">
        <v>16</v>
      </c>
      <c r="H61" s="12">
        <v>16</v>
      </c>
      <c r="I61" s="12">
        <v>29</v>
      </c>
      <c r="J61" s="12">
        <v>16</v>
      </c>
      <c r="K61" s="12">
        <v>16</v>
      </c>
      <c r="L61" s="12">
        <v>16</v>
      </c>
      <c r="M61" s="12">
        <v>16</v>
      </c>
      <c r="N61" s="12">
        <v>16</v>
      </c>
      <c r="O61" s="12">
        <v>16</v>
      </c>
      <c r="P61" s="12">
        <v>90</v>
      </c>
      <c r="Q61" s="12">
        <v>16</v>
      </c>
      <c r="R61" s="12">
        <v>16</v>
      </c>
      <c r="S61" s="12">
        <v>16</v>
      </c>
      <c r="T61" s="12">
        <v>16</v>
      </c>
      <c r="U61" s="12">
        <v>16</v>
      </c>
      <c r="V61" s="12">
        <v>16</v>
      </c>
      <c r="W61" s="12">
        <v>16</v>
      </c>
      <c r="X61" s="12">
        <v>16</v>
      </c>
      <c r="Y61" s="12">
        <v>16</v>
      </c>
      <c r="Z61" s="12">
        <v>16</v>
      </c>
      <c r="AA61" s="12">
        <v>16</v>
      </c>
      <c r="AB61" s="12">
        <v>16</v>
      </c>
      <c r="AC61" s="12">
        <v>16</v>
      </c>
      <c r="AD61" s="12">
        <v>16</v>
      </c>
      <c r="AE61" s="12">
        <v>16</v>
      </c>
      <c r="AF61" s="12">
        <v>16</v>
      </c>
      <c r="AG61" s="12">
        <v>16</v>
      </c>
      <c r="AH61" s="12">
        <v>44</v>
      </c>
      <c r="AI61" s="12">
        <v>16</v>
      </c>
      <c r="AJ61" s="12">
        <v>16</v>
      </c>
      <c r="AK61" s="12">
        <v>16</v>
      </c>
      <c r="AL61" s="12">
        <v>49.5</v>
      </c>
      <c r="AM61" s="12">
        <v>111.5</v>
      </c>
      <c r="AN61" s="12">
        <v>21.5</v>
      </c>
      <c r="AO61" s="12">
        <v>16</v>
      </c>
      <c r="AP61" s="12">
        <v>16</v>
      </c>
      <c r="AQ61" s="12">
        <v>37.5</v>
      </c>
      <c r="AR61" s="12">
        <v>16</v>
      </c>
      <c r="AS61" s="12">
        <v>16</v>
      </c>
      <c r="AT61" s="12">
        <v>16</v>
      </c>
      <c r="AU61" s="12">
        <v>16</v>
      </c>
      <c r="AV61" s="12">
        <v>16</v>
      </c>
      <c r="AW61" s="12">
        <v>16</v>
      </c>
      <c r="AX61" s="12">
        <v>80</v>
      </c>
      <c r="AY61" s="12">
        <v>16</v>
      </c>
      <c r="AZ61" s="12">
        <v>16</v>
      </c>
      <c r="BA61" s="12">
        <v>16</v>
      </c>
      <c r="BB61" s="12">
        <v>16</v>
      </c>
      <c r="BC61" s="12">
        <v>16</v>
      </c>
      <c r="BD61" s="12">
        <v>16</v>
      </c>
      <c r="BE61" s="12">
        <v>16</v>
      </c>
      <c r="BF61" s="12">
        <v>16</v>
      </c>
      <c r="BG61" s="12">
        <v>78</v>
      </c>
      <c r="BH61" s="12">
        <v>16</v>
      </c>
      <c r="BI61" s="12">
        <v>16</v>
      </c>
      <c r="BJ61" s="12">
        <v>16</v>
      </c>
      <c r="BK61" s="12">
        <v>16</v>
      </c>
      <c r="BL61" s="12">
        <v>16</v>
      </c>
      <c r="BM61" s="12">
        <v>16</v>
      </c>
      <c r="BN61" s="12">
        <v>16</v>
      </c>
      <c r="BO61" s="12">
        <v>16</v>
      </c>
      <c r="BP61" s="12">
        <v>16</v>
      </c>
      <c r="BQ61" s="12">
        <v>16</v>
      </c>
      <c r="BR61" s="12">
        <v>16</v>
      </c>
      <c r="BS61" s="12">
        <v>16</v>
      </c>
      <c r="BT61" s="12">
        <v>16.5</v>
      </c>
      <c r="BU61" s="12">
        <v>16</v>
      </c>
      <c r="BV61" s="12">
        <v>16</v>
      </c>
      <c r="BW61" s="12">
        <v>16</v>
      </c>
      <c r="BX61" s="12">
        <v>16</v>
      </c>
      <c r="BY61" s="12">
        <v>16</v>
      </c>
      <c r="BZ61" s="12">
        <v>16</v>
      </c>
      <c r="CA61" s="12">
        <v>16</v>
      </c>
      <c r="CB61" s="12">
        <v>87.5</v>
      </c>
      <c r="CC61" s="12">
        <v>499292.3</v>
      </c>
      <c r="CD61" s="12">
        <v>16</v>
      </c>
      <c r="CE61" s="12">
        <v>16</v>
      </c>
      <c r="CF61" s="12">
        <v>16</v>
      </c>
    </row>
    <row r="62" spans="1:84" ht="15" thickBot="1" x14ac:dyDescent="0.4">
      <c r="A62" s="11" t="s">
        <v>136</v>
      </c>
      <c r="B62" s="12">
        <v>15</v>
      </c>
      <c r="C62" s="12">
        <v>498789.7</v>
      </c>
      <c r="D62" s="12">
        <v>106.5</v>
      </c>
      <c r="E62" s="12">
        <v>79.5</v>
      </c>
      <c r="F62" s="12">
        <v>15</v>
      </c>
      <c r="G62" s="12">
        <v>15</v>
      </c>
      <c r="H62" s="12">
        <v>15</v>
      </c>
      <c r="I62" s="12">
        <v>28</v>
      </c>
      <c r="J62" s="12">
        <v>15</v>
      </c>
      <c r="K62" s="12">
        <v>15</v>
      </c>
      <c r="L62" s="12">
        <v>15</v>
      </c>
      <c r="M62" s="12">
        <v>15</v>
      </c>
      <c r="N62" s="12">
        <v>15</v>
      </c>
      <c r="O62" s="12">
        <v>15</v>
      </c>
      <c r="P62" s="12">
        <v>89</v>
      </c>
      <c r="Q62" s="12">
        <v>15</v>
      </c>
      <c r="R62" s="12">
        <v>15</v>
      </c>
      <c r="S62" s="12">
        <v>15</v>
      </c>
      <c r="T62" s="12">
        <v>15</v>
      </c>
      <c r="U62" s="12">
        <v>15</v>
      </c>
      <c r="V62" s="12">
        <v>15</v>
      </c>
      <c r="W62" s="12">
        <v>15</v>
      </c>
      <c r="X62" s="12">
        <v>15</v>
      </c>
      <c r="Y62" s="12">
        <v>15</v>
      </c>
      <c r="Z62" s="12">
        <v>15</v>
      </c>
      <c r="AA62" s="12">
        <v>15</v>
      </c>
      <c r="AB62" s="12">
        <v>15</v>
      </c>
      <c r="AC62" s="12">
        <v>15</v>
      </c>
      <c r="AD62" s="12">
        <v>15</v>
      </c>
      <c r="AE62" s="12">
        <v>15</v>
      </c>
      <c r="AF62" s="12">
        <v>15</v>
      </c>
      <c r="AG62" s="12">
        <v>15</v>
      </c>
      <c r="AH62" s="12">
        <v>43</v>
      </c>
      <c r="AI62" s="12">
        <v>15</v>
      </c>
      <c r="AJ62" s="12">
        <v>15</v>
      </c>
      <c r="AK62" s="12">
        <v>15</v>
      </c>
      <c r="AL62" s="12">
        <v>48.5</v>
      </c>
      <c r="AM62" s="12">
        <v>110.5</v>
      </c>
      <c r="AN62" s="12">
        <v>20.5</v>
      </c>
      <c r="AO62" s="12">
        <v>15</v>
      </c>
      <c r="AP62" s="12">
        <v>15</v>
      </c>
      <c r="AQ62" s="12">
        <v>36.5</v>
      </c>
      <c r="AR62" s="12">
        <v>15</v>
      </c>
      <c r="AS62" s="12">
        <v>15</v>
      </c>
      <c r="AT62" s="12">
        <v>15</v>
      </c>
      <c r="AU62" s="12">
        <v>15</v>
      </c>
      <c r="AV62" s="12">
        <v>15</v>
      </c>
      <c r="AW62" s="12">
        <v>15</v>
      </c>
      <c r="AX62" s="12">
        <v>79</v>
      </c>
      <c r="AY62" s="12">
        <v>15</v>
      </c>
      <c r="AZ62" s="12">
        <v>15</v>
      </c>
      <c r="BA62" s="12">
        <v>15</v>
      </c>
      <c r="BB62" s="12">
        <v>15</v>
      </c>
      <c r="BC62" s="12">
        <v>15</v>
      </c>
      <c r="BD62" s="12">
        <v>15</v>
      </c>
      <c r="BE62" s="12">
        <v>15</v>
      </c>
      <c r="BF62" s="12">
        <v>15</v>
      </c>
      <c r="BG62" s="12">
        <v>77</v>
      </c>
      <c r="BH62" s="12">
        <v>15</v>
      </c>
      <c r="BI62" s="12">
        <v>15</v>
      </c>
      <c r="BJ62" s="12">
        <v>15</v>
      </c>
      <c r="BK62" s="12">
        <v>15</v>
      </c>
      <c r="BL62" s="12">
        <v>15</v>
      </c>
      <c r="BM62" s="12">
        <v>15</v>
      </c>
      <c r="BN62" s="12">
        <v>15</v>
      </c>
      <c r="BO62" s="12">
        <v>15</v>
      </c>
      <c r="BP62" s="12">
        <v>15</v>
      </c>
      <c r="BQ62" s="12">
        <v>15</v>
      </c>
      <c r="BR62" s="12">
        <v>15</v>
      </c>
      <c r="BS62" s="12">
        <v>15</v>
      </c>
      <c r="BT62" s="12">
        <v>15.5</v>
      </c>
      <c r="BU62" s="12">
        <v>15</v>
      </c>
      <c r="BV62" s="12">
        <v>15</v>
      </c>
      <c r="BW62" s="12">
        <v>15</v>
      </c>
      <c r="BX62" s="12">
        <v>15</v>
      </c>
      <c r="BY62" s="12">
        <v>15</v>
      </c>
      <c r="BZ62" s="12">
        <v>15</v>
      </c>
      <c r="CA62" s="12">
        <v>15</v>
      </c>
      <c r="CB62" s="12">
        <v>86.5</v>
      </c>
      <c r="CC62" s="12">
        <v>499291.3</v>
      </c>
      <c r="CD62" s="12">
        <v>15</v>
      </c>
      <c r="CE62" s="12">
        <v>15</v>
      </c>
      <c r="CF62" s="12">
        <v>15</v>
      </c>
    </row>
    <row r="63" spans="1:84" ht="15" thickBot="1" x14ac:dyDescent="0.4">
      <c r="A63" s="11" t="s">
        <v>131</v>
      </c>
      <c r="B63" s="12">
        <v>14</v>
      </c>
      <c r="C63" s="12">
        <v>498788.7</v>
      </c>
      <c r="D63" s="12">
        <v>105.5</v>
      </c>
      <c r="E63" s="12">
        <v>78.5</v>
      </c>
      <c r="F63" s="12">
        <v>14</v>
      </c>
      <c r="G63" s="12">
        <v>14</v>
      </c>
      <c r="H63" s="12">
        <v>14</v>
      </c>
      <c r="I63" s="12">
        <v>27</v>
      </c>
      <c r="J63" s="12">
        <v>14</v>
      </c>
      <c r="K63" s="12">
        <v>14</v>
      </c>
      <c r="L63" s="12">
        <v>14</v>
      </c>
      <c r="M63" s="12">
        <v>14</v>
      </c>
      <c r="N63" s="12">
        <v>14</v>
      </c>
      <c r="O63" s="12">
        <v>14</v>
      </c>
      <c r="P63" s="12">
        <v>88</v>
      </c>
      <c r="Q63" s="12">
        <v>14</v>
      </c>
      <c r="R63" s="12">
        <v>14</v>
      </c>
      <c r="S63" s="12">
        <v>14</v>
      </c>
      <c r="T63" s="12">
        <v>14</v>
      </c>
      <c r="U63" s="12">
        <v>14</v>
      </c>
      <c r="V63" s="12">
        <v>14</v>
      </c>
      <c r="W63" s="12">
        <v>14</v>
      </c>
      <c r="X63" s="12">
        <v>14</v>
      </c>
      <c r="Y63" s="12">
        <v>14</v>
      </c>
      <c r="Z63" s="12">
        <v>14</v>
      </c>
      <c r="AA63" s="12">
        <v>14</v>
      </c>
      <c r="AB63" s="12">
        <v>14</v>
      </c>
      <c r="AC63" s="12">
        <v>14</v>
      </c>
      <c r="AD63" s="12">
        <v>14</v>
      </c>
      <c r="AE63" s="12">
        <v>14</v>
      </c>
      <c r="AF63" s="12">
        <v>14</v>
      </c>
      <c r="AG63" s="12">
        <v>14</v>
      </c>
      <c r="AH63" s="12">
        <v>42</v>
      </c>
      <c r="AI63" s="12">
        <v>14</v>
      </c>
      <c r="AJ63" s="12">
        <v>14</v>
      </c>
      <c r="AK63" s="12">
        <v>14</v>
      </c>
      <c r="AL63" s="12">
        <v>47.5</v>
      </c>
      <c r="AM63" s="12">
        <v>109.5</v>
      </c>
      <c r="AN63" s="12">
        <v>19.5</v>
      </c>
      <c r="AO63" s="12">
        <v>14</v>
      </c>
      <c r="AP63" s="12">
        <v>14</v>
      </c>
      <c r="AQ63" s="12">
        <v>35.5</v>
      </c>
      <c r="AR63" s="12">
        <v>14</v>
      </c>
      <c r="AS63" s="12">
        <v>14</v>
      </c>
      <c r="AT63" s="12">
        <v>14</v>
      </c>
      <c r="AU63" s="12">
        <v>14</v>
      </c>
      <c r="AV63" s="12">
        <v>14</v>
      </c>
      <c r="AW63" s="12">
        <v>14</v>
      </c>
      <c r="AX63" s="12">
        <v>78</v>
      </c>
      <c r="AY63" s="12">
        <v>14</v>
      </c>
      <c r="AZ63" s="12">
        <v>14</v>
      </c>
      <c r="BA63" s="12">
        <v>14</v>
      </c>
      <c r="BB63" s="12">
        <v>14</v>
      </c>
      <c r="BC63" s="12">
        <v>14</v>
      </c>
      <c r="BD63" s="12">
        <v>14</v>
      </c>
      <c r="BE63" s="12">
        <v>14</v>
      </c>
      <c r="BF63" s="12">
        <v>14</v>
      </c>
      <c r="BG63" s="12">
        <v>76</v>
      </c>
      <c r="BH63" s="12">
        <v>14</v>
      </c>
      <c r="BI63" s="12">
        <v>14</v>
      </c>
      <c r="BJ63" s="12">
        <v>14</v>
      </c>
      <c r="BK63" s="12">
        <v>14</v>
      </c>
      <c r="BL63" s="12">
        <v>14</v>
      </c>
      <c r="BM63" s="12">
        <v>14</v>
      </c>
      <c r="BN63" s="12">
        <v>14</v>
      </c>
      <c r="BO63" s="12">
        <v>14</v>
      </c>
      <c r="BP63" s="12">
        <v>14</v>
      </c>
      <c r="BQ63" s="12">
        <v>14</v>
      </c>
      <c r="BR63" s="12">
        <v>14</v>
      </c>
      <c r="BS63" s="12">
        <v>14</v>
      </c>
      <c r="BT63" s="12">
        <v>14.5</v>
      </c>
      <c r="BU63" s="12">
        <v>14</v>
      </c>
      <c r="BV63" s="12">
        <v>14</v>
      </c>
      <c r="BW63" s="12">
        <v>14</v>
      </c>
      <c r="BX63" s="12">
        <v>14</v>
      </c>
      <c r="BY63" s="12">
        <v>14</v>
      </c>
      <c r="BZ63" s="12">
        <v>14</v>
      </c>
      <c r="CA63" s="12">
        <v>14</v>
      </c>
      <c r="CB63" s="12">
        <v>85.5</v>
      </c>
      <c r="CC63" s="12">
        <v>499290.3</v>
      </c>
      <c r="CD63" s="12">
        <v>14</v>
      </c>
      <c r="CE63" s="12">
        <v>14</v>
      </c>
      <c r="CF63" s="12">
        <v>14</v>
      </c>
    </row>
    <row r="64" spans="1:84" ht="15" thickBot="1" x14ac:dyDescent="0.4">
      <c r="A64" s="11" t="s">
        <v>130</v>
      </c>
      <c r="B64" s="12">
        <v>13</v>
      </c>
      <c r="C64" s="12">
        <v>498787.7</v>
      </c>
      <c r="D64" s="12">
        <v>104.5</v>
      </c>
      <c r="E64" s="12">
        <v>77.5</v>
      </c>
      <c r="F64" s="12">
        <v>13</v>
      </c>
      <c r="G64" s="12">
        <v>13</v>
      </c>
      <c r="H64" s="12">
        <v>13</v>
      </c>
      <c r="I64" s="12">
        <v>26</v>
      </c>
      <c r="J64" s="12">
        <v>13</v>
      </c>
      <c r="K64" s="12">
        <v>13</v>
      </c>
      <c r="L64" s="12">
        <v>13</v>
      </c>
      <c r="M64" s="12">
        <v>13</v>
      </c>
      <c r="N64" s="12">
        <v>13</v>
      </c>
      <c r="O64" s="12">
        <v>13</v>
      </c>
      <c r="P64" s="12">
        <v>87</v>
      </c>
      <c r="Q64" s="12">
        <v>13</v>
      </c>
      <c r="R64" s="12">
        <v>13</v>
      </c>
      <c r="S64" s="12">
        <v>13</v>
      </c>
      <c r="T64" s="12">
        <v>13</v>
      </c>
      <c r="U64" s="12">
        <v>13</v>
      </c>
      <c r="V64" s="12">
        <v>13</v>
      </c>
      <c r="W64" s="12">
        <v>13</v>
      </c>
      <c r="X64" s="12">
        <v>13</v>
      </c>
      <c r="Y64" s="12">
        <v>13</v>
      </c>
      <c r="Z64" s="12">
        <v>13</v>
      </c>
      <c r="AA64" s="12">
        <v>13</v>
      </c>
      <c r="AB64" s="12">
        <v>13</v>
      </c>
      <c r="AC64" s="12">
        <v>13</v>
      </c>
      <c r="AD64" s="12">
        <v>13</v>
      </c>
      <c r="AE64" s="12">
        <v>13</v>
      </c>
      <c r="AF64" s="12">
        <v>13</v>
      </c>
      <c r="AG64" s="12">
        <v>13</v>
      </c>
      <c r="AH64" s="12">
        <v>41</v>
      </c>
      <c r="AI64" s="12">
        <v>13</v>
      </c>
      <c r="AJ64" s="12">
        <v>13</v>
      </c>
      <c r="AK64" s="12">
        <v>13</v>
      </c>
      <c r="AL64" s="12">
        <v>46.5</v>
      </c>
      <c r="AM64" s="12">
        <v>108.5</v>
      </c>
      <c r="AN64" s="12">
        <v>18.5</v>
      </c>
      <c r="AO64" s="12">
        <v>13</v>
      </c>
      <c r="AP64" s="12">
        <v>13</v>
      </c>
      <c r="AQ64" s="12">
        <v>34.5</v>
      </c>
      <c r="AR64" s="12">
        <v>13</v>
      </c>
      <c r="AS64" s="12">
        <v>13</v>
      </c>
      <c r="AT64" s="12">
        <v>13</v>
      </c>
      <c r="AU64" s="12">
        <v>13</v>
      </c>
      <c r="AV64" s="12">
        <v>13</v>
      </c>
      <c r="AW64" s="12">
        <v>13</v>
      </c>
      <c r="AX64" s="12">
        <v>77</v>
      </c>
      <c r="AY64" s="12">
        <v>13</v>
      </c>
      <c r="AZ64" s="12">
        <v>13</v>
      </c>
      <c r="BA64" s="12">
        <v>13</v>
      </c>
      <c r="BB64" s="12">
        <v>13</v>
      </c>
      <c r="BC64" s="12">
        <v>13</v>
      </c>
      <c r="BD64" s="12">
        <v>13</v>
      </c>
      <c r="BE64" s="12">
        <v>13</v>
      </c>
      <c r="BF64" s="12">
        <v>13</v>
      </c>
      <c r="BG64" s="12">
        <v>75</v>
      </c>
      <c r="BH64" s="12">
        <v>13</v>
      </c>
      <c r="BI64" s="12">
        <v>13</v>
      </c>
      <c r="BJ64" s="12">
        <v>13</v>
      </c>
      <c r="BK64" s="12">
        <v>13</v>
      </c>
      <c r="BL64" s="12">
        <v>13</v>
      </c>
      <c r="BM64" s="12">
        <v>13</v>
      </c>
      <c r="BN64" s="12">
        <v>13</v>
      </c>
      <c r="BO64" s="12">
        <v>13</v>
      </c>
      <c r="BP64" s="12">
        <v>13</v>
      </c>
      <c r="BQ64" s="12">
        <v>13</v>
      </c>
      <c r="BR64" s="12">
        <v>13</v>
      </c>
      <c r="BS64" s="12">
        <v>13</v>
      </c>
      <c r="BT64" s="12">
        <v>13.5</v>
      </c>
      <c r="BU64" s="12">
        <v>13</v>
      </c>
      <c r="BV64" s="12">
        <v>13</v>
      </c>
      <c r="BW64" s="12">
        <v>13</v>
      </c>
      <c r="BX64" s="12">
        <v>13</v>
      </c>
      <c r="BY64" s="12">
        <v>13</v>
      </c>
      <c r="BZ64" s="12">
        <v>13</v>
      </c>
      <c r="CA64" s="12">
        <v>13</v>
      </c>
      <c r="CB64" s="12">
        <v>84.5</v>
      </c>
      <c r="CC64" s="12">
        <v>499289.3</v>
      </c>
      <c r="CD64" s="12">
        <v>13</v>
      </c>
      <c r="CE64" s="12">
        <v>13</v>
      </c>
      <c r="CF64" s="12">
        <v>13</v>
      </c>
    </row>
    <row r="65" spans="1:88" ht="15" thickBot="1" x14ac:dyDescent="0.4">
      <c r="A65" s="11" t="s">
        <v>435</v>
      </c>
      <c r="B65" s="12">
        <v>12</v>
      </c>
      <c r="C65" s="12">
        <v>498786.7</v>
      </c>
      <c r="D65" s="12">
        <v>103.5</v>
      </c>
      <c r="E65" s="12">
        <v>76.5</v>
      </c>
      <c r="F65" s="12">
        <v>12</v>
      </c>
      <c r="G65" s="12">
        <v>12</v>
      </c>
      <c r="H65" s="12">
        <v>12</v>
      </c>
      <c r="I65" s="12">
        <v>25</v>
      </c>
      <c r="J65" s="12">
        <v>12</v>
      </c>
      <c r="K65" s="12">
        <v>12</v>
      </c>
      <c r="L65" s="12">
        <v>12</v>
      </c>
      <c r="M65" s="12">
        <v>12</v>
      </c>
      <c r="N65" s="12">
        <v>12</v>
      </c>
      <c r="O65" s="12">
        <v>12</v>
      </c>
      <c r="P65" s="12">
        <v>86</v>
      </c>
      <c r="Q65" s="12">
        <v>12</v>
      </c>
      <c r="R65" s="12">
        <v>12</v>
      </c>
      <c r="S65" s="12">
        <v>12</v>
      </c>
      <c r="T65" s="12">
        <v>12</v>
      </c>
      <c r="U65" s="12">
        <v>12</v>
      </c>
      <c r="V65" s="12">
        <v>12</v>
      </c>
      <c r="W65" s="12">
        <v>12</v>
      </c>
      <c r="X65" s="12">
        <v>12</v>
      </c>
      <c r="Y65" s="12">
        <v>12</v>
      </c>
      <c r="Z65" s="12">
        <v>12</v>
      </c>
      <c r="AA65" s="12">
        <v>12</v>
      </c>
      <c r="AB65" s="12">
        <v>12</v>
      </c>
      <c r="AC65" s="12">
        <v>12</v>
      </c>
      <c r="AD65" s="12">
        <v>12</v>
      </c>
      <c r="AE65" s="12">
        <v>12</v>
      </c>
      <c r="AF65" s="12">
        <v>12</v>
      </c>
      <c r="AG65" s="12">
        <v>12</v>
      </c>
      <c r="AH65" s="12">
        <v>40</v>
      </c>
      <c r="AI65" s="12">
        <v>12</v>
      </c>
      <c r="AJ65" s="12">
        <v>12</v>
      </c>
      <c r="AK65" s="12">
        <v>12</v>
      </c>
      <c r="AL65" s="12">
        <v>45.5</v>
      </c>
      <c r="AM65" s="12">
        <v>107.5</v>
      </c>
      <c r="AN65" s="12">
        <v>17.5</v>
      </c>
      <c r="AO65" s="12">
        <v>12</v>
      </c>
      <c r="AP65" s="12">
        <v>12</v>
      </c>
      <c r="AQ65" s="12">
        <v>33.5</v>
      </c>
      <c r="AR65" s="12">
        <v>12</v>
      </c>
      <c r="AS65" s="12">
        <v>12</v>
      </c>
      <c r="AT65" s="12">
        <v>12</v>
      </c>
      <c r="AU65" s="12">
        <v>12</v>
      </c>
      <c r="AV65" s="12">
        <v>12</v>
      </c>
      <c r="AW65" s="12">
        <v>12</v>
      </c>
      <c r="AX65" s="12">
        <v>76</v>
      </c>
      <c r="AY65" s="12">
        <v>12</v>
      </c>
      <c r="AZ65" s="12">
        <v>12</v>
      </c>
      <c r="BA65" s="12">
        <v>12</v>
      </c>
      <c r="BB65" s="12">
        <v>12</v>
      </c>
      <c r="BC65" s="12">
        <v>12</v>
      </c>
      <c r="BD65" s="12">
        <v>12</v>
      </c>
      <c r="BE65" s="12">
        <v>12</v>
      </c>
      <c r="BF65" s="12">
        <v>12</v>
      </c>
      <c r="BG65" s="12">
        <v>74</v>
      </c>
      <c r="BH65" s="12">
        <v>12</v>
      </c>
      <c r="BI65" s="12">
        <v>12</v>
      </c>
      <c r="BJ65" s="12">
        <v>12</v>
      </c>
      <c r="BK65" s="12">
        <v>12</v>
      </c>
      <c r="BL65" s="12">
        <v>12</v>
      </c>
      <c r="BM65" s="12">
        <v>12</v>
      </c>
      <c r="BN65" s="12">
        <v>12</v>
      </c>
      <c r="BO65" s="12">
        <v>12</v>
      </c>
      <c r="BP65" s="12">
        <v>12</v>
      </c>
      <c r="BQ65" s="12">
        <v>12</v>
      </c>
      <c r="BR65" s="12">
        <v>12</v>
      </c>
      <c r="BS65" s="12">
        <v>12</v>
      </c>
      <c r="BT65" s="12">
        <v>12.5</v>
      </c>
      <c r="BU65" s="12">
        <v>12</v>
      </c>
      <c r="BV65" s="12">
        <v>12</v>
      </c>
      <c r="BW65" s="12">
        <v>12</v>
      </c>
      <c r="BX65" s="12">
        <v>12</v>
      </c>
      <c r="BY65" s="12">
        <v>12</v>
      </c>
      <c r="BZ65" s="12">
        <v>12</v>
      </c>
      <c r="CA65" s="12">
        <v>12</v>
      </c>
      <c r="CB65" s="12">
        <v>83.5</v>
      </c>
      <c r="CC65" s="12">
        <v>499288.3</v>
      </c>
      <c r="CD65" s="12">
        <v>12</v>
      </c>
      <c r="CE65" s="12">
        <v>12</v>
      </c>
      <c r="CF65" s="12">
        <v>12</v>
      </c>
    </row>
    <row r="66" spans="1:88" ht="15" thickBot="1" x14ac:dyDescent="0.4">
      <c r="A66" s="11" t="s">
        <v>434</v>
      </c>
      <c r="B66" s="12">
        <v>11</v>
      </c>
      <c r="C66" s="12">
        <v>498785.7</v>
      </c>
      <c r="D66" s="12">
        <v>102.5</v>
      </c>
      <c r="E66" s="12">
        <v>75.5</v>
      </c>
      <c r="F66" s="12">
        <v>11</v>
      </c>
      <c r="G66" s="12">
        <v>11</v>
      </c>
      <c r="H66" s="12">
        <v>11</v>
      </c>
      <c r="I66" s="12">
        <v>24</v>
      </c>
      <c r="J66" s="12">
        <v>11</v>
      </c>
      <c r="K66" s="12">
        <v>11</v>
      </c>
      <c r="L66" s="12">
        <v>11</v>
      </c>
      <c r="M66" s="12">
        <v>11</v>
      </c>
      <c r="N66" s="12">
        <v>11</v>
      </c>
      <c r="O66" s="12">
        <v>11</v>
      </c>
      <c r="P66" s="12">
        <v>85</v>
      </c>
      <c r="Q66" s="12">
        <v>11</v>
      </c>
      <c r="R66" s="12">
        <v>11</v>
      </c>
      <c r="S66" s="12">
        <v>11</v>
      </c>
      <c r="T66" s="12">
        <v>11</v>
      </c>
      <c r="U66" s="12">
        <v>11</v>
      </c>
      <c r="V66" s="12">
        <v>11</v>
      </c>
      <c r="W66" s="12">
        <v>11</v>
      </c>
      <c r="X66" s="12">
        <v>11</v>
      </c>
      <c r="Y66" s="12">
        <v>11</v>
      </c>
      <c r="Z66" s="12">
        <v>11</v>
      </c>
      <c r="AA66" s="12">
        <v>11</v>
      </c>
      <c r="AB66" s="12">
        <v>11</v>
      </c>
      <c r="AC66" s="12">
        <v>11</v>
      </c>
      <c r="AD66" s="12">
        <v>11</v>
      </c>
      <c r="AE66" s="12">
        <v>11</v>
      </c>
      <c r="AF66" s="12">
        <v>11</v>
      </c>
      <c r="AG66" s="12">
        <v>11</v>
      </c>
      <c r="AH66" s="12">
        <v>39</v>
      </c>
      <c r="AI66" s="12">
        <v>11</v>
      </c>
      <c r="AJ66" s="12">
        <v>11</v>
      </c>
      <c r="AK66" s="12">
        <v>11</v>
      </c>
      <c r="AL66" s="12">
        <v>44.5</v>
      </c>
      <c r="AM66" s="12">
        <v>106.5</v>
      </c>
      <c r="AN66" s="12">
        <v>16.5</v>
      </c>
      <c r="AO66" s="12">
        <v>11</v>
      </c>
      <c r="AP66" s="12">
        <v>11</v>
      </c>
      <c r="AQ66" s="12">
        <v>32.5</v>
      </c>
      <c r="AR66" s="12">
        <v>11</v>
      </c>
      <c r="AS66" s="12">
        <v>11</v>
      </c>
      <c r="AT66" s="12">
        <v>11</v>
      </c>
      <c r="AU66" s="12">
        <v>11</v>
      </c>
      <c r="AV66" s="12">
        <v>11</v>
      </c>
      <c r="AW66" s="12">
        <v>11</v>
      </c>
      <c r="AX66" s="12">
        <v>75</v>
      </c>
      <c r="AY66" s="12">
        <v>11</v>
      </c>
      <c r="AZ66" s="12">
        <v>11</v>
      </c>
      <c r="BA66" s="12">
        <v>11</v>
      </c>
      <c r="BB66" s="12">
        <v>11</v>
      </c>
      <c r="BC66" s="12">
        <v>11</v>
      </c>
      <c r="BD66" s="12">
        <v>11</v>
      </c>
      <c r="BE66" s="12">
        <v>11</v>
      </c>
      <c r="BF66" s="12">
        <v>11</v>
      </c>
      <c r="BG66" s="12">
        <v>73</v>
      </c>
      <c r="BH66" s="12">
        <v>11</v>
      </c>
      <c r="BI66" s="12">
        <v>11</v>
      </c>
      <c r="BJ66" s="12">
        <v>11</v>
      </c>
      <c r="BK66" s="12">
        <v>11</v>
      </c>
      <c r="BL66" s="12">
        <v>11</v>
      </c>
      <c r="BM66" s="12">
        <v>11</v>
      </c>
      <c r="BN66" s="12">
        <v>11</v>
      </c>
      <c r="BO66" s="12">
        <v>11</v>
      </c>
      <c r="BP66" s="12">
        <v>11</v>
      </c>
      <c r="BQ66" s="12">
        <v>11</v>
      </c>
      <c r="BR66" s="12">
        <v>11</v>
      </c>
      <c r="BS66" s="12">
        <v>11</v>
      </c>
      <c r="BT66" s="12">
        <v>11.5</v>
      </c>
      <c r="BU66" s="12">
        <v>11</v>
      </c>
      <c r="BV66" s="12">
        <v>11</v>
      </c>
      <c r="BW66" s="12">
        <v>11</v>
      </c>
      <c r="BX66" s="12">
        <v>11</v>
      </c>
      <c r="BY66" s="12">
        <v>11</v>
      </c>
      <c r="BZ66" s="12">
        <v>11</v>
      </c>
      <c r="CA66" s="12">
        <v>11</v>
      </c>
      <c r="CB66" s="12">
        <v>82.5</v>
      </c>
      <c r="CC66" s="12">
        <v>499287.3</v>
      </c>
      <c r="CD66" s="12">
        <v>11</v>
      </c>
      <c r="CE66" s="12">
        <v>11</v>
      </c>
      <c r="CF66" s="12">
        <v>11</v>
      </c>
    </row>
    <row r="67" spans="1:88" ht="15" thickBot="1" x14ac:dyDescent="0.4">
      <c r="A67" s="11" t="s">
        <v>433</v>
      </c>
      <c r="B67" s="12">
        <v>10</v>
      </c>
      <c r="C67" s="12">
        <v>498784.7</v>
      </c>
      <c r="D67" s="12">
        <v>101.5</v>
      </c>
      <c r="E67" s="12">
        <v>74.5</v>
      </c>
      <c r="F67" s="12">
        <v>10</v>
      </c>
      <c r="G67" s="12">
        <v>10</v>
      </c>
      <c r="H67" s="12">
        <v>10</v>
      </c>
      <c r="I67" s="12">
        <v>23</v>
      </c>
      <c r="J67" s="12">
        <v>10</v>
      </c>
      <c r="K67" s="12">
        <v>10</v>
      </c>
      <c r="L67" s="12">
        <v>10</v>
      </c>
      <c r="M67" s="12">
        <v>10</v>
      </c>
      <c r="N67" s="12">
        <v>10</v>
      </c>
      <c r="O67" s="12">
        <v>10</v>
      </c>
      <c r="P67" s="12">
        <v>84</v>
      </c>
      <c r="Q67" s="12">
        <v>10</v>
      </c>
      <c r="R67" s="12">
        <v>10</v>
      </c>
      <c r="S67" s="12">
        <v>10</v>
      </c>
      <c r="T67" s="12">
        <v>10</v>
      </c>
      <c r="U67" s="12">
        <v>10</v>
      </c>
      <c r="V67" s="12">
        <v>10</v>
      </c>
      <c r="W67" s="12">
        <v>10</v>
      </c>
      <c r="X67" s="12">
        <v>10</v>
      </c>
      <c r="Y67" s="12">
        <v>10</v>
      </c>
      <c r="Z67" s="12">
        <v>10</v>
      </c>
      <c r="AA67" s="12">
        <v>10</v>
      </c>
      <c r="AB67" s="12">
        <v>10</v>
      </c>
      <c r="AC67" s="12">
        <v>10</v>
      </c>
      <c r="AD67" s="12">
        <v>10</v>
      </c>
      <c r="AE67" s="12">
        <v>10</v>
      </c>
      <c r="AF67" s="12">
        <v>10</v>
      </c>
      <c r="AG67" s="12">
        <v>10</v>
      </c>
      <c r="AH67" s="12">
        <v>38</v>
      </c>
      <c r="AI67" s="12">
        <v>10</v>
      </c>
      <c r="AJ67" s="12">
        <v>10</v>
      </c>
      <c r="AK67" s="12">
        <v>10</v>
      </c>
      <c r="AL67" s="12">
        <v>43.5</v>
      </c>
      <c r="AM67" s="12">
        <v>105.5</v>
      </c>
      <c r="AN67" s="12">
        <v>15.5</v>
      </c>
      <c r="AO67" s="12">
        <v>10</v>
      </c>
      <c r="AP67" s="12">
        <v>10</v>
      </c>
      <c r="AQ67" s="12">
        <v>31.5</v>
      </c>
      <c r="AR67" s="12">
        <v>10</v>
      </c>
      <c r="AS67" s="12">
        <v>10</v>
      </c>
      <c r="AT67" s="12">
        <v>10</v>
      </c>
      <c r="AU67" s="12">
        <v>10</v>
      </c>
      <c r="AV67" s="12">
        <v>10</v>
      </c>
      <c r="AW67" s="12">
        <v>10</v>
      </c>
      <c r="AX67" s="12">
        <v>74</v>
      </c>
      <c r="AY67" s="12">
        <v>10</v>
      </c>
      <c r="AZ67" s="12">
        <v>10</v>
      </c>
      <c r="BA67" s="12">
        <v>10</v>
      </c>
      <c r="BB67" s="12">
        <v>10</v>
      </c>
      <c r="BC67" s="12">
        <v>10</v>
      </c>
      <c r="BD67" s="12">
        <v>10</v>
      </c>
      <c r="BE67" s="12">
        <v>10</v>
      </c>
      <c r="BF67" s="12">
        <v>10</v>
      </c>
      <c r="BG67" s="12">
        <v>72</v>
      </c>
      <c r="BH67" s="12">
        <v>10</v>
      </c>
      <c r="BI67" s="12">
        <v>10</v>
      </c>
      <c r="BJ67" s="12">
        <v>10</v>
      </c>
      <c r="BK67" s="12">
        <v>10</v>
      </c>
      <c r="BL67" s="12">
        <v>10</v>
      </c>
      <c r="BM67" s="12">
        <v>10</v>
      </c>
      <c r="BN67" s="12">
        <v>10</v>
      </c>
      <c r="BO67" s="12">
        <v>10</v>
      </c>
      <c r="BP67" s="12">
        <v>10</v>
      </c>
      <c r="BQ67" s="12">
        <v>10</v>
      </c>
      <c r="BR67" s="12">
        <v>10</v>
      </c>
      <c r="BS67" s="12">
        <v>10</v>
      </c>
      <c r="BT67" s="12">
        <v>10.5</v>
      </c>
      <c r="BU67" s="12">
        <v>10</v>
      </c>
      <c r="BV67" s="12">
        <v>10</v>
      </c>
      <c r="BW67" s="12">
        <v>10</v>
      </c>
      <c r="BX67" s="12">
        <v>10</v>
      </c>
      <c r="BY67" s="12">
        <v>10</v>
      </c>
      <c r="BZ67" s="12">
        <v>10</v>
      </c>
      <c r="CA67" s="12">
        <v>10</v>
      </c>
      <c r="CB67" s="12">
        <v>81.5</v>
      </c>
      <c r="CC67" s="12">
        <v>499286.3</v>
      </c>
      <c r="CD67" s="12">
        <v>10</v>
      </c>
      <c r="CE67" s="12">
        <v>10</v>
      </c>
      <c r="CF67" s="12">
        <v>10</v>
      </c>
    </row>
    <row r="68" spans="1:88" ht="15" thickBot="1" x14ac:dyDescent="0.4">
      <c r="A68" s="11" t="s">
        <v>432</v>
      </c>
      <c r="B68" s="12">
        <v>9</v>
      </c>
      <c r="C68" s="12">
        <v>498783.7</v>
      </c>
      <c r="D68" s="12">
        <v>100.5</v>
      </c>
      <c r="E68" s="12">
        <v>73.5</v>
      </c>
      <c r="F68" s="12">
        <v>9</v>
      </c>
      <c r="G68" s="12">
        <v>9</v>
      </c>
      <c r="H68" s="12">
        <v>9</v>
      </c>
      <c r="I68" s="12">
        <v>22</v>
      </c>
      <c r="J68" s="12">
        <v>9</v>
      </c>
      <c r="K68" s="12">
        <v>9</v>
      </c>
      <c r="L68" s="12">
        <v>9</v>
      </c>
      <c r="M68" s="12">
        <v>9</v>
      </c>
      <c r="N68" s="12">
        <v>9</v>
      </c>
      <c r="O68" s="12">
        <v>9</v>
      </c>
      <c r="P68" s="12">
        <v>83</v>
      </c>
      <c r="Q68" s="12">
        <v>9</v>
      </c>
      <c r="R68" s="12">
        <v>9</v>
      </c>
      <c r="S68" s="12">
        <v>9</v>
      </c>
      <c r="T68" s="12">
        <v>9</v>
      </c>
      <c r="U68" s="12">
        <v>9</v>
      </c>
      <c r="V68" s="12">
        <v>9</v>
      </c>
      <c r="W68" s="12">
        <v>9</v>
      </c>
      <c r="X68" s="12">
        <v>9</v>
      </c>
      <c r="Y68" s="12">
        <v>9</v>
      </c>
      <c r="Z68" s="12">
        <v>9</v>
      </c>
      <c r="AA68" s="12">
        <v>9</v>
      </c>
      <c r="AB68" s="12">
        <v>9</v>
      </c>
      <c r="AC68" s="12">
        <v>9</v>
      </c>
      <c r="AD68" s="12">
        <v>9</v>
      </c>
      <c r="AE68" s="12">
        <v>9</v>
      </c>
      <c r="AF68" s="12">
        <v>9</v>
      </c>
      <c r="AG68" s="12">
        <v>9</v>
      </c>
      <c r="AH68" s="12">
        <v>37</v>
      </c>
      <c r="AI68" s="12">
        <v>9</v>
      </c>
      <c r="AJ68" s="12">
        <v>9</v>
      </c>
      <c r="AK68" s="12">
        <v>9</v>
      </c>
      <c r="AL68" s="12">
        <v>42.5</v>
      </c>
      <c r="AM68" s="12">
        <v>104.5</v>
      </c>
      <c r="AN68" s="12">
        <v>9</v>
      </c>
      <c r="AO68" s="12">
        <v>9</v>
      </c>
      <c r="AP68" s="12">
        <v>9</v>
      </c>
      <c r="AQ68" s="12">
        <v>19</v>
      </c>
      <c r="AR68" s="12">
        <v>9</v>
      </c>
      <c r="AS68" s="12">
        <v>9</v>
      </c>
      <c r="AT68" s="12">
        <v>9</v>
      </c>
      <c r="AU68" s="12">
        <v>9</v>
      </c>
      <c r="AV68" s="12">
        <v>9</v>
      </c>
      <c r="AW68" s="12">
        <v>9</v>
      </c>
      <c r="AX68" s="12">
        <v>73</v>
      </c>
      <c r="AY68" s="12">
        <v>9</v>
      </c>
      <c r="AZ68" s="12">
        <v>9</v>
      </c>
      <c r="BA68" s="12">
        <v>9</v>
      </c>
      <c r="BB68" s="12">
        <v>9</v>
      </c>
      <c r="BC68" s="12">
        <v>9</v>
      </c>
      <c r="BD68" s="12">
        <v>9</v>
      </c>
      <c r="BE68" s="12">
        <v>9</v>
      </c>
      <c r="BF68" s="12">
        <v>9</v>
      </c>
      <c r="BG68" s="12">
        <v>71</v>
      </c>
      <c r="BH68" s="12">
        <v>9</v>
      </c>
      <c r="BI68" s="12">
        <v>9</v>
      </c>
      <c r="BJ68" s="12">
        <v>9</v>
      </c>
      <c r="BK68" s="12">
        <v>9</v>
      </c>
      <c r="BL68" s="12">
        <v>9</v>
      </c>
      <c r="BM68" s="12">
        <v>9</v>
      </c>
      <c r="BN68" s="12">
        <v>9</v>
      </c>
      <c r="BO68" s="12">
        <v>9</v>
      </c>
      <c r="BP68" s="12">
        <v>9</v>
      </c>
      <c r="BQ68" s="12">
        <v>9</v>
      </c>
      <c r="BR68" s="12">
        <v>9</v>
      </c>
      <c r="BS68" s="12">
        <v>9</v>
      </c>
      <c r="BT68" s="12">
        <v>9.5</v>
      </c>
      <c r="BU68" s="12">
        <v>9</v>
      </c>
      <c r="BV68" s="12">
        <v>9</v>
      </c>
      <c r="BW68" s="12">
        <v>9</v>
      </c>
      <c r="BX68" s="12">
        <v>9</v>
      </c>
      <c r="BY68" s="12">
        <v>9</v>
      </c>
      <c r="BZ68" s="12">
        <v>9</v>
      </c>
      <c r="CA68" s="12">
        <v>9</v>
      </c>
      <c r="CB68" s="12">
        <v>80.5</v>
      </c>
      <c r="CC68" s="12">
        <v>499285.3</v>
      </c>
      <c r="CD68" s="12">
        <v>9</v>
      </c>
      <c r="CE68" s="12">
        <v>9</v>
      </c>
      <c r="CF68" s="12">
        <v>9</v>
      </c>
    </row>
    <row r="69" spans="1:88" ht="15" thickBot="1" x14ac:dyDescent="0.4">
      <c r="A69" s="11" t="s">
        <v>439</v>
      </c>
      <c r="B69" s="12">
        <v>8</v>
      </c>
      <c r="C69" s="12">
        <v>498782.7</v>
      </c>
      <c r="D69" s="12">
        <v>99.5</v>
      </c>
      <c r="E69" s="12">
        <v>72.5</v>
      </c>
      <c r="F69" s="12">
        <v>8</v>
      </c>
      <c r="G69" s="12">
        <v>8</v>
      </c>
      <c r="H69" s="12">
        <v>8</v>
      </c>
      <c r="I69" s="12">
        <v>21</v>
      </c>
      <c r="J69" s="12">
        <v>8</v>
      </c>
      <c r="K69" s="12">
        <v>8</v>
      </c>
      <c r="L69" s="12">
        <v>8</v>
      </c>
      <c r="M69" s="12">
        <v>8</v>
      </c>
      <c r="N69" s="12">
        <v>8</v>
      </c>
      <c r="O69" s="12">
        <v>8</v>
      </c>
      <c r="P69" s="12">
        <v>82</v>
      </c>
      <c r="Q69" s="12">
        <v>8</v>
      </c>
      <c r="R69" s="12">
        <v>8</v>
      </c>
      <c r="S69" s="12">
        <v>8</v>
      </c>
      <c r="T69" s="12">
        <v>8</v>
      </c>
      <c r="U69" s="12">
        <v>8</v>
      </c>
      <c r="V69" s="12">
        <v>8</v>
      </c>
      <c r="W69" s="12">
        <v>8</v>
      </c>
      <c r="X69" s="12">
        <v>8</v>
      </c>
      <c r="Y69" s="12">
        <v>8</v>
      </c>
      <c r="Z69" s="12">
        <v>8</v>
      </c>
      <c r="AA69" s="12">
        <v>8</v>
      </c>
      <c r="AB69" s="12">
        <v>8</v>
      </c>
      <c r="AC69" s="12">
        <v>8</v>
      </c>
      <c r="AD69" s="12">
        <v>8</v>
      </c>
      <c r="AE69" s="12">
        <v>8</v>
      </c>
      <c r="AF69" s="12">
        <v>8</v>
      </c>
      <c r="AG69" s="12">
        <v>8</v>
      </c>
      <c r="AH69" s="12">
        <v>21</v>
      </c>
      <c r="AI69" s="12">
        <v>8</v>
      </c>
      <c r="AJ69" s="12">
        <v>8</v>
      </c>
      <c r="AK69" s="12">
        <v>8</v>
      </c>
      <c r="AL69" s="12">
        <v>41.5</v>
      </c>
      <c r="AM69" s="12">
        <v>103.5</v>
      </c>
      <c r="AN69" s="12">
        <v>8</v>
      </c>
      <c r="AO69" s="12">
        <v>8</v>
      </c>
      <c r="AP69" s="12">
        <v>8</v>
      </c>
      <c r="AQ69" s="12">
        <v>18</v>
      </c>
      <c r="AR69" s="12">
        <v>8</v>
      </c>
      <c r="AS69" s="12">
        <v>8</v>
      </c>
      <c r="AT69" s="12">
        <v>8</v>
      </c>
      <c r="AU69" s="12">
        <v>8</v>
      </c>
      <c r="AV69" s="12">
        <v>8</v>
      </c>
      <c r="AW69" s="12">
        <v>8</v>
      </c>
      <c r="AX69" s="12">
        <v>72</v>
      </c>
      <c r="AY69" s="12">
        <v>8</v>
      </c>
      <c r="AZ69" s="12">
        <v>8</v>
      </c>
      <c r="BA69" s="12">
        <v>8</v>
      </c>
      <c r="BB69" s="12">
        <v>8</v>
      </c>
      <c r="BC69" s="12">
        <v>8</v>
      </c>
      <c r="BD69" s="12">
        <v>8</v>
      </c>
      <c r="BE69" s="12">
        <v>8</v>
      </c>
      <c r="BF69" s="12">
        <v>8</v>
      </c>
      <c r="BG69" s="12">
        <v>40.5</v>
      </c>
      <c r="BH69" s="12">
        <v>8</v>
      </c>
      <c r="BI69" s="12">
        <v>8</v>
      </c>
      <c r="BJ69" s="12">
        <v>8</v>
      </c>
      <c r="BK69" s="12">
        <v>8</v>
      </c>
      <c r="BL69" s="12">
        <v>8</v>
      </c>
      <c r="BM69" s="12">
        <v>8</v>
      </c>
      <c r="BN69" s="12">
        <v>8</v>
      </c>
      <c r="BO69" s="12">
        <v>8</v>
      </c>
      <c r="BP69" s="12">
        <v>8</v>
      </c>
      <c r="BQ69" s="12">
        <v>8</v>
      </c>
      <c r="BR69" s="12">
        <v>8</v>
      </c>
      <c r="BS69" s="12">
        <v>8</v>
      </c>
      <c r="BT69" s="12">
        <v>8.5</v>
      </c>
      <c r="BU69" s="12">
        <v>8</v>
      </c>
      <c r="BV69" s="12">
        <v>8</v>
      </c>
      <c r="BW69" s="12">
        <v>8</v>
      </c>
      <c r="BX69" s="12">
        <v>8</v>
      </c>
      <c r="BY69" s="12">
        <v>8</v>
      </c>
      <c r="BZ69" s="12">
        <v>8</v>
      </c>
      <c r="CA69" s="12">
        <v>8</v>
      </c>
      <c r="CB69" s="12">
        <v>79.5</v>
      </c>
      <c r="CC69" s="12">
        <v>499284.3</v>
      </c>
      <c r="CD69" s="12">
        <v>8</v>
      </c>
      <c r="CE69" s="12">
        <v>8</v>
      </c>
      <c r="CF69" s="12">
        <v>8</v>
      </c>
    </row>
    <row r="70" spans="1:88" ht="15" thickBot="1" x14ac:dyDescent="0.4">
      <c r="A70" s="11" t="s">
        <v>438</v>
      </c>
      <c r="B70" s="12">
        <v>7</v>
      </c>
      <c r="C70" s="12">
        <v>498781.7</v>
      </c>
      <c r="D70" s="12">
        <v>98.5</v>
      </c>
      <c r="E70" s="12">
        <v>71.5</v>
      </c>
      <c r="F70" s="12">
        <v>7</v>
      </c>
      <c r="G70" s="12">
        <v>7</v>
      </c>
      <c r="H70" s="12">
        <v>7</v>
      </c>
      <c r="I70" s="12">
        <v>20</v>
      </c>
      <c r="J70" s="12">
        <v>7</v>
      </c>
      <c r="K70" s="12">
        <v>7</v>
      </c>
      <c r="L70" s="12">
        <v>7</v>
      </c>
      <c r="M70" s="12">
        <v>7</v>
      </c>
      <c r="N70" s="12">
        <v>7</v>
      </c>
      <c r="O70" s="12">
        <v>7</v>
      </c>
      <c r="P70" s="12">
        <v>81</v>
      </c>
      <c r="Q70" s="12">
        <v>7</v>
      </c>
      <c r="R70" s="12">
        <v>7</v>
      </c>
      <c r="S70" s="12">
        <v>7</v>
      </c>
      <c r="T70" s="12">
        <v>7</v>
      </c>
      <c r="U70" s="12">
        <v>7</v>
      </c>
      <c r="V70" s="12">
        <v>7</v>
      </c>
      <c r="W70" s="12">
        <v>7</v>
      </c>
      <c r="X70" s="12">
        <v>7</v>
      </c>
      <c r="Y70" s="12">
        <v>7</v>
      </c>
      <c r="Z70" s="12">
        <v>7</v>
      </c>
      <c r="AA70" s="12">
        <v>7</v>
      </c>
      <c r="AB70" s="12">
        <v>7</v>
      </c>
      <c r="AC70" s="12">
        <v>7</v>
      </c>
      <c r="AD70" s="12">
        <v>7</v>
      </c>
      <c r="AE70" s="12">
        <v>7</v>
      </c>
      <c r="AF70" s="12">
        <v>7</v>
      </c>
      <c r="AG70" s="12">
        <v>7</v>
      </c>
      <c r="AH70" s="12">
        <v>20</v>
      </c>
      <c r="AI70" s="12">
        <v>7</v>
      </c>
      <c r="AJ70" s="12">
        <v>7</v>
      </c>
      <c r="AK70" s="12">
        <v>7</v>
      </c>
      <c r="AL70" s="12">
        <v>40.5</v>
      </c>
      <c r="AM70" s="12">
        <v>102.5</v>
      </c>
      <c r="AN70" s="12">
        <v>7</v>
      </c>
      <c r="AO70" s="12">
        <v>7</v>
      </c>
      <c r="AP70" s="12">
        <v>7</v>
      </c>
      <c r="AQ70" s="12">
        <v>17</v>
      </c>
      <c r="AR70" s="12">
        <v>7</v>
      </c>
      <c r="AS70" s="12">
        <v>7</v>
      </c>
      <c r="AT70" s="12">
        <v>7</v>
      </c>
      <c r="AU70" s="12">
        <v>7</v>
      </c>
      <c r="AV70" s="12">
        <v>7</v>
      </c>
      <c r="AW70" s="12">
        <v>7</v>
      </c>
      <c r="AX70" s="12">
        <v>71</v>
      </c>
      <c r="AY70" s="12">
        <v>7</v>
      </c>
      <c r="AZ70" s="12">
        <v>7</v>
      </c>
      <c r="BA70" s="12">
        <v>7</v>
      </c>
      <c r="BB70" s="12">
        <v>7</v>
      </c>
      <c r="BC70" s="12">
        <v>7</v>
      </c>
      <c r="BD70" s="12">
        <v>7</v>
      </c>
      <c r="BE70" s="12">
        <v>7</v>
      </c>
      <c r="BF70" s="12">
        <v>7</v>
      </c>
      <c r="BG70" s="12">
        <v>39.5</v>
      </c>
      <c r="BH70" s="12">
        <v>7</v>
      </c>
      <c r="BI70" s="12">
        <v>7</v>
      </c>
      <c r="BJ70" s="12">
        <v>7</v>
      </c>
      <c r="BK70" s="12">
        <v>7</v>
      </c>
      <c r="BL70" s="12">
        <v>7</v>
      </c>
      <c r="BM70" s="12">
        <v>7</v>
      </c>
      <c r="BN70" s="12">
        <v>7</v>
      </c>
      <c r="BO70" s="12">
        <v>7</v>
      </c>
      <c r="BP70" s="12">
        <v>7</v>
      </c>
      <c r="BQ70" s="12">
        <v>7</v>
      </c>
      <c r="BR70" s="12">
        <v>7</v>
      </c>
      <c r="BS70" s="12">
        <v>7</v>
      </c>
      <c r="BT70" s="12">
        <v>7.5</v>
      </c>
      <c r="BU70" s="12">
        <v>7</v>
      </c>
      <c r="BV70" s="12">
        <v>7</v>
      </c>
      <c r="BW70" s="12">
        <v>7</v>
      </c>
      <c r="BX70" s="12">
        <v>7</v>
      </c>
      <c r="BY70" s="12">
        <v>7</v>
      </c>
      <c r="BZ70" s="12">
        <v>7</v>
      </c>
      <c r="CA70" s="12">
        <v>7</v>
      </c>
      <c r="CB70" s="12">
        <v>78.5</v>
      </c>
      <c r="CC70" s="12">
        <v>499283.3</v>
      </c>
      <c r="CD70" s="12">
        <v>7</v>
      </c>
      <c r="CE70" s="12">
        <v>7</v>
      </c>
      <c r="CF70" s="12">
        <v>7</v>
      </c>
    </row>
    <row r="71" spans="1:88" ht="15" thickBot="1" x14ac:dyDescent="0.4">
      <c r="A71" s="11" t="s">
        <v>437</v>
      </c>
      <c r="B71" s="12">
        <v>6</v>
      </c>
      <c r="C71" s="12">
        <v>498780.7</v>
      </c>
      <c r="D71" s="12">
        <v>97.5</v>
      </c>
      <c r="E71" s="12">
        <v>70.5</v>
      </c>
      <c r="F71" s="12">
        <v>6</v>
      </c>
      <c r="G71" s="12">
        <v>6</v>
      </c>
      <c r="H71" s="12">
        <v>6</v>
      </c>
      <c r="I71" s="12">
        <v>19</v>
      </c>
      <c r="J71" s="12">
        <v>6</v>
      </c>
      <c r="K71" s="12">
        <v>6</v>
      </c>
      <c r="L71" s="12">
        <v>6</v>
      </c>
      <c r="M71" s="12">
        <v>6</v>
      </c>
      <c r="N71" s="12">
        <v>6</v>
      </c>
      <c r="O71" s="12">
        <v>6</v>
      </c>
      <c r="P71" s="12">
        <v>80</v>
      </c>
      <c r="Q71" s="12">
        <v>6</v>
      </c>
      <c r="R71" s="12">
        <v>6</v>
      </c>
      <c r="S71" s="12">
        <v>6</v>
      </c>
      <c r="T71" s="12">
        <v>6</v>
      </c>
      <c r="U71" s="12">
        <v>6</v>
      </c>
      <c r="V71" s="12">
        <v>6</v>
      </c>
      <c r="W71" s="12">
        <v>6</v>
      </c>
      <c r="X71" s="12">
        <v>6</v>
      </c>
      <c r="Y71" s="12">
        <v>6</v>
      </c>
      <c r="Z71" s="12">
        <v>6</v>
      </c>
      <c r="AA71" s="12">
        <v>6</v>
      </c>
      <c r="AB71" s="12">
        <v>6</v>
      </c>
      <c r="AC71" s="12">
        <v>6</v>
      </c>
      <c r="AD71" s="12">
        <v>6</v>
      </c>
      <c r="AE71" s="12">
        <v>6</v>
      </c>
      <c r="AF71" s="12">
        <v>6</v>
      </c>
      <c r="AG71" s="12">
        <v>6</v>
      </c>
      <c r="AH71" s="12">
        <v>19</v>
      </c>
      <c r="AI71" s="12">
        <v>6</v>
      </c>
      <c r="AJ71" s="12">
        <v>6</v>
      </c>
      <c r="AK71" s="12">
        <v>6</v>
      </c>
      <c r="AL71" s="12">
        <v>39.5</v>
      </c>
      <c r="AM71" s="12">
        <v>101.5</v>
      </c>
      <c r="AN71" s="12">
        <v>6</v>
      </c>
      <c r="AO71" s="12">
        <v>6</v>
      </c>
      <c r="AP71" s="12">
        <v>6</v>
      </c>
      <c r="AQ71" s="12">
        <v>16</v>
      </c>
      <c r="AR71" s="12">
        <v>6</v>
      </c>
      <c r="AS71" s="12">
        <v>6</v>
      </c>
      <c r="AT71" s="12">
        <v>6</v>
      </c>
      <c r="AU71" s="12">
        <v>6</v>
      </c>
      <c r="AV71" s="12">
        <v>6</v>
      </c>
      <c r="AW71" s="12">
        <v>6</v>
      </c>
      <c r="AX71" s="12">
        <v>70</v>
      </c>
      <c r="AY71" s="12">
        <v>6</v>
      </c>
      <c r="AZ71" s="12">
        <v>6</v>
      </c>
      <c r="BA71" s="12">
        <v>6</v>
      </c>
      <c r="BB71" s="12">
        <v>6</v>
      </c>
      <c r="BC71" s="12">
        <v>6</v>
      </c>
      <c r="BD71" s="12">
        <v>6</v>
      </c>
      <c r="BE71" s="12">
        <v>6</v>
      </c>
      <c r="BF71" s="12">
        <v>6</v>
      </c>
      <c r="BG71" s="12">
        <v>6</v>
      </c>
      <c r="BH71" s="12">
        <v>6</v>
      </c>
      <c r="BI71" s="12">
        <v>6</v>
      </c>
      <c r="BJ71" s="12">
        <v>6</v>
      </c>
      <c r="BK71" s="12">
        <v>6</v>
      </c>
      <c r="BL71" s="12">
        <v>6</v>
      </c>
      <c r="BM71" s="12">
        <v>6</v>
      </c>
      <c r="BN71" s="12">
        <v>6</v>
      </c>
      <c r="BO71" s="12">
        <v>6</v>
      </c>
      <c r="BP71" s="12">
        <v>6</v>
      </c>
      <c r="BQ71" s="12">
        <v>6</v>
      </c>
      <c r="BR71" s="12">
        <v>6</v>
      </c>
      <c r="BS71" s="12">
        <v>6</v>
      </c>
      <c r="BT71" s="12">
        <v>6</v>
      </c>
      <c r="BU71" s="12">
        <v>6</v>
      </c>
      <c r="BV71" s="12">
        <v>6</v>
      </c>
      <c r="BW71" s="12">
        <v>6</v>
      </c>
      <c r="BX71" s="12">
        <v>6</v>
      </c>
      <c r="BY71" s="12">
        <v>6</v>
      </c>
      <c r="BZ71" s="12">
        <v>6</v>
      </c>
      <c r="CA71" s="12">
        <v>6</v>
      </c>
      <c r="CB71" s="12">
        <v>77.5</v>
      </c>
      <c r="CC71" s="12">
        <v>499282.3</v>
      </c>
      <c r="CD71" s="12">
        <v>6</v>
      </c>
      <c r="CE71" s="12">
        <v>6</v>
      </c>
      <c r="CF71" s="12">
        <v>6</v>
      </c>
    </row>
    <row r="72" spans="1:88" ht="15" thickBot="1" x14ac:dyDescent="0.4">
      <c r="A72" s="11" t="s">
        <v>436</v>
      </c>
      <c r="B72" s="12">
        <v>5</v>
      </c>
      <c r="C72" s="12">
        <v>498779.7</v>
      </c>
      <c r="D72" s="12">
        <v>96.5</v>
      </c>
      <c r="E72" s="12">
        <v>69.5</v>
      </c>
      <c r="F72" s="12">
        <v>5</v>
      </c>
      <c r="G72" s="12">
        <v>5</v>
      </c>
      <c r="H72" s="12">
        <v>5</v>
      </c>
      <c r="I72" s="12">
        <v>18</v>
      </c>
      <c r="J72" s="12">
        <v>5</v>
      </c>
      <c r="K72" s="12">
        <v>5</v>
      </c>
      <c r="L72" s="12">
        <v>5</v>
      </c>
      <c r="M72" s="12">
        <v>5</v>
      </c>
      <c r="N72" s="12">
        <v>5</v>
      </c>
      <c r="O72" s="12">
        <v>5</v>
      </c>
      <c r="P72" s="12">
        <v>79</v>
      </c>
      <c r="Q72" s="12">
        <v>5</v>
      </c>
      <c r="R72" s="12">
        <v>5</v>
      </c>
      <c r="S72" s="12">
        <v>5</v>
      </c>
      <c r="T72" s="12">
        <v>5</v>
      </c>
      <c r="U72" s="12">
        <v>5</v>
      </c>
      <c r="V72" s="12">
        <v>5</v>
      </c>
      <c r="W72" s="12">
        <v>5</v>
      </c>
      <c r="X72" s="12">
        <v>5</v>
      </c>
      <c r="Y72" s="12">
        <v>5</v>
      </c>
      <c r="Z72" s="12">
        <v>5</v>
      </c>
      <c r="AA72" s="12">
        <v>5</v>
      </c>
      <c r="AB72" s="12">
        <v>5</v>
      </c>
      <c r="AC72" s="12">
        <v>5</v>
      </c>
      <c r="AD72" s="12">
        <v>5</v>
      </c>
      <c r="AE72" s="12">
        <v>5</v>
      </c>
      <c r="AF72" s="12">
        <v>5</v>
      </c>
      <c r="AG72" s="12">
        <v>5</v>
      </c>
      <c r="AH72" s="12">
        <v>18</v>
      </c>
      <c r="AI72" s="12">
        <v>5</v>
      </c>
      <c r="AJ72" s="12">
        <v>5</v>
      </c>
      <c r="AK72" s="12">
        <v>5</v>
      </c>
      <c r="AL72" s="12">
        <v>32</v>
      </c>
      <c r="AM72" s="12">
        <v>100.5</v>
      </c>
      <c r="AN72" s="12">
        <v>5</v>
      </c>
      <c r="AO72" s="12">
        <v>5</v>
      </c>
      <c r="AP72" s="12">
        <v>5</v>
      </c>
      <c r="AQ72" s="12">
        <v>15</v>
      </c>
      <c r="AR72" s="12">
        <v>5</v>
      </c>
      <c r="AS72" s="12">
        <v>5</v>
      </c>
      <c r="AT72" s="12">
        <v>5</v>
      </c>
      <c r="AU72" s="12">
        <v>5</v>
      </c>
      <c r="AV72" s="12">
        <v>5</v>
      </c>
      <c r="AW72" s="12">
        <v>5</v>
      </c>
      <c r="AX72" s="12">
        <v>69</v>
      </c>
      <c r="AY72" s="12">
        <v>5</v>
      </c>
      <c r="AZ72" s="12">
        <v>5</v>
      </c>
      <c r="BA72" s="12">
        <v>5</v>
      </c>
      <c r="BB72" s="12">
        <v>5</v>
      </c>
      <c r="BC72" s="12">
        <v>5</v>
      </c>
      <c r="BD72" s="12">
        <v>5</v>
      </c>
      <c r="BE72" s="12">
        <v>5</v>
      </c>
      <c r="BF72" s="12">
        <v>5</v>
      </c>
      <c r="BG72" s="12">
        <v>5</v>
      </c>
      <c r="BH72" s="12">
        <v>5</v>
      </c>
      <c r="BI72" s="12">
        <v>5</v>
      </c>
      <c r="BJ72" s="12">
        <v>5</v>
      </c>
      <c r="BK72" s="12">
        <v>5</v>
      </c>
      <c r="BL72" s="12">
        <v>5</v>
      </c>
      <c r="BM72" s="12">
        <v>5</v>
      </c>
      <c r="BN72" s="12">
        <v>5</v>
      </c>
      <c r="BO72" s="12">
        <v>5</v>
      </c>
      <c r="BP72" s="12">
        <v>5</v>
      </c>
      <c r="BQ72" s="12">
        <v>5</v>
      </c>
      <c r="BR72" s="12">
        <v>5</v>
      </c>
      <c r="BS72" s="12">
        <v>5</v>
      </c>
      <c r="BT72" s="12">
        <v>5</v>
      </c>
      <c r="BU72" s="12">
        <v>5</v>
      </c>
      <c r="BV72" s="12">
        <v>5</v>
      </c>
      <c r="BW72" s="12">
        <v>5</v>
      </c>
      <c r="BX72" s="12">
        <v>5</v>
      </c>
      <c r="BY72" s="12">
        <v>5</v>
      </c>
      <c r="BZ72" s="12">
        <v>5</v>
      </c>
      <c r="CA72" s="12">
        <v>5</v>
      </c>
      <c r="CB72" s="12">
        <v>76.5</v>
      </c>
      <c r="CC72" s="12">
        <v>499281.3</v>
      </c>
      <c r="CD72" s="12">
        <v>5</v>
      </c>
      <c r="CE72" s="12">
        <v>5</v>
      </c>
      <c r="CF72" s="12">
        <v>5</v>
      </c>
    </row>
    <row r="73" spans="1:88" ht="15" thickBot="1" x14ac:dyDescent="0.4">
      <c r="A73" s="11" t="s">
        <v>427</v>
      </c>
      <c r="B73" s="12">
        <v>4</v>
      </c>
      <c r="C73" s="12">
        <v>498778.7</v>
      </c>
      <c r="D73" s="12">
        <v>95.5</v>
      </c>
      <c r="E73" s="12">
        <v>68.5</v>
      </c>
      <c r="F73" s="12">
        <v>4</v>
      </c>
      <c r="G73" s="12">
        <v>4</v>
      </c>
      <c r="H73" s="12">
        <v>4</v>
      </c>
      <c r="I73" s="12">
        <v>17</v>
      </c>
      <c r="J73" s="12">
        <v>4</v>
      </c>
      <c r="K73" s="12">
        <v>4</v>
      </c>
      <c r="L73" s="12">
        <v>4</v>
      </c>
      <c r="M73" s="12">
        <v>4</v>
      </c>
      <c r="N73" s="12">
        <v>4</v>
      </c>
      <c r="O73" s="12">
        <v>4</v>
      </c>
      <c r="P73" s="12">
        <v>78</v>
      </c>
      <c r="Q73" s="12">
        <v>4</v>
      </c>
      <c r="R73" s="12">
        <v>4</v>
      </c>
      <c r="S73" s="12">
        <v>4</v>
      </c>
      <c r="T73" s="12">
        <v>4</v>
      </c>
      <c r="U73" s="12">
        <v>4</v>
      </c>
      <c r="V73" s="12">
        <v>4</v>
      </c>
      <c r="W73" s="12">
        <v>4</v>
      </c>
      <c r="X73" s="12">
        <v>4</v>
      </c>
      <c r="Y73" s="12">
        <v>4</v>
      </c>
      <c r="Z73" s="12">
        <v>4</v>
      </c>
      <c r="AA73" s="12">
        <v>4</v>
      </c>
      <c r="AB73" s="12">
        <v>4</v>
      </c>
      <c r="AC73" s="12">
        <v>4</v>
      </c>
      <c r="AD73" s="12">
        <v>4</v>
      </c>
      <c r="AE73" s="12">
        <v>4</v>
      </c>
      <c r="AF73" s="12">
        <v>4</v>
      </c>
      <c r="AG73" s="12">
        <v>4</v>
      </c>
      <c r="AH73" s="12">
        <v>4</v>
      </c>
      <c r="AI73" s="12">
        <v>4</v>
      </c>
      <c r="AJ73" s="12">
        <v>4</v>
      </c>
      <c r="AK73" s="12">
        <v>4</v>
      </c>
      <c r="AL73" s="12">
        <v>4</v>
      </c>
      <c r="AM73" s="12">
        <v>99.5</v>
      </c>
      <c r="AN73" s="12">
        <v>4</v>
      </c>
      <c r="AO73" s="12">
        <v>4</v>
      </c>
      <c r="AP73" s="12">
        <v>4</v>
      </c>
      <c r="AQ73" s="12">
        <v>4</v>
      </c>
      <c r="AR73" s="12">
        <v>4</v>
      </c>
      <c r="AS73" s="12">
        <v>4</v>
      </c>
      <c r="AT73" s="12">
        <v>4</v>
      </c>
      <c r="AU73" s="12">
        <v>4</v>
      </c>
      <c r="AV73" s="12">
        <v>4</v>
      </c>
      <c r="AW73" s="12">
        <v>4</v>
      </c>
      <c r="AX73" s="12">
        <v>68</v>
      </c>
      <c r="AY73" s="12">
        <v>4</v>
      </c>
      <c r="AZ73" s="12">
        <v>4</v>
      </c>
      <c r="BA73" s="12">
        <v>4</v>
      </c>
      <c r="BB73" s="12">
        <v>4</v>
      </c>
      <c r="BC73" s="12">
        <v>4</v>
      </c>
      <c r="BD73" s="12">
        <v>4</v>
      </c>
      <c r="BE73" s="12">
        <v>4</v>
      </c>
      <c r="BF73" s="12">
        <v>4</v>
      </c>
      <c r="BG73" s="12">
        <v>4</v>
      </c>
      <c r="BH73" s="12">
        <v>4</v>
      </c>
      <c r="BI73" s="12">
        <v>4</v>
      </c>
      <c r="BJ73" s="12">
        <v>4</v>
      </c>
      <c r="BK73" s="12">
        <v>4</v>
      </c>
      <c r="BL73" s="12">
        <v>4</v>
      </c>
      <c r="BM73" s="12">
        <v>4</v>
      </c>
      <c r="BN73" s="12">
        <v>4</v>
      </c>
      <c r="BO73" s="12">
        <v>4</v>
      </c>
      <c r="BP73" s="12">
        <v>4</v>
      </c>
      <c r="BQ73" s="12">
        <v>4</v>
      </c>
      <c r="BR73" s="12">
        <v>4</v>
      </c>
      <c r="BS73" s="12">
        <v>4</v>
      </c>
      <c r="BT73" s="12">
        <v>4</v>
      </c>
      <c r="BU73" s="12">
        <v>4</v>
      </c>
      <c r="BV73" s="12">
        <v>4</v>
      </c>
      <c r="BW73" s="12">
        <v>4</v>
      </c>
      <c r="BX73" s="12">
        <v>4</v>
      </c>
      <c r="BY73" s="12">
        <v>4</v>
      </c>
      <c r="BZ73" s="12">
        <v>4</v>
      </c>
      <c r="CA73" s="12">
        <v>4</v>
      </c>
      <c r="CB73" s="12">
        <v>75.5</v>
      </c>
      <c r="CC73" s="12">
        <v>499280.3</v>
      </c>
      <c r="CD73" s="12">
        <v>4</v>
      </c>
      <c r="CE73" s="12">
        <v>4</v>
      </c>
      <c r="CF73" s="12">
        <v>4</v>
      </c>
    </row>
    <row r="74" spans="1:88" ht="15" thickBot="1" x14ac:dyDescent="0.4">
      <c r="A74" s="11" t="s">
        <v>426</v>
      </c>
      <c r="B74" s="12">
        <v>3</v>
      </c>
      <c r="C74" s="12">
        <v>498777.7</v>
      </c>
      <c r="D74" s="12">
        <v>94.5</v>
      </c>
      <c r="E74" s="12">
        <v>67.5</v>
      </c>
      <c r="F74" s="12">
        <v>3</v>
      </c>
      <c r="G74" s="12">
        <v>3</v>
      </c>
      <c r="H74" s="12">
        <v>3</v>
      </c>
      <c r="I74" s="12">
        <v>16</v>
      </c>
      <c r="J74" s="12">
        <v>3</v>
      </c>
      <c r="K74" s="12">
        <v>3</v>
      </c>
      <c r="L74" s="12">
        <v>3</v>
      </c>
      <c r="M74" s="12">
        <v>3</v>
      </c>
      <c r="N74" s="12">
        <v>3</v>
      </c>
      <c r="O74" s="12">
        <v>3</v>
      </c>
      <c r="P74" s="12">
        <v>77</v>
      </c>
      <c r="Q74" s="12">
        <v>3</v>
      </c>
      <c r="R74" s="12">
        <v>3</v>
      </c>
      <c r="S74" s="12">
        <v>3</v>
      </c>
      <c r="T74" s="12">
        <v>3</v>
      </c>
      <c r="U74" s="12">
        <v>3</v>
      </c>
      <c r="V74" s="12">
        <v>3</v>
      </c>
      <c r="W74" s="12">
        <v>3</v>
      </c>
      <c r="X74" s="12">
        <v>3</v>
      </c>
      <c r="Y74" s="12">
        <v>3</v>
      </c>
      <c r="Z74" s="12">
        <v>3</v>
      </c>
      <c r="AA74" s="12">
        <v>3</v>
      </c>
      <c r="AB74" s="12">
        <v>3</v>
      </c>
      <c r="AC74" s="12">
        <v>3</v>
      </c>
      <c r="AD74" s="12">
        <v>3</v>
      </c>
      <c r="AE74" s="12">
        <v>3</v>
      </c>
      <c r="AF74" s="12">
        <v>3</v>
      </c>
      <c r="AG74" s="12">
        <v>3</v>
      </c>
      <c r="AH74" s="12">
        <v>3</v>
      </c>
      <c r="AI74" s="12">
        <v>3</v>
      </c>
      <c r="AJ74" s="12">
        <v>3</v>
      </c>
      <c r="AK74" s="12">
        <v>3</v>
      </c>
      <c r="AL74" s="12">
        <v>3</v>
      </c>
      <c r="AM74" s="12">
        <v>98.5</v>
      </c>
      <c r="AN74" s="12">
        <v>3</v>
      </c>
      <c r="AO74" s="12">
        <v>3</v>
      </c>
      <c r="AP74" s="12">
        <v>3</v>
      </c>
      <c r="AQ74" s="12">
        <v>3</v>
      </c>
      <c r="AR74" s="12">
        <v>3</v>
      </c>
      <c r="AS74" s="12">
        <v>3</v>
      </c>
      <c r="AT74" s="12">
        <v>3</v>
      </c>
      <c r="AU74" s="12">
        <v>3</v>
      </c>
      <c r="AV74" s="12">
        <v>3</v>
      </c>
      <c r="AW74" s="12">
        <v>3</v>
      </c>
      <c r="AX74" s="12">
        <v>67</v>
      </c>
      <c r="AY74" s="12">
        <v>3</v>
      </c>
      <c r="AZ74" s="12">
        <v>3</v>
      </c>
      <c r="BA74" s="12">
        <v>3</v>
      </c>
      <c r="BB74" s="12">
        <v>3</v>
      </c>
      <c r="BC74" s="12">
        <v>3</v>
      </c>
      <c r="BD74" s="12">
        <v>3</v>
      </c>
      <c r="BE74" s="12">
        <v>3</v>
      </c>
      <c r="BF74" s="12">
        <v>3</v>
      </c>
      <c r="BG74" s="12">
        <v>3</v>
      </c>
      <c r="BH74" s="12">
        <v>3</v>
      </c>
      <c r="BI74" s="12">
        <v>3</v>
      </c>
      <c r="BJ74" s="12">
        <v>3</v>
      </c>
      <c r="BK74" s="12">
        <v>3</v>
      </c>
      <c r="BL74" s="12">
        <v>3</v>
      </c>
      <c r="BM74" s="12">
        <v>3</v>
      </c>
      <c r="BN74" s="12">
        <v>3</v>
      </c>
      <c r="BO74" s="12">
        <v>3</v>
      </c>
      <c r="BP74" s="12">
        <v>3</v>
      </c>
      <c r="BQ74" s="12">
        <v>3</v>
      </c>
      <c r="BR74" s="12">
        <v>3</v>
      </c>
      <c r="BS74" s="12">
        <v>3</v>
      </c>
      <c r="BT74" s="12">
        <v>3</v>
      </c>
      <c r="BU74" s="12">
        <v>3</v>
      </c>
      <c r="BV74" s="12">
        <v>3</v>
      </c>
      <c r="BW74" s="12">
        <v>3</v>
      </c>
      <c r="BX74" s="12">
        <v>3</v>
      </c>
      <c r="BY74" s="12">
        <v>3</v>
      </c>
      <c r="BZ74" s="12">
        <v>3</v>
      </c>
      <c r="CA74" s="12">
        <v>3</v>
      </c>
      <c r="CB74" s="12">
        <v>3</v>
      </c>
      <c r="CC74" s="12">
        <v>499279.3</v>
      </c>
      <c r="CD74" s="12">
        <v>3</v>
      </c>
      <c r="CE74" s="12">
        <v>3</v>
      </c>
      <c r="CF74" s="12">
        <v>3</v>
      </c>
    </row>
    <row r="75" spans="1:88" ht="15" thickBot="1" x14ac:dyDescent="0.4">
      <c r="A75" s="11" t="s">
        <v>331</v>
      </c>
      <c r="B75" s="12">
        <v>2</v>
      </c>
      <c r="C75" s="12">
        <v>498776.7</v>
      </c>
      <c r="D75" s="12">
        <v>93.5</v>
      </c>
      <c r="E75" s="12">
        <v>66.5</v>
      </c>
      <c r="F75" s="12">
        <v>2</v>
      </c>
      <c r="G75" s="12">
        <v>2</v>
      </c>
      <c r="H75" s="12">
        <v>2</v>
      </c>
      <c r="I75" s="12">
        <v>15</v>
      </c>
      <c r="J75" s="12">
        <v>2</v>
      </c>
      <c r="K75" s="12">
        <v>2</v>
      </c>
      <c r="L75" s="12">
        <v>2</v>
      </c>
      <c r="M75" s="12">
        <v>2</v>
      </c>
      <c r="N75" s="12">
        <v>2</v>
      </c>
      <c r="O75" s="12">
        <v>2</v>
      </c>
      <c r="P75" s="12">
        <v>76</v>
      </c>
      <c r="Q75" s="12">
        <v>2</v>
      </c>
      <c r="R75" s="12">
        <v>2</v>
      </c>
      <c r="S75" s="12">
        <v>2</v>
      </c>
      <c r="T75" s="12">
        <v>2</v>
      </c>
      <c r="U75" s="12">
        <v>2</v>
      </c>
      <c r="V75" s="12">
        <v>2</v>
      </c>
      <c r="W75" s="12">
        <v>2</v>
      </c>
      <c r="X75" s="12">
        <v>2</v>
      </c>
      <c r="Y75" s="12">
        <v>2</v>
      </c>
      <c r="Z75" s="12">
        <v>2</v>
      </c>
      <c r="AA75" s="12">
        <v>2</v>
      </c>
      <c r="AB75" s="12">
        <v>2</v>
      </c>
      <c r="AC75" s="12">
        <v>2</v>
      </c>
      <c r="AD75" s="12">
        <v>2</v>
      </c>
      <c r="AE75" s="12">
        <v>2</v>
      </c>
      <c r="AF75" s="12">
        <v>2</v>
      </c>
      <c r="AG75" s="12">
        <v>2</v>
      </c>
      <c r="AH75" s="12">
        <v>2</v>
      </c>
      <c r="AI75" s="12">
        <v>2</v>
      </c>
      <c r="AJ75" s="12">
        <v>2</v>
      </c>
      <c r="AK75" s="12">
        <v>2</v>
      </c>
      <c r="AL75" s="12">
        <v>2</v>
      </c>
      <c r="AM75" s="12">
        <v>97.5</v>
      </c>
      <c r="AN75" s="12">
        <v>2</v>
      </c>
      <c r="AO75" s="12">
        <v>2</v>
      </c>
      <c r="AP75" s="12">
        <v>2</v>
      </c>
      <c r="AQ75" s="12">
        <v>2</v>
      </c>
      <c r="AR75" s="12">
        <v>2</v>
      </c>
      <c r="AS75" s="12">
        <v>2</v>
      </c>
      <c r="AT75" s="12">
        <v>2</v>
      </c>
      <c r="AU75" s="12">
        <v>2</v>
      </c>
      <c r="AV75" s="12">
        <v>2</v>
      </c>
      <c r="AW75" s="12">
        <v>2</v>
      </c>
      <c r="AX75" s="12">
        <v>66</v>
      </c>
      <c r="AY75" s="12">
        <v>2</v>
      </c>
      <c r="AZ75" s="12">
        <v>2</v>
      </c>
      <c r="BA75" s="12">
        <v>2</v>
      </c>
      <c r="BB75" s="12">
        <v>2</v>
      </c>
      <c r="BC75" s="12">
        <v>2</v>
      </c>
      <c r="BD75" s="12">
        <v>2</v>
      </c>
      <c r="BE75" s="12">
        <v>2</v>
      </c>
      <c r="BF75" s="12">
        <v>2</v>
      </c>
      <c r="BG75" s="12">
        <v>2</v>
      </c>
      <c r="BH75" s="12">
        <v>2</v>
      </c>
      <c r="BI75" s="12">
        <v>2</v>
      </c>
      <c r="BJ75" s="12">
        <v>2</v>
      </c>
      <c r="BK75" s="12">
        <v>2</v>
      </c>
      <c r="BL75" s="12">
        <v>2</v>
      </c>
      <c r="BM75" s="12">
        <v>2</v>
      </c>
      <c r="BN75" s="12">
        <v>2</v>
      </c>
      <c r="BO75" s="12">
        <v>2</v>
      </c>
      <c r="BP75" s="12">
        <v>2</v>
      </c>
      <c r="BQ75" s="12">
        <v>2</v>
      </c>
      <c r="BR75" s="12">
        <v>2</v>
      </c>
      <c r="BS75" s="12">
        <v>2</v>
      </c>
      <c r="BT75" s="12">
        <v>2</v>
      </c>
      <c r="BU75" s="12">
        <v>2</v>
      </c>
      <c r="BV75" s="12">
        <v>2</v>
      </c>
      <c r="BW75" s="12">
        <v>2</v>
      </c>
      <c r="BX75" s="12">
        <v>2</v>
      </c>
      <c r="BY75" s="12">
        <v>2</v>
      </c>
      <c r="BZ75" s="12">
        <v>2</v>
      </c>
      <c r="CA75" s="12">
        <v>2</v>
      </c>
      <c r="CB75" s="12">
        <v>2</v>
      </c>
      <c r="CC75" s="12">
        <v>499278.3</v>
      </c>
      <c r="CD75" s="12">
        <v>2</v>
      </c>
      <c r="CE75" s="12">
        <v>2</v>
      </c>
      <c r="CF75" s="12">
        <v>2</v>
      </c>
    </row>
    <row r="76" spans="1:88" ht="15" thickBot="1" x14ac:dyDescent="0.4">
      <c r="A76" s="11" t="s">
        <v>332</v>
      </c>
      <c r="B76" s="12">
        <v>1</v>
      </c>
      <c r="C76" s="12">
        <v>498775.7</v>
      </c>
      <c r="D76" s="12">
        <v>92.5</v>
      </c>
      <c r="E76" s="12">
        <v>65.5</v>
      </c>
      <c r="F76" s="12">
        <v>1</v>
      </c>
      <c r="G76" s="12">
        <v>1</v>
      </c>
      <c r="H76" s="12">
        <v>1</v>
      </c>
      <c r="I76" s="12">
        <v>1</v>
      </c>
      <c r="J76" s="12">
        <v>1</v>
      </c>
      <c r="K76" s="12">
        <v>1</v>
      </c>
      <c r="L76" s="12">
        <v>1</v>
      </c>
      <c r="M76" s="12">
        <v>1</v>
      </c>
      <c r="N76" s="12">
        <v>1</v>
      </c>
      <c r="O76" s="12">
        <v>1</v>
      </c>
      <c r="P76" s="12">
        <v>1</v>
      </c>
      <c r="Q76" s="12">
        <v>1</v>
      </c>
      <c r="R76" s="12">
        <v>1</v>
      </c>
      <c r="S76" s="12">
        <v>1</v>
      </c>
      <c r="T76" s="12">
        <v>1</v>
      </c>
      <c r="U76" s="12">
        <v>1</v>
      </c>
      <c r="V76" s="12">
        <v>1</v>
      </c>
      <c r="W76" s="12">
        <v>1</v>
      </c>
      <c r="X76" s="12">
        <v>1</v>
      </c>
      <c r="Y76" s="12">
        <v>1</v>
      </c>
      <c r="Z76" s="12">
        <v>1</v>
      </c>
      <c r="AA76" s="12">
        <v>1</v>
      </c>
      <c r="AB76" s="12">
        <v>1</v>
      </c>
      <c r="AC76" s="12">
        <v>1</v>
      </c>
      <c r="AD76" s="12">
        <v>1</v>
      </c>
      <c r="AE76" s="12">
        <v>1</v>
      </c>
      <c r="AF76" s="12">
        <v>1</v>
      </c>
      <c r="AG76" s="12">
        <v>1</v>
      </c>
      <c r="AH76" s="12">
        <v>1</v>
      </c>
      <c r="AI76" s="12">
        <v>1</v>
      </c>
      <c r="AJ76" s="12">
        <v>1</v>
      </c>
      <c r="AK76" s="12">
        <v>1</v>
      </c>
      <c r="AL76" s="12">
        <v>1</v>
      </c>
      <c r="AM76" s="12">
        <v>96.5</v>
      </c>
      <c r="AN76" s="12">
        <v>1</v>
      </c>
      <c r="AO76" s="12">
        <v>1</v>
      </c>
      <c r="AP76" s="12">
        <v>1</v>
      </c>
      <c r="AQ76" s="12">
        <v>1</v>
      </c>
      <c r="AR76" s="12">
        <v>1</v>
      </c>
      <c r="AS76" s="12">
        <v>1</v>
      </c>
      <c r="AT76" s="12">
        <v>1</v>
      </c>
      <c r="AU76" s="12">
        <v>1</v>
      </c>
      <c r="AV76" s="12">
        <v>1</v>
      </c>
      <c r="AW76" s="12">
        <v>1</v>
      </c>
      <c r="AX76" s="12">
        <v>65</v>
      </c>
      <c r="AY76" s="12">
        <v>1</v>
      </c>
      <c r="AZ76" s="12">
        <v>1</v>
      </c>
      <c r="BA76" s="12">
        <v>1</v>
      </c>
      <c r="BB76" s="12">
        <v>1</v>
      </c>
      <c r="BC76" s="12">
        <v>1</v>
      </c>
      <c r="BD76" s="12">
        <v>1</v>
      </c>
      <c r="BE76" s="12">
        <v>1</v>
      </c>
      <c r="BF76" s="12">
        <v>1</v>
      </c>
      <c r="BG76" s="12">
        <v>1</v>
      </c>
      <c r="BH76" s="12">
        <v>1</v>
      </c>
      <c r="BI76" s="12">
        <v>1</v>
      </c>
      <c r="BJ76" s="12">
        <v>1</v>
      </c>
      <c r="BK76" s="12">
        <v>1</v>
      </c>
      <c r="BL76" s="12">
        <v>1</v>
      </c>
      <c r="BM76" s="12">
        <v>1</v>
      </c>
      <c r="BN76" s="12">
        <v>1</v>
      </c>
      <c r="BO76" s="12">
        <v>1</v>
      </c>
      <c r="BP76" s="12">
        <v>1</v>
      </c>
      <c r="BQ76" s="12">
        <v>1</v>
      </c>
      <c r="BR76" s="12">
        <v>1</v>
      </c>
      <c r="BS76" s="12">
        <v>1</v>
      </c>
      <c r="BT76" s="12">
        <v>1</v>
      </c>
      <c r="BU76" s="12">
        <v>1</v>
      </c>
      <c r="BV76" s="12">
        <v>1</v>
      </c>
      <c r="BW76" s="12">
        <v>1</v>
      </c>
      <c r="BX76" s="12">
        <v>1</v>
      </c>
      <c r="BY76" s="12">
        <v>1</v>
      </c>
      <c r="BZ76" s="12">
        <v>1</v>
      </c>
      <c r="CA76" s="12">
        <v>1</v>
      </c>
      <c r="CB76" s="12">
        <v>1</v>
      </c>
      <c r="CC76" s="12">
        <v>499277.3</v>
      </c>
      <c r="CD76" s="12">
        <v>1</v>
      </c>
      <c r="CE76" s="12">
        <v>1</v>
      </c>
      <c r="CF76" s="12">
        <v>1</v>
      </c>
    </row>
    <row r="77" spans="1:88" ht="15" thickBot="1" x14ac:dyDescent="0.4">
      <c r="A77" s="11" t="s">
        <v>329</v>
      </c>
      <c r="B77" s="12">
        <v>0</v>
      </c>
      <c r="C77" s="12">
        <v>498774.7</v>
      </c>
      <c r="D77" s="12">
        <v>0</v>
      </c>
      <c r="E77" s="12">
        <v>0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2">
        <v>0</v>
      </c>
      <c r="O77" s="12">
        <v>0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0</v>
      </c>
      <c r="Z77" s="12">
        <v>0</v>
      </c>
      <c r="AA77" s="12">
        <v>0</v>
      </c>
      <c r="AB77" s="12">
        <v>0</v>
      </c>
      <c r="AC77" s="12">
        <v>0</v>
      </c>
      <c r="AD77" s="12">
        <v>0</v>
      </c>
      <c r="AE77" s="12">
        <v>0</v>
      </c>
      <c r="AF77" s="12">
        <v>0</v>
      </c>
      <c r="AG77" s="12">
        <v>0</v>
      </c>
      <c r="AH77" s="12">
        <v>0</v>
      </c>
      <c r="AI77" s="12">
        <v>0</v>
      </c>
      <c r="AJ77" s="12">
        <v>0</v>
      </c>
      <c r="AK77" s="12">
        <v>0</v>
      </c>
      <c r="AL77" s="12">
        <v>0</v>
      </c>
      <c r="AM77" s="12">
        <v>0</v>
      </c>
      <c r="AN77" s="12">
        <v>0</v>
      </c>
      <c r="AO77" s="12">
        <v>0</v>
      </c>
      <c r="AP77" s="12">
        <v>0</v>
      </c>
      <c r="AQ77" s="12">
        <v>0</v>
      </c>
      <c r="AR77" s="12">
        <v>0</v>
      </c>
      <c r="AS77" s="12">
        <v>0</v>
      </c>
      <c r="AT77" s="12">
        <v>0</v>
      </c>
      <c r="AU77" s="12">
        <v>0</v>
      </c>
      <c r="AV77" s="12">
        <v>0</v>
      </c>
      <c r="AW77" s="12">
        <v>0</v>
      </c>
      <c r="AX77" s="12">
        <v>0</v>
      </c>
      <c r="AY77" s="12">
        <v>0</v>
      </c>
      <c r="AZ77" s="12">
        <v>0</v>
      </c>
      <c r="BA77" s="12">
        <v>0</v>
      </c>
      <c r="BB77" s="12">
        <v>0</v>
      </c>
      <c r="BC77" s="12">
        <v>0</v>
      </c>
      <c r="BD77" s="12">
        <v>0</v>
      </c>
      <c r="BE77" s="12">
        <v>0</v>
      </c>
      <c r="BF77" s="12">
        <v>0</v>
      </c>
      <c r="BG77" s="12">
        <v>0</v>
      </c>
      <c r="BH77" s="12">
        <v>0</v>
      </c>
      <c r="BI77" s="12">
        <v>0</v>
      </c>
      <c r="BJ77" s="12">
        <v>0</v>
      </c>
      <c r="BK77" s="12">
        <v>0</v>
      </c>
      <c r="BL77" s="12">
        <v>0</v>
      </c>
      <c r="BM77" s="12">
        <v>0</v>
      </c>
      <c r="BN77" s="12">
        <v>0</v>
      </c>
      <c r="BO77" s="12">
        <v>0</v>
      </c>
      <c r="BP77" s="12">
        <v>0</v>
      </c>
      <c r="BQ77" s="12">
        <v>0</v>
      </c>
      <c r="BR77" s="12">
        <v>0</v>
      </c>
      <c r="BS77" s="12">
        <v>0</v>
      </c>
      <c r="BT77" s="12">
        <v>0</v>
      </c>
      <c r="BU77" s="12">
        <v>0</v>
      </c>
      <c r="BV77" s="12">
        <v>0</v>
      </c>
      <c r="BW77" s="12">
        <v>0</v>
      </c>
      <c r="BX77" s="12">
        <v>0</v>
      </c>
      <c r="BY77" s="12">
        <v>0</v>
      </c>
      <c r="BZ77" s="12">
        <v>0</v>
      </c>
      <c r="CA77" s="12">
        <v>0</v>
      </c>
      <c r="CB77" s="12">
        <v>0</v>
      </c>
      <c r="CC77" s="12">
        <v>499271.8</v>
      </c>
      <c r="CD77" s="12">
        <v>0</v>
      </c>
      <c r="CE77" s="12">
        <v>0</v>
      </c>
      <c r="CF77" s="12">
        <v>0</v>
      </c>
    </row>
    <row r="78" spans="1:88" ht="18.5" thickBot="1" x14ac:dyDescent="0.4">
      <c r="A78" s="7"/>
    </row>
    <row r="79" spans="1:88" ht="15" thickBot="1" x14ac:dyDescent="0.4">
      <c r="A79" s="11" t="s">
        <v>6962</v>
      </c>
      <c r="B79" s="11" t="s">
        <v>6593</v>
      </c>
      <c r="C79" s="11" t="s">
        <v>6594</v>
      </c>
      <c r="D79" s="11" t="s">
        <v>6595</v>
      </c>
      <c r="E79" s="11" t="s">
        <v>6596</v>
      </c>
      <c r="F79" s="11" t="s">
        <v>6597</v>
      </c>
      <c r="G79" s="11" t="s">
        <v>6598</v>
      </c>
      <c r="H79" s="11" t="s">
        <v>6599</v>
      </c>
      <c r="I79" s="11" t="s">
        <v>6600</v>
      </c>
      <c r="J79" s="11" t="s">
        <v>6601</v>
      </c>
      <c r="K79" s="11" t="s">
        <v>6602</v>
      </c>
      <c r="L79" s="11" t="s">
        <v>6603</v>
      </c>
      <c r="M79" s="11" t="s">
        <v>6604</v>
      </c>
      <c r="N79" s="11" t="s">
        <v>6605</v>
      </c>
      <c r="O79" s="11" t="s">
        <v>6606</v>
      </c>
      <c r="P79" s="11" t="s">
        <v>6607</v>
      </c>
      <c r="Q79" s="11" t="s">
        <v>6608</v>
      </c>
      <c r="R79" s="11" t="s">
        <v>6609</v>
      </c>
      <c r="S79" s="11" t="s">
        <v>6610</v>
      </c>
      <c r="T79" s="11" t="s">
        <v>6611</v>
      </c>
      <c r="U79" s="11" t="s">
        <v>6612</v>
      </c>
      <c r="V79" s="11" t="s">
        <v>6613</v>
      </c>
      <c r="W79" s="11" t="s">
        <v>6614</v>
      </c>
      <c r="X79" s="11" t="s">
        <v>6615</v>
      </c>
      <c r="Y79" s="11" t="s">
        <v>6616</v>
      </c>
      <c r="Z79" s="11" t="s">
        <v>6617</v>
      </c>
      <c r="AA79" s="11" t="s">
        <v>6618</v>
      </c>
      <c r="AB79" s="11" t="s">
        <v>6619</v>
      </c>
      <c r="AC79" s="11" t="s">
        <v>6620</v>
      </c>
      <c r="AD79" s="11" t="s">
        <v>6621</v>
      </c>
      <c r="AE79" s="11" t="s">
        <v>6622</v>
      </c>
      <c r="AF79" s="11" t="s">
        <v>6623</v>
      </c>
      <c r="AG79" s="11" t="s">
        <v>6624</v>
      </c>
      <c r="AH79" s="11" t="s">
        <v>6625</v>
      </c>
      <c r="AI79" s="11" t="s">
        <v>6626</v>
      </c>
      <c r="AJ79" s="11" t="s">
        <v>6627</v>
      </c>
      <c r="AK79" s="11" t="s">
        <v>6628</v>
      </c>
      <c r="AL79" s="11" t="s">
        <v>6629</v>
      </c>
      <c r="AM79" s="11" t="s">
        <v>6630</v>
      </c>
      <c r="AN79" s="11" t="s">
        <v>6631</v>
      </c>
      <c r="AO79" s="11" t="s">
        <v>6632</v>
      </c>
      <c r="AP79" s="11" t="s">
        <v>6633</v>
      </c>
      <c r="AQ79" s="11" t="s">
        <v>6634</v>
      </c>
      <c r="AR79" s="11" t="s">
        <v>6635</v>
      </c>
      <c r="AS79" s="11" t="s">
        <v>6636</v>
      </c>
      <c r="AT79" s="11" t="s">
        <v>6637</v>
      </c>
      <c r="AU79" s="11" t="s">
        <v>6638</v>
      </c>
      <c r="AV79" s="11" t="s">
        <v>6639</v>
      </c>
      <c r="AW79" s="11" t="s">
        <v>6640</v>
      </c>
      <c r="AX79" s="11" t="s">
        <v>6641</v>
      </c>
      <c r="AY79" s="11" t="s">
        <v>6642</v>
      </c>
      <c r="AZ79" s="11" t="s">
        <v>6643</v>
      </c>
      <c r="BA79" s="11" t="s">
        <v>6644</v>
      </c>
      <c r="BB79" s="11" t="s">
        <v>6645</v>
      </c>
      <c r="BC79" s="11" t="s">
        <v>6646</v>
      </c>
      <c r="BD79" s="11" t="s">
        <v>6647</v>
      </c>
      <c r="BE79" s="11" t="s">
        <v>6648</v>
      </c>
      <c r="BF79" s="11" t="s">
        <v>6649</v>
      </c>
      <c r="BG79" s="11" t="s">
        <v>6650</v>
      </c>
      <c r="BH79" s="11" t="s">
        <v>6651</v>
      </c>
      <c r="BI79" s="11" t="s">
        <v>6652</v>
      </c>
      <c r="BJ79" s="11" t="s">
        <v>6653</v>
      </c>
      <c r="BK79" s="11" t="s">
        <v>6654</v>
      </c>
      <c r="BL79" s="11" t="s">
        <v>6655</v>
      </c>
      <c r="BM79" s="11" t="s">
        <v>6656</v>
      </c>
      <c r="BN79" s="11" t="s">
        <v>6657</v>
      </c>
      <c r="BO79" s="11" t="s">
        <v>6658</v>
      </c>
      <c r="BP79" s="11" t="s">
        <v>6659</v>
      </c>
      <c r="BQ79" s="11" t="s">
        <v>6660</v>
      </c>
      <c r="BR79" s="11" t="s">
        <v>6661</v>
      </c>
      <c r="BS79" s="11" t="s">
        <v>6662</v>
      </c>
      <c r="BT79" s="11" t="s">
        <v>6663</v>
      </c>
      <c r="BU79" s="11" t="s">
        <v>6664</v>
      </c>
      <c r="BV79" s="11" t="s">
        <v>6665</v>
      </c>
      <c r="BW79" s="11" t="s">
        <v>6666</v>
      </c>
      <c r="BX79" s="11" t="s">
        <v>6667</v>
      </c>
      <c r="BY79" s="11" t="s">
        <v>6668</v>
      </c>
      <c r="BZ79" s="11" t="s">
        <v>6669</v>
      </c>
      <c r="CA79" s="11" t="s">
        <v>6670</v>
      </c>
      <c r="CB79" s="11" t="s">
        <v>6671</v>
      </c>
      <c r="CC79" s="11" t="s">
        <v>6672</v>
      </c>
      <c r="CD79" s="11" t="s">
        <v>6673</v>
      </c>
      <c r="CE79" s="11" t="s">
        <v>6674</v>
      </c>
      <c r="CF79" s="11" t="s">
        <v>6675</v>
      </c>
      <c r="CG79" s="11" t="s">
        <v>6963</v>
      </c>
      <c r="CH79" s="11" t="s">
        <v>6964</v>
      </c>
      <c r="CI79" s="11" t="s">
        <v>6965</v>
      </c>
      <c r="CJ79" s="11" t="s">
        <v>6966</v>
      </c>
    </row>
    <row r="80" spans="1:88" ht="15" thickBot="1" x14ac:dyDescent="0.4">
      <c r="A80" s="11" t="s">
        <v>6695</v>
      </c>
      <c r="B80" s="12">
        <v>5</v>
      </c>
      <c r="C80" s="12">
        <v>498779.7</v>
      </c>
      <c r="D80" s="12">
        <v>98.5</v>
      </c>
      <c r="E80" s="12">
        <v>79.5</v>
      </c>
      <c r="F80" s="12">
        <v>15</v>
      </c>
      <c r="G80" s="12">
        <v>10</v>
      </c>
      <c r="H80" s="12">
        <v>2</v>
      </c>
      <c r="I80" s="12">
        <v>1</v>
      </c>
      <c r="J80" s="12">
        <v>5</v>
      </c>
      <c r="K80" s="12">
        <v>4</v>
      </c>
      <c r="L80" s="12">
        <v>4</v>
      </c>
      <c r="M80" s="12">
        <v>5</v>
      </c>
      <c r="N80" s="12">
        <v>5</v>
      </c>
      <c r="O80" s="12">
        <v>11</v>
      </c>
      <c r="P80" s="12">
        <v>95</v>
      </c>
      <c r="Q80" s="12">
        <v>11</v>
      </c>
      <c r="R80" s="12">
        <v>5</v>
      </c>
      <c r="S80" s="12">
        <v>4</v>
      </c>
      <c r="T80" s="12">
        <v>4</v>
      </c>
      <c r="U80" s="12">
        <v>9</v>
      </c>
      <c r="V80" s="12">
        <v>11</v>
      </c>
      <c r="W80" s="12">
        <v>5</v>
      </c>
      <c r="X80" s="12">
        <v>6</v>
      </c>
      <c r="Y80" s="12">
        <v>8</v>
      </c>
      <c r="Z80" s="12">
        <v>18</v>
      </c>
      <c r="AA80" s="12">
        <v>12</v>
      </c>
      <c r="AB80" s="12">
        <v>40.5</v>
      </c>
      <c r="AC80" s="12">
        <v>13</v>
      </c>
      <c r="AD80" s="12">
        <v>3</v>
      </c>
      <c r="AE80" s="12">
        <v>14</v>
      </c>
      <c r="AF80" s="12">
        <v>11</v>
      </c>
      <c r="AG80" s="12">
        <v>7</v>
      </c>
      <c r="AH80" s="12">
        <v>44</v>
      </c>
      <c r="AI80" s="12">
        <v>15</v>
      </c>
      <c r="AJ80" s="12">
        <v>21</v>
      </c>
      <c r="AK80" s="12">
        <v>6</v>
      </c>
      <c r="AL80" s="12">
        <v>3</v>
      </c>
      <c r="AM80" s="12">
        <v>418.1</v>
      </c>
      <c r="AN80" s="12">
        <v>9</v>
      </c>
      <c r="AO80" s="12">
        <v>15</v>
      </c>
      <c r="AP80" s="12">
        <v>10</v>
      </c>
      <c r="AQ80" s="12">
        <v>16</v>
      </c>
      <c r="AR80" s="12">
        <v>8</v>
      </c>
      <c r="AS80" s="12">
        <v>13</v>
      </c>
      <c r="AT80" s="12">
        <v>11</v>
      </c>
      <c r="AU80" s="12">
        <v>21</v>
      </c>
      <c r="AV80" s="12">
        <v>14</v>
      </c>
      <c r="AW80" s="12">
        <v>20</v>
      </c>
      <c r="AX80" s="12">
        <v>69</v>
      </c>
      <c r="AY80" s="12">
        <v>8</v>
      </c>
      <c r="AZ80" s="12">
        <v>15</v>
      </c>
      <c r="BA80" s="12">
        <v>15</v>
      </c>
      <c r="BB80" s="12">
        <v>8</v>
      </c>
      <c r="BC80" s="12">
        <v>3</v>
      </c>
      <c r="BD80" s="12">
        <v>21</v>
      </c>
      <c r="BE80" s="12">
        <v>4</v>
      </c>
      <c r="BF80" s="12">
        <v>17</v>
      </c>
      <c r="BG80" s="12">
        <v>78</v>
      </c>
      <c r="BH80" s="12">
        <v>16</v>
      </c>
      <c r="BI80" s="12">
        <v>15</v>
      </c>
      <c r="BJ80" s="12">
        <v>7</v>
      </c>
      <c r="BK80" s="12">
        <v>7</v>
      </c>
      <c r="BL80" s="12">
        <v>15</v>
      </c>
      <c r="BM80" s="12">
        <v>11</v>
      </c>
      <c r="BN80" s="12">
        <v>15</v>
      </c>
      <c r="BO80" s="12">
        <v>14</v>
      </c>
      <c r="BP80" s="12">
        <v>17</v>
      </c>
      <c r="BQ80" s="12">
        <v>21</v>
      </c>
      <c r="BR80" s="12">
        <v>11</v>
      </c>
      <c r="BS80" s="12">
        <v>21</v>
      </c>
      <c r="BT80" s="12">
        <v>5</v>
      </c>
      <c r="BU80" s="12">
        <v>12</v>
      </c>
      <c r="BV80" s="12">
        <v>8</v>
      </c>
      <c r="BW80" s="12">
        <v>17</v>
      </c>
      <c r="BX80" s="12">
        <v>21</v>
      </c>
      <c r="BY80" s="12">
        <v>21</v>
      </c>
      <c r="BZ80" s="12">
        <v>21</v>
      </c>
      <c r="CA80" s="12">
        <v>12</v>
      </c>
      <c r="CB80" s="12">
        <v>83.5</v>
      </c>
      <c r="CC80" s="12">
        <v>499297.3</v>
      </c>
      <c r="CD80" s="12">
        <v>21</v>
      </c>
      <c r="CE80" s="12">
        <v>16</v>
      </c>
      <c r="CF80" s="12">
        <v>13</v>
      </c>
      <c r="CG80" s="12">
        <v>999901.5</v>
      </c>
      <c r="CH80" s="12">
        <v>1000000</v>
      </c>
      <c r="CI80" s="12">
        <v>98.5</v>
      </c>
      <c r="CJ80" s="12">
        <v>0.01</v>
      </c>
    </row>
    <row r="81" spans="1:88" ht="15" thickBot="1" x14ac:dyDescent="0.4">
      <c r="A81" s="11" t="s">
        <v>6696</v>
      </c>
      <c r="B81" s="12">
        <v>19</v>
      </c>
      <c r="C81" s="12">
        <v>498793.7</v>
      </c>
      <c r="D81" s="12">
        <v>110.5</v>
      </c>
      <c r="E81" s="12">
        <v>83.5</v>
      </c>
      <c r="F81" s="12">
        <v>19</v>
      </c>
      <c r="G81" s="12">
        <v>18</v>
      </c>
      <c r="H81" s="12">
        <v>14</v>
      </c>
      <c r="I81" s="12">
        <v>31</v>
      </c>
      <c r="J81" s="12">
        <v>19</v>
      </c>
      <c r="K81" s="12">
        <v>19</v>
      </c>
      <c r="L81" s="12">
        <v>19</v>
      </c>
      <c r="M81" s="12">
        <v>16</v>
      </c>
      <c r="N81" s="12">
        <v>17</v>
      </c>
      <c r="O81" s="12">
        <v>16</v>
      </c>
      <c r="P81" s="12">
        <v>95</v>
      </c>
      <c r="Q81" s="12">
        <v>17</v>
      </c>
      <c r="R81" s="12">
        <v>19</v>
      </c>
      <c r="S81" s="12">
        <v>19</v>
      </c>
      <c r="T81" s="12">
        <v>19</v>
      </c>
      <c r="U81" s="12">
        <v>19</v>
      </c>
      <c r="V81" s="12">
        <v>16</v>
      </c>
      <c r="W81" s="12">
        <v>18</v>
      </c>
      <c r="X81" s="12">
        <v>18</v>
      </c>
      <c r="Y81" s="12">
        <v>18</v>
      </c>
      <c r="Z81" s="12">
        <v>9</v>
      </c>
      <c r="AA81" s="12">
        <v>19</v>
      </c>
      <c r="AB81" s="12">
        <v>40.5</v>
      </c>
      <c r="AC81" s="12">
        <v>17</v>
      </c>
      <c r="AD81" s="12">
        <v>19</v>
      </c>
      <c r="AE81" s="12">
        <v>20</v>
      </c>
      <c r="AF81" s="12">
        <v>17</v>
      </c>
      <c r="AG81" s="12">
        <v>18</v>
      </c>
      <c r="AH81" s="12">
        <v>43</v>
      </c>
      <c r="AI81" s="12">
        <v>10</v>
      </c>
      <c r="AJ81" s="12">
        <v>21</v>
      </c>
      <c r="AK81" s="12">
        <v>19</v>
      </c>
      <c r="AL81" s="12">
        <v>52.5</v>
      </c>
      <c r="AM81" s="12">
        <v>96.5</v>
      </c>
      <c r="AN81" s="12">
        <v>24.5</v>
      </c>
      <c r="AO81" s="12">
        <v>19</v>
      </c>
      <c r="AP81" s="12">
        <v>18</v>
      </c>
      <c r="AQ81" s="12">
        <v>1</v>
      </c>
      <c r="AR81" s="12">
        <v>16</v>
      </c>
      <c r="AS81" s="12">
        <v>18</v>
      </c>
      <c r="AT81" s="12">
        <v>19</v>
      </c>
      <c r="AU81" s="12">
        <v>21</v>
      </c>
      <c r="AV81" s="12">
        <v>18</v>
      </c>
      <c r="AW81" s="12">
        <v>20</v>
      </c>
      <c r="AX81" s="12">
        <v>82</v>
      </c>
      <c r="AY81" s="12">
        <v>19</v>
      </c>
      <c r="AZ81" s="12">
        <v>7</v>
      </c>
      <c r="BA81" s="12">
        <v>18</v>
      </c>
      <c r="BB81" s="12">
        <v>16</v>
      </c>
      <c r="BC81" s="12">
        <v>19</v>
      </c>
      <c r="BD81" s="12">
        <v>21</v>
      </c>
      <c r="BE81" s="12">
        <v>19</v>
      </c>
      <c r="BF81" s="12">
        <v>19</v>
      </c>
      <c r="BG81" s="12">
        <v>83</v>
      </c>
      <c r="BH81" s="12">
        <v>21</v>
      </c>
      <c r="BI81" s="12">
        <v>21</v>
      </c>
      <c r="BJ81" s="12">
        <v>19</v>
      </c>
      <c r="BK81" s="12">
        <v>18</v>
      </c>
      <c r="BL81" s="12">
        <v>1</v>
      </c>
      <c r="BM81" s="12">
        <v>19</v>
      </c>
      <c r="BN81" s="12">
        <v>19</v>
      </c>
      <c r="BO81" s="12">
        <v>21</v>
      </c>
      <c r="BP81" s="12">
        <v>17</v>
      </c>
      <c r="BQ81" s="12">
        <v>21</v>
      </c>
      <c r="BR81" s="12">
        <v>19</v>
      </c>
      <c r="BS81" s="12">
        <v>21</v>
      </c>
      <c r="BT81" s="12">
        <v>21.5</v>
      </c>
      <c r="BU81" s="12">
        <v>21</v>
      </c>
      <c r="BV81" s="12">
        <v>21</v>
      </c>
      <c r="BW81" s="12">
        <v>19</v>
      </c>
      <c r="BX81" s="12">
        <v>21</v>
      </c>
      <c r="BY81" s="12">
        <v>21</v>
      </c>
      <c r="BZ81" s="12">
        <v>21</v>
      </c>
      <c r="CA81" s="12">
        <v>21</v>
      </c>
      <c r="CB81" s="12">
        <v>92.5</v>
      </c>
      <c r="CC81" s="12">
        <v>499297.3</v>
      </c>
      <c r="CD81" s="12">
        <v>21</v>
      </c>
      <c r="CE81" s="12">
        <v>19</v>
      </c>
      <c r="CF81" s="12">
        <v>16</v>
      </c>
      <c r="CG81" s="12">
        <v>1000161.6</v>
      </c>
      <c r="CH81" s="12">
        <v>1000000</v>
      </c>
      <c r="CI81" s="12">
        <v>-161.6</v>
      </c>
      <c r="CJ81" s="12">
        <v>-0.02</v>
      </c>
    </row>
    <row r="82" spans="1:88" ht="15" thickBot="1" x14ac:dyDescent="0.4">
      <c r="A82" s="11" t="s">
        <v>6697</v>
      </c>
      <c r="B82" s="12">
        <v>18</v>
      </c>
      <c r="C82" s="12">
        <v>498792.7</v>
      </c>
      <c r="D82" s="12">
        <v>109.5</v>
      </c>
      <c r="E82" s="12">
        <v>75.5</v>
      </c>
      <c r="F82" s="12">
        <v>5</v>
      </c>
      <c r="G82" s="12">
        <v>17</v>
      </c>
      <c r="H82" s="12">
        <v>13</v>
      </c>
      <c r="I82" s="12">
        <v>32</v>
      </c>
      <c r="J82" s="12">
        <v>18</v>
      </c>
      <c r="K82" s="12">
        <v>18</v>
      </c>
      <c r="L82" s="12">
        <v>18</v>
      </c>
      <c r="M82" s="12">
        <v>21</v>
      </c>
      <c r="N82" s="12">
        <v>21</v>
      </c>
      <c r="O82" s="12">
        <v>21</v>
      </c>
      <c r="P82" s="12">
        <v>95</v>
      </c>
      <c r="Q82" s="12">
        <v>21</v>
      </c>
      <c r="R82" s="12">
        <v>19</v>
      </c>
      <c r="S82" s="12">
        <v>18</v>
      </c>
      <c r="T82" s="12">
        <v>18</v>
      </c>
      <c r="U82" s="12">
        <v>18</v>
      </c>
      <c r="V82" s="12">
        <v>21</v>
      </c>
      <c r="W82" s="12">
        <v>19</v>
      </c>
      <c r="X82" s="12">
        <v>19</v>
      </c>
      <c r="Y82" s="12">
        <v>19</v>
      </c>
      <c r="Z82" s="12">
        <v>19</v>
      </c>
      <c r="AA82" s="12">
        <v>18</v>
      </c>
      <c r="AB82" s="12">
        <v>1</v>
      </c>
      <c r="AC82" s="12">
        <v>4</v>
      </c>
      <c r="AD82" s="12">
        <v>18</v>
      </c>
      <c r="AE82" s="12">
        <v>14</v>
      </c>
      <c r="AF82" s="12">
        <v>20</v>
      </c>
      <c r="AG82" s="12">
        <v>19</v>
      </c>
      <c r="AH82" s="12">
        <v>41</v>
      </c>
      <c r="AI82" s="12">
        <v>19</v>
      </c>
      <c r="AJ82" s="12">
        <v>21</v>
      </c>
      <c r="AK82" s="12">
        <v>18</v>
      </c>
      <c r="AL82" s="12">
        <v>51.5</v>
      </c>
      <c r="AM82" s="12">
        <v>97.5</v>
      </c>
      <c r="AN82" s="12">
        <v>23.5</v>
      </c>
      <c r="AO82" s="12">
        <v>18</v>
      </c>
      <c r="AP82" s="12">
        <v>19</v>
      </c>
      <c r="AQ82" s="12">
        <v>38.5</v>
      </c>
      <c r="AR82" s="12">
        <v>21</v>
      </c>
      <c r="AS82" s="12">
        <v>21</v>
      </c>
      <c r="AT82" s="12">
        <v>18</v>
      </c>
      <c r="AU82" s="12">
        <v>21</v>
      </c>
      <c r="AV82" s="12">
        <v>21</v>
      </c>
      <c r="AW82" s="12">
        <v>20</v>
      </c>
      <c r="AX82" s="12">
        <v>83</v>
      </c>
      <c r="AY82" s="12">
        <v>18</v>
      </c>
      <c r="AZ82" s="12">
        <v>6</v>
      </c>
      <c r="BA82" s="12">
        <v>19</v>
      </c>
      <c r="BB82" s="12">
        <v>17</v>
      </c>
      <c r="BC82" s="12">
        <v>18</v>
      </c>
      <c r="BD82" s="12">
        <v>4</v>
      </c>
      <c r="BE82" s="12">
        <v>18</v>
      </c>
      <c r="BF82" s="12">
        <v>18</v>
      </c>
      <c r="BG82" s="12">
        <v>83</v>
      </c>
      <c r="BH82" s="12">
        <v>21</v>
      </c>
      <c r="BI82" s="12">
        <v>21</v>
      </c>
      <c r="BJ82" s="12">
        <v>18</v>
      </c>
      <c r="BK82" s="12">
        <v>19</v>
      </c>
      <c r="BL82" s="12">
        <v>20</v>
      </c>
      <c r="BM82" s="12">
        <v>18</v>
      </c>
      <c r="BN82" s="12">
        <v>19</v>
      </c>
      <c r="BO82" s="12">
        <v>14</v>
      </c>
      <c r="BP82" s="12">
        <v>21</v>
      </c>
      <c r="BQ82" s="12">
        <v>21</v>
      </c>
      <c r="BR82" s="12">
        <v>19</v>
      </c>
      <c r="BS82" s="12">
        <v>21</v>
      </c>
      <c r="BT82" s="12">
        <v>21.5</v>
      </c>
      <c r="BU82" s="12">
        <v>21</v>
      </c>
      <c r="BV82" s="12">
        <v>21</v>
      </c>
      <c r="BW82" s="12">
        <v>19</v>
      </c>
      <c r="BX82" s="12">
        <v>21</v>
      </c>
      <c r="BY82" s="12">
        <v>21</v>
      </c>
      <c r="BZ82" s="12">
        <v>21</v>
      </c>
      <c r="CA82" s="12">
        <v>21</v>
      </c>
      <c r="CB82" s="12">
        <v>92.5</v>
      </c>
      <c r="CC82" s="12">
        <v>499297.3</v>
      </c>
      <c r="CD82" s="12">
        <v>21</v>
      </c>
      <c r="CE82" s="12">
        <v>19</v>
      </c>
      <c r="CF82" s="12">
        <v>18</v>
      </c>
      <c r="CG82" s="12">
        <v>1000159.6</v>
      </c>
      <c r="CH82" s="12">
        <v>1000000</v>
      </c>
      <c r="CI82" s="12">
        <v>-159.6</v>
      </c>
      <c r="CJ82" s="12">
        <v>-0.02</v>
      </c>
    </row>
    <row r="83" spans="1:88" ht="15" thickBot="1" x14ac:dyDescent="0.4">
      <c r="A83" s="11" t="s">
        <v>6698</v>
      </c>
      <c r="B83" s="12">
        <v>12</v>
      </c>
      <c r="C83" s="12">
        <v>498784.7</v>
      </c>
      <c r="D83" s="12">
        <v>102.5</v>
      </c>
      <c r="E83" s="12">
        <v>72.5</v>
      </c>
      <c r="F83" s="12">
        <v>15</v>
      </c>
      <c r="G83" s="12">
        <v>8</v>
      </c>
      <c r="H83" s="12">
        <v>10</v>
      </c>
      <c r="I83" s="12">
        <v>27</v>
      </c>
      <c r="J83" s="12">
        <v>10</v>
      </c>
      <c r="K83" s="12">
        <v>14</v>
      </c>
      <c r="L83" s="12">
        <v>12</v>
      </c>
      <c r="M83" s="12">
        <v>12</v>
      </c>
      <c r="N83" s="12">
        <v>12</v>
      </c>
      <c r="O83" s="12">
        <v>11</v>
      </c>
      <c r="P83" s="12">
        <v>95</v>
      </c>
      <c r="Q83" s="12">
        <v>11</v>
      </c>
      <c r="R83" s="12">
        <v>14</v>
      </c>
      <c r="S83" s="12">
        <v>14</v>
      </c>
      <c r="T83" s="12">
        <v>12</v>
      </c>
      <c r="U83" s="12">
        <v>3</v>
      </c>
      <c r="V83" s="12">
        <v>11</v>
      </c>
      <c r="W83" s="12">
        <v>11</v>
      </c>
      <c r="X83" s="12">
        <v>15</v>
      </c>
      <c r="Y83" s="12">
        <v>11</v>
      </c>
      <c r="Z83" s="12">
        <v>18</v>
      </c>
      <c r="AA83" s="12">
        <v>12</v>
      </c>
      <c r="AB83" s="12">
        <v>40.5</v>
      </c>
      <c r="AC83" s="12">
        <v>13</v>
      </c>
      <c r="AD83" s="12">
        <v>3</v>
      </c>
      <c r="AE83" s="12">
        <v>14</v>
      </c>
      <c r="AF83" s="12">
        <v>2</v>
      </c>
      <c r="AG83" s="12">
        <v>17</v>
      </c>
      <c r="AH83" s="12">
        <v>19</v>
      </c>
      <c r="AI83" s="12">
        <v>13</v>
      </c>
      <c r="AJ83" s="12">
        <v>9</v>
      </c>
      <c r="AK83" s="12">
        <v>11</v>
      </c>
      <c r="AL83" s="12">
        <v>3</v>
      </c>
      <c r="AM83" s="12">
        <v>418.1</v>
      </c>
      <c r="AN83" s="12">
        <v>15.5</v>
      </c>
      <c r="AO83" s="12">
        <v>9</v>
      </c>
      <c r="AP83" s="12">
        <v>12</v>
      </c>
      <c r="AQ83" s="12">
        <v>35.5</v>
      </c>
      <c r="AR83" s="12">
        <v>5</v>
      </c>
      <c r="AS83" s="12">
        <v>13</v>
      </c>
      <c r="AT83" s="12">
        <v>11</v>
      </c>
      <c r="AU83" s="12">
        <v>21</v>
      </c>
      <c r="AV83" s="12">
        <v>14</v>
      </c>
      <c r="AW83" s="12">
        <v>20</v>
      </c>
      <c r="AX83" s="12">
        <v>79</v>
      </c>
      <c r="AY83" s="12">
        <v>4</v>
      </c>
      <c r="AZ83" s="12">
        <v>21</v>
      </c>
      <c r="BA83" s="12">
        <v>11</v>
      </c>
      <c r="BB83" s="12">
        <v>4</v>
      </c>
      <c r="BC83" s="12">
        <v>10</v>
      </c>
      <c r="BD83" s="12">
        <v>21</v>
      </c>
      <c r="BE83" s="12">
        <v>9</v>
      </c>
      <c r="BF83" s="12">
        <v>17</v>
      </c>
      <c r="BG83" s="12">
        <v>3</v>
      </c>
      <c r="BH83" s="12">
        <v>8</v>
      </c>
      <c r="BI83" s="12">
        <v>15</v>
      </c>
      <c r="BJ83" s="12">
        <v>7</v>
      </c>
      <c r="BK83" s="12">
        <v>7</v>
      </c>
      <c r="BL83" s="12">
        <v>20</v>
      </c>
      <c r="BM83" s="12">
        <v>11</v>
      </c>
      <c r="BN83" s="12">
        <v>15</v>
      </c>
      <c r="BO83" s="12">
        <v>1</v>
      </c>
      <c r="BP83" s="12">
        <v>17</v>
      </c>
      <c r="BQ83" s="12">
        <v>21</v>
      </c>
      <c r="BR83" s="12">
        <v>11</v>
      </c>
      <c r="BS83" s="12">
        <v>21</v>
      </c>
      <c r="BT83" s="12">
        <v>21.5</v>
      </c>
      <c r="BU83" s="12">
        <v>12</v>
      </c>
      <c r="BV83" s="12">
        <v>11</v>
      </c>
      <c r="BW83" s="12">
        <v>17</v>
      </c>
      <c r="BX83" s="12">
        <v>21</v>
      </c>
      <c r="BY83" s="12">
        <v>21</v>
      </c>
      <c r="BZ83" s="12">
        <v>21</v>
      </c>
      <c r="CA83" s="12">
        <v>12</v>
      </c>
      <c r="CB83" s="12">
        <v>83.5</v>
      </c>
      <c r="CC83" s="12">
        <v>499297.3</v>
      </c>
      <c r="CD83" s="12">
        <v>21</v>
      </c>
      <c r="CE83" s="12">
        <v>16</v>
      </c>
      <c r="CF83" s="12">
        <v>13</v>
      </c>
      <c r="CG83" s="12">
        <v>999949</v>
      </c>
      <c r="CH83" s="12">
        <v>1000000</v>
      </c>
      <c r="CI83" s="12">
        <v>51</v>
      </c>
      <c r="CJ83" s="12">
        <v>0.01</v>
      </c>
    </row>
    <row r="84" spans="1:88" ht="15" thickBot="1" x14ac:dyDescent="0.4">
      <c r="A84" s="11" t="s">
        <v>6699</v>
      </c>
      <c r="B84" s="12">
        <v>0</v>
      </c>
      <c r="C84" s="12">
        <v>498774.7</v>
      </c>
      <c r="D84" s="12">
        <v>92.5</v>
      </c>
      <c r="E84" s="12">
        <v>65.5</v>
      </c>
      <c r="F84" s="12">
        <v>0</v>
      </c>
      <c r="G84" s="12">
        <v>2</v>
      </c>
      <c r="H84" s="12">
        <v>0</v>
      </c>
      <c r="I84" s="12">
        <v>21</v>
      </c>
      <c r="J84" s="12">
        <v>0</v>
      </c>
      <c r="K84" s="12">
        <v>4</v>
      </c>
      <c r="L84" s="12">
        <v>0</v>
      </c>
      <c r="M84" s="12">
        <v>16</v>
      </c>
      <c r="N84" s="12">
        <v>17</v>
      </c>
      <c r="O84" s="12">
        <v>16</v>
      </c>
      <c r="P84" s="12">
        <v>95</v>
      </c>
      <c r="Q84" s="12">
        <v>17</v>
      </c>
      <c r="R84" s="12">
        <v>0</v>
      </c>
      <c r="S84" s="12">
        <v>4</v>
      </c>
      <c r="T84" s="12">
        <v>0</v>
      </c>
      <c r="U84" s="12">
        <v>3</v>
      </c>
      <c r="V84" s="12">
        <v>16</v>
      </c>
      <c r="W84" s="12">
        <v>0</v>
      </c>
      <c r="X84" s="12">
        <v>0</v>
      </c>
      <c r="Y84" s="12">
        <v>0</v>
      </c>
      <c r="Z84" s="12">
        <v>7</v>
      </c>
      <c r="AA84" s="12">
        <v>13</v>
      </c>
      <c r="AB84" s="12">
        <v>40.5</v>
      </c>
      <c r="AC84" s="12">
        <v>4</v>
      </c>
      <c r="AD84" s="12">
        <v>8</v>
      </c>
      <c r="AE84" s="12">
        <v>15</v>
      </c>
      <c r="AF84" s="12">
        <v>9</v>
      </c>
      <c r="AG84" s="12">
        <v>0</v>
      </c>
      <c r="AH84" s="12">
        <v>45</v>
      </c>
      <c r="AI84" s="12">
        <v>4</v>
      </c>
      <c r="AJ84" s="12">
        <v>21</v>
      </c>
      <c r="AK84" s="12">
        <v>0</v>
      </c>
      <c r="AL84" s="12">
        <v>39.5</v>
      </c>
      <c r="AM84" s="12">
        <v>418.1</v>
      </c>
      <c r="AN84" s="12">
        <v>18.5</v>
      </c>
      <c r="AO84" s="12">
        <v>1</v>
      </c>
      <c r="AP84" s="12">
        <v>1</v>
      </c>
      <c r="AQ84" s="12">
        <v>36.5</v>
      </c>
      <c r="AR84" s="12">
        <v>15</v>
      </c>
      <c r="AS84" s="12">
        <v>13</v>
      </c>
      <c r="AT84" s="12">
        <v>13</v>
      </c>
      <c r="AU84" s="12">
        <v>1</v>
      </c>
      <c r="AV84" s="12">
        <v>14</v>
      </c>
      <c r="AW84" s="12">
        <v>20</v>
      </c>
      <c r="AX84" s="12">
        <v>65</v>
      </c>
      <c r="AY84" s="12">
        <v>1</v>
      </c>
      <c r="AZ84" s="12">
        <v>4</v>
      </c>
      <c r="BA84" s="12">
        <v>1</v>
      </c>
      <c r="BB84" s="12">
        <v>15</v>
      </c>
      <c r="BC84" s="12">
        <v>0</v>
      </c>
      <c r="BD84" s="12">
        <v>0</v>
      </c>
      <c r="BE84" s="12">
        <v>0</v>
      </c>
      <c r="BF84" s="12">
        <v>17</v>
      </c>
      <c r="BG84" s="12">
        <v>78</v>
      </c>
      <c r="BH84" s="12">
        <v>16</v>
      </c>
      <c r="BI84" s="12">
        <v>15</v>
      </c>
      <c r="BJ84" s="12">
        <v>7</v>
      </c>
      <c r="BK84" s="12">
        <v>7</v>
      </c>
      <c r="BL84" s="12">
        <v>20</v>
      </c>
      <c r="BM84" s="12">
        <v>14</v>
      </c>
      <c r="BN84" s="12">
        <v>15</v>
      </c>
      <c r="BO84" s="12">
        <v>21</v>
      </c>
      <c r="BP84" s="12">
        <v>21</v>
      </c>
      <c r="BQ84" s="12">
        <v>21</v>
      </c>
      <c r="BR84" s="12">
        <v>13</v>
      </c>
      <c r="BS84" s="12">
        <v>1</v>
      </c>
      <c r="BT84" s="12">
        <v>21.5</v>
      </c>
      <c r="BU84" s="12">
        <v>21</v>
      </c>
      <c r="BV84" s="12">
        <v>21</v>
      </c>
      <c r="BW84" s="12">
        <v>17</v>
      </c>
      <c r="BX84" s="12">
        <v>2</v>
      </c>
      <c r="BY84" s="12">
        <v>21</v>
      </c>
      <c r="BZ84" s="12">
        <v>21</v>
      </c>
      <c r="CA84" s="12">
        <v>21</v>
      </c>
      <c r="CB84" s="12">
        <v>92.5</v>
      </c>
      <c r="CC84" s="12">
        <v>499297.3</v>
      </c>
      <c r="CD84" s="12">
        <v>21</v>
      </c>
      <c r="CE84" s="12">
        <v>16</v>
      </c>
      <c r="CF84" s="12">
        <v>13</v>
      </c>
      <c r="CG84" s="12">
        <v>999838.5</v>
      </c>
      <c r="CH84" s="12">
        <v>1000000</v>
      </c>
      <c r="CI84" s="12">
        <v>161.5</v>
      </c>
      <c r="CJ84" s="12">
        <v>0.02</v>
      </c>
    </row>
    <row r="85" spans="1:88" ht="15" thickBot="1" x14ac:dyDescent="0.4">
      <c r="A85" s="11" t="s">
        <v>6700</v>
      </c>
      <c r="B85" s="12">
        <v>8</v>
      </c>
      <c r="C85" s="12">
        <v>498782.7</v>
      </c>
      <c r="D85" s="12">
        <v>101.5</v>
      </c>
      <c r="E85" s="12">
        <v>72.5</v>
      </c>
      <c r="F85" s="12">
        <v>15</v>
      </c>
      <c r="G85" s="12">
        <v>12</v>
      </c>
      <c r="H85" s="12">
        <v>15</v>
      </c>
      <c r="I85" s="12">
        <v>23</v>
      </c>
      <c r="J85" s="12">
        <v>8</v>
      </c>
      <c r="K85" s="12">
        <v>10</v>
      </c>
      <c r="L85" s="12">
        <v>12</v>
      </c>
      <c r="M85" s="12">
        <v>12</v>
      </c>
      <c r="N85" s="12">
        <v>12</v>
      </c>
      <c r="O85" s="12">
        <v>11</v>
      </c>
      <c r="P85" s="12">
        <v>95</v>
      </c>
      <c r="Q85" s="12">
        <v>11</v>
      </c>
      <c r="R85" s="12">
        <v>14</v>
      </c>
      <c r="S85" s="12">
        <v>10</v>
      </c>
      <c r="T85" s="12">
        <v>12</v>
      </c>
      <c r="U85" s="12">
        <v>9</v>
      </c>
      <c r="V85" s="12">
        <v>11</v>
      </c>
      <c r="W85" s="12">
        <v>9</v>
      </c>
      <c r="X85" s="12">
        <v>9</v>
      </c>
      <c r="Y85" s="12">
        <v>10</v>
      </c>
      <c r="Z85" s="12">
        <v>18</v>
      </c>
      <c r="AA85" s="12">
        <v>12</v>
      </c>
      <c r="AB85" s="12">
        <v>40.5</v>
      </c>
      <c r="AC85" s="12">
        <v>13</v>
      </c>
      <c r="AD85" s="12">
        <v>6</v>
      </c>
      <c r="AE85" s="12">
        <v>14</v>
      </c>
      <c r="AF85" s="12">
        <v>8</v>
      </c>
      <c r="AG85" s="12">
        <v>10</v>
      </c>
      <c r="AH85" s="12">
        <v>39</v>
      </c>
      <c r="AI85" s="12">
        <v>9</v>
      </c>
      <c r="AJ85" s="12">
        <v>9</v>
      </c>
      <c r="AK85" s="12">
        <v>12</v>
      </c>
      <c r="AL85" s="12">
        <v>44.5</v>
      </c>
      <c r="AM85" s="12">
        <v>418.1</v>
      </c>
      <c r="AN85" s="12">
        <v>9</v>
      </c>
      <c r="AO85" s="12">
        <v>15</v>
      </c>
      <c r="AP85" s="12">
        <v>9</v>
      </c>
      <c r="AQ85" s="12">
        <v>34.5</v>
      </c>
      <c r="AR85" s="12">
        <v>5</v>
      </c>
      <c r="AS85" s="12">
        <v>13</v>
      </c>
      <c r="AT85" s="12">
        <v>11</v>
      </c>
      <c r="AU85" s="12">
        <v>21</v>
      </c>
      <c r="AV85" s="12">
        <v>14</v>
      </c>
      <c r="AW85" s="12">
        <v>20</v>
      </c>
      <c r="AX85" s="12">
        <v>77</v>
      </c>
      <c r="AY85" s="12">
        <v>11</v>
      </c>
      <c r="AZ85" s="12">
        <v>15</v>
      </c>
      <c r="BA85" s="12">
        <v>11</v>
      </c>
      <c r="BB85" s="12">
        <v>4</v>
      </c>
      <c r="BC85" s="12">
        <v>11</v>
      </c>
      <c r="BD85" s="12">
        <v>21</v>
      </c>
      <c r="BE85" s="12">
        <v>10</v>
      </c>
      <c r="BF85" s="12">
        <v>17</v>
      </c>
      <c r="BG85" s="12">
        <v>39.5</v>
      </c>
      <c r="BH85" s="12">
        <v>8</v>
      </c>
      <c r="BI85" s="12">
        <v>15</v>
      </c>
      <c r="BJ85" s="12">
        <v>12</v>
      </c>
      <c r="BK85" s="12">
        <v>12</v>
      </c>
      <c r="BL85" s="12">
        <v>15</v>
      </c>
      <c r="BM85" s="12">
        <v>11</v>
      </c>
      <c r="BN85" s="12">
        <v>15</v>
      </c>
      <c r="BO85" s="12">
        <v>14</v>
      </c>
      <c r="BP85" s="12">
        <v>17</v>
      </c>
      <c r="BQ85" s="12">
        <v>21</v>
      </c>
      <c r="BR85" s="12">
        <v>11</v>
      </c>
      <c r="BS85" s="12">
        <v>21</v>
      </c>
      <c r="BT85" s="12">
        <v>21.5</v>
      </c>
      <c r="BU85" s="12">
        <v>12</v>
      </c>
      <c r="BV85" s="12">
        <v>8</v>
      </c>
      <c r="BW85" s="12">
        <v>17</v>
      </c>
      <c r="BX85" s="12">
        <v>21</v>
      </c>
      <c r="BY85" s="12">
        <v>21</v>
      </c>
      <c r="BZ85" s="12">
        <v>4</v>
      </c>
      <c r="CA85" s="12">
        <v>12</v>
      </c>
      <c r="CB85" s="12">
        <v>3</v>
      </c>
      <c r="CC85" s="12">
        <v>499297.3</v>
      </c>
      <c r="CD85" s="12">
        <v>21</v>
      </c>
      <c r="CE85" s="12">
        <v>16</v>
      </c>
      <c r="CF85" s="12">
        <v>13</v>
      </c>
      <c r="CG85" s="12">
        <v>999945</v>
      </c>
      <c r="CH85" s="12">
        <v>1000000</v>
      </c>
      <c r="CI85" s="12">
        <v>55</v>
      </c>
      <c r="CJ85" s="12">
        <v>0.01</v>
      </c>
    </row>
    <row r="86" spans="1:88" ht="15" thickBot="1" x14ac:dyDescent="0.4">
      <c r="A86" s="11" t="s">
        <v>6701</v>
      </c>
      <c r="B86" s="12">
        <v>14</v>
      </c>
      <c r="C86" s="12">
        <v>498790.7</v>
      </c>
      <c r="D86" s="12">
        <v>106.5</v>
      </c>
      <c r="E86" s="12">
        <v>72.5</v>
      </c>
      <c r="F86" s="12">
        <v>15</v>
      </c>
      <c r="G86" s="12">
        <v>7</v>
      </c>
      <c r="H86" s="12">
        <v>9</v>
      </c>
      <c r="I86" s="12">
        <v>25</v>
      </c>
      <c r="J86" s="12">
        <v>15</v>
      </c>
      <c r="K86" s="12">
        <v>14</v>
      </c>
      <c r="L86" s="12">
        <v>15</v>
      </c>
      <c r="M86" s="12">
        <v>5</v>
      </c>
      <c r="N86" s="12">
        <v>5</v>
      </c>
      <c r="O86" s="12">
        <v>11</v>
      </c>
      <c r="P86" s="12">
        <v>95</v>
      </c>
      <c r="Q86" s="12">
        <v>11</v>
      </c>
      <c r="R86" s="12">
        <v>16</v>
      </c>
      <c r="S86" s="12">
        <v>14</v>
      </c>
      <c r="T86" s="12">
        <v>15</v>
      </c>
      <c r="U86" s="12">
        <v>12</v>
      </c>
      <c r="V86" s="12">
        <v>1</v>
      </c>
      <c r="W86" s="12">
        <v>17</v>
      </c>
      <c r="X86" s="12">
        <v>16</v>
      </c>
      <c r="Y86" s="12">
        <v>12</v>
      </c>
      <c r="Z86" s="12">
        <v>18</v>
      </c>
      <c r="AA86" s="12">
        <v>12</v>
      </c>
      <c r="AB86" s="12">
        <v>40.5</v>
      </c>
      <c r="AC86" s="12">
        <v>13</v>
      </c>
      <c r="AD86" s="12">
        <v>10</v>
      </c>
      <c r="AE86" s="12">
        <v>14</v>
      </c>
      <c r="AF86" s="12">
        <v>8</v>
      </c>
      <c r="AG86" s="12">
        <v>12</v>
      </c>
      <c r="AH86" s="12">
        <v>40</v>
      </c>
      <c r="AI86" s="12">
        <v>0</v>
      </c>
      <c r="AJ86" s="12">
        <v>21</v>
      </c>
      <c r="AK86" s="12">
        <v>15</v>
      </c>
      <c r="AL86" s="12">
        <v>3</v>
      </c>
      <c r="AM86" s="12">
        <v>418.1</v>
      </c>
      <c r="AN86" s="12">
        <v>17.5</v>
      </c>
      <c r="AO86" s="12">
        <v>15</v>
      </c>
      <c r="AP86" s="12">
        <v>14</v>
      </c>
      <c r="AQ86" s="12">
        <v>39.5</v>
      </c>
      <c r="AR86" s="12">
        <v>5</v>
      </c>
      <c r="AS86" s="12">
        <v>13</v>
      </c>
      <c r="AT86" s="12">
        <v>12</v>
      </c>
      <c r="AU86" s="12">
        <v>21</v>
      </c>
      <c r="AV86" s="12">
        <v>14</v>
      </c>
      <c r="AW86" s="12">
        <v>20</v>
      </c>
      <c r="AX86" s="12">
        <v>81</v>
      </c>
      <c r="AY86" s="12">
        <v>13</v>
      </c>
      <c r="AZ86" s="12">
        <v>15</v>
      </c>
      <c r="BA86" s="12">
        <v>11</v>
      </c>
      <c r="BB86" s="12">
        <v>4</v>
      </c>
      <c r="BC86" s="12">
        <v>13</v>
      </c>
      <c r="BD86" s="12">
        <v>21</v>
      </c>
      <c r="BE86" s="12">
        <v>13</v>
      </c>
      <c r="BF86" s="12">
        <v>17</v>
      </c>
      <c r="BG86" s="12">
        <v>39.5</v>
      </c>
      <c r="BH86" s="12">
        <v>16</v>
      </c>
      <c r="BI86" s="12">
        <v>15</v>
      </c>
      <c r="BJ86" s="12">
        <v>7</v>
      </c>
      <c r="BK86" s="12">
        <v>7</v>
      </c>
      <c r="BL86" s="12">
        <v>15</v>
      </c>
      <c r="BM86" s="12">
        <v>12</v>
      </c>
      <c r="BN86" s="12">
        <v>15</v>
      </c>
      <c r="BO86" s="12">
        <v>14</v>
      </c>
      <c r="BP86" s="12">
        <v>17</v>
      </c>
      <c r="BQ86" s="12">
        <v>21</v>
      </c>
      <c r="BR86" s="12">
        <v>11</v>
      </c>
      <c r="BS86" s="12">
        <v>21</v>
      </c>
      <c r="BT86" s="12">
        <v>5</v>
      </c>
      <c r="BU86" s="12">
        <v>12</v>
      </c>
      <c r="BV86" s="12">
        <v>0</v>
      </c>
      <c r="BW86" s="12">
        <v>17</v>
      </c>
      <c r="BX86" s="12">
        <v>21</v>
      </c>
      <c r="BY86" s="12">
        <v>21</v>
      </c>
      <c r="BZ86" s="12">
        <v>21</v>
      </c>
      <c r="CA86" s="12">
        <v>12</v>
      </c>
      <c r="CB86" s="12">
        <v>3</v>
      </c>
      <c r="CC86" s="12">
        <v>499297.3</v>
      </c>
      <c r="CD86" s="12">
        <v>21</v>
      </c>
      <c r="CE86" s="12">
        <v>16</v>
      </c>
      <c r="CF86" s="12">
        <v>18</v>
      </c>
      <c r="CG86" s="12">
        <v>999972.5</v>
      </c>
      <c r="CH86" s="12">
        <v>1000000</v>
      </c>
      <c r="CI86" s="12">
        <v>27.5</v>
      </c>
      <c r="CJ86" s="12">
        <v>0</v>
      </c>
    </row>
    <row r="87" spans="1:88" ht="15" thickBot="1" x14ac:dyDescent="0.4">
      <c r="A87" s="11" t="s">
        <v>6702</v>
      </c>
      <c r="B87" s="12">
        <v>1</v>
      </c>
      <c r="C87" s="12">
        <v>498781.7</v>
      </c>
      <c r="D87" s="12">
        <v>99.5</v>
      </c>
      <c r="E87" s="12">
        <v>77.5</v>
      </c>
      <c r="F87" s="12">
        <v>16</v>
      </c>
      <c r="G87" s="12">
        <v>4</v>
      </c>
      <c r="H87" s="12">
        <v>11</v>
      </c>
      <c r="I87" s="12">
        <v>20</v>
      </c>
      <c r="J87" s="12">
        <v>7</v>
      </c>
      <c r="K87" s="12">
        <v>10</v>
      </c>
      <c r="L87" s="12">
        <v>8</v>
      </c>
      <c r="M87" s="12">
        <v>5</v>
      </c>
      <c r="N87" s="12">
        <v>5</v>
      </c>
      <c r="O87" s="12">
        <v>11</v>
      </c>
      <c r="P87" s="12">
        <v>95</v>
      </c>
      <c r="Q87" s="12">
        <v>11</v>
      </c>
      <c r="R87" s="12">
        <v>9</v>
      </c>
      <c r="S87" s="12">
        <v>10</v>
      </c>
      <c r="T87" s="12">
        <v>8</v>
      </c>
      <c r="U87" s="12">
        <v>9</v>
      </c>
      <c r="V87" s="12">
        <v>11</v>
      </c>
      <c r="W87" s="12">
        <v>6</v>
      </c>
      <c r="X87" s="12">
        <v>10</v>
      </c>
      <c r="Y87" s="12">
        <v>17</v>
      </c>
      <c r="Z87" s="12">
        <v>11</v>
      </c>
      <c r="AA87" s="12">
        <v>12</v>
      </c>
      <c r="AB87" s="12">
        <v>40.5</v>
      </c>
      <c r="AC87" s="12">
        <v>15</v>
      </c>
      <c r="AD87" s="12">
        <v>0</v>
      </c>
      <c r="AE87" s="12">
        <v>14</v>
      </c>
      <c r="AF87" s="12">
        <v>3</v>
      </c>
      <c r="AG87" s="12">
        <v>11</v>
      </c>
      <c r="AH87" s="12">
        <v>18</v>
      </c>
      <c r="AI87" s="12">
        <v>16</v>
      </c>
      <c r="AJ87" s="12">
        <v>21</v>
      </c>
      <c r="AK87" s="12">
        <v>9</v>
      </c>
      <c r="AL87" s="12">
        <v>32</v>
      </c>
      <c r="AM87" s="12">
        <v>418.1</v>
      </c>
      <c r="AN87" s="12">
        <v>1</v>
      </c>
      <c r="AO87" s="12">
        <v>6</v>
      </c>
      <c r="AP87" s="12">
        <v>13</v>
      </c>
      <c r="AQ87" s="12">
        <v>17</v>
      </c>
      <c r="AR87" s="12">
        <v>9</v>
      </c>
      <c r="AS87" s="12">
        <v>13</v>
      </c>
      <c r="AT87" s="12">
        <v>11</v>
      </c>
      <c r="AU87" s="12">
        <v>21</v>
      </c>
      <c r="AV87" s="12">
        <v>14</v>
      </c>
      <c r="AW87" s="12">
        <v>20</v>
      </c>
      <c r="AX87" s="12">
        <v>73</v>
      </c>
      <c r="AY87" s="12">
        <v>6</v>
      </c>
      <c r="AZ87" s="12">
        <v>17</v>
      </c>
      <c r="BA87" s="12">
        <v>13</v>
      </c>
      <c r="BB87" s="12">
        <v>9</v>
      </c>
      <c r="BC87" s="12">
        <v>7</v>
      </c>
      <c r="BD87" s="12">
        <v>21</v>
      </c>
      <c r="BE87" s="12">
        <v>6</v>
      </c>
      <c r="BF87" s="12">
        <v>17</v>
      </c>
      <c r="BG87" s="12">
        <v>39.5</v>
      </c>
      <c r="BH87" s="12">
        <v>8</v>
      </c>
      <c r="BI87" s="12">
        <v>15</v>
      </c>
      <c r="BJ87" s="12">
        <v>7</v>
      </c>
      <c r="BK87" s="12">
        <v>7</v>
      </c>
      <c r="BL87" s="12">
        <v>15</v>
      </c>
      <c r="BM87" s="12">
        <v>11</v>
      </c>
      <c r="BN87" s="12">
        <v>15</v>
      </c>
      <c r="BO87" s="12">
        <v>14</v>
      </c>
      <c r="BP87" s="12">
        <v>17</v>
      </c>
      <c r="BQ87" s="12">
        <v>21</v>
      </c>
      <c r="BR87" s="12">
        <v>11</v>
      </c>
      <c r="BS87" s="12">
        <v>21</v>
      </c>
      <c r="BT87" s="12">
        <v>5</v>
      </c>
      <c r="BU87" s="12">
        <v>12</v>
      </c>
      <c r="BV87" s="12">
        <v>8</v>
      </c>
      <c r="BW87" s="12">
        <v>17</v>
      </c>
      <c r="BX87" s="12">
        <v>21</v>
      </c>
      <c r="BY87" s="12">
        <v>21</v>
      </c>
      <c r="BZ87" s="12">
        <v>21</v>
      </c>
      <c r="CA87" s="12">
        <v>12</v>
      </c>
      <c r="CB87" s="12">
        <v>83.5</v>
      </c>
      <c r="CC87" s="12">
        <v>499297.3</v>
      </c>
      <c r="CD87" s="12">
        <v>21</v>
      </c>
      <c r="CE87" s="12">
        <v>16</v>
      </c>
      <c r="CF87" s="12">
        <v>13</v>
      </c>
      <c r="CG87" s="12">
        <v>999907</v>
      </c>
      <c r="CH87" s="12">
        <v>1000000</v>
      </c>
      <c r="CI87" s="12">
        <v>93</v>
      </c>
      <c r="CJ87" s="12">
        <v>0.01</v>
      </c>
    </row>
    <row r="88" spans="1:88" ht="15" thickBot="1" x14ac:dyDescent="0.4">
      <c r="A88" s="11" t="s">
        <v>6703</v>
      </c>
      <c r="B88" s="12">
        <v>9</v>
      </c>
      <c r="C88" s="12">
        <v>498780.7</v>
      </c>
      <c r="D88" s="12">
        <v>97.5</v>
      </c>
      <c r="E88" s="12">
        <v>72.5</v>
      </c>
      <c r="F88" s="12">
        <v>15</v>
      </c>
      <c r="G88" s="12">
        <v>13</v>
      </c>
      <c r="H88" s="12">
        <v>18</v>
      </c>
      <c r="I88" s="12">
        <v>28</v>
      </c>
      <c r="J88" s="12">
        <v>6</v>
      </c>
      <c r="K88" s="12">
        <v>14</v>
      </c>
      <c r="L88" s="12">
        <v>12</v>
      </c>
      <c r="M88" s="12">
        <v>12</v>
      </c>
      <c r="N88" s="12">
        <v>12</v>
      </c>
      <c r="O88" s="12">
        <v>11</v>
      </c>
      <c r="P88" s="12">
        <v>95</v>
      </c>
      <c r="Q88" s="12">
        <v>11</v>
      </c>
      <c r="R88" s="12">
        <v>14</v>
      </c>
      <c r="S88" s="12">
        <v>14</v>
      </c>
      <c r="T88" s="12">
        <v>12</v>
      </c>
      <c r="U88" s="12">
        <v>3</v>
      </c>
      <c r="V88" s="12">
        <v>11</v>
      </c>
      <c r="W88" s="12">
        <v>7</v>
      </c>
      <c r="X88" s="12">
        <v>12</v>
      </c>
      <c r="Y88" s="12">
        <v>10</v>
      </c>
      <c r="Z88" s="12">
        <v>18</v>
      </c>
      <c r="AA88" s="12">
        <v>12</v>
      </c>
      <c r="AB88" s="12">
        <v>40.5</v>
      </c>
      <c r="AC88" s="12">
        <v>13</v>
      </c>
      <c r="AD88" s="12">
        <v>6</v>
      </c>
      <c r="AE88" s="12">
        <v>14</v>
      </c>
      <c r="AF88" s="12">
        <v>8</v>
      </c>
      <c r="AG88" s="12">
        <v>10</v>
      </c>
      <c r="AH88" s="12">
        <v>3</v>
      </c>
      <c r="AI88" s="12">
        <v>9</v>
      </c>
      <c r="AJ88" s="12">
        <v>9</v>
      </c>
      <c r="AK88" s="12">
        <v>13</v>
      </c>
      <c r="AL88" s="12">
        <v>44.5</v>
      </c>
      <c r="AM88" s="12">
        <v>418.1</v>
      </c>
      <c r="AN88" s="12">
        <v>9</v>
      </c>
      <c r="AO88" s="12">
        <v>15</v>
      </c>
      <c r="AP88" s="12">
        <v>9</v>
      </c>
      <c r="AQ88" s="12">
        <v>19</v>
      </c>
      <c r="AR88" s="12">
        <v>5</v>
      </c>
      <c r="AS88" s="12">
        <v>13</v>
      </c>
      <c r="AT88" s="12">
        <v>11</v>
      </c>
      <c r="AU88" s="12">
        <v>21</v>
      </c>
      <c r="AV88" s="12">
        <v>14</v>
      </c>
      <c r="AW88" s="12">
        <v>20</v>
      </c>
      <c r="AX88" s="12">
        <v>76</v>
      </c>
      <c r="AY88" s="12">
        <v>9</v>
      </c>
      <c r="AZ88" s="12">
        <v>15</v>
      </c>
      <c r="BA88" s="12">
        <v>11</v>
      </c>
      <c r="BB88" s="12">
        <v>4</v>
      </c>
      <c r="BC88" s="12">
        <v>12</v>
      </c>
      <c r="BD88" s="12">
        <v>21</v>
      </c>
      <c r="BE88" s="12">
        <v>11</v>
      </c>
      <c r="BF88" s="12">
        <v>17</v>
      </c>
      <c r="BG88" s="12">
        <v>3</v>
      </c>
      <c r="BH88" s="12">
        <v>8</v>
      </c>
      <c r="BI88" s="12">
        <v>15</v>
      </c>
      <c r="BJ88" s="12">
        <v>12</v>
      </c>
      <c r="BK88" s="12">
        <v>12</v>
      </c>
      <c r="BL88" s="12">
        <v>15</v>
      </c>
      <c r="BM88" s="12">
        <v>11</v>
      </c>
      <c r="BN88" s="12">
        <v>15</v>
      </c>
      <c r="BO88" s="12">
        <v>14</v>
      </c>
      <c r="BP88" s="12">
        <v>17</v>
      </c>
      <c r="BQ88" s="12">
        <v>21</v>
      </c>
      <c r="BR88" s="12">
        <v>11</v>
      </c>
      <c r="BS88" s="12">
        <v>21</v>
      </c>
      <c r="BT88" s="12">
        <v>21.5</v>
      </c>
      <c r="BU88" s="12">
        <v>12</v>
      </c>
      <c r="BV88" s="12">
        <v>11</v>
      </c>
      <c r="BW88" s="12">
        <v>17</v>
      </c>
      <c r="BX88" s="12">
        <v>21</v>
      </c>
      <c r="BY88" s="12">
        <v>21</v>
      </c>
      <c r="BZ88" s="12">
        <v>4</v>
      </c>
      <c r="CA88" s="12">
        <v>12</v>
      </c>
      <c r="CB88" s="12">
        <v>83.5</v>
      </c>
      <c r="CC88" s="12">
        <v>499297.3</v>
      </c>
      <c r="CD88" s="12">
        <v>21</v>
      </c>
      <c r="CE88" s="12">
        <v>16</v>
      </c>
      <c r="CF88" s="12">
        <v>13</v>
      </c>
      <c r="CG88" s="12">
        <v>999945.5</v>
      </c>
      <c r="CH88" s="12">
        <v>1000000</v>
      </c>
      <c r="CI88" s="12">
        <v>54.5</v>
      </c>
      <c r="CJ88" s="12">
        <v>0.01</v>
      </c>
    </row>
    <row r="89" spans="1:88" ht="15" thickBot="1" x14ac:dyDescent="0.4">
      <c r="A89" s="11" t="s">
        <v>6704</v>
      </c>
      <c r="B89" s="12">
        <v>16</v>
      </c>
      <c r="C89" s="12">
        <v>498791.7</v>
      </c>
      <c r="D89" s="12">
        <v>105.5</v>
      </c>
      <c r="E89" s="12">
        <v>0</v>
      </c>
      <c r="F89" s="12">
        <v>3</v>
      </c>
      <c r="G89" s="12">
        <v>19</v>
      </c>
      <c r="H89" s="12">
        <v>5</v>
      </c>
      <c r="I89" s="12">
        <v>30</v>
      </c>
      <c r="J89" s="12">
        <v>17</v>
      </c>
      <c r="K89" s="12">
        <v>17</v>
      </c>
      <c r="L89" s="12">
        <v>17</v>
      </c>
      <c r="M89" s="12">
        <v>16</v>
      </c>
      <c r="N89" s="12">
        <v>17</v>
      </c>
      <c r="O89" s="12">
        <v>21</v>
      </c>
      <c r="P89" s="12">
        <v>0</v>
      </c>
      <c r="Q89" s="12">
        <v>11</v>
      </c>
      <c r="R89" s="12">
        <v>4</v>
      </c>
      <c r="S89" s="12">
        <v>17</v>
      </c>
      <c r="T89" s="12">
        <v>17</v>
      </c>
      <c r="U89" s="12">
        <v>17</v>
      </c>
      <c r="V89" s="12">
        <v>16</v>
      </c>
      <c r="W89" s="12">
        <v>15</v>
      </c>
      <c r="X89" s="12">
        <v>11</v>
      </c>
      <c r="Y89" s="12">
        <v>13</v>
      </c>
      <c r="Z89" s="12">
        <v>7</v>
      </c>
      <c r="AA89" s="12">
        <v>17</v>
      </c>
      <c r="AB89" s="12">
        <v>40.5</v>
      </c>
      <c r="AC89" s="12">
        <v>4</v>
      </c>
      <c r="AD89" s="12">
        <v>17</v>
      </c>
      <c r="AE89" s="12">
        <v>17</v>
      </c>
      <c r="AF89" s="12">
        <v>16</v>
      </c>
      <c r="AG89" s="12">
        <v>4</v>
      </c>
      <c r="AH89" s="12">
        <v>47</v>
      </c>
      <c r="AI89" s="12">
        <v>6</v>
      </c>
      <c r="AJ89" s="12">
        <v>1</v>
      </c>
      <c r="AK89" s="12">
        <v>4</v>
      </c>
      <c r="AL89" s="12">
        <v>49.5</v>
      </c>
      <c r="AM89" s="12">
        <v>418.1</v>
      </c>
      <c r="AN89" s="12">
        <v>22.5</v>
      </c>
      <c r="AO89" s="12">
        <v>5</v>
      </c>
      <c r="AP89" s="12">
        <v>4</v>
      </c>
      <c r="AQ89" s="12">
        <v>0</v>
      </c>
      <c r="AR89" s="12">
        <v>17</v>
      </c>
      <c r="AS89" s="12">
        <v>13</v>
      </c>
      <c r="AT89" s="12">
        <v>17</v>
      </c>
      <c r="AU89" s="12">
        <v>21</v>
      </c>
      <c r="AV89" s="12">
        <v>14</v>
      </c>
      <c r="AW89" s="12">
        <v>20</v>
      </c>
      <c r="AX89" s="12">
        <v>68</v>
      </c>
      <c r="AY89" s="12">
        <v>16</v>
      </c>
      <c r="AZ89" s="12">
        <v>2</v>
      </c>
      <c r="BA89" s="12">
        <v>2</v>
      </c>
      <c r="BB89" s="12">
        <v>19</v>
      </c>
      <c r="BC89" s="12">
        <v>17</v>
      </c>
      <c r="BD89" s="12">
        <v>21</v>
      </c>
      <c r="BE89" s="12">
        <v>17</v>
      </c>
      <c r="BF89" s="12">
        <v>17</v>
      </c>
      <c r="BG89" s="12">
        <v>78</v>
      </c>
      <c r="BH89" s="12">
        <v>16</v>
      </c>
      <c r="BI89" s="12">
        <v>15</v>
      </c>
      <c r="BJ89" s="12">
        <v>17</v>
      </c>
      <c r="BK89" s="12">
        <v>17</v>
      </c>
      <c r="BL89" s="12">
        <v>15</v>
      </c>
      <c r="BM89" s="12">
        <v>17</v>
      </c>
      <c r="BN89" s="12">
        <v>17</v>
      </c>
      <c r="BO89" s="12">
        <v>21</v>
      </c>
      <c r="BP89" s="12">
        <v>17</v>
      </c>
      <c r="BQ89" s="12">
        <v>21</v>
      </c>
      <c r="BR89" s="12">
        <v>17</v>
      </c>
      <c r="BS89" s="12">
        <v>21</v>
      </c>
      <c r="BT89" s="12">
        <v>5</v>
      </c>
      <c r="BU89" s="12">
        <v>21</v>
      </c>
      <c r="BV89" s="12">
        <v>21</v>
      </c>
      <c r="BW89" s="12">
        <v>17</v>
      </c>
      <c r="BX89" s="12">
        <v>21</v>
      </c>
      <c r="BY89" s="12">
        <v>1</v>
      </c>
      <c r="BZ89" s="12">
        <v>21</v>
      </c>
      <c r="CA89" s="12">
        <v>21</v>
      </c>
      <c r="CB89" s="12">
        <v>92.5</v>
      </c>
      <c r="CC89" s="12">
        <v>499297.3</v>
      </c>
      <c r="CD89" s="12">
        <v>0</v>
      </c>
      <c r="CE89" s="12">
        <v>17</v>
      </c>
      <c r="CF89" s="12">
        <v>16</v>
      </c>
      <c r="CG89" s="12">
        <v>999997</v>
      </c>
      <c r="CH89" s="12">
        <v>1000000</v>
      </c>
      <c r="CI89" s="12">
        <v>3</v>
      </c>
      <c r="CJ89" s="12">
        <v>0</v>
      </c>
    </row>
    <row r="90" spans="1:88" ht="15" thickBot="1" x14ac:dyDescent="0.4">
      <c r="A90" s="11" t="s">
        <v>6705</v>
      </c>
      <c r="B90" s="12">
        <v>11</v>
      </c>
      <c r="C90" s="12">
        <v>498776.7</v>
      </c>
      <c r="D90" s="12">
        <v>93.5</v>
      </c>
      <c r="E90" s="12">
        <v>85.5</v>
      </c>
      <c r="F90" s="12">
        <v>3</v>
      </c>
      <c r="G90" s="12">
        <v>11</v>
      </c>
      <c r="H90" s="12">
        <v>3</v>
      </c>
      <c r="I90" s="12">
        <v>29</v>
      </c>
      <c r="J90" s="12">
        <v>2</v>
      </c>
      <c r="K90" s="12">
        <v>16</v>
      </c>
      <c r="L90" s="12">
        <v>3</v>
      </c>
      <c r="M90" s="12">
        <v>21</v>
      </c>
      <c r="N90" s="12">
        <v>21</v>
      </c>
      <c r="O90" s="12">
        <v>16</v>
      </c>
      <c r="P90" s="12">
        <v>95</v>
      </c>
      <c r="Q90" s="12">
        <v>17</v>
      </c>
      <c r="R90" s="12">
        <v>3</v>
      </c>
      <c r="S90" s="12">
        <v>16</v>
      </c>
      <c r="T90" s="12">
        <v>2</v>
      </c>
      <c r="U90" s="12">
        <v>9</v>
      </c>
      <c r="V90" s="12">
        <v>21</v>
      </c>
      <c r="W90" s="12">
        <v>2</v>
      </c>
      <c r="X90" s="12">
        <v>3</v>
      </c>
      <c r="Y90" s="12">
        <v>3</v>
      </c>
      <c r="Z90" s="12">
        <v>7</v>
      </c>
      <c r="AA90" s="12">
        <v>16</v>
      </c>
      <c r="AB90" s="12">
        <v>40.5</v>
      </c>
      <c r="AC90" s="12">
        <v>4</v>
      </c>
      <c r="AD90" s="12">
        <v>15</v>
      </c>
      <c r="AE90" s="12">
        <v>14</v>
      </c>
      <c r="AF90" s="12">
        <v>15</v>
      </c>
      <c r="AG90" s="12">
        <v>2</v>
      </c>
      <c r="AH90" s="12">
        <v>1</v>
      </c>
      <c r="AI90" s="12">
        <v>3</v>
      </c>
      <c r="AJ90" s="12">
        <v>9</v>
      </c>
      <c r="AK90" s="12">
        <v>3</v>
      </c>
      <c r="AL90" s="12">
        <v>47.5</v>
      </c>
      <c r="AM90" s="12">
        <v>418.1</v>
      </c>
      <c r="AN90" s="12">
        <v>20.5</v>
      </c>
      <c r="AO90" s="12">
        <v>2</v>
      </c>
      <c r="AP90" s="12">
        <v>3</v>
      </c>
      <c r="AQ90" s="12">
        <v>2</v>
      </c>
      <c r="AR90" s="12">
        <v>14</v>
      </c>
      <c r="AS90" s="12">
        <v>21</v>
      </c>
      <c r="AT90" s="12">
        <v>16</v>
      </c>
      <c r="AU90" s="12">
        <v>21</v>
      </c>
      <c r="AV90" s="12">
        <v>21</v>
      </c>
      <c r="AW90" s="12">
        <v>20</v>
      </c>
      <c r="AX90" s="12">
        <v>0</v>
      </c>
      <c r="AY90" s="12">
        <v>5</v>
      </c>
      <c r="AZ90" s="12">
        <v>2</v>
      </c>
      <c r="BA90" s="12">
        <v>4</v>
      </c>
      <c r="BB90" s="12">
        <v>15</v>
      </c>
      <c r="BC90" s="12">
        <v>5</v>
      </c>
      <c r="BD90" s="12">
        <v>21</v>
      </c>
      <c r="BE90" s="12">
        <v>3</v>
      </c>
      <c r="BF90" s="12">
        <v>17</v>
      </c>
      <c r="BG90" s="12">
        <v>78</v>
      </c>
      <c r="BH90" s="12">
        <v>16</v>
      </c>
      <c r="BI90" s="12">
        <v>21</v>
      </c>
      <c r="BJ90" s="12">
        <v>16</v>
      </c>
      <c r="BK90" s="12">
        <v>16</v>
      </c>
      <c r="BL90" s="12">
        <v>1</v>
      </c>
      <c r="BM90" s="12">
        <v>16</v>
      </c>
      <c r="BN90" s="12">
        <v>16</v>
      </c>
      <c r="BO90" s="12">
        <v>21</v>
      </c>
      <c r="BP90" s="12">
        <v>17</v>
      </c>
      <c r="BQ90" s="12">
        <v>21</v>
      </c>
      <c r="BR90" s="12">
        <v>16</v>
      </c>
      <c r="BS90" s="12">
        <v>21</v>
      </c>
      <c r="BT90" s="12">
        <v>21.5</v>
      </c>
      <c r="BU90" s="12">
        <v>21</v>
      </c>
      <c r="BV90" s="12">
        <v>21</v>
      </c>
      <c r="BW90" s="12">
        <v>17</v>
      </c>
      <c r="BX90" s="12">
        <v>21</v>
      </c>
      <c r="BY90" s="12">
        <v>21</v>
      </c>
      <c r="BZ90" s="12">
        <v>21</v>
      </c>
      <c r="CA90" s="12">
        <v>21</v>
      </c>
      <c r="CB90" s="12">
        <v>92.5</v>
      </c>
      <c r="CC90" s="12">
        <v>499297.3</v>
      </c>
      <c r="CD90" s="12">
        <v>21</v>
      </c>
      <c r="CE90" s="12">
        <v>16</v>
      </c>
      <c r="CF90" s="12">
        <v>13</v>
      </c>
      <c r="CG90" s="12">
        <v>999951</v>
      </c>
      <c r="CH90" s="12">
        <v>1000000</v>
      </c>
      <c r="CI90" s="12">
        <v>49</v>
      </c>
      <c r="CJ90" s="12">
        <v>0</v>
      </c>
    </row>
    <row r="91" spans="1:88" ht="15" thickBot="1" x14ac:dyDescent="0.4">
      <c r="A91" s="11" t="s">
        <v>6706</v>
      </c>
      <c r="B91" s="12">
        <v>2</v>
      </c>
      <c r="C91" s="12">
        <v>498783.7</v>
      </c>
      <c r="D91" s="12">
        <v>100.5</v>
      </c>
      <c r="E91" s="12">
        <v>79.5</v>
      </c>
      <c r="F91" s="12">
        <v>15</v>
      </c>
      <c r="G91" s="12">
        <v>6</v>
      </c>
      <c r="H91" s="12">
        <v>12</v>
      </c>
      <c r="I91" s="12">
        <v>17</v>
      </c>
      <c r="J91" s="12">
        <v>9</v>
      </c>
      <c r="K91" s="12">
        <v>10</v>
      </c>
      <c r="L91" s="12">
        <v>8</v>
      </c>
      <c r="M91" s="12">
        <v>5</v>
      </c>
      <c r="N91" s="12">
        <v>5</v>
      </c>
      <c r="O91" s="12">
        <v>11</v>
      </c>
      <c r="P91" s="12">
        <v>95</v>
      </c>
      <c r="Q91" s="12">
        <v>11</v>
      </c>
      <c r="R91" s="12">
        <v>9</v>
      </c>
      <c r="S91" s="12">
        <v>10</v>
      </c>
      <c r="T91" s="12">
        <v>8</v>
      </c>
      <c r="U91" s="12">
        <v>9</v>
      </c>
      <c r="V91" s="12">
        <v>11</v>
      </c>
      <c r="W91" s="12">
        <v>8</v>
      </c>
      <c r="X91" s="12">
        <v>8</v>
      </c>
      <c r="Y91" s="12">
        <v>16</v>
      </c>
      <c r="Z91" s="12">
        <v>18</v>
      </c>
      <c r="AA91" s="12">
        <v>12</v>
      </c>
      <c r="AB91" s="12">
        <v>40.5</v>
      </c>
      <c r="AC91" s="12">
        <v>13</v>
      </c>
      <c r="AD91" s="12">
        <v>8</v>
      </c>
      <c r="AE91" s="12">
        <v>14</v>
      </c>
      <c r="AF91" s="12">
        <v>2</v>
      </c>
      <c r="AG91" s="12">
        <v>15</v>
      </c>
      <c r="AH91" s="12">
        <v>37</v>
      </c>
      <c r="AI91" s="12">
        <v>15</v>
      </c>
      <c r="AJ91" s="12">
        <v>21</v>
      </c>
      <c r="AK91" s="12">
        <v>10</v>
      </c>
      <c r="AL91" s="12">
        <v>3</v>
      </c>
      <c r="AM91" s="12">
        <v>418.1</v>
      </c>
      <c r="AN91" s="12">
        <v>9</v>
      </c>
      <c r="AO91" s="12">
        <v>9</v>
      </c>
      <c r="AP91" s="12">
        <v>17</v>
      </c>
      <c r="AQ91" s="12">
        <v>3</v>
      </c>
      <c r="AR91" s="12">
        <v>8</v>
      </c>
      <c r="AS91" s="12">
        <v>13</v>
      </c>
      <c r="AT91" s="12">
        <v>11</v>
      </c>
      <c r="AU91" s="12">
        <v>21</v>
      </c>
      <c r="AV91" s="12">
        <v>14</v>
      </c>
      <c r="AW91" s="12">
        <v>20</v>
      </c>
      <c r="AX91" s="12">
        <v>72</v>
      </c>
      <c r="AY91" s="12">
        <v>8</v>
      </c>
      <c r="AZ91" s="12">
        <v>21</v>
      </c>
      <c r="BA91" s="12">
        <v>17</v>
      </c>
      <c r="BB91" s="12">
        <v>8</v>
      </c>
      <c r="BC91" s="12">
        <v>7</v>
      </c>
      <c r="BD91" s="12">
        <v>21</v>
      </c>
      <c r="BE91" s="12">
        <v>7</v>
      </c>
      <c r="BF91" s="12">
        <v>17</v>
      </c>
      <c r="BG91" s="12">
        <v>39.5</v>
      </c>
      <c r="BH91" s="12">
        <v>8</v>
      </c>
      <c r="BI91" s="12">
        <v>15</v>
      </c>
      <c r="BJ91" s="12">
        <v>7</v>
      </c>
      <c r="BK91" s="12">
        <v>7</v>
      </c>
      <c r="BL91" s="12">
        <v>15</v>
      </c>
      <c r="BM91" s="12">
        <v>11</v>
      </c>
      <c r="BN91" s="12">
        <v>15</v>
      </c>
      <c r="BO91" s="12">
        <v>14</v>
      </c>
      <c r="BP91" s="12">
        <v>17</v>
      </c>
      <c r="BQ91" s="12">
        <v>21</v>
      </c>
      <c r="BR91" s="12">
        <v>11</v>
      </c>
      <c r="BS91" s="12">
        <v>21</v>
      </c>
      <c r="BT91" s="12">
        <v>5</v>
      </c>
      <c r="BU91" s="12">
        <v>12</v>
      </c>
      <c r="BV91" s="12">
        <v>8</v>
      </c>
      <c r="BW91" s="12">
        <v>17</v>
      </c>
      <c r="BX91" s="12">
        <v>21</v>
      </c>
      <c r="BY91" s="12">
        <v>21</v>
      </c>
      <c r="BZ91" s="12">
        <v>21</v>
      </c>
      <c r="CA91" s="12">
        <v>12</v>
      </c>
      <c r="CB91" s="12">
        <v>83.5</v>
      </c>
      <c r="CC91" s="12">
        <v>499297.3</v>
      </c>
      <c r="CD91" s="12">
        <v>21</v>
      </c>
      <c r="CE91" s="12">
        <v>16</v>
      </c>
      <c r="CF91" s="12">
        <v>13</v>
      </c>
      <c r="CG91" s="12">
        <v>999928</v>
      </c>
      <c r="CH91" s="12">
        <v>1000000</v>
      </c>
      <c r="CI91" s="12">
        <v>72</v>
      </c>
      <c r="CJ91" s="12">
        <v>0.01</v>
      </c>
    </row>
    <row r="92" spans="1:88" ht="15" thickBot="1" x14ac:dyDescent="0.4">
      <c r="A92" s="11" t="s">
        <v>6707</v>
      </c>
      <c r="B92" s="12">
        <v>13</v>
      </c>
      <c r="C92" s="12">
        <v>498786.7</v>
      </c>
      <c r="D92" s="12">
        <v>107.5</v>
      </c>
      <c r="E92" s="12">
        <v>66.5</v>
      </c>
      <c r="F92" s="12">
        <v>17</v>
      </c>
      <c r="G92" s="12">
        <v>14</v>
      </c>
      <c r="H92" s="12">
        <v>19</v>
      </c>
      <c r="I92" s="12">
        <v>18</v>
      </c>
      <c r="J92" s="12">
        <v>13</v>
      </c>
      <c r="K92" s="12">
        <v>15</v>
      </c>
      <c r="L92" s="12">
        <v>12</v>
      </c>
      <c r="M92" s="12">
        <v>12</v>
      </c>
      <c r="N92" s="12">
        <v>12</v>
      </c>
      <c r="O92" s="12">
        <v>12</v>
      </c>
      <c r="P92" s="12">
        <v>95</v>
      </c>
      <c r="Q92" s="12">
        <v>12</v>
      </c>
      <c r="R92" s="12">
        <v>14</v>
      </c>
      <c r="S92" s="12">
        <v>16</v>
      </c>
      <c r="T92" s="12">
        <v>12</v>
      </c>
      <c r="U92" s="12">
        <v>9</v>
      </c>
      <c r="V92" s="12">
        <v>11</v>
      </c>
      <c r="W92" s="12">
        <v>13</v>
      </c>
      <c r="X92" s="12">
        <v>13</v>
      </c>
      <c r="Y92" s="12">
        <v>2</v>
      </c>
      <c r="Z92" s="12">
        <v>8</v>
      </c>
      <c r="AA92" s="12">
        <v>12</v>
      </c>
      <c r="AB92" s="12">
        <v>40.5</v>
      </c>
      <c r="AC92" s="12">
        <v>15</v>
      </c>
      <c r="AD92" s="12">
        <v>9</v>
      </c>
      <c r="AE92" s="12">
        <v>14</v>
      </c>
      <c r="AF92" s="12">
        <v>13</v>
      </c>
      <c r="AG92" s="12">
        <v>14</v>
      </c>
      <c r="AH92" s="12">
        <v>4</v>
      </c>
      <c r="AI92" s="12">
        <v>5</v>
      </c>
      <c r="AJ92" s="12">
        <v>21</v>
      </c>
      <c r="AK92" s="12">
        <v>14</v>
      </c>
      <c r="AL92" s="12">
        <v>32</v>
      </c>
      <c r="AM92" s="12">
        <v>418.1</v>
      </c>
      <c r="AN92" s="12">
        <v>1</v>
      </c>
      <c r="AO92" s="12">
        <v>10</v>
      </c>
      <c r="AP92" s="12">
        <v>15</v>
      </c>
      <c r="AQ92" s="12">
        <v>4</v>
      </c>
      <c r="AR92" s="12">
        <v>11</v>
      </c>
      <c r="AS92" s="12">
        <v>13</v>
      </c>
      <c r="AT92" s="12">
        <v>11</v>
      </c>
      <c r="AU92" s="12">
        <v>21</v>
      </c>
      <c r="AV92" s="12">
        <v>14</v>
      </c>
      <c r="AW92" s="12">
        <v>20</v>
      </c>
      <c r="AX92" s="12">
        <v>75</v>
      </c>
      <c r="AY92" s="12">
        <v>3</v>
      </c>
      <c r="AZ92" s="12">
        <v>16</v>
      </c>
      <c r="BA92" s="12">
        <v>14</v>
      </c>
      <c r="BB92" s="12">
        <v>11</v>
      </c>
      <c r="BC92" s="12">
        <v>14</v>
      </c>
      <c r="BD92" s="12">
        <v>21</v>
      </c>
      <c r="BE92" s="12">
        <v>14</v>
      </c>
      <c r="BF92" s="12">
        <v>17</v>
      </c>
      <c r="BG92" s="12">
        <v>0</v>
      </c>
      <c r="BH92" s="12">
        <v>0</v>
      </c>
      <c r="BI92" s="12">
        <v>15</v>
      </c>
      <c r="BJ92" s="12">
        <v>7</v>
      </c>
      <c r="BK92" s="12">
        <v>7</v>
      </c>
      <c r="BL92" s="12">
        <v>15</v>
      </c>
      <c r="BM92" s="12">
        <v>11</v>
      </c>
      <c r="BN92" s="12">
        <v>15</v>
      </c>
      <c r="BO92" s="12">
        <v>14</v>
      </c>
      <c r="BP92" s="12">
        <v>17</v>
      </c>
      <c r="BQ92" s="12">
        <v>21</v>
      </c>
      <c r="BR92" s="12">
        <v>11</v>
      </c>
      <c r="BS92" s="12">
        <v>21</v>
      </c>
      <c r="BT92" s="12">
        <v>21.5</v>
      </c>
      <c r="BU92" s="12">
        <v>12</v>
      </c>
      <c r="BV92" s="12">
        <v>11</v>
      </c>
      <c r="BW92" s="12">
        <v>17</v>
      </c>
      <c r="BX92" s="12">
        <v>21</v>
      </c>
      <c r="BY92" s="12">
        <v>21</v>
      </c>
      <c r="BZ92" s="12">
        <v>21</v>
      </c>
      <c r="CA92" s="12">
        <v>12</v>
      </c>
      <c r="CB92" s="12">
        <v>83.5</v>
      </c>
      <c r="CC92" s="12">
        <v>499297.3</v>
      </c>
      <c r="CD92" s="12">
        <v>21</v>
      </c>
      <c r="CE92" s="12">
        <v>16</v>
      </c>
      <c r="CF92" s="12">
        <v>13</v>
      </c>
      <c r="CG92" s="12">
        <v>999961</v>
      </c>
      <c r="CH92" s="12">
        <v>1000000</v>
      </c>
      <c r="CI92" s="12">
        <v>39</v>
      </c>
      <c r="CJ92" s="12">
        <v>0</v>
      </c>
    </row>
    <row r="93" spans="1:88" ht="15" thickBot="1" x14ac:dyDescent="0.4">
      <c r="A93" s="11" t="s">
        <v>6708</v>
      </c>
      <c r="B93" s="12">
        <v>20</v>
      </c>
      <c r="C93" s="12">
        <v>498794.7</v>
      </c>
      <c r="D93" s="12">
        <v>111.5</v>
      </c>
      <c r="E93" s="12">
        <v>83.5</v>
      </c>
      <c r="F93" s="12">
        <v>18</v>
      </c>
      <c r="G93" s="12">
        <v>15</v>
      </c>
      <c r="H93" s="12">
        <v>20</v>
      </c>
      <c r="I93" s="12">
        <v>33</v>
      </c>
      <c r="J93" s="12">
        <v>20</v>
      </c>
      <c r="K93" s="12">
        <v>21</v>
      </c>
      <c r="L93" s="12">
        <v>21</v>
      </c>
      <c r="M93" s="12">
        <v>21</v>
      </c>
      <c r="N93" s="12">
        <v>21</v>
      </c>
      <c r="O93" s="12">
        <v>21</v>
      </c>
      <c r="P93" s="12">
        <v>95</v>
      </c>
      <c r="Q93" s="12">
        <v>21</v>
      </c>
      <c r="R93" s="12">
        <v>20</v>
      </c>
      <c r="S93" s="12">
        <v>20</v>
      </c>
      <c r="T93" s="12">
        <v>20</v>
      </c>
      <c r="U93" s="12">
        <v>20</v>
      </c>
      <c r="V93" s="12">
        <v>21</v>
      </c>
      <c r="W93" s="12">
        <v>21</v>
      </c>
      <c r="X93" s="12">
        <v>20</v>
      </c>
      <c r="Y93" s="12">
        <v>20</v>
      </c>
      <c r="Z93" s="12">
        <v>20</v>
      </c>
      <c r="AA93" s="12">
        <v>20</v>
      </c>
      <c r="AB93" s="12">
        <v>40.5</v>
      </c>
      <c r="AC93" s="12">
        <v>20</v>
      </c>
      <c r="AD93" s="12">
        <v>20</v>
      </c>
      <c r="AE93" s="12">
        <v>20</v>
      </c>
      <c r="AF93" s="12">
        <v>19</v>
      </c>
      <c r="AG93" s="12">
        <v>20</v>
      </c>
      <c r="AH93" s="12">
        <v>48</v>
      </c>
      <c r="AI93" s="12">
        <v>20</v>
      </c>
      <c r="AJ93" s="12">
        <v>21</v>
      </c>
      <c r="AK93" s="12">
        <v>20</v>
      </c>
      <c r="AL93" s="12">
        <v>53.5</v>
      </c>
      <c r="AM93" s="12">
        <v>0</v>
      </c>
      <c r="AN93" s="12">
        <v>25.5</v>
      </c>
      <c r="AO93" s="12">
        <v>20</v>
      </c>
      <c r="AP93" s="12">
        <v>20</v>
      </c>
      <c r="AQ93" s="12">
        <v>37.5</v>
      </c>
      <c r="AR93" s="12">
        <v>19</v>
      </c>
      <c r="AS93" s="12">
        <v>18</v>
      </c>
      <c r="AT93" s="12">
        <v>20</v>
      </c>
      <c r="AU93" s="12">
        <v>21</v>
      </c>
      <c r="AV93" s="12">
        <v>18</v>
      </c>
      <c r="AW93" s="12">
        <v>20</v>
      </c>
      <c r="AX93" s="12">
        <v>84</v>
      </c>
      <c r="AY93" s="12">
        <v>20</v>
      </c>
      <c r="AZ93" s="12">
        <v>3</v>
      </c>
      <c r="BA93" s="12">
        <v>20</v>
      </c>
      <c r="BB93" s="12">
        <v>18</v>
      </c>
      <c r="BC93" s="12">
        <v>20</v>
      </c>
      <c r="BD93" s="12">
        <v>21</v>
      </c>
      <c r="BE93" s="12">
        <v>20</v>
      </c>
      <c r="BF93" s="12">
        <v>21</v>
      </c>
      <c r="BG93" s="12">
        <v>83</v>
      </c>
      <c r="BH93" s="12">
        <v>21</v>
      </c>
      <c r="BI93" s="12">
        <v>21</v>
      </c>
      <c r="BJ93" s="12">
        <v>21</v>
      </c>
      <c r="BK93" s="12">
        <v>21</v>
      </c>
      <c r="BL93" s="12">
        <v>15</v>
      </c>
      <c r="BM93" s="12">
        <v>20</v>
      </c>
      <c r="BN93" s="12">
        <v>20</v>
      </c>
      <c r="BO93" s="12">
        <v>21</v>
      </c>
      <c r="BP93" s="12">
        <v>21</v>
      </c>
      <c r="BQ93" s="12">
        <v>21</v>
      </c>
      <c r="BR93" s="12">
        <v>21</v>
      </c>
      <c r="BS93" s="12">
        <v>21</v>
      </c>
      <c r="BT93" s="12">
        <v>21.5</v>
      </c>
      <c r="BU93" s="12">
        <v>21</v>
      </c>
      <c r="BV93" s="12">
        <v>21</v>
      </c>
      <c r="BW93" s="12">
        <v>21</v>
      </c>
      <c r="BX93" s="12">
        <v>21</v>
      </c>
      <c r="BY93" s="12">
        <v>21</v>
      </c>
      <c r="BZ93" s="12">
        <v>21</v>
      </c>
      <c r="CA93" s="12">
        <v>21</v>
      </c>
      <c r="CB93" s="12">
        <v>92.5</v>
      </c>
      <c r="CC93" s="12">
        <v>499297.3</v>
      </c>
      <c r="CD93" s="12">
        <v>21</v>
      </c>
      <c r="CE93" s="12">
        <v>21</v>
      </c>
      <c r="CF93" s="12">
        <v>21</v>
      </c>
      <c r="CG93" s="12">
        <v>1000235.6</v>
      </c>
      <c r="CH93" s="12">
        <v>1000000</v>
      </c>
      <c r="CI93" s="12">
        <v>-235.6</v>
      </c>
      <c r="CJ93" s="12">
        <v>-0.02</v>
      </c>
    </row>
    <row r="94" spans="1:88" ht="15" thickBot="1" x14ac:dyDescent="0.4">
      <c r="A94" s="11" t="s">
        <v>6709</v>
      </c>
      <c r="B94" s="12">
        <v>6</v>
      </c>
      <c r="C94" s="12">
        <v>498775.7</v>
      </c>
      <c r="D94" s="12">
        <v>94.5</v>
      </c>
      <c r="E94" s="12">
        <v>81.5</v>
      </c>
      <c r="F94" s="12">
        <v>4</v>
      </c>
      <c r="G94" s="12">
        <v>3</v>
      </c>
      <c r="H94" s="12">
        <v>1</v>
      </c>
      <c r="I94" s="12">
        <v>19</v>
      </c>
      <c r="J94" s="12">
        <v>1</v>
      </c>
      <c r="K94" s="12">
        <v>10</v>
      </c>
      <c r="L94" s="12">
        <v>2</v>
      </c>
      <c r="M94" s="12">
        <v>16</v>
      </c>
      <c r="N94" s="12">
        <v>17</v>
      </c>
      <c r="O94" s="12">
        <v>16</v>
      </c>
      <c r="P94" s="12">
        <v>95</v>
      </c>
      <c r="Q94" s="12">
        <v>17</v>
      </c>
      <c r="R94" s="12">
        <v>2</v>
      </c>
      <c r="S94" s="12">
        <v>10</v>
      </c>
      <c r="T94" s="12">
        <v>1</v>
      </c>
      <c r="U94" s="12">
        <v>16</v>
      </c>
      <c r="V94" s="12">
        <v>16</v>
      </c>
      <c r="W94" s="12">
        <v>1</v>
      </c>
      <c r="X94" s="12">
        <v>2</v>
      </c>
      <c r="Y94" s="12">
        <v>5</v>
      </c>
      <c r="Z94" s="12">
        <v>7</v>
      </c>
      <c r="AA94" s="12">
        <v>15</v>
      </c>
      <c r="AB94" s="12">
        <v>40.5</v>
      </c>
      <c r="AC94" s="12">
        <v>4</v>
      </c>
      <c r="AD94" s="12">
        <v>11</v>
      </c>
      <c r="AE94" s="12">
        <v>16</v>
      </c>
      <c r="AF94" s="12">
        <v>14</v>
      </c>
      <c r="AG94" s="12">
        <v>6</v>
      </c>
      <c r="AH94" s="12">
        <v>0</v>
      </c>
      <c r="AI94" s="12">
        <v>2</v>
      </c>
      <c r="AJ94" s="12">
        <v>1</v>
      </c>
      <c r="AK94" s="12">
        <v>2</v>
      </c>
      <c r="AL94" s="12">
        <v>45.5</v>
      </c>
      <c r="AM94" s="12">
        <v>418.1</v>
      </c>
      <c r="AN94" s="12">
        <v>19.5</v>
      </c>
      <c r="AO94" s="12">
        <v>3</v>
      </c>
      <c r="AP94" s="12">
        <v>2</v>
      </c>
      <c r="AQ94" s="12">
        <v>15</v>
      </c>
      <c r="AR94" s="12">
        <v>13</v>
      </c>
      <c r="AS94" s="12">
        <v>18</v>
      </c>
      <c r="AT94" s="12">
        <v>14</v>
      </c>
      <c r="AU94" s="12">
        <v>3</v>
      </c>
      <c r="AV94" s="12">
        <v>18</v>
      </c>
      <c r="AW94" s="12">
        <v>20</v>
      </c>
      <c r="AX94" s="12">
        <v>66</v>
      </c>
      <c r="AY94" s="12">
        <v>2</v>
      </c>
      <c r="AZ94" s="12">
        <v>8</v>
      </c>
      <c r="BA94" s="12">
        <v>3</v>
      </c>
      <c r="BB94" s="12">
        <v>13</v>
      </c>
      <c r="BC94" s="12">
        <v>2</v>
      </c>
      <c r="BD94" s="12">
        <v>1</v>
      </c>
      <c r="BE94" s="12">
        <v>1</v>
      </c>
      <c r="BF94" s="12">
        <v>17</v>
      </c>
      <c r="BG94" s="12">
        <v>78</v>
      </c>
      <c r="BH94" s="12">
        <v>16</v>
      </c>
      <c r="BI94" s="12">
        <v>21</v>
      </c>
      <c r="BJ94" s="12">
        <v>13</v>
      </c>
      <c r="BK94" s="12">
        <v>13</v>
      </c>
      <c r="BL94" s="12">
        <v>15</v>
      </c>
      <c r="BM94" s="12">
        <v>15</v>
      </c>
      <c r="BN94" s="12">
        <v>15</v>
      </c>
      <c r="BO94" s="12">
        <v>0</v>
      </c>
      <c r="BP94" s="12">
        <v>17</v>
      </c>
      <c r="BQ94" s="12">
        <v>21</v>
      </c>
      <c r="BR94" s="12">
        <v>15</v>
      </c>
      <c r="BS94" s="12">
        <v>21</v>
      </c>
      <c r="BT94" s="12">
        <v>21.5</v>
      </c>
      <c r="BU94" s="12">
        <v>21</v>
      </c>
      <c r="BV94" s="12">
        <v>21</v>
      </c>
      <c r="BW94" s="12">
        <v>17</v>
      </c>
      <c r="BX94" s="12">
        <v>2</v>
      </c>
      <c r="BY94" s="12">
        <v>21</v>
      </c>
      <c r="BZ94" s="12">
        <v>21</v>
      </c>
      <c r="CA94" s="12">
        <v>21</v>
      </c>
      <c r="CB94" s="12">
        <v>92.5</v>
      </c>
      <c r="CC94" s="12">
        <v>499297.3</v>
      </c>
      <c r="CD94" s="12">
        <v>21</v>
      </c>
      <c r="CE94" s="12">
        <v>16</v>
      </c>
      <c r="CF94" s="12">
        <v>13</v>
      </c>
      <c r="CG94" s="12">
        <v>999878</v>
      </c>
      <c r="CH94" s="12">
        <v>1000000</v>
      </c>
      <c r="CI94" s="12">
        <v>122</v>
      </c>
      <c r="CJ94" s="12">
        <v>0.01</v>
      </c>
    </row>
    <row r="95" spans="1:88" ht="15" thickBot="1" x14ac:dyDescent="0.4">
      <c r="A95" s="11" t="s">
        <v>6710</v>
      </c>
      <c r="B95" s="12">
        <v>4</v>
      </c>
      <c r="C95" s="12">
        <v>498785.7</v>
      </c>
      <c r="D95" s="12">
        <v>104.5</v>
      </c>
      <c r="E95" s="12">
        <v>76.5</v>
      </c>
      <c r="F95" s="12">
        <v>15</v>
      </c>
      <c r="G95" s="12">
        <v>5</v>
      </c>
      <c r="H95" s="12">
        <v>8</v>
      </c>
      <c r="I95" s="12">
        <v>16</v>
      </c>
      <c r="J95" s="12">
        <v>11</v>
      </c>
      <c r="K95" s="12">
        <v>4</v>
      </c>
      <c r="L95" s="12">
        <v>8</v>
      </c>
      <c r="M95" s="12">
        <v>5</v>
      </c>
      <c r="N95" s="12">
        <v>5</v>
      </c>
      <c r="O95" s="12">
        <v>11</v>
      </c>
      <c r="P95" s="12">
        <v>95</v>
      </c>
      <c r="Q95" s="12">
        <v>11</v>
      </c>
      <c r="R95" s="12">
        <v>9</v>
      </c>
      <c r="S95" s="12">
        <v>4</v>
      </c>
      <c r="T95" s="12">
        <v>8</v>
      </c>
      <c r="U95" s="12">
        <v>10</v>
      </c>
      <c r="V95" s="12">
        <v>11</v>
      </c>
      <c r="W95" s="12">
        <v>11</v>
      </c>
      <c r="X95" s="12">
        <v>5</v>
      </c>
      <c r="Y95" s="12">
        <v>15</v>
      </c>
      <c r="Z95" s="12">
        <v>2</v>
      </c>
      <c r="AA95" s="12">
        <v>12</v>
      </c>
      <c r="AB95" s="12">
        <v>40.5</v>
      </c>
      <c r="AC95" s="12">
        <v>13</v>
      </c>
      <c r="AD95" s="12">
        <v>13</v>
      </c>
      <c r="AE95" s="12">
        <v>14</v>
      </c>
      <c r="AF95" s="12">
        <v>0</v>
      </c>
      <c r="AG95" s="12">
        <v>16</v>
      </c>
      <c r="AH95" s="12">
        <v>42</v>
      </c>
      <c r="AI95" s="12">
        <v>18</v>
      </c>
      <c r="AJ95" s="12">
        <v>21</v>
      </c>
      <c r="AK95" s="12">
        <v>7</v>
      </c>
      <c r="AL95" s="12">
        <v>44.5</v>
      </c>
      <c r="AM95" s="12">
        <v>418.1</v>
      </c>
      <c r="AN95" s="12">
        <v>9</v>
      </c>
      <c r="AO95" s="12">
        <v>9</v>
      </c>
      <c r="AP95" s="12">
        <v>16</v>
      </c>
      <c r="AQ95" s="12">
        <v>31.5</v>
      </c>
      <c r="AR95" s="12">
        <v>8</v>
      </c>
      <c r="AS95" s="12">
        <v>13</v>
      </c>
      <c r="AT95" s="12">
        <v>11</v>
      </c>
      <c r="AU95" s="12">
        <v>21</v>
      </c>
      <c r="AV95" s="12">
        <v>14</v>
      </c>
      <c r="AW95" s="12">
        <v>20</v>
      </c>
      <c r="AX95" s="12">
        <v>70</v>
      </c>
      <c r="AY95" s="12">
        <v>14</v>
      </c>
      <c r="AZ95" s="12">
        <v>21</v>
      </c>
      <c r="BA95" s="12">
        <v>17</v>
      </c>
      <c r="BB95" s="12">
        <v>8</v>
      </c>
      <c r="BC95" s="12">
        <v>4</v>
      </c>
      <c r="BD95" s="12">
        <v>21</v>
      </c>
      <c r="BE95" s="12">
        <v>8</v>
      </c>
      <c r="BF95" s="12">
        <v>17</v>
      </c>
      <c r="BG95" s="12">
        <v>78</v>
      </c>
      <c r="BH95" s="12">
        <v>16</v>
      </c>
      <c r="BI95" s="12">
        <v>15</v>
      </c>
      <c r="BJ95" s="12">
        <v>12</v>
      </c>
      <c r="BK95" s="12">
        <v>12</v>
      </c>
      <c r="BL95" s="12">
        <v>15</v>
      </c>
      <c r="BM95" s="12">
        <v>11</v>
      </c>
      <c r="BN95" s="12">
        <v>15</v>
      </c>
      <c r="BO95" s="12">
        <v>14</v>
      </c>
      <c r="BP95" s="12">
        <v>17</v>
      </c>
      <c r="BQ95" s="12">
        <v>1</v>
      </c>
      <c r="BR95" s="12">
        <v>11</v>
      </c>
      <c r="BS95" s="12">
        <v>21</v>
      </c>
      <c r="BT95" s="12">
        <v>5</v>
      </c>
      <c r="BU95" s="12">
        <v>12</v>
      </c>
      <c r="BV95" s="12">
        <v>3</v>
      </c>
      <c r="BW95" s="12">
        <v>17</v>
      </c>
      <c r="BX95" s="12">
        <v>21</v>
      </c>
      <c r="BY95" s="12">
        <v>21</v>
      </c>
      <c r="BZ95" s="12">
        <v>4</v>
      </c>
      <c r="CA95" s="12">
        <v>12</v>
      </c>
      <c r="CB95" s="12">
        <v>3</v>
      </c>
      <c r="CC95" s="12">
        <v>499297.3</v>
      </c>
      <c r="CD95" s="12">
        <v>21</v>
      </c>
      <c r="CE95" s="12">
        <v>16</v>
      </c>
      <c r="CF95" s="12">
        <v>13</v>
      </c>
      <c r="CG95" s="12">
        <v>999915</v>
      </c>
      <c r="CH95" s="12">
        <v>1000000</v>
      </c>
      <c r="CI95" s="12">
        <v>85</v>
      </c>
      <c r="CJ95" s="12">
        <v>0.01</v>
      </c>
    </row>
    <row r="96" spans="1:88" ht="15" thickBot="1" x14ac:dyDescent="0.4">
      <c r="A96" s="11" t="s">
        <v>6711</v>
      </c>
      <c r="B96" s="12">
        <v>21</v>
      </c>
      <c r="C96" s="12">
        <v>498795.7</v>
      </c>
      <c r="D96" s="12">
        <v>112.5</v>
      </c>
      <c r="E96" s="12">
        <v>85.5</v>
      </c>
      <c r="F96" s="12">
        <v>21</v>
      </c>
      <c r="G96" s="12">
        <v>21</v>
      </c>
      <c r="H96" s="12">
        <v>21</v>
      </c>
      <c r="I96" s="12">
        <v>34</v>
      </c>
      <c r="J96" s="12">
        <v>21</v>
      </c>
      <c r="K96" s="12">
        <v>21</v>
      </c>
      <c r="L96" s="12">
        <v>21</v>
      </c>
      <c r="M96" s="12">
        <v>21</v>
      </c>
      <c r="N96" s="12">
        <v>21</v>
      </c>
      <c r="O96" s="12">
        <v>21</v>
      </c>
      <c r="P96" s="12">
        <v>95</v>
      </c>
      <c r="Q96" s="12">
        <v>21</v>
      </c>
      <c r="R96" s="12">
        <v>21</v>
      </c>
      <c r="S96" s="12">
        <v>21</v>
      </c>
      <c r="T96" s="12">
        <v>21</v>
      </c>
      <c r="U96" s="12">
        <v>21</v>
      </c>
      <c r="V96" s="12">
        <v>21</v>
      </c>
      <c r="W96" s="12">
        <v>21</v>
      </c>
      <c r="X96" s="12">
        <v>21</v>
      </c>
      <c r="Y96" s="12">
        <v>21</v>
      </c>
      <c r="Z96" s="12">
        <v>21</v>
      </c>
      <c r="AA96" s="12">
        <v>21</v>
      </c>
      <c r="AB96" s="12">
        <v>40.5</v>
      </c>
      <c r="AC96" s="12">
        <v>21</v>
      </c>
      <c r="AD96" s="12">
        <v>21</v>
      </c>
      <c r="AE96" s="12">
        <v>21</v>
      </c>
      <c r="AF96" s="12">
        <v>21</v>
      </c>
      <c r="AG96" s="12">
        <v>21</v>
      </c>
      <c r="AH96" s="12">
        <v>49</v>
      </c>
      <c r="AI96" s="12">
        <v>21</v>
      </c>
      <c r="AJ96" s="12">
        <v>21</v>
      </c>
      <c r="AK96" s="12">
        <v>21</v>
      </c>
      <c r="AL96" s="12">
        <v>54.5</v>
      </c>
      <c r="AM96" s="12">
        <v>418.1</v>
      </c>
      <c r="AN96" s="12">
        <v>26.5</v>
      </c>
      <c r="AO96" s="12">
        <v>21</v>
      </c>
      <c r="AP96" s="12">
        <v>21</v>
      </c>
      <c r="AQ96" s="12">
        <v>42.5</v>
      </c>
      <c r="AR96" s="12">
        <v>21</v>
      </c>
      <c r="AS96" s="12">
        <v>21</v>
      </c>
      <c r="AT96" s="12">
        <v>21</v>
      </c>
      <c r="AU96" s="12">
        <v>21</v>
      </c>
      <c r="AV96" s="12">
        <v>21</v>
      </c>
      <c r="AW96" s="12">
        <v>21</v>
      </c>
      <c r="AX96" s="12">
        <v>85</v>
      </c>
      <c r="AY96" s="12">
        <v>21</v>
      </c>
      <c r="AZ96" s="12">
        <v>21</v>
      </c>
      <c r="BA96" s="12">
        <v>21</v>
      </c>
      <c r="BB96" s="12">
        <v>21</v>
      </c>
      <c r="BC96" s="12">
        <v>21</v>
      </c>
      <c r="BD96" s="12">
        <v>21</v>
      </c>
      <c r="BE96" s="12">
        <v>21</v>
      </c>
      <c r="BF96" s="12">
        <v>21</v>
      </c>
      <c r="BG96" s="12">
        <v>83</v>
      </c>
      <c r="BH96" s="12">
        <v>21</v>
      </c>
      <c r="BI96" s="12">
        <v>21</v>
      </c>
      <c r="BJ96" s="12">
        <v>21</v>
      </c>
      <c r="BK96" s="12">
        <v>21</v>
      </c>
      <c r="BL96" s="12">
        <v>21</v>
      </c>
      <c r="BM96" s="12">
        <v>21</v>
      </c>
      <c r="BN96" s="12">
        <v>21</v>
      </c>
      <c r="BO96" s="12">
        <v>21</v>
      </c>
      <c r="BP96" s="12">
        <v>21</v>
      </c>
      <c r="BQ96" s="12">
        <v>21</v>
      </c>
      <c r="BR96" s="12">
        <v>21</v>
      </c>
      <c r="BS96" s="12">
        <v>21</v>
      </c>
      <c r="BT96" s="12">
        <v>21.5</v>
      </c>
      <c r="BU96" s="12">
        <v>21</v>
      </c>
      <c r="BV96" s="12">
        <v>21</v>
      </c>
      <c r="BW96" s="12">
        <v>21</v>
      </c>
      <c r="BX96" s="12">
        <v>21</v>
      </c>
      <c r="BY96" s="12">
        <v>21</v>
      </c>
      <c r="BZ96" s="12">
        <v>21</v>
      </c>
      <c r="CA96" s="12">
        <v>21</v>
      </c>
      <c r="CB96" s="12">
        <v>92.5</v>
      </c>
      <c r="CC96" s="12">
        <v>499297.3</v>
      </c>
      <c r="CD96" s="12">
        <v>21</v>
      </c>
      <c r="CE96" s="12">
        <v>21</v>
      </c>
      <c r="CF96" s="12">
        <v>21</v>
      </c>
      <c r="CG96" s="12">
        <v>1000740.8</v>
      </c>
      <c r="CH96" s="12">
        <v>1000000</v>
      </c>
      <c r="CI96" s="12">
        <v>-740.8</v>
      </c>
      <c r="CJ96" s="12">
        <v>-7.0000000000000007E-2</v>
      </c>
    </row>
    <row r="97" spans="1:88" ht="15" thickBot="1" x14ac:dyDescent="0.4">
      <c r="A97" s="11" t="s">
        <v>6712</v>
      </c>
      <c r="B97" s="12">
        <v>3</v>
      </c>
      <c r="C97" s="12">
        <v>498778.7</v>
      </c>
      <c r="D97" s="12">
        <v>96.5</v>
      </c>
      <c r="E97" s="12">
        <v>74.5</v>
      </c>
      <c r="F97" s="12">
        <v>15</v>
      </c>
      <c r="G97" s="12">
        <v>1</v>
      </c>
      <c r="H97" s="12">
        <v>4</v>
      </c>
      <c r="I97" s="12">
        <v>26</v>
      </c>
      <c r="J97" s="12">
        <v>3</v>
      </c>
      <c r="K97" s="12">
        <v>6</v>
      </c>
      <c r="L97" s="12">
        <v>8</v>
      </c>
      <c r="M97" s="12">
        <v>5</v>
      </c>
      <c r="N97" s="12">
        <v>5</v>
      </c>
      <c r="O97" s="12">
        <v>11</v>
      </c>
      <c r="P97" s="12">
        <v>95</v>
      </c>
      <c r="Q97" s="12">
        <v>11</v>
      </c>
      <c r="R97" s="12">
        <v>9</v>
      </c>
      <c r="S97" s="12">
        <v>6</v>
      </c>
      <c r="T97" s="12">
        <v>8</v>
      </c>
      <c r="U97" s="12">
        <v>0</v>
      </c>
      <c r="V97" s="12">
        <v>1</v>
      </c>
      <c r="W97" s="12">
        <v>4</v>
      </c>
      <c r="X97" s="12">
        <v>7</v>
      </c>
      <c r="Y97" s="12">
        <v>4</v>
      </c>
      <c r="Z97" s="12">
        <v>2</v>
      </c>
      <c r="AA97" s="12">
        <v>12</v>
      </c>
      <c r="AB97" s="12">
        <v>40.5</v>
      </c>
      <c r="AC97" s="12">
        <v>13</v>
      </c>
      <c r="AD97" s="12">
        <v>6</v>
      </c>
      <c r="AE97" s="12">
        <v>14</v>
      </c>
      <c r="AF97" s="12">
        <v>8</v>
      </c>
      <c r="AG97" s="12">
        <v>3</v>
      </c>
      <c r="AH97" s="12">
        <v>3</v>
      </c>
      <c r="AI97" s="12">
        <v>7</v>
      </c>
      <c r="AJ97" s="12">
        <v>21</v>
      </c>
      <c r="AK97" s="12">
        <v>8</v>
      </c>
      <c r="AL97" s="12">
        <v>44.5</v>
      </c>
      <c r="AM97" s="12">
        <v>418.1</v>
      </c>
      <c r="AN97" s="12">
        <v>9</v>
      </c>
      <c r="AO97" s="12">
        <v>17</v>
      </c>
      <c r="AP97" s="12">
        <v>6</v>
      </c>
      <c r="AQ97" s="12">
        <v>33.5</v>
      </c>
      <c r="AR97" s="12">
        <v>5</v>
      </c>
      <c r="AS97" s="12">
        <v>13</v>
      </c>
      <c r="AT97" s="12">
        <v>11</v>
      </c>
      <c r="AU97" s="12">
        <v>21</v>
      </c>
      <c r="AV97" s="12">
        <v>14</v>
      </c>
      <c r="AW97" s="12">
        <v>20</v>
      </c>
      <c r="AX97" s="12">
        <v>74</v>
      </c>
      <c r="AY97" s="12">
        <v>11</v>
      </c>
      <c r="AZ97" s="12">
        <v>5</v>
      </c>
      <c r="BA97" s="12">
        <v>5</v>
      </c>
      <c r="BB97" s="12">
        <v>4</v>
      </c>
      <c r="BC97" s="12">
        <v>8</v>
      </c>
      <c r="BD97" s="12">
        <v>21</v>
      </c>
      <c r="BE97" s="12">
        <v>5</v>
      </c>
      <c r="BF97" s="12">
        <v>17</v>
      </c>
      <c r="BG97" s="12">
        <v>71</v>
      </c>
      <c r="BH97" s="12">
        <v>8</v>
      </c>
      <c r="BI97" s="12">
        <v>15</v>
      </c>
      <c r="BJ97" s="12">
        <v>12</v>
      </c>
      <c r="BK97" s="12">
        <v>12</v>
      </c>
      <c r="BL97" s="12">
        <v>15</v>
      </c>
      <c r="BM97" s="12">
        <v>11</v>
      </c>
      <c r="BN97" s="12">
        <v>15</v>
      </c>
      <c r="BO97" s="12">
        <v>14</v>
      </c>
      <c r="BP97" s="12">
        <v>17</v>
      </c>
      <c r="BQ97" s="12">
        <v>21</v>
      </c>
      <c r="BR97" s="12">
        <v>11</v>
      </c>
      <c r="BS97" s="12">
        <v>21</v>
      </c>
      <c r="BT97" s="12">
        <v>21.5</v>
      </c>
      <c r="BU97" s="12">
        <v>12</v>
      </c>
      <c r="BV97" s="12">
        <v>8</v>
      </c>
      <c r="BW97" s="12">
        <v>17</v>
      </c>
      <c r="BX97" s="12">
        <v>21</v>
      </c>
      <c r="BY97" s="12">
        <v>21</v>
      </c>
      <c r="BZ97" s="12">
        <v>4</v>
      </c>
      <c r="CA97" s="12">
        <v>12</v>
      </c>
      <c r="CB97" s="12">
        <v>83.5</v>
      </c>
      <c r="CC97" s="12">
        <v>499297.3</v>
      </c>
      <c r="CD97" s="12">
        <v>21</v>
      </c>
      <c r="CE97" s="12">
        <v>16</v>
      </c>
      <c r="CF97" s="12">
        <v>13</v>
      </c>
      <c r="CG97" s="12">
        <v>999872</v>
      </c>
      <c r="CH97" s="12">
        <v>1000000</v>
      </c>
      <c r="CI97" s="12">
        <v>128</v>
      </c>
      <c r="CJ97" s="12">
        <v>0.01</v>
      </c>
    </row>
    <row r="98" spans="1:88" ht="15" thickBot="1" x14ac:dyDescent="0.4">
      <c r="A98" s="11" t="s">
        <v>6713</v>
      </c>
      <c r="B98" s="12">
        <v>17</v>
      </c>
      <c r="C98" s="12">
        <v>498788.7</v>
      </c>
      <c r="D98" s="12">
        <v>0</v>
      </c>
      <c r="E98" s="12">
        <v>74.5</v>
      </c>
      <c r="F98" s="12">
        <v>6</v>
      </c>
      <c r="G98" s="12">
        <v>20</v>
      </c>
      <c r="H98" s="12">
        <v>7</v>
      </c>
      <c r="I98" s="12">
        <v>22</v>
      </c>
      <c r="J98" s="12">
        <v>12</v>
      </c>
      <c r="K98" s="12">
        <v>6</v>
      </c>
      <c r="L98" s="12">
        <v>15</v>
      </c>
      <c r="M98" s="12">
        <v>12</v>
      </c>
      <c r="N98" s="12">
        <v>12</v>
      </c>
      <c r="O98" s="12">
        <v>11</v>
      </c>
      <c r="P98" s="12">
        <v>95</v>
      </c>
      <c r="Q98" s="12">
        <v>11</v>
      </c>
      <c r="R98" s="12">
        <v>16</v>
      </c>
      <c r="S98" s="12">
        <v>6</v>
      </c>
      <c r="T98" s="12">
        <v>15</v>
      </c>
      <c r="U98" s="12">
        <v>15</v>
      </c>
      <c r="V98" s="12">
        <v>16</v>
      </c>
      <c r="W98" s="12">
        <v>14</v>
      </c>
      <c r="X98" s="12">
        <v>14</v>
      </c>
      <c r="Y98" s="12">
        <v>14</v>
      </c>
      <c r="Z98" s="12">
        <v>0</v>
      </c>
      <c r="AA98" s="12">
        <v>12</v>
      </c>
      <c r="AB98" s="12">
        <v>40.5</v>
      </c>
      <c r="AC98" s="12">
        <v>19</v>
      </c>
      <c r="AD98" s="12">
        <v>12</v>
      </c>
      <c r="AE98" s="12">
        <v>14</v>
      </c>
      <c r="AF98" s="12">
        <v>12</v>
      </c>
      <c r="AG98" s="12">
        <v>5</v>
      </c>
      <c r="AH98" s="12">
        <v>20</v>
      </c>
      <c r="AI98" s="12">
        <v>12</v>
      </c>
      <c r="AJ98" s="12">
        <v>9</v>
      </c>
      <c r="AK98" s="12">
        <v>16</v>
      </c>
      <c r="AL98" s="12">
        <v>48.5</v>
      </c>
      <c r="AM98" s="12">
        <v>418.1</v>
      </c>
      <c r="AN98" s="12">
        <v>9</v>
      </c>
      <c r="AO98" s="12">
        <v>4</v>
      </c>
      <c r="AP98" s="12">
        <v>11</v>
      </c>
      <c r="AQ98" s="12">
        <v>19</v>
      </c>
      <c r="AR98" s="12">
        <v>10</v>
      </c>
      <c r="AS98" s="12">
        <v>13</v>
      </c>
      <c r="AT98" s="12">
        <v>11</v>
      </c>
      <c r="AU98" s="12">
        <v>21</v>
      </c>
      <c r="AV98" s="12">
        <v>14</v>
      </c>
      <c r="AW98" s="12">
        <v>20</v>
      </c>
      <c r="AX98" s="12">
        <v>78</v>
      </c>
      <c r="AY98" s="12">
        <v>17</v>
      </c>
      <c r="AZ98" s="12">
        <v>9</v>
      </c>
      <c r="BA98" s="12">
        <v>12</v>
      </c>
      <c r="BB98" s="12">
        <v>10</v>
      </c>
      <c r="BC98" s="12">
        <v>15</v>
      </c>
      <c r="BD98" s="12">
        <v>21</v>
      </c>
      <c r="BE98" s="12">
        <v>16</v>
      </c>
      <c r="BF98" s="12">
        <v>17</v>
      </c>
      <c r="BG98" s="12">
        <v>71</v>
      </c>
      <c r="BH98" s="12">
        <v>8</v>
      </c>
      <c r="BI98" s="12">
        <v>15</v>
      </c>
      <c r="BJ98" s="12">
        <v>16</v>
      </c>
      <c r="BK98" s="12">
        <v>16</v>
      </c>
      <c r="BL98" s="12">
        <v>15</v>
      </c>
      <c r="BM98" s="12">
        <v>11</v>
      </c>
      <c r="BN98" s="12">
        <v>15</v>
      </c>
      <c r="BO98" s="12">
        <v>14</v>
      </c>
      <c r="BP98" s="12">
        <v>17</v>
      </c>
      <c r="BQ98" s="12">
        <v>0</v>
      </c>
      <c r="BR98" s="12">
        <v>11</v>
      </c>
      <c r="BS98" s="12">
        <v>21</v>
      </c>
      <c r="BT98" s="12">
        <v>21.5</v>
      </c>
      <c r="BU98" s="12">
        <v>0</v>
      </c>
      <c r="BV98" s="12">
        <v>3</v>
      </c>
      <c r="BW98" s="12">
        <v>17</v>
      </c>
      <c r="BX98" s="12">
        <v>21</v>
      </c>
      <c r="BY98" s="12">
        <v>21</v>
      </c>
      <c r="BZ98" s="12">
        <v>21</v>
      </c>
      <c r="CA98" s="12">
        <v>12</v>
      </c>
      <c r="CB98" s="12">
        <v>83.5</v>
      </c>
      <c r="CC98" s="12">
        <v>499297.3</v>
      </c>
      <c r="CD98" s="12">
        <v>21</v>
      </c>
      <c r="CE98" s="12">
        <v>16</v>
      </c>
      <c r="CF98" s="12">
        <v>13</v>
      </c>
      <c r="CG98" s="12">
        <v>999962</v>
      </c>
      <c r="CH98" s="12">
        <v>1000000</v>
      </c>
      <c r="CI98" s="12">
        <v>38</v>
      </c>
      <c r="CJ98" s="12">
        <v>0</v>
      </c>
    </row>
    <row r="99" spans="1:88" ht="15" thickBot="1" x14ac:dyDescent="0.4">
      <c r="A99" s="11" t="s">
        <v>6714</v>
      </c>
      <c r="B99" s="12">
        <v>15</v>
      </c>
      <c r="C99" s="12">
        <v>498789.7</v>
      </c>
      <c r="D99" s="12">
        <v>103.5</v>
      </c>
      <c r="E99" s="12">
        <v>72.5</v>
      </c>
      <c r="F99" s="12">
        <v>15</v>
      </c>
      <c r="G99" s="12">
        <v>16</v>
      </c>
      <c r="H99" s="12">
        <v>16</v>
      </c>
      <c r="I99" s="12">
        <v>24</v>
      </c>
      <c r="J99" s="12">
        <v>14</v>
      </c>
      <c r="K99" s="12">
        <v>14</v>
      </c>
      <c r="L99" s="12">
        <v>16</v>
      </c>
      <c r="M99" s="12">
        <v>12</v>
      </c>
      <c r="N99" s="12">
        <v>12</v>
      </c>
      <c r="O99" s="12">
        <v>11</v>
      </c>
      <c r="P99" s="12">
        <v>95</v>
      </c>
      <c r="Q99" s="12">
        <v>11</v>
      </c>
      <c r="R99" s="12">
        <v>17</v>
      </c>
      <c r="S99" s="12">
        <v>14</v>
      </c>
      <c r="T99" s="12">
        <v>16</v>
      </c>
      <c r="U99" s="12">
        <v>13</v>
      </c>
      <c r="V99" s="12">
        <v>11</v>
      </c>
      <c r="W99" s="12">
        <v>17</v>
      </c>
      <c r="X99" s="12">
        <v>17</v>
      </c>
      <c r="Y99" s="12">
        <v>7</v>
      </c>
      <c r="Z99" s="12">
        <v>18</v>
      </c>
      <c r="AA99" s="12">
        <v>14</v>
      </c>
      <c r="AB99" s="12">
        <v>40.5</v>
      </c>
      <c r="AC99" s="12">
        <v>13</v>
      </c>
      <c r="AD99" s="12">
        <v>3</v>
      </c>
      <c r="AE99" s="12">
        <v>14</v>
      </c>
      <c r="AF99" s="12">
        <v>10</v>
      </c>
      <c r="AG99" s="12">
        <v>10</v>
      </c>
      <c r="AH99" s="12">
        <v>39</v>
      </c>
      <c r="AI99" s="12">
        <v>1</v>
      </c>
      <c r="AJ99" s="12">
        <v>9</v>
      </c>
      <c r="AK99" s="12">
        <v>17</v>
      </c>
      <c r="AL99" s="12">
        <v>40.5</v>
      </c>
      <c r="AM99" s="12">
        <v>418.1</v>
      </c>
      <c r="AN99" s="12">
        <v>9</v>
      </c>
      <c r="AO99" s="12">
        <v>16</v>
      </c>
      <c r="AP99" s="12">
        <v>9</v>
      </c>
      <c r="AQ99" s="12">
        <v>40.5</v>
      </c>
      <c r="AR99" s="12">
        <v>5</v>
      </c>
      <c r="AS99" s="12">
        <v>13</v>
      </c>
      <c r="AT99" s="12">
        <v>11</v>
      </c>
      <c r="AU99" s="12">
        <v>21</v>
      </c>
      <c r="AV99" s="12">
        <v>14</v>
      </c>
      <c r="AW99" s="12">
        <v>20</v>
      </c>
      <c r="AX99" s="12">
        <v>80</v>
      </c>
      <c r="AY99" s="12">
        <v>15</v>
      </c>
      <c r="AZ99" s="12">
        <v>15</v>
      </c>
      <c r="BA99" s="12">
        <v>11</v>
      </c>
      <c r="BB99" s="12">
        <v>5</v>
      </c>
      <c r="BC99" s="12">
        <v>16</v>
      </c>
      <c r="BD99" s="12">
        <v>21</v>
      </c>
      <c r="BE99" s="12">
        <v>15</v>
      </c>
      <c r="BF99" s="12">
        <v>17</v>
      </c>
      <c r="BG99" s="12">
        <v>3</v>
      </c>
      <c r="BH99" s="12">
        <v>8</v>
      </c>
      <c r="BI99" s="12">
        <v>15</v>
      </c>
      <c r="BJ99" s="12">
        <v>7</v>
      </c>
      <c r="BK99" s="12">
        <v>7</v>
      </c>
      <c r="BL99" s="12">
        <v>20</v>
      </c>
      <c r="BM99" s="12">
        <v>11</v>
      </c>
      <c r="BN99" s="12">
        <v>15</v>
      </c>
      <c r="BO99" s="12">
        <v>14</v>
      </c>
      <c r="BP99" s="12">
        <v>17</v>
      </c>
      <c r="BQ99" s="12">
        <v>21</v>
      </c>
      <c r="BR99" s="12">
        <v>11</v>
      </c>
      <c r="BS99" s="12">
        <v>21</v>
      </c>
      <c r="BT99" s="12">
        <v>21.5</v>
      </c>
      <c r="BU99" s="12">
        <v>12</v>
      </c>
      <c r="BV99" s="12">
        <v>3</v>
      </c>
      <c r="BW99" s="12">
        <v>17</v>
      </c>
      <c r="BX99" s="12">
        <v>21</v>
      </c>
      <c r="BY99" s="12">
        <v>21</v>
      </c>
      <c r="BZ99" s="12">
        <v>21</v>
      </c>
      <c r="CA99" s="12">
        <v>12</v>
      </c>
      <c r="CB99" s="12">
        <v>3</v>
      </c>
      <c r="CC99" s="12">
        <v>499271.8</v>
      </c>
      <c r="CD99" s="12">
        <v>21</v>
      </c>
      <c r="CE99" s="12">
        <v>16</v>
      </c>
      <c r="CF99" s="12">
        <v>21</v>
      </c>
      <c r="CG99" s="12">
        <v>999981</v>
      </c>
      <c r="CH99" s="12">
        <v>1000000</v>
      </c>
      <c r="CI99" s="12">
        <v>19</v>
      </c>
      <c r="CJ99" s="12">
        <v>0</v>
      </c>
    </row>
    <row r="100" spans="1:88" ht="15" thickBot="1" x14ac:dyDescent="0.4">
      <c r="A100" s="11" t="s">
        <v>6715</v>
      </c>
      <c r="B100" s="12">
        <v>10</v>
      </c>
      <c r="C100" s="12">
        <v>498777.7</v>
      </c>
      <c r="D100" s="12">
        <v>95.5</v>
      </c>
      <c r="E100" s="12">
        <v>80.5</v>
      </c>
      <c r="F100" s="12">
        <v>20</v>
      </c>
      <c r="G100" s="12">
        <v>0</v>
      </c>
      <c r="H100" s="12">
        <v>17</v>
      </c>
      <c r="I100" s="12">
        <v>0</v>
      </c>
      <c r="J100" s="12">
        <v>4</v>
      </c>
      <c r="K100" s="12">
        <v>4</v>
      </c>
      <c r="L100" s="12">
        <v>2</v>
      </c>
      <c r="M100" s="12">
        <v>21</v>
      </c>
      <c r="N100" s="12">
        <v>17</v>
      </c>
      <c r="O100" s="12">
        <v>21</v>
      </c>
      <c r="P100" s="12">
        <v>95</v>
      </c>
      <c r="Q100" s="12">
        <v>21</v>
      </c>
      <c r="R100" s="12">
        <v>2</v>
      </c>
      <c r="S100" s="12">
        <v>4</v>
      </c>
      <c r="T100" s="12">
        <v>4</v>
      </c>
      <c r="U100" s="12">
        <v>15</v>
      </c>
      <c r="V100" s="12">
        <v>21</v>
      </c>
      <c r="W100" s="12">
        <v>3</v>
      </c>
      <c r="X100" s="12">
        <v>1</v>
      </c>
      <c r="Y100" s="12">
        <v>1</v>
      </c>
      <c r="Z100" s="12">
        <v>7</v>
      </c>
      <c r="AA100" s="12">
        <v>12</v>
      </c>
      <c r="AB100" s="12">
        <v>0</v>
      </c>
      <c r="AC100" s="12">
        <v>16</v>
      </c>
      <c r="AD100" s="12">
        <v>14</v>
      </c>
      <c r="AE100" s="12">
        <v>20</v>
      </c>
      <c r="AF100" s="12">
        <v>18</v>
      </c>
      <c r="AG100" s="12">
        <v>1</v>
      </c>
      <c r="AH100" s="12">
        <v>21</v>
      </c>
      <c r="AI100" s="12">
        <v>11</v>
      </c>
      <c r="AJ100" s="12">
        <v>9</v>
      </c>
      <c r="AK100" s="12">
        <v>1</v>
      </c>
      <c r="AL100" s="12">
        <v>50.5</v>
      </c>
      <c r="AM100" s="12">
        <v>418.1</v>
      </c>
      <c r="AN100" s="12">
        <v>16.5</v>
      </c>
      <c r="AO100" s="12">
        <v>1</v>
      </c>
      <c r="AP100" s="12">
        <v>0</v>
      </c>
      <c r="AQ100" s="12">
        <v>41.5</v>
      </c>
      <c r="AR100" s="12">
        <v>18</v>
      </c>
      <c r="AS100" s="12">
        <v>18</v>
      </c>
      <c r="AT100" s="12">
        <v>15</v>
      </c>
      <c r="AU100" s="12">
        <v>0</v>
      </c>
      <c r="AV100" s="12">
        <v>18</v>
      </c>
      <c r="AW100" s="12">
        <v>0</v>
      </c>
      <c r="AX100" s="12">
        <v>67</v>
      </c>
      <c r="AY100" s="12">
        <v>0</v>
      </c>
      <c r="AZ100" s="12">
        <v>2</v>
      </c>
      <c r="BA100" s="12">
        <v>0</v>
      </c>
      <c r="BB100" s="12">
        <v>20</v>
      </c>
      <c r="BC100" s="12">
        <v>1</v>
      </c>
      <c r="BD100" s="12">
        <v>2</v>
      </c>
      <c r="BE100" s="12">
        <v>2</v>
      </c>
      <c r="BF100" s="12">
        <v>17</v>
      </c>
      <c r="BG100" s="12">
        <v>78</v>
      </c>
      <c r="BH100" s="12">
        <v>16</v>
      </c>
      <c r="BI100" s="12">
        <v>15</v>
      </c>
      <c r="BJ100" s="12">
        <v>12</v>
      </c>
      <c r="BK100" s="12">
        <v>12</v>
      </c>
      <c r="BL100" s="12">
        <v>20</v>
      </c>
      <c r="BM100" s="12">
        <v>14</v>
      </c>
      <c r="BN100" s="12">
        <v>15</v>
      </c>
      <c r="BO100" s="12">
        <v>21</v>
      </c>
      <c r="BP100" s="12">
        <v>17</v>
      </c>
      <c r="BQ100" s="12">
        <v>21</v>
      </c>
      <c r="BR100" s="12">
        <v>15</v>
      </c>
      <c r="BS100" s="12">
        <v>0</v>
      </c>
      <c r="BT100" s="12">
        <v>21.5</v>
      </c>
      <c r="BU100" s="12">
        <v>21</v>
      </c>
      <c r="BV100" s="12">
        <v>13</v>
      </c>
      <c r="BW100" s="12">
        <v>17</v>
      </c>
      <c r="BX100" s="12">
        <v>0</v>
      </c>
      <c r="BY100" s="12">
        <v>21</v>
      </c>
      <c r="BZ100" s="12">
        <v>21</v>
      </c>
      <c r="CA100" s="12">
        <v>21</v>
      </c>
      <c r="CB100" s="12">
        <v>92.5</v>
      </c>
      <c r="CC100" s="12">
        <v>499297.3</v>
      </c>
      <c r="CD100" s="12">
        <v>1</v>
      </c>
      <c r="CE100" s="12">
        <v>16</v>
      </c>
      <c r="CF100" s="12">
        <v>13</v>
      </c>
      <c r="CG100" s="12">
        <v>999886</v>
      </c>
      <c r="CH100" s="12">
        <v>1000000</v>
      </c>
      <c r="CI100" s="12">
        <v>114</v>
      </c>
      <c r="CJ100" s="12">
        <v>0.01</v>
      </c>
    </row>
    <row r="101" spans="1:88" ht="15" thickBot="1" x14ac:dyDescent="0.4">
      <c r="A101" s="11" t="s">
        <v>6716</v>
      </c>
      <c r="B101" s="12">
        <v>7</v>
      </c>
      <c r="C101" s="12">
        <v>498787.7</v>
      </c>
      <c r="D101" s="12">
        <v>108.5</v>
      </c>
      <c r="E101" s="12">
        <v>67.5</v>
      </c>
      <c r="F101" s="12">
        <v>1</v>
      </c>
      <c r="G101" s="12">
        <v>9</v>
      </c>
      <c r="H101" s="12">
        <v>6</v>
      </c>
      <c r="I101" s="12">
        <v>15</v>
      </c>
      <c r="J101" s="12">
        <v>16</v>
      </c>
      <c r="K101" s="12">
        <v>0</v>
      </c>
      <c r="L101" s="12">
        <v>13</v>
      </c>
      <c r="M101" s="12">
        <v>12</v>
      </c>
      <c r="N101" s="12">
        <v>12</v>
      </c>
      <c r="O101" s="12">
        <v>11</v>
      </c>
      <c r="P101" s="12">
        <v>1</v>
      </c>
      <c r="Q101" s="12">
        <v>17</v>
      </c>
      <c r="R101" s="12">
        <v>14</v>
      </c>
      <c r="S101" s="12">
        <v>0</v>
      </c>
      <c r="T101" s="12">
        <v>13</v>
      </c>
      <c r="U101" s="12">
        <v>11</v>
      </c>
      <c r="V101" s="12">
        <v>11</v>
      </c>
      <c r="W101" s="12">
        <v>12</v>
      </c>
      <c r="X101" s="12">
        <v>4</v>
      </c>
      <c r="Y101" s="12">
        <v>6</v>
      </c>
      <c r="Z101" s="12">
        <v>10</v>
      </c>
      <c r="AA101" s="12">
        <v>12</v>
      </c>
      <c r="AB101" s="12">
        <v>40.5</v>
      </c>
      <c r="AC101" s="12">
        <v>18</v>
      </c>
      <c r="AD101" s="12">
        <v>16</v>
      </c>
      <c r="AE101" s="12">
        <v>0</v>
      </c>
      <c r="AF101" s="12">
        <v>8</v>
      </c>
      <c r="AG101" s="12">
        <v>13</v>
      </c>
      <c r="AH101" s="12">
        <v>46</v>
      </c>
      <c r="AI101" s="12">
        <v>17</v>
      </c>
      <c r="AJ101" s="12">
        <v>9</v>
      </c>
      <c r="AK101" s="12">
        <v>5</v>
      </c>
      <c r="AL101" s="12">
        <v>47.5</v>
      </c>
      <c r="AM101" s="12">
        <v>418.1</v>
      </c>
      <c r="AN101" s="12">
        <v>21.5</v>
      </c>
      <c r="AO101" s="12">
        <v>15</v>
      </c>
      <c r="AP101" s="12">
        <v>5</v>
      </c>
      <c r="AQ101" s="12">
        <v>32.5</v>
      </c>
      <c r="AR101" s="12">
        <v>12</v>
      </c>
      <c r="AS101" s="12">
        <v>14</v>
      </c>
      <c r="AT101" s="12">
        <v>11</v>
      </c>
      <c r="AU101" s="12">
        <v>2</v>
      </c>
      <c r="AV101" s="12">
        <v>14</v>
      </c>
      <c r="AW101" s="12">
        <v>20</v>
      </c>
      <c r="AX101" s="12">
        <v>71</v>
      </c>
      <c r="AY101" s="12">
        <v>12</v>
      </c>
      <c r="AZ101" s="12">
        <v>15</v>
      </c>
      <c r="BA101" s="12">
        <v>6</v>
      </c>
      <c r="BB101" s="12">
        <v>12</v>
      </c>
      <c r="BC101" s="12">
        <v>9</v>
      </c>
      <c r="BD101" s="12">
        <v>3</v>
      </c>
      <c r="BE101" s="12">
        <v>12</v>
      </c>
      <c r="BF101" s="12">
        <v>17</v>
      </c>
      <c r="BG101" s="12">
        <v>83</v>
      </c>
      <c r="BH101" s="12">
        <v>21</v>
      </c>
      <c r="BI101" s="12">
        <v>15</v>
      </c>
      <c r="BJ101" s="12">
        <v>16</v>
      </c>
      <c r="BK101" s="12">
        <v>16</v>
      </c>
      <c r="BL101" s="12">
        <v>15</v>
      </c>
      <c r="BM101" s="12">
        <v>11</v>
      </c>
      <c r="BN101" s="12">
        <v>15</v>
      </c>
      <c r="BO101" s="12">
        <v>14</v>
      </c>
      <c r="BP101" s="12">
        <v>17</v>
      </c>
      <c r="BQ101" s="12">
        <v>21</v>
      </c>
      <c r="BR101" s="12">
        <v>13</v>
      </c>
      <c r="BS101" s="12">
        <v>21</v>
      </c>
      <c r="BT101" s="12">
        <v>6</v>
      </c>
      <c r="BU101" s="12">
        <v>12</v>
      </c>
      <c r="BV101" s="12">
        <v>12</v>
      </c>
      <c r="BW101" s="12">
        <v>17</v>
      </c>
      <c r="BX101" s="12">
        <v>21</v>
      </c>
      <c r="BY101" s="12">
        <v>1</v>
      </c>
      <c r="BZ101" s="12">
        <v>0</v>
      </c>
      <c r="CA101" s="12">
        <v>12</v>
      </c>
      <c r="CB101" s="12">
        <v>83.5</v>
      </c>
      <c r="CC101" s="12">
        <v>499297.3</v>
      </c>
      <c r="CD101" s="12">
        <v>21</v>
      </c>
      <c r="CE101" s="12">
        <v>16</v>
      </c>
      <c r="CF101" s="12">
        <v>16</v>
      </c>
      <c r="CG101" s="12">
        <v>999912</v>
      </c>
      <c r="CH101" s="12">
        <v>1000000</v>
      </c>
      <c r="CI101" s="12">
        <v>88</v>
      </c>
      <c r="CJ101" s="12">
        <v>0.01</v>
      </c>
    </row>
    <row r="102" spans="1:88" ht="15" thickBot="1" x14ac:dyDescent="0.4"/>
    <row r="103" spans="1:88" ht="15" thickBot="1" x14ac:dyDescent="0.4">
      <c r="A103" s="13" t="s">
        <v>6967</v>
      </c>
      <c r="B103" s="14">
        <v>1000740.1</v>
      </c>
    </row>
    <row r="104" spans="1:88" ht="15" thickBot="1" x14ac:dyDescent="0.4">
      <c r="A104" s="13" t="s">
        <v>6968</v>
      </c>
      <c r="B104" s="14">
        <v>998046.5</v>
      </c>
    </row>
    <row r="105" spans="1:88" ht="15" thickBot="1" x14ac:dyDescent="0.4">
      <c r="A105" s="13" t="s">
        <v>6969</v>
      </c>
      <c r="B105" s="14">
        <v>21999999.600000001</v>
      </c>
    </row>
    <row r="106" spans="1:88" ht="15" thickBot="1" x14ac:dyDescent="0.4">
      <c r="A106" s="13" t="s">
        <v>6970</v>
      </c>
      <c r="B106" s="14">
        <v>22000000</v>
      </c>
    </row>
    <row r="107" spans="1:88" ht="15" thickBot="1" x14ac:dyDescent="0.4">
      <c r="A107" s="13" t="s">
        <v>6971</v>
      </c>
      <c r="B107" s="14">
        <v>-0.4</v>
      </c>
    </row>
    <row r="108" spans="1:88" ht="20" thickBot="1" x14ac:dyDescent="0.4">
      <c r="A108" s="13" t="s">
        <v>6972</v>
      </c>
      <c r="B108" s="14"/>
    </row>
    <row r="109" spans="1:88" ht="20" thickBot="1" x14ac:dyDescent="0.4">
      <c r="A109" s="13" t="s">
        <v>6973</v>
      </c>
      <c r="B109" s="14"/>
    </row>
    <row r="110" spans="1:88" ht="15" thickBot="1" x14ac:dyDescent="0.4">
      <c r="A110" s="13" t="s">
        <v>6974</v>
      </c>
      <c r="B110" s="14">
        <v>0</v>
      </c>
    </row>
    <row r="112" spans="1:88" x14ac:dyDescent="0.35">
      <c r="A112" s="16" t="s">
        <v>6975</v>
      </c>
    </row>
    <row r="114" spans="1:1" x14ac:dyDescent="0.35">
      <c r="A114" s="15" t="s">
        <v>9024</v>
      </c>
    </row>
    <row r="115" spans="1:1" x14ac:dyDescent="0.35">
      <c r="A115" s="15" t="s">
        <v>9025</v>
      </c>
    </row>
  </sheetData>
  <hyperlinks>
    <hyperlink ref="A112" r:id="rId1" display="https://miau.my-x.hu/myx-free/coco/test/397641620190510114315.html" xr:uid="{C8D1A6EA-4C0A-450D-9FAA-17BF68F29269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B73"/>
  <sheetViews>
    <sheetView zoomScale="80" zoomScaleNormal="80" workbookViewId="0"/>
  </sheetViews>
  <sheetFormatPr defaultRowHeight="14.5" x14ac:dyDescent="0.35"/>
  <cols>
    <col min="1" max="1" width="7.81640625" bestFit="1" customWidth="1"/>
    <col min="2" max="2" width="5.08984375" bestFit="1" customWidth="1"/>
    <col min="3" max="3" width="13.08984375" bestFit="1" customWidth="1"/>
    <col min="4" max="5" width="12.7265625" bestFit="1" customWidth="1"/>
    <col min="6" max="6" width="11.90625" bestFit="1" customWidth="1"/>
    <col min="7" max="8" width="12.90625" bestFit="1" customWidth="1"/>
    <col min="9" max="9" width="12.7265625" bestFit="1" customWidth="1"/>
    <col min="10" max="10" width="12.90625" bestFit="1" customWidth="1"/>
    <col min="11" max="11" width="12.7265625" bestFit="1" customWidth="1"/>
    <col min="12" max="12" width="11.26953125" bestFit="1" customWidth="1"/>
    <col min="13" max="13" width="12.26953125" bestFit="1" customWidth="1"/>
    <col min="14" max="17" width="12.90625" bestFit="1" customWidth="1"/>
    <col min="18" max="18" width="11.90625" bestFit="1" customWidth="1"/>
    <col min="19" max="22" width="12.90625" bestFit="1" customWidth="1"/>
    <col min="23" max="23" width="11.90625" bestFit="1" customWidth="1"/>
    <col min="24" max="24" width="12.90625" bestFit="1" customWidth="1"/>
    <col min="25" max="25" width="11.90625" bestFit="1" customWidth="1"/>
    <col min="26" max="27" width="12.90625" bestFit="1" customWidth="1"/>
    <col min="28" max="28" width="255.6328125" bestFit="1" customWidth="1"/>
    <col min="29" max="37" width="12.7265625" bestFit="1" customWidth="1"/>
    <col min="38" max="41" width="12.90625" bestFit="1" customWidth="1"/>
    <col min="42" max="42" width="11.90625" bestFit="1" customWidth="1"/>
    <col min="43" max="50" width="12.90625" bestFit="1" customWidth="1"/>
    <col min="51" max="57" width="12.7265625" bestFit="1" customWidth="1"/>
    <col min="58" max="59" width="11.90625" bestFit="1" customWidth="1"/>
    <col min="60" max="76" width="12.90625" bestFit="1" customWidth="1"/>
    <col min="77" max="77" width="11.90625" bestFit="1" customWidth="1"/>
    <col min="78" max="96" width="12.90625" bestFit="1" customWidth="1"/>
    <col min="97" max="97" width="11.90625" bestFit="1" customWidth="1"/>
    <col min="98" max="110" width="12.90625" bestFit="1" customWidth="1"/>
    <col min="111" max="111" width="11.90625" bestFit="1" customWidth="1"/>
    <col min="112" max="115" width="12.90625" bestFit="1" customWidth="1"/>
    <col min="116" max="117" width="12.7265625" bestFit="1" customWidth="1"/>
    <col min="118" max="119" width="12.90625" bestFit="1" customWidth="1"/>
    <col min="120" max="121" width="12.7265625" bestFit="1" customWidth="1"/>
    <col min="122" max="128" width="12.90625" bestFit="1" customWidth="1"/>
    <col min="129" max="129" width="11.90625" bestFit="1" customWidth="1"/>
    <col min="130" max="134" width="12.90625" bestFit="1" customWidth="1"/>
    <col min="135" max="141" width="12.7265625" bestFit="1" customWidth="1"/>
    <col min="142" max="142" width="10.90625" bestFit="1" customWidth="1"/>
    <col min="143" max="143" width="12.90625" bestFit="1" customWidth="1"/>
    <col min="144" max="144" width="12.7265625" bestFit="1" customWidth="1"/>
    <col min="145" max="149" width="12.90625" bestFit="1" customWidth="1"/>
    <col min="150" max="150" width="10.90625" bestFit="1" customWidth="1"/>
    <col min="151" max="151" width="12.90625" bestFit="1" customWidth="1"/>
    <col min="152" max="152" width="11.90625" bestFit="1" customWidth="1"/>
    <col min="153" max="161" width="12.90625" bestFit="1" customWidth="1"/>
    <col min="162" max="162" width="11.90625" bestFit="1" customWidth="1"/>
    <col min="163" max="165" width="12.90625" bestFit="1" customWidth="1"/>
    <col min="166" max="166" width="12.26953125" bestFit="1" customWidth="1"/>
    <col min="167" max="167" width="11.26953125" bestFit="1" customWidth="1"/>
    <col min="168" max="168" width="12.7265625" bestFit="1" customWidth="1"/>
    <col min="169" max="170" width="12.90625" bestFit="1" customWidth="1"/>
    <col min="171" max="171" width="12.7265625" bestFit="1" customWidth="1"/>
    <col min="172" max="172" width="12.26953125" bestFit="1" customWidth="1"/>
    <col min="173" max="174" width="12.90625" bestFit="1" customWidth="1"/>
    <col min="175" max="175" width="12.26953125" bestFit="1" customWidth="1"/>
    <col min="176" max="176" width="11.90625" bestFit="1" customWidth="1"/>
    <col min="177" max="177" width="12.26953125" bestFit="1" customWidth="1"/>
    <col min="178" max="178" width="11.90625" bestFit="1" customWidth="1"/>
    <col min="179" max="191" width="12.90625" bestFit="1" customWidth="1"/>
    <col min="192" max="192" width="12.7265625" bestFit="1" customWidth="1"/>
    <col min="193" max="197" width="12.90625" bestFit="1" customWidth="1"/>
    <col min="198" max="199" width="12.26953125" bestFit="1" customWidth="1"/>
    <col min="200" max="201" width="12.90625" bestFit="1" customWidth="1"/>
    <col min="202" max="203" width="12.7265625" bestFit="1" customWidth="1"/>
    <col min="204" max="211" width="12.90625" bestFit="1" customWidth="1"/>
    <col min="212" max="217" width="12.7265625" bestFit="1" customWidth="1"/>
    <col min="218" max="218" width="12.90625" bestFit="1" customWidth="1"/>
    <col min="219" max="223" width="12.7265625" bestFit="1" customWidth="1"/>
    <col min="224" max="224" width="11.90625" bestFit="1" customWidth="1"/>
    <col min="225" max="225" width="12.90625" bestFit="1" customWidth="1"/>
    <col min="226" max="232" width="12.7265625" bestFit="1" customWidth="1"/>
    <col min="233" max="243" width="12.90625" bestFit="1" customWidth="1"/>
    <col min="244" max="244" width="12.26953125" bestFit="1" customWidth="1"/>
    <col min="245" max="250" width="12.90625" bestFit="1" customWidth="1"/>
    <col min="251" max="251" width="11.90625" bestFit="1" customWidth="1"/>
    <col min="252" max="254" width="12.90625" bestFit="1" customWidth="1"/>
    <col min="255" max="255" width="11.90625" bestFit="1" customWidth="1"/>
    <col min="256" max="258" width="12.90625" bestFit="1" customWidth="1"/>
    <col min="259" max="259" width="11.90625" bestFit="1" customWidth="1"/>
    <col min="260" max="278" width="12.90625" bestFit="1" customWidth="1"/>
    <col min="279" max="279" width="11.90625" bestFit="1" customWidth="1"/>
    <col min="280" max="297" width="12.90625" bestFit="1" customWidth="1"/>
    <col min="298" max="298" width="12.26953125" bestFit="1" customWidth="1"/>
    <col min="299" max="303" width="12.90625" bestFit="1" customWidth="1"/>
    <col min="304" max="304" width="12.26953125" bestFit="1" customWidth="1"/>
    <col min="305" max="309" width="12.90625" bestFit="1" customWidth="1"/>
    <col min="310" max="310" width="11.90625" bestFit="1" customWidth="1"/>
    <col min="311" max="311" width="12.90625" bestFit="1" customWidth="1"/>
    <col min="312" max="314" width="12.26953125" bestFit="1" customWidth="1"/>
    <col min="315" max="315" width="12.90625" bestFit="1" customWidth="1"/>
    <col min="316" max="316" width="12.7265625" bestFit="1" customWidth="1"/>
    <col min="317" max="317" width="11.90625" bestFit="1" customWidth="1"/>
    <col min="318" max="318" width="12.90625" bestFit="1" customWidth="1"/>
    <col min="319" max="319" width="12.26953125" bestFit="1" customWidth="1"/>
    <col min="320" max="320" width="12.90625" bestFit="1" customWidth="1"/>
    <col min="321" max="321" width="12.26953125" bestFit="1" customWidth="1"/>
    <col min="322" max="322" width="12.90625" bestFit="1" customWidth="1"/>
    <col min="323" max="323" width="11.90625" bestFit="1" customWidth="1"/>
    <col min="324" max="324" width="12.90625" bestFit="1" customWidth="1"/>
    <col min="325" max="325" width="12.7265625" bestFit="1" customWidth="1"/>
    <col min="326" max="330" width="12.90625" bestFit="1" customWidth="1"/>
    <col min="331" max="331" width="11.90625" bestFit="1" customWidth="1"/>
    <col min="332" max="335" width="12.90625" bestFit="1" customWidth="1"/>
    <col min="336" max="336" width="11.90625" bestFit="1" customWidth="1"/>
    <col min="337" max="339" width="12.90625" bestFit="1" customWidth="1"/>
    <col min="340" max="343" width="12.7265625" bestFit="1" customWidth="1"/>
    <col min="344" max="344" width="11.90625" bestFit="1" customWidth="1"/>
    <col min="345" max="345" width="12.90625" bestFit="1" customWidth="1"/>
    <col min="346" max="346" width="11.90625" bestFit="1" customWidth="1"/>
    <col min="347" max="364" width="12.90625" bestFit="1" customWidth="1"/>
    <col min="365" max="365" width="11.90625" bestFit="1" customWidth="1"/>
    <col min="366" max="368" width="12.90625" bestFit="1" customWidth="1"/>
    <col min="369" max="381" width="12.7265625" bestFit="1" customWidth="1"/>
    <col min="382" max="386" width="12.90625" bestFit="1" customWidth="1"/>
    <col min="387" max="388" width="12.7265625" bestFit="1" customWidth="1"/>
    <col min="389" max="402" width="12.90625" bestFit="1" customWidth="1"/>
    <col min="403" max="404" width="12.7265625" bestFit="1" customWidth="1"/>
    <col min="405" max="409" width="12.90625" bestFit="1" customWidth="1"/>
    <col min="410" max="410" width="12.26953125" bestFit="1" customWidth="1"/>
    <col min="411" max="412" width="12.7265625" bestFit="1" customWidth="1"/>
    <col min="413" max="415" width="12.90625" bestFit="1" customWidth="1"/>
    <col min="416" max="416" width="11.90625" bestFit="1" customWidth="1"/>
    <col min="417" max="420" width="12.90625" bestFit="1" customWidth="1"/>
    <col min="421" max="421" width="12.7265625" bestFit="1" customWidth="1"/>
    <col min="422" max="434" width="12.90625" bestFit="1" customWidth="1"/>
    <col min="435" max="435" width="11.90625" bestFit="1" customWidth="1"/>
    <col min="436" max="445" width="12.90625" bestFit="1" customWidth="1"/>
    <col min="446" max="446" width="11.90625" bestFit="1" customWidth="1"/>
    <col min="447" max="469" width="12.90625" bestFit="1" customWidth="1"/>
    <col min="470" max="470" width="11.90625" bestFit="1" customWidth="1"/>
    <col min="471" max="478" width="12.90625" bestFit="1" customWidth="1"/>
    <col min="479" max="479" width="10.90625" bestFit="1" customWidth="1"/>
    <col min="480" max="489" width="12.90625" bestFit="1" customWidth="1"/>
    <col min="490" max="490" width="12.7265625" bestFit="1" customWidth="1"/>
    <col min="491" max="493" width="12.90625" bestFit="1" customWidth="1"/>
    <col min="494" max="494" width="12.7265625" bestFit="1" customWidth="1"/>
    <col min="495" max="496" width="12.90625" bestFit="1" customWidth="1"/>
    <col min="497" max="498" width="12.7265625" bestFit="1" customWidth="1"/>
    <col min="499" max="499" width="12.90625" bestFit="1" customWidth="1"/>
    <col min="500" max="502" width="12.7265625" bestFit="1" customWidth="1"/>
    <col min="503" max="503" width="11.90625" bestFit="1" customWidth="1"/>
    <col min="504" max="506" width="12.90625" bestFit="1" customWidth="1"/>
    <col min="507" max="507" width="12.7265625" bestFit="1" customWidth="1"/>
    <col min="508" max="509" width="11.90625" bestFit="1" customWidth="1"/>
    <col min="510" max="510" width="12.90625" bestFit="1" customWidth="1"/>
    <col min="511" max="511" width="11.90625" bestFit="1" customWidth="1"/>
    <col min="512" max="522" width="12.90625" bestFit="1" customWidth="1"/>
    <col min="523" max="523" width="12.7265625" bestFit="1" customWidth="1"/>
    <col min="524" max="530" width="12.90625" bestFit="1" customWidth="1"/>
    <col min="531" max="532" width="12.7265625" bestFit="1" customWidth="1"/>
    <col min="533" max="543" width="12.90625" bestFit="1" customWidth="1"/>
    <col min="544" max="544" width="11.90625" bestFit="1" customWidth="1"/>
    <col min="545" max="550" width="12.90625" bestFit="1" customWidth="1"/>
    <col min="551" max="552" width="12.7265625" bestFit="1" customWidth="1"/>
    <col min="553" max="554" width="12.90625" bestFit="1" customWidth="1"/>
    <col min="555" max="563" width="12.7265625" bestFit="1" customWidth="1"/>
    <col min="564" max="564" width="12.90625" bestFit="1" customWidth="1"/>
    <col min="565" max="566" width="19.90625" bestFit="1" customWidth="1"/>
    <col min="567" max="571" width="12.90625" bestFit="1" customWidth="1"/>
    <col min="572" max="572" width="11.90625" bestFit="1" customWidth="1"/>
    <col min="573" max="582" width="12.90625" bestFit="1" customWidth="1"/>
    <col min="583" max="583" width="12.7265625" bestFit="1" customWidth="1"/>
    <col min="584" max="585" width="12.90625" bestFit="1" customWidth="1"/>
    <col min="586" max="586" width="12.7265625" bestFit="1" customWidth="1"/>
    <col min="587" max="593" width="12.90625" bestFit="1" customWidth="1"/>
    <col min="594" max="594" width="11.90625" bestFit="1" customWidth="1"/>
    <col min="595" max="595" width="12.90625" bestFit="1" customWidth="1"/>
    <col min="596" max="599" width="12.7265625" bestFit="1" customWidth="1"/>
    <col min="600" max="614" width="12.90625" bestFit="1" customWidth="1"/>
    <col min="615" max="618" width="12.7265625" bestFit="1" customWidth="1"/>
    <col min="619" max="619" width="12.26953125" bestFit="1" customWidth="1"/>
    <col min="620" max="637" width="12.90625" bestFit="1" customWidth="1"/>
    <col min="638" max="663" width="14" bestFit="1" customWidth="1"/>
    <col min="664" max="664" width="15" bestFit="1" customWidth="1"/>
    <col min="665" max="665" width="12.90625" bestFit="1" customWidth="1"/>
    <col min="666" max="666" width="15.81640625" bestFit="1" customWidth="1"/>
    <col min="667" max="667" width="16.54296875" bestFit="1" customWidth="1"/>
    <col min="668" max="668" width="72.81640625" bestFit="1" customWidth="1"/>
    <col min="669" max="672" width="14" bestFit="1" customWidth="1"/>
    <col min="673" max="673" width="17.7265625" bestFit="1" customWidth="1"/>
    <col min="674" max="674" width="19" bestFit="1" customWidth="1"/>
    <col min="675" max="675" width="14.6328125" bestFit="1" customWidth="1"/>
    <col min="676" max="676" width="15.90625" bestFit="1" customWidth="1"/>
    <col min="677" max="677" width="17.1796875" bestFit="1" customWidth="1"/>
    <col min="678" max="678" width="18.54296875" bestFit="1" customWidth="1"/>
    <col min="679" max="680" width="15.6328125" bestFit="1" customWidth="1"/>
    <col min="681" max="681" width="11.90625" bestFit="1" customWidth="1"/>
    <col min="682" max="685" width="12.90625" bestFit="1" customWidth="1"/>
    <col min="686" max="686" width="22.453125" bestFit="1" customWidth="1"/>
    <col min="687" max="687" width="23.26953125" bestFit="1" customWidth="1"/>
    <col min="688" max="688" width="16.54296875" bestFit="1" customWidth="1"/>
    <col min="689" max="689" width="22.90625" bestFit="1" customWidth="1"/>
    <col min="690" max="690" width="23.7265625" bestFit="1" customWidth="1"/>
    <col min="691" max="691" width="17" bestFit="1" customWidth="1"/>
    <col min="692" max="692" width="14.6328125" bestFit="1" customWidth="1"/>
    <col min="693" max="693" width="12.90625" bestFit="1" customWidth="1"/>
    <col min="694" max="694" width="16.08984375" bestFit="1" customWidth="1"/>
    <col min="695" max="695" width="19" bestFit="1" customWidth="1"/>
    <col min="696" max="696" width="18.54296875" bestFit="1" customWidth="1"/>
    <col min="697" max="697" width="23.36328125" bestFit="1" customWidth="1"/>
    <col min="698" max="698" width="24.1796875" bestFit="1" customWidth="1"/>
    <col min="699" max="699" width="17.6328125" bestFit="1" customWidth="1"/>
    <col min="700" max="700" width="19.54296875" bestFit="1" customWidth="1"/>
    <col min="701" max="708" width="14" bestFit="1" customWidth="1"/>
    <col min="709" max="709" width="12.90625" bestFit="1" customWidth="1"/>
    <col min="710" max="710" width="12.7265625" bestFit="1" customWidth="1"/>
    <col min="711" max="714" width="14" bestFit="1" customWidth="1"/>
    <col min="715" max="715" width="12.90625" bestFit="1" customWidth="1"/>
    <col min="716" max="723" width="14" bestFit="1" customWidth="1"/>
    <col min="724" max="724" width="12.7265625" bestFit="1" customWidth="1"/>
    <col min="725" max="734" width="14" bestFit="1" customWidth="1"/>
    <col min="735" max="735" width="12.7265625" bestFit="1" customWidth="1"/>
    <col min="736" max="736" width="12.26953125" bestFit="1" customWidth="1"/>
    <col min="737" max="737" width="12.7265625" bestFit="1" customWidth="1"/>
    <col min="738" max="738" width="12.90625" bestFit="1" customWidth="1"/>
    <col min="739" max="739" width="12.7265625" bestFit="1" customWidth="1"/>
    <col min="740" max="740" width="14" bestFit="1" customWidth="1"/>
    <col min="741" max="746" width="12.7265625" bestFit="1" customWidth="1"/>
    <col min="747" max="747" width="14.6328125" bestFit="1" customWidth="1"/>
    <col min="748" max="748" width="14" bestFit="1" customWidth="1"/>
    <col min="749" max="750" width="12.90625" bestFit="1" customWidth="1"/>
    <col min="751" max="751" width="15.36328125" bestFit="1" customWidth="1"/>
    <col min="752" max="753" width="12.7265625" bestFit="1" customWidth="1"/>
    <col min="754" max="755" width="12.26953125" bestFit="1" customWidth="1"/>
    <col min="756" max="758" width="12.90625" bestFit="1" customWidth="1"/>
    <col min="759" max="759" width="11.90625" bestFit="1" customWidth="1"/>
    <col min="760" max="760" width="14.08984375" bestFit="1" customWidth="1"/>
    <col min="761" max="762" width="12.7265625" bestFit="1" customWidth="1"/>
    <col min="763" max="766" width="12.90625" bestFit="1" customWidth="1"/>
    <col min="767" max="767" width="12.7265625" bestFit="1" customWidth="1"/>
    <col min="768" max="769" width="16" bestFit="1" customWidth="1"/>
    <col min="770" max="770" width="12.26953125" bestFit="1" customWidth="1"/>
    <col min="771" max="771" width="12.7265625" bestFit="1" customWidth="1"/>
    <col min="772" max="772" width="12.90625" bestFit="1" customWidth="1"/>
    <col min="773" max="773" width="17.26953125" bestFit="1" customWidth="1"/>
    <col min="774" max="774" width="13.1796875" bestFit="1" customWidth="1"/>
    <col min="775" max="776" width="12.90625" bestFit="1" customWidth="1"/>
    <col min="777" max="777" width="12.7265625" bestFit="1" customWidth="1"/>
    <col min="778" max="778" width="12.90625" bestFit="1" customWidth="1"/>
    <col min="779" max="779" width="13.1796875" bestFit="1" customWidth="1"/>
    <col min="780" max="782" width="12.7265625" bestFit="1" customWidth="1"/>
    <col min="783" max="783" width="12.90625" bestFit="1" customWidth="1"/>
    <col min="784" max="784" width="16.36328125" bestFit="1" customWidth="1"/>
    <col min="785" max="785" width="12.90625" bestFit="1" customWidth="1"/>
    <col min="786" max="786" width="12.7265625" bestFit="1" customWidth="1"/>
    <col min="787" max="787" width="16.54296875" bestFit="1" customWidth="1"/>
    <col min="788" max="790" width="12.90625" bestFit="1" customWidth="1"/>
    <col min="791" max="791" width="12.7265625" bestFit="1" customWidth="1"/>
    <col min="792" max="793" width="12.90625" bestFit="1" customWidth="1"/>
    <col min="794" max="795" width="12.7265625" bestFit="1" customWidth="1"/>
    <col min="796" max="796" width="12.26953125" bestFit="1" customWidth="1"/>
    <col min="797" max="798" width="12.7265625" bestFit="1" customWidth="1"/>
    <col min="799" max="800" width="12.90625" bestFit="1" customWidth="1"/>
    <col min="801" max="801" width="16" bestFit="1" customWidth="1"/>
    <col min="802" max="802" width="12.7265625" bestFit="1" customWidth="1"/>
    <col min="803" max="804" width="12.90625" bestFit="1" customWidth="1"/>
    <col min="805" max="805" width="13" bestFit="1" customWidth="1"/>
    <col min="806" max="807" width="12.7265625" bestFit="1" customWidth="1"/>
    <col min="808" max="808" width="12.81640625" bestFit="1" customWidth="1"/>
    <col min="809" max="809" width="22" bestFit="1" customWidth="1"/>
    <col min="810" max="811" width="12.7265625" bestFit="1" customWidth="1"/>
    <col min="812" max="812" width="12.26953125" bestFit="1" customWidth="1"/>
    <col min="813" max="813" width="19.7265625" bestFit="1" customWidth="1"/>
    <col min="814" max="814" width="12.90625" bestFit="1" customWidth="1"/>
    <col min="815" max="815" width="23" bestFit="1" customWidth="1"/>
    <col min="816" max="817" width="12.7265625" bestFit="1" customWidth="1"/>
    <col min="818" max="820" width="12.90625" bestFit="1" customWidth="1"/>
    <col min="821" max="821" width="14.453125" bestFit="1" customWidth="1"/>
    <col min="822" max="822" width="11.26953125" bestFit="1" customWidth="1"/>
    <col min="823" max="823" width="12.26953125" bestFit="1" customWidth="1"/>
    <col min="824" max="824" width="12.90625" bestFit="1" customWidth="1"/>
    <col min="825" max="826" width="12.7265625" bestFit="1" customWidth="1"/>
    <col min="827" max="827" width="16.54296875" bestFit="1" customWidth="1"/>
    <col min="828" max="831" width="12.7265625" bestFit="1" customWidth="1"/>
    <col min="832" max="832" width="15.6328125" bestFit="1" customWidth="1"/>
    <col min="833" max="833" width="12.90625" bestFit="1" customWidth="1"/>
    <col min="834" max="834" width="255.6328125" bestFit="1" customWidth="1"/>
  </cols>
  <sheetData>
    <row r="1" spans="1:834" x14ac:dyDescent="0.35">
      <c r="C1" t="s">
        <v>9135</v>
      </c>
      <c r="D1" t="e">
        <f>CORREL(D27:D48,reszeredmeny!$CZ$2:$CZ$23)</f>
        <v>#DIV/0!</v>
      </c>
      <c r="E1" t="e">
        <f>CORREL(E27:E48,reszeredmeny!$CZ$2:$CZ$23)</f>
        <v>#DIV/0!</v>
      </c>
      <c r="F1">
        <f>CORREL(F27:F48,reszeredmeny!$CZ$2:$CZ$23)</f>
        <v>-0.29492368965242199</v>
      </c>
      <c r="G1">
        <f>CORREL(G27:G48,reszeredmeny!$CZ$2:$CZ$23)</f>
        <v>-0.36820668860110817</v>
      </c>
      <c r="H1">
        <f>CORREL(H27:H48,reszeredmeny!$CZ$2:$CZ$23)</f>
        <v>-0.29679857335131393</v>
      </c>
      <c r="I1" t="e">
        <f>CORREL(I27:I48,reszeredmeny!$CZ$2:$CZ$23)</f>
        <v>#DIV/0!</v>
      </c>
      <c r="J1">
        <f>CORREL(J27:J48,reszeredmeny!$CZ$2:$CZ$23)</f>
        <v>-0.28223779310080294</v>
      </c>
      <c r="K1" t="e">
        <f>CORREL(K27:K48,reszeredmeny!$CZ$2:$CZ$23)</f>
        <v>#DIV/0!</v>
      </c>
      <c r="L1">
        <f>CORREL(L27:L48,reszeredmeny!$CZ$2:$CZ$23)</f>
        <v>4.9594619642064512E-2</v>
      </c>
      <c r="M1">
        <f>CORREL(M27:M48,reszeredmeny!$CZ$2:$CZ$23)</f>
        <v>0.23838975814144986</v>
      </c>
      <c r="N1">
        <f>CORREL(N27:N48,reszeredmeny!$CZ$2:$CZ$23)</f>
        <v>-0.21941101185049972</v>
      </c>
      <c r="O1">
        <f>CORREL(O27:O48,reszeredmeny!$CZ$2:$CZ$23)</f>
        <v>-0.67254352415933905</v>
      </c>
      <c r="P1">
        <f>CORREL(P27:P48,reszeredmeny!$CZ$2:$CZ$23)</f>
        <v>-0.27594246213910906</v>
      </c>
      <c r="Q1">
        <f>CORREL(Q27:Q48,reszeredmeny!$CZ$2:$CZ$23)</f>
        <v>-0.6057295251713708</v>
      </c>
      <c r="R1">
        <f>CORREL(R27:R48,reszeredmeny!$CZ$2:$CZ$23)</f>
        <v>-0.64463655004884712</v>
      </c>
      <c r="S1">
        <f>CORREL(S27:S48,reszeredmeny!$CZ$2:$CZ$23)</f>
        <v>-0.59260106486207687</v>
      </c>
      <c r="T1">
        <f>CORREL(T27:T48,reszeredmeny!$CZ$2:$CZ$23)</f>
        <v>-0.55951195408693377</v>
      </c>
      <c r="U1">
        <f>CORREL(U27:U48,reszeredmeny!$CZ$2:$CZ$23)</f>
        <v>-0.22425020557287437</v>
      </c>
      <c r="V1">
        <f>CORREL(V27:V48,reszeredmeny!$CZ$2:$CZ$23)</f>
        <v>-0.57849260428666138</v>
      </c>
      <c r="W1">
        <f>CORREL(W27:W48,reszeredmeny!$CZ$2:$CZ$23)</f>
        <v>-0.34958232988053012</v>
      </c>
      <c r="X1">
        <f>CORREL(X27:X48,reszeredmeny!$CZ$2:$CZ$23)</f>
        <v>-0.40475120197420911</v>
      </c>
      <c r="Y1">
        <f>CORREL(Y27:Y48,reszeredmeny!$CZ$2:$CZ$23)</f>
        <v>-0.26938292984842083</v>
      </c>
      <c r="Z1">
        <f>CORREL(Z27:Z48,reszeredmeny!$CZ$2:$CZ$23)</f>
        <v>-0.73970904186091291</v>
      </c>
      <c r="AA1">
        <f>CORREL(AA27:AA48,reszeredmeny!$CZ$2:$CZ$23)</f>
        <v>-0.57563518357563659</v>
      </c>
      <c r="AB1" t="e">
        <f>CORREL(AB27:AB48,reszeredmeny!$CZ$2:$CZ$23)</f>
        <v>#VALUE!</v>
      </c>
      <c r="AC1" t="e">
        <f>CORREL(AC27:AC48,reszeredmeny!$CZ$2:$CZ$23)</f>
        <v>#DIV/0!</v>
      </c>
      <c r="AD1" t="e">
        <f>CORREL(AD27:AD48,reszeredmeny!$CZ$2:$CZ$23)</f>
        <v>#DIV/0!</v>
      </c>
      <c r="AE1" t="e">
        <f>CORREL(AE27:AE48,reszeredmeny!$CZ$2:$CZ$23)</f>
        <v>#DIV/0!</v>
      </c>
      <c r="AF1" t="e">
        <f>CORREL(AF27:AF48,reszeredmeny!$CZ$2:$CZ$23)</f>
        <v>#DIV/0!</v>
      </c>
      <c r="AG1" t="e">
        <f>CORREL(AG27:AG48,reszeredmeny!$CZ$2:$CZ$23)</f>
        <v>#DIV/0!</v>
      </c>
      <c r="AH1" t="e">
        <f>CORREL(AH27:AH48,reszeredmeny!$CZ$2:$CZ$23)</f>
        <v>#DIV/0!</v>
      </c>
      <c r="AI1" t="e">
        <f>CORREL(AI27:AI48,reszeredmeny!$CZ$2:$CZ$23)</f>
        <v>#DIV/0!</v>
      </c>
      <c r="AJ1" t="e">
        <f>CORREL(AJ27:AJ48,reszeredmeny!$CZ$2:$CZ$23)</f>
        <v>#DIV/0!</v>
      </c>
      <c r="AK1" t="e">
        <f>CORREL(AK27:AK48,reszeredmeny!$CZ$2:$CZ$23)</f>
        <v>#DIV/0!</v>
      </c>
      <c r="AL1">
        <f>CORREL(AL27:AL48,reszeredmeny!$CZ$2:$CZ$23)</f>
        <v>-0.24808947568091672</v>
      </c>
      <c r="AM1">
        <f>CORREL(AM27:AM48,reszeredmeny!$CZ$2:$CZ$23)</f>
        <v>-0.38439798481774839</v>
      </c>
      <c r="AN1">
        <f>CORREL(AN27:AN48,reszeredmeny!$CZ$2:$CZ$23)</f>
        <v>-0.43974195908075203</v>
      </c>
      <c r="AO1">
        <f>CORREL(AO27:AO48,reszeredmeny!$CZ$2:$CZ$23)</f>
        <v>-0.28545529468918823</v>
      </c>
      <c r="AP1">
        <f>CORREL(AP27:AP48,reszeredmeny!$CZ$2:$CZ$23)</f>
        <v>-0.1963353596839772</v>
      </c>
      <c r="AQ1">
        <f>CORREL(AQ27:AQ48,reszeredmeny!$CZ$2:$CZ$23)</f>
        <v>-0.29099747365339601</v>
      </c>
      <c r="AR1">
        <f>CORREL(AR27:AR48,reszeredmeny!$CZ$2:$CZ$23)</f>
        <v>-0.34864176693735854</v>
      </c>
      <c r="AS1">
        <f>CORREL(AS27:AS48,reszeredmeny!$CZ$2:$CZ$23)</f>
        <v>-0.4099753624424004</v>
      </c>
      <c r="AT1">
        <f>CORREL(AT27:AT48,reszeredmeny!$CZ$2:$CZ$23)</f>
        <v>-0.44274506432215782</v>
      </c>
      <c r="AU1">
        <f>CORREL(AU27:AU48,reszeredmeny!$CZ$2:$CZ$23)</f>
        <v>-0.30699218380790794</v>
      </c>
      <c r="AV1">
        <f>CORREL(AV27:AV48,reszeredmeny!$CZ$2:$CZ$23)</f>
        <v>-0.19994562635567645</v>
      </c>
      <c r="AW1">
        <f>CORREL(AW27:AW48,reszeredmeny!$CZ$2:$CZ$23)</f>
        <v>-6.9868462302296319E-2</v>
      </c>
      <c r="AX1">
        <f>CORREL(AX27:AX48,reszeredmeny!$CZ$2:$CZ$23)</f>
        <v>-0.89229113787440251</v>
      </c>
      <c r="AY1" t="e">
        <f>CORREL(AY27:AY48,reszeredmeny!$CZ$2:$CZ$23)</f>
        <v>#DIV/0!</v>
      </c>
      <c r="AZ1" t="e">
        <f>CORREL(AZ27:AZ48,reszeredmeny!$CZ$2:$CZ$23)</f>
        <v>#DIV/0!</v>
      </c>
      <c r="BA1" t="e">
        <f>CORREL(BA27:BA48,reszeredmeny!$CZ$2:$CZ$23)</f>
        <v>#DIV/0!</v>
      </c>
      <c r="BB1" t="e">
        <f>CORREL(BB27:BB48,reszeredmeny!$CZ$2:$CZ$23)</f>
        <v>#DIV/0!</v>
      </c>
      <c r="BC1" t="e">
        <f>CORREL(BC27:BC48,reszeredmeny!$CZ$2:$CZ$23)</f>
        <v>#DIV/0!</v>
      </c>
      <c r="BD1" t="e">
        <f>CORREL(BD27:BD48,reszeredmeny!$CZ$2:$CZ$23)</f>
        <v>#DIV/0!</v>
      </c>
      <c r="BE1" t="e">
        <f>CORREL(BE27:BE48,reszeredmeny!$CZ$2:$CZ$23)</f>
        <v>#DIV/0!</v>
      </c>
      <c r="BF1">
        <f>CORREL(BF27:BF48,reszeredmeny!$CZ$2:$CZ$23)</f>
        <v>-0.14252875966268683</v>
      </c>
      <c r="BG1">
        <f>CORREL(BG27:BG48,reszeredmeny!$CZ$2:$CZ$23)</f>
        <v>-0.58422941968974662</v>
      </c>
      <c r="BH1">
        <f>CORREL(BH27:BH48,reszeredmeny!$CZ$2:$CZ$23)</f>
        <v>-0.17508380546538654</v>
      </c>
      <c r="BI1">
        <f>CORREL(BI27:BI48,reszeredmeny!$CZ$2:$CZ$23)</f>
        <v>-0.65107580451698288</v>
      </c>
      <c r="BJ1">
        <f>CORREL(BJ27:BJ48,reszeredmeny!$CZ$2:$CZ$23)</f>
        <v>-0.82088610469937395</v>
      </c>
      <c r="BK1">
        <f>CORREL(BK27:BK48,reszeredmeny!$CZ$2:$CZ$23)</f>
        <v>-0.63272570283287033</v>
      </c>
      <c r="BL1">
        <f>CORREL(BL27:BL48,reszeredmeny!$CZ$2:$CZ$23)</f>
        <v>-0.11499661822313208</v>
      </c>
      <c r="BM1">
        <f>CORREL(BM27:BM48,reszeredmeny!$CZ$2:$CZ$23)</f>
        <v>-0.70882769071605101</v>
      </c>
      <c r="BN1">
        <f>CORREL(BN27:BN48,reszeredmeny!$CZ$2:$CZ$23)</f>
        <v>-0.92744983290818983</v>
      </c>
      <c r="BO1">
        <f>CORREL(BO27:BO48,reszeredmeny!$CZ$2:$CZ$23)</f>
        <v>-0.71795430743226729</v>
      </c>
      <c r="BP1">
        <f>CORREL(BP27:BP48,reszeredmeny!$CZ$2:$CZ$23)</f>
        <v>-0.7664776774365869</v>
      </c>
      <c r="BQ1">
        <f>CORREL(BQ27:BQ48,reszeredmeny!$CZ$2:$CZ$23)</f>
        <v>-0.36020720779469872</v>
      </c>
      <c r="BR1">
        <f>CORREL(BR27:BR48,reszeredmeny!$CZ$2:$CZ$23)</f>
        <v>-0.21174932495875787</v>
      </c>
      <c r="BS1">
        <f>CORREL(BS27:BS48,reszeredmeny!$CZ$2:$CZ$23)</f>
        <v>-0.63439028929053776</v>
      </c>
      <c r="BT1">
        <f>CORREL(BT27:BT48,reszeredmeny!$CZ$2:$CZ$23)</f>
        <v>-0.54253505565407545</v>
      </c>
      <c r="BU1">
        <f>CORREL(BU27:BU48,reszeredmeny!$CZ$2:$CZ$23)</f>
        <v>-0.50243427295005827</v>
      </c>
      <c r="BV1">
        <f>CORREL(BV27:BV48,reszeredmeny!$CZ$2:$CZ$23)</f>
        <v>-0.49614047522652099</v>
      </c>
      <c r="BW1">
        <f>CORREL(BW27:BW48,reszeredmeny!$CZ$2:$CZ$23)</f>
        <v>-0.4437875156352406</v>
      </c>
      <c r="BX1">
        <f>CORREL(BX27:BX48,reszeredmeny!$CZ$2:$CZ$23)</f>
        <v>-0.52185617253844685</v>
      </c>
      <c r="BY1">
        <f>CORREL(BY27:BY48,reszeredmeny!$CZ$2:$CZ$23)</f>
        <v>-0.26565206958372295</v>
      </c>
      <c r="BZ1">
        <f>CORREL(BZ27:BZ48,reszeredmeny!$CZ$2:$CZ$23)</f>
        <v>-9.6779743671201846E-2</v>
      </c>
      <c r="CA1">
        <f>CORREL(CA27:CA48,reszeredmeny!$CZ$2:$CZ$23)</f>
        <v>-0.75665324528878741</v>
      </c>
      <c r="CB1">
        <f>CORREL(CB27:CB48,reszeredmeny!$CZ$2:$CZ$23)</f>
        <v>-0.79347151895700008</v>
      </c>
      <c r="CC1">
        <f>CORREL(CC27:CC48,reszeredmeny!$CZ$2:$CZ$23)</f>
        <v>-0.57313777372613861</v>
      </c>
      <c r="CD1">
        <f>CORREL(CD27:CD48,reszeredmeny!$CZ$2:$CZ$23)</f>
        <v>-0.68839031594834355</v>
      </c>
      <c r="CE1">
        <f>CORREL(CE27:CE48,reszeredmeny!$CZ$2:$CZ$23)</f>
        <v>-0.71674882068877188</v>
      </c>
      <c r="CF1">
        <f>CORREL(CF27:CF48,reszeredmeny!$CZ$2:$CZ$23)</f>
        <v>-0.7365634276794899</v>
      </c>
      <c r="CG1">
        <f>CORREL(CG27:CG48,reszeredmeny!$CZ$2:$CZ$23)</f>
        <v>-0.68731584558714176</v>
      </c>
      <c r="CH1">
        <f>CORREL(CH27:CH48,reszeredmeny!$CZ$2:$CZ$23)</f>
        <v>-0.40626865252479394</v>
      </c>
      <c r="CI1">
        <f>CORREL(CI27:CI48,reszeredmeny!$CZ$2:$CZ$23)</f>
        <v>-3.2135160709924497E-2</v>
      </c>
      <c r="CJ1">
        <f>CORREL(CJ27:CJ48,reszeredmeny!$CZ$2:$CZ$23)</f>
        <v>-3.8410333055596796E-2</v>
      </c>
      <c r="CK1">
        <f>CORREL(CK27:CK48,reszeredmeny!$CZ$2:$CZ$23)</f>
        <v>-0.93025569629181304</v>
      </c>
      <c r="CL1">
        <f>CORREL(CL27:CL48,reszeredmeny!$CZ$2:$CZ$23)</f>
        <v>-0.67099711090145575</v>
      </c>
      <c r="CM1">
        <f>CORREL(CM27:CM48,reszeredmeny!$CZ$2:$CZ$23)</f>
        <v>-0.39409516719706689</v>
      </c>
      <c r="CN1">
        <f>CORREL(CN27:CN48,reszeredmeny!$CZ$2:$CZ$23)</f>
        <v>-0.58192720281313681</v>
      </c>
      <c r="CO1">
        <f>CORREL(CO27:CO48,reszeredmeny!$CZ$2:$CZ$23)</f>
        <v>-0.19804036826925972</v>
      </c>
      <c r="CP1">
        <f>CORREL(CP27:CP48,reszeredmeny!$CZ$2:$CZ$23)</f>
        <v>-0.29285341134924292</v>
      </c>
      <c r="CQ1">
        <f>CORREL(CQ27:CQ48,reszeredmeny!$CZ$2:$CZ$23)</f>
        <v>-0.56744077617268174</v>
      </c>
      <c r="CR1">
        <f>CORREL(CR27:CR48,reszeredmeny!$CZ$2:$CZ$23)</f>
        <v>-0.3073220626769062</v>
      </c>
      <c r="CS1">
        <f>CORREL(CS27:CS48,reszeredmeny!$CZ$2:$CZ$23)</f>
        <v>-0.44868927964646932</v>
      </c>
      <c r="CT1">
        <f>CORREL(CT27:CT48,reszeredmeny!$CZ$2:$CZ$23)</f>
        <v>-0.50275986774484249</v>
      </c>
      <c r="CU1">
        <f>CORREL(CU27:CU48,reszeredmeny!$CZ$2:$CZ$23)</f>
        <v>-0.27913571799141362</v>
      </c>
      <c r="CV1">
        <f>CORREL(CV27:CV48,reszeredmeny!$CZ$2:$CZ$23)</f>
        <v>-0.38529249111977848</v>
      </c>
      <c r="CW1">
        <f>CORREL(CW27:CW48,reszeredmeny!$CZ$2:$CZ$23)</f>
        <v>-0.10984655942085607</v>
      </c>
      <c r="CX1">
        <f>CORREL(CX27:CX48,reszeredmeny!$CZ$2:$CZ$23)</f>
        <v>-0.74258084678812941</v>
      </c>
      <c r="CY1">
        <f>CORREL(CY27:CY48,reszeredmeny!$CZ$2:$CZ$23)</f>
        <v>-0.9022765268199312</v>
      </c>
      <c r="CZ1">
        <f>CORREL(CZ27:CZ48,reszeredmeny!$CZ$2:$CZ$23)</f>
        <v>-0.37969902657985311</v>
      </c>
      <c r="DA1">
        <f>CORREL(DA27:DA48,reszeredmeny!$CZ$2:$CZ$23)</f>
        <v>-0.85770140890232149</v>
      </c>
      <c r="DB1">
        <f>CORREL(DB27:DB48,reszeredmeny!$CZ$2:$CZ$23)</f>
        <v>-0.7668641789568208</v>
      </c>
      <c r="DC1">
        <f>CORREL(DC27:DC48,reszeredmeny!$CZ$2:$CZ$23)</f>
        <v>-0.8269111293946001</v>
      </c>
      <c r="DD1">
        <f>CORREL(DD27:DD48,reszeredmeny!$CZ$2:$CZ$23)</f>
        <v>-0.7652245058096282</v>
      </c>
      <c r="DE1">
        <f>CORREL(DE27:DE48,reszeredmeny!$CZ$2:$CZ$23)</f>
        <v>-0.91333821184174746</v>
      </c>
      <c r="DF1">
        <f>CORREL(DF27:DF48,reszeredmeny!$CZ$2:$CZ$23)</f>
        <v>-0.10294614763584115</v>
      </c>
      <c r="DG1">
        <f>CORREL(DG27:DG48,reszeredmeny!$CZ$2:$CZ$23)</f>
        <v>-0.84292342011757626</v>
      </c>
      <c r="DH1">
        <f>CORREL(DH27:DH48,reszeredmeny!$CZ$2:$CZ$23)</f>
        <v>-8.2389426203298255E-2</v>
      </c>
      <c r="DI1">
        <f>CORREL(DI27:DI48,reszeredmeny!$CZ$2:$CZ$23)</f>
        <v>-0.85130488509756219</v>
      </c>
      <c r="DJ1">
        <f>CORREL(DJ27:DJ48,reszeredmeny!$CZ$2:$CZ$23)</f>
        <v>-0.21559627742776186</v>
      </c>
      <c r="DK1">
        <f>CORREL(DK27:DK48,reszeredmeny!$CZ$2:$CZ$23)</f>
        <v>-0.41540959185398718</v>
      </c>
      <c r="DL1" t="e">
        <f>CORREL(DL27:DL48,reszeredmeny!$CZ$2:$CZ$23)</f>
        <v>#DIV/0!</v>
      </c>
      <c r="DM1" t="e">
        <f>CORREL(DM27:DM48,reszeredmeny!$CZ$2:$CZ$23)</f>
        <v>#DIV/0!</v>
      </c>
      <c r="DN1">
        <f>CORREL(DN27:DN48,reszeredmeny!$CZ$2:$CZ$23)</f>
        <v>-0.20406426507765393</v>
      </c>
      <c r="DO1">
        <f>CORREL(DO27:DO48,reszeredmeny!$CZ$2:$CZ$23)</f>
        <v>-0.61076643262623365</v>
      </c>
      <c r="DP1" t="e">
        <f>CORREL(DP27:DP48,reszeredmeny!$CZ$2:$CZ$23)</f>
        <v>#DIV/0!</v>
      </c>
      <c r="DQ1" t="e">
        <f>CORREL(DQ27:DQ48,reszeredmeny!$CZ$2:$CZ$23)</f>
        <v>#DIV/0!</v>
      </c>
      <c r="DR1">
        <f>CORREL(DR27:DR48,reszeredmeny!$CZ$2:$CZ$23)</f>
        <v>-0.10276864174988525</v>
      </c>
      <c r="DS1">
        <f>CORREL(DS27:DS48,reszeredmeny!$CZ$2:$CZ$23)</f>
        <v>-0.81899618432991039</v>
      </c>
      <c r="DT1">
        <f>CORREL(DT27:DT48,reszeredmeny!$CZ$2:$CZ$23)</f>
        <v>-0.47375355116095214</v>
      </c>
      <c r="DU1">
        <f>CORREL(DU27:DU48,reszeredmeny!$CZ$2:$CZ$23)</f>
        <v>-0.38274816802615669</v>
      </c>
      <c r="DV1">
        <f>CORREL(DV27:DV48,reszeredmeny!$CZ$2:$CZ$23)</f>
        <v>-0.37232494779489311</v>
      </c>
      <c r="DW1">
        <f>CORREL(DW27:DW48,reszeredmeny!$CZ$2:$CZ$23)</f>
        <v>-0.13641144870150443</v>
      </c>
      <c r="DX1">
        <f>CORREL(DX27:DX48,reszeredmeny!$CZ$2:$CZ$23)</f>
        <v>-0.28625906235417858</v>
      </c>
      <c r="DY1">
        <f>CORREL(DY27:DY48,reszeredmeny!$CZ$2:$CZ$23)</f>
        <v>-0.43002894978205891</v>
      </c>
      <c r="DZ1">
        <f>CORREL(DZ27:DZ48,reszeredmeny!$CZ$2:$CZ$23)</f>
        <v>-0.35183572684090297</v>
      </c>
      <c r="EA1">
        <f>CORREL(EA27:EA48,reszeredmeny!$CZ$2:$CZ$23)</f>
        <v>-0.27714354517616518</v>
      </c>
      <c r="EB1">
        <f>CORREL(EB27:EB48,reszeredmeny!$CZ$2:$CZ$23)</f>
        <v>-0.11163344875946488</v>
      </c>
      <c r="EC1">
        <f>CORREL(EC27:EC48,reszeredmeny!$CZ$2:$CZ$23)</f>
        <v>-0.80021222300805372</v>
      </c>
      <c r="ED1">
        <f>CORREL(ED27:ED48,reszeredmeny!$CZ$2:$CZ$23)</f>
        <v>-0.82722759245469024</v>
      </c>
      <c r="EE1" t="e">
        <f>CORREL(EE27:EE48,reszeredmeny!$CZ$2:$CZ$23)</f>
        <v>#DIV/0!</v>
      </c>
      <c r="EF1" t="e">
        <f>CORREL(EF27:EF48,reszeredmeny!$CZ$2:$CZ$23)</f>
        <v>#DIV/0!</v>
      </c>
      <c r="EG1" t="e">
        <f>CORREL(EG27:EG48,reszeredmeny!$CZ$2:$CZ$23)</f>
        <v>#DIV/0!</v>
      </c>
      <c r="EH1" t="e">
        <f>CORREL(EH27:EH48,reszeredmeny!$CZ$2:$CZ$23)</f>
        <v>#DIV/0!</v>
      </c>
      <c r="EI1" t="e">
        <f>CORREL(EI27:EI48,reszeredmeny!$CZ$2:$CZ$23)</f>
        <v>#DIV/0!</v>
      </c>
      <c r="EJ1" t="e">
        <f>CORREL(EJ27:EJ48,reszeredmeny!$CZ$2:$CZ$23)</f>
        <v>#DIV/0!</v>
      </c>
      <c r="EK1" t="e">
        <f>CORREL(EK27:EK48,reszeredmeny!$CZ$2:$CZ$23)</f>
        <v>#DIV/0!</v>
      </c>
      <c r="EL1">
        <f>CORREL(EL27:EL48,reszeredmeny!$CZ$2:$CZ$23)</f>
        <v>-6.1474599840272676E-2</v>
      </c>
      <c r="EM1">
        <f>CORREL(EM27:EM48,reszeredmeny!$CZ$2:$CZ$23)</f>
        <v>-0.91503459329184478</v>
      </c>
      <c r="EN1" t="e">
        <f>CORREL(EN27:EN48,reszeredmeny!$CZ$2:$CZ$23)</f>
        <v>#DIV/0!</v>
      </c>
      <c r="EO1">
        <f>CORREL(EO27:EO48,reszeredmeny!$CZ$2:$CZ$23)</f>
        <v>-0.22100270218754592</v>
      </c>
      <c r="EP1">
        <f>CORREL(EP27:EP48,reszeredmeny!$CZ$2:$CZ$23)</f>
        <v>-0.38420202579305457</v>
      </c>
      <c r="EQ1">
        <f>CORREL(EQ27:EQ48,reszeredmeny!$CZ$2:$CZ$23)</f>
        <v>-0.23292145110134516</v>
      </c>
      <c r="ER1">
        <f>CORREL(ER27:ER48,reszeredmeny!$CZ$2:$CZ$23)</f>
        <v>-0.67100124132981109</v>
      </c>
      <c r="ES1">
        <f>CORREL(ES27:ES48,reszeredmeny!$CZ$2:$CZ$23)</f>
        <v>-0.39853535813341978</v>
      </c>
      <c r="ET1">
        <f>CORREL(ET27:ET48,reszeredmeny!$CZ$2:$CZ$23)</f>
        <v>-0.59111380047889561</v>
      </c>
      <c r="EU1">
        <f>CORREL(EU27:EU48,reszeredmeny!$CZ$2:$CZ$23)</f>
        <v>-0.38453815623593651</v>
      </c>
      <c r="EV1">
        <f>CORREL(EV27:EV48,reszeredmeny!$CZ$2:$CZ$23)</f>
        <v>-0.38426586980897975</v>
      </c>
      <c r="EW1">
        <f>CORREL(EW27:EW48,reszeredmeny!$CZ$2:$CZ$23)</f>
        <v>-0.25747431165994916</v>
      </c>
      <c r="EX1">
        <f>CORREL(EX27:EX48,reszeredmeny!$CZ$2:$CZ$23)</f>
        <v>-0.29040862273025436</v>
      </c>
      <c r="EY1">
        <f>CORREL(EY27:EY48,reszeredmeny!$CZ$2:$CZ$23)</f>
        <v>-0.25752091532891475</v>
      </c>
      <c r="EZ1">
        <f>CORREL(EZ27:EZ48,reszeredmeny!$CZ$2:$CZ$23)</f>
        <v>-0.3495267979354208</v>
      </c>
      <c r="FA1">
        <f>CORREL(FA27:FA48,reszeredmeny!$CZ$2:$CZ$23)</f>
        <v>-0.18419546918062291</v>
      </c>
      <c r="FB1">
        <f>CORREL(FB27:FB48,reszeredmeny!$CZ$2:$CZ$23)</f>
        <v>-0.31587941907283701</v>
      </c>
      <c r="FC1">
        <f>CORREL(FC27:FC48,reszeredmeny!$CZ$2:$CZ$23)</f>
        <v>-1.0065595547853506E-2</v>
      </c>
      <c r="FD1">
        <f>CORREL(FD27:FD48,reszeredmeny!$CZ$2:$CZ$23)</f>
        <v>-0.92349780170941098</v>
      </c>
      <c r="FE1">
        <f>CORREL(FE27:FE48,reszeredmeny!$CZ$2:$CZ$23)</f>
        <v>-0.40675600151550451</v>
      </c>
      <c r="FF1">
        <f>CORREL(FF27:FF48,reszeredmeny!$CZ$2:$CZ$23)</f>
        <v>-0.19765799036913448</v>
      </c>
      <c r="FG1">
        <f>CORREL(FG27:FG48,reszeredmeny!$CZ$2:$CZ$23)</f>
        <v>-0.11920113656007085</v>
      </c>
      <c r="FH1">
        <f>CORREL(FH27:FH48,reszeredmeny!$CZ$2:$CZ$23)</f>
        <v>-0.26676451491719927</v>
      </c>
      <c r="FI1">
        <f>CORREL(FI27:FI48,reszeredmeny!$CZ$2:$CZ$23)</f>
        <v>-0.46994544780295605</v>
      </c>
      <c r="FJ1">
        <f>CORREL(FJ27:FJ48,reszeredmeny!$CZ$2:$CZ$23)</f>
        <v>0.23838975814144986</v>
      </c>
      <c r="FK1">
        <f>CORREL(FK27:FK48,reszeredmeny!$CZ$2:$CZ$23)</f>
        <v>4.9594619642064512E-2</v>
      </c>
      <c r="FL1" t="e">
        <f>CORREL(FL27:FL48,reszeredmeny!$CZ$2:$CZ$23)</f>
        <v>#DIV/0!</v>
      </c>
      <c r="FM1">
        <f>CORREL(FM27:FM48,reszeredmeny!$CZ$2:$CZ$23)</f>
        <v>-0.1316526562543115</v>
      </c>
      <c r="FN1">
        <f>CORREL(FN27:FN48,reszeredmeny!$CZ$2:$CZ$23)</f>
        <v>-0.58540574484629393</v>
      </c>
      <c r="FO1" t="e">
        <f>CORREL(FO27:FO48,reszeredmeny!$CZ$2:$CZ$23)</f>
        <v>#DIV/0!</v>
      </c>
      <c r="FP1">
        <f>CORREL(FP27:FP48,reszeredmeny!$CZ$2:$CZ$23)</f>
        <v>2.2403273817687662E-2</v>
      </c>
      <c r="FQ1">
        <f>CORREL(FQ27:FQ48,reszeredmeny!$CZ$2:$CZ$23)</f>
        <v>-0.51120030070110389</v>
      </c>
      <c r="FR1">
        <f>CORREL(FR27:FR48,reszeredmeny!$CZ$2:$CZ$23)</f>
        <v>-0.32057487438967353</v>
      </c>
      <c r="FS1">
        <f>CORREL(FS27:FS48,reszeredmeny!$CZ$2:$CZ$23)</f>
        <v>0.10468781416885158</v>
      </c>
      <c r="FT1">
        <f>CORREL(FT27:FT48,reszeredmeny!$CZ$2:$CZ$23)</f>
        <v>-0.54130424950609946</v>
      </c>
      <c r="FU1">
        <f>CORREL(FU27:FU48,reszeredmeny!$CZ$2:$CZ$23)</f>
        <v>4.8181986072671414E-2</v>
      </c>
      <c r="FV1">
        <f>CORREL(FV27:FV48,reszeredmeny!$CZ$2:$CZ$23)</f>
        <v>-6.5770740414866288E-2</v>
      </c>
      <c r="FW1">
        <f>CORREL(FW27:FW48,reszeredmeny!$CZ$2:$CZ$23)</f>
        <v>-0.88817790153209031</v>
      </c>
      <c r="FX1">
        <f>CORREL(FX27:FX48,reszeredmeny!$CZ$2:$CZ$23)</f>
        <v>-0.2213031061696672</v>
      </c>
      <c r="FY1">
        <f>CORREL(FY27:FY48,reszeredmeny!$CZ$2:$CZ$23)</f>
        <v>-0.38903900272309266</v>
      </c>
      <c r="FZ1">
        <f>CORREL(FZ27:FZ48,reszeredmeny!$CZ$2:$CZ$23)</f>
        <v>-0.21940310525126547</v>
      </c>
      <c r="GA1">
        <f>CORREL(GA27:GA48,reszeredmeny!$CZ$2:$CZ$23)</f>
        <v>-0.62780036263039596</v>
      </c>
      <c r="GB1">
        <f>CORREL(GB27:GB48,reszeredmeny!$CZ$2:$CZ$23)</f>
        <v>-0.70360315931586115</v>
      </c>
      <c r="GC1">
        <f>CORREL(GC27:GC48,reszeredmeny!$CZ$2:$CZ$23)</f>
        <v>-0.70413787632769664</v>
      </c>
      <c r="GD1">
        <f>CORREL(GD27:GD48,reszeredmeny!$CZ$2:$CZ$23)</f>
        <v>-0.68743109856585971</v>
      </c>
      <c r="GE1">
        <f>CORREL(GE27:GE48,reszeredmeny!$CZ$2:$CZ$23)</f>
        <v>-0.68782855368973572</v>
      </c>
      <c r="GF1">
        <f>CORREL(GF27:GF48,reszeredmeny!$CZ$2:$CZ$23)</f>
        <v>-0.68343377457145937</v>
      </c>
      <c r="GG1">
        <f>CORREL(GG27:GG48,reszeredmeny!$CZ$2:$CZ$23)</f>
        <v>-0.38832581522213205</v>
      </c>
      <c r="GH1">
        <f>CORREL(GH27:GH48,reszeredmeny!$CZ$2:$CZ$23)</f>
        <v>-0.18733314687247585</v>
      </c>
      <c r="GI1">
        <f>CORREL(GI27:GI48,reszeredmeny!$CZ$2:$CZ$23)</f>
        <v>-0.56462313928086139</v>
      </c>
      <c r="GJ1" t="e">
        <f>CORREL(GJ27:GJ48,reszeredmeny!$CZ$2:$CZ$23)</f>
        <v>#DIV/0!</v>
      </c>
      <c r="GK1">
        <f>CORREL(GK27:GK48,reszeredmeny!$CZ$2:$CZ$23)</f>
        <v>-0.70497935119196697</v>
      </c>
      <c r="GL1">
        <f>CORREL(GL27:GL48,reszeredmeny!$CZ$2:$CZ$23)</f>
        <v>-0.27947323121568907</v>
      </c>
      <c r="GM1">
        <f>CORREL(GM27:GM48,reszeredmeny!$CZ$2:$CZ$23)</f>
        <v>-0.60013213752820382</v>
      </c>
      <c r="GN1">
        <f>CORREL(GN27:GN48,reszeredmeny!$CZ$2:$CZ$23)</f>
        <v>-6.3288129303831722E-2</v>
      </c>
      <c r="GO1">
        <f>CORREL(GO27:GO48,reszeredmeny!$CZ$2:$CZ$23)</f>
        <v>-0.38034932227185819</v>
      </c>
      <c r="GP1">
        <f>CORREL(GP27:GP48,reszeredmeny!$CZ$2:$CZ$23)</f>
        <v>0.23838975814144989</v>
      </c>
      <c r="GQ1">
        <f>CORREL(GQ27:GQ48,reszeredmeny!$CZ$2:$CZ$23)</f>
        <v>2.2291931430337468E-2</v>
      </c>
      <c r="GR1">
        <f>CORREL(GR27:GR48,reszeredmeny!$CZ$2:$CZ$23)</f>
        <v>-0.57659177357458735</v>
      </c>
      <c r="GS1">
        <f>CORREL(GS27:GS48,reszeredmeny!$CZ$2:$CZ$23)</f>
        <v>-0.69794542515420988</v>
      </c>
      <c r="GT1" t="e">
        <f>CORREL(GT27:GT48,reszeredmeny!$CZ$2:$CZ$23)</f>
        <v>#DIV/0!</v>
      </c>
      <c r="GU1" t="e">
        <f>CORREL(GU27:GU48,reszeredmeny!$CZ$2:$CZ$23)</f>
        <v>#DIV/0!</v>
      </c>
      <c r="GV1">
        <f>CORREL(GV27:GV48,reszeredmeny!$CZ$2:$CZ$23)</f>
        <v>-8.5217592380997229E-2</v>
      </c>
      <c r="GW1">
        <f>CORREL(GW27:GW48,reszeredmeny!$CZ$2:$CZ$23)</f>
        <v>-0.93825890481730312</v>
      </c>
      <c r="GX1">
        <f>CORREL(GX27:GX48,reszeredmeny!$CZ$2:$CZ$23)</f>
        <v>-0.72005088429912656</v>
      </c>
      <c r="GY1">
        <f>CORREL(GY27:GY48,reszeredmeny!$CZ$2:$CZ$23)</f>
        <v>-0.91059602099145409</v>
      </c>
      <c r="GZ1">
        <f>CORREL(GZ27:GZ48,reszeredmeny!$CZ$2:$CZ$23)</f>
        <v>-3.7595227833205791E-2</v>
      </c>
      <c r="HA1">
        <f>CORREL(HA27:HA48,reszeredmeny!$CZ$2:$CZ$23)</f>
        <v>-0.92963984196574678</v>
      </c>
      <c r="HB1">
        <f>CORREL(HB27:HB48,reszeredmeny!$CZ$2:$CZ$23)</f>
        <v>-4.978945878165825E-3</v>
      </c>
      <c r="HC1">
        <f>CORREL(HC27:HC48,reszeredmeny!$CZ$2:$CZ$23)</f>
        <v>-0.95406883930847208</v>
      </c>
      <c r="HD1" t="e">
        <f>CORREL(HD27:HD48,reszeredmeny!$CZ$2:$CZ$23)</f>
        <v>#DIV/0!</v>
      </c>
      <c r="HE1" t="e">
        <f>CORREL(HE27:HE48,reszeredmeny!$CZ$2:$CZ$23)</f>
        <v>#DIV/0!</v>
      </c>
      <c r="HF1" t="e">
        <f>CORREL(HF27:HF48,reszeredmeny!$CZ$2:$CZ$23)</f>
        <v>#DIV/0!</v>
      </c>
      <c r="HG1" t="e">
        <f>CORREL(HG27:HG48,reszeredmeny!$CZ$2:$CZ$23)</f>
        <v>#DIV/0!</v>
      </c>
      <c r="HH1" t="e">
        <f>CORREL(HH27:HH48,reszeredmeny!$CZ$2:$CZ$23)</f>
        <v>#DIV/0!</v>
      </c>
      <c r="HI1" t="e">
        <f>CORREL(HI27:HI48,reszeredmeny!$CZ$2:$CZ$23)</f>
        <v>#DIV/0!</v>
      </c>
      <c r="HJ1">
        <f>CORREL(HJ27:HJ48,reszeredmeny!$CZ$2:$CZ$23)</f>
        <v>-0.14415914603582849</v>
      </c>
      <c r="HK1" t="e">
        <f>CORREL(HK27:HK48,reszeredmeny!$CZ$2:$CZ$23)</f>
        <v>#DIV/0!</v>
      </c>
      <c r="HL1" t="e">
        <f>CORREL(HL27:HL48,reszeredmeny!$CZ$2:$CZ$23)</f>
        <v>#DIV/0!</v>
      </c>
      <c r="HM1" t="e">
        <f>CORREL(HM27:HM48,reszeredmeny!$CZ$2:$CZ$23)</f>
        <v>#DIV/0!</v>
      </c>
      <c r="HN1" t="e">
        <f>CORREL(HN27:HN48,reszeredmeny!$CZ$2:$CZ$23)</f>
        <v>#DIV/0!</v>
      </c>
      <c r="HO1" t="e">
        <f>CORREL(HO27:HO48,reszeredmeny!$CZ$2:$CZ$23)</f>
        <v>#DIV/0!</v>
      </c>
      <c r="HP1">
        <f>CORREL(HP27:HP48,reszeredmeny!$CZ$2:$CZ$23)</f>
        <v>-0.23102958983539856</v>
      </c>
      <c r="HQ1">
        <f>CORREL(HQ27:HQ48,reszeredmeny!$CZ$2:$CZ$23)</f>
        <v>-0.20531554790380563</v>
      </c>
      <c r="HR1" t="e">
        <f>CORREL(HR27:HR48,reszeredmeny!$CZ$2:$CZ$23)</f>
        <v>#DIV/0!</v>
      </c>
      <c r="HS1" t="e">
        <f>CORREL(HS27:HS48,reszeredmeny!$CZ$2:$CZ$23)</f>
        <v>#DIV/0!</v>
      </c>
      <c r="HT1" t="e">
        <f>CORREL(HT27:HT48,reszeredmeny!$CZ$2:$CZ$23)</f>
        <v>#DIV/0!</v>
      </c>
      <c r="HU1" t="e">
        <f>CORREL(HU27:HU48,reszeredmeny!$CZ$2:$CZ$23)</f>
        <v>#DIV/0!</v>
      </c>
      <c r="HV1" t="e">
        <f>CORREL(HV27:HV48,reszeredmeny!$CZ$2:$CZ$23)</f>
        <v>#DIV/0!</v>
      </c>
      <c r="HW1" t="e">
        <f>CORREL(HW27:HW48,reszeredmeny!$CZ$2:$CZ$23)</f>
        <v>#DIV/0!</v>
      </c>
      <c r="HX1" t="e">
        <f>CORREL(HX27:HX48,reszeredmeny!$CZ$2:$CZ$23)</f>
        <v>#DIV/0!</v>
      </c>
      <c r="HY1">
        <f>CORREL(HY27:HY48,reszeredmeny!$CZ$2:$CZ$23)</f>
        <v>-0.24928507314692186</v>
      </c>
      <c r="HZ1">
        <f>CORREL(HZ27:HZ48,reszeredmeny!$CZ$2:$CZ$23)</f>
        <v>-0.46780903366804943</v>
      </c>
      <c r="IA1">
        <f>CORREL(IA27:IA48,reszeredmeny!$CZ$2:$CZ$23)</f>
        <v>-0.2567762889027459</v>
      </c>
      <c r="IB1">
        <f>CORREL(IB27:IB48,reszeredmeny!$CZ$2:$CZ$23)</f>
        <v>-0.55268842148163455</v>
      </c>
      <c r="IC1">
        <f>CORREL(IC27:IC48,reszeredmeny!$CZ$2:$CZ$23)</f>
        <v>-0.32669006448281096</v>
      </c>
      <c r="ID1">
        <f>CORREL(ID27:ID48,reszeredmeny!$CZ$2:$CZ$23)</f>
        <v>-0.3088833637978799</v>
      </c>
      <c r="IE1">
        <f>CORREL(IE27:IE48,reszeredmeny!$CZ$2:$CZ$23)</f>
        <v>-0.35697697722783228</v>
      </c>
      <c r="IF1">
        <f>CORREL(IF27:IF48,reszeredmeny!$CZ$2:$CZ$23)</f>
        <v>-0.22598123206714882</v>
      </c>
      <c r="IG1">
        <f>CORREL(IG27:IG48,reszeredmeny!$CZ$2:$CZ$23)</f>
        <v>-0.55161599469647493</v>
      </c>
      <c r="IH1">
        <f>CORREL(IH27:IH48,reszeredmeny!$CZ$2:$CZ$23)</f>
        <v>-0.26948387086403486</v>
      </c>
      <c r="II1">
        <f>CORREL(II27:II48,reszeredmeny!$CZ$2:$CZ$23)</f>
        <v>-0.28854295077963066</v>
      </c>
      <c r="IJ1">
        <f>CORREL(IJ27:IJ48,reszeredmeny!$CZ$2:$CZ$23)</f>
        <v>3.934202928207637E-3</v>
      </c>
      <c r="IK1">
        <f>CORREL(IK27:IK48,reszeredmeny!$CZ$2:$CZ$23)</f>
        <v>-0.9487178883929368</v>
      </c>
      <c r="IL1">
        <f>CORREL(IL27:IL48,reszeredmeny!$CZ$2:$CZ$23)</f>
        <v>-0.41113883855083377</v>
      </c>
      <c r="IM1">
        <f>CORREL(IM27:IM48,reszeredmeny!$CZ$2:$CZ$23)</f>
        <v>-0.34698619748954262</v>
      </c>
      <c r="IN1">
        <f>CORREL(IN27:IN48,reszeredmeny!$CZ$2:$CZ$23)</f>
        <v>-0.34115673241572303</v>
      </c>
      <c r="IO1">
        <f>CORREL(IO27:IO48,reszeredmeny!$CZ$2:$CZ$23)</f>
        <v>-0.29128972637958178</v>
      </c>
      <c r="IP1">
        <f>CORREL(IP27:IP48,reszeredmeny!$CZ$2:$CZ$23)</f>
        <v>-0.23030884678037053</v>
      </c>
      <c r="IQ1">
        <f>CORREL(IQ27:IQ48,reszeredmeny!$CZ$2:$CZ$23)</f>
        <v>-0.41758078043569569</v>
      </c>
      <c r="IR1">
        <f>CORREL(IR27:IR48,reszeredmeny!$CZ$2:$CZ$23)</f>
        <v>-5.5620022310629347E-2</v>
      </c>
      <c r="IS1">
        <f>CORREL(IS27:IS48,reszeredmeny!$CZ$2:$CZ$23)</f>
        <v>-0.91926965483672618</v>
      </c>
      <c r="IT1">
        <f>CORREL(IT27:IT48,reszeredmeny!$CZ$2:$CZ$23)</f>
        <v>-0.30298832184929431</v>
      </c>
      <c r="IU1">
        <f>CORREL(IU27:IU48,reszeredmeny!$CZ$2:$CZ$23)</f>
        <v>-0.43308008000888049</v>
      </c>
      <c r="IV1">
        <f>CORREL(IV27:IV48,reszeredmeny!$CZ$2:$CZ$23)</f>
        <v>-0.12854865306651961</v>
      </c>
      <c r="IW1">
        <f>CORREL(IW27:IW48,reszeredmeny!$CZ$2:$CZ$23)</f>
        <v>-0.23555752544567776</v>
      </c>
      <c r="IX1">
        <f>CORREL(IX27:IX48,reszeredmeny!$CZ$2:$CZ$23)</f>
        <v>-8.311922117408603E-2</v>
      </c>
      <c r="IY1">
        <f>CORREL(IY27:IY48,reszeredmeny!$CZ$2:$CZ$23)</f>
        <v>-0.87745104046649158</v>
      </c>
      <c r="IZ1">
        <f>CORREL(IZ27:IZ48,reszeredmeny!$CZ$2:$CZ$23)</f>
        <v>-0.51585484256996861</v>
      </c>
      <c r="JA1">
        <f>CORREL(JA27:JA48,reszeredmeny!$CZ$2:$CZ$23)</f>
        <v>-0.44916980510654536</v>
      </c>
      <c r="JB1">
        <f>CORREL(JB27:JB48,reszeredmeny!$CZ$2:$CZ$23)</f>
        <v>-0.4482966242493841</v>
      </c>
      <c r="JC1">
        <f>CORREL(JC27:JC48,reszeredmeny!$CZ$2:$CZ$23)</f>
        <v>-0.20714068135081401</v>
      </c>
      <c r="JD1">
        <f>CORREL(JD27:JD48,reszeredmeny!$CZ$2:$CZ$23)</f>
        <v>-0.279650868944674</v>
      </c>
      <c r="JE1">
        <f>CORREL(JE27:JE48,reszeredmeny!$CZ$2:$CZ$23)</f>
        <v>-0.23193941858265155</v>
      </c>
      <c r="JF1">
        <f>CORREL(JF27:JF48,reszeredmeny!$CZ$2:$CZ$23)</f>
        <v>-0.14809202821674164</v>
      </c>
      <c r="JG1">
        <f>CORREL(JG27:JG48,reszeredmeny!$CZ$2:$CZ$23)</f>
        <v>-0.55579594793778042</v>
      </c>
      <c r="JH1">
        <f>CORREL(JH27:JH48,reszeredmeny!$CZ$2:$CZ$23)</f>
        <v>-0.21005348827297479</v>
      </c>
      <c r="JI1">
        <f>CORREL(JI27:JI48,reszeredmeny!$CZ$2:$CZ$23)</f>
        <v>-0.17056492062138506</v>
      </c>
      <c r="JJ1">
        <f>CORREL(JJ27:JJ48,reszeredmeny!$CZ$2:$CZ$23)</f>
        <v>-0.32357428542055261</v>
      </c>
      <c r="JK1">
        <f>CORREL(JK27:JK48,reszeredmeny!$CZ$2:$CZ$23)</f>
        <v>-0.35034281111202709</v>
      </c>
      <c r="JL1">
        <f>CORREL(JL27:JL48,reszeredmeny!$CZ$2:$CZ$23)</f>
        <v>-0.44791136827065881</v>
      </c>
      <c r="JM1">
        <f>CORREL(JM27:JM48,reszeredmeny!$CZ$2:$CZ$23)</f>
        <v>-0.20102645751552414</v>
      </c>
      <c r="JN1">
        <f>CORREL(JN27:JN48,reszeredmeny!$CZ$2:$CZ$23)</f>
        <v>-0.22777847255548814</v>
      </c>
      <c r="JO1">
        <f>CORREL(JO27:JO48,reszeredmeny!$CZ$2:$CZ$23)</f>
        <v>-0.33678424096486681</v>
      </c>
      <c r="JP1">
        <f>CORREL(JP27:JP48,reszeredmeny!$CZ$2:$CZ$23)</f>
        <v>-2.3368618324568005E-2</v>
      </c>
      <c r="JQ1">
        <f>CORREL(JQ27:JQ48,reszeredmeny!$CZ$2:$CZ$23)</f>
        <v>-0.84716754248578052</v>
      </c>
      <c r="JR1">
        <f>CORREL(JR27:JR48,reszeredmeny!$CZ$2:$CZ$23)</f>
        <v>-0.10816913830292932</v>
      </c>
      <c r="JS1">
        <f>CORREL(JS27:JS48,reszeredmeny!$CZ$2:$CZ$23)</f>
        <v>-0.8795755601519325</v>
      </c>
      <c r="JT1">
        <f>CORREL(JT27:JT48,reszeredmeny!$CZ$2:$CZ$23)</f>
        <v>-0.92387127496079557</v>
      </c>
      <c r="JU1">
        <f>CORREL(JU27:JU48,reszeredmeny!$CZ$2:$CZ$23)</f>
        <v>-0.26465832691067281</v>
      </c>
      <c r="JV1">
        <f>CORREL(JV27:JV48,reszeredmeny!$CZ$2:$CZ$23)</f>
        <v>-0.13575223352364602</v>
      </c>
      <c r="JW1">
        <f>CORREL(JW27:JW48,reszeredmeny!$CZ$2:$CZ$23)</f>
        <v>-0.68094852498853287</v>
      </c>
      <c r="JX1">
        <f>CORREL(JX27:JX48,reszeredmeny!$CZ$2:$CZ$23)</f>
        <v>-0.14203381859114539</v>
      </c>
      <c r="JY1">
        <f>CORREL(JY27:JY48,reszeredmeny!$CZ$2:$CZ$23)</f>
        <v>-0.59783177792200659</v>
      </c>
      <c r="JZ1">
        <f>CORREL(JZ27:JZ48,reszeredmeny!$CZ$2:$CZ$23)</f>
        <v>-8.0883127205460786E-2</v>
      </c>
      <c r="KA1">
        <f>CORREL(KA27:KA48,reszeredmeny!$CZ$2:$CZ$23)</f>
        <v>-0.86863573384504555</v>
      </c>
      <c r="KB1">
        <f>CORREL(KB27:KB48,reszeredmeny!$CZ$2:$CZ$23)</f>
        <v>-0.75788622350259693</v>
      </c>
      <c r="KC1">
        <f>CORREL(KC27:KC48,reszeredmeny!$CZ$2:$CZ$23)</f>
        <v>-0.87301882463503278</v>
      </c>
      <c r="KD1">
        <f>CORREL(KD27:KD48,reszeredmeny!$CZ$2:$CZ$23)</f>
        <v>-0.24019003643543149</v>
      </c>
      <c r="KE1">
        <f>CORREL(KE27:KE48,reszeredmeny!$CZ$2:$CZ$23)</f>
        <v>-0.10034344440442808</v>
      </c>
      <c r="KF1">
        <f>CORREL(KF27:KF48,reszeredmeny!$CZ$2:$CZ$23)</f>
        <v>-0.76204228425252629</v>
      </c>
      <c r="KG1">
        <f>CORREL(KG27:KG48,reszeredmeny!$CZ$2:$CZ$23)</f>
        <v>-0.48782923619500906</v>
      </c>
      <c r="KH1">
        <f>CORREL(KH27:KH48,reszeredmeny!$CZ$2:$CZ$23)</f>
        <v>-0.14415914603582852</v>
      </c>
      <c r="KI1">
        <f>CORREL(KI27:KI48,reszeredmeny!$CZ$2:$CZ$23)</f>
        <v>-0.20703924406524918</v>
      </c>
      <c r="KJ1">
        <f>CORREL(KJ27:KJ48,reszeredmeny!$CZ$2:$CZ$23)</f>
        <v>-0.39431740468186621</v>
      </c>
      <c r="KK1">
        <f>CORREL(KK27:KK48,reszeredmeny!$CZ$2:$CZ$23)</f>
        <v>-0.55867428500600336</v>
      </c>
      <c r="KL1">
        <f>CORREL(KL27:KL48,reszeredmeny!$CZ$2:$CZ$23)</f>
        <v>5.372680895746982E-2</v>
      </c>
      <c r="KM1">
        <f>CORREL(KM27:KM48,reszeredmeny!$CZ$2:$CZ$23)</f>
        <v>-2.0649812383918126E-2</v>
      </c>
      <c r="KN1">
        <f>CORREL(KN27:KN48,reszeredmeny!$CZ$2:$CZ$23)</f>
        <v>-0.92373890273370618</v>
      </c>
      <c r="KO1">
        <f>CORREL(KO27:KO48,reszeredmeny!$CZ$2:$CZ$23)</f>
        <v>-0.1337235255261984</v>
      </c>
      <c r="KP1">
        <f>CORREL(KP27:KP48,reszeredmeny!$CZ$2:$CZ$23)</f>
        <v>-9.3362543895436897E-2</v>
      </c>
      <c r="KQ1">
        <f>CORREL(KQ27:KQ48,reszeredmeny!$CZ$2:$CZ$23)</f>
        <v>-0.85585863720080679</v>
      </c>
      <c r="KR1">
        <f>CORREL(KR27:KR48,reszeredmeny!$CZ$2:$CZ$23)</f>
        <v>7.4483954998860995E-3</v>
      </c>
      <c r="KS1">
        <f>CORREL(KS27:KS48,reszeredmeny!$CZ$2:$CZ$23)</f>
        <v>-0.89308447829645177</v>
      </c>
      <c r="KT1">
        <f>CORREL(KT27:KT48,reszeredmeny!$CZ$2:$CZ$23)</f>
        <v>-0.4351712414854399</v>
      </c>
      <c r="KU1">
        <f>CORREL(KU27:KU48,reszeredmeny!$CZ$2:$CZ$23)</f>
        <v>-0.26363997191521282</v>
      </c>
      <c r="KV1">
        <f>CORREL(KV27:KV48,reszeredmeny!$CZ$2:$CZ$23)</f>
        <v>-0.31371326663686888</v>
      </c>
      <c r="KW1">
        <f>CORREL(KW27:KW48,reszeredmeny!$CZ$2:$CZ$23)</f>
        <v>-0.20863033847315404</v>
      </c>
      <c r="KX1">
        <f>CORREL(KX27:KX48,reszeredmeny!$CZ$2:$CZ$23)</f>
        <v>-0.13650818038064372</v>
      </c>
      <c r="KY1">
        <f>CORREL(KY27:KY48,reszeredmeny!$CZ$2:$CZ$23)</f>
        <v>-0.66941495604880497</v>
      </c>
      <c r="KZ1">
        <f>CORREL(KZ27:KZ48,reszeredmeny!$CZ$2:$CZ$23)</f>
        <v>1.6806485140741224E-2</v>
      </c>
      <c r="LA1">
        <f>CORREL(LA27:LA48,reszeredmeny!$CZ$2:$CZ$23)</f>
        <v>0.23838975814144989</v>
      </c>
      <c r="LB1">
        <f>CORREL(LB27:LB48,reszeredmeny!$CZ$2:$CZ$23)</f>
        <v>1.6027232197363513E-2</v>
      </c>
      <c r="LC1">
        <f>CORREL(LC27:LC48,reszeredmeny!$CZ$2:$CZ$23)</f>
        <v>-0.9234848905080667</v>
      </c>
      <c r="LD1" t="e">
        <f>CORREL(LD27:LD48,reszeredmeny!$CZ$2:$CZ$23)</f>
        <v>#DIV/0!</v>
      </c>
      <c r="LE1">
        <f>CORREL(LE27:LE48,reszeredmeny!$CZ$2:$CZ$23)</f>
        <v>-2.0016079746849224E-2</v>
      </c>
      <c r="LF1">
        <f>CORREL(LF27:LF48,reszeredmeny!$CZ$2:$CZ$23)</f>
        <v>-0.85027961902772387</v>
      </c>
      <c r="LG1">
        <f>CORREL(LG27:LG48,reszeredmeny!$CZ$2:$CZ$23)</f>
        <v>5.3726808957469792E-2</v>
      </c>
      <c r="LH1">
        <f>CORREL(LH27:LH48,reszeredmeny!$CZ$2:$CZ$23)</f>
        <v>-0.80413112908041073</v>
      </c>
      <c r="LI1">
        <f>CORREL(LI27:LI48,reszeredmeny!$CZ$2:$CZ$23)</f>
        <v>3.7388083542181857E-2</v>
      </c>
      <c r="LJ1">
        <f>CORREL(LJ27:LJ48,reszeredmeny!$CZ$2:$CZ$23)</f>
        <v>-0.21883438601014071</v>
      </c>
      <c r="LK1">
        <f>CORREL(LK27:LK48,reszeredmeny!$CZ$2:$CZ$23)</f>
        <v>-0.1148937501342055</v>
      </c>
      <c r="LL1">
        <f>CORREL(LL27:LL48,reszeredmeny!$CZ$2:$CZ$23)</f>
        <v>-0.79173637832575383</v>
      </c>
      <c r="LM1" t="e">
        <f>CORREL(LM27:LM48,reszeredmeny!$CZ$2:$CZ$23)</f>
        <v>#DIV/0!</v>
      </c>
      <c r="LN1">
        <f>CORREL(LN27:LN48,reszeredmeny!$CZ$2:$CZ$23)</f>
        <v>-0.12815718110122129</v>
      </c>
      <c r="LO1">
        <f>CORREL(LO27:LO48,reszeredmeny!$CZ$2:$CZ$23)</f>
        <v>-0.68692068832230557</v>
      </c>
      <c r="LP1">
        <f>CORREL(LP27:LP48,reszeredmeny!$CZ$2:$CZ$23)</f>
        <v>-0.13414376343592796</v>
      </c>
      <c r="LQ1">
        <f>CORREL(LQ27:LQ48,reszeredmeny!$CZ$2:$CZ$23)</f>
        <v>-0.22963558189658292</v>
      </c>
      <c r="LR1">
        <f>CORREL(LR27:LR48,reszeredmeny!$CZ$2:$CZ$23)</f>
        <v>-0.12341169154132391</v>
      </c>
      <c r="LS1">
        <f>CORREL(LS27:LS48,reszeredmeny!$CZ$2:$CZ$23)</f>
        <v>-9.5014519536498032E-2</v>
      </c>
      <c r="LT1">
        <f>CORREL(LT27:LT48,reszeredmeny!$CZ$2:$CZ$23)</f>
        <v>-0.85268346598057732</v>
      </c>
      <c r="LU1">
        <f>CORREL(LU27:LU48,reszeredmeny!$CZ$2:$CZ$23)</f>
        <v>-0.26179426394702443</v>
      </c>
      <c r="LV1">
        <f>CORREL(LV27:LV48,reszeredmeny!$CZ$2:$CZ$23)</f>
        <v>-0.3321307210787921</v>
      </c>
      <c r="LW1">
        <f>CORREL(LW27:LW48,reszeredmeny!$CZ$2:$CZ$23)</f>
        <v>-0.13353253767398962</v>
      </c>
      <c r="LX1">
        <f>CORREL(LX27:LX48,reszeredmeny!$CZ$2:$CZ$23)</f>
        <v>-0.35368262031116304</v>
      </c>
      <c r="LY1">
        <f>CORREL(LY27:LY48,reszeredmeny!$CZ$2:$CZ$23)</f>
        <v>-0.62412524392967261</v>
      </c>
      <c r="LZ1">
        <f>CORREL(LZ27:LZ48,reszeredmeny!$CZ$2:$CZ$23)</f>
        <v>-9.3380170796074455E-2</v>
      </c>
      <c r="MA1">
        <f>CORREL(MA27:MA48,reszeredmeny!$CZ$2:$CZ$23)</f>
        <v>-0.77915473362655363</v>
      </c>
      <c r="MB1" t="e">
        <f>CORREL(MB27:MB48,reszeredmeny!$CZ$2:$CZ$23)</f>
        <v>#DIV/0!</v>
      </c>
      <c r="MC1" t="e">
        <f>CORREL(MC27:MC48,reszeredmeny!$CZ$2:$CZ$23)</f>
        <v>#DIV/0!</v>
      </c>
      <c r="MD1" t="e">
        <f>CORREL(MD27:MD48,reszeredmeny!$CZ$2:$CZ$23)</f>
        <v>#DIV/0!</v>
      </c>
      <c r="ME1" t="e">
        <f>CORREL(ME27:ME48,reszeredmeny!$CZ$2:$CZ$23)</f>
        <v>#DIV/0!</v>
      </c>
      <c r="MF1">
        <f>CORREL(MF27:MF48,reszeredmeny!$CZ$2:$CZ$23)</f>
        <v>-0.20321937039202334</v>
      </c>
      <c r="MG1">
        <f>CORREL(MG27:MG48,reszeredmeny!$CZ$2:$CZ$23)</f>
        <v>-0.32616407098290628</v>
      </c>
      <c r="MH1">
        <f>CORREL(MH27:MH48,reszeredmeny!$CZ$2:$CZ$23)</f>
        <v>-0.15699527961092197</v>
      </c>
      <c r="MI1">
        <f>CORREL(MI27:MI48,reszeredmeny!$CZ$2:$CZ$23)</f>
        <v>-0.66490674221305346</v>
      </c>
      <c r="MJ1">
        <f>CORREL(MJ27:MJ48,reszeredmeny!$CZ$2:$CZ$23)</f>
        <v>-0.26484030491087451</v>
      </c>
      <c r="MK1">
        <f>CORREL(MK27:MK48,reszeredmeny!$CZ$2:$CZ$23)</f>
        <v>-0.35165124149721272</v>
      </c>
      <c r="ML1">
        <f>CORREL(ML27:ML48,reszeredmeny!$CZ$2:$CZ$23)</f>
        <v>-0.89522420643247314</v>
      </c>
      <c r="MM1">
        <f>CORREL(MM27:MM48,reszeredmeny!$CZ$2:$CZ$23)</f>
        <v>-0.24462300737552339</v>
      </c>
      <c r="MN1">
        <f>CORREL(MN27:MN48,reszeredmeny!$CZ$2:$CZ$23)</f>
        <v>-0.261252225199882</v>
      </c>
      <c r="MO1">
        <f>CORREL(MO27:MO48,reszeredmeny!$CZ$2:$CZ$23)</f>
        <v>-0.14181322371619517</v>
      </c>
      <c r="MP1">
        <f>CORREL(MP27:MP48,reszeredmeny!$CZ$2:$CZ$23)</f>
        <v>-0.91890340128365511</v>
      </c>
      <c r="MQ1">
        <f>CORREL(MQ27:MQ48,reszeredmeny!$CZ$2:$CZ$23)</f>
        <v>-0.10875889607051255</v>
      </c>
      <c r="MR1">
        <f>CORREL(MR27:MR48,reszeredmeny!$CZ$2:$CZ$23)</f>
        <v>-0.87964746633398871</v>
      </c>
      <c r="MS1">
        <f>CORREL(MS27:MS48,reszeredmeny!$CZ$2:$CZ$23)</f>
        <v>-0.80441749737784907</v>
      </c>
      <c r="MT1">
        <f>CORREL(MT27:MT48,reszeredmeny!$CZ$2:$CZ$23)</f>
        <v>-9.5030880893967357E-2</v>
      </c>
      <c r="MU1">
        <f>CORREL(MU27:MU48,reszeredmeny!$CZ$2:$CZ$23)</f>
        <v>-0.93815789817944051</v>
      </c>
      <c r="MV1">
        <f>CORREL(MV27:MV48,reszeredmeny!$CZ$2:$CZ$23)</f>
        <v>-0.91027281741010113</v>
      </c>
      <c r="MW1">
        <f>CORREL(MW27:MW48,reszeredmeny!$CZ$2:$CZ$23)</f>
        <v>-0.25709440798614175</v>
      </c>
      <c r="MX1">
        <f>CORREL(MX27:MX48,reszeredmeny!$CZ$2:$CZ$23)</f>
        <v>-0.85063251461924194</v>
      </c>
      <c r="MY1">
        <f>CORREL(MY27:MY48,reszeredmeny!$CZ$2:$CZ$23)</f>
        <v>-0.81428082932370827</v>
      </c>
      <c r="MZ1">
        <f>CORREL(MZ27:MZ48,reszeredmeny!$CZ$2:$CZ$23)</f>
        <v>-6.5069048717006542E-2</v>
      </c>
      <c r="NA1">
        <f>CORREL(NA27:NA48,reszeredmeny!$CZ$2:$CZ$23)</f>
        <v>-0.65101593967822602</v>
      </c>
      <c r="NB1">
        <f>CORREL(NB27:NB48,reszeredmeny!$CZ$2:$CZ$23)</f>
        <v>-0.18595373296060061</v>
      </c>
      <c r="NC1">
        <f>CORREL(NC27:NC48,reszeredmeny!$CZ$2:$CZ$23)</f>
        <v>-0.77128901290672569</v>
      </c>
      <c r="ND1">
        <f>CORREL(ND27:ND48,reszeredmeny!$CZ$2:$CZ$23)</f>
        <v>-0.89522420643247302</v>
      </c>
      <c r="NE1" t="e">
        <f>CORREL(NE27:NE48,reszeredmeny!$CZ$2:$CZ$23)</f>
        <v>#DIV/0!</v>
      </c>
      <c r="NF1" t="e">
        <f>CORREL(NF27:NF48,reszeredmeny!$CZ$2:$CZ$23)</f>
        <v>#DIV/0!</v>
      </c>
      <c r="NG1" t="e">
        <f>CORREL(NG27:NG48,reszeredmeny!$CZ$2:$CZ$23)</f>
        <v>#DIV/0!</v>
      </c>
      <c r="NH1" t="e">
        <f>CORREL(NH27:NH48,reszeredmeny!$CZ$2:$CZ$23)</f>
        <v>#DIV/0!</v>
      </c>
      <c r="NI1" t="e">
        <f>CORREL(NI27:NI48,reszeredmeny!$CZ$2:$CZ$23)</f>
        <v>#DIV/0!</v>
      </c>
      <c r="NJ1" t="e">
        <f>CORREL(NJ27:NJ48,reszeredmeny!$CZ$2:$CZ$23)</f>
        <v>#DIV/0!</v>
      </c>
      <c r="NK1" t="e">
        <f>CORREL(NK27:NK48,reszeredmeny!$CZ$2:$CZ$23)</f>
        <v>#DIV/0!</v>
      </c>
      <c r="NL1" t="e">
        <f>CORREL(NL27:NL48,reszeredmeny!$CZ$2:$CZ$23)</f>
        <v>#DIV/0!</v>
      </c>
      <c r="NM1" t="e">
        <f>CORREL(NM27:NM48,reszeredmeny!$CZ$2:$CZ$23)</f>
        <v>#DIV/0!</v>
      </c>
      <c r="NN1" t="e">
        <f>CORREL(NN27:NN48,reszeredmeny!$CZ$2:$CZ$23)</f>
        <v>#DIV/0!</v>
      </c>
      <c r="NO1" t="e">
        <f>CORREL(NO27:NO48,reszeredmeny!$CZ$2:$CZ$23)</f>
        <v>#DIV/0!</v>
      </c>
      <c r="NP1" t="e">
        <f>CORREL(NP27:NP48,reszeredmeny!$CZ$2:$CZ$23)</f>
        <v>#DIV/0!</v>
      </c>
      <c r="NQ1" t="e">
        <f>CORREL(NQ27:NQ48,reszeredmeny!$CZ$2:$CZ$23)</f>
        <v>#DIV/0!</v>
      </c>
      <c r="NR1">
        <f>CORREL(NR27:NR48,reszeredmeny!$CZ$2:$CZ$23)</f>
        <v>-0.23203790261605298</v>
      </c>
      <c r="NS1">
        <f>CORREL(NS27:NS48,reszeredmeny!$CZ$2:$CZ$23)</f>
        <v>-0.35410281774639502</v>
      </c>
      <c r="NT1">
        <f>CORREL(NT27:NT48,reszeredmeny!$CZ$2:$CZ$23)</f>
        <v>-0.2366981818593385</v>
      </c>
      <c r="NU1">
        <f>CORREL(NU27:NU48,reszeredmeny!$CZ$2:$CZ$23)</f>
        <v>-0.26749967823497112</v>
      </c>
      <c r="NV1">
        <f>CORREL(NV27:NV48,reszeredmeny!$CZ$2:$CZ$23)</f>
        <v>-0.14415914603582849</v>
      </c>
      <c r="NW1" t="e">
        <f>CORREL(NW27:NW48,reszeredmeny!$CZ$2:$CZ$23)</f>
        <v>#DIV/0!</v>
      </c>
      <c r="NX1" t="e">
        <f>CORREL(NX27:NX48,reszeredmeny!$CZ$2:$CZ$23)</f>
        <v>#DIV/0!</v>
      </c>
      <c r="NY1">
        <f>CORREL(NY27:NY48,reszeredmeny!$CZ$2:$CZ$23)</f>
        <v>-0.10506103555180135</v>
      </c>
      <c r="NZ1">
        <f>CORREL(NZ27:NZ48,reszeredmeny!$CZ$2:$CZ$23)</f>
        <v>-0.75307624453564426</v>
      </c>
      <c r="OA1">
        <f>CORREL(OA27:OA48,reszeredmeny!$CZ$2:$CZ$23)</f>
        <v>-0.79065393153819985</v>
      </c>
      <c r="OB1">
        <f>CORREL(OB27:OB48,reszeredmeny!$CZ$2:$CZ$23)</f>
        <v>-0.82050993729232324</v>
      </c>
      <c r="OC1">
        <f>CORREL(OC27:OC48,reszeredmeny!$CZ$2:$CZ$23)</f>
        <v>-0.77161940624180059</v>
      </c>
      <c r="OD1">
        <f>CORREL(OD27:OD48,reszeredmeny!$CZ$2:$CZ$23)</f>
        <v>-0.64169870050291911</v>
      </c>
      <c r="OE1">
        <f>CORREL(OE27:OE48,reszeredmeny!$CZ$2:$CZ$23)</f>
        <v>-0.16659336558018328</v>
      </c>
      <c r="OF1">
        <f>CORREL(OF27:OF48,reszeredmeny!$CZ$2:$CZ$23)</f>
        <v>-0.57445916259009011</v>
      </c>
      <c r="OG1">
        <f>CORREL(OG27:OG48,reszeredmeny!$CZ$2:$CZ$23)</f>
        <v>-4.1891735454416899E-2</v>
      </c>
      <c r="OH1">
        <f>CORREL(OH27:OH48,reszeredmeny!$CZ$2:$CZ$23)</f>
        <v>-0.25288407463191903</v>
      </c>
      <c r="OI1">
        <f>CORREL(OI27:OI48,reszeredmeny!$CZ$2:$CZ$23)</f>
        <v>-0.95237943901850308</v>
      </c>
      <c r="OJ1">
        <f>CORREL(OJ27:OJ48,reszeredmeny!$CZ$2:$CZ$23)</f>
        <v>-0.87117686591296373</v>
      </c>
      <c r="OK1">
        <f>CORREL(OK27:OK48,reszeredmeny!$CZ$2:$CZ$23)</f>
        <v>-2.6207740994596315E-2</v>
      </c>
      <c r="OL1">
        <f>CORREL(OL27:OL48,reszeredmeny!$CZ$2:$CZ$23)</f>
        <v>-0.6220270155567077</v>
      </c>
      <c r="OM1" t="e">
        <f>CORREL(OM27:OM48,reszeredmeny!$CZ$2:$CZ$23)</f>
        <v>#DIV/0!</v>
      </c>
      <c r="ON1" t="e">
        <f>CORREL(ON27:ON48,reszeredmeny!$CZ$2:$CZ$23)</f>
        <v>#DIV/0!</v>
      </c>
      <c r="OO1">
        <f>CORREL(OO27:OO48,reszeredmeny!$CZ$2:$CZ$23)</f>
        <v>-0.2177731461570363</v>
      </c>
      <c r="OP1">
        <f>CORREL(OP27:OP48,reszeredmeny!$CZ$2:$CZ$23)</f>
        <v>-0.40720080947910703</v>
      </c>
      <c r="OQ1">
        <f>CORREL(OQ27:OQ48,reszeredmeny!$CZ$2:$CZ$23)</f>
        <v>-0.21659998328212032</v>
      </c>
      <c r="OR1">
        <f>CORREL(OR27:OR48,reszeredmeny!$CZ$2:$CZ$23)</f>
        <v>-0.37022243302377622</v>
      </c>
      <c r="OS1">
        <f>CORREL(OS27:OS48,reszeredmeny!$CZ$2:$CZ$23)</f>
        <v>-8.1804868220967525E-2</v>
      </c>
      <c r="OT1">
        <f>CORREL(OT27:OT48,reszeredmeny!$CZ$2:$CZ$23)</f>
        <v>5.3726808957469833E-2</v>
      </c>
      <c r="OU1" t="e">
        <f>CORREL(OU27:OU48,reszeredmeny!$CZ$2:$CZ$23)</f>
        <v>#DIV/0!</v>
      </c>
      <c r="OV1" t="e">
        <f>CORREL(OV27:OV48,reszeredmeny!$CZ$2:$CZ$23)</f>
        <v>#DIV/0!</v>
      </c>
      <c r="OW1">
        <f>CORREL(OW27:OW48,reszeredmeny!$CZ$2:$CZ$23)</f>
        <v>-0.22807464504353128</v>
      </c>
      <c r="OX1">
        <f>CORREL(OX27:OX48,reszeredmeny!$CZ$2:$CZ$23)</f>
        <v>-0.10103206415692148</v>
      </c>
      <c r="OY1">
        <f>CORREL(OY27:OY48,reszeredmeny!$CZ$2:$CZ$23)</f>
        <v>-0.53954762470061912</v>
      </c>
      <c r="OZ1">
        <f>CORREL(OZ27:OZ48,reszeredmeny!$CZ$2:$CZ$23)</f>
        <v>-0.58065899025992018</v>
      </c>
      <c r="PA1">
        <f>CORREL(PA27:PA48,reszeredmeny!$CZ$2:$CZ$23)</f>
        <v>-4.4068338173788996E-2</v>
      </c>
      <c r="PB1">
        <f>CORREL(PB27:PB48,reszeredmeny!$CZ$2:$CZ$23)</f>
        <v>-0.19839366336724085</v>
      </c>
      <c r="PC1">
        <f>CORREL(PC27:PC48,reszeredmeny!$CZ$2:$CZ$23)</f>
        <v>-2.5053029372614419E-2</v>
      </c>
      <c r="PD1">
        <f>CORREL(PD27:PD48,reszeredmeny!$CZ$2:$CZ$23)</f>
        <v>-0.9391207262870237</v>
      </c>
      <c r="PE1" t="e">
        <f>CORREL(PE27:PE48,reszeredmeny!$CZ$2:$CZ$23)</f>
        <v>#DIV/0!</v>
      </c>
      <c r="PF1">
        <f>CORREL(PF27:PF48,reszeredmeny!$CZ$2:$CZ$23)</f>
        <v>-0.23186732363892776</v>
      </c>
      <c r="PG1">
        <f>CORREL(PG27:PG48,reszeredmeny!$CZ$2:$CZ$23)</f>
        <v>-0.40013725580524606</v>
      </c>
      <c r="PH1">
        <f>CORREL(PH27:PH48,reszeredmeny!$CZ$2:$CZ$23)</f>
        <v>-0.3894429035915043</v>
      </c>
      <c r="PI1">
        <f>CORREL(PI27:PI48,reszeredmeny!$CZ$2:$CZ$23)</f>
        <v>-0.30076065462207879</v>
      </c>
      <c r="PJ1">
        <f>CORREL(PJ27:PJ48,reszeredmeny!$CZ$2:$CZ$23)</f>
        <v>-0.28327843526682001</v>
      </c>
      <c r="PK1">
        <f>CORREL(PK27:PK48,reszeredmeny!$CZ$2:$CZ$23)</f>
        <v>-0.1953512992531313</v>
      </c>
      <c r="PL1">
        <f>CORREL(PL27:PL48,reszeredmeny!$CZ$2:$CZ$23)</f>
        <v>-9.8678501395102702E-2</v>
      </c>
      <c r="PM1">
        <f>CORREL(PM27:PM48,reszeredmeny!$CZ$2:$CZ$23)</f>
        <v>-0.26113749143719112</v>
      </c>
      <c r="PN1">
        <f>CORREL(PN27:PN48,reszeredmeny!$CZ$2:$CZ$23)</f>
        <v>-0.30667821144445662</v>
      </c>
      <c r="PO1">
        <f>CORREL(PO27:PO48,reszeredmeny!$CZ$2:$CZ$23)</f>
        <v>-0.21195118433113205</v>
      </c>
      <c r="PP1">
        <f>CORREL(PP27:PP48,reszeredmeny!$CZ$2:$CZ$23)</f>
        <v>-0.63760862402043794</v>
      </c>
      <c r="PQ1">
        <f>CORREL(PQ27:PQ48,reszeredmeny!$CZ$2:$CZ$23)</f>
        <v>-0.38954778397151157</v>
      </c>
      <c r="PR1">
        <f>CORREL(PR27:PR48,reszeredmeny!$CZ$2:$CZ$23)</f>
        <v>-0.22267596885010055</v>
      </c>
      <c r="PS1">
        <f>CORREL(PS27:PS48,reszeredmeny!$CZ$2:$CZ$23)</f>
        <v>-0.67562857967143253</v>
      </c>
      <c r="PT1">
        <f>CORREL(PT27:PT48,reszeredmeny!$CZ$2:$CZ$23)</f>
        <v>-0.30057179556945801</v>
      </c>
      <c r="PU1">
        <f>CORREL(PU27:PU48,reszeredmeny!$CZ$2:$CZ$23)</f>
        <v>-0.26733434421483365</v>
      </c>
      <c r="PV1">
        <f>CORREL(PV27:PV48,reszeredmeny!$CZ$2:$CZ$23)</f>
        <v>-0.41106147136404436</v>
      </c>
      <c r="PW1">
        <f>CORREL(PW27:PW48,reszeredmeny!$CZ$2:$CZ$23)</f>
        <v>-0.33425119261389596</v>
      </c>
      <c r="PX1">
        <f>CORREL(PX27:PX48,reszeredmeny!$CZ$2:$CZ$23)</f>
        <v>-0.64528343182042747</v>
      </c>
      <c r="PY1">
        <f>CORREL(PY27:PY48,reszeredmeny!$CZ$2:$CZ$23)</f>
        <v>-0.66410661073999511</v>
      </c>
      <c r="PZ1">
        <f>CORREL(PZ27:PZ48,reszeredmeny!$CZ$2:$CZ$23)</f>
        <v>-0.3752987221845156</v>
      </c>
      <c r="QA1">
        <f>CORREL(QA27:QA48,reszeredmeny!$CZ$2:$CZ$23)</f>
        <v>-0.40831956536509495</v>
      </c>
      <c r="QB1">
        <f>CORREL(QB27:QB48,reszeredmeny!$CZ$2:$CZ$23)</f>
        <v>-0.45261439331221681</v>
      </c>
      <c r="QC1">
        <f>CORREL(QC27:QC48,reszeredmeny!$CZ$2:$CZ$23)</f>
        <v>-0.36922159195015047</v>
      </c>
      <c r="QD1">
        <f>CORREL(QD27:QD48,reszeredmeny!$CZ$2:$CZ$23)</f>
        <v>-0.408219179902158</v>
      </c>
      <c r="QE1">
        <f>CORREL(QE27:QE48,reszeredmeny!$CZ$2:$CZ$23)</f>
        <v>-0.44200854849926141</v>
      </c>
      <c r="QF1">
        <f>CORREL(QF27:QF48,reszeredmeny!$CZ$2:$CZ$23)</f>
        <v>-0.23751236750877883</v>
      </c>
      <c r="QG1">
        <f>CORREL(QG27:QG48,reszeredmeny!$CZ$2:$CZ$23)</f>
        <v>-0.67993249938672184</v>
      </c>
      <c r="QH1">
        <f>CORREL(QH27:QH48,reszeredmeny!$CZ$2:$CZ$23)</f>
        <v>-0.60677953376864557</v>
      </c>
      <c r="QI1">
        <f>CORREL(QI27:QI48,reszeredmeny!$CZ$2:$CZ$23)</f>
        <v>-0.65359233560878272</v>
      </c>
      <c r="QJ1">
        <f>CORREL(QJ27:QJ48,reszeredmeny!$CZ$2:$CZ$23)</f>
        <v>-0.67596561473355754</v>
      </c>
      <c r="QK1">
        <f>CORREL(QK27:QK48,reszeredmeny!$CZ$2:$CZ$23)</f>
        <v>-0.57868962306851479</v>
      </c>
      <c r="QL1">
        <f>CORREL(QL27:QL48,reszeredmeny!$CZ$2:$CZ$23)</f>
        <v>-0.38828401063275803</v>
      </c>
      <c r="QM1">
        <f>CORREL(QM27:QM48,reszeredmeny!$CZ$2:$CZ$23)</f>
        <v>-0.10488111819809004</v>
      </c>
      <c r="QN1">
        <f>CORREL(QN27:QN48,reszeredmeny!$CZ$2:$CZ$23)</f>
        <v>-0.78847455270303213</v>
      </c>
      <c r="QO1">
        <f>CORREL(QO27:QO48,reszeredmeny!$CZ$2:$CZ$23)</f>
        <v>-0.15276775165818232</v>
      </c>
      <c r="QP1">
        <f>CORREL(QP27:QP48,reszeredmeny!$CZ$2:$CZ$23)</f>
        <v>-0.8934325790492148</v>
      </c>
      <c r="QQ1">
        <f>CORREL(QQ27:QQ48,reszeredmeny!$CZ$2:$CZ$23)</f>
        <v>-0.72195032858916497</v>
      </c>
      <c r="QR1">
        <f>CORREL(QR27:QR48,reszeredmeny!$CZ$2:$CZ$23)</f>
        <v>-0.95062932097946518</v>
      </c>
      <c r="QS1">
        <f>CORREL(QS27:QS48,reszeredmeny!$CZ$2:$CZ$23)</f>
        <v>-0.88353621476512489</v>
      </c>
      <c r="QT1">
        <f>CORREL(QT27:QT48,reszeredmeny!$CZ$2:$CZ$23)</f>
        <v>-0.48972279830212051</v>
      </c>
      <c r="QU1">
        <f>CORREL(QU27:QU48,reszeredmeny!$CZ$2:$CZ$23)</f>
        <v>-0.66063804798799874</v>
      </c>
      <c r="QV1">
        <f>CORREL(QV27:QV48,reszeredmeny!$CZ$2:$CZ$23)</f>
        <v>-1.2773406537654871E-2</v>
      </c>
      <c r="QW1">
        <f>CORREL(QW27:QW48,reszeredmeny!$CZ$2:$CZ$23)</f>
        <v>-0.67615642128960562</v>
      </c>
      <c r="QX1">
        <f>CORREL(QX27:QX48,reszeredmeny!$CZ$2:$CZ$23)</f>
        <v>-0.95122513697322941</v>
      </c>
      <c r="QY1">
        <f>CORREL(QY27:QY48,reszeredmeny!$CZ$2:$CZ$23)</f>
        <v>-0.14413614746860626</v>
      </c>
      <c r="QZ1">
        <f>CORREL(QZ27:QZ48,reszeredmeny!$CZ$2:$CZ$23)</f>
        <v>-0.79945959294469182</v>
      </c>
      <c r="RA1">
        <f>CORREL(RA27:RA48,reszeredmeny!$CZ$2:$CZ$23)</f>
        <v>-0.7319389780928679</v>
      </c>
      <c r="RB1">
        <f>CORREL(RB27:RB48,reszeredmeny!$CZ$2:$CZ$23)</f>
        <v>-6.2046469887705936E-2</v>
      </c>
      <c r="RC1">
        <f>CORREL(RC27:RC48,reszeredmeny!$CZ$2:$CZ$23)</f>
        <v>-8.3075241919374224E-2</v>
      </c>
      <c r="RD1">
        <f>CORREL(RD27:RD48,reszeredmeny!$CZ$2:$CZ$23)</f>
        <v>-0.89082505087481767</v>
      </c>
      <c r="RE1">
        <f>CORREL(RE27:RE48,reszeredmeny!$CZ$2:$CZ$23)</f>
        <v>-0.37621110423077775</v>
      </c>
      <c r="RF1">
        <f>CORREL(RF27:RF48,reszeredmeny!$CZ$2:$CZ$23)</f>
        <v>-0.8958533890306225</v>
      </c>
      <c r="RG1">
        <f>CORREL(RG27:RG48,reszeredmeny!$CZ$2:$CZ$23)</f>
        <v>-0.27852214891129484</v>
      </c>
      <c r="RH1">
        <f>CORREL(RH27:RH48,reszeredmeny!$CZ$2:$CZ$23)</f>
        <v>-0.43260454135545534</v>
      </c>
      <c r="RI1">
        <f>CORREL(RI27:RI48,reszeredmeny!$CZ$2:$CZ$23)</f>
        <v>-0.36548182502581933</v>
      </c>
      <c r="RJ1">
        <f>CORREL(RJ27:RJ48,reszeredmeny!$CZ$2:$CZ$23)</f>
        <v>-0.50740566280023502</v>
      </c>
      <c r="RK1">
        <f>CORREL(RK27:RK48,reszeredmeny!$CZ$2:$CZ$23)</f>
        <v>-0.28569560007747391</v>
      </c>
      <c r="RL1">
        <f>CORREL(RL27:RL48,reszeredmeny!$CZ$2:$CZ$23)</f>
        <v>-0.29842851422723671</v>
      </c>
      <c r="RM1">
        <f>CORREL(RM27:RM48,reszeredmeny!$CZ$2:$CZ$23)</f>
        <v>-0.39964264111591069</v>
      </c>
      <c r="RN1">
        <f>CORREL(RN27:RN48,reszeredmeny!$CZ$2:$CZ$23)</f>
        <v>-0.58581154940967262</v>
      </c>
      <c r="RO1">
        <f>CORREL(RO27:RO48,reszeredmeny!$CZ$2:$CZ$23)</f>
        <v>-0.25230517634038768</v>
      </c>
      <c r="RP1">
        <f>CORREL(RP27:RP48,reszeredmeny!$CZ$2:$CZ$23)</f>
        <v>-0.92085564139894083</v>
      </c>
      <c r="RQ1">
        <f>CORREL(RQ27:RQ48,reszeredmeny!$CZ$2:$CZ$23)</f>
        <v>-6.9152746139681739E-2</v>
      </c>
      <c r="RR1">
        <f>CORREL(RR27:RR48,reszeredmeny!$CZ$2:$CZ$23)</f>
        <v>-0.93783686184971693</v>
      </c>
      <c r="RS1">
        <f>CORREL(RS27:RS48,reszeredmeny!$CZ$2:$CZ$23)</f>
        <v>-3.3486463452212761E-2</v>
      </c>
      <c r="RT1">
        <f>CORREL(RT27:RT48,reszeredmeny!$CZ$2:$CZ$23)</f>
        <v>-0.42600672243650212</v>
      </c>
      <c r="RU1">
        <f>CORREL(RU27:RU48,reszeredmeny!$CZ$2:$CZ$23)</f>
        <v>-0.78776237478642019</v>
      </c>
      <c r="RV1" t="e">
        <f>CORREL(RV27:RV48,reszeredmeny!$CZ$2:$CZ$23)</f>
        <v>#DIV/0!</v>
      </c>
      <c r="RW1">
        <f>CORREL(RW27:RW48,reszeredmeny!$CZ$2:$CZ$23)</f>
        <v>-9.7010894778385412E-2</v>
      </c>
      <c r="RX1">
        <f>CORREL(RX27:RX48,reszeredmeny!$CZ$2:$CZ$23)</f>
        <v>-0.84963363270679559</v>
      </c>
      <c r="RY1">
        <f>CORREL(RY27:RY48,reszeredmeny!$CZ$2:$CZ$23)</f>
        <v>-0.62950075309095277</v>
      </c>
      <c r="RZ1" t="e">
        <f>CORREL(RZ27:RZ48,reszeredmeny!$CZ$2:$CZ$23)</f>
        <v>#DIV/0!</v>
      </c>
      <c r="SA1">
        <f>CORREL(SA27:SA48,reszeredmeny!$CZ$2:$CZ$23)</f>
        <v>-0.18968361716967444</v>
      </c>
      <c r="SB1">
        <f>CORREL(SB27:SB48,reszeredmeny!$CZ$2:$CZ$23)</f>
        <v>-0.1672106675508935</v>
      </c>
      <c r="SC1" t="e">
        <f>CORREL(SC27:SC48,reszeredmeny!$CZ$2:$CZ$23)</f>
        <v>#DIV/0!</v>
      </c>
      <c r="SD1" t="e">
        <f>CORREL(SD27:SD48,reszeredmeny!$CZ$2:$CZ$23)</f>
        <v>#DIV/0!</v>
      </c>
      <c r="SE1">
        <f>CORREL(SE27:SE48,reszeredmeny!$CZ$2:$CZ$23)</f>
        <v>-0.14415914603582852</v>
      </c>
      <c r="SF1" t="e">
        <f>CORREL(SF27:SF48,reszeredmeny!$CZ$2:$CZ$23)</f>
        <v>#DIV/0!</v>
      </c>
      <c r="SG1" t="e">
        <f>CORREL(SG27:SG48,reszeredmeny!$CZ$2:$CZ$23)</f>
        <v>#DIV/0!</v>
      </c>
      <c r="SH1" t="e">
        <f>CORREL(SH27:SH48,reszeredmeny!$CZ$2:$CZ$23)</f>
        <v>#DIV/0!</v>
      </c>
      <c r="SI1">
        <f>CORREL(SI27:SI48,reszeredmeny!$CZ$2:$CZ$23)</f>
        <v>-9.8015750088409501E-2</v>
      </c>
      <c r="SJ1">
        <f>CORREL(SJ27:SJ48,reszeredmeny!$CZ$2:$CZ$23)</f>
        <v>-0.89130851350415108</v>
      </c>
      <c r="SK1">
        <f>CORREL(SK27:SK48,reszeredmeny!$CZ$2:$CZ$23)</f>
        <v>-0.16375431323037368</v>
      </c>
      <c r="SL1">
        <f>CORREL(SL27:SL48,reszeredmeny!$CZ$2:$CZ$23)</f>
        <v>-0.87703660778347203</v>
      </c>
      <c r="SM1" t="e">
        <f>CORREL(SM27:SM48,reszeredmeny!$CZ$2:$CZ$23)</f>
        <v>#DIV/0!</v>
      </c>
      <c r="SN1">
        <f>CORREL(SN27:SN48,reszeredmeny!$CZ$2:$CZ$23)</f>
        <v>-0.20713775960801534</v>
      </c>
      <c r="SO1">
        <f>CORREL(SO27:SO48,reszeredmeny!$CZ$2:$CZ$23)</f>
        <v>-0.10020067000810612</v>
      </c>
      <c r="SP1">
        <f>CORREL(SP27:SP48,reszeredmeny!$CZ$2:$CZ$23)</f>
        <v>-0.85704275874664582</v>
      </c>
      <c r="SQ1">
        <f>CORREL(SQ27:SQ48,reszeredmeny!$CZ$2:$CZ$23)</f>
        <v>-0.83647445972099443</v>
      </c>
      <c r="SR1">
        <f>CORREL(SR27:SR48,reszeredmeny!$CZ$2:$CZ$23)</f>
        <v>-0.36788616470509561</v>
      </c>
      <c r="SS1">
        <f>CORREL(SS27:SS48,reszeredmeny!$CZ$2:$CZ$23)</f>
        <v>-0.25746697225979548</v>
      </c>
      <c r="ST1">
        <f>CORREL(ST27:ST48,reszeredmeny!$CZ$2:$CZ$23)</f>
        <v>-0.40400040148087002</v>
      </c>
      <c r="SU1">
        <f>CORREL(SU27:SU48,reszeredmeny!$CZ$2:$CZ$23)</f>
        <v>-0.32986702465599438</v>
      </c>
      <c r="SV1">
        <f>CORREL(SV27:SV48,reszeredmeny!$CZ$2:$CZ$23)</f>
        <v>-0.54289440696959346</v>
      </c>
      <c r="SW1">
        <f>CORREL(SW27:SW48,reszeredmeny!$CZ$2:$CZ$23)</f>
        <v>-0.42491631703102412</v>
      </c>
      <c r="SX1">
        <f>CORREL(SX27:SX48,reszeredmeny!$CZ$2:$CZ$23)</f>
        <v>-0.55333642870646738</v>
      </c>
      <c r="SY1">
        <f>CORREL(SY27:SY48,reszeredmeny!$CZ$2:$CZ$23)</f>
        <v>-6.4148359412504463E-2</v>
      </c>
      <c r="SZ1">
        <f>CORREL(SZ27:SZ48,reszeredmeny!$CZ$2:$CZ$23)</f>
        <v>-0.36097454670684015</v>
      </c>
      <c r="TA1">
        <f>CORREL(TA27:TA48,reszeredmeny!$CZ$2:$CZ$23)</f>
        <v>-0.89287926646882809</v>
      </c>
      <c r="TB1">
        <f>CORREL(TB27:TB48,reszeredmeny!$CZ$2:$CZ$23)</f>
        <v>-0.25758363675466112</v>
      </c>
      <c r="TC1" t="e">
        <f>CORREL(TC27:TC48,reszeredmeny!$CZ$2:$CZ$23)</f>
        <v>#DIV/0!</v>
      </c>
      <c r="TD1">
        <f>CORREL(TD27:TD48,reszeredmeny!$CZ$2:$CZ$23)</f>
        <v>-0.25126582184256246</v>
      </c>
      <c r="TE1">
        <f>CORREL(TE27:TE48,reszeredmeny!$CZ$2:$CZ$23)</f>
        <v>-0.24902155532896167</v>
      </c>
      <c r="TF1">
        <f>CORREL(TF27:TF48,reszeredmeny!$CZ$2:$CZ$23)</f>
        <v>-0.2568592769470171</v>
      </c>
      <c r="TG1">
        <f>CORREL(TG27:TG48,reszeredmeny!$CZ$2:$CZ$23)</f>
        <v>-0.32321849255662949</v>
      </c>
      <c r="TH1">
        <f>CORREL(TH27:TH48,reszeredmeny!$CZ$2:$CZ$23)</f>
        <v>-5.0350882245081371E-2</v>
      </c>
      <c r="TI1">
        <f>CORREL(TI27:TI48,reszeredmeny!$CZ$2:$CZ$23)</f>
        <v>-0.72260429314117847</v>
      </c>
      <c r="TJ1">
        <f>CORREL(TJ27:TJ48,reszeredmeny!$CZ$2:$CZ$23)</f>
        <v>-0.31879196324114506</v>
      </c>
      <c r="TK1" t="e">
        <f>CORREL(TK27:TK48,reszeredmeny!$CZ$2:$CZ$23)</f>
        <v>#DIV/0!</v>
      </c>
      <c r="TL1" t="e">
        <f>CORREL(TL27:TL48,reszeredmeny!$CZ$2:$CZ$23)</f>
        <v>#DIV/0!</v>
      </c>
      <c r="TM1">
        <f>CORREL(TM27:TM48,reszeredmeny!$CZ$2:$CZ$23)</f>
        <v>-0.15915468410789843</v>
      </c>
      <c r="TN1">
        <f>CORREL(TN27:TN48,reszeredmeny!$CZ$2:$CZ$23)</f>
        <v>-9.7138549021270587E-2</v>
      </c>
      <c r="TO1">
        <f>CORREL(TO27:TO48,reszeredmeny!$CZ$2:$CZ$23)</f>
        <v>-0.85546259059844465</v>
      </c>
      <c r="TP1">
        <f>CORREL(TP27:TP48,reszeredmeny!$CZ$2:$CZ$23)</f>
        <v>-0.18262438287147983</v>
      </c>
      <c r="TQ1">
        <f>CORREL(TQ27:TQ48,reszeredmeny!$CZ$2:$CZ$23)</f>
        <v>-7.2784628753783165E-2</v>
      </c>
      <c r="TR1">
        <f>CORREL(TR27:TR48,reszeredmeny!$CZ$2:$CZ$23)</f>
        <v>-0.89062936446050545</v>
      </c>
      <c r="TS1">
        <f>CORREL(TS27:TS48,reszeredmeny!$CZ$2:$CZ$23)</f>
        <v>-0.47305492379634351</v>
      </c>
      <c r="TT1">
        <f>CORREL(TT27:TT48,reszeredmeny!$CZ$2:$CZ$23)</f>
        <v>-0.5558726980741987</v>
      </c>
      <c r="TU1">
        <f>CORREL(TU27:TU48,reszeredmeny!$CZ$2:$CZ$23)</f>
        <v>-0.22236555620199813</v>
      </c>
      <c r="TV1">
        <f>CORREL(TV27:TV48,reszeredmeny!$CZ$2:$CZ$23)</f>
        <v>-0.7567707374900865</v>
      </c>
      <c r="TW1">
        <f>CORREL(TW27:TW48,reszeredmeny!$CZ$2:$CZ$23)</f>
        <v>-0.69469495190697073</v>
      </c>
      <c r="TX1">
        <f>CORREL(TX27:TX48,reszeredmeny!$CZ$2:$CZ$23)</f>
        <v>-9.811546974680195E-2</v>
      </c>
      <c r="TY1">
        <f>CORREL(TY27:TY48,reszeredmeny!$CZ$2:$CZ$23)</f>
        <v>-0.78814684735478246</v>
      </c>
      <c r="TZ1">
        <f>CORREL(TZ27:TZ48,reszeredmeny!$CZ$2:$CZ$23)</f>
        <v>-7.6653105503091568E-2</v>
      </c>
      <c r="UA1">
        <f>CORREL(UA27:UA48,reszeredmeny!$CZ$2:$CZ$23)</f>
        <v>-0.4169521366690902</v>
      </c>
      <c r="UB1">
        <f>CORREL(UB27:UB48,reszeredmeny!$CZ$2:$CZ$23)</f>
        <v>-0.38141372555905928</v>
      </c>
      <c r="UC1">
        <f>CORREL(UC27:UC48,reszeredmeny!$CZ$2:$CZ$23)</f>
        <v>-0.21931215123299558</v>
      </c>
      <c r="UD1">
        <f>CORREL(UD27:UD48,reszeredmeny!$CZ$2:$CZ$23)</f>
        <v>-0.39329021919294671</v>
      </c>
      <c r="UE1" t="e">
        <f>CORREL(UE27:UE48,reszeredmeny!$CZ$2:$CZ$23)</f>
        <v>#DIV/0!</v>
      </c>
      <c r="UF1" t="e">
        <f>CORREL(UF27:UF48,reszeredmeny!$CZ$2:$CZ$23)</f>
        <v>#DIV/0!</v>
      </c>
      <c r="UG1">
        <f>CORREL(UG27:UG48,reszeredmeny!$CZ$2:$CZ$23)</f>
        <v>-0.22064915320823975</v>
      </c>
      <c r="UH1">
        <f>CORREL(UH27:UH48,reszeredmeny!$CZ$2:$CZ$23)</f>
        <v>-0.38539633757760194</v>
      </c>
      <c r="UI1" t="e">
        <f>CORREL(UI27:UI48,reszeredmeny!$CZ$2:$CZ$23)</f>
        <v>#DIV/0!</v>
      </c>
      <c r="UJ1" t="e">
        <f>CORREL(UJ27:UJ48,reszeredmeny!$CZ$2:$CZ$23)</f>
        <v>#DIV/0!</v>
      </c>
      <c r="UK1" t="e">
        <f>CORREL(UK27:UK48,reszeredmeny!$CZ$2:$CZ$23)</f>
        <v>#DIV/0!</v>
      </c>
      <c r="UL1" t="e">
        <f>CORREL(UL27:UL48,reszeredmeny!$CZ$2:$CZ$23)</f>
        <v>#DIV/0!</v>
      </c>
      <c r="UM1" t="e">
        <f>CORREL(UM27:UM48,reszeredmeny!$CZ$2:$CZ$23)</f>
        <v>#DIV/0!</v>
      </c>
      <c r="UN1" t="e">
        <f>CORREL(UN27:UN48,reszeredmeny!$CZ$2:$CZ$23)</f>
        <v>#DIV/0!</v>
      </c>
      <c r="UO1" t="e">
        <f>CORREL(UO27:UO48,reszeredmeny!$CZ$2:$CZ$23)</f>
        <v>#DIV/0!</v>
      </c>
      <c r="UP1" t="e">
        <f>CORREL(UP27:UP48,reszeredmeny!$CZ$2:$CZ$23)</f>
        <v>#DIV/0!</v>
      </c>
      <c r="UQ1" t="e">
        <f>CORREL(UQ27:UQ48,reszeredmeny!$CZ$2:$CZ$23)</f>
        <v>#DIV/0!</v>
      </c>
      <c r="UR1">
        <f>CORREL(UR27:UR48,reszeredmeny!$CZ$2:$CZ$23)</f>
        <v>-9.389681880874165E-2</v>
      </c>
      <c r="US1">
        <f>CORREL(US27:US48,reszeredmeny!$CZ$2:$CZ$23)</f>
        <v>-0.55363118474243433</v>
      </c>
      <c r="UT1">
        <f>CORREL(UT27:UT48,reszeredmeny!$CZ$2:$CZ$23)</f>
        <v>-0.70431456095209122</v>
      </c>
      <c r="UU1">
        <f>CORREL(UU27:UU48,reszeredmeny!$CZ$2:$CZ$23)</f>
        <v>-0.89522420643247302</v>
      </c>
      <c r="UV1">
        <f>CORREL(UV27:UV48,reszeredmeny!$CZ$2:$CZ$23)</f>
        <v>-7.9907648130596198E-2</v>
      </c>
      <c r="UW1">
        <f>CORREL(UW27:UW48,reszeredmeny!$CZ$2:$CZ$23)</f>
        <v>-0.87093198452948617</v>
      </c>
      <c r="UX1">
        <f>CORREL(UX27:UX48,reszeredmeny!$CZ$2:$CZ$23)</f>
        <v>-4.5075531664909976E-2</v>
      </c>
      <c r="UY1">
        <f>CORREL(UY27:UY48,reszeredmeny!$CZ$2:$CZ$23)</f>
        <v>-0.91623998672505114</v>
      </c>
      <c r="UZ1">
        <f>CORREL(UZ27:UZ48,reszeredmeny!$CZ$2:$CZ$23)</f>
        <v>-9.9195079678261897E-2</v>
      </c>
      <c r="VA1">
        <f>CORREL(VA27:VA48,reszeredmeny!$CZ$2:$CZ$23)</f>
        <v>-0.89175793207937315</v>
      </c>
      <c r="VB1">
        <f>CORREL(VB27:VB48,reszeredmeny!$CZ$2:$CZ$23)</f>
        <v>-0.25873867680489659</v>
      </c>
      <c r="VC1">
        <f>CORREL(VC27:VC48,reszeredmeny!$CZ$2:$CZ$23)</f>
        <v>-0.21489007807338095</v>
      </c>
      <c r="VD1">
        <f>CORREL(VD27:VD48,reszeredmeny!$CZ$2:$CZ$23)</f>
        <v>-0.4150674227472872</v>
      </c>
      <c r="VE1">
        <f>CORREL(VE27:VE48,reszeredmeny!$CZ$2:$CZ$23)</f>
        <v>-0.18419546918062291</v>
      </c>
      <c r="VF1">
        <f>CORREL(VF27:VF48,reszeredmeny!$CZ$2:$CZ$23)</f>
        <v>-0.34120854184674104</v>
      </c>
      <c r="VG1">
        <f>CORREL(VG27:VG48,reszeredmeny!$CZ$2:$CZ$23)</f>
        <v>-0.29664418127523151</v>
      </c>
      <c r="VH1">
        <f>CORREL(VH27:VH48,reszeredmeny!$CZ$2:$CZ$23)</f>
        <v>-0.13505809943173286</v>
      </c>
      <c r="VI1">
        <f>CORREL(VI27:VI48,reszeredmeny!$CZ$2:$CZ$23)</f>
        <v>-0.19873086243063282</v>
      </c>
      <c r="VJ1">
        <f>CORREL(VJ27:VJ48,reszeredmeny!$CZ$2:$CZ$23)</f>
        <v>-0.35546896070836065</v>
      </c>
      <c r="VK1" t="e">
        <f>CORREL(VK27:VK48,reszeredmeny!$CZ$2:$CZ$23)</f>
        <v>#DIV/0!</v>
      </c>
      <c r="VL1">
        <f>CORREL(VL27:VL48,reszeredmeny!$CZ$2:$CZ$23)</f>
        <v>-0.10872481293329908</v>
      </c>
      <c r="VM1">
        <f>CORREL(VM27:VM48,reszeredmeny!$CZ$2:$CZ$23)</f>
        <v>-0.78277529663134182</v>
      </c>
      <c r="VN1" t="e">
        <f>CORREL(VN27:VN48,reszeredmeny!$CZ$2:$CZ$23)</f>
        <v>#DIV/0!</v>
      </c>
      <c r="VO1">
        <f>CORREL(VO27:VO48,reszeredmeny!$CZ$2:$CZ$23)</f>
        <v>-0.21866176607729443</v>
      </c>
      <c r="VP1">
        <f>CORREL(VP27:VP48,reszeredmeny!$CZ$2:$CZ$23)</f>
        <v>-0.65229762274044245</v>
      </c>
      <c r="VQ1">
        <f>CORREL(VQ27:VQ48,reszeredmeny!$CZ$2:$CZ$23)</f>
        <v>-0.70610050186037365</v>
      </c>
      <c r="VR1">
        <f>CORREL(VR27:VR48,reszeredmeny!$CZ$2:$CZ$23)</f>
        <v>-0.70248881066144198</v>
      </c>
      <c r="VS1">
        <f>CORREL(VS27:VS48,reszeredmeny!$CZ$2:$CZ$23)</f>
        <v>-0.68858920508164345</v>
      </c>
      <c r="VT1">
        <f>CORREL(VT27:VT48,reszeredmeny!$CZ$2:$CZ$23)</f>
        <v>-0.68899090516277506</v>
      </c>
      <c r="VU1">
        <f>CORREL(VU27:VU48,reszeredmeny!$CZ$2:$CZ$23)</f>
        <v>-0.68299260624107672</v>
      </c>
      <c r="VV1">
        <f>CORREL(VV27:VV48,reszeredmeny!$CZ$2:$CZ$23)</f>
        <v>-0.67092930951450502</v>
      </c>
      <c r="VW1">
        <f>CORREL(VW27:VW48,reszeredmeny!$CZ$2:$CZ$23)</f>
        <v>-0.40417186258804189</v>
      </c>
      <c r="VX1" t="e">
        <f>CORREL(VX27:VX48,reszeredmeny!$CZ$2:$CZ$23)</f>
        <v>#DIV/0!</v>
      </c>
      <c r="VY1" t="e">
        <f>CORREL(VY27:VY48,reszeredmeny!$CZ$2:$CZ$23)</f>
        <v>#DIV/0!</v>
      </c>
      <c r="VZ1" t="e">
        <f>CORREL(VZ27:VZ48,reszeredmeny!$CZ$2:$CZ$23)</f>
        <v>#DIV/0!</v>
      </c>
      <c r="WA1" t="e">
        <f>CORREL(WA27:WA48,reszeredmeny!$CZ$2:$CZ$23)</f>
        <v>#DIV/0!</v>
      </c>
      <c r="WB1">
        <f>CORREL(WB27:WB48,reszeredmeny!$CZ$2:$CZ$23)</f>
        <v>-0.22390991408367297</v>
      </c>
      <c r="WC1">
        <f>CORREL(WC27:WC48,reszeredmeny!$CZ$2:$CZ$23)</f>
        <v>-0.3428976180778337</v>
      </c>
      <c r="WD1">
        <f>CORREL(WD27:WD48,reszeredmeny!$CZ$2:$CZ$23)</f>
        <v>-0.13310545678765096</v>
      </c>
      <c r="WE1">
        <f>CORREL(WE27:WE48,reszeredmeny!$CZ$2:$CZ$23)</f>
        <v>-0.55461097920545743</v>
      </c>
      <c r="WF1">
        <f>CORREL(WF27:WF48,reszeredmeny!$CZ$2:$CZ$23)</f>
        <v>-0.20966337170264573</v>
      </c>
      <c r="WG1">
        <f>CORREL(WG27:WG48,reszeredmeny!$CZ$2:$CZ$23)</f>
        <v>-0.26035691614392409</v>
      </c>
      <c r="WH1">
        <f>CORREL(WH27:WH48,reszeredmeny!$CZ$2:$CZ$23)</f>
        <v>-0.24185913094865422</v>
      </c>
      <c r="WI1">
        <f>CORREL(WI27:WI48,reszeredmeny!$CZ$2:$CZ$23)</f>
        <v>-0.49757414746313433</v>
      </c>
      <c r="WJ1">
        <f>CORREL(WJ27:WJ48,reszeredmeny!$CZ$2:$CZ$23)</f>
        <v>-0.36451220480643637</v>
      </c>
      <c r="WK1">
        <f>CORREL(WK27:WK48,reszeredmeny!$CZ$2:$CZ$23)</f>
        <v>-0.43512663072781055</v>
      </c>
      <c r="WL1">
        <f>CORREL(WL27:WL48,reszeredmeny!$CZ$2:$CZ$23)</f>
        <v>-0.25467769853871119</v>
      </c>
      <c r="WM1">
        <f>CORREL(WM27:WM48,reszeredmeny!$CZ$2:$CZ$23)</f>
        <v>-0.68445338835915681</v>
      </c>
      <c r="WN1">
        <f>CORREL(WN27:WN48,reszeredmeny!$CZ$2:$CZ$23)</f>
        <v>-0.65600250817826755</v>
      </c>
      <c r="WO1">
        <f>CORREL(WO27:WO48,reszeredmeny!$CZ$2:$CZ$23)</f>
        <v>-0.32377388194816836</v>
      </c>
      <c r="WP1">
        <f>CORREL(WP27:WP48,reszeredmeny!$CZ$2:$CZ$23)</f>
        <v>-0.53695686195704773</v>
      </c>
      <c r="WQ1" t="e">
        <f>CORREL(WQ27:WQ48,reszeredmeny!$CZ$2:$CZ$23)</f>
        <v>#DIV/0!</v>
      </c>
      <c r="WR1" t="e">
        <f>CORREL(WR27:WR48,reszeredmeny!$CZ$2:$CZ$23)</f>
        <v>#DIV/0!</v>
      </c>
      <c r="WS1" t="e">
        <f>CORREL(WS27:WS48,reszeredmeny!$CZ$2:$CZ$23)</f>
        <v>#DIV/0!</v>
      </c>
      <c r="WT1" t="e">
        <f>CORREL(WT27:WT48,reszeredmeny!$CZ$2:$CZ$23)</f>
        <v>#DIV/0!</v>
      </c>
      <c r="WU1">
        <f>CORREL(WU27:WU48,reszeredmeny!$CZ$2:$CZ$23)</f>
        <v>3.7258316337415694E-3</v>
      </c>
      <c r="WV1">
        <f>CORREL(WV27:WV48,reszeredmeny!$CZ$2:$CZ$23)</f>
        <v>-0.94896294501478384</v>
      </c>
      <c r="WW1">
        <f>CORREL(WW27:WW48,reszeredmeny!$CZ$2:$CZ$23)</f>
        <v>-5.6051438362732083E-2</v>
      </c>
      <c r="WX1">
        <f>CORREL(WX27:WX48,reszeredmeny!$CZ$2:$CZ$23)</f>
        <v>-0.75989914842350503</v>
      </c>
      <c r="WY1">
        <f>CORREL(WY27:WY48,reszeredmeny!$CZ$2:$CZ$23)</f>
        <v>-0.11305861113939249</v>
      </c>
      <c r="WZ1">
        <f>CORREL(WZ27:WZ48,reszeredmeny!$CZ$2:$CZ$23)</f>
        <v>-0.911141075390827</v>
      </c>
      <c r="XA1">
        <f>CORREL(XA27:XA48,reszeredmeny!$CZ$2:$CZ$23)</f>
        <v>-0.10952586551306659</v>
      </c>
      <c r="XB1">
        <f>CORREL(XB27:XB48,reszeredmeny!$CZ$2:$CZ$23)</f>
        <v>-0.79525237354850475</v>
      </c>
      <c r="XC1">
        <f>CORREL(XC27:XC48,reszeredmeny!$CZ$2:$CZ$23)</f>
        <v>-0.64825656220194705</v>
      </c>
      <c r="XD1">
        <f>CORREL(XD27:XD48,reszeredmeny!$CZ$2:$CZ$23)</f>
        <v>-0.8421879355530395</v>
      </c>
      <c r="XE1">
        <f>CORREL(XE27:XE48,reszeredmeny!$CZ$2:$CZ$23)</f>
        <v>-0.12610787846885271</v>
      </c>
      <c r="XF1">
        <f>CORREL(XF27:XF48,reszeredmeny!$CZ$2:$CZ$23)</f>
        <v>-0.96582935744815479</v>
      </c>
      <c r="XG1">
        <f>CORREL(XG27:XG48,reszeredmeny!$CZ$2:$CZ$23)</f>
        <v>-0.61408405847973624</v>
      </c>
      <c r="XH1">
        <f>CORREL(XH27:XH48,reszeredmeny!$CZ$2:$CZ$23)</f>
        <v>-0.58672056903184322</v>
      </c>
      <c r="XI1">
        <f>CORREL(XI27:XI48,reszeredmeny!$CZ$2:$CZ$23)</f>
        <v>-0.54958234947614082</v>
      </c>
      <c r="XJ1">
        <f>CORREL(XJ27:XJ48,reszeredmeny!$CZ$2:$CZ$23)</f>
        <v>-0.45560047285127547</v>
      </c>
      <c r="XK1">
        <f>CORREL(XK27:XK48,reszeredmeny!$CZ$2:$CZ$23)</f>
        <v>-0.34847241449796623</v>
      </c>
      <c r="XL1">
        <f>CORREL(XL27:XL48,reszeredmeny!$CZ$2:$CZ$23)</f>
        <v>-0.42198589422993515</v>
      </c>
      <c r="XM1">
        <f>CORREL(XM27:XM48,reszeredmeny!$CZ$2:$CZ$23)</f>
        <v>-0.2608407494580906</v>
      </c>
      <c r="XN1">
        <f>CORREL(XN27:XN48,reszeredmeny!$CZ$2:$CZ$23)</f>
        <v>-0.39848162044868946</v>
      </c>
      <c r="XO1">
        <f>CORREL(XO27:XO48,reszeredmeny!$CZ$2:$CZ$23)</f>
        <v>-0.71569108312840879</v>
      </c>
      <c r="XP1">
        <f>CORREL(XP27:XP48,reszeredmeny!$CZ$2:$CZ$23)</f>
        <v>-0.7315753472946066</v>
      </c>
      <c r="XQ1">
        <f>CORREL(XQ27:XQ48,reszeredmeny!$CZ$2:$CZ$23)</f>
        <v>-0.73722697100541601</v>
      </c>
      <c r="XR1">
        <f>CORREL(XR27:XR48,reszeredmeny!$CZ$2:$CZ$23)</f>
        <v>-0.7367945380189499</v>
      </c>
      <c r="XS1">
        <f>CORREL(XS27:XS48,reszeredmeny!$CZ$2:$CZ$23)</f>
        <v>-0.73079458873261494</v>
      </c>
      <c r="XT1">
        <f>CORREL(XT27:XT48,reszeredmeny!$CZ$2:$CZ$23)</f>
        <v>-0.73761705416732171</v>
      </c>
      <c r="XU1">
        <f>CORREL(XU27:XU48,reszeredmeny!$CZ$2:$CZ$23)</f>
        <v>-0.74106052260419597</v>
      </c>
      <c r="XV1">
        <f>CORREL(XV27:XV48,reszeredmeny!$CZ$2:$CZ$23)</f>
        <v>-0.74344127297435825</v>
      </c>
      <c r="XW1">
        <f>CORREL(XW27:XW48,reszeredmeny!$CZ$2:$CZ$23)</f>
        <v>-0.73611754051639189</v>
      </c>
      <c r="XX1">
        <f>CORREL(XX27:XX48,reszeredmeny!$CZ$2:$CZ$23)</f>
        <v>-0.74271454179417173</v>
      </c>
      <c r="XY1">
        <f>CORREL(XY27:XY48,reszeredmeny!$CZ$2:$CZ$23)</f>
        <v>-0.74772432486708884</v>
      </c>
      <c r="XZ1">
        <f>CORREL(XZ27:XZ48,reszeredmeny!$CZ$2:$CZ$23)</f>
        <v>-0.74517571171108021</v>
      </c>
      <c r="YA1">
        <f>CORREL(YA27:YA48,reszeredmeny!$CZ$2:$CZ$23)</f>
        <v>-0.7461082995621785</v>
      </c>
      <c r="YB1">
        <f>CORREL(YB27:YB48,reszeredmeny!$CZ$2:$CZ$23)</f>
        <v>-0.725350359683128</v>
      </c>
      <c r="YC1">
        <f>CORREL(YC27:YC48,reszeredmeny!$CZ$2:$CZ$23)</f>
        <v>-0.70307719394218549</v>
      </c>
      <c r="YD1">
        <f>CORREL(YD27:YD48,reszeredmeny!$CZ$2:$CZ$23)</f>
        <v>-0.65334611051588287</v>
      </c>
      <c r="YE1">
        <f>CORREL(YE27:YE48,reszeredmeny!$CZ$2:$CZ$23)</f>
        <v>-0.7388431506010763</v>
      </c>
      <c r="YF1">
        <f>CORREL(YF27:YF48,reszeredmeny!$CZ$2:$CZ$23)</f>
        <v>-3.4890345530556813E-3</v>
      </c>
      <c r="YG1">
        <f>CORREL(YG27:YG48,reszeredmeny!$CZ$2:$CZ$23)</f>
        <v>-0.48330206479264992</v>
      </c>
      <c r="YH1">
        <f>CORREL(YH27:YH48,reszeredmeny!$CZ$2:$CZ$23)</f>
        <v>-0.47861730853252971</v>
      </c>
      <c r="YI1">
        <f>CORREL(YI27:YI48,reszeredmeny!$CZ$2:$CZ$23)</f>
        <v>-0.63954862415539282</v>
      </c>
      <c r="YJ1">
        <f>CORREL(YJ27:YJ48,reszeredmeny!$CZ$2:$CZ$23)</f>
        <v>-0.30276085564103417</v>
      </c>
      <c r="YK1">
        <f>CORREL(YK27:YK48,reszeredmeny!$CZ$2:$CZ$23)</f>
        <v>-0.63153739596501735</v>
      </c>
      <c r="YL1">
        <f>CORREL(YL27:YL48,reszeredmeny!$CZ$2:$CZ$23)</f>
        <v>-0.54315965177388814</v>
      </c>
      <c r="YM1">
        <f>CORREL(YM27:YM48,reszeredmeny!$CZ$2:$CZ$23)</f>
        <v>-0.73416492743075401</v>
      </c>
      <c r="YN1">
        <f>CORREL(YN27:YN48,reszeredmeny!$CZ$2:$CZ$23)</f>
        <v>-0.39746839012914481</v>
      </c>
      <c r="YO1">
        <f>CORREL(YO27:YO48,reszeredmeny!$CZ$2:$CZ$23)</f>
        <v>-0.67690669824022909</v>
      </c>
      <c r="YP1">
        <f>CORREL(YP27:YP48,reszeredmeny!$CZ$2:$CZ$23)</f>
        <v>-0.73084205665312907</v>
      </c>
      <c r="YQ1">
        <f>CORREL(YQ27:YQ48,reszeredmeny!$CZ$2:$CZ$23)</f>
        <v>-0.73343701243687431</v>
      </c>
      <c r="YR1">
        <f>CORREL(YR27:YR48,reszeredmeny!$CZ$2:$CZ$23)</f>
        <v>-0.7416924079454692</v>
      </c>
      <c r="YS1">
        <f>CORREL(YS27:YS48,reszeredmeny!$CZ$2:$CZ$23)</f>
        <v>-0.73180783977208519</v>
      </c>
      <c r="YT1">
        <f>CORREL(YT27:YT48,reszeredmeny!$CZ$2:$CZ$23)</f>
        <v>-0.72610409610148985</v>
      </c>
      <c r="YU1">
        <f>CORREL(YU27:YU48,reszeredmeny!$CZ$2:$CZ$23)</f>
        <v>-0.70856965195033839</v>
      </c>
      <c r="YV1">
        <f>CORREL(YV27:YV48,reszeredmeny!$CZ$2:$CZ$23)</f>
        <v>-0.73248611163508826</v>
      </c>
      <c r="YW1">
        <f>CORREL(YW27:YW48,reszeredmeny!$CZ$2:$CZ$23)</f>
        <v>-0.58776934247142976</v>
      </c>
      <c r="YX1">
        <f>CORREL(YX27:YX48,reszeredmeny!$CZ$2:$CZ$23)</f>
        <v>-0.17888179115147665</v>
      </c>
      <c r="YY1">
        <f>CORREL(YY27:YY48,reszeredmeny!$CZ$2:$CZ$23)</f>
        <v>-0.58776934247142976</v>
      </c>
      <c r="YZ1">
        <f>CORREL(YZ27:YZ48,reszeredmeny!$CZ$2:$CZ$23)</f>
        <v>-0.23413121462893055</v>
      </c>
      <c r="ZA1">
        <f>CORREL(ZA27:ZA48,reszeredmeny!$CZ$2:$CZ$23)</f>
        <v>-0.52171388773676075</v>
      </c>
      <c r="ZB1">
        <f>CORREL(ZB27:ZB48,reszeredmeny!$CZ$2:$CZ$23)</f>
        <v>-0.23413121462893055</v>
      </c>
      <c r="ZC1">
        <f>CORREL(ZC27:ZC48,reszeredmeny!$CZ$2:$CZ$23)</f>
        <v>-0.38872024573621278</v>
      </c>
      <c r="ZD1">
        <f>CORREL(ZD27:ZD48,reszeredmeny!$CZ$2:$CZ$23)</f>
        <v>-0.17888179115147665</v>
      </c>
      <c r="ZE1">
        <f>CORREL(ZE27:ZE48,reszeredmeny!$CZ$2:$CZ$23)</f>
        <v>-0.70363364049570543</v>
      </c>
      <c r="ZF1">
        <f>CORREL(ZF27:ZF48,reszeredmeny!$CZ$2:$CZ$23)</f>
        <v>-0.73162553201291669</v>
      </c>
      <c r="ZG1">
        <f>CORREL(ZG27:ZG48,reszeredmeny!$CZ$2:$CZ$23)</f>
        <v>-0.73414691748570615</v>
      </c>
      <c r="ZH1">
        <f>CORREL(ZH27:ZH48,reszeredmeny!$CZ$2:$CZ$23)</f>
        <v>-0.69908789194905385</v>
      </c>
      <c r="ZI1">
        <f>CORREL(ZI27:ZI48,reszeredmeny!$CZ$2:$CZ$23)</f>
        <v>-0.73483347215260397</v>
      </c>
      <c r="ZJ1">
        <f>CORREL(ZJ27:ZJ48,reszeredmeny!$CZ$2:$CZ$23)</f>
        <v>-0.14415914603582849</v>
      </c>
      <c r="ZK1">
        <f>CORREL(ZK27:ZK48,reszeredmeny!$CZ$2:$CZ$23)</f>
        <v>-0.32135640138029892</v>
      </c>
      <c r="ZL1">
        <f>CORREL(ZL27:ZL48,reszeredmeny!$CZ$2:$CZ$23)</f>
        <v>-0.36435399981458227</v>
      </c>
      <c r="ZM1">
        <f>CORREL(ZM27:ZM48,reszeredmeny!$CZ$2:$CZ$23)</f>
        <v>-0.33620820144688318</v>
      </c>
      <c r="ZN1">
        <f>CORREL(ZN27:ZN48,reszeredmeny!$CZ$2:$CZ$23)</f>
        <v>7.3854979161266834E-2</v>
      </c>
      <c r="ZO1">
        <f>CORREL(ZO27:ZO48,reszeredmeny!$CZ$2:$CZ$23)</f>
        <v>-0.33996117025249628</v>
      </c>
      <c r="ZP1">
        <f>CORREL(ZP27:ZP48,reszeredmeny!$CZ$2:$CZ$23)</f>
        <v>-0.73650520506630734</v>
      </c>
      <c r="ZQ1">
        <f>CORREL(ZQ27:ZQ48,reszeredmeny!$CZ$2:$CZ$23)</f>
        <v>-0.70950765788023862</v>
      </c>
      <c r="ZR1">
        <f>CORREL(ZR27:ZR48,reszeredmeny!$CZ$2:$CZ$23)</f>
        <v>-0.73695783240022716</v>
      </c>
      <c r="ZS1" t="e">
        <f>CORREL(ZS27:ZS48,reszeredmeny!$CZ$2:$CZ$23)</f>
        <v>#DIV/0!</v>
      </c>
      <c r="ZT1">
        <f>CORREL(ZT27:ZT48,reszeredmeny!$CZ$2:$CZ$23)</f>
        <v>-0.70354719086894946</v>
      </c>
      <c r="ZU1" t="e">
        <f>CORREL(ZU27:ZU48,reszeredmeny!$CZ$2:$CZ$23)</f>
        <v>#DIV/0!</v>
      </c>
      <c r="ZV1">
        <f>CORREL(ZV27:ZV48,reszeredmeny!$CZ$2:$CZ$23)</f>
        <v>-0.32044972129432853</v>
      </c>
      <c r="ZW1">
        <f>CORREL(ZW27:ZW48,reszeredmeny!$CZ$2:$CZ$23)</f>
        <v>-0.32044972129432853</v>
      </c>
      <c r="ZX1">
        <f>CORREL(ZX27:ZX48,reszeredmeny!$CZ$2:$CZ$23)</f>
        <v>-0.7338447158186262</v>
      </c>
      <c r="ZY1">
        <f>CORREL(ZY27:ZY48,reszeredmeny!$CZ$2:$CZ$23)</f>
        <v>-0.73615267148061525</v>
      </c>
      <c r="ZZ1">
        <f>CORREL(ZZ27:ZZ48,reszeredmeny!$CZ$2:$CZ$23)</f>
        <v>-0.7133291735186289</v>
      </c>
      <c r="AAA1">
        <f>CORREL(AAA27:AAA48,reszeredmeny!$CZ$2:$CZ$23)</f>
        <v>-0.383939826265699</v>
      </c>
      <c r="AAB1">
        <f>CORREL(AAB27:AAB48,reszeredmeny!$CZ$2:$CZ$23)</f>
        <v>-0.67721911504385812</v>
      </c>
      <c r="AAC1">
        <f>CORREL(AAC27:AAC48,reszeredmeny!$CZ$2:$CZ$23)</f>
        <v>8.8767321368000203E-4</v>
      </c>
      <c r="AAD1">
        <f>CORREL(AAD27:AAD48,reszeredmeny!$CZ$2:$CZ$23)</f>
        <v>-0.54043069169091673</v>
      </c>
      <c r="AAE1">
        <f>CORREL(AAE27:AAE48,reszeredmeny!$CZ$2:$CZ$23)</f>
        <v>-0.70154060043309874</v>
      </c>
      <c r="AAF1">
        <f>CORREL(AAF27:AAF48,reszeredmeny!$CZ$2:$CZ$23)</f>
        <v>-0.21803699413333921</v>
      </c>
      <c r="AAG1">
        <f>CORREL(AAG27:AAG48,reszeredmeny!$CZ$2:$CZ$23)</f>
        <v>-0.89522420643247314</v>
      </c>
      <c r="AAH1" t="e">
        <f>CORREL(AAH27:AAH48,reszeredmeny!$CZ$2:$CZ$23)</f>
        <v>#DIV/0!</v>
      </c>
      <c r="AAI1">
        <f>CORREL(AAI27:AAI48,reszeredmeny!$CZ$2:$CZ$23)</f>
        <v>-0.53283341437324239</v>
      </c>
      <c r="AAJ1">
        <f>CORREL(AAJ27:AAJ48,reszeredmeny!$CZ$2:$CZ$23)</f>
        <v>-0.74627475171827928</v>
      </c>
      <c r="AAK1">
        <f>CORREL(AAK27:AAK48,reszeredmeny!$CZ$2:$CZ$23)</f>
        <v>-0.53211741352502617</v>
      </c>
      <c r="AAL1">
        <f>CORREL(AAL27:AAL48,reszeredmeny!$CZ$2:$CZ$23)</f>
        <v>-0.37126265003705383</v>
      </c>
      <c r="AAM1">
        <f>CORREL(AAM27:AAM48,reszeredmeny!$CZ$2:$CZ$23)</f>
        <v>-0.22206607219776262</v>
      </c>
      <c r="AAN1">
        <f>CORREL(AAN27:AAN48,reszeredmeny!$CZ$2:$CZ$23)</f>
        <v>-0.70395819687813177</v>
      </c>
      <c r="AAO1">
        <f>CORREL(AAO27:AAO48,reszeredmeny!$CZ$2:$CZ$23)</f>
        <v>-0.69701743163527663</v>
      </c>
      <c r="AAP1">
        <f>CORREL(AAP27:AAP48,reszeredmeny!$CZ$2:$CZ$23)</f>
        <v>0.11726024664457707</v>
      </c>
      <c r="AAQ1">
        <f>CORREL(AAQ27:AAQ48,reszeredmeny!$CZ$2:$CZ$23)</f>
        <v>-0.69915680395487201</v>
      </c>
      <c r="AAR1">
        <f>CORREL(AAR27:AAR48,reszeredmeny!$CZ$2:$CZ$23)</f>
        <v>-0.78259234497421726</v>
      </c>
      <c r="AAS1">
        <f>CORREL(AAS27:AAS48,reszeredmeny!$CZ$2:$CZ$23)</f>
        <v>-0.67930961871249473</v>
      </c>
      <c r="AAT1">
        <f>CORREL(AAT27:AAT48,reszeredmeny!$CZ$2:$CZ$23)</f>
        <v>-0.44690079941020944</v>
      </c>
      <c r="AAU1">
        <f>CORREL(AAU27:AAU48,reszeredmeny!$CZ$2:$CZ$23)</f>
        <v>-0.36899987336574169</v>
      </c>
      <c r="AAV1" t="e">
        <f>CORREL(AAV27:AAV48,reszeredmeny!$CZ$2:$CZ$23)</f>
        <v>#DIV/0!</v>
      </c>
      <c r="AAW1">
        <f>CORREL(AAW27:AAW48,reszeredmeny!$CZ$2:$CZ$23)</f>
        <v>-0.3159389209643117</v>
      </c>
      <c r="AAX1">
        <f>CORREL(AAX27:AAX48,reszeredmeny!$CZ$2:$CZ$23)</f>
        <v>-0.67539116868284854</v>
      </c>
      <c r="AAY1">
        <f>CORREL(AAY27:AAY48,reszeredmeny!$CZ$2:$CZ$23)</f>
        <v>-0.26026783632128042</v>
      </c>
      <c r="AAZ1">
        <f>CORREL(AAZ27:AAZ48,reszeredmeny!$CZ$2:$CZ$23)</f>
        <v>-0.31416671708829941</v>
      </c>
      <c r="ABA1">
        <f>CORREL(ABA27:ABA48,reszeredmeny!$CZ$2:$CZ$23)</f>
        <v>-0.7287926582471691</v>
      </c>
      <c r="ABB1">
        <f>CORREL(ABB27:ABB48,reszeredmeny!$CZ$2:$CZ$23)</f>
        <v>-0.74451647173698432</v>
      </c>
      <c r="ABC1">
        <f>CORREL(ABC27:ABC48,reszeredmeny!$CZ$2:$CZ$23)</f>
        <v>-0.72678543859847389</v>
      </c>
      <c r="ABD1">
        <f>CORREL(ABD27:ABD48,reszeredmeny!$CZ$2:$CZ$23)</f>
        <v>-0.25630716351195437</v>
      </c>
      <c r="ABE1">
        <f>CORREL(ABE27:ABE48,reszeredmeny!$CZ$2:$CZ$23)</f>
        <v>-0.71736114831012199</v>
      </c>
      <c r="ABF1">
        <f>CORREL(ABF27:ABF48,reszeredmeny!$CZ$2:$CZ$23)</f>
        <v>-0.42473148738562227</v>
      </c>
      <c r="ABG1" t="e">
        <f>CORREL(ABG27:ABG48,reszeredmeny!$CZ$2:$CZ$23)</f>
        <v>#DIV/0!</v>
      </c>
      <c r="ABH1">
        <f>CORREL(ABH27:ABH48,reszeredmeny!$CZ$2:$CZ$23)</f>
        <v>7.1899968129578357E-2</v>
      </c>
      <c r="ABI1" t="e">
        <f>CORREL(ABI27:ABI48,reszeredmeny!$CZ$2:$CZ$23)</f>
        <v>#DIV/0!</v>
      </c>
      <c r="ABJ1">
        <f>CORREL(ABJ27:ABJ48,reszeredmeny!$CZ$2:$CZ$23)</f>
        <v>-0.72550092865370064</v>
      </c>
      <c r="ABK1" t="e">
        <f>CORREL(ABK27:ABK48,reszeredmeny!$CZ$2:$CZ$23)</f>
        <v>#DIV/0!</v>
      </c>
      <c r="ABL1">
        <f>CORREL(ABL27:ABL48,reszeredmeny!$CZ$2:$CZ$23)</f>
        <v>-0.20673782897698625</v>
      </c>
      <c r="ABM1" t="e">
        <f>CORREL(ABM27:ABM48,reszeredmeny!$CZ$2:$CZ$23)</f>
        <v>#DIV/0!</v>
      </c>
      <c r="ABN1" t="e">
        <f>CORREL(ABN27:ABN48,reszeredmeny!$CZ$2:$CZ$23)</f>
        <v>#DIV/0!</v>
      </c>
      <c r="ABO1" t="e">
        <f>CORREL(ABO27:ABO48,reszeredmeny!$CZ$2:$CZ$23)</f>
        <v>#DIV/0!</v>
      </c>
      <c r="ABP1" t="e">
        <f>CORREL(ABP27:ABP48,reszeredmeny!$CZ$2:$CZ$23)</f>
        <v>#DIV/0!</v>
      </c>
      <c r="ABQ1" t="e">
        <f>CORREL(ABQ27:ABQ48,reszeredmeny!$CZ$2:$CZ$23)</f>
        <v>#DIV/0!</v>
      </c>
      <c r="ABR1" t="e">
        <f>CORREL(ABR27:ABR48,reszeredmeny!$CZ$2:$CZ$23)</f>
        <v>#DIV/0!</v>
      </c>
      <c r="ABS1">
        <f>CORREL(ABS27:ABS48,reszeredmeny!$CZ$2:$CZ$23)</f>
        <v>-0.29144432059889347</v>
      </c>
      <c r="ABT1">
        <f>CORREL(ABT27:ABT48,reszeredmeny!$CZ$2:$CZ$23)</f>
        <v>-0.72957402805389415</v>
      </c>
      <c r="ABU1">
        <f>CORREL(ABU27:ABU48,reszeredmeny!$CZ$2:$CZ$23)</f>
        <v>-0.67780896793568746</v>
      </c>
      <c r="ABV1">
        <f>CORREL(ABV27:ABV48,reszeredmeny!$CZ$2:$CZ$23)</f>
        <v>-0.32567564100990365</v>
      </c>
      <c r="ABW1">
        <f>CORREL(ABW27:ABW48,reszeredmeny!$CZ$2:$CZ$23)</f>
        <v>-0.46130158172334479</v>
      </c>
      <c r="ABX1" t="e">
        <f>CORREL(ABX27:ABX48,reszeredmeny!$CZ$2:$CZ$23)</f>
        <v>#DIV/0!</v>
      </c>
      <c r="ABY1" t="e">
        <f>CORREL(ABY27:ABY48,reszeredmeny!$CZ$2:$CZ$23)</f>
        <v>#DIV/0!</v>
      </c>
      <c r="ABZ1">
        <f>CORREL(ABZ27:ABZ48,reszeredmeny!$CZ$2:$CZ$23)</f>
        <v>7.4460071960560384E-2</v>
      </c>
      <c r="ACA1">
        <f>CORREL(ACA27:ACA48,reszeredmeny!$CZ$2:$CZ$23)</f>
        <v>5.372680895746982E-2</v>
      </c>
      <c r="ACB1">
        <f>CORREL(ACB27:ACB48,reszeredmeny!$CZ$2:$CZ$23)</f>
        <v>-0.39595992864882817</v>
      </c>
      <c r="ACC1">
        <f>CORREL(ACC27:ACC48,reszeredmeny!$CZ$2:$CZ$23)</f>
        <v>-0.67780896793568746</v>
      </c>
      <c r="ACD1">
        <f>CORREL(ACD27:ACD48,reszeredmeny!$CZ$2:$CZ$23)</f>
        <v>-0.67780896793568746</v>
      </c>
      <c r="ACE1">
        <f>CORREL(ACE27:ACE48,reszeredmeny!$CZ$2:$CZ$23)</f>
        <v>-0.69651418978669466</v>
      </c>
      <c r="ACF1">
        <f>CORREL(ACF27:ACF48,reszeredmeny!$CZ$2:$CZ$23)</f>
        <v>-0.69682219799527567</v>
      </c>
      <c r="ACG1" t="e">
        <f>CORREL(ACG27:ACG48,reszeredmeny!$CZ$2:$CZ$23)</f>
        <v>#DIV/0!</v>
      </c>
      <c r="ACH1" t="e">
        <f>CORREL(ACH27:ACH48,reszeredmeny!$CZ$2:$CZ$23)</f>
        <v>#DIV/0!</v>
      </c>
      <c r="ACI1">
        <f>CORREL(ACI27:ACI48,reszeredmeny!$CZ$2:$CZ$23)</f>
        <v>-0.89522420643247302</v>
      </c>
      <c r="ACJ1">
        <f>CORREL(ACJ27:ACJ48,reszeredmeny!$CZ$2:$CZ$23)</f>
        <v>-0.54285023915177999</v>
      </c>
      <c r="ACK1">
        <f>CORREL(ACK27:ACK48,reszeredmeny!$CZ$2:$CZ$23)</f>
        <v>-0.685336177832778</v>
      </c>
      <c r="ACL1">
        <f>CORREL(ACL27:ACL48,reszeredmeny!$CZ$2:$CZ$23)</f>
        <v>-0.76369752126216761</v>
      </c>
      <c r="ACM1" t="e">
        <f>CORREL(ACM27:ACM48,reszeredmeny!$CZ$2:$CZ$23)</f>
        <v>#DIV/0!</v>
      </c>
      <c r="ACN1">
        <f>CORREL(ACN27:ACN48,reszeredmeny!$CZ$2:$CZ$23)</f>
        <v>-0.26895583644285204</v>
      </c>
      <c r="ACO1">
        <f>CORREL(ACO27:ACO48,reszeredmeny!$CZ$2:$CZ$23)</f>
        <v>-0.50481438823975799</v>
      </c>
      <c r="ACP1">
        <f>CORREL(ACP27:ACP48,reszeredmeny!$CZ$2:$CZ$23)</f>
        <v>5.372680895746982E-2</v>
      </c>
      <c r="ACQ1" t="e">
        <f>CORREL(ACQ27:ACQ48,reszeredmeny!$CZ$2:$CZ$23)</f>
        <v>#DIV/0!</v>
      </c>
      <c r="ACR1">
        <f>CORREL(ACR27:ACR48,reszeredmeny!$CZ$2:$CZ$23)</f>
        <v>-4.4068338173788989E-2</v>
      </c>
      <c r="ACS1" t="e">
        <f>CORREL(ACS27:ACS48,reszeredmeny!$CZ$2:$CZ$23)</f>
        <v>#DIV/0!</v>
      </c>
      <c r="ACT1">
        <f>CORREL(ACT27:ACT48,reszeredmeny!$CZ$2:$CZ$23)</f>
        <v>-0.14415914603582852</v>
      </c>
      <c r="ACU1">
        <f>CORREL(ACU27:ACU48,reszeredmeny!$CZ$2:$CZ$23)</f>
        <v>-3.892890857996141E-2</v>
      </c>
      <c r="ACV1">
        <f>CORREL(ACV27:ACV48,reszeredmeny!$CZ$2:$CZ$23)</f>
        <v>-0.67184727728664839</v>
      </c>
      <c r="ACW1" t="e">
        <f>CORREL(ACW27:ACW48,reszeredmeny!$CZ$2:$CZ$23)</f>
        <v>#DIV/0!</v>
      </c>
      <c r="ACX1">
        <f>CORREL(ACX27:ACX48,reszeredmeny!$CZ$2:$CZ$23)</f>
        <v>-0.22508879936038206</v>
      </c>
      <c r="ACY1">
        <f>CORREL(ACY27:ACY48,reszeredmeny!$CZ$2:$CZ$23)</f>
        <v>4.9594619642064505E-2</v>
      </c>
      <c r="ACZ1" t="e">
        <f>CORREL(ACZ27:ACZ48,reszeredmeny!$CZ$2:$CZ$23)</f>
        <v>#DIV/0!</v>
      </c>
      <c r="ADA1" t="e">
        <f>CORREL(ADA27:ADA48,reszeredmeny!$CZ$2:$CZ$23)</f>
        <v>#DIV/0!</v>
      </c>
      <c r="ADB1" t="e">
        <f>CORREL(ADB27:ADB48,reszeredmeny!$CZ$2:$CZ$23)</f>
        <v>#DIV/0!</v>
      </c>
      <c r="ADC1">
        <f>CORREL(ADC27:ADC48,reszeredmeny!$CZ$2:$CZ$23)</f>
        <v>-0.33620820144688318</v>
      </c>
      <c r="ADD1" t="e">
        <f>CORREL(ADD27:ADD48,reszeredmeny!$CZ$2:$CZ$23)</f>
        <v>#DIV/0!</v>
      </c>
      <c r="ADE1">
        <f>CORREL(ADE27:ADE48,reszeredmeny!$CZ$2:$CZ$23)</f>
        <v>-4.3091156240764587E-2</v>
      </c>
      <c r="ADF1" t="e">
        <f>CORREL(ADF27:ADF48,reszeredmeny!$CZ$2:$CZ$23)</f>
        <v>#DIV/0!</v>
      </c>
      <c r="ADG1" t="e">
        <f>CORREL(ADG27:ADG48,reszeredmeny!$CZ$2:$CZ$23)</f>
        <v>#DIV/0!</v>
      </c>
      <c r="ADH1">
        <f>CORREL(ADH27:ADH48,reszeredmeny!$CZ$2:$CZ$23)</f>
        <v>-0.12854865306651958</v>
      </c>
      <c r="ADI1">
        <f>CORREL(ADI27:ADI48,reszeredmeny!$CZ$2:$CZ$23)</f>
        <v>-0.19020735800688726</v>
      </c>
      <c r="ADJ1">
        <f>CORREL(ADJ27:ADJ48,reszeredmeny!$CZ$2:$CZ$23)</f>
        <v>-0.23698967726575579</v>
      </c>
      <c r="ADK1" t="e">
        <f>CORREL(ADK27:ADK48,reszeredmeny!$CZ$2:$CZ$23)</f>
        <v>#DIV/0!</v>
      </c>
      <c r="ADL1">
        <f>CORREL(ADL27:ADL48,reszeredmeny!$CZ$2:$CZ$23)</f>
        <v>-0.69797871173955806</v>
      </c>
      <c r="ADM1">
        <f>CORREL(ADM27:ADM48,reszeredmeny!$CZ$2:$CZ$23)</f>
        <v>-0.25570869649802991</v>
      </c>
      <c r="ADN1" t="e">
        <f>CORREL(ADN27:ADN48,reszeredmeny!$CZ$2:$CZ$23)</f>
        <v>#DIV/0!</v>
      </c>
      <c r="ADO1" t="e">
        <f>CORREL(ADO27:ADO48,reszeredmeny!$CZ$2:$CZ$23)</f>
        <v>#DIV/0!</v>
      </c>
      <c r="ADP1">
        <f>CORREL(ADP27:ADP48,reszeredmeny!$CZ$2:$CZ$23)</f>
        <v>7.486348738951823E-2</v>
      </c>
      <c r="ADQ1" t="e">
        <f>CORREL(ADQ27:ADQ48,reszeredmeny!$CZ$2:$CZ$23)</f>
        <v>#DIV/0!</v>
      </c>
      <c r="ADR1" t="e">
        <f>CORREL(ADR27:ADR48,reszeredmeny!$CZ$2:$CZ$23)</f>
        <v>#DIV/0!</v>
      </c>
      <c r="ADS1" t="e">
        <f>CORREL(ADS27:ADS48,reszeredmeny!$CZ$2:$CZ$23)</f>
        <v>#DIV/0!</v>
      </c>
      <c r="ADT1">
        <f>CORREL(ADT27:ADT48,reszeredmeny!$CZ$2:$CZ$23)</f>
        <v>-5.7594642779838105E-2</v>
      </c>
      <c r="ADU1">
        <f>CORREL(ADU27:ADU48,reszeredmeny!$CZ$2:$CZ$23)</f>
        <v>-5.7594642779838105E-2</v>
      </c>
      <c r="ADV1" t="e">
        <f>CORREL(ADV27:ADV48,reszeredmeny!$CZ$2:$CZ$23)</f>
        <v>#DIV/0!</v>
      </c>
      <c r="ADW1">
        <f>CORREL(ADW27:ADW48,reszeredmeny!$CZ$2:$CZ$23)</f>
        <v>-0.23337273301664038</v>
      </c>
      <c r="ADX1">
        <f>CORREL(ADX27:ADX48,reszeredmeny!$CZ$2:$CZ$23)</f>
        <v>-0.1468646159833189</v>
      </c>
      <c r="ADY1">
        <f>CORREL(ADY27:ADY48,reszeredmeny!$CZ$2:$CZ$23)</f>
        <v>-0.14415914603582849</v>
      </c>
      <c r="ADZ1" t="e">
        <f>CORREL(ADZ27:ADZ48,reszeredmeny!$CZ$2:$CZ$23)</f>
        <v>#DIV/0!</v>
      </c>
      <c r="AEA1" t="e">
        <f>CORREL(AEA27:AEA48,reszeredmeny!$CZ$2:$CZ$23)</f>
        <v>#DIV/0!</v>
      </c>
      <c r="AEB1" t="e">
        <f>CORREL(AEB27:AEB48,reszeredmeny!$CZ$2:$CZ$23)</f>
        <v>#DIV/0!</v>
      </c>
      <c r="AEC1" t="e">
        <f>CORREL(AEC27:AEC48,reszeredmeny!$CZ$2:$CZ$23)</f>
        <v>#DIV/0!</v>
      </c>
      <c r="AED1" t="e">
        <f>CORREL(AED27:AED48,reszeredmeny!$CZ$2:$CZ$23)</f>
        <v>#DIV/0!</v>
      </c>
      <c r="AEE1" t="e">
        <f>CORREL(AEE27:AEE48,reszeredmeny!$CZ$2:$CZ$23)</f>
        <v>#DIV/0!</v>
      </c>
      <c r="AEF1">
        <f>CORREL(AEF27:AEF48,reszeredmeny!$CZ$2:$CZ$23)</f>
        <v>1.5618840826509809E-2</v>
      </c>
      <c r="AEG1">
        <f>CORREL(AEG27:AEG48,reszeredmeny!$CZ$2:$CZ$23)</f>
        <v>-1.673710873434104E-2</v>
      </c>
      <c r="AEH1">
        <f>CORREL(AEH27:AEH48,reszeredmeny!$CZ$2:$CZ$23)</f>
        <v>-0.39595992864882817</v>
      </c>
      <c r="AEI1">
        <f>CORREL(AEI27:AEI48,reszeredmeny!$CZ$2:$CZ$23)</f>
        <v>-0.39595992864882817</v>
      </c>
      <c r="AEJ1" t="e">
        <f>CORREL(AEJ27:AEJ48,reszeredmeny!$CZ$2:$CZ$23)</f>
        <v>#DIV/0!</v>
      </c>
      <c r="AEK1" t="e">
        <f>CORREL(AEK27:AEK48,reszeredmeny!$CZ$2:$CZ$23)</f>
        <v>#DIV/0!</v>
      </c>
      <c r="AEL1">
        <f>CORREL(AEL27:AEL48,reszeredmeny!$CZ$2:$CZ$23)</f>
        <v>-0.20531554790380546</v>
      </c>
      <c r="AEM1">
        <f>CORREL(AEM27:AEM48,reszeredmeny!$CZ$2:$CZ$23)</f>
        <v>-0.20531554790380546</v>
      </c>
      <c r="AEN1">
        <f>CORREL(AEN27:AEN48,reszeredmeny!$CZ$2:$CZ$23)</f>
        <v>-0.70849945551022364</v>
      </c>
      <c r="AEO1" t="e">
        <f>CORREL(AEO27:AEO48,reszeredmeny!$CZ$2:$CZ$23)</f>
        <v>#DIV/0!</v>
      </c>
      <c r="AEP1">
        <f>CORREL(AEP27:AEP48,reszeredmeny!$CZ$2:$CZ$23)</f>
        <v>4.9594619642064505E-2</v>
      </c>
      <c r="AEQ1">
        <f>CORREL(AEQ27:AEQ48,reszeredmeny!$CZ$2:$CZ$23)</f>
        <v>0.23838975814144961</v>
      </c>
      <c r="AER1">
        <f>CORREL(AER27:AER48,reszeredmeny!$CZ$2:$CZ$23)</f>
        <v>-0.89522420643247302</v>
      </c>
      <c r="AES1" t="e">
        <f>CORREL(AES27:AES48,reszeredmeny!$CZ$2:$CZ$23)</f>
        <v>#DIV/0!</v>
      </c>
      <c r="AET1" t="e">
        <f>CORREL(AET27:AET48,reszeredmeny!$CZ$2:$CZ$23)</f>
        <v>#DIV/0!</v>
      </c>
      <c r="AEU1" t="e">
        <f>CORREL(AEU27:AEU48,reszeredmeny!$CZ$2:$CZ$23)</f>
        <v>#DIV/0!</v>
      </c>
      <c r="AEV1" t="e">
        <f>CORREL(AEV27:AEV48,reszeredmeny!$CZ$2:$CZ$23)</f>
        <v>#DIV/0!</v>
      </c>
      <c r="AEW1" t="e">
        <f>CORREL(AEW27:AEW48,reszeredmeny!$CZ$2:$CZ$23)</f>
        <v>#DIV/0!</v>
      </c>
      <c r="AEX1" t="e">
        <f>CORREL(AEX27:AEX48,reszeredmeny!$CZ$2:$CZ$23)</f>
        <v>#DIV/0!</v>
      </c>
      <c r="AEY1" t="e">
        <f>CORREL(AEY27:AEY48,reszeredmeny!$CZ$2:$CZ$23)</f>
        <v>#DIV/0!</v>
      </c>
      <c r="AEZ1">
        <f>CORREL(AEZ27:AEZ48,reszeredmeny!$CZ$2:$CZ$23)</f>
        <v>-0.65655239014112488</v>
      </c>
      <c r="AFA1">
        <f>CORREL(AFA27:AFA48,reszeredmeny!$CZ$2:$CZ$23)</f>
        <v>-0.14415914603582849</v>
      </c>
      <c r="AFB1" t="e">
        <f>CORREL(AFB27:AFB48,reszeredmeny!$CZ$2:$CZ$23)</f>
        <v>#VALUE!</v>
      </c>
    </row>
    <row r="2" spans="1:834" x14ac:dyDescent="0.35">
      <c r="D2" s="30" t="s">
        <v>655</v>
      </c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  <c r="BS2" s="30"/>
      <c r="BT2" s="30"/>
      <c r="BU2" s="30"/>
      <c r="BV2" s="30"/>
      <c r="BW2" s="30"/>
      <c r="BX2" s="30"/>
      <c r="BY2" s="30"/>
      <c r="BZ2" s="30"/>
      <c r="CA2" s="30"/>
      <c r="CB2" s="30"/>
      <c r="CC2" s="30"/>
      <c r="CD2" s="30"/>
      <c r="CE2" s="30"/>
      <c r="CF2" s="30"/>
      <c r="CG2" s="30"/>
      <c r="CH2" s="30"/>
      <c r="CI2" s="30"/>
      <c r="CJ2" s="30"/>
      <c r="CK2" s="30"/>
      <c r="CL2" s="30"/>
      <c r="CM2" s="30"/>
      <c r="CN2" s="30"/>
      <c r="CO2" s="30"/>
      <c r="CP2" s="30"/>
      <c r="CQ2" s="30"/>
      <c r="CR2" s="30"/>
      <c r="CS2" s="30"/>
      <c r="CT2" s="30"/>
      <c r="CU2" s="30"/>
      <c r="CV2" s="30"/>
      <c r="CW2" s="30"/>
      <c r="CX2" s="30"/>
      <c r="CY2" s="30"/>
      <c r="CZ2" s="30"/>
      <c r="DA2" s="30"/>
      <c r="DB2" s="30"/>
      <c r="DC2" s="30"/>
      <c r="DD2" s="30"/>
      <c r="DE2" s="30"/>
      <c r="DF2" s="30"/>
      <c r="DG2" s="30"/>
      <c r="DH2" s="30"/>
      <c r="DI2" s="30"/>
      <c r="DJ2" s="30"/>
      <c r="DK2" s="30"/>
      <c r="DL2" s="30"/>
      <c r="DM2" s="30"/>
      <c r="DN2" s="30"/>
      <c r="DO2" s="30"/>
      <c r="DP2" s="30"/>
      <c r="DQ2" s="30"/>
      <c r="DR2" s="30"/>
      <c r="DS2" s="30"/>
      <c r="DT2" s="30"/>
      <c r="DU2" s="30"/>
      <c r="DV2" s="30"/>
      <c r="DW2" s="30"/>
      <c r="DX2" s="30"/>
      <c r="DY2" s="30"/>
      <c r="DZ2" s="30"/>
      <c r="EA2" s="30"/>
      <c r="EB2" s="30"/>
      <c r="EC2" s="30"/>
      <c r="ED2" s="30"/>
      <c r="EE2" s="30"/>
      <c r="EF2" s="30"/>
      <c r="EG2" s="30"/>
      <c r="EH2" s="30"/>
      <c r="EI2" s="30"/>
      <c r="EJ2" s="30"/>
      <c r="EK2" s="30"/>
      <c r="EL2" s="30"/>
      <c r="EM2" s="30"/>
      <c r="EN2" s="30"/>
      <c r="EO2" s="30"/>
      <c r="EP2" s="30"/>
      <c r="EQ2" s="30"/>
      <c r="ER2" s="30"/>
      <c r="ES2" s="30"/>
      <c r="ET2" s="30"/>
      <c r="EU2" s="30"/>
      <c r="EV2" s="30"/>
      <c r="EW2" s="30"/>
      <c r="EX2" s="30"/>
      <c r="EY2" s="30"/>
      <c r="EZ2" s="30"/>
      <c r="FA2" s="30"/>
      <c r="FB2" s="30"/>
      <c r="FC2" s="30"/>
      <c r="FD2" s="30"/>
      <c r="FE2" s="30"/>
      <c r="FF2" s="30"/>
      <c r="FG2" s="30"/>
      <c r="FH2" s="30"/>
      <c r="FI2" s="30"/>
      <c r="FJ2" s="30"/>
      <c r="FK2" s="30"/>
      <c r="FL2" s="30"/>
      <c r="FM2" s="30"/>
      <c r="FN2" s="30"/>
      <c r="FO2" s="30"/>
      <c r="FP2" s="30"/>
      <c r="FQ2" s="30"/>
      <c r="FR2" s="30"/>
      <c r="FS2" s="30"/>
      <c r="FT2" s="30"/>
      <c r="FU2" s="30"/>
      <c r="FV2" s="30"/>
      <c r="FW2" s="30"/>
      <c r="FX2" s="30"/>
      <c r="FY2" s="30"/>
      <c r="FZ2" s="30"/>
      <c r="GA2" s="30"/>
      <c r="GB2" s="30"/>
      <c r="GC2" s="30"/>
      <c r="GD2" s="30"/>
      <c r="GE2" s="30"/>
      <c r="GF2" s="30"/>
      <c r="GG2" s="30"/>
      <c r="GH2" s="30"/>
      <c r="GI2" s="30"/>
      <c r="GJ2" s="30"/>
      <c r="GK2" s="30"/>
      <c r="GL2" s="30"/>
      <c r="GM2" s="30"/>
      <c r="GN2" s="30"/>
      <c r="GO2" s="30"/>
      <c r="GP2" s="30"/>
      <c r="GQ2" s="30"/>
      <c r="GR2" s="30"/>
      <c r="GS2" s="30"/>
      <c r="GT2" s="30"/>
      <c r="GU2" s="30"/>
      <c r="GV2" s="30"/>
      <c r="GW2" s="30"/>
      <c r="GX2" s="30"/>
      <c r="GY2" s="30"/>
      <c r="GZ2" s="30"/>
      <c r="HA2" s="30"/>
      <c r="HB2" s="30"/>
      <c r="HC2" s="30"/>
      <c r="HD2" s="30"/>
      <c r="HE2" s="30"/>
      <c r="HF2" s="30"/>
      <c r="HG2" s="30"/>
      <c r="HH2" s="30"/>
      <c r="HI2" s="30"/>
      <c r="HJ2" s="30"/>
      <c r="HK2" s="30"/>
      <c r="HL2" s="30"/>
      <c r="HM2" s="30"/>
      <c r="HN2" s="30"/>
      <c r="HO2" s="30"/>
      <c r="HP2" s="30"/>
      <c r="HQ2" s="30"/>
      <c r="HR2" s="30"/>
      <c r="HS2" s="30"/>
      <c r="HT2" s="30"/>
      <c r="HU2" s="30"/>
      <c r="HV2" s="30"/>
      <c r="HW2" s="30"/>
      <c r="HX2" s="30"/>
      <c r="HY2" s="30"/>
      <c r="HZ2" s="30"/>
      <c r="IA2" s="30"/>
      <c r="IB2" s="30"/>
      <c r="IC2" s="30"/>
      <c r="ID2" s="30"/>
      <c r="IE2" s="30"/>
      <c r="IF2" s="30"/>
      <c r="IG2" s="30"/>
      <c r="IH2" s="30"/>
      <c r="II2" s="30"/>
      <c r="IJ2" s="30"/>
      <c r="IK2" s="30"/>
      <c r="IL2" s="30"/>
      <c r="IM2" s="30"/>
      <c r="IN2" s="30"/>
      <c r="IO2" s="30"/>
      <c r="IP2" s="30"/>
      <c r="IQ2" s="30"/>
      <c r="IR2" s="30"/>
      <c r="IS2" s="30"/>
      <c r="IT2" s="30"/>
      <c r="IU2" s="30"/>
      <c r="IV2" s="30"/>
      <c r="IW2" s="30"/>
      <c r="IX2" s="30"/>
      <c r="IY2" s="30"/>
      <c r="IZ2" s="30"/>
      <c r="JA2" s="30"/>
      <c r="JB2" s="30"/>
      <c r="JC2" s="30"/>
      <c r="JD2" s="30"/>
      <c r="JE2" s="30"/>
      <c r="JF2" s="30"/>
      <c r="JG2" s="30"/>
      <c r="JH2" s="30"/>
      <c r="JI2" s="30"/>
      <c r="JJ2" s="30"/>
      <c r="JK2" s="30"/>
      <c r="JL2" s="30"/>
      <c r="JM2" s="30"/>
      <c r="JN2" s="30"/>
      <c r="JO2" s="30"/>
      <c r="JP2" s="30"/>
      <c r="JQ2" s="30"/>
      <c r="JR2" s="30"/>
      <c r="JS2" s="30"/>
      <c r="JT2" s="30"/>
      <c r="JU2" s="30"/>
      <c r="JV2" s="30"/>
      <c r="JW2" s="30"/>
      <c r="JX2" s="30"/>
      <c r="JY2" s="30"/>
      <c r="JZ2" s="30"/>
      <c r="KA2" s="30"/>
      <c r="KB2" s="30"/>
      <c r="KC2" s="30"/>
      <c r="KD2" s="30"/>
      <c r="KE2" s="30"/>
      <c r="KF2" s="30"/>
      <c r="KG2" s="30"/>
      <c r="KH2" s="30"/>
      <c r="KI2" s="30"/>
      <c r="KJ2" s="30"/>
      <c r="KK2" s="30"/>
      <c r="KL2" s="30"/>
      <c r="KM2" s="30"/>
      <c r="KN2" s="30"/>
      <c r="KO2" s="30"/>
      <c r="KP2" s="30"/>
      <c r="KQ2" s="30"/>
      <c r="KR2" s="30"/>
      <c r="KS2" s="30"/>
      <c r="KT2" s="30"/>
      <c r="KU2" s="30"/>
      <c r="KV2" s="30"/>
      <c r="KW2" s="30"/>
      <c r="KX2" s="30"/>
      <c r="KY2" s="30"/>
      <c r="KZ2" s="30"/>
      <c r="LA2" s="30"/>
      <c r="LB2" s="30"/>
      <c r="LC2" s="30"/>
      <c r="LD2" s="30"/>
      <c r="LE2" s="30"/>
      <c r="LF2" s="30"/>
      <c r="LG2" s="30"/>
      <c r="LH2" s="30"/>
      <c r="LI2" s="30"/>
      <c r="LJ2" s="30"/>
      <c r="LK2" s="30"/>
      <c r="LL2" s="30"/>
      <c r="LM2" s="30"/>
      <c r="LN2" s="30"/>
      <c r="LO2" s="30"/>
      <c r="LP2" s="30"/>
      <c r="LQ2" s="30"/>
      <c r="LR2" s="30"/>
      <c r="LS2" s="30"/>
      <c r="LT2" s="30"/>
      <c r="LU2" s="30"/>
      <c r="LV2" s="30"/>
      <c r="LW2" s="30"/>
      <c r="LX2" s="30"/>
      <c r="LY2" s="30"/>
      <c r="LZ2" s="30"/>
      <c r="MA2" s="30"/>
      <c r="MB2" s="30"/>
      <c r="MC2" s="30"/>
      <c r="MD2" s="30"/>
      <c r="ME2" s="30"/>
      <c r="MF2" s="30"/>
      <c r="MG2" s="30"/>
      <c r="MH2" s="30"/>
      <c r="MI2" s="30"/>
      <c r="MJ2" s="30"/>
      <c r="MK2" s="30"/>
      <c r="ML2" s="30"/>
      <c r="MM2" s="30"/>
      <c r="MN2" s="30"/>
      <c r="MO2" s="30"/>
      <c r="MP2" s="30"/>
      <c r="MQ2" s="30"/>
      <c r="MR2" s="30"/>
      <c r="MS2" s="30"/>
      <c r="MT2" s="30"/>
      <c r="MU2" s="30"/>
      <c r="MV2" s="30"/>
      <c r="MW2" s="30"/>
      <c r="MX2" s="30"/>
      <c r="MY2" s="30"/>
      <c r="MZ2" s="30"/>
      <c r="NA2" s="30"/>
      <c r="NB2" s="30"/>
      <c r="NC2" s="30"/>
      <c r="ND2" s="30"/>
      <c r="NE2" s="30"/>
      <c r="NF2" s="30"/>
      <c r="NG2" s="30"/>
      <c r="NH2" s="30"/>
      <c r="NI2" s="30"/>
      <c r="NJ2" s="30"/>
      <c r="NK2" s="30"/>
      <c r="NL2" s="30"/>
      <c r="NM2" s="30"/>
      <c r="NN2" s="30"/>
      <c r="NO2" s="30"/>
      <c r="NP2" s="30"/>
      <c r="NQ2" s="30"/>
      <c r="NR2" s="30"/>
      <c r="NS2" s="30"/>
      <c r="NT2" s="30"/>
      <c r="NU2" s="30"/>
      <c r="NV2" s="30"/>
      <c r="NW2" s="30"/>
      <c r="NX2" s="30"/>
      <c r="NY2" s="30"/>
      <c r="NZ2" s="30"/>
      <c r="OA2" s="30"/>
      <c r="OB2" s="30"/>
      <c r="OC2" s="30"/>
      <c r="OD2" s="30"/>
      <c r="OE2" s="30"/>
      <c r="OF2" s="30"/>
      <c r="OG2" s="30"/>
      <c r="OH2" s="30"/>
      <c r="OI2" s="30"/>
      <c r="OJ2" s="30"/>
      <c r="OK2" s="30"/>
      <c r="OL2" s="30"/>
      <c r="OM2" s="30"/>
      <c r="ON2" s="30"/>
      <c r="OO2" s="30"/>
      <c r="OP2" s="30"/>
      <c r="OQ2" s="30"/>
      <c r="OR2" s="30"/>
      <c r="OS2" s="30"/>
      <c r="OT2" s="30"/>
      <c r="OU2" s="30"/>
      <c r="OV2" s="30"/>
      <c r="OW2" s="30"/>
      <c r="OX2" s="30"/>
      <c r="OY2" s="30"/>
      <c r="OZ2" s="30"/>
      <c r="PA2" s="30"/>
      <c r="PB2" s="30"/>
      <c r="PC2" s="30"/>
      <c r="PD2" s="30"/>
      <c r="PE2" s="30"/>
      <c r="PF2" s="30"/>
      <c r="PG2" s="30"/>
      <c r="PH2" s="30"/>
      <c r="PI2" s="30"/>
      <c r="PJ2" s="30"/>
      <c r="PK2" s="30"/>
      <c r="PL2" s="30"/>
      <c r="PM2" s="30"/>
      <c r="PN2" s="30"/>
      <c r="PO2" s="30"/>
      <c r="PP2" s="30"/>
      <c r="PQ2" s="30"/>
      <c r="PR2" s="30"/>
      <c r="PS2" s="30"/>
      <c r="PT2" s="30"/>
      <c r="PU2" s="30"/>
      <c r="PV2" s="30"/>
      <c r="PW2" s="30"/>
      <c r="PX2" s="30"/>
      <c r="PY2" s="30"/>
      <c r="PZ2" s="30"/>
      <c r="QA2" s="30"/>
      <c r="QB2" s="30"/>
      <c r="QC2" s="30"/>
      <c r="QD2" s="30"/>
      <c r="QE2" s="30"/>
      <c r="QF2" s="30"/>
      <c r="QG2" s="30"/>
      <c r="QH2" s="30"/>
      <c r="QI2" s="30"/>
      <c r="QJ2" s="30"/>
      <c r="QK2" s="30"/>
      <c r="QL2" s="30"/>
      <c r="QM2" s="30"/>
      <c r="QN2" s="30"/>
      <c r="QO2" s="30"/>
      <c r="QP2" s="30"/>
      <c r="QQ2" s="30"/>
      <c r="QR2" s="30"/>
      <c r="QS2" s="30"/>
      <c r="QT2" s="30"/>
      <c r="QU2" s="30"/>
      <c r="QV2" s="30"/>
      <c r="QW2" s="30"/>
      <c r="QX2" s="30"/>
      <c r="QY2" s="30"/>
      <c r="QZ2" s="30"/>
      <c r="RA2" s="30"/>
      <c r="RB2" s="30"/>
      <c r="RC2" s="30"/>
      <c r="RD2" s="30"/>
      <c r="RE2" s="30"/>
      <c r="RF2" s="30"/>
      <c r="RG2" s="30"/>
      <c r="RH2" s="30"/>
      <c r="RI2" s="30"/>
      <c r="RJ2" s="30"/>
      <c r="RK2" s="30"/>
      <c r="RL2" s="30"/>
      <c r="RM2" s="30"/>
      <c r="RN2" s="30"/>
      <c r="RO2" s="30"/>
      <c r="RP2" s="30"/>
      <c r="RQ2" s="30"/>
      <c r="RR2" s="30"/>
      <c r="RS2" s="30"/>
      <c r="RT2" s="30"/>
      <c r="RU2" s="30"/>
      <c r="RV2" s="30"/>
      <c r="RW2" s="30"/>
      <c r="RX2" s="30"/>
      <c r="RY2" s="30"/>
      <c r="RZ2" s="30"/>
      <c r="SA2" s="30"/>
      <c r="SB2" s="30"/>
      <c r="SC2" s="30"/>
      <c r="SD2" s="30"/>
      <c r="SE2" s="30"/>
      <c r="SF2" s="30"/>
      <c r="SG2" s="30"/>
      <c r="SH2" s="30"/>
      <c r="SI2" s="30"/>
      <c r="SJ2" s="30"/>
      <c r="SK2" s="30"/>
      <c r="SL2" s="30"/>
      <c r="SM2" s="30"/>
      <c r="SN2" s="30"/>
      <c r="SO2" s="30"/>
      <c r="SP2" s="30"/>
      <c r="SQ2" s="30"/>
      <c r="SR2" s="30"/>
      <c r="SS2" s="30"/>
      <c r="ST2" s="30"/>
      <c r="SU2" s="30"/>
      <c r="SV2" s="30"/>
      <c r="SW2" s="30"/>
      <c r="SX2" s="30"/>
      <c r="SY2" s="30"/>
      <c r="SZ2" s="30"/>
      <c r="TA2" s="30"/>
      <c r="TB2" s="30"/>
      <c r="TC2" s="30"/>
      <c r="TD2" s="30"/>
      <c r="TE2" s="30"/>
      <c r="TF2" s="30"/>
      <c r="TG2" s="30"/>
      <c r="TH2" s="30"/>
      <c r="TI2" s="30"/>
      <c r="TJ2" s="30"/>
      <c r="TK2" s="30"/>
      <c r="TL2" s="30"/>
      <c r="TM2" s="30"/>
      <c r="TN2" s="30"/>
      <c r="TO2" s="30"/>
      <c r="TP2" s="30"/>
      <c r="TQ2" s="30"/>
      <c r="TR2" s="30"/>
      <c r="TS2" s="30"/>
      <c r="TT2" s="30"/>
      <c r="TU2" s="30"/>
      <c r="TV2" s="30"/>
      <c r="TW2" s="30"/>
      <c r="TX2" s="30"/>
      <c r="TY2" s="30"/>
      <c r="TZ2" s="30"/>
      <c r="UA2" s="30"/>
      <c r="UB2" s="30"/>
      <c r="UC2" s="30"/>
      <c r="UD2" s="30"/>
      <c r="UE2" s="30"/>
      <c r="UF2" s="30"/>
      <c r="UG2" s="30"/>
      <c r="UH2" s="30"/>
      <c r="UI2" s="30"/>
      <c r="UJ2" s="30"/>
      <c r="UK2" s="30"/>
      <c r="UL2" s="30"/>
      <c r="UM2" s="30"/>
      <c r="UN2" s="30"/>
      <c r="UO2" s="30"/>
      <c r="UP2" s="30"/>
      <c r="UQ2" s="30"/>
      <c r="UR2" s="30"/>
      <c r="US2" s="30"/>
      <c r="UT2" s="30"/>
      <c r="UU2" s="30"/>
      <c r="UV2" s="30"/>
      <c r="UW2" s="30"/>
      <c r="UX2" s="30"/>
      <c r="UY2" s="30"/>
      <c r="UZ2" s="30"/>
      <c r="VA2" s="30"/>
      <c r="VB2" s="30"/>
      <c r="VC2" s="30"/>
      <c r="VD2" s="30"/>
      <c r="VE2" s="30"/>
      <c r="VF2" s="30"/>
      <c r="VG2" s="30"/>
      <c r="VH2" s="30"/>
      <c r="VI2" s="30"/>
      <c r="VJ2" s="30"/>
      <c r="VK2" s="30"/>
      <c r="VL2" s="30"/>
      <c r="VM2" s="30"/>
      <c r="VN2" s="30"/>
      <c r="VO2" s="30"/>
      <c r="VP2" s="30"/>
      <c r="VQ2" s="30"/>
      <c r="VR2" s="30"/>
      <c r="VS2" s="30"/>
      <c r="VT2" s="30"/>
      <c r="VU2" s="30"/>
      <c r="VV2" s="30"/>
      <c r="VW2" s="30"/>
      <c r="VX2" s="30"/>
      <c r="VY2" s="30"/>
      <c r="VZ2" s="30"/>
      <c r="WA2" s="30"/>
      <c r="WB2" s="30"/>
      <c r="WC2" s="30"/>
      <c r="WD2" s="30"/>
      <c r="WE2" s="30"/>
      <c r="WF2" s="30"/>
      <c r="WG2" s="30"/>
      <c r="WH2" s="30"/>
      <c r="WI2" s="30"/>
      <c r="WJ2" s="30"/>
      <c r="WK2" s="30"/>
      <c r="WL2" s="30"/>
      <c r="WM2" s="30"/>
      <c r="WN2" s="30"/>
      <c r="WO2" s="30"/>
      <c r="WP2" s="30"/>
      <c r="WQ2" s="30"/>
      <c r="WR2" s="30"/>
      <c r="WS2" s="30"/>
      <c r="WT2" s="30"/>
      <c r="WU2" s="30"/>
      <c r="WV2" s="30"/>
      <c r="WW2" s="30"/>
      <c r="WX2" s="30"/>
      <c r="WY2" s="30"/>
      <c r="WZ2" s="30"/>
      <c r="XA2" s="30"/>
      <c r="XB2" s="30"/>
      <c r="XC2" s="30"/>
      <c r="XD2" s="30"/>
      <c r="XE2" s="30"/>
      <c r="XF2" s="30"/>
      <c r="XG2" s="30"/>
      <c r="XH2" s="30"/>
      <c r="XI2" s="30"/>
      <c r="XJ2" s="30"/>
      <c r="XK2" s="30"/>
      <c r="XL2" s="30"/>
      <c r="XM2" s="30"/>
      <c r="XN2" s="31" t="s">
        <v>847</v>
      </c>
      <c r="XO2" s="31"/>
      <c r="XP2" s="31"/>
      <c r="XQ2" s="31"/>
      <c r="XR2" s="31"/>
      <c r="XS2" s="31"/>
      <c r="XT2" s="31"/>
      <c r="XU2" s="31"/>
      <c r="XV2" s="31"/>
      <c r="XW2" s="31"/>
      <c r="XX2" s="31"/>
      <c r="XY2" s="31"/>
      <c r="XZ2" s="31"/>
      <c r="YA2" s="31"/>
      <c r="YB2" s="31"/>
      <c r="YC2" s="31"/>
      <c r="YD2" s="31"/>
      <c r="YE2" s="31"/>
      <c r="YF2" s="31"/>
      <c r="YG2" s="31"/>
      <c r="YH2" s="31"/>
      <c r="YI2" s="31"/>
      <c r="YJ2" s="31"/>
      <c r="YK2" s="31"/>
      <c r="YL2" s="31"/>
      <c r="YM2" s="31"/>
      <c r="YN2" s="31"/>
      <c r="YO2" s="31"/>
      <c r="YP2" s="31"/>
      <c r="YQ2" s="31"/>
      <c r="YR2" s="31"/>
      <c r="YS2" s="31"/>
      <c r="YT2" s="31"/>
      <c r="YU2" s="31"/>
      <c r="YV2" s="31"/>
      <c r="YW2" s="31"/>
      <c r="YX2" s="31"/>
      <c r="YY2" s="31"/>
      <c r="YZ2" s="31"/>
      <c r="ZA2" s="31"/>
      <c r="ZB2" s="31"/>
      <c r="ZC2" s="31"/>
      <c r="ZD2" s="31"/>
      <c r="ZE2" s="31"/>
      <c r="ZF2" s="31"/>
      <c r="ZG2" s="31"/>
      <c r="ZH2" s="31"/>
      <c r="ZI2" s="31"/>
      <c r="ZJ2" s="31"/>
      <c r="ZK2" s="31"/>
      <c r="ZL2" s="31"/>
      <c r="ZM2" s="31"/>
      <c r="ZN2" s="31"/>
      <c r="ZO2" s="31"/>
      <c r="ZP2" s="31"/>
      <c r="ZQ2" s="31"/>
      <c r="ZR2" s="31"/>
      <c r="ZS2" s="31"/>
      <c r="ZT2" s="31"/>
      <c r="ZU2" s="31"/>
      <c r="ZV2" s="31"/>
      <c r="ZW2" s="31"/>
      <c r="ZX2" s="31"/>
      <c r="ZY2" s="31"/>
      <c r="ZZ2" s="31"/>
      <c r="AAA2" s="31"/>
      <c r="AAB2" s="31"/>
      <c r="AAC2" s="31"/>
      <c r="AAD2" s="31"/>
      <c r="AAE2" s="31"/>
      <c r="AAF2" s="31"/>
      <c r="AAG2" s="31"/>
      <c r="AAH2" s="31"/>
      <c r="AAI2" s="31"/>
      <c r="AAJ2" s="31"/>
      <c r="AAK2" s="31"/>
      <c r="AAL2" s="31"/>
      <c r="AAM2" s="31"/>
      <c r="AAN2" s="31"/>
      <c r="AAO2" s="31"/>
      <c r="AAP2" s="31"/>
      <c r="AAQ2" s="31"/>
      <c r="AAR2" s="31"/>
      <c r="AAS2" s="31"/>
      <c r="AAT2" s="31"/>
      <c r="AAU2" s="31"/>
      <c r="AAV2" s="31"/>
      <c r="AAW2" s="31"/>
      <c r="AAX2" s="31"/>
      <c r="AAY2" s="31"/>
      <c r="AAZ2" s="31"/>
      <c r="ABA2" s="31"/>
      <c r="ABB2" s="31"/>
      <c r="ABC2" s="31"/>
      <c r="ABD2" s="31"/>
      <c r="ABE2" s="31"/>
      <c r="ABF2" s="31"/>
      <c r="ABG2" s="31"/>
      <c r="ABH2" s="31"/>
      <c r="ABI2" s="31"/>
      <c r="ABJ2" s="31"/>
      <c r="ABK2" s="31"/>
      <c r="ABL2" s="31"/>
      <c r="ABM2" s="31"/>
      <c r="ABN2" s="31"/>
      <c r="ABO2" s="31"/>
      <c r="ABP2" s="31"/>
      <c r="ABQ2" s="31"/>
      <c r="ABR2" s="31"/>
      <c r="ABS2" s="31"/>
      <c r="ABT2" s="31"/>
      <c r="ABU2" s="31"/>
      <c r="ABV2" s="31"/>
      <c r="ABW2" s="31"/>
      <c r="ABX2" s="31"/>
      <c r="ABY2" s="31"/>
      <c r="ABZ2" s="31"/>
      <c r="ACA2" s="31"/>
      <c r="ACB2" s="31"/>
      <c r="ACC2" s="31"/>
      <c r="ACD2" s="31"/>
      <c r="ACE2" s="31"/>
      <c r="ACF2" s="31"/>
      <c r="ACG2" s="31"/>
      <c r="ACH2" s="31"/>
      <c r="ACI2" s="31"/>
      <c r="ACJ2" s="31"/>
      <c r="ACK2" s="31"/>
      <c r="ACL2" s="31"/>
      <c r="ACM2" s="31"/>
      <c r="ACN2" s="31"/>
      <c r="ACO2" s="31"/>
      <c r="ACP2" s="31"/>
      <c r="ACQ2" s="31"/>
      <c r="ACR2" s="31"/>
      <c r="ACS2" s="31"/>
      <c r="ACT2" s="31"/>
      <c r="ACU2" s="31"/>
      <c r="ACV2" s="31"/>
      <c r="ACW2" s="31"/>
      <c r="ACX2" s="31"/>
      <c r="ACY2" s="31"/>
      <c r="ACZ2" s="31"/>
      <c r="ADA2" s="31"/>
      <c r="ADB2" s="31"/>
      <c r="ADC2" s="31"/>
      <c r="ADD2" s="31"/>
      <c r="ADE2" s="31"/>
      <c r="ADF2" s="31"/>
      <c r="ADG2" s="31"/>
      <c r="ADH2" s="31"/>
      <c r="ADI2" s="31"/>
      <c r="ADJ2" s="31"/>
      <c r="ADK2" s="31"/>
      <c r="ADL2" s="31"/>
      <c r="ADM2" s="31"/>
      <c r="ADN2" s="31"/>
      <c r="ADO2" s="31"/>
      <c r="ADP2" s="31"/>
      <c r="ADQ2" s="31"/>
      <c r="ADR2" s="31"/>
      <c r="ADS2" s="31"/>
      <c r="ADT2" s="31"/>
      <c r="ADU2" s="31"/>
      <c r="ADV2" s="31"/>
      <c r="ADW2" s="31"/>
      <c r="ADX2" s="31"/>
      <c r="ADY2" s="31"/>
      <c r="ADZ2" s="31"/>
      <c r="AEA2" s="31"/>
      <c r="AEB2" s="31"/>
      <c r="AEC2" s="31"/>
      <c r="AED2" s="31"/>
      <c r="AEE2" s="31"/>
      <c r="AEF2" s="31"/>
      <c r="AEG2" s="31"/>
      <c r="AEH2" s="31"/>
      <c r="AEI2" s="31"/>
      <c r="AEJ2" s="31"/>
      <c r="AEK2" s="31"/>
      <c r="AEL2" s="31"/>
      <c r="AEM2" s="31"/>
      <c r="AEN2" s="31"/>
      <c r="AEO2" s="31"/>
      <c r="AEP2" s="31"/>
      <c r="AEQ2" s="31"/>
      <c r="AER2" s="31"/>
      <c r="AES2" s="31"/>
      <c r="AET2" s="31"/>
      <c r="AEU2" s="31"/>
      <c r="AEV2" s="31"/>
      <c r="AEW2" s="31"/>
      <c r="AEX2" s="31"/>
      <c r="AEY2" s="31"/>
      <c r="AEZ2" s="31"/>
      <c r="AFA2" s="31"/>
      <c r="AFB2" s="31"/>
    </row>
    <row r="3" spans="1:834" x14ac:dyDescent="0.35">
      <c r="D3" s="1" t="s">
        <v>21</v>
      </c>
      <c r="E3" s="1" t="s">
        <v>22</v>
      </c>
      <c r="F3" s="1" t="s">
        <v>23</v>
      </c>
      <c r="G3" s="1" t="s">
        <v>24</v>
      </c>
      <c r="H3" s="1" t="s">
        <v>25</v>
      </c>
      <c r="I3" s="1" t="s">
        <v>26</v>
      </c>
      <c r="J3" s="1" t="s">
        <v>27</v>
      </c>
      <c r="K3" s="1" t="s">
        <v>28</v>
      </c>
      <c r="L3" s="1" t="s">
        <v>29</v>
      </c>
      <c r="M3" s="1" t="s">
        <v>30</v>
      </c>
      <c r="N3" s="1" t="s">
        <v>31</v>
      </c>
      <c r="O3" s="1" t="s">
        <v>32</v>
      </c>
      <c r="P3" s="1" t="s">
        <v>33</v>
      </c>
      <c r="Q3" s="1" t="s">
        <v>34</v>
      </c>
      <c r="R3" s="1" t="s">
        <v>35</v>
      </c>
      <c r="S3" s="1" t="s">
        <v>36</v>
      </c>
      <c r="T3" s="1" t="s">
        <v>37</v>
      </c>
      <c r="U3" s="1" t="s">
        <v>38</v>
      </c>
      <c r="V3" s="1" t="s">
        <v>39</v>
      </c>
      <c r="W3" s="1" t="s">
        <v>40</v>
      </c>
      <c r="X3" s="1" t="s">
        <v>41</v>
      </c>
      <c r="Y3" s="1" t="s">
        <v>42</v>
      </c>
      <c r="Z3" s="1" t="s">
        <v>43</v>
      </c>
      <c r="AA3" s="1" t="s">
        <v>44</v>
      </c>
      <c r="AB3" s="1" t="s">
        <v>45</v>
      </c>
      <c r="AC3" s="1" t="s">
        <v>46</v>
      </c>
      <c r="AD3" s="1" t="s">
        <v>47</v>
      </c>
      <c r="AE3" s="1" t="s">
        <v>48</v>
      </c>
      <c r="AF3" s="1" t="s">
        <v>49</v>
      </c>
      <c r="AG3" s="1" t="s">
        <v>50</v>
      </c>
      <c r="AH3" s="1" t="s">
        <v>51</v>
      </c>
      <c r="AI3" s="1" t="s">
        <v>52</v>
      </c>
      <c r="AJ3" s="1" t="s">
        <v>53</v>
      </c>
      <c r="AK3" s="1" t="s">
        <v>54</v>
      </c>
      <c r="AL3" s="1" t="s">
        <v>55</v>
      </c>
      <c r="AM3" s="1" t="s">
        <v>56</v>
      </c>
      <c r="AN3" s="1" t="s">
        <v>57</v>
      </c>
      <c r="AO3" s="1" t="s">
        <v>58</v>
      </c>
      <c r="AP3" s="1" t="s">
        <v>59</v>
      </c>
      <c r="AQ3" s="1" t="s">
        <v>60</v>
      </c>
      <c r="AR3" s="1" t="s">
        <v>61</v>
      </c>
      <c r="AS3" s="1" t="s">
        <v>62</v>
      </c>
      <c r="AT3" s="1" t="s">
        <v>63</v>
      </c>
      <c r="AU3" s="1" t="s">
        <v>64</v>
      </c>
      <c r="AV3" s="1" t="s">
        <v>65</v>
      </c>
      <c r="AW3" s="1" t="s">
        <v>66</v>
      </c>
      <c r="AX3" s="1" t="s">
        <v>67</v>
      </c>
      <c r="AY3" s="1" t="s">
        <v>68</v>
      </c>
      <c r="AZ3" s="1" t="s">
        <v>69</v>
      </c>
      <c r="BA3" s="1" t="s">
        <v>70</v>
      </c>
      <c r="BB3" s="1" t="s">
        <v>71</v>
      </c>
      <c r="BC3" s="1" t="s">
        <v>72</v>
      </c>
      <c r="BD3" s="1" t="s">
        <v>73</v>
      </c>
      <c r="BE3" s="1" t="s">
        <v>74</v>
      </c>
      <c r="BF3" s="1" t="s">
        <v>75</v>
      </c>
      <c r="BG3" s="1" t="s">
        <v>76</v>
      </c>
      <c r="BH3" s="1" t="s">
        <v>77</v>
      </c>
      <c r="BI3" s="1" t="s">
        <v>78</v>
      </c>
      <c r="BJ3" s="1" t="s">
        <v>79</v>
      </c>
      <c r="BK3" s="1" t="s">
        <v>80</v>
      </c>
      <c r="BL3" s="1" t="s">
        <v>81</v>
      </c>
      <c r="BM3" s="1" t="s">
        <v>82</v>
      </c>
      <c r="BN3" s="1" t="s">
        <v>83</v>
      </c>
      <c r="BO3" s="1" t="s">
        <v>84</v>
      </c>
      <c r="BP3" s="1" t="s">
        <v>85</v>
      </c>
      <c r="BQ3" s="1" t="s">
        <v>86</v>
      </c>
      <c r="BR3" s="1" t="s">
        <v>87</v>
      </c>
      <c r="BS3" s="1" t="s">
        <v>88</v>
      </c>
      <c r="BT3" s="1" t="s">
        <v>89</v>
      </c>
      <c r="BU3" s="1" t="s">
        <v>90</v>
      </c>
      <c r="BV3" s="1" t="s">
        <v>91</v>
      </c>
      <c r="BW3" s="1" t="s">
        <v>92</v>
      </c>
      <c r="BX3" s="1" t="s">
        <v>93</v>
      </c>
      <c r="BY3" s="1" t="s">
        <v>94</v>
      </c>
      <c r="BZ3" s="1" t="s">
        <v>95</v>
      </c>
      <c r="CA3" s="1" t="s">
        <v>96</v>
      </c>
      <c r="CB3" s="1" t="s">
        <v>97</v>
      </c>
      <c r="CC3" s="1" t="s">
        <v>98</v>
      </c>
      <c r="CD3" s="1" t="s">
        <v>99</v>
      </c>
      <c r="CE3" s="1" t="s">
        <v>100</v>
      </c>
      <c r="CF3" s="1" t="s">
        <v>101</v>
      </c>
      <c r="CG3" s="1" t="s">
        <v>102</v>
      </c>
      <c r="CH3" s="1" t="s">
        <v>103</v>
      </c>
      <c r="CI3" s="1" t="s">
        <v>104</v>
      </c>
      <c r="CJ3" s="1" t="s">
        <v>105</v>
      </c>
      <c r="CK3" s="1" t="s">
        <v>106</v>
      </c>
      <c r="CL3" s="1" t="s">
        <v>107</v>
      </c>
      <c r="CM3" s="1" t="s">
        <v>108</v>
      </c>
      <c r="CN3" s="1" t="s">
        <v>109</v>
      </c>
      <c r="CO3" s="1" t="s">
        <v>110</v>
      </c>
      <c r="CP3" s="1" t="s">
        <v>111</v>
      </c>
      <c r="CQ3" s="1" t="s">
        <v>112</v>
      </c>
      <c r="CR3" s="1" t="s">
        <v>113</v>
      </c>
      <c r="CS3" s="1" t="s">
        <v>114</v>
      </c>
      <c r="CT3" s="1" t="s">
        <v>115</v>
      </c>
      <c r="CU3" s="1" t="s">
        <v>116</v>
      </c>
      <c r="CV3" s="1" t="s">
        <v>117</v>
      </c>
      <c r="CW3" s="1" t="s">
        <v>118</v>
      </c>
      <c r="CX3" s="1" t="s">
        <v>119</v>
      </c>
      <c r="CY3" s="1" t="s">
        <v>120</v>
      </c>
      <c r="CZ3" s="1" t="s">
        <v>121</v>
      </c>
      <c r="DA3" s="1" t="s">
        <v>122</v>
      </c>
      <c r="DB3" s="1" t="s">
        <v>123</v>
      </c>
      <c r="DC3" s="1" t="s">
        <v>124</v>
      </c>
      <c r="DD3" s="1" t="s">
        <v>125</v>
      </c>
      <c r="DE3" s="1" t="s">
        <v>126</v>
      </c>
      <c r="DF3" s="1" t="s">
        <v>127</v>
      </c>
      <c r="DG3" s="1" t="s">
        <v>128</v>
      </c>
      <c r="DH3" s="1" t="s">
        <v>129</v>
      </c>
      <c r="DI3" s="1" t="s">
        <v>130</v>
      </c>
      <c r="DJ3" s="1" t="s">
        <v>131</v>
      </c>
      <c r="DK3" s="1" t="s">
        <v>132</v>
      </c>
      <c r="DL3" s="1" t="s">
        <v>133</v>
      </c>
      <c r="DM3" s="1" t="s">
        <v>134</v>
      </c>
      <c r="DN3" s="1" t="s">
        <v>135</v>
      </c>
      <c r="DO3" s="1" t="s">
        <v>136</v>
      </c>
      <c r="DP3" s="1" t="s">
        <v>137</v>
      </c>
      <c r="DQ3" s="1" t="s">
        <v>138</v>
      </c>
      <c r="DR3" s="1" t="s">
        <v>139</v>
      </c>
      <c r="DS3" s="1" t="s">
        <v>140</v>
      </c>
      <c r="DT3" s="1" t="s">
        <v>141</v>
      </c>
      <c r="DU3" s="1" t="s">
        <v>142</v>
      </c>
      <c r="DV3" s="1" t="s">
        <v>143</v>
      </c>
      <c r="DW3" s="1" t="s">
        <v>144</v>
      </c>
      <c r="DX3" s="1" t="s">
        <v>145</v>
      </c>
      <c r="DY3" s="1" t="s">
        <v>146</v>
      </c>
      <c r="DZ3" s="1" t="s">
        <v>147</v>
      </c>
      <c r="EA3" s="1" t="s">
        <v>148</v>
      </c>
      <c r="EB3" s="1" t="s">
        <v>149</v>
      </c>
      <c r="EC3" s="1" t="s">
        <v>150</v>
      </c>
      <c r="ED3" s="1" t="s">
        <v>151</v>
      </c>
      <c r="EE3" s="1" t="s">
        <v>152</v>
      </c>
      <c r="EF3" s="1" t="s">
        <v>153</v>
      </c>
      <c r="EG3" s="1" t="s">
        <v>154</v>
      </c>
      <c r="EH3" s="1" t="s">
        <v>155</v>
      </c>
      <c r="EI3" s="1" t="s">
        <v>156</v>
      </c>
      <c r="EJ3" s="1" t="s">
        <v>157</v>
      </c>
      <c r="EK3" s="1" t="s">
        <v>158</v>
      </c>
      <c r="EL3" s="1" t="s">
        <v>159</v>
      </c>
      <c r="EM3" s="1" t="s">
        <v>160</v>
      </c>
      <c r="EN3" s="1" t="s">
        <v>161</v>
      </c>
      <c r="EO3" s="1" t="s">
        <v>162</v>
      </c>
      <c r="EP3" s="1" t="s">
        <v>163</v>
      </c>
      <c r="EQ3" s="1" t="s">
        <v>164</v>
      </c>
      <c r="ER3" s="1" t="s">
        <v>165</v>
      </c>
      <c r="ES3" s="1" t="s">
        <v>166</v>
      </c>
      <c r="ET3" s="1" t="s">
        <v>167</v>
      </c>
      <c r="EU3" s="1" t="s">
        <v>168</v>
      </c>
      <c r="EV3" s="1" t="s">
        <v>169</v>
      </c>
      <c r="EW3" s="1" t="s">
        <v>170</v>
      </c>
      <c r="EX3" s="1" t="s">
        <v>171</v>
      </c>
      <c r="EY3" s="1" t="s">
        <v>172</v>
      </c>
      <c r="EZ3" s="1" t="s">
        <v>173</v>
      </c>
      <c r="FA3" s="1" t="s">
        <v>174</v>
      </c>
      <c r="FB3" s="1" t="s">
        <v>175</v>
      </c>
      <c r="FC3" s="1" t="s">
        <v>176</v>
      </c>
      <c r="FD3" s="1" t="s">
        <v>177</v>
      </c>
      <c r="FE3" s="1" t="s">
        <v>178</v>
      </c>
      <c r="FF3" s="1" t="s">
        <v>179</v>
      </c>
      <c r="FG3" s="1" t="s">
        <v>180</v>
      </c>
      <c r="FH3" s="1" t="s">
        <v>181</v>
      </c>
      <c r="FI3" s="1" t="s">
        <v>182</v>
      </c>
      <c r="FJ3" s="1" t="s">
        <v>183</v>
      </c>
      <c r="FK3" s="1" t="s">
        <v>184</v>
      </c>
      <c r="FL3" s="1" t="s">
        <v>185</v>
      </c>
      <c r="FM3" s="1" t="s">
        <v>186</v>
      </c>
      <c r="FN3" s="1" t="s">
        <v>187</v>
      </c>
      <c r="FO3" s="1" t="s">
        <v>188</v>
      </c>
      <c r="FP3" s="1" t="s">
        <v>189</v>
      </c>
      <c r="FQ3" s="1" t="s">
        <v>190</v>
      </c>
      <c r="FR3" s="1" t="s">
        <v>191</v>
      </c>
      <c r="FS3" s="1" t="s">
        <v>192</v>
      </c>
      <c r="FT3" s="1" t="s">
        <v>193</v>
      </c>
      <c r="FU3" s="1" t="s">
        <v>194</v>
      </c>
      <c r="FV3" s="1" t="s">
        <v>195</v>
      </c>
      <c r="FW3" s="1" t="s">
        <v>196</v>
      </c>
      <c r="FX3" s="1" t="s">
        <v>197</v>
      </c>
      <c r="FY3" s="1" t="s">
        <v>198</v>
      </c>
      <c r="FZ3" s="1" t="s">
        <v>199</v>
      </c>
      <c r="GA3" s="1" t="s">
        <v>200</v>
      </c>
      <c r="GB3" s="1" t="s">
        <v>201</v>
      </c>
      <c r="GC3" s="1" t="s">
        <v>202</v>
      </c>
      <c r="GD3" s="1" t="s">
        <v>203</v>
      </c>
      <c r="GE3" s="1" t="s">
        <v>204</v>
      </c>
      <c r="GF3" s="1" t="s">
        <v>205</v>
      </c>
      <c r="GG3" s="1" t="s">
        <v>206</v>
      </c>
      <c r="GH3" s="1" t="s">
        <v>207</v>
      </c>
      <c r="GI3" s="1" t="s">
        <v>208</v>
      </c>
      <c r="GJ3" s="1" t="s">
        <v>209</v>
      </c>
      <c r="GK3" s="1" t="s">
        <v>210</v>
      </c>
      <c r="GL3" s="1" t="s">
        <v>211</v>
      </c>
      <c r="GM3" s="1" t="s">
        <v>212</v>
      </c>
      <c r="GN3" s="1" t="s">
        <v>213</v>
      </c>
      <c r="GO3" s="1" t="s">
        <v>214</v>
      </c>
      <c r="GP3" s="1" t="s">
        <v>215</v>
      </c>
      <c r="GQ3" s="1" t="s">
        <v>216</v>
      </c>
      <c r="GR3" s="1" t="s">
        <v>217</v>
      </c>
      <c r="GS3" s="1" t="s">
        <v>218</v>
      </c>
      <c r="GT3" s="1" t="s">
        <v>219</v>
      </c>
      <c r="GU3" s="1" t="s">
        <v>220</v>
      </c>
      <c r="GV3" s="1" t="s">
        <v>221</v>
      </c>
      <c r="GW3" s="1" t="s">
        <v>222</v>
      </c>
      <c r="GX3" s="1" t="s">
        <v>223</v>
      </c>
      <c r="GY3" s="1" t="s">
        <v>224</v>
      </c>
      <c r="GZ3" s="1" t="s">
        <v>225</v>
      </c>
      <c r="HA3" s="1" t="s">
        <v>226</v>
      </c>
      <c r="HB3" s="1" t="s">
        <v>227</v>
      </c>
      <c r="HC3" s="1" t="s">
        <v>228</v>
      </c>
      <c r="HD3" s="1" t="s">
        <v>229</v>
      </c>
      <c r="HE3" s="1" t="s">
        <v>230</v>
      </c>
      <c r="HF3" s="1" t="s">
        <v>231</v>
      </c>
      <c r="HG3" s="1" t="s">
        <v>232</v>
      </c>
      <c r="HH3" s="1" t="s">
        <v>233</v>
      </c>
      <c r="HI3" s="1" t="s">
        <v>234</v>
      </c>
      <c r="HJ3" s="1" t="s">
        <v>235</v>
      </c>
      <c r="HK3" s="1" t="s">
        <v>236</v>
      </c>
      <c r="HL3" s="1" t="s">
        <v>237</v>
      </c>
      <c r="HM3" s="1" t="s">
        <v>238</v>
      </c>
      <c r="HN3" s="1" t="s">
        <v>239</v>
      </c>
      <c r="HO3" s="1" t="s">
        <v>240</v>
      </c>
      <c r="HP3" s="1" t="s">
        <v>241</v>
      </c>
      <c r="HQ3" s="1" t="s">
        <v>242</v>
      </c>
      <c r="HR3" s="1" t="s">
        <v>243</v>
      </c>
      <c r="HS3" s="1" t="s">
        <v>244</v>
      </c>
      <c r="HT3" s="1" t="s">
        <v>245</v>
      </c>
      <c r="HU3" s="1" t="s">
        <v>246</v>
      </c>
      <c r="HV3" s="1" t="s">
        <v>247</v>
      </c>
      <c r="HW3" s="1" t="s">
        <v>248</v>
      </c>
      <c r="HX3" s="1" t="s">
        <v>249</v>
      </c>
      <c r="HY3" s="1" t="s">
        <v>250</v>
      </c>
      <c r="HZ3" s="1" t="s">
        <v>251</v>
      </c>
      <c r="IA3" s="1" t="s">
        <v>252</v>
      </c>
      <c r="IB3" s="1" t="s">
        <v>253</v>
      </c>
      <c r="IC3" s="1" t="s">
        <v>254</v>
      </c>
      <c r="ID3" s="1" t="s">
        <v>255</v>
      </c>
      <c r="IE3" s="1" t="s">
        <v>256</v>
      </c>
      <c r="IF3" s="1" t="s">
        <v>257</v>
      </c>
      <c r="IG3" s="1" t="s">
        <v>258</v>
      </c>
      <c r="IH3" s="1" t="s">
        <v>259</v>
      </c>
      <c r="II3" s="1" t="s">
        <v>260</v>
      </c>
      <c r="IJ3" s="1" t="s">
        <v>261</v>
      </c>
      <c r="IK3" s="1" t="s">
        <v>262</v>
      </c>
      <c r="IL3" s="1" t="s">
        <v>263</v>
      </c>
      <c r="IM3" s="1" t="s">
        <v>264</v>
      </c>
      <c r="IN3" s="1" t="s">
        <v>265</v>
      </c>
      <c r="IO3" s="1" t="s">
        <v>266</v>
      </c>
      <c r="IP3" s="1" t="s">
        <v>267</v>
      </c>
      <c r="IQ3" s="1" t="s">
        <v>268</v>
      </c>
      <c r="IR3" s="1" t="s">
        <v>269</v>
      </c>
      <c r="IS3" s="1" t="s">
        <v>270</v>
      </c>
      <c r="IT3" s="1" t="s">
        <v>271</v>
      </c>
      <c r="IU3" s="1" t="s">
        <v>272</v>
      </c>
      <c r="IV3" s="1" t="s">
        <v>273</v>
      </c>
      <c r="IW3" s="1" t="s">
        <v>274</v>
      </c>
      <c r="IX3" s="1" t="s">
        <v>275</v>
      </c>
      <c r="IY3" s="1" t="s">
        <v>276</v>
      </c>
      <c r="IZ3" s="1" t="s">
        <v>277</v>
      </c>
      <c r="JA3" s="1" t="s">
        <v>278</v>
      </c>
      <c r="JB3" s="1" t="s">
        <v>279</v>
      </c>
      <c r="JC3" s="1" t="s">
        <v>280</v>
      </c>
      <c r="JD3" s="1" t="s">
        <v>281</v>
      </c>
      <c r="JE3" s="1" t="s">
        <v>282</v>
      </c>
      <c r="JF3" s="1" t="s">
        <v>283</v>
      </c>
      <c r="JG3" s="1" t="s">
        <v>284</v>
      </c>
      <c r="JH3" s="1" t="s">
        <v>285</v>
      </c>
      <c r="JI3" s="1" t="s">
        <v>286</v>
      </c>
      <c r="JJ3" s="1" t="s">
        <v>287</v>
      </c>
      <c r="JK3" s="1" t="s">
        <v>288</v>
      </c>
      <c r="JL3" s="1" t="s">
        <v>289</v>
      </c>
      <c r="JM3" s="1" t="s">
        <v>290</v>
      </c>
      <c r="JN3" s="1" t="s">
        <v>291</v>
      </c>
      <c r="JO3" s="1" t="s">
        <v>292</v>
      </c>
      <c r="JP3" s="1" t="s">
        <v>293</v>
      </c>
      <c r="JQ3" s="1" t="s">
        <v>294</v>
      </c>
      <c r="JR3" s="1" t="s">
        <v>295</v>
      </c>
      <c r="JS3" s="1" t="s">
        <v>296</v>
      </c>
      <c r="JT3" s="1" t="s">
        <v>297</v>
      </c>
      <c r="JU3" s="1" t="s">
        <v>298</v>
      </c>
      <c r="JV3" s="1" t="s">
        <v>299</v>
      </c>
      <c r="JW3" s="1" t="s">
        <v>300</v>
      </c>
      <c r="JX3" s="1" t="s">
        <v>301</v>
      </c>
      <c r="JY3" s="1" t="s">
        <v>302</v>
      </c>
      <c r="JZ3" s="1" t="s">
        <v>303</v>
      </c>
      <c r="KA3" s="1" t="s">
        <v>304</v>
      </c>
      <c r="KB3" s="1" t="s">
        <v>305</v>
      </c>
      <c r="KC3" s="1" t="s">
        <v>306</v>
      </c>
      <c r="KD3" s="1" t="s">
        <v>307</v>
      </c>
      <c r="KE3" s="1" t="s">
        <v>308</v>
      </c>
      <c r="KF3" s="1" t="s">
        <v>309</v>
      </c>
      <c r="KG3" s="1" t="s">
        <v>310</v>
      </c>
      <c r="KH3" s="1" t="s">
        <v>311</v>
      </c>
      <c r="KI3" s="1" t="s">
        <v>312</v>
      </c>
      <c r="KJ3" s="1" t="s">
        <v>313</v>
      </c>
      <c r="KK3" s="1" t="s">
        <v>314</v>
      </c>
      <c r="KL3" s="1" t="s">
        <v>315</v>
      </c>
      <c r="KM3" s="1" t="s">
        <v>316</v>
      </c>
      <c r="KN3" s="1" t="s">
        <v>317</v>
      </c>
      <c r="KO3" s="1" t="s">
        <v>318</v>
      </c>
      <c r="KP3" s="1" t="s">
        <v>319</v>
      </c>
      <c r="KQ3" s="1" t="s">
        <v>320</v>
      </c>
      <c r="KR3" s="1" t="s">
        <v>321</v>
      </c>
      <c r="KS3" s="1" t="s">
        <v>322</v>
      </c>
      <c r="KT3" s="1" t="s">
        <v>323</v>
      </c>
      <c r="KU3" s="1" t="s">
        <v>324</v>
      </c>
      <c r="KV3" s="1" t="s">
        <v>325</v>
      </c>
      <c r="KW3" s="1" t="s">
        <v>326</v>
      </c>
      <c r="KX3" s="1" t="s">
        <v>327</v>
      </c>
      <c r="KY3" s="1" t="s">
        <v>328</v>
      </c>
      <c r="KZ3" s="1" t="s">
        <v>329</v>
      </c>
      <c r="LA3" s="1" t="s">
        <v>330</v>
      </c>
      <c r="LB3" s="1" t="s">
        <v>331</v>
      </c>
      <c r="LC3" s="1" t="s">
        <v>332</v>
      </c>
      <c r="LD3" s="1" t="s">
        <v>333</v>
      </c>
      <c r="LE3" s="1" t="s">
        <v>334</v>
      </c>
      <c r="LF3" s="1" t="s">
        <v>335</v>
      </c>
      <c r="LG3" s="1" t="s">
        <v>336</v>
      </c>
      <c r="LH3" s="1" t="s">
        <v>337</v>
      </c>
      <c r="LI3" s="1" t="s">
        <v>338</v>
      </c>
      <c r="LJ3" s="1" t="s">
        <v>339</v>
      </c>
      <c r="LK3" s="1" t="s">
        <v>340</v>
      </c>
      <c r="LL3" s="1" t="s">
        <v>341</v>
      </c>
      <c r="LM3" s="1" t="s">
        <v>342</v>
      </c>
      <c r="LN3" s="1" t="s">
        <v>343</v>
      </c>
      <c r="LO3" s="1" t="s">
        <v>344</v>
      </c>
      <c r="LP3" s="1" t="s">
        <v>345</v>
      </c>
      <c r="LQ3" s="1" t="s">
        <v>346</v>
      </c>
      <c r="LR3" s="1" t="s">
        <v>347</v>
      </c>
      <c r="LS3" s="1" t="s">
        <v>348</v>
      </c>
      <c r="LT3" s="1" t="s">
        <v>349</v>
      </c>
      <c r="LU3" s="1" t="s">
        <v>350</v>
      </c>
      <c r="LV3" s="1" t="s">
        <v>351</v>
      </c>
      <c r="LW3" s="1" t="s">
        <v>352</v>
      </c>
      <c r="LX3" s="1" t="s">
        <v>353</v>
      </c>
      <c r="LY3" s="1" t="s">
        <v>354</v>
      </c>
      <c r="LZ3" s="1" t="s">
        <v>355</v>
      </c>
      <c r="MA3" s="1" t="s">
        <v>356</v>
      </c>
      <c r="MB3" s="1" t="s">
        <v>357</v>
      </c>
      <c r="MC3" s="1" t="s">
        <v>358</v>
      </c>
      <c r="MD3" s="1" t="s">
        <v>359</v>
      </c>
      <c r="ME3" s="1" t="s">
        <v>360</v>
      </c>
      <c r="MF3" s="1" t="s">
        <v>361</v>
      </c>
      <c r="MG3" s="1" t="s">
        <v>362</v>
      </c>
      <c r="MH3" s="1" t="s">
        <v>363</v>
      </c>
      <c r="MI3" s="1" t="s">
        <v>364</v>
      </c>
      <c r="MJ3" s="1" t="s">
        <v>365</v>
      </c>
      <c r="MK3" s="1" t="s">
        <v>366</v>
      </c>
      <c r="ML3" s="1" t="s">
        <v>367</v>
      </c>
      <c r="MM3" s="1" t="s">
        <v>368</v>
      </c>
      <c r="MN3" s="1" t="s">
        <v>369</v>
      </c>
      <c r="MO3" s="1" t="s">
        <v>370</v>
      </c>
      <c r="MP3" s="1" t="s">
        <v>371</v>
      </c>
      <c r="MQ3" s="1" t="s">
        <v>372</v>
      </c>
      <c r="MR3" s="1" t="s">
        <v>373</v>
      </c>
      <c r="MS3" s="1" t="s">
        <v>374</v>
      </c>
      <c r="MT3" s="1" t="s">
        <v>375</v>
      </c>
      <c r="MU3" s="1" t="s">
        <v>376</v>
      </c>
      <c r="MV3" s="1" t="s">
        <v>377</v>
      </c>
      <c r="MW3" s="1" t="s">
        <v>378</v>
      </c>
      <c r="MX3" s="1" t="s">
        <v>379</v>
      </c>
      <c r="MY3" s="1" t="s">
        <v>380</v>
      </c>
      <c r="MZ3" s="1" t="s">
        <v>381</v>
      </c>
      <c r="NA3" s="1" t="s">
        <v>382</v>
      </c>
      <c r="NB3" s="1" t="s">
        <v>383</v>
      </c>
      <c r="NC3" s="1" t="s">
        <v>384</v>
      </c>
      <c r="ND3" s="1" t="s">
        <v>385</v>
      </c>
      <c r="NE3" s="1" t="s">
        <v>386</v>
      </c>
      <c r="NF3" s="1" t="s">
        <v>387</v>
      </c>
      <c r="NG3" s="1" t="s">
        <v>388</v>
      </c>
      <c r="NH3" s="1" t="s">
        <v>389</v>
      </c>
      <c r="NI3" s="1" t="s">
        <v>390</v>
      </c>
      <c r="NJ3" s="1" t="s">
        <v>391</v>
      </c>
      <c r="NK3" s="1" t="s">
        <v>392</v>
      </c>
      <c r="NL3" s="1" t="s">
        <v>393</v>
      </c>
      <c r="NM3" s="1" t="s">
        <v>394</v>
      </c>
      <c r="NN3" s="1" t="s">
        <v>395</v>
      </c>
      <c r="NO3" s="1" t="s">
        <v>396</v>
      </c>
      <c r="NP3" s="1" t="s">
        <v>397</v>
      </c>
      <c r="NQ3" s="1" t="s">
        <v>398</v>
      </c>
      <c r="NR3" s="1" t="s">
        <v>399</v>
      </c>
      <c r="NS3" s="1" t="s">
        <v>400</v>
      </c>
      <c r="NT3" s="1" t="s">
        <v>401</v>
      </c>
      <c r="NU3" s="1" t="s">
        <v>402</v>
      </c>
      <c r="NV3" s="1" t="s">
        <v>403</v>
      </c>
      <c r="NW3" s="1" t="s">
        <v>404</v>
      </c>
      <c r="NX3" s="1" t="s">
        <v>405</v>
      </c>
      <c r="NY3" s="1" t="s">
        <v>406</v>
      </c>
      <c r="NZ3" s="1" t="s">
        <v>407</v>
      </c>
      <c r="OA3" s="1" t="s">
        <v>408</v>
      </c>
      <c r="OB3" s="1" t="s">
        <v>409</v>
      </c>
      <c r="OC3" s="1" t="s">
        <v>410</v>
      </c>
      <c r="OD3" s="1" t="s">
        <v>411</v>
      </c>
      <c r="OE3" s="1" t="s">
        <v>412</v>
      </c>
      <c r="OF3" s="1" t="s">
        <v>413</v>
      </c>
      <c r="OG3" s="1" t="s">
        <v>414</v>
      </c>
      <c r="OH3" s="1" t="s">
        <v>415</v>
      </c>
      <c r="OI3" s="1" t="s">
        <v>416</v>
      </c>
      <c r="OJ3" s="1" t="s">
        <v>417</v>
      </c>
      <c r="OK3" s="1" t="s">
        <v>418</v>
      </c>
      <c r="OL3" s="1" t="s">
        <v>419</v>
      </c>
      <c r="OM3" s="1" t="s">
        <v>420</v>
      </c>
      <c r="ON3" s="1" t="s">
        <v>421</v>
      </c>
      <c r="OO3" s="1" t="s">
        <v>422</v>
      </c>
      <c r="OP3" s="1" t="s">
        <v>423</v>
      </c>
      <c r="OQ3" s="1" t="s">
        <v>424</v>
      </c>
      <c r="OR3" s="1" t="s">
        <v>425</v>
      </c>
      <c r="OS3" s="1" t="s">
        <v>426</v>
      </c>
      <c r="OT3" s="1" t="s">
        <v>427</v>
      </c>
      <c r="OU3" s="1" t="s">
        <v>428</v>
      </c>
      <c r="OV3" s="1" t="s">
        <v>429</v>
      </c>
      <c r="OW3" s="1" t="s">
        <v>430</v>
      </c>
      <c r="OX3" s="1" t="s">
        <v>431</v>
      </c>
      <c r="OY3" s="1" t="s">
        <v>432</v>
      </c>
      <c r="OZ3" s="1" t="s">
        <v>433</v>
      </c>
      <c r="PA3" s="1" t="s">
        <v>434</v>
      </c>
      <c r="PB3" s="1" t="s">
        <v>435</v>
      </c>
      <c r="PC3" s="1" t="s">
        <v>436</v>
      </c>
      <c r="PD3" s="1" t="s">
        <v>437</v>
      </c>
      <c r="PE3" s="1" t="s">
        <v>438</v>
      </c>
      <c r="PF3" s="1" t="s">
        <v>439</v>
      </c>
      <c r="PG3" s="1" t="s">
        <v>440</v>
      </c>
      <c r="PH3" s="1" t="s">
        <v>441</v>
      </c>
      <c r="PI3" s="1" t="s">
        <v>442</v>
      </c>
      <c r="PJ3" s="1" t="s">
        <v>443</v>
      </c>
      <c r="PK3" s="1" t="s">
        <v>444</v>
      </c>
      <c r="PL3" s="1" t="s">
        <v>445</v>
      </c>
      <c r="PM3" s="1" t="s">
        <v>446</v>
      </c>
      <c r="PN3" s="1" t="s">
        <v>447</v>
      </c>
      <c r="PO3" s="1" t="s">
        <v>448</v>
      </c>
      <c r="PP3" s="1" t="s">
        <v>449</v>
      </c>
      <c r="PQ3" s="1" t="s">
        <v>450</v>
      </c>
      <c r="PR3" s="1" t="s">
        <v>451</v>
      </c>
      <c r="PS3" s="1" t="s">
        <v>452</v>
      </c>
      <c r="PT3" s="1" t="s">
        <v>453</v>
      </c>
      <c r="PU3" s="1" t="s">
        <v>454</v>
      </c>
      <c r="PV3" s="1" t="s">
        <v>455</v>
      </c>
      <c r="PW3" s="1" t="s">
        <v>456</v>
      </c>
      <c r="PX3" s="1" t="s">
        <v>457</v>
      </c>
      <c r="PY3" s="1" t="s">
        <v>458</v>
      </c>
      <c r="PZ3" s="1" t="s">
        <v>459</v>
      </c>
      <c r="QA3" s="1" t="s">
        <v>460</v>
      </c>
      <c r="QB3" s="1" t="s">
        <v>461</v>
      </c>
      <c r="QC3" s="1" t="s">
        <v>462</v>
      </c>
      <c r="QD3" s="1" t="s">
        <v>463</v>
      </c>
      <c r="QE3" s="1" t="s">
        <v>464</v>
      </c>
      <c r="QF3" s="1" t="s">
        <v>465</v>
      </c>
      <c r="QG3" s="1" t="s">
        <v>466</v>
      </c>
      <c r="QH3" s="1" t="s">
        <v>467</v>
      </c>
      <c r="QI3" s="1" t="s">
        <v>468</v>
      </c>
      <c r="QJ3" s="1" t="s">
        <v>469</v>
      </c>
      <c r="QK3" s="1" t="s">
        <v>470</v>
      </c>
      <c r="QL3" s="1" t="s">
        <v>471</v>
      </c>
      <c r="QM3" s="1" t="s">
        <v>472</v>
      </c>
      <c r="QN3" s="1" t="s">
        <v>473</v>
      </c>
      <c r="QO3" s="1" t="s">
        <v>474</v>
      </c>
      <c r="QP3" s="1" t="s">
        <v>475</v>
      </c>
      <c r="QQ3" s="1" t="s">
        <v>476</v>
      </c>
      <c r="QR3" s="1" t="s">
        <v>477</v>
      </c>
      <c r="QS3" s="1" t="s">
        <v>478</v>
      </c>
      <c r="QT3" s="1" t="s">
        <v>479</v>
      </c>
      <c r="QU3" s="1" t="s">
        <v>480</v>
      </c>
      <c r="QV3" s="1" t="s">
        <v>481</v>
      </c>
      <c r="QW3" s="1" t="s">
        <v>482</v>
      </c>
      <c r="QX3" s="1" t="s">
        <v>483</v>
      </c>
      <c r="QY3" s="1" t="s">
        <v>484</v>
      </c>
      <c r="QZ3" s="1" t="s">
        <v>485</v>
      </c>
      <c r="RA3" s="1" t="s">
        <v>486</v>
      </c>
      <c r="RB3" s="1" t="s">
        <v>487</v>
      </c>
      <c r="RC3" s="1" t="s">
        <v>488</v>
      </c>
      <c r="RD3" s="1" t="s">
        <v>489</v>
      </c>
      <c r="RE3" s="1" t="s">
        <v>490</v>
      </c>
      <c r="RF3" s="1" t="s">
        <v>491</v>
      </c>
      <c r="RG3" s="1" t="s">
        <v>492</v>
      </c>
      <c r="RH3" s="1" t="s">
        <v>493</v>
      </c>
      <c r="RI3" s="1" t="s">
        <v>494</v>
      </c>
      <c r="RJ3" s="1" t="s">
        <v>495</v>
      </c>
      <c r="RK3" s="1" t="s">
        <v>496</v>
      </c>
      <c r="RL3" s="1" t="s">
        <v>497</v>
      </c>
      <c r="RM3" s="1" t="s">
        <v>498</v>
      </c>
      <c r="RN3" s="1" t="s">
        <v>499</v>
      </c>
      <c r="RO3" s="1" t="s">
        <v>500</v>
      </c>
      <c r="RP3" s="1" t="s">
        <v>501</v>
      </c>
      <c r="RQ3" s="1" t="s">
        <v>502</v>
      </c>
      <c r="RR3" s="1" t="s">
        <v>503</v>
      </c>
      <c r="RS3" s="1" t="s">
        <v>504</v>
      </c>
      <c r="RT3" s="1" t="s">
        <v>505</v>
      </c>
      <c r="RU3" s="1" t="s">
        <v>506</v>
      </c>
      <c r="RV3" s="1" t="s">
        <v>507</v>
      </c>
      <c r="RW3" s="1" t="s">
        <v>508</v>
      </c>
      <c r="RX3" s="1" t="s">
        <v>509</v>
      </c>
      <c r="RY3" s="1" t="s">
        <v>510</v>
      </c>
      <c r="RZ3" s="1" t="s">
        <v>511</v>
      </c>
      <c r="SA3" s="1" t="s">
        <v>512</v>
      </c>
      <c r="SB3" s="1" t="s">
        <v>513</v>
      </c>
      <c r="SC3" s="1" t="s">
        <v>514</v>
      </c>
      <c r="SD3" s="1" t="s">
        <v>515</v>
      </c>
      <c r="SE3" s="1" t="s">
        <v>516</v>
      </c>
      <c r="SF3" s="1" t="s">
        <v>517</v>
      </c>
      <c r="SG3" s="1" t="s">
        <v>518</v>
      </c>
      <c r="SH3" s="1" t="s">
        <v>519</v>
      </c>
      <c r="SI3" s="1" t="s">
        <v>520</v>
      </c>
      <c r="SJ3" s="1" t="s">
        <v>521</v>
      </c>
      <c r="SK3" s="1" t="s">
        <v>522</v>
      </c>
      <c r="SL3" s="1" t="s">
        <v>523</v>
      </c>
      <c r="SM3" s="1" t="s">
        <v>524</v>
      </c>
      <c r="SN3" s="1" t="s">
        <v>525</v>
      </c>
      <c r="SO3" s="1" t="s">
        <v>526</v>
      </c>
      <c r="SP3" s="1" t="s">
        <v>527</v>
      </c>
      <c r="SQ3" s="1" t="s">
        <v>528</v>
      </c>
      <c r="SR3" s="1" t="s">
        <v>529</v>
      </c>
      <c r="SS3" s="1" t="s">
        <v>530</v>
      </c>
      <c r="ST3" s="1" t="s">
        <v>531</v>
      </c>
      <c r="SU3" s="1" t="s">
        <v>532</v>
      </c>
      <c r="SV3" s="1" t="s">
        <v>533</v>
      </c>
      <c r="SW3" s="1" t="s">
        <v>534</v>
      </c>
      <c r="SX3" s="1" t="s">
        <v>535</v>
      </c>
      <c r="SY3" s="1" t="s">
        <v>536</v>
      </c>
      <c r="SZ3" s="1" t="s">
        <v>537</v>
      </c>
      <c r="TA3" s="1" t="s">
        <v>538</v>
      </c>
      <c r="TB3" s="1" t="s">
        <v>539</v>
      </c>
      <c r="TC3" s="1" t="s">
        <v>540</v>
      </c>
      <c r="TD3" s="1" t="s">
        <v>541</v>
      </c>
      <c r="TE3" s="1" t="s">
        <v>542</v>
      </c>
      <c r="TF3" s="1" t="s">
        <v>543</v>
      </c>
      <c r="TG3" s="1" t="s">
        <v>544</v>
      </c>
      <c r="TH3" s="1" t="s">
        <v>545</v>
      </c>
      <c r="TI3" s="1" t="s">
        <v>546</v>
      </c>
      <c r="TJ3" s="1" t="s">
        <v>547</v>
      </c>
      <c r="TK3" s="1" t="s">
        <v>548</v>
      </c>
      <c r="TL3" s="1" t="s">
        <v>549</v>
      </c>
      <c r="TM3" s="1" t="s">
        <v>550</v>
      </c>
      <c r="TN3" s="1" t="s">
        <v>551</v>
      </c>
      <c r="TO3" s="1" t="s">
        <v>552</v>
      </c>
      <c r="TP3" s="1" t="s">
        <v>553</v>
      </c>
      <c r="TQ3" s="1" t="s">
        <v>554</v>
      </c>
      <c r="TR3" s="1" t="s">
        <v>555</v>
      </c>
      <c r="TS3" s="1" t="s">
        <v>556</v>
      </c>
      <c r="TT3" s="1" t="s">
        <v>557</v>
      </c>
      <c r="TU3" s="1" t="s">
        <v>558</v>
      </c>
      <c r="TV3" s="1" t="s">
        <v>559</v>
      </c>
      <c r="TW3" s="1" t="s">
        <v>560</v>
      </c>
      <c r="TX3" s="1" t="s">
        <v>561</v>
      </c>
      <c r="TY3" s="1" t="s">
        <v>562</v>
      </c>
      <c r="TZ3" s="1" t="s">
        <v>563</v>
      </c>
      <c r="UA3" s="1" t="s">
        <v>564</v>
      </c>
      <c r="UB3" s="1" t="s">
        <v>565</v>
      </c>
      <c r="UC3" s="1" t="s">
        <v>566</v>
      </c>
      <c r="UD3" s="1" t="s">
        <v>567</v>
      </c>
      <c r="UE3" s="1" t="s">
        <v>568</v>
      </c>
      <c r="UF3" s="1" t="s">
        <v>569</v>
      </c>
      <c r="UG3" s="1" t="s">
        <v>570</v>
      </c>
      <c r="UH3" s="1" t="s">
        <v>571</v>
      </c>
      <c r="UI3" s="1" t="s">
        <v>572</v>
      </c>
      <c r="UJ3" s="1" t="s">
        <v>573</v>
      </c>
      <c r="UK3" s="1" t="s">
        <v>574</v>
      </c>
      <c r="UL3" s="1" t="s">
        <v>575</v>
      </c>
      <c r="UM3" s="1" t="s">
        <v>576</v>
      </c>
      <c r="UN3" s="1" t="s">
        <v>577</v>
      </c>
      <c r="UO3" s="1" t="s">
        <v>578</v>
      </c>
      <c r="UP3" s="1" t="s">
        <v>579</v>
      </c>
      <c r="UQ3" s="1" t="s">
        <v>580</v>
      </c>
      <c r="UR3" s="1" t="s">
        <v>581</v>
      </c>
      <c r="US3" s="1" t="s">
        <v>582</v>
      </c>
      <c r="UT3" s="1" t="s">
        <v>583</v>
      </c>
      <c r="UU3" s="1" t="s">
        <v>584</v>
      </c>
      <c r="UV3" s="1" t="s">
        <v>585</v>
      </c>
      <c r="UW3" s="1" t="s">
        <v>586</v>
      </c>
      <c r="UX3" s="1" t="s">
        <v>587</v>
      </c>
      <c r="UY3" s="1" t="s">
        <v>588</v>
      </c>
      <c r="UZ3" s="1" t="s">
        <v>589</v>
      </c>
      <c r="VA3" s="1" t="s">
        <v>590</v>
      </c>
      <c r="VB3" s="1" t="s">
        <v>591</v>
      </c>
      <c r="VC3" s="1" t="s">
        <v>592</v>
      </c>
      <c r="VD3" s="1" t="s">
        <v>593</v>
      </c>
      <c r="VE3" s="1" t="s">
        <v>594</v>
      </c>
      <c r="VF3" s="1" t="s">
        <v>595</v>
      </c>
      <c r="VG3" s="1" t="s">
        <v>596</v>
      </c>
      <c r="VH3" s="1" t="s">
        <v>597</v>
      </c>
      <c r="VI3" s="1" t="s">
        <v>598</v>
      </c>
      <c r="VJ3" s="1" t="s">
        <v>599</v>
      </c>
      <c r="VK3" s="1" t="s">
        <v>600</v>
      </c>
      <c r="VL3" s="1" t="s">
        <v>601</v>
      </c>
      <c r="VM3" s="1" t="s">
        <v>602</v>
      </c>
      <c r="VN3" s="1" t="s">
        <v>603</v>
      </c>
      <c r="VO3" s="1" t="s">
        <v>604</v>
      </c>
      <c r="VP3" s="1" t="s">
        <v>605</v>
      </c>
      <c r="VQ3" s="1" t="s">
        <v>606</v>
      </c>
      <c r="VR3" s="1" t="s">
        <v>607</v>
      </c>
      <c r="VS3" s="1" t="s">
        <v>608</v>
      </c>
      <c r="VT3" s="1" t="s">
        <v>609</v>
      </c>
      <c r="VU3" s="1" t="s">
        <v>610</v>
      </c>
      <c r="VV3" s="1" t="s">
        <v>611</v>
      </c>
      <c r="VW3" s="1" t="s">
        <v>612</v>
      </c>
      <c r="VX3" s="1" t="s">
        <v>613</v>
      </c>
      <c r="VY3" s="1" t="s">
        <v>614</v>
      </c>
      <c r="VZ3" s="1" t="s">
        <v>615</v>
      </c>
      <c r="WA3" s="1" t="s">
        <v>616</v>
      </c>
      <c r="WB3" s="1" t="s">
        <v>617</v>
      </c>
      <c r="WC3" s="1" t="s">
        <v>618</v>
      </c>
      <c r="WD3" s="1" t="s">
        <v>619</v>
      </c>
      <c r="WE3" s="1" t="s">
        <v>620</v>
      </c>
      <c r="WF3" s="1" t="s">
        <v>621</v>
      </c>
      <c r="WG3" s="1" t="s">
        <v>622</v>
      </c>
      <c r="WH3" s="1" t="s">
        <v>623</v>
      </c>
      <c r="WI3" s="1" t="s">
        <v>624</v>
      </c>
      <c r="WJ3" s="1" t="s">
        <v>625</v>
      </c>
      <c r="WK3" s="1" t="s">
        <v>626</v>
      </c>
      <c r="WL3" s="1" t="s">
        <v>627</v>
      </c>
      <c r="WM3" s="1" t="s">
        <v>628</v>
      </c>
      <c r="WN3" s="1" t="s">
        <v>629</v>
      </c>
      <c r="WO3" s="1" t="s">
        <v>630</v>
      </c>
      <c r="WP3" s="1" t="s">
        <v>631</v>
      </c>
      <c r="WQ3" s="1" t="s">
        <v>632</v>
      </c>
      <c r="WR3" s="1" t="s">
        <v>633</v>
      </c>
      <c r="WS3" s="1" t="s">
        <v>634</v>
      </c>
      <c r="WT3" s="1" t="s">
        <v>635</v>
      </c>
      <c r="WU3" s="1" t="s">
        <v>636</v>
      </c>
      <c r="WV3" s="1" t="s">
        <v>637</v>
      </c>
      <c r="WW3" s="1" t="s">
        <v>638</v>
      </c>
      <c r="WX3" s="1" t="s">
        <v>639</v>
      </c>
      <c r="WY3" s="1" t="s">
        <v>640</v>
      </c>
      <c r="WZ3" s="1" t="s">
        <v>641</v>
      </c>
      <c r="XA3" s="1" t="s">
        <v>642</v>
      </c>
      <c r="XB3" s="1" t="s">
        <v>643</v>
      </c>
      <c r="XC3" s="1" t="s">
        <v>644</v>
      </c>
      <c r="XD3" s="1" t="s">
        <v>645</v>
      </c>
      <c r="XE3" s="1" t="s">
        <v>646</v>
      </c>
      <c r="XF3" s="1" t="s">
        <v>647</v>
      </c>
      <c r="XG3" s="1" t="s">
        <v>648</v>
      </c>
      <c r="XH3" s="1" t="s">
        <v>649</v>
      </c>
      <c r="XI3" s="1" t="s">
        <v>650</v>
      </c>
      <c r="XJ3" s="1" t="s">
        <v>651</v>
      </c>
      <c r="XK3" s="1" t="s">
        <v>652</v>
      </c>
      <c r="XL3" s="1" t="s">
        <v>653</v>
      </c>
      <c r="XM3" s="1" t="s">
        <v>654</v>
      </c>
      <c r="XN3" s="3" t="s">
        <v>656</v>
      </c>
      <c r="XO3" s="3" t="s">
        <v>431</v>
      </c>
      <c r="XP3" s="3" t="s">
        <v>349</v>
      </c>
      <c r="XQ3" s="3" t="s">
        <v>657</v>
      </c>
      <c r="XR3" s="3" t="s">
        <v>658</v>
      </c>
      <c r="XS3" s="3" t="s">
        <v>376</v>
      </c>
      <c r="XT3" s="3" t="s">
        <v>659</v>
      </c>
      <c r="XU3" s="3" t="s">
        <v>660</v>
      </c>
      <c r="XV3" s="3" t="s">
        <v>661</v>
      </c>
      <c r="XW3" s="3" t="s">
        <v>662</v>
      </c>
      <c r="XX3" s="3" t="s">
        <v>663</v>
      </c>
      <c r="XY3" s="3" t="s">
        <v>664</v>
      </c>
      <c r="XZ3" s="3" t="s">
        <v>665</v>
      </c>
      <c r="YA3" s="3" t="s">
        <v>666</v>
      </c>
      <c r="YB3" s="3" t="s">
        <v>667</v>
      </c>
      <c r="YC3" s="3" t="s">
        <v>668</v>
      </c>
      <c r="YD3" s="3" t="s">
        <v>669</v>
      </c>
      <c r="YE3" s="3" t="s">
        <v>670</v>
      </c>
      <c r="YF3" s="3" t="s">
        <v>671</v>
      </c>
      <c r="YG3" s="3" t="s">
        <v>672</v>
      </c>
      <c r="YH3" s="3" t="s">
        <v>673</v>
      </c>
      <c r="YI3" s="3" t="s">
        <v>674</v>
      </c>
      <c r="YJ3" s="3" t="s">
        <v>675</v>
      </c>
      <c r="YK3" s="3" t="s">
        <v>676</v>
      </c>
      <c r="YL3" s="3" t="s">
        <v>677</v>
      </c>
      <c r="YM3" s="3" t="s">
        <v>678</v>
      </c>
      <c r="YN3" s="3" t="s">
        <v>679</v>
      </c>
      <c r="YO3" s="3" t="s">
        <v>680</v>
      </c>
      <c r="YP3" s="3" t="s">
        <v>681</v>
      </c>
      <c r="YQ3" s="3" t="s">
        <v>682</v>
      </c>
      <c r="YR3" s="3" t="s">
        <v>270</v>
      </c>
      <c r="YS3" s="3" t="s">
        <v>683</v>
      </c>
      <c r="YT3" s="3" t="s">
        <v>684</v>
      </c>
      <c r="YU3" s="3" t="s">
        <v>685</v>
      </c>
      <c r="YV3" s="3" t="s">
        <v>527</v>
      </c>
      <c r="YW3" s="3" t="s">
        <v>686</v>
      </c>
      <c r="YX3" s="3" t="s">
        <v>687</v>
      </c>
      <c r="YY3" s="3" t="s">
        <v>688</v>
      </c>
      <c r="YZ3" s="3" t="s">
        <v>689</v>
      </c>
      <c r="ZA3" s="3" t="s">
        <v>690</v>
      </c>
      <c r="ZB3" s="3" t="s">
        <v>691</v>
      </c>
      <c r="ZC3" s="3" t="s">
        <v>692</v>
      </c>
      <c r="ZD3" s="3" t="s">
        <v>693</v>
      </c>
      <c r="ZE3" s="3" t="s">
        <v>694</v>
      </c>
      <c r="ZF3" s="3" t="s">
        <v>695</v>
      </c>
      <c r="ZG3" s="3" t="s">
        <v>696</v>
      </c>
      <c r="ZH3" s="3" t="s">
        <v>697</v>
      </c>
      <c r="ZI3" s="3" t="s">
        <v>698</v>
      </c>
      <c r="ZJ3" s="3" t="s">
        <v>699</v>
      </c>
      <c r="ZK3" s="3" t="s">
        <v>700</v>
      </c>
      <c r="ZL3" s="3" t="s">
        <v>701</v>
      </c>
      <c r="ZM3" s="3" t="s">
        <v>702</v>
      </c>
      <c r="ZN3" s="3" t="s">
        <v>703</v>
      </c>
      <c r="ZO3" s="3" t="s">
        <v>704</v>
      </c>
      <c r="ZP3" s="3" t="s">
        <v>705</v>
      </c>
      <c r="ZQ3" s="3" t="s">
        <v>706</v>
      </c>
      <c r="ZR3" s="3" t="s">
        <v>707</v>
      </c>
      <c r="ZS3" s="3" t="s">
        <v>708</v>
      </c>
      <c r="ZT3" s="3" t="s">
        <v>709</v>
      </c>
      <c r="ZU3" s="3" t="s">
        <v>710</v>
      </c>
      <c r="ZV3" s="3" t="s">
        <v>711</v>
      </c>
      <c r="ZW3" s="3" t="s">
        <v>712</v>
      </c>
      <c r="ZX3" s="3" t="s">
        <v>713</v>
      </c>
      <c r="ZY3" s="3" t="s">
        <v>714</v>
      </c>
      <c r="ZZ3" s="3" t="s">
        <v>715</v>
      </c>
      <c r="AAA3" s="3" t="s">
        <v>716</v>
      </c>
      <c r="AAB3" s="3" t="s">
        <v>717</v>
      </c>
      <c r="AAC3" s="3" t="s">
        <v>718</v>
      </c>
      <c r="AAD3" s="3" t="s">
        <v>719</v>
      </c>
      <c r="AAE3" s="3" t="s">
        <v>720</v>
      </c>
      <c r="AAF3" s="3" t="s">
        <v>721</v>
      </c>
      <c r="AAG3" s="3" t="s">
        <v>722</v>
      </c>
      <c r="AAH3" s="3" t="s">
        <v>723</v>
      </c>
      <c r="AAI3" s="3" t="s">
        <v>724</v>
      </c>
      <c r="AAJ3" s="3" t="s">
        <v>725</v>
      </c>
      <c r="AAK3" s="3" t="s">
        <v>726</v>
      </c>
      <c r="AAL3" s="3" t="s">
        <v>727</v>
      </c>
      <c r="AAM3" s="3" t="s">
        <v>728</v>
      </c>
      <c r="AAN3" s="3" t="s">
        <v>729</v>
      </c>
      <c r="AAO3" s="3" t="s">
        <v>730</v>
      </c>
      <c r="AAP3" s="3" t="s">
        <v>731</v>
      </c>
      <c r="AAQ3" s="3" t="s">
        <v>732</v>
      </c>
      <c r="AAR3" s="3" t="s">
        <v>733</v>
      </c>
      <c r="AAS3" s="3" t="s">
        <v>734</v>
      </c>
      <c r="AAT3" s="3" t="s">
        <v>735</v>
      </c>
      <c r="AAU3" s="3" t="s">
        <v>736</v>
      </c>
      <c r="AAV3" s="3" t="s">
        <v>737</v>
      </c>
      <c r="AAW3" s="3" t="s">
        <v>738</v>
      </c>
      <c r="AAX3" s="3" t="s">
        <v>739</v>
      </c>
      <c r="AAY3" s="3" t="s">
        <v>740</v>
      </c>
      <c r="AAZ3" s="3" t="s">
        <v>741</v>
      </c>
      <c r="ABA3" s="3" t="s">
        <v>742</v>
      </c>
      <c r="ABB3" s="3" t="s">
        <v>743</v>
      </c>
      <c r="ABC3" s="3" t="s">
        <v>744</v>
      </c>
      <c r="ABD3" s="3" t="s">
        <v>745</v>
      </c>
      <c r="ABE3" s="3" t="s">
        <v>746</v>
      </c>
      <c r="ABF3" s="3" t="s">
        <v>747</v>
      </c>
      <c r="ABG3" s="3" t="s">
        <v>748</v>
      </c>
      <c r="ABH3" s="3" t="s">
        <v>749</v>
      </c>
      <c r="ABI3" s="3" t="s">
        <v>750</v>
      </c>
      <c r="ABJ3" s="3" t="s">
        <v>226</v>
      </c>
      <c r="ABK3" s="3" t="s">
        <v>751</v>
      </c>
      <c r="ABL3" s="3" t="s">
        <v>752</v>
      </c>
      <c r="ABM3" s="3" t="s">
        <v>753</v>
      </c>
      <c r="ABN3" s="3" t="s">
        <v>754</v>
      </c>
      <c r="ABO3" s="3" t="s">
        <v>755</v>
      </c>
      <c r="ABP3" s="3" t="s">
        <v>756</v>
      </c>
      <c r="ABQ3" s="3" t="s">
        <v>757</v>
      </c>
      <c r="ABR3" s="3" t="s">
        <v>758</v>
      </c>
      <c r="ABS3" s="3" t="s">
        <v>759</v>
      </c>
      <c r="ABT3" s="3" t="s">
        <v>760</v>
      </c>
      <c r="ABU3" s="3" t="s">
        <v>761</v>
      </c>
      <c r="ABV3" s="3" t="s">
        <v>762</v>
      </c>
      <c r="ABW3" s="3" t="s">
        <v>763</v>
      </c>
      <c r="ABX3" s="3" t="s">
        <v>764</v>
      </c>
      <c r="ABY3" s="3" t="s">
        <v>765</v>
      </c>
      <c r="ABZ3" s="3" t="s">
        <v>766</v>
      </c>
      <c r="ACA3" s="3" t="s">
        <v>767</v>
      </c>
      <c r="ACB3" s="3" t="s">
        <v>768</v>
      </c>
      <c r="ACC3" s="3" t="s">
        <v>769</v>
      </c>
      <c r="ACD3" s="3" t="s">
        <v>770</v>
      </c>
      <c r="ACE3" s="3" t="s">
        <v>771</v>
      </c>
      <c r="ACF3" s="3" t="s">
        <v>772</v>
      </c>
      <c r="ACG3" s="3" t="s">
        <v>773</v>
      </c>
      <c r="ACH3" s="3" t="s">
        <v>774</v>
      </c>
      <c r="ACI3" s="3" t="s">
        <v>775</v>
      </c>
      <c r="ACJ3" s="3" t="s">
        <v>776</v>
      </c>
      <c r="ACK3" s="3" t="s">
        <v>777</v>
      </c>
      <c r="ACL3" s="3" t="s">
        <v>778</v>
      </c>
      <c r="ACM3" s="3" t="s">
        <v>779</v>
      </c>
      <c r="ACN3" s="3" t="s">
        <v>780</v>
      </c>
      <c r="ACO3" s="3" t="s">
        <v>781</v>
      </c>
      <c r="ACP3" s="3" t="s">
        <v>782</v>
      </c>
      <c r="ACQ3" s="3" t="s">
        <v>783</v>
      </c>
      <c r="ACR3" s="3" t="s">
        <v>784</v>
      </c>
      <c r="ACS3" s="3" t="s">
        <v>785</v>
      </c>
      <c r="ACT3" s="3" t="s">
        <v>786</v>
      </c>
      <c r="ACU3" s="3" t="s">
        <v>787</v>
      </c>
      <c r="ACV3" s="3" t="s">
        <v>788</v>
      </c>
      <c r="ACW3" s="3" t="s">
        <v>789</v>
      </c>
      <c r="ACX3" s="3" t="s">
        <v>790</v>
      </c>
      <c r="ACY3" s="3" t="s">
        <v>791</v>
      </c>
      <c r="ACZ3" s="3" t="s">
        <v>792</v>
      </c>
      <c r="ADA3" s="3" t="s">
        <v>793</v>
      </c>
      <c r="ADB3" s="3" t="s">
        <v>794</v>
      </c>
      <c r="ADC3" s="3" t="s">
        <v>795</v>
      </c>
      <c r="ADD3" s="3" t="s">
        <v>796</v>
      </c>
      <c r="ADE3" s="3" t="s">
        <v>797</v>
      </c>
      <c r="ADF3" s="3" t="s">
        <v>798</v>
      </c>
      <c r="ADG3" s="3" t="s">
        <v>799</v>
      </c>
      <c r="ADH3" s="3" t="s">
        <v>800</v>
      </c>
      <c r="ADI3" s="3" t="s">
        <v>801</v>
      </c>
      <c r="ADJ3" s="3" t="s">
        <v>802</v>
      </c>
      <c r="ADK3" s="3" t="s">
        <v>803</v>
      </c>
      <c r="ADL3" s="3" t="s">
        <v>804</v>
      </c>
      <c r="ADM3" s="3" t="s">
        <v>805</v>
      </c>
      <c r="ADN3" s="3" t="s">
        <v>806</v>
      </c>
      <c r="ADO3" s="3" t="s">
        <v>807</v>
      </c>
      <c r="ADP3" s="3" t="s">
        <v>808</v>
      </c>
      <c r="ADQ3" s="3" t="s">
        <v>809</v>
      </c>
      <c r="ADR3" s="3" t="s">
        <v>810</v>
      </c>
      <c r="ADS3" s="3" t="s">
        <v>811</v>
      </c>
      <c r="ADT3" s="3" t="s">
        <v>812</v>
      </c>
      <c r="ADU3" s="3" t="s">
        <v>813</v>
      </c>
      <c r="ADV3" s="3" t="s">
        <v>814</v>
      </c>
      <c r="ADW3" s="3" t="s">
        <v>815</v>
      </c>
      <c r="ADX3" s="3" t="s">
        <v>816</v>
      </c>
      <c r="ADY3" s="3" t="s">
        <v>817</v>
      </c>
      <c r="ADZ3" s="3" t="s">
        <v>818</v>
      </c>
      <c r="AEA3" s="3" t="s">
        <v>819</v>
      </c>
      <c r="AEB3" s="3" t="s">
        <v>820</v>
      </c>
      <c r="AEC3" s="3" t="s">
        <v>821</v>
      </c>
      <c r="AED3" s="3" t="s">
        <v>822</v>
      </c>
      <c r="AEE3" s="3" t="s">
        <v>823</v>
      </c>
      <c r="AEF3" s="3" t="s">
        <v>824</v>
      </c>
      <c r="AEG3" s="3" t="s">
        <v>825</v>
      </c>
      <c r="AEH3" s="3" t="s">
        <v>826</v>
      </c>
      <c r="AEI3" s="3" t="s">
        <v>827</v>
      </c>
      <c r="AEJ3" s="3" t="s">
        <v>828</v>
      </c>
      <c r="AEK3" s="3" t="s">
        <v>829</v>
      </c>
      <c r="AEL3" s="3" t="s">
        <v>830</v>
      </c>
      <c r="AEM3" s="3" t="s">
        <v>831</v>
      </c>
      <c r="AEN3" s="3" t="s">
        <v>832</v>
      </c>
      <c r="AEO3" s="3" t="s">
        <v>833</v>
      </c>
      <c r="AEP3" s="3" t="s">
        <v>834</v>
      </c>
      <c r="AEQ3" s="3" t="s">
        <v>835</v>
      </c>
      <c r="AER3" s="3" t="s">
        <v>836</v>
      </c>
      <c r="AES3" s="3" t="s">
        <v>837</v>
      </c>
      <c r="AET3" s="3" t="s">
        <v>838</v>
      </c>
      <c r="AEU3" s="3" t="s">
        <v>839</v>
      </c>
      <c r="AEV3" s="3" t="s">
        <v>840</v>
      </c>
      <c r="AEW3" s="3" t="s">
        <v>841</v>
      </c>
      <c r="AEX3" s="3" t="s">
        <v>842</v>
      </c>
      <c r="AEY3" s="3" t="s">
        <v>843</v>
      </c>
      <c r="AEZ3" s="3" t="s">
        <v>844</v>
      </c>
      <c r="AFA3" s="3" t="s">
        <v>845</v>
      </c>
      <c r="AFB3" s="3" t="s">
        <v>846</v>
      </c>
    </row>
    <row r="4" spans="1:834" x14ac:dyDescent="0.35">
      <c r="A4" t="s">
        <v>7573</v>
      </c>
      <c r="C4" s="1" t="s">
        <v>0</v>
      </c>
      <c r="D4" s="1" t="s">
        <v>848</v>
      </c>
      <c r="E4" s="1" t="s">
        <v>848</v>
      </c>
      <c r="F4" s="1" t="s">
        <v>849</v>
      </c>
      <c r="G4" s="1" t="s">
        <v>850</v>
      </c>
      <c r="H4" s="1" t="s">
        <v>851</v>
      </c>
      <c r="I4" s="1" t="s">
        <v>848</v>
      </c>
      <c r="J4" s="1" t="s">
        <v>848</v>
      </c>
      <c r="K4" s="1" t="s">
        <v>848</v>
      </c>
      <c r="L4" s="1" t="s">
        <v>848</v>
      </c>
      <c r="M4" s="1" t="s">
        <v>848</v>
      </c>
      <c r="N4" s="1" t="s">
        <v>852</v>
      </c>
      <c r="O4" s="1" t="s">
        <v>853</v>
      </c>
      <c r="P4" s="1" t="s">
        <v>854</v>
      </c>
      <c r="Q4" s="1" t="s">
        <v>855</v>
      </c>
      <c r="R4" s="1" t="s">
        <v>856</v>
      </c>
      <c r="S4" s="1" t="s">
        <v>857</v>
      </c>
      <c r="T4" s="1" t="s">
        <v>858</v>
      </c>
      <c r="U4" s="1" t="s">
        <v>859</v>
      </c>
      <c r="V4" s="1" t="s">
        <v>860</v>
      </c>
      <c r="W4" s="1" t="s">
        <v>861</v>
      </c>
      <c r="X4" s="1" t="s">
        <v>862</v>
      </c>
      <c r="Y4" s="1" t="s">
        <v>863</v>
      </c>
      <c r="Z4" s="1" t="s">
        <v>864</v>
      </c>
      <c r="AA4" s="1" t="s">
        <v>865</v>
      </c>
      <c r="AB4" s="1" t="s">
        <v>866</v>
      </c>
      <c r="AC4" s="1" t="s">
        <v>848</v>
      </c>
      <c r="AD4" s="1" t="s">
        <v>848</v>
      </c>
      <c r="AE4" s="1" t="s">
        <v>848</v>
      </c>
      <c r="AF4" s="1" t="s">
        <v>848</v>
      </c>
      <c r="AG4" s="1" t="s">
        <v>848</v>
      </c>
      <c r="AH4" s="1" t="s">
        <v>848</v>
      </c>
      <c r="AI4" s="1" t="s">
        <v>848</v>
      </c>
      <c r="AJ4" s="1" t="s">
        <v>848</v>
      </c>
      <c r="AK4" s="1" t="s">
        <v>848</v>
      </c>
      <c r="AL4" s="1" t="s">
        <v>848</v>
      </c>
      <c r="AM4" s="1" t="s">
        <v>867</v>
      </c>
      <c r="AN4" s="1" t="s">
        <v>868</v>
      </c>
      <c r="AO4" s="1" t="s">
        <v>869</v>
      </c>
      <c r="AP4" s="1" t="s">
        <v>870</v>
      </c>
      <c r="AQ4" s="1" t="s">
        <v>871</v>
      </c>
      <c r="AR4" s="1" t="s">
        <v>872</v>
      </c>
      <c r="AS4" s="1" t="s">
        <v>873</v>
      </c>
      <c r="AT4" s="1" t="s">
        <v>874</v>
      </c>
      <c r="AU4" s="1" t="s">
        <v>875</v>
      </c>
      <c r="AV4" s="1" t="s">
        <v>848</v>
      </c>
      <c r="AW4" s="1" t="s">
        <v>876</v>
      </c>
      <c r="AX4" s="1" t="s">
        <v>877</v>
      </c>
      <c r="AY4" s="1" t="s">
        <v>848</v>
      </c>
      <c r="AZ4" s="1" t="s">
        <v>848</v>
      </c>
      <c r="BA4" s="1" t="s">
        <v>848</v>
      </c>
      <c r="BB4" s="1" t="s">
        <v>848</v>
      </c>
      <c r="BC4" s="1" t="s">
        <v>848</v>
      </c>
      <c r="BD4" s="1" t="s">
        <v>848</v>
      </c>
      <c r="BE4" s="1" t="s">
        <v>848</v>
      </c>
      <c r="BF4" s="1" t="s">
        <v>848</v>
      </c>
      <c r="BG4" s="1" t="s">
        <v>878</v>
      </c>
      <c r="BH4" s="1" t="s">
        <v>879</v>
      </c>
      <c r="BI4" s="1" t="s">
        <v>880</v>
      </c>
      <c r="BJ4" s="1" t="s">
        <v>881</v>
      </c>
      <c r="BK4" s="1" t="s">
        <v>882</v>
      </c>
      <c r="BL4" s="1" t="s">
        <v>883</v>
      </c>
      <c r="BM4" s="1" t="s">
        <v>884</v>
      </c>
      <c r="BN4" s="1" t="s">
        <v>885</v>
      </c>
      <c r="BO4" s="1" t="s">
        <v>886</v>
      </c>
      <c r="BP4" s="1" t="s">
        <v>887</v>
      </c>
      <c r="BQ4" s="1" t="s">
        <v>888</v>
      </c>
      <c r="BR4" s="1" t="s">
        <v>889</v>
      </c>
      <c r="BS4" s="1" t="s">
        <v>890</v>
      </c>
      <c r="BT4" s="1" t="s">
        <v>891</v>
      </c>
      <c r="BU4" s="1" t="s">
        <v>892</v>
      </c>
      <c r="BV4" s="1" t="s">
        <v>893</v>
      </c>
      <c r="BW4" s="1" t="s">
        <v>894</v>
      </c>
      <c r="BX4" s="1" t="s">
        <v>895</v>
      </c>
      <c r="BY4" s="1" t="s">
        <v>896</v>
      </c>
      <c r="BZ4" s="1" t="s">
        <v>897</v>
      </c>
      <c r="CA4" s="1" t="s">
        <v>898</v>
      </c>
      <c r="CB4" s="1" t="s">
        <v>899</v>
      </c>
      <c r="CC4" s="1" t="s">
        <v>900</v>
      </c>
      <c r="CD4" s="1" t="s">
        <v>901</v>
      </c>
      <c r="CE4" s="1" t="s">
        <v>902</v>
      </c>
      <c r="CF4" s="1" t="s">
        <v>903</v>
      </c>
      <c r="CG4" s="1" t="s">
        <v>904</v>
      </c>
      <c r="CH4" s="1" t="s">
        <v>905</v>
      </c>
      <c r="CI4" s="1" t="s">
        <v>906</v>
      </c>
      <c r="CJ4" s="1" t="s">
        <v>907</v>
      </c>
      <c r="CK4" s="1" t="s">
        <v>908</v>
      </c>
      <c r="CL4" s="1" t="s">
        <v>909</v>
      </c>
      <c r="CM4" s="1" t="s">
        <v>910</v>
      </c>
      <c r="CN4" s="1" t="s">
        <v>911</v>
      </c>
      <c r="CO4" s="1" t="s">
        <v>889</v>
      </c>
      <c r="CP4" s="1" t="s">
        <v>848</v>
      </c>
      <c r="CQ4" s="1" t="s">
        <v>912</v>
      </c>
      <c r="CR4" s="1" t="s">
        <v>913</v>
      </c>
      <c r="CS4" s="1" t="s">
        <v>914</v>
      </c>
      <c r="CT4" s="1" t="s">
        <v>915</v>
      </c>
      <c r="CU4" s="1" t="s">
        <v>916</v>
      </c>
      <c r="CV4" s="1" t="s">
        <v>917</v>
      </c>
      <c r="CW4" s="1" t="s">
        <v>918</v>
      </c>
      <c r="CX4" s="1" t="s">
        <v>919</v>
      </c>
      <c r="CY4" s="1" t="s">
        <v>920</v>
      </c>
      <c r="CZ4" s="1" t="s">
        <v>921</v>
      </c>
      <c r="DA4" s="1" t="s">
        <v>922</v>
      </c>
      <c r="DB4" s="1" t="s">
        <v>923</v>
      </c>
      <c r="DC4" s="1" t="s">
        <v>924</v>
      </c>
      <c r="DD4" s="1" t="s">
        <v>925</v>
      </c>
      <c r="DE4" s="1" t="s">
        <v>926</v>
      </c>
      <c r="DF4" s="1" t="s">
        <v>927</v>
      </c>
      <c r="DG4" s="1" t="s">
        <v>928</v>
      </c>
      <c r="DH4" s="1" t="s">
        <v>848</v>
      </c>
      <c r="DI4" s="1" t="s">
        <v>929</v>
      </c>
      <c r="DJ4" s="1" t="s">
        <v>848</v>
      </c>
      <c r="DK4" s="1" t="s">
        <v>930</v>
      </c>
      <c r="DL4" s="1" t="s">
        <v>848</v>
      </c>
      <c r="DM4" s="1" t="s">
        <v>848</v>
      </c>
      <c r="DN4" s="1" t="s">
        <v>848</v>
      </c>
      <c r="DO4" s="1" t="s">
        <v>931</v>
      </c>
      <c r="DP4" s="1" t="s">
        <v>848</v>
      </c>
      <c r="DQ4" s="1" t="s">
        <v>848</v>
      </c>
      <c r="DR4" s="1" t="s">
        <v>848</v>
      </c>
      <c r="DS4" s="1" t="s">
        <v>932</v>
      </c>
      <c r="DT4" s="1" t="s">
        <v>933</v>
      </c>
      <c r="DU4" s="1" t="s">
        <v>934</v>
      </c>
      <c r="DV4" s="1" t="s">
        <v>935</v>
      </c>
      <c r="DW4" s="1" t="s">
        <v>936</v>
      </c>
      <c r="DX4" s="1" t="s">
        <v>937</v>
      </c>
      <c r="DY4" s="1" t="s">
        <v>938</v>
      </c>
      <c r="DZ4" s="1" t="s">
        <v>939</v>
      </c>
      <c r="EA4" s="1" t="s">
        <v>940</v>
      </c>
      <c r="EB4" s="1" t="s">
        <v>941</v>
      </c>
      <c r="EC4" s="1" t="s">
        <v>942</v>
      </c>
      <c r="ED4" s="1" t="s">
        <v>943</v>
      </c>
      <c r="EE4" s="1" t="s">
        <v>848</v>
      </c>
      <c r="EF4" s="1" t="s">
        <v>848</v>
      </c>
      <c r="EG4" s="1" t="s">
        <v>848</v>
      </c>
      <c r="EH4" s="1" t="s">
        <v>848</v>
      </c>
      <c r="EI4" s="1" t="s">
        <v>848</v>
      </c>
      <c r="EJ4" s="1" t="s">
        <v>848</v>
      </c>
      <c r="EK4" s="1" t="s">
        <v>848</v>
      </c>
      <c r="EL4" s="1" t="s">
        <v>848</v>
      </c>
      <c r="EM4" s="1" t="s">
        <v>944</v>
      </c>
      <c r="EN4" s="1" t="s">
        <v>848</v>
      </c>
      <c r="EO4" s="1" t="s">
        <v>848</v>
      </c>
      <c r="EP4" s="1" t="s">
        <v>945</v>
      </c>
      <c r="EQ4" s="1" t="s">
        <v>848</v>
      </c>
      <c r="ER4" s="1" t="s">
        <v>946</v>
      </c>
      <c r="ES4" s="1" t="s">
        <v>947</v>
      </c>
      <c r="ET4" s="1" t="s">
        <v>948</v>
      </c>
      <c r="EU4" s="1" t="s">
        <v>949</v>
      </c>
      <c r="EV4" s="1" t="s">
        <v>950</v>
      </c>
      <c r="EW4" s="1" t="s">
        <v>951</v>
      </c>
      <c r="EX4" s="1" t="s">
        <v>952</v>
      </c>
      <c r="EY4" s="1" t="s">
        <v>848</v>
      </c>
      <c r="EZ4" s="1" t="s">
        <v>861</v>
      </c>
      <c r="FA4" s="1" t="s">
        <v>848</v>
      </c>
      <c r="FB4" s="1" t="s">
        <v>848</v>
      </c>
      <c r="FC4" s="1" t="s">
        <v>953</v>
      </c>
      <c r="FD4" s="1" t="s">
        <v>865</v>
      </c>
      <c r="FE4" s="1" t="s">
        <v>954</v>
      </c>
      <c r="FF4" s="1" t="s">
        <v>848</v>
      </c>
      <c r="FG4" s="1" t="s">
        <v>955</v>
      </c>
      <c r="FH4" s="1" t="s">
        <v>848</v>
      </c>
      <c r="FI4" s="1" t="s">
        <v>956</v>
      </c>
      <c r="FJ4" s="1" t="s">
        <v>848</v>
      </c>
      <c r="FK4" s="1" t="s">
        <v>848</v>
      </c>
      <c r="FL4" s="1" t="s">
        <v>848</v>
      </c>
      <c r="FM4" s="1" t="s">
        <v>848</v>
      </c>
      <c r="FN4" s="1" t="s">
        <v>848</v>
      </c>
      <c r="FO4" s="1" t="s">
        <v>848</v>
      </c>
      <c r="FP4" s="1" t="s">
        <v>848</v>
      </c>
      <c r="FQ4" s="1" t="s">
        <v>848</v>
      </c>
      <c r="FR4" s="1" t="s">
        <v>848</v>
      </c>
      <c r="FS4" s="1" t="s">
        <v>848</v>
      </c>
      <c r="FT4" s="1" t="s">
        <v>956</v>
      </c>
      <c r="FU4" s="1" t="s">
        <v>848</v>
      </c>
      <c r="FV4" s="1" t="s">
        <v>957</v>
      </c>
      <c r="FW4" s="1" t="s">
        <v>958</v>
      </c>
      <c r="FX4" s="1" t="s">
        <v>959</v>
      </c>
      <c r="FY4" s="1" t="s">
        <v>960</v>
      </c>
      <c r="FZ4" s="1" t="s">
        <v>848</v>
      </c>
      <c r="GA4" s="1" t="s">
        <v>961</v>
      </c>
      <c r="GB4" s="1" t="s">
        <v>962</v>
      </c>
      <c r="GC4" s="1" t="s">
        <v>963</v>
      </c>
      <c r="GD4" s="1" t="s">
        <v>964</v>
      </c>
      <c r="GE4" s="1" t="s">
        <v>965</v>
      </c>
      <c r="GF4" s="1" t="s">
        <v>966</v>
      </c>
      <c r="GG4" s="1" t="s">
        <v>967</v>
      </c>
      <c r="GH4" s="1" t="s">
        <v>848</v>
      </c>
      <c r="GI4" s="1" t="s">
        <v>968</v>
      </c>
      <c r="GJ4" s="1" t="s">
        <v>848</v>
      </c>
      <c r="GK4" s="1" t="s">
        <v>848</v>
      </c>
      <c r="GL4" s="1" t="s">
        <v>848</v>
      </c>
      <c r="GM4" s="1" t="s">
        <v>956</v>
      </c>
      <c r="GN4" s="1" t="s">
        <v>848</v>
      </c>
      <c r="GO4" s="1" t="s">
        <v>848</v>
      </c>
      <c r="GP4" s="1" t="s">
        <v>848</v>
      </c>
      <c r="GQ4" s="1" t="s">
        <v>848</v>
      </c>
      <c r="GR4" s="1" t="s">
        <v>848</v>
      </c>
      <c r="GS4" s="1" t="s">
        <v>848</v>
      </c>
      <c r="GT4" s="1" t="s">
        <v>848</v>
      </c>
      <c r="GU4" s="1" t="s">
        <v>848</v>
      </c>
      <c r="GV4" s="1" t="s">
        <v>848</v>
      </c>
      <c r="GW4" s="1" t="s">
        <v>969</v>
      </c>
      <c r="GX4" s="1" t="s">
        <v>970</v>
      </c>
      <c r="GY4" s="1" t="s">
        <v>971</v>
      </c>
      <c r="GZ4" s="1" t="s">
        <v>972</v>
      </c>
      <c r="HA4" s="1" t="s">
        <v>908</v>
      </c>
      <c r="HB4" s="1" t="s">
        <v>848</v>
      </c>
      <c r="HC4" s="1" t="s">
        <v>973</v>
      </c>
      <c r="HD4" s="1" t="s">
        <v>848</v>
      </c>
      <c r="HE4" s="1" t="s">
        <v>848</v>
      </c>
      <c r="HF4" s="1" t="s">
        <v>848</v>
      </c>
      <c r="HG4" s="1" t="s">
        <v>848</v>
      </c>
      <c r="HH4" s="1" t="s">
        <v>848</v>
      </c>
      <c r="HI4" s="1" t="s">
        <v>848</v>
      </c>
      <c r="HJ4" s="1" t="s">
        <v>848</v>
      </c>
      <c r="HK4" s="1" t="s">
        <v>848</v>
      </c>
      <c r="HL4" s="1" t="s">
        <v>848</v>
      </c>
      <c r="HM4" s="1" t="s">
        <v>848</v>
      </c>
      <c r="HN4" s="1" t="s">
        <v>848</v>
      </c>
      <c r="HO4" s="1" t="s">
        <v>848</v>
      </c>
      <c r="HP4" s="1" t="s">
        <v>848</v>
      </c>
      <c r="HQ4" s="1" t="s">
        <v>848</v>
      </c>
      <c r="HR4" s="1" t="s">
        <v>848</v>
      </c>
      <c r="HS4" s="1" t="s">
        <v>848</v>
      </c>
      <c r="HT4" s="1" t="s">
        <v>848</v>
      </c>
      <c r="HU4" s="1" t="s">
        <v>848</v>
      </c>
      <c r="HV4" s="1" t="s">
        <v>848</v>
      </c>
      <c r="HW4" s="1" t="s">
        <v>848</v>
      </c>
      <c r="HX4" s="1" t="s">
        <v>848</v>
      </c>
      <c r="HY4" s="1" t="s">
        <v>848</v>
      </c>
      <c r="HZ4" s="1" t="s">
        <v>974</v>
      </c>
      <c r="IA4" s="1" t="s">
        <v>848</v>
      </c>
      <c r="IB4" s="1" t="s">
        <v>975</v>
      </c>
      <c r="IC4" s="1" t="s">
        <v>976</v>
      </c>
      <c r="ID4" s="1" t="s">
        <v>977</v>
      </c>
      <c r="IE4" s="1" t="s">
        <v>978</v>
      </c>
      <c r="IF4" s="1" t="s">
        <v>979</v>
      </c>
      <c r="IG4" s="1" t="s">
        <v>980</v>
      </c>
      <c r="IH4" s="1" t="s">
        <v>936</v>
      </c>
      <c r="II4" s="1" t="s">
        <v>981</v>
      </c>
      <c r="IJ4" s="1" t="s">
        <v>982</v>
      </c>
      <c r="IK4" s="1" t="s">
        <v>983</v>
      </c>
      <c r="IL4" s="1" t="s">
        <v>984</v>
      </c>
      <c r="IM4" s="1" t="s">
        <v>985</v>
      </c>
      <c r="IN4" s="1" t="s">
        <v>986</v>
      </c>
      <c r="IO4" s="1" t="s">
        <v>987</v>
      </c>
      <c r="IP4" s="1" t="s">
        <v>848</v>
      </c>
      <c r="IQ4" s="1" t="s">
        <v>988</v>
      </c>
      <c r="IR4" s="1" t="s">
        <v>989</v>
      </c>
      <c r="IS4" s="1" t="s">
        <v>990</v>
      </c>
      <c r="IT4" s="1" t="s">
        <v>848</v>
      </c>
      <c r="IU4" s="1" t="s">
        <v>991</v>
      </c>
      <c r="IV4" s="1" t="s">
        <v>848</v>
      </c>
      <c r="IW4" s="1" t="s">
        <v>848</v>
      </c>
      <c r="IX4" s="1" t="s">
        <v>992</v>
      </c>
      <c r="IY4" s="1" t="s">
        <v>993</v>
      </c>
      <c r="IZ4" s="1" t="s">
        <v>994</v>
      </c>
      <c r="JA4" s="1" t="s">
        <v>995</v>
      </c>
      <c r="JB4" s="1" t="s">
        <v>996</v>
      </c>
      <c r="JC4" s="1" t="s">
        <v>997</v>
      </c>
      <c r="JD4" s="1" t="s">
        <v>998</v>
      </c>
      <c r="JE4" s="1" t="s">
        <v>999</v>
      </c>
      <c r="JF4" s="1" t="s">
        <v>1000</v>
      </c>
      <c r="JG4" s="1" t="s">
        <v>1001</v>
      </c>
      <c r="JH4" s="1" t="s">
        <v>848</v>
      </c>
      <c r="JI4" s="1" t="s">
        <v>940</v>
      </c>
      <c r="JJ4" s="1" t="s">
        <v>1002</v>
      </c>
      <c r="JK4" s="1" t="s">
        <v>934</v>
      </c>
      <c r="JL4" s="1" t="s">
        <v>1003</v>
      </c>
      <c r="JM4" s="1" t="s">
        <v>936</v>
      </c>
      <c r="JN4" s="1" t="s">
        <v>1004</v>
      </c>
      <c r="JO4" s="1" t="s">
        <v>1005</v>
      </c>
      <c r="JP4" s="1" t="s">
        <v>939</v>
      </c>
      <c r="JQ4" s="1" t="s">
        <v>1006</v>
      </c>
      <c r="JR4" s="1" t="s">
        <v>1007</v>
      </c>
      <c r="JS4" s="1" t="s">
        <v>1008</v>
      </c>
      <c r="JT4" s="1" t="s">
        <v>1009</v>
      </c>
      <c r="JU4" s="1" t="s">
        <v>848</v>
      </c>
      <c r="JV4" s="1" t="s">
        <v>1010</v>
      </c>
      <c r="JW4" s="1" t="s">
        <v>1011</v>
      </c>
      <c r="JX4" s="1" t="s">
        <v>848</v>
      </c>
      <c r="JY4" s="1" t="s">
        <v>1012</v>
      </c>
      <c r="JZ4" s="1" t="s">
        <v>848</v>
      </c>
      <c r="KA4" s="1" t="s">
        <v>1013</v>
      </c>
      <c r="KB4" s="1" t="s">
        <v>1014</v>
      </c>
      <c r="KC4" s="1" t="s">
        <v>1015</v>
      </c>
      <c r="KD4" s="1" t="s">
        <v>957</v>
      </c>
      <c r="KE4" s="1" t="s">
        <v>865</v>
      </c>
      <c r="KF4" s="1" t="s">
        <v>1016</v>
      </c>
      <c r="KG4" s="1" t="s">
        <v>1017</v>
      </c>
      <c r="KH4" s="1" t="s">
        <v>848</v>
      </c>
      <c r="KI4" s="1" t="s">
        <v>848</v>
      </c>
      <c r="KJ4" s="1" t="s">
        <v>848</v>
      </c>
      <c r="KK4" s="1" t="s">
        <v>848</v>
      </c>
      <c r="KL4" s="1" t="s">
        <v>848</v>
      </c>
      <c r="KM4" s="1" t="s">
        <v>848</v>
      </c>
      <c r="KN4" s="1" t="s">
        <v>907</v>
      </c>
      <c r="KO4" s="1" t="s">
        <v>1018</v>
      </c>
      <c r="KP4" s="1" t="s">
        <v>848</v>
      </c>
      <c r="KQ4" s="1" t="s">
        <v>1019</v>
      </c>
      <c r="KR4" s="1" t="s">
        <v>848</v>
      </c>
      <c r="KS4" s="1" t="s">
        <v>848</v>
      </c>
      <c r="KT4" s="1" t="s">
        <v>1020</v>
      </c>
      <c r="KU4" s="1" t="s">
        <v>848</v>
      </c>
      <c r="KV4" s="1" t="s">
        <v>1021</v>
      </c>
      <c r="KW4" s="1" t="s">
        <v>1022</v>
      </c>
      <c r="KX4" s="1" t="s">
        <v>1023</v>
      </c>
      <c r="KY4" s="1" t="s">
        <v>1024</v>
      </c>
      <c r="KZ4" s="1" t="s">
        <v>848</v>
      </c>
      <c r="LA4" s="1" t="s">
        <v>848</v>
      </c>
      <c r="LB4" s="1" t="s">
        <v>848</v>
      </c>
      <c r="LC4" s="1" t="s">
        <v>848</v>
      </c>
      <c r="LD4" s="1" t="s">
        <v>848</v>
      </c>
      <c r="LE4" s="1" t="s">
        <v>848</v>
      </c>
      <c r="LF4" s="1" t="s">
        <v>848</v>
      </c>
      <c r="LG4" s="1" t="s">
        <v>848</v>
      </c>
      <c r="LH4" s="1" t="s">
        <v>848</v>
      </c>
      <c r="LI4" s="1" t="s">
        <v>848</v>
      </c>
      <c r="LJ4" s="1" t="s">
        <v>848</v>
      </c>
      <c r="LK4" s="1" t="s">
        <v>848</v>
      </c>
      <c r="LL4" s="1" t="s">
        <v>1025</v>
      </c>
      <c r="LM4" s="1" t="s">
        <v>848</v>
      </c>
      <c r="LN4" s="1" t="s">
        <v>848</v>
      </c>
      <c r="LO4" s="1" t="s">
        <v>1026</v>
      </c>
      <c r="LP4" s="1" t="s">
        <v>848</v>
      </c>
      <c r="LQ4" s="1" t="s">
        <v>848</v>
      </c>
      <c r="LR4" s="1" t="s">
        <v>1027</v>
      </c>
      <c r="LS4" s="1" t="s">
        <v>848</v>
      </c>
      <c r="LT4" s="1" t="s">
        <v>1028</v>
      </c>
      <c r="LU4" s="1" t="s">
        <v>1029</v>
      </c>
      <c r="LV4" s="1" t="s">
        <v>1030</v>
      </c>
      <c r="LW4" s="1" t="s">
        <v>1031</v>
      </c>
      <c r="LX4" s="1" t="s">
        <v>1032</v>
      </c>
      <c r="LY4" s="1" t="s">
        <v>1033</v>
      </c>
      <c r="LZ4" s="1" t="s">
        <v>848</v>
      </c>
      <c r="MA4" s="1" t="s">
        <v>1034</v>
      </c>
      <c r="MB4" s="1" t="s">
        <v>848</v>
      </c>
      <c r="MC4" s="1" t="s">
        <v>848</v>
      </c>
      <c r="MD4" s="1" t="s">
        <v>848</v>
      </c>
      <c r="ME4" s="1" t="s">
        <v>848</v>
      </c>
      <c r="MF4" s="1" t="s">
        <v>848</v>
      </c>
      <c r="MG4" s="1" t="s">
        <v>1035</v>
      </c>
      <c r="MH4" s="1" t="s">
        <v>848</v>
      </c>
      <c r="MI4" s="1" t="s">
        <v>1036</v>
      </c>
      <c r="MJ4" s="1" t="s">
        <v>1037</v>
      </c>
      <c r="MK4" s="1" t="s">
        <v>848</v>
      </c>
      <c r="ML4" s="1" t="s">
        <v>848</v>
      </c>
      <c r="MM4" s="1" t="s">
        <v>848</v>
      </c>
      <c r="MN4" s="1" t="s">
        <v>1038</v>
      </c>
      <c r="MO4" s="1" t="s">
        <v>848</v>
      </c>
      <c r="MP4" s="1" t="s">
        <v>1039</v>
      </c>
      <c r="MQ4" s="1" t="s">
        <v>1040</v>
      </c>
      <c r="MR4" s="1" t="s">
        <v>1041</v>
      </c>
      <c r="MS4" s="1" t="s">
        <v>1042</v>
      </c>
      <c r="MT4" s="1" t="s">
        <v>1043</v>
      </c>
      <c r="MU4" s="1" t="s">
        <v>1044</v>
      </c>
      <c r="MV4" s="1" t="s">
        <v>1045</v>
      </c>
      <c r="MW4" s="1" t="s">
        <v>1046</v>
      </c>
      <c r="MX4" s="1" t="s">
        <v>1047</v>
      </c>
      <c r="MY4" s="1" t="s">
        <v>1048</v>
      </c>
      <c r="MZ4" s="1" t="s">
        <v>848</v>
      </c>
      <c r="NA4" s="1" t="s">
        <v>1009</v>
      </c>
      <c r="NB4" s="1" t="s">
        <v>1049</v>
      </c>
      <c r="NC4" s="1" t="s">
        <v>1050</v>
      </c>
      <c r="ND4" s="1" t="s">
        <v>848</v>
      </c>
      <c r="NE4" s="1" t="s">
        <v>848</v>
      </c>
      <c r="NF4" s="1" t="s">
        <v>848</v>
      </c>
      <c r="NG4" s="1" t="s">
        <v>848</v>
      </c>
      <c r="NH4" s="1" t="s">
        <v>848</v>
      </c>
      <c r="NI4" s="1" t="s">
        <v>848</v>
      </c>
      <c r="NJ4" s="1" t="s">
        <v>848</v>
      </c>
      <c r="NK4" s="1" t="s">
        <v>848</v>
      </c>
      <c r="NL4" s="1" t="s">
        <v>848</v>
      </c>
      <c r="NM4" s="1" t="s">
        <v>848</v>
      </c>
      <c r="NN4" s="1" t="s">
        <v>848</v>
      </c>
      <c r="NO4" s="1" t="s">
        <v>848</v>
      </c>
      <c r="NP4" s="1" t="s">
        <v>848</v>
      </c>
      <c r="NQ4" s="1" t="s">
        <v>848</v>
      </c>
      <c r="NR4" s="1" t="s">
        <v>848</v>
      </c>
      <c r="NS4" s="1" t="s">
        <v>1051</v>
      </c>
      <c r="NT4" s="1" t="s">
        <v>848</v>
      </c>
      <c r="NU4" s="1" t="s">
        <v>1052</v>
      </c>
      <c r="NV4" s="1" t="s">
        <v>848</v>
      </c>
      <c r="NW4" s="1" t="s">
        <v>848</v>
      </c>
      <c r="NX4" s="1" t="s">
        <v>848</v>
      </c>
      <c r="NY4" s="1" t="s">
        <v>848</v>
      </c>
      <c r="NZ4" s="1" t="s">
        <v>1053</v>
      </c>
      <c r="OA4" s="1" t="s">
        <v>1054</v>
      </c>
      <c r="OB4" s="1" t="s">
        <v>1055</v>
      </c>
      <c r="OC4" s="1" t="s">
        <v>1056</v>
      </c>
      <c r="OD4" s="1" t="s">
        <v>1057</v>
      </c>
      <c r="OE4" s="1" t="s">
        <v>848</v>
      </c>
      <c r="OF4" s="1" t="s">
        <v>1058</v>
      </c>
      <c r="OG4" s="1" t="s">
        <v>1059</v>
      </c>
      <c r="OH4" s="1" t="s">
        <v>1060</v>
      </c>
      <c r="OI4" s="1" t="s">
        <v>1061</v>
      </c>
      <c r="OJ4" s="1" t="s">
        <v>1062</v>
      </c>
      <c r="OK4" s="1" t="s">
        <v>1063</v>
      </c>
      <c r="OL4" s="1" t="s">
        <v>1064</v>
      </c>
      <c r="OM4" s="1" t="s">
        <v>848</v>
      </c>
      <c r="ON4" s="1" t="s">
        <v>848</v>
      </c>
      <c r="OO4" s="1" t="s">
        <v>848</v>
      </c>
      <c r="OP4" s="1" t="s">
        <v>1065</v>
      </c>
      <c r="OQ4" s="1" t="s">
        <v>848</v>
      </c>
      <c r="OR4" s="1" t="s">
        <v>1066</v>
      </c>
      <c r="OS4" s="1" t="s">
        <v>1067</v>
      </c>
      <c r="OT4" s="1" t="s">
        <v>848</v>
      </c>
      <c r="OU4" s="1" t="s">
        <v>848</v>
      </c>
      <c r="OV4" s="1" t="s">
        <v>848</v>
      </c>
      <c r="OW4" s="1" t="s">
        <v>848</v>
      </c>
      <c r="OX4" s="1" t="s">
        <v>1068</v>
      </c>
      <c r="OY4" s="1" t="s">
        <v>1069</v>
      </c>
      <c r="OZ4" s="1" t="s">
        <v>848</v>
      </c>
      <c r="PA4" s="1" t="s">
        <v>848</v>
      </c>
      <c r="PB4" s="1" t="s">
        <v>848</v>
      </c>
      <c r="PC4" s="1" t="s">
        <v>848</v>
      </c>
      <c r="PD4" s="1" t="s">
        <v>1070</v>
      </c>
      <c r="PE4" s="1" t="s">
        <v>848</v>
      </c>
      <c r="PF4" s="1" t="s">
        <v>848</v>
      </c>
      <c r="PG4" s="1" t="s">
        <v>1071</v>
      </c>
      <c r="PH4" s="1" t="s">
        <v>1072</v>
      </c>
      <c r="PI4" s="1" t="s">
        <v>1073</v>
      </c>
      <c r="PJ4" s="1" t="s">
        <v>987</v>
      </c>
      <c r="PK4" s="1" t="s">
        <v>848</v>
      </c>
      <c r="PL4" s="1" t="s">
        <v>1074</v>
      </c>
      <c r="PM4" s="1" t="s">
        <v>1075</v>
      </c>
      <c r="PN4" s="1" t="s">
        <v>982</v>
      </c>
      <c r="PO4" s="1" t="s">
        <v>848</v>
      </c>
      <c r="PP4" s="1" t="s">
        <v>1076</v>
      </c>
      <c r="PQ4" s="1" t="s">
        <v>879</v>
      </c>
      <c r="PR4" s="1" t="s">
        <v>1077</v>
      </c>
      <c r="PS4" s="1" t="s">
        <v>1078</v>
      </c>
      <c r="PT4" s="1" t="s">
        <v>1079</v>
      </c>
      <c r="PU4" s="1" t="s">
        <v>1080</v>
      </c>
      <c r="PV4" s="1" t="s">
        <v>1081</v>
      </c>
      <c r="PW4" s="1" t="s">
        <v>1082</v>
      </c>
      <c r="PX4" s="1" t="s">
        <v>1083</v>
      </c>
      <c r="PY4" s="1" t="s">
        <v>1084</v>
      </c>
      <c r="PZ4" s="1" t="s">
        <v>1085</v>
      </c>
      <c r="QA4" s="1" t="s">
        <v>1086</v>
      </c>
      <c r="QB4" s="1" t="s">
        <v>1087</v>
      </c>
      <c r="QC4" s="1" t="s">
        <v>1088</v>
      </c>
      <c r="QD4" s="1" t="s">
        <v>1089</v>
      </c>
      <c r="QE4" s="1" t="s">
        <v>1090</v>
      </c>
      <c r="QF4" s="1" t="s">
        <v>1091</v>
      </c>
      <c r="QG4" s="1" t="s">
        <v>1092</v>
      </c>
      <c r="QH4" s="1" t="s">
        <v>1093</v>
      </c>
      <c r="QI4" s="1" t="s">
        <v>1094</v>
      </c>
      <c r="QJ4" s="1" t="s">
        <v>1095</v>
      </c>
      <c r="QK4" s="1" t="s">
        <v>1096</v>
      </c>
      <c r="QL4" s="1" t="s">
        <v>1097</v>
      </c>
      <c r="QM4" s="1" t="s">
        <v>1098</v>
      </c>
      <c r="QN4" s="1" t="s">
        <v>1099</v>
      </c>
      <c r="QO4" s="1" t="s">
        <v>1100</v>
      </c>
      <c r="QP4" s="1" t="s">
        <v>1101</v>
      </c>
      <c r="QQ4" s="1" t="s">
        <v>1102</v>
      </c>
      <c r="QR4" s="1" t="s">
        <v>1103</v>
      </c>
      <c r="QS4" s="1" t="s">
        <v>1104</v>
      </c>
      <c r="QT4" s="1" t="s">
        <v>1105</v>
      </c>
      <c r="QU4" s="1" t="s">
        <v>848</v>
      </c>
      <c r="QV4" s="1" t="s">
        <v>848</v>
      </c>
      <c r="QW4" s="1" t="s">
        <v>1106</v>
      </c>
      <c r="QX4" s="1" t="s">
        <v>1107</v>
      </c>
      <c r="QY4" s="1" t="s">
        <v>1108</v>
      </c>
      <c r="QZ4" s="1" t="s">
        <v>1109</v>
      </c>
      <c r="RA4" s="1" t="s">
        <v>1110</v>
      </c>
      <c r="RB4" s="1" t="s">
        <v>848</v>
      </c>
      <c r="RC4" s="1" t="s">
        <v>1111</v>
      </c>
      <c r="RD4" s="1" t="s">
        <v>1112</v>
      </c>
      <c r="RE4" s="1" t="s">
        <v>1113</v>
      </c>
      <c r="RF4" s="1" t="s">
        <v>1114</v>
      </c>
      <c r="RG4" s="1" t="s">
        <v>952</v>
      </c>
      <c r="RH4" s="1" t="s">
        <v>1115</v>
      </c>
      <c r="RI4" s="1" t="s">
        <v>1116</v>
      </c>
      <c r="RJ4" s="1" t="s">
        <v>1117</v>
      </c>
      <c r="RK4" s="1" t="s">
        <v>1118</v>
      </c>
      <c r="RL4" s="1" t="s">
        <v>1119</v>
      </c>
      <c r="RM4" s="1" t="s">
        <v>1120</v>
      </c>
      <c r="RN4" s="1" t="s">
        <v>1121</v>
      </c>
      <c r="RO4" s="1" t="s">
        <v>1122</v>
      </c>
      <c r="RP4" s="1" t="s">
        <v>1123</v>
      </c>
      <c r="RQ4" s="1" t="s">
        <v>1124</v>
      </c>
      <c r="RR4" s="1" t="s">
        <v>1125</v>
      </c>
      <c r="RS4" s="1" t="s">
        <v>1014</v>
      </c>
      <c r="RT4" s="1" t="s">
        <v>848</v>
      </c>
      <c r="RU4" s="1" t="s">
        <v>1126</v>
      </c>
      <c r="RV4" s="1" t="s">
        <v>848</v>
      </c>
      <c r="RW4" s="1" t="s">
        <v>848</v>
      </c>
      <c r="RX4" s="1" t="s">
        <v>1127</v>
      </c>
      <c r="RY4" s="1" t="s">
        <v>1012</v>
      </c>
      <c r="RZ4" s="1" t="s">
        <v>848</v>
      </c>
      <c r="SA4" s="1" t="s">
        <v>848</v>
      </c>
      <c r="SB4" s="1" t="s">
        <v>848</v>
      </c>
      <c r="SC4" s="1" t="s">
        <v>848</v>
      </c>
      <c r="SD4" s="1" t="s">
        <v>848</v>
      </c>
      <c r="SE4" s="1" t="s">
        <v>848</v>
      </c>
      <c r="SF4" s="1" t="s">
        <v>848</v>
      </c>
      <c r="SG4" s="1" t="s">
        <v>848</v>
      </c>
      <c r="SH4" s="1" t="s">
        <v>848</v>
      </c>
      <c r="SI4" s="1" t="s">
        <v>848</v>
      </c>
      <c r="SJ4" s="1" t="s">
        <v>1128</v>
      </c>
      <c r="SK4" s="1" t="s">
        <v>1129</v>
      </c>
      <c r="SL4" s="1" t="s">
        <v>1130</v>
      </c>
      <c r="SM4" s="1" t="s">
        <v>848</v>
      </c>
      <c r="SN4" s="1" t="s">
        <v>848</v>
      </c>
      <c r="SO4" s="1" t="s">
        <v>1131</v>
      </c>
      <c r="SP4" s="1" t="s">
        <v>1132</v>
      </c>
      <c r="SQ4" s="1" t="s">
        <v>1133</v>
      </c>
      <c r="SR4" s="1" t="s">
        <v>974</v>
      </c>
      <c r="SS4" s="1" t="s">
        <v>936</v>
      </c>
      <c r="ST4" s="1" t="s">
        <v>1134</v>
      </c>
      <c r="SU4" s="1" t="s">
        <v>915</v>
      </c>
      <c r="SV4" s="1" t="s">
        <v>1135</v>
      </c>
      <c r="SW4" s="1" t="s">
        <v>1136</v>
      </c>
      <c r="SX4" s="1" t="s">
        <v>1137</v>
      </c>
      <c r="SY4" s="1" t="s">
        <v>1138</v>
      </c>
      <c r="SZ4" s="1" t="s">
        <v>1034</v>
      </c>
      <c r="TA4" s="1" t="s">
        <v>1139</v>
      </c>
      <c r="TB4" s="1" t="s">
        <v>1140</v>
      </c>
      <c r="TC4" s="1" t="s">
        <v>848</v>
      </c>
      <c r="TD4" s="1" t="s">
        <v>848</v>
      </c>
      <c r="TE4" s="1" t="s">
        <v>1141</v>
      </c>
      <c r="TF4" s="1" t="s">
        <v>848</v>
      </c>
      <c r="TG4" s="1" t="s">
        <v>1142</v>
      </c>
      <c r="TH4" s="1" t="s">
        <v>848</v>
      </c>
      <c r="TI4" s="1" t="s">
        <v>1143</v>
      </c>
      <c r="TJ4" s="1" t="s">
        <v>1144</v>
      </c>
      <c r="TK4" s="1" t="s">
        <v>848</v>
      </c>
      <c r="TL4" s="1" t="s">
        <v>848</v>
      </c>
      <c r="TM4" s="1" t="s">
        <v>848</v>
      </c>
      <c r="TN4" s="1" t="s">
        <v>1145</v>
      </c>
      <c r="TO4" s="1" t="s">
        <v>1146</v>
      </c>
      <c r="TP4" s="1" t="s">
        <v>848</v>
      </c>
      <c r="TQ4" s="1" t="s">
        <v>848</v>
      </c>
      <c r="TR4" s="1" t="s">
        <v>925</v>
      </c>
      <c r="TS4" s="1" t="s">
        <v>1147</v>
      </c>
      <c r="TT4" s="1" t="s">
        <v>848</v>
      </c>
      <c r="TU4" s="1" t="s">
        <v>1148</v>
      </c>
      <c r="TV4" s="1" t="s">
        <v>1149</v>
      </c>
      <c r="TW4" s="1" t="s">
        <v>1150</v>
      </c>
      <c r="TX4" s="1" t="s">
        <v>1151</v>
      </c>
      <c r="TY4" s="1" t="s">
        <v>1152</v>
      </c>
      <c r="TZ4" s="1" t="s">
        <v>1153</v>
      </c>
      <c r="UA4" s="1" t="s">
        <v>1154</v>
      </c>
      <c r="UB4" s="1" t="s">
        <v>1155</v>
      </c>
      <c r="UC4" s="1" t="s">
        <v>848</v>
      </c>
      <c r="UD4" s="1" t="s">
        <v>1156</v>
      </c>
      <c r="UE4" s="1" t="s">
        <v>848</v>
      </c>
      <c r="UF4" s="1" t="s">
        <v>848</v>
      </c>
      <c r="UG4" s="1" t="s">
        <v>848</v>
      </c>
      <c r="UH4" s="1" t="s">
        <v>1157</v>
      </c>
      <c r="UI4" s="1" t="s">
        <v>848</v>
      </c>
      <c r="UJ4" s="1" t="s">
        <v>848</v>
      </c>
      <c r="UK4" s="1" t="s">
        <v>848</v>
      </c>
      <c r="UL4" s="1" t="s">
        <v>848</v>
      </c>
      <c r="UM4" s="1" t="s">
        <v>848</v>
      </c>
      <c r="UN4" s="1" t="s">
        <v>848</v>
      </c>
      <c r="UO4" s="1" t="s">
        <v>848</v>
      </c>
      <c r="UP4" s="1" t="s">
        <v>848</v>
      </c>
      <c r="UQ4" s="1" t="s">
        <v>848</v>
      </c>
      <c r="UR4" s="1" t="s">
        <v>848</v>
      </c>
      <c r="US4" s="1" t="s">
        <v>1158</v>
      </c>
      <c r="UT4" s="1" t="s">
        <v>1159</v>
      </c>
      <c r="UU4" s="1" t="s">
        <v>848</v>
      </c>
      <c r="UV4" s="1" t="s">
        <v>848</v>
      </c>
      <c r="UW4" s="1" t="s">
        <v>1160</v>
      </c>
      <c r="UX4" s="1" t="s">
        <v>941</v>
      </c>
      <c r="UY4" s="1" t="s">
        <v>1161</v>
      </c>
      <c r="UZ4" s="1" t="s">
        <v>1162</v>
      </c>
      <c r="VA4" s="1" t="s">
        <v>1163</v>
      </c>
      <c r="VB4" s="1" t="s">
        <v>1164</v>
      </c>
      <c r="VC4" s="1" t="s">
        <v>848</v>
      </c>
      <c r="VD4" s="1" t="s">
        <v>1165</v>
      </c>
      <c r="VE4" s="1" t="s">
        <v>848</v>
      </c>
      <c r="VF4" s="1" t="s">
        <v>848</v>
      </c>
      <c r="VG4" s="1" t="s">
        <v>865</v>
      </c>
      <c r="VH4" s="1" t="s">
        <v>1166</v>
      </c>
      <c r="VI4" s="1" t="s">
        <v>848</v>
      </c>
      <c r="VJ4" s="1" t="s">
        <v>1167</v>
      </c>
      <c r="VK4" s="1" t="s">
        <v>848</v>
      </c>
      <c r="VL4" s="1" t="s">
        <v>848</v>
      </c>
      <c r="VM4" s="1" t="s">
        <v>1168</v>
      </c>
      <c r="VN4" s="1" t="s">
        <v>848</v>
      </c>
      <c r="VO4" s="1" t="s">
        <v>848</v>
      </c>
      <c r="VP4" s="1" t="s">
        <v>1169</v>
      </c>
      <c r="VQ4" s="1" t="s">
        <v>1170</v>
      </c>
      <c r="VR4" s="1" t="s">
        <v>1171</v>
      </c>
      <c r="VS4" s="1" t="s">
        <v>1172</v>
      </c>
      <c r="VT4" s="1" t="s">
        <v>1173</v>
      </c>
      <c r="VU4" s="1" t="s">
        <v>1174</v>
      </c>
      <c r="VV4" s="1" t="s">
        <v>1175</v>
      </c>
      <c r="VW4" s="1" t="s">
        <v>1176</v>
      </c>
      <c r="VX4" s="1" t="s">
        <v>848</v>
      </c>
      <c r="VY4" s="1" t="s">
        <v>848</v>
      </c>
      <c r="VZ4" s="1" t="s">
        <v>848</v>
      </c>
      <c r="WA4" s="1" t="s">
        <v>848</v>
      </c>
      <c r="WB4" s="1" t="s">
        <v>848</v>
      </c>
      <c r="WC4" s="1" t="s">
        <v>1177</v>
      </c>
      <c r="WD4" s="1" t="s">
        <v>848</v>
      </c>
      <c r="WE4" s="1" t="s">
        <v>888</v>
      </c>
      <c r="WF4" s="1" t="s">
        <v>848</v>
      </c>
      <c r="WG4" s="1" t="s">
        <v>1178</v>
      </c>
      <c r="WH4" s="1" t="s">
        <v>1179</v>
      </c>
      <c r="WI4" s="1" t="s">
        <v>1180</v>
      </c>
      <c r="WJ4" s="1" t="s">
        <v>1181</v>
      </c>
      <c r="WK4" s="1" t="s">
        <v>1182</v>
      </c>
      <c r="WL4" s="1" t="s">
        <v>1183</v>
      </c>
      <c r="WM4" s="1" t="s">
        <v>1184</v>
      </c>
      <c r="WN4" s="1" t="s">
        <v>1185</v>
      </c>
      <c r="WO4" s="1" t="s">
        <v>1186</v>
      </c>
      <c r="WP4" s="1" t="s">
        <v>1187</v>
      </c>
      <c r="WQ4" s="1" t="s">
        <v>848</v>
      </c>
      <c r="WR4" s="1" t="s">
        <v>848</v>
      </c>
      <c r="WS4" s="1" t="s">
        <v>848</v>
      </c>
      <c r="WT4" s="1" t="s">
        <v>848</v>
      </c>
      <c r="WU4" s="1" t="s">
        <v>848</v>
      </c>
      <c r="WV4" s="1" t="s">
        <v>1188</v>
      </c>
      <c r="WW4" s="1" t="s">
        <v>848</v>
      </c>
      <c r="WX4" s="1" t="s">
        <v>1189</v>
      </c>
      <c r="WY4" s="1" t="s">
        <v>848</v>
      </c>
      <c r="WZ4" s="1" t="s">
        <v>1190</v>
      </c>
      <c r="XA4" s="1" t="s">
        <v>1191</v>
      </c>
      <c r="XB4" s="1" t="s">
        <v>1192</v>
      </c>
      <c r="XC4" s="1" t="s">
        <v>1133</v>
      </c>
      <c r="XD4" s="1" t="s">
        <v>1193</v>
      </c>
      <c r="XE4" s="1" t="s">
        <v>848</v>
      </c>
      <c r="XF4" s="1" t="s">
        <v>1194</v>
      </c>
      <c r="XG4" s="1" t="s">
        <v>1195</v>
      </c>
      <c r="XH4" s="1" t="s">
        <v>1196</v>
      </c>
      <c r="XI4" s="1" t="s">
        <v>1197</v>
      </c>
      <c r="XJ4" s="1" t="s">
        <v>1198</v>
      </c>
      <c r="XK4" s="1" t="s">
        <v>1199</v>
      </c>
      <c r="XL4" s="1" t="s">
        <v>1200</v>
      </c>
      <c r="XM4" s="1" t="s">
        <v>1201</v>
      </c>
      <c r="XN4" s="1" t="s">
        <v>6058</v>
      </c>
      <c r="XO4" s="1" t="s">
        <v>6059</v>
      </c>
      <c r="XP4" s="1" t="s">
        <v>1028</v>
      </c>
      <c r="XQ4" s="1" t="s">
        <v>885</v>
      </c>
      <c r="XR4" s="1" t="s">
        <v>885</v>
      </c>
      <c r="XS4" s="1" t="s">
        <v>1044</v>
      </c>
      <c r="XT4" s="1" t="s">
        <v>884</v>
      </c>
      <c r="XU4" s="1" t="s">
        <v>884</v>
      </c>
      <c r="XV4" s="1" t="s">
        <v>887</v>
      </c>
      <c r="XW4" s="1" t="s">
        <v>887</v>
      </c>
      <c r="XX4" s="1" t="s">
        <v>886</v>
      </c>
      <c r="XY4" s="1" t="s">
        <v>886</v>
      </c>
      <c r="XZ4" s="1" t="s">
        <v>881</v>
      </c>
      <c r="YA4" s="1" t="s">
        <v>881</v>
      </c>
      <c r="YB4" s="1" t="s">
        <v>1061</v>
      </c>
      <c r="YC4" s="1" t="s">
        <v>1161</v>
      </c>
      <c r="YD4" s="1" t="s">
        <v>848</v>
      </c>
      <c r="YE4" s="1" t="s">
        <v>1062</v>
      </c>
      <c r="YF4" s="1" t="s">
        <v>1063</v>
      </c>
      <c r="YG4" s="1" t="s">
        <v>1064</v>
      </c>
      <c r="YH4" s="1" t="s">
        <v>848</v>
      </c>
      <c r="YI4" s="1" t="s">
        <v>1058</v>
      </c>
      <c r="YJ4" s="1" t="s">
        <v>1059</v>
      </c>
      <c r="YK4" s="1" t="s">
        <v>1060</v>
      </c>
      <c r="YL4" s="1" t="s">
        <v>1129</v>
      </c>
      <c r="YM4" s="1" t="s">
        <v>6060</v>
      </c>
      <c r="YN4" s="1" t="s">
        <v>2352</v>
      </c>
      <c r="YO4" s="1" t="s">
        <v>6061</v>
      </c>
      <c r="YP4" s="1" t="s">
        <v>1139</v>
      </c>
      <c r="YQ4" s="1" t="s">
        <v>1146</v>
      </c>
      <c r="YR4" s="1" t="s">
        <v>6062</v>
      </c>
      <c r="YS4" s="1" t="s">
        <v>1100</v>
      </c>
      <c r="YT4" s="1" t="s">
        <v>1103</v>
      </c>
      <c r="YU4" s="1" t="s">
        <v>1102</v>
      </c>
      <c r="YV4" s="1" t="s">
        <v>1132</v>
      </c>
      <c r="YW4" s="1" t="s">
        <v>865</v>
      </c>
      <c r="YX4" s="1" t="s">
        <v>6063</v>
      </c>
      <c r="YY4" s="1" t="s">
        <v>865</v>
      </c>
      <c r="YZ4" s="1" t="s">
        <v>957</v>
      </c>
      <c r="ZA4" s="1" t="s">
        <v>1225</v>
      </c>
      <c r="ZB4" s="1" t="s">
        <v>957</v>
      </c>
      <c r="ZC4" s="1" t="s">
        <v>888</v>
      </c>
      <c r="ZD4" s="1" t="s">
        <v>952</v>
      </c>
      <c r="ZE4" s="1" t="s">
        <v>1050</v>
      </c>
      <c r="ZF4" s="1" t="s">
        <v>928</v>
      </c>
      <c r="ZG4" s="1" t="s">
        <v>6064</v>
      </c>
      <c r="ZH4" s="1" t="s">
        <v>907</v>
      </c>
      <c r="ZI4" s="1" t="s">
        <v>1034</v>
      </c>
      <c r="ZJ4" s="1" t="s">
        <v>848</v>
      </c>
      <c r="ZK4" s="1" t="s">
        <v>1079</v>
      </c>
      <c r="ZL4" s="1" t="s">
        <v>1079</v>
      </c>
      <c r="ZM4" s="1" t="s">
        <v>848</v>
      </c>
      <c r="ZN4" s="1" t="s">
        <v>848</v>
      </c>
      <c r="ZO4" s="1" t="s">
        <v>848</v>
      </c>
      <c r="ZP4" s="1" t="s">
        <v>1034</v>
      </c>
      <c r="ZQ4" s="1" t="s">
        <v>907</v>
      </c>
      <c r="ZR4" s="1" t="s">
        <v>1034</v>
      </c>
      <c r="ZS4" s="1" t="s">
        <v>848</v>
      </c>
      <c r="ZT4" s="1" t="s">
        <v>1133</v>
      </c>
      <c r="ZU4" s="1" t="s">
        <v>848</v>
      </c>
      <c r="ZV4" s="1" t="s">
        <v>2074</v>
      </c>
      <c r="ZW4" s="1" t="s">
        <v>2074</v>
      </c>
      <c r="ZX4" s="1" t="s">
        <v>6065</v>
      </c>
      <c r="ZY4" s="1" t="s">
        <v>1107</v>
      </c>
      <c r="ZZ4" s="1" t="s">
        <v>1112</v>
      </c>
      <c r="AAA4" s="1" t="s">
        <v>1020</v>
      </c>
      <c r="AAB4" s="1" t="s">
        <v>848</v>
      </c>
      <c r="AAC4" s="1" t="s">
        <v>848</v>
      </c>
      <c r="AAD4" s="1" t="s">
        <v>1009</v>
      </c>
      <c r="AAE4" s="1" t="s">
        <v>1106</v>
      </c>
      <c r="AAF4" s="1" t="s">
        <v>848</v>
      </c>
      <c r="AAG4" s="1" t="s">
        <v>848</v>
      </c>
      <c r="AAH4" s="1" t="s">
        <v>848</v>
      </c>
      <c r="AAI4" s="1" t="s">
        <v>1110</v>
      </c>
      <c r="AAJ4" s="1" t="s">
        <v>1109</v>
      </c>
      <c r="AAK4" s="1" t="s">
        <v>1108</v>
      </c>
      <c r="AAL4" s="1" t="s">
        <v>1113</v>
      </c>
      <c r="AAM4" s="1" t="s">
        <v>1079</v>
      </c>
      <c r="AAN4" s="1" t="s">
        <v>1013</v>
      </c>
      <c r="AAO4" s="1" t="s">
        <v>1009</v>
      </c>
      <c r="AAP4" s="1" t="s">
        <v>848</v>
      </c>
      <c r="AAQ4" s="1" t="s">
        <v>1015</v>
      </c>
      <c r="AAR4" s="1" t="s">
        <v>1014</v>
      </c>
      <c r="AAS4" s="1" t="s">
        <v>1011</v>
      </c>
      <c r="AAT4" s="1" t="s">
        <v>1010</v>
      </c>
      <c r="AAU4" s="1" t="s">
        <v>1012</v>
      </c>
      <c r="AAV4" s="1" t="s">
        <v>848</v>
      </c>
      <c r="AAW4" s="1" t="s">
        <v>848</v>
      </c>
      <c r="AAX4" s="1" t="s">
        <v>848</v>
      </c>
      <c r="AAY4" s="1" t="s">
        <v>848</v>
      </c>
      <c r="AAZ4" s="1" t="s">
        <v>848</v>
      </c>
      <c r="ABA4" s="1" t="s">
        <v>848</v>
      </c>
      <c r="ABB4" s="1" t="s">
        <v>1126</v>
      </c>
      <c r="ABC4" s="1" t="s">
        <v>1125</v>
      </c>
      <c r="ABD4" s="1" t="s">
        <v>1014</v>
      </c>
      <c r="ABE4" s="1" t="s">
        <v>1127</v>
      </c>
      <c r="ABF4" s="1" t="s">
        <v>1012</v>
      </c>
      <c r="ABG4" s="1" t="s">
        <v>848</v>
      </c>
      <c r="ABH4" s="1" t="s">
        <v>848</v>
      </c>
      <c r="ABI4" s="1" t="s">
        <v>848</v>
      </c>
      <c r="ABJ4" s="1" t="s">
        <v>908</v>
      </c>
      <c r="ABK4" s="1" t="s">
        <v>848</v>
      </c>
      <c r="ABL4" s="1" t="s">
        <v>848</v>
      </c>
      <c r="ABM4" s="1" t="s">
        <v>848</v>
      </c>
      <c r="ABN4" s="1" t="s">
        <v>848</v>
      </c>
      <c r="ABO4" s="1" t="s">
        <v>848</v>
      </c>
      <c r="ABP4" s="1" t="s">
        <v>848</v>
      </c>
      <c r="ABQ4" s="1" t="s">
        <v>848</v>
      </c>
      <c r="ABR4" s="1" t="s">
        <v>848</v>
      </c>
      <c r="ABS4" s="1" t="s">
        <v>848</v>
      </c>
      <c r="ABT4" s="1" t="s">
        <v>925</v>
      </c>
      <c r="ABU4" s="1" t="s">
        <v>848</v>
      </c>
      <c r="ABV4" s="1" t="s">
        <v>907</v>
      </c>
      <c r="ABW4" s="1" t="s">
        <v>907</v>
      </c>
      <c r="ABX4" s="1" t="s">
        <v>848</v>
      </c>
      <c r="ABY4" s="1" t="s">
        <v>848</v>
      </c>
      <c r="ABZ4" s="1" t="s">
        <v>848</v>
      </c>
      <c r="ACA4" s="1" t="s">
        <v>848</v>
      </c>
      <c r="ACB4" s="1" t="s">
        <v>848</v>
      </c>
      <c r="ACC4" s="1" t="s">
        <v>848</v>
      </c>
      <c r="ACD4" s="1" t="s">
        <v>848</v>
      </c>
      <c r="ACE4" s="1" t="s">
        <v>1006</v>
      </c>
      <c r="ACF4" s="1" t="s">
        <v>1006</v>
      </c>
      <c r="ACG4" s="1" t="s">
        <v>848</v>
      </c>
      <c r="ACH4" s="1" t="s">
        <v>848</v>
      </c>
      <c r="ACI4" s="1" t="s">
        <v>848</v>
      </c>
      <c r="ACJ4" s="1" t="s">
        <v>1006</v>
      </c>
      <c r="ACK4" s="1" t="s">
        <v>848</v>
      </c>
      <c r="ACL4" s="1" t="s">
        <v>848</v>
      </c>
      <c r="ACM4" s="1" t="s">
        <v>848</v>
      </c>
      <c r="ACN4" s="1" t="s">
        <v>1006</v>
      </c>
      <c r="ACO4" s="1" t="s">
        <v>848</v>
      </c>
      <c r="ACP4" s="1" t="s">
        <v>848</v>
      </c>
      <c r="ACQ4" s="1" t="s">
        <v>848</v>
      </c>
      <c r="ACR4" s="1" t="s">
        <v>848</v>
      </c>
      <c r="ACS4" s="1" t="s">
        <v>848</v>
      </c>
      <c r="ACT4" s="1" t="s">
        <v>848</v>
      </c>
      <c r="ACU4" s="1" t="s">
        <v>848</v>
      </c>
      <c r="ACV4" s="1" t="s">
        <v>848</v>
      </c>
      <c r="ACW4" s="1" t="s">
        <v>848</v>
      </c>
      <c r="ACX4" s="1" t="s">
        <v>848</v>
      </c>
      <c r="ACY4" s="1" t="s">
        <v>848</v>
      </c>
      <c r="ACZ4" s="1" t="s">
        <v>848</v>
      </c>
      <c r="ADA4" s="1" t="s">
        <v>848</v>
      </c>
      <c r="ADB4" s="1" t="s">
        <v>848</v>
      </c>
      <c r="ADC4" s="1" t="s">
        <v>848</v>
      </c>
      <c r="ADD4" s="1" t="s">
        <v>848</v>
      </c>
      <c r="ADE4" s="1" t="s">
        <v>907</v>
      </c>
      <c r="ADF4" s="1" t="s">
        <v>848</v>
      </c>
      <c r="ADG4" s="1" t="s">
        <v>848</v>
      </c>
      <c r="ADH4" s="1" t="s">
        <v>848</v>
      </c>
      <c r="ADI4" s="1" t="s">
        <v>1006</v>
      </c>
      <c r="ADJ4" s="1" t="s">
        <v>2163</v>
      </c>
      <c r="ADK4" s="1" t="s">
        <v>848</v>
      </c>
      <c r="ADL4" s="1" t="s">
        <v>848</v>
      </c>
      <c r="ADM4" s="1" t="s">
        <v>848</v>
      </c>
      <c r="ADN4" s="1" t="s">
        <v>848</v>
      </c>
      <c r="ADO4" s="1" t="s">
        <v>848</v>
      </c>
      <c r="ADP4" s="1" t="s">
        <v>848</v>
      </c>
      <c r="ADQ4" s="1" t="s">
        <v>848</v>
      </c>
      <c r="ADR4" s="1" t="s">
        <v>848</v>
      </c>
      <c r="ADS4" s="1" t="s">
        <v>848</v>
      </c>
      <c r="ADT4" s="1" t="s">
        <v>848</v>
      </c>
      <c r="ADU4" s="1" t="s">
        <v>848</v>
      </c>
      <c r="ADV4" s="1" t="s">
        <v>848</v>
      </c>
      <c r="ADW4" s="1" t="s">
        <v>1006</v>
      </c>
      <c r="ADX4" s="1" t="s">
        <v>1006</v>
      </c>
      <c r="ADY4" s="1" t="s">
        <v>848</v>
      </c>
      <c r="ADZ4" s="1" t="s">
        <v>848</v>
      </c>
      <c r="AEA4" s="1" t="s">
        <v>848</v>
      </c>
      <c r="AEB4" s="1" t="s">
        <v>848</v>
      </c>
      <c r="AEC4" s="1" t="s">
        <v>848</v>
      </c>
      <c r="AED4" s="1" t="s">
        <v>848</v>
      </c>
      <c r="AEE4" s="1" t="s">
        <v>848</v>
      </c>
      <c r="AEF4" s="1" t="s">
        <v>848</v>
      </c>
      <c r="AEG4" s="1" t="s">
        <v>848</v>
      </c>
      <c r="AEH4" s="1" t="s">
        <v>848</v>
      </c>
      <c r="AEI4" s="1" t="s">
        <v>848</v>
      </c>
      <c r="AEJ4" s="1" t="s">
        <v>848</v>
      </c>
      <c r="AEK4" s="1" t="s">
        <v>848</v>
      </c>
      <c r="AEL4" s="1" t="s">
        <v>848</v>
      </c>
      <c r="AEM4" s="1" t="s">
        <v>848</v>
      </c>
      <c r="AEN4" s="1" t="s">
        <v>848</v>
      </c>
      <c r="AEO4" s="1" t="s">
        <v>848</v>
      </c>
      <c r="AEP4" s="1" t="s">
        <v>848</v>
      </c>
      <c r="AEQ4" s="1" t="s">
        <v>848</v>
      </c>
      <c r="AER4" s="1" t="s">
        <v>848</v>
      </c>
      <c r="AES4" s="1" t="s">
        <v>848</v>
      </c>
      <c r="AET4" s="1" t="s">
        <v>848</v>
      </c>
      <c r="AEU4" s="1" t="s">
        <v>848</v>
      </c>
      <c r="AEV4" s="1" t="s">
        <v>848</v>
      </c>
      <c r="AEW4" s="1" t="s">
        <v>848</v>
      </c>
      <c r="AEX4" s="1" t="s">
        <v>848</v>
      </c>
      <c r="AEY4" s="1" t="s">
        <v>848</v>
      </c>
      <c r="AEZ4" s="1" t="s">
        <v>848</v>
      </c>
      <c r="AFA4" s="1" t="s">
        <v>848</v>
      </c>
      <c r="AFB4" s="3" t="s">
        <v>6066</v>
      </c>
    </row>
    <row r="5" spans="1:834" x14ac:dyDescent="0.35">
      <c r="A5" t="s">
        <v>7573</v>
      </c>
      <c r="C5" s="1" t="s">
        <v>1</v>
      </c>
      <c r="D5" s="1" t="s">
        <v>848</v>
      </c>
      <c r="E5" s="1" t="s">
        <v>848</v>
      </c>
      <c r="F5" s="1" t="s">
        <v>1202</v>
      </c>
      <c r="G5" s="1" t="s">
        <v>848</v>
      </c>
      <c r="H5" s="1" t="s">
        <v>848</v>
      </c>
      <c r="I5" s="1" t="s">
        <v>848</v>
      </c>
      <c r="J5" s="1" t="s">
        <v>848</v>
      </c>
      <c r="K5" s="1" t="s">
        <v>848</v>
      </c>
      <c r="L5" s="1" t="s">
        <v>848</v>
      </c>
      <c r="M5" s="1" t="s">
        <v>848</v>
      </c>
      <c r="N5" s="1" t="s">
        <v>1203</v>
      </c>
      <c r="O5" s="1" t="s">
        <v>1204</v>
      </c>
      <c r="P5" s="1" t="s">
        <v>1205</v>
      </c>
      <c r="Q5" s="1" t="s">
        <v>1206</v>
      </c>
      <c r="R5" s="1" t="s">
        <v>1207</v>
      </c>
      <c r="S5" s="1" t="s">
        <v>996</v>
      </c>
      <c r="T5" s="1" t="s">
        <v>1208</v>
      </c>
      <c r="U5" s="1" t="s">
        <v>1209</v>
      </c>
      <c r="V5" s="1" t="s">
        <v>1210</v>
      </c>
      <c r="W5" s="1" t="s">
        <v>1211</v>
      </c>
      <c r="X5" s="1" t="s">
        <v>1212</v>
      </c>
      <c r="Y5" s="1" t="s">
        <v>1213</v>
      </c>
      <c r="Z5" s="1" t="s">
        <v>1214</v>
      </c>
      <c r="AA5" s="1" t="s">
        <v>1215</v>
      </c>
      <c r="AB5" s="1" t="s">
        <v>848</v>
      </c>
      <c r="AC5" s="1" t="s">
        <v>848</v>
      </c>
      <c r="AD5" s="1" t="s">
        <v>848</v>
      </c>
      <c r="AE5" s="1" t="s">
        <v>848</v>
      </c>
      <c r="AF5" s="1" t="s">
        <v>848</v>
      </c>
      <c r="AG5" s="1" t="s">
        <v>848</v>
      </c>
      <c r="AH5" s="1" t="s">
        <v>848</v>
      </c>
      <c r="AI5" s="1" t="s">
        <v>848</v>
      </c>
      <c r="AJ5" s="1" t="s">
        <v>848</v>
      </c>
      <c r="AK5" s="1" t="s">
        <v>848</v>
      </c>
      <c r="AL5" s="1" t="s">
        <v>1216</v>
      </c>
      <c r="AM5" s="1" t="s">
        <v>1217</v>
      </c>
      <c r="AN5" s="1" t="s">
        <v>1218</v>
      </c>
      <c r="AO5" s="1" t="s">
        <v>1219</v>
      </c>
      <c r="AP5" s="1" t="s">
        <v>1220</v>
      </c>
      <c r="AQ5" s="1" t="s">
        <v>1221</v>
      </c>
      <c r="AR5" s="1" t="s">
        <v>1222</v>
      </c>
      <c r="AS5" s="1" t="s">
        <v>1223</v>
      </c>
      <c r="AT5" s="1" t="s">
        <v>1224</v>
      </c>
      <c r="AU5" s="1" t="s">
        <v>848</v>
      </c>
      <c r="AV5" s="1" t="s">
        <v>1225</v>
      </c>
      <c r="AW5" s="1" t="s">
        <v>1226</v>
      </c>
      <c r="AX5" s="1" t="s">
        <v>848</v>
      </c>
      <c r="AY5" s="1" t="s">
        <v>848</v>
      </c>
      <c r="AZ5" s="1" t="s">
        <v>848</v>
      </c>
      <c r="BA5" s="1" t="s">
        <v>848</v>
      </c>
      <c r="BB5" s="1" t="s">
        <v>848</v>
      </c>
      <c r="BC5" s="1" t="s">
        <v>848</v>
      </c>
      <c r="BD5" s="1" t="s">
        <v>848</v>
      </c>
      <c r="BE5" s="1" t="s">
        <v>848</v>
      </c>
      <c r="BF5" s="1" t="s">
        <v>1227</v>
      </c>
      <c r="BG5" s="1" t="s">
        <v>1228</v>
      </c>
      <c r="BH5" s="1" t="s">
        <v>1229</v>
      </c>
      <c r="BI5" s="1" t="s">
        <v>1230</v>
      </c>
      <c r="BJ5" s="1" t="s">
        <v>1231</v>
      </c>
      <c r="BK5" s="1" t="s">
        <v>1232</v>
      </c>
      <c r="BL5" s="1" t="s">
        <v>1233</v>
      </c>
      <c r="BM5" s="1" t="s">
        <v>1234</v>
      </c>
      <c r="BN5" s="1" t="s">
        <v>1235</v>
      </c>
      <c r="BO5" s="1" t="s">
        <v>1236</v>
      </c>
      <c r="BP5" s="1" t="s">
        <v>1237</v>
      </c>
      <c r="BQ5" s="1" t="s">
        <v>1238</v>
      </c>
      <c r="BR5" s="1" t="s">
        <v>1239</v>
      </c>
      <c r="BS5" s="1" t="s">
        <v>1240</v>
      </c>
      <c r="BT5" s="1" t="s">
        <v>1241</v>
      </c>
      <c r="BU5" s="1" t="s">
        <v>1242</v>
      </c>
      <c r="BV5" s="1" t="s">
        <v>1243</v>
      </c>
      <c r="BW5" s="1" t="s">
        <v>1244</v>
      </c>
      <c r="BX5" s="1" t="s">
        <v>1245</v>
      </c>
      <c r="BY5" s="1" t="s">
        <v>1246</v>
      </c>
      <c r="BZ5" s="1" t="s">
        <v>1247</v>
      </c>
      <c r="CA5" s="1" t="s">
        <v>1248</v>
      </c>
      <c r="CB5" s="1" t="s">
        <v>1249</v>
      </c>
      <c r="CC5" s="1" t="s">
        <v>1250</v>
      </c>
      <c r="CD5" s="1" t="s">
        <v>1251</v>
      </c>
      <c r="CE5" s="1" t="s">
        <v>1252</v>
      </c>
      <c r="CF5" s="1" t="s">
        <v>1253</v>
      </c>
      <c r="CG5" s="1" t="s">
        <v>1254</v>
      </c>
      <c r="CH5" s="1" t="s">
        <v>1255</v>
      </c>
      <c r="CI5" s="1" t="s">
        <v>1256</v>
      </c>
      <c r="CJ5" s="1" t="s">
        <v>1257</v>
      </c>
      <c r="CK5" s="1" t="s">
        <v>1258</v>
      </c>
      <c r="CL5" s="1" t="s">
        <v>1259</v>
      </c>
      <c r="CM5" s="1" t="s">
        <v>1260</v>
      </c>
      <c r="CN5" s="1" t="s">
        <v>1261</v>
      </c>
      <c r="CO5" s="1" t="s">
        <v>848</v>
      </c>
      <c r="CP5" s="1" t="s">
        <v>1262</v>
      </c>
      <c r="CQ5" s="1" t="s">
        <v>1263</v>
      </c>
      <c r="CR5" s="1" t="s">
        <v>1264</v>
      </c>
      <c r="CS5" s="1" t="s">
        <v>1265</v>
      </c>
      <c r="CT5" s="1" t="s">
        <v>1266</v>
      </c>
      <c r="CU5" s="1" t="s">
        <v>1267</v>
      </c>
      <c r="CV5" s="1" t="s">
        <v>1268</v>
      </c>
      <c r="CW5" s="1" t="s">
        <v>1269</v>
      </c>
      <c r="CX5" s="1" t="s">
        <v>1270</v>
      </c>
      <c r="CY5" s="1" t="s">
        <v>1271</v>
      </c>
      <c r="CZ5" s="1" t="s">
        <v>1272</v>
      </c>
      <c r="DA5" s="1" t="s">
        <v>1273</v>
      </c>
      <c r="DB5" s="1" t="s">
        <v>1274</v>
      </c>
      <c r="DC5" s="1" t="s">
        <v>1275</v>
      </c>
      <c r="DD5" s="1" t="s">
        <v>1276</v>
      </c>
      <c r="DE5" s="1" t="s">
        <v>1277</v>
      </c>
      <c r="DF5" s="1" t="s">
        <v>1278</v>
      </c>
      <c r="DG5" s="1" t="s">
        <v>848</v>
      </c>
      <c r="DH5" s="1" t="s">
        <v>1279</v>
      </c>
      <c r="DI5" s="1" t="s">
        <v>848</v>
      </c>
      <c r="DJ5" s="1" t="s">
        <v>1280</v>
      </c>
      <c r="DK5" s="1" t="s">
        <v>848</v>
      </c>
      <c r="DL5" s="1" t="s">
        <v>848</v>
      </c>
      <c r="DM5" s="1" t="s">
        <v>848</v>
      </c>
      <c r="DN5" s="1" t="s">
        <v>1281</v>
      </c>
      <c r="DO5" s="1" t="s">
        <v>848</v>
      </c>
      <c r="DP5" s="1" t="s">
        <v>848</v>
      </c>
      <c r="DQ5" s="1" t="s">
        <v>848</v>
      </c>
      <c r="DR5" s="1" t="s">
        <v>1282</v>
      </c>
      <c r="DS5" s="1" t="s">
        <v>1283</v>
      </c>
      <c r="DT5" s="1" t="s">
        <v>1284</v>
      </c>
      <c r="DU5" s="1" t="s">
        <v>1285</v>
      </c>
      <c r="DV5" s="1" t="s">
        <v>1286</v>
      </c>
      <c r="DW5" s="1" t="s">
        <v>1287</v>
      </c>
      <c r="DX5" s="1" t="s">
        <v>1288</v>
      </c>
      <c r="DY5" s="1" t="s">
        <v>1289</v>
      </c>
      <c r="DZ5" s="1" t="s">
        <v>1290</v>
      </c>
      <c r="EA5" s="1" t="s">
        <v>1291</v>
      </c>
      <c r="EB5" s="1" t="s">
        <v>1292</v>
      </c>
      <c r="EC5" s="1" t="s">
        <v>1293</v>
      </c>
      <c r="ED5" s="1" t="s">
        <v>848</v>
      </c>
      <c r="EE5" s="1" t="s">
        <v>848</v>
      </c>
      <c r="EF5" s="1" t="s">
        <v>848</v>
      </c>
      <c r="EG5" s="1" t="s">
        <v>848</v>
      </c>
      <c r="EH5" s="1" t="s">
        <v>848</v>
      </c>
      <c r="EI5" s="1" t="s">
        <v>848</v>
      </c>
      <c r="EJ5" s="1" t="s">
        <v>848</v>
      </c>
      <c r="EK5" s="1" t="s">
        <v>848</v>
      </c>
      <c r="EL5" s="1" t="s">
        <v>1294</v>
      </c>
      <c r="EM5" s="1" t="s">
        <v>848</v>
      </c>
      <c r="EN5" s="1" t="s">
        <v>848</v>
      </c>
      <c r="EO5" s="1" t="s">
        <v>1295</v>
      </c>
      <c r="EP5" s="1" t="s">
        <v>848</v>
      </c>
      <c r="EQ5" s="1" t="s">
        <v>951</v>
      </c>
      <c r="ER5" s="1" t="s">
        <v>1199</v>
      </c>
      <c r="ES5" s="1" t="s">
        <v>1296</v>
      </c>
      <c r="ET5" s="1" t="s">
        <v>1297</v>
      </c>
      <c r="EU5" s="1" t="s">
        <v>1298</v>
      </c>
      <c r="EV5" s="1" t="s">
        <v>1299</v>
      </c>
      <c r="EW5" s="1" t="s">
        <v>1300</v>
      </c>
      <c r="EX5" s="1" t="s">
        <v>848</v>
      </c>
      <c r="EY5" s="1" t="s">
        <v>1301</v>
      </c>
      <c r="EZ5" s="1" t="s">
        <v>848</v>
      </c>
      <c r="FA5" s="1" t="s">
        <v>848</v>
      </c>
      <c r="FB5" s="1" t="s">
        <v>1302</v>
      </c>
      <c r="FC5" s="1" t="s">
        <v>1303</v>
      </c>
      <c r="FD5" s="1" t="s">
        <v>1304</v>
      </c>
      <c r="FE5" s="1" t="s">
        <v>848</v>
      </c>
      <c r="FF5" s="1" t="s">
        <v>848</v>
      </c>
      <c r="FG5" s="1" t="s">
        <v>848</v>
      </c>
      <c r="FH5" s="1" t="s">
        <v>848</v>
      </c>
      <c r="FI5" s="1" t="s">
        <v>848</v>
      </c>
      <c r="FJ5" s="1" t="s">
        <v>848</v>
      </c>
      <c r="FK5" s="1" t="s">
        <v>848</v>
      </c>
      <c r="FL5" s="1" t="s">
        <v>848</v>
      </c>
      <c r="FM5" s="1" t="s">
        <v>1305</v>
      </c>
      <c r="FN5" s="1" t="s">
        <v>848</v>
      </c>
      <c r="FO5" s="1" t="s">
        <v>848</v>
      </c>
      <c r="FP5" s="1" t="s">
        <v>1306</v>
      </c>
      <c r="FQ5" s="1" t="s">
        <v>1307</v>
      </c>
      <c r="FR5" s="1" t="s">
        <v>1308</v>
      </c>
      <c r="FS5" s="1" t="s">
        <v>848</v>
      </c>
      <c r="FT5" s="1" t="s">
        <v>848</v>
      </c>
      <c r="FU5" s="1" t="s">
        <v>1309</v>
      </c>
      <c r="FV5" s="1" t="s">
        <v>1310</v>
      </c>
      <c r="FW5" s="1" t="s">
        <v>1311</v>
      </c>
      <c r="FX5" s="1" t="s">
        <v>1312</v>
      </c>
      <c r="FY5" s="1" t="s">
        <v>848</v>
      </c>
      <c r="FZ5" s="1" t="s">
        <v>1313</v>
      </c>
      <c r="GA5" s="1" t="s">
        <v>1250</v>
      </c>
      <c r="GB5" s="1" t="s">
        <v>1314</v>
      </c>
      <c r="GC5" s="1" t="s">
        <v>1315</v>
      </c>
      <c r="GD5" s="1" t="s">
        <v>1316</v>
      </c>
      <c r="GE5" s="1" t="s">
        <v>1317</v>
      </c>
      <c r="GF5" s="1" t="s">
        <v>1318</v>
      </c>
      <c r="GG5" s="1" t="s">
        <v>848</v>
      </c>
      <c r="GH5" s="1" t="s">
        <v>1319</v>
      </c>
      <c r="GI5" s="1" t="s">
        <v>848</v>
      </c>
      <c r="GJ5" s="1" t="s">
        <v>848</v>
      </c>
      <c r="GK5" s="1" t="s">
        <v>848</v>
      </c>
      <c r="GL5" s="1" t="s">
        <v>848</v>
      </c>
      <c r="GM5" s="1" t="s">
        <v>848</v>
      </c>
      <c r="GN5" s="1" t="s">
        <v>1320</v>
      </c>
      <c r="GO5" s="1" t="s">
        <v>1308</v>
      </c>
      <c r="GP5" s="1" t="s">
        <v>848</v>
      </c>
      <c r="GQ5" s="1" t="s">
        <v>1321</v>
      </c>
      <c r="GR5" s="1" t="s">
        <v>848</v>
      </c>
      <c r="GS5" s="1" t="s">
        <v>848</v>
      </c>
      <c r="GT5" s="1" t="s">
        <v>848</v>
      </c>
      <c r="GU5" s="1" t="s">
        <v>848</v>
      </c>
      <c r="GV5" s="1" t="s">
        <v>1322</v>
      </c>
      <c r="GW5" s="1" t="s">
        <v>1323</v>
      </c>
      <c r="GX5" s="1" t="s">
        <v>1324</v>
      </c>
      <c r="GY5" s="1" t="s">
        <v>1325</v>
      </c>
      <c r="GZ5" s="1" t="s">
        <v>1257</v>
      </c>
      <c r="HA5" s="1" t="s">
        <v>848</v>
      </c>
      <c r="HB5" s="1" t="s">
        <v>1326</v>
      </c>
      <c r="HC5" s="1" t="s">
        <v>848</v>
      </c>
      <c r="HD5" s="1" t="s">
        <v>848</v>
      </c>
      <c r="HE5" s="1" t="s">
        <v>848</v>
      </c>
      <c r="HF5" s="1" t="s">
        <v>848</v>
      </c>
      <c r="HG5" s="1" t="s">
        <v>848</v>
      </c>
      <c r="HH5" s="1" t="s">
        <v>848</v>
      </c>
      <c r="HI5" s="1" t="s">
        <v>848</v>
      </c>
      <c r="HJ5" s="1" t="s">
        <v>848</v>
      </c>
      <c r="HK5" s="1" t="s">
        <v>848</v>
      </c>
      <c r="HL5" s="1" t="s">
        <v>848</v>
      </c>
      <c r="HM5" s="1" t="s">
        <v>848</v>
      </c>
      <c r="HN5" s="1" t="s">
        <v>848</v>
      </c>
      <c r="HO5" s="1" t="s">
        <v>848</v>
      </c>
      <c r="HP5" s="1" t="s">
        <v>848</v>
      </c>
      <c r="HQ5" s="1" t="s">
        <v>848</v>
      </c>
      <c r="HR5" s="1" t="s">
        <v>848</v>
      </c>
      <c r="HS5" s="1" t="s">
        <v>848</v>
      </c>
      <c r="HT5" s="1" t="s">
        <v>848</v>
      </c>
      <c r="HU5" s="1" t="s">
        <v>848</v>
      </c>
      <c r="HV5" s="1" t="s">
        <v>848</v>
      </c>
      <c r="HW5" s="1" t="s">
        <v>848</v>
      </c>
      <c r="HX5" s="1" t="s">
        <v>848</v>
      </c>
      <c r="HY5" s="1" t="s">
        <v>1264</v>
      </c>
      <c r="HZ5" s="1" t="s">
        <v>848</v>
      </c>
      <c r="IA5" s="1" t="s">
        <v>1327</v>
      </c>
      <c r="IB5" s="1" t="s">
        <v>863</v>
      </c>
      <c r="IC5" s="1" t="s">
        <v>1328</v>
      </c>
      <c r="ID5" s="1" t="s">
        <v>1329</v>
      </c>
      <c r="IE5" s="1" t="s">
        <v>1330</v>
      </c>
      <c r="IF5" s="1" t="s">
        <v>1331</v>
      </c>
      <c r="IG5" s="1" t="s">
        <v>1332</v>
      </c>
      <c r="IH5" s="1" t="s">
        <v>1333</v>
      </c>
      <c r="II5" s="1" t="s">
        <v>1334</v>
      </c>
      <c r="IJ5" s="1" t="s">
        <v>1335</v>
      </c>
      <c r="IK5" s="1" t="s">
        <v>1336</v>
      </c>
      <c r="IL5" s="1" t="s">
        <v>1337</v>
      </c>
      <c r="IM5" s="1" t="s">
        <v>1338</v>
      </c>
      <c r="IN5" s="1" t="s">
        <v>1339</v>
      </c>
      <c r="IO5" s="1" t="s">
        <v>848</v>
      </c>
      <c r="IP5" s="1" t="s">
        <v>1340</v>
      </c>
      <c r="IQ5" s="1" t="s">
        <v>986</v>
      </c>
      <c r="IR5" s="1" t="s">
        <v>1341</v>
      </c>
      <c r="IS5" s="1" t="s">
        <v>848</v>
      </c>
      <c r="IT5" s="1" t="s">
        <v>1342</v>
      </c>
      <c r="IU5" s="1" t="s">
        <v>848</v>
      </c>
      <c r="IV5" s="1" t="s">
        <v>848</v>
      </c>
      <c r="IW5" s="1" t="s">
        <v>900</v>
      </c>
      <c r="IX5" s="1" t="s">
        <v>1343</v>
      </c>
      <c r="IY5" s="1" t="s">
        <v>1344</v>
      </c>
      <c r="IZ5" s="1" t="s">
        <v>1345</v>
      </c>
      <c r="JA5" s="1" t="s">
        <v>1346</v>
      </c>
      <c r="JB5" s="1" t="s">
        <v>1347</v>
      </c>
      <c r="JC5" s="1" t="s">
        <v>1348</v>
      </c>
      <c r="JD5" s="1" t="s">
        <v>1349</v>
      </c>
      <c r="JE5" s="1" t="s">
        <v>1350</v>
      </c>
      <c r="JF5" s="1" t="s">
        <v>1351</v>
      </c>
      <c r="JG5" s="1" t="s">
        <v>848</v>
      </c>
      <c r="JH5" s="1" t="s">
        <v>1290</v>
      </c>
      <c r="JI5" s="1" t="s">
        <v>1352</v>
      </c>
      <c r="JJ5" s="1" t="s">
        <v>1353</v>
      </c>
      <c r="JK5" s="1" t="s">
        <v>1354</v>
      </c>
      <c r="JL5" s="1" t="s">
        <v>1355</v>
      </c>
      <c r="JM5" s="1" t="s">
        <v>1356</v>
      </c>
      <c r="JN5" s="1" t="s">
        <v>1357</v>
      </c>
      <c r="JO5" s="1" t="s">
        <v>1358</v>
      </c>
      <c r="JP5" s="1" t="s">
        <v>1359</v>
      </c>
      <c r="JQ5" s="1" t="s">
        <v>1360</v>
      </c>
      <c r="JR5" s="1" t="s">
        <v>1361</v>
      </c>
      <c r="JS5" s="1" t="s">
        <v>1362</v>
      </c>
      <c r="JT5" s="1" t="s">
        <v>1318</v>
      </c>
      <c r="JU5" s="1" t="s">
        <v>1363</v>
      </c>
      <c r="JV5" s="1" t="s">
        <v>1364</v>
      </c>
      <c r="JW5" s="1" t="s">
        <v>848</v>
      </c>
      <c r="JX5" s="1" t="s">
        <v>1365</v>
      </c>
      <c r="JY5" s="1" t="s">
        <v>1366</v>
      </c>
      <c r="JZ5" s="1" t="s">
        <v>1367</v>
      </c>
      <c r="KA5" s="1" t="s">
        <v>1368</v>
      </c>
      <c r="KB5" s="1" t="s">
        <v>1369</v>
      </c>
      <c r="KC5" s="1" t="s">
        <v>1309</v>
      </c>
      <c r="KD5" s="1" t="s">
        <v>1215</v>
      </c>
      <c r="KE5" s="1" t="s">
        <v>1370</v>
      </c>
      <c r="KF5" s="1" t="s">
        <v>1371</v>
      </c>
      <c r="KG5" s="1" t="s">
        <v>848</v>
      </c>
      <c r="KH5" s="1" t="s">
        <v>848</v>
      </c>
      <c r="KI5" s="1" t="s">
        <v>1372</v>
      </c>
      <c r="KJ5" s="1" t="s">
        <v>1373</v>
      </c>
      <c r="KK5" s="1" t="s">
        <v>848</v>
      </c>
      <c r="KL5" s="1" t="s">
        <v>848</v>
      </c>
      <c r="KM5" s="1" t="s">
        <v>1374</v>
      </c>
      <c r="KN5" s="1" t="s">
        <v>848</v>
      </c>
      <c r="KO5" s="1" t="s">
        <v>848</v>
      </c>
      <c r="KP5" s="1" t="s">
        <v>1375</v>
      </c>
      <c r="KQ5" s="1" t="s">
        <v>848</v>
      </c>
      <c r="KR5" s="1" t="s">
        <v>1376</v>
      </c>
      <c r="KS5" s="1" t="s">
        <v>1377</v>
      </c>
      <c r="KT5" s="1" t="s">
        <v>848</v>
      </c>
      <c r="KU5" s="1" t="s">
        <v>1378</v>
      </c>
      <c r="KV5" s="1" t="s">
        <v>1379</v>
      </c>
      <c r="KW5" s="1" t="s">
        <v>1380</v>
      </c>
      <c r="KX5" s="1" t="s">
        <v>1381</v>
      </c>
      <c r="KY5" s="1" t="s">
        <v>848</v>
      </c>
      <c r="KZ5" s="1" t="s">
        <v>1308</v>
      </c>
      <c r="LA5" s="1" t="s">
        <v>848</v>
      </c>
      <c r="LB5" s="1" t="s">
        <v>1382</v>
      </c>
      <c r="LC5" s="1" t="s">
        <v>848</v>
      </c>
      <c r="LD5" s="1" t="s">
        <v>848</v>
      </c>
      <c r="LE5" s="1" t="s">
        <v>1383</v>
      </c>
      <c r="LF5" s="1" t="s">
        <v>848</v>
      </c>
      <c r="LG5" s="1" t="s">
        <v>848</v>
      </c>
      <c r="LH5" s="1" t="s">
        <v>848</v>
      </c>
      <c r="LI5" s="1" t="s">
        <v>848</v>
      </c>
      <c r="LJ5" s="1" t="s">
        <v>1384</v>
      </c>
      <c r="LK5" s="1" t="s">
        <v>1385</v>
      </c>
      <c r="LL5" s="1" t="s">
        <v>848</v>
      </c>
      <c r="LM5" s="1" t="s">
        <v>848</v>
      </c>
      <c r="LN5" s="1" t="s">
        <v>1386</v>
      </c>
      <c r="LO5" s="1" t="s">
        <v>1387</v>
      </c>
      <c r="LP5" s="1" t="s">
        <v>848</v>
      </c>
      <c r="LQ5" s="1" t="s">
        <v>848</v>
      </c>
      <c r="LR5" s="1" t="s">
        <v>848</v>
      </c>
      <c r="LS5" s="1" t="s">
        <v>1388</v>
      </c>
      <c r="LT5" s="1" t="s">
        <v>1389</v>
      </c>
      <c r="LU5" s="1" t="s">
        <v>1390</v>
      </c>
      <c r="LV5" s="1" t="s">
        <v>848</v>
      </c>
      <c r="LW5" s="1" t="s">
        <v>1391</v>
      </c>
      <c r="LX5" s="1" t="s">
        <v>1392</v>
      </c>
      <c r="LY5" s="1" t="s">
        <v>848</v>
      </c>
      <c r="LZ5" s="1" t="s">
        <v>1393</v>
      </c>
      <c r="MA5" s="1" t="s">
        <v>848</v>
      </c>
      <c r="MB5" s="1" t="s">
        <v>848</v>
      </c>
      <c r="MC5" s="1" t="s">
        <v>848</v>
      </c>
      <c r="MD5" s="1" t="s">
        <v>848</v>
      </c>
      <c r="ME5" s="1" t="s">
        <v>848</v>
      </c>
      <c r="MF5" s="1" t="s">
        <v>1394</v>
      </c>
      <c r="MG5" s="1" t="s">
        <v>848</v>
      </c>
      <c r="MH5" s="1" t="s">
        <v>1395</v>
      </c>
      <c r="MI5" s="1" t="s">
        <v>849</v>
      </c>
      <c r="MJ5" s="1" t="s">
        <v>1318</v>
      </c>
      <c r="MK5" s="1" t="s">
        <v>848</v>
      </c>
      <c r="ML5" s="1" t="s">
        <v>848</v>
      </c>
      <c r="MM5" s="1" t="s">
        <v>1396</v>
      </c>
      <c r="MN5" s="1" t="s">
        <v>848</v>
      </c>
      <c r="MO5" s="1" t="s">
        <v>1397</v>
      </c>
      <c r="MP5" s="1" t="s">
        <v>1398</v>
      </c>
      <c r="MQ5" s="1" t="s">
        <v>1399</v>
      </c>
      <c r="MR5" s="1" t="s">
        <v>1400</v>
      </c>
      <c r="MS5" s="1" t="s">
        <v>1401</v>
      </c>
      <c r="MT5" s="1" t="s">
        <v>1402</v>
      </c>
      <c r="MU5" s="1" t="s">
        <v>1403</v>
      </c>
      <c r="MV5" s="1" t="s">
        <v>1404</v>
      </c>
      <c r="MW5" s="1" t="s">
        <v>1405</v>
      </c>
      <c r="MX5" s="1" t="s">
        <v>1406</v>
      </c>
      <c r="MY5" s="1" t="s">
        <v>848</v>
      </c>
      <c r="MZ5" s="1" t="s">
        <v>1407</v>
      </c>
      <c r="NA5" s="1" t="s">
        <v>848</v>
      </c>
      <c r="NB5" s="1" t="s">
        <v>1408</v>
      </c>
      <c r="NC5" s="1" t="s">
        <v>848</v>
      </c>
      <c r="ND5" s="1" t="s">
        <v>848</v>
      </c>
      <c r="NE5" s="1" t="s">
        <v>848</v>
      </c>
      <c r="NF5" s="1" t="s">
        <v>848</v>
      </c>
      <c r="NG5" s="1" t="s">
        <v>848</v>
      </c>
      <c r="NH5" s="1" t="s">
        <v>848</v>
      </c>
      <c r="NI5" s="1" t="s">
        <v>848</v>
      </c>
      <c r="NJ5" s="1" t="s">
        <v>848</v>
      </c>
      <c r="NK5" s="1" t="s">
        <v>848</v>
      </c>
      <c r="NL5" s="1" t="s">
        <v>848</v>
      </c>
      <c r="NM5" s="1" t="s">
        <v>848</v>
      </c>
      <c r="NN5" s="1" t="s">
        <v>848</v>
      </c>
      <c r="NO5" s="1" t="s">
        <v>848</v>
      </c>
      <c r="NP5" s="1" t="s">
        <v>848</v>
      </c>
      <c r="NQ5" s="1" t="s">
        <v>848</v>
      </c>
      <c r="NR5" s="1" t="s">
        <v>1325</v>
      </c>
      <c r="NS5" s="1" t="s">
        <v>848</v>
      </c>
      <c r="NT5" s="1" t="s">
        <v>1409</v>
      </c>
      <c r="NU5" s="1" t="s">
        <v>848</v>
      </c>
      <c r="NV5" s="1" t="s">
        <v>848</v>
      </c>
      <c r="NW5" s="1" t="s">
        <v>848</v>
      </c>
      <c r="NX5" s="1" t="s">
        <v>848</v>
      </c>
      <c r="NY5" s="1" t="s">
        <v>1410</v>
      </c>
      <c r="NZ5" s="1" t="s">
        <v>1411</v>
      </c>
      <c r="OA5" s="1" t="s">
        <v>1412</v>
      </c>
      <c r="OB5" s="1" t="s">
        <v>1413</v>
      </c>
      <c r="OC5" s="1" t="s">
        <v>1414</v>
      </c>
      <c r="OD5" s="1" t="s">
        <v>1415</v>
      </c>
      <c r="OE5" s="1" t="s">
        <v>1416</v>
      </c>
      <c r="OF5" s="1" t="s">
        <v>1417</v>
      </c>
      <c r="OG5" s="1" t="s">
        <v>1369</v>
      </c>
      <c r="OH5" s="1" t="s">
        <v>1418</v>
      </c>
      <c r="OI5" s="1" t="s">
        <v>1419</v>
      </c>
      <c r="OJ5" s="1" t="s">
        <v>1420</v>
      </c>
      <c r="OK5" s="1" t="s">
        <v>1421</v>
      </c>
      <c r="OL5" s="1" t="s">
        <v>848</v>
      </c>
      <c r="OM5" s="1" t="s">
        <v>848</v>
      </c>
      <c r="ON5" s="1" t="s">
        <v>848</v>
      </c>
      <c r="OO5" s="1" t="s">
        <v>1422</v>
      </c>
      <c r="OP5" s="1" t="s">
        <v>848</v>
      </c>
      <c r="OQ5" s="1" t="s">
        <v>1423</v>
      </c>
      <c r="OR5" s="1" t="s">
        <v>848</v>
      </c>
      <c r="OS5" s="1" t="s">
        <v>848</v>
      </c>
      <c r="OT5" s="1" t="s">
        <v>848</v>
      </c>
      <c r="OU5" s="1" t="s">
        <v>848</v>
      </c>
      <c r="OV5" s="1" t="s">
        <v>848</v>
      </c>
      <c r="OW5" s="1" t="s">
        <v>1424</v>
      </c>
      <c r="OX5" s="1" t="s">
        <v>1425</v>
      </c>
      <c r="OY5" s="1" t="s">
        <v>1426</v>
      </c>
      <c r="OZ5" s="1" t="s">
        <v>848</v>
      </c>
      <c r="PA5" s="1" t="s">
        <v>848</v>
      </c>
      <c r="PB5" s="1" t="s">
        <v>1427</v>
      </c>
      <c r="PC5" s="1" t="s">
        <v>1428</v>
      </c>
      <c r="PD5" s="1" t="s">
        <v>848</v>
      </c>
      <c r="PE5" s="1" t="s">
        <v>848</v>
      </c>
      <c r="PF5" s="1" t="s">
        <v>1429</v>
      </c>
      <c r="PG5" s="1" t="s">
        <v>1430</v>
      </c>
      <c r="PH5" s="1" t="s">
        <v>1431</v>
      </c>
      <c r="PI5" s="1" t="s">
        <v>1432</v>
      </c>
      <c r="PJ5" s="1" t="s">
        <v>848</v>
      </c>
      <c r="PK5" s="1" t="s">
        <v>1433</v>
      </c>
      <c r="PL5" s="1" t="s">
        <v>927</v>
      </c>
      <c r="PM5" s="1" t="s">
        <v>1334</v>
      </c>
      <c r="PN5" s="1" t="s">
        <v>848</v>
      </c>
      <c r="PO5" s="1" t="s">
        <v>1434</v>
      </c>
      <c r="PP5" s="1" t="s">
        <v>1435</v>
      </c>
      <c r="PQ5" s="1" t="s">
        <v>848</v>
      </c>
      <c r="PR5" s="1" t="s">
        <v>1436</v>
      </c>
      <c r="PS5" s="1" t="s">
        <v>1079</v>
      </c>
      <c r="PT5" s="1" t="s">
        <v>1437</v>
      </c>
      <c r="PU5" s="1" t="s">
        <v>1438</v>
      </c>
      <c r="PV5" s="1" t="s">
        <v>1439</v>
      </c>
      <c r="PW5" s="1" t="s">
        <v>1440</v>
      </c>
      <c r="PX5" s="1" t="s">
        <v>1441</v>
      </c>
      <c r="PY5" s="1" t="s">
        <v>1442</v>
      </c>
      <c r="PZ5" s="1" t="s">
        <v>1443</v>
      </c>
      <c r="QA5" s="1" t="s">
        <v>1444</v>
      </c>
      <c r="QB5" s="1" t="s">
        <v>1445</v>
      </c>
      <c r="QC5" s="1" t="s">
        <v>1446</v>
      </c>
      <c r="QD5" s="1" t="s">
        <v>1447</v>
      </c>
      <c r="QE5" s="1" t="s">
        <v>1091</v>
      </c>
      <c r="QF5" s="1" t="s">
        <v>1448</v>
      </c>
      <c r="QG5" s="1" t="s">
        <v>1449</v>
      </c>
      <c r="QH5" s="1" t="s">
        <v>1450</v>
      </c>
      <c r="QI5" s="1" t="s">
        <v>1207</v>
      </c>
      <c r="QJ5" s="1" t="s">
        <v>897</v>
      </c>
      <c r="QK5" s="1" t="s">
        <v>1451</v>
      </c>
      <c r="QL5" s="1" t="s">
        <v>1452</v>
      </c>
      <c r="QM5" s="1" t="s">
        <v>1453</v>
      </c>
      <c r="QN5" s="1" t="s">
        <v>1454</v>
      </c>
      <c r="QO5" s="1" t="s">
        <v>1455</v>
      </c>
      <c r="QP5" s="1" t="s">
        <v>1456</v>
      </c>
      <c r="QQ5" s="1" t="s">
        <v>1457</v>
      </c>
      <c r="QR5" s="1" t="s">
        <v>1393</v>
      </c>
      <c r="QS5" s="1" t="s">
        <v>1458</v>
      </c>
      <c r="QT5" s="1" t="s">
        <v>848</v>
      </c>
      <c r="QU5" s="1" t="s">
        <v>1106</v>
      </c>
      <c r="QV5" s="1" t="s">
        <v>1459</v>
      </c>
      <c r="QW5" s="1" t="s">
        <v>1460</v>
      </c>
      <c r="QX5" s="1" t="s">
        <v>1461</v>
      </c>
      <c r="QY5" s="1" t="s">
        <v>1462</v>
      </c>
      <c r="QZ5" s="1" t="s">
        <v>1463</v>
      </c>
      <c r="RA5" s="1" t="s">
        <v>848</v>
      </c>
      <c r="RB5" s="1" t="s">
        <v>1464</v>
      </c>
      <c r="RC5" s="1" t="s">
        <v>1465</v>
      </c>
      <c r="RD5" s="1" t="s">
        <v>1466</v>
      </c>
      <c r="RE5" s="1" t="s">
        <v>1467</v>
      </c>
      <c r="RF5" s="1" t="s">
        <v>1300</v>
      </c>
      <c r="RG5" s="1" t="s">
        <v>1468</v>
      </c>
      <c r="RH5" s="1" t="s">
        <v>1469</v>
      </c>
      <c r="RI5" s="1" t="s">
        <v>1470</v>
      </c>
      <c r="RJ5" s="1" t="s">
        <v>1471</v>
      </c>
      <c r="RK5" s="1" t="s">
        <v>1472</v>
      </c>
      <c r="RL5" s="1" t="s">
        <v>1473</v>
      </c>
      <c r="RM5" s="1" t="s">
        <v>1474</v>
      </c>
      <c r="RN5" s="1" t="s">
        <v>1475</v>
      </c>
      <c r="RO5" s="1" t="s">
        <v>879</v>
      </c>
      <c r="RP5" s="1" t="s">
        <v>1476</v>
      </c>
      <c r="RQ5" s="1" t="s">
        <v>1477</v>
      </c>
      <c r="RR5" s="1" t="s">
        <v>1478</v>
      </c>
      <c r="RS5" s="1" t="s">
        <v>1479</v>
      </c>
      <c r="RT5" s="1" t="s">
        <v>1480</v>
      </c>
      <c r="RU5" s="1" t="s">
        <v>848</v>
      </c>
      <c r="RV5" s="1" t="s">
        <v>848</v>
      </c>
      <c r="RW5" s="1" t="s">
        <v>1481</v>
      </c>
      <c r="RX5" s="1" t="s">
        <v>1482</v>
      </c>
      <c r="RY5" s="1" t="s">
        <v>848</v>
      </c>
      <c r="RZ5" s="1" t="s">
        <v>848</v>
      </c>
      <c r="SA5" s="1" t="s">
        <v>848</v>
      </c>
      <c r="SB5" s="1" t="s">
        <v>848</v>
      </c>
      <c r="SC5" s="1" t="s">
        <v>848</v>
      </c>
      <c r="SD5" s="1" t="s">
        <v>848</v>
      </c>
      <c r="SE5" s="1" t="s">
        <v>848</v>
      </c>
      <c r="SF5" s="1" t="s">
        <v>848</v>
      </c>
      <c r="SG5" s="1" t="s">
        <v>848</v>
      </c>
      <c r="SH5" s="1" t="s">
        <v>848</v>
      </c>
      <c r="SI5" s="1" t="s">
        <v>1483</v>
      </c>
      <c r="SJ5" s="1" t="s">
        <v>1484</v>
      </c>
      <c r="SK5" s="1" t="s">
        <v>1485</v>
      </c>
      <c r="SL5" s="1" t="s">
        <v>848</v>
      </c>
      <c r="SM5" s="1" t="s">
        <v>848</v>
      </c>
      <c r="SN5" s="1" t="s">
        <v>1486</v>
      </c>
      <c r="SO5" s="1" t="s">
        <v>1487</v>
      </c>
      <c r="SP5" s="1" t="s">
        <v>1305</v>
      </c>
      <c r="SQ5" s="1" t="s">
        <v>1488</v>
      </c>
      <c r="SR5" s="1" t="s">
        <v>1489</v>
      </c>
      <c r="SS5" s="1" t="s">
        <v>1490</v>
      </c>
      <c r="ST5" s="1" t="s">
        <v>1491</v>
      </c>
      <c r="SU5" s="1" t="s">
        <v>1492</v>
      </c>
      <c r="SV5" s="1" t="s">
        <v>1493</v>
      </c>
      <c r="SW5" s="1" t="s">
        <v>1494</v>
      </c>
      <c r="SX5" s="1" t="s">
        <v>1495</v>
      </c>
      <c r="SY5" s="1" t="s">
        <v>1496</v>
      </c>
      <c r="SZ5" s="1" t="s">
        <v>1497</v>
      </c>
      <c r="TA5" s="1" t="s">
        <v>1498</v>
      </c>
      <c r="TB5" s="1" t="s">
        <v>848</v>
      </c>
      <c r="TC5" s="1" t="s">
        <v>848</v>
      </c>
      <c r="TD5" s="1" t="s">
        <v>1499</v>
      </c>
      <c r="TE5" s="1" t="s">
        <v>848</v>
      </c>
      <c r="TF5" s="1" t="s">
        <v>1500</v>
      </c>
      <c r="TG5" s="1" t="s">
        <v>848</v>
      </c>
      <c r="TH5" s="1" t="s">
        <v>984</v>
      </c>
      <c r="TI5" s="1" t="s">
        <v>1501</v>
      </c>
      <c r="TJ5" s="1" t="s">
        <v>848</v>
      </c>
      <c r="TK5" s="1" t="s">
        <v>848</v>
      </c>
      <c r="TL5" s="1" t="s">
        <v>848</v>
      </c>
      <c r="TM5" s="1" t="s">
        <v>1502</v>
      </c>
      <c r="TN5" s="1" t="s">
        <v>1503</v>
      </c>
      <c r="TO5" s="1" t="s">
        <v>848</v>
      </c>
      <c r="TP5" s="1" t="s">
        <v>848</v>
      </c>
      <c r="TQ5" s="1" t="s">
        <v>1275</v>
      </c>
      <c r="TR5" s="1" t="s">
        <v>1504</v>
      </c>
      <c r="TS5" s="1" t="s">
        <v>848</v>
      </c>
      <c r="TT5" s="1" t="s">
        <v>1505</v>
      </c>
      <c r="TU5" s="1" t="s">
        <v>1506</v>
      </c>
      <c r="TV5" s="1" t="s">
        <v>1507</v>
      </c>
      <c r="TW5" s="1" t="s">
        <v>1508</v>
      </c>
      <c r="TX5" s="1" t="s">
        <v>1509</v>
      </c>
      <c r="TY5" s="1" t="s">
        <v>1510</v>
      </c>
      <c r="TZ5" s="1" t="s">
        <v>1511</v>
      </c>
      <c r="UA5" s="1" t="s">
        <v>1512</v>
      </c>
      <c r="UB5" s="1" t="s">
        <v>848</v>
      </c>
      <c r="UC5" s="1" t="s">
        <v>1513</v>
      </c>
      <c r="UD5" s="1" t="s">
        <v>848</v>
      </c>
      <c r="UE5" s="1" t="s">
        <v>848</v>
      </c>
      <c r="UF5" s="1" t="s">
        <v>848</v>
      </c>
      <c r="UG5" s="1" t="s">
        <v>1514</v>
      </c>
      <c r="UH5" s="1" t="s">
        <v>848</v>
      </c>
      <c r="UI5" s="1" t="s">
        <v>848</v>
      </c>
      <c r="UJ5" s="1" t="s">
        <v>848</v>
      </c>
      <c r="UK5" s="1" t="s">
        <v>848</v>
      </c>
      <c r="UL5" s="1" t="s">
        <v>848</v>
      </c>
      <c r="UM5" s="1" t="s">
        <v>848</v>
      </c>
      <c r="UN5" s="1" t="s">
        <v>848</v>
      </c>
      <c r="UO5" s="1" t="s">
        <v>848</v>
      </c>
      <c r="UP5" s="1" t="s">
        <v>848</v>
      </c>
      <c r="UQ5" s="1" t="s">
        <v>848</v>
      </c>
      <c r="UR5" s="1" t="s">
        <v>1515</v>
      </c>
      <c r="US5" s="1" t="s">
        <v>1516</v>
      </c>
      <c r="UT5" s="1" t="s">
        <v>848</v>
      </c>
      <c r="UU5" s="1" t="s">
        <v>848</v>
      </c>
      <c r="UV5" s="1" t="s">
        <v>1517</v>
      </c>
      <c r="UW5" s="1" t="s">
        <v>873</v>
      </c>
      <c r="UX5" s="1" t="s">
        <v>1367</v>
      </c>
      <c r="UY5" s="1" t="s">
        <v>1518</v>
      </c>
      <c r="UZ5" s="1" t="s">
        <v>1519</v>
      </c>
      <c r="VA5" s="1" t="s">
        <v>1164</v>
      </c>
      <c r="VB5" s="1" t="s">
        <v>848</v>
      </c>
      <c r="VC5" s="1" t="s">
        <v>1520</v>
      </c>
      <c r="VD5" s="1" t="s">
        <v>848</v>
      </c>
      <c r="VE5" s="1" t="s">
        <v>848</v>
      </c>
      <c r="VF5" s="1" t="s">
        <v>1521</v>
      </c>
      <c r="VG5" s="1" t="s">
        <v>848</v>
      </c>
      <c r="VH5" s="1" t="s">
        <v>848</v>
      </c>
      <c r="VI5" s="1" t="s">
        <v>1522</v>
      </c>
      <c r="VJ5" s="1" t="s">
        <v>848</v>
      </c>
      <c r="VK5" s="1" t="s">
        <v>848</v>
      </c>
      <c r="VL5" s="1" t="s">
        <v>1523</v>
      </c>
      <c r="VM5" s="1" t="s">
        <v>848</v>
      </c>
      <c r="VN5" s="1" t="s">
        <v>848</v>
      </c>
      <c r="VO5" s="1" t="s">
        <v>1524</v>
      </c>
      <c r="VP5" s="1" t="s">
        <v>1525</v>
      </c>
      <c r="VQ5" s="1" t="s">
        <v>1526</v>
      </c>
      <c r="VR5" s="1" t="s">
        <v>1527</v>
      </c>
      <c r="VS5" s="1" t="s">
        <v>1528</v>
      </c>
      <c r="VT5" s="1" t="s">
        <v>1529</v>
      </c>
      <c r="VU5" s="1" t="s">
        <v>1530</v>
      </c>
      <c r="VV5" s="1" t="s">
        <v>1531</v>
      </c>
      <c r="VW5" s="1" t="s">
        <v>848</v>
      </c>
      <c r="VX5" s="1" t="s">
        <v>848</v>
      </c>
      <c r="VY5" s="1" t="s">
        <v>848</v>
      </c>
      <c r="VZ5" s="1" t="s">
        <v>848</v>
      </c>
      <c r="WA5" s="1" t="s">
        <v>848</v>
      </c>
      <c r="WB5" s="1" t="s">
        <v>1532</v>
      </c>
      <c r="WC5" s="1" t="s">
        <v>848</v>
      </c>
      <c r="WD5" s="1" t="s">
        <v>1237</v>
      </c>
      <c r="WE5" s="1" t="s">
        <v>848</v>
      </c>
      <c r="WF5" s="1" t="s">
        <v>1533</v>
      </c>
      <c r="WG5" s="1" t="s">
        <v>1534</v>
      </c>
      <c r="WH5" s="1" t="s">
        <v>1535</v>
      </c>
      <c r="WI5" s="1" t="s">
        <v>1536</v>
      </c>
      <c r="WJ5" s="1" t="s">
        <v>1537</v>
      </c>
      <c r="WK5" s="1" t="s">
        <v>1538</v>
      </c>
      <c r="WL5" s="1" t="s">
        <v>1539</v>
      </c>
      <c r="WM5" s="1" t="s">
        <v>1540</v>
      </c>
      <c r="WN5" s="1" t="s">
        <v>1541</v>
      </c>
      <c r="WO5" s="1" t="s">
        <v>1471</v>
      </c>
      <c r="WP5" s="1" t="s">
        <v>848</v>
      </c>
      <c r="WQ5" s="1" t="s">
        <v>848</v>
      </c>
      <c r="WR5" s="1" t="s">
        <v>848</v>
      </c>
      <c r="WS5" s="1" t="s">
        <v>848</v>
      </c>
      <c r="WT5" s="1" t="s">
        <v>848</v>
      </c>
      <c r="WU5" s="1" t="s">
        <v>1542</v>
      </c>
      <c r="WV5" s="1" t="s">
        <v>848</v>
      </c>
      <c r="WW5" s="1" t="s">
        <v>1543</v>
      </c>
      <c r="WX5" s="1" t="s">
        <v>848</v>
      </c>
      <c r="WY5" s="1" t="s">
        <v>1544</v>
      </c>
      <c r="WZ5" s="1" t="s">
        <v>1545</v>
      </c>
      <c r="XA5" s="1" t="s">
        <v>1546</v>
      </c>
      <c r="XB5" s="1" t="s">
        <v>1547</v>
      </c>
      <c r="XC5" s="1" t="s">
        <v>1548</v>
      </c>
      <c r="XD5" s="1" t="s">
        <v>848</v>
      </c>
      <c r="XE5" s="1" t="s">
        <v>1549</v>
      </c>
      <c r="XF5" s="1" t="s">
        <v>1550</v>
      </c>
      <c r="XG5" s="1" t="s">
        <v>1551</v>
      </c>
      <c r="XH5" s="1" t="s">
        <v>1552</v>
      </c>
      <c r="XI5" s="1" t="s">
        <v>1553</v>
      </c>
      <c r="XJ5" s="1" t="s">
        <v>1554</v>
      </c>
      <c r="XK5" s="1" t="s">
        <v>1555</v>
      </c>
      <c r="XL5" s="1" t="s">
        <v>1556</v>
      </c>
      <c r="XM5" s="1"/>
      <c r="XN5" s="1" t="s">
        <v>6067</v>
      </c>
      <c r="XO5" s="1" t="s">
        <v>6068</v>
      </c>
      <c r="XP5" s="1" t="s">
        <v>6069</v>
      </c>
      <c r="XQ5" s="1" t="s">
        <v>6070</v>
      </c>
      <c r="XR5" s="1" t="s">
        <v>6070</v>
      </c>
      <c r="XS5" s="1" t="s">
        <v>6071</v>
      </c>
      <c r="XT5" s="1" t="s">
        <v>6072</v>
      </c>
      <c r="XU5" s="1" t="s">
        <v>6072</v>
      </c>
      <c r="XV5" s="1" t="s">
        <v>6073</v>
      </c>
      <c r="XW5" s="1" t="s">
        <v>6073</v>
      </c>
      <c r="XX5" s="1" t="s">
        <v>6074</v>
      </c>
      <c r="XY5" s="1" t="s">
        <v>6074</v>
      </c>
      <c r="XZ5" s="1" t="s">
        <v>6075</v>
      </c>
      <c r="YA5" s="1" t="s">
        <v>6075</v>
      </c>
      <c r="YB5" s="1" t="s">
        <v>6076</v>
      </c>
      <c r="YC5" s="1" t="s">
        <v>6077</v>
      </c>
      <c r="YD5" s="1" t="s">
        <v>848</v>
      </c>
      <c r="YE5" s="1" t="s">
        <v>6078</v>
      </c>
      <c r="YF5" s="1" t="s">
        <v>6079</v>
      </c>
      <c r="YG5" s="1" t="s">
        <v>6080</v>
      </c>
      <c r="YH5" s="1" t="s">
        <v>6081</v>
      </c>
      <c r="YI5" s="1" t="s">
        <v>6082</v>
      </c>
      <c r="YJ5" s="1" t="s">
        <v>6083</v>
      </c>
      <c r="YK5" s="1" t="s">
        <v>6084</v>
      </c>
      <c r="YL5" s="1" t="s">
        <v>6085</v>
      </c>
      <c r="YM5" s="1" t="s">
        <v>6086</v>
      </c>
      <c r="YN5" s="1" t="s">
        <v>6087</v>
      </c>
      <c r="YO5" s="1" t="s">
        <v>6088</v>
      </c>
      <c r="YP5" s="1" t="s">
        <v>6089</v>
      </c>
      <c r="YQ5" s="1" t="s">
        <v>1503</v>
      </c>
      <c r="YR5" s="1" t="s">
        <v>6090</v>
      </c>
      <c r="YS5" s="1" t="s">
        <v>6091</v>
      </c>
      <c r="YT5" s="1" t="s">
        <v>6092</v>
      </c>
      <c r="YU5" s="1" t="s">
        <v>6093</v>
      </c>
      <c r="YV5" s="1" t="s">
        <v>6094</v>
      </c>
      <c r="YW5" s="1" t="s">
        <v>6095</v>
      </c>
      <c r="YX5" s="1" t="s">
        <v>6096</v>
      </c>
      <c r="YY5" s="1" t="s">
        <v>6095</v>
      </c>
      <c r="YZ5" s="1" t="s">
        <v>6097</v>
      </c>
      <c r="ZA5" s="1" t="s">
        <v>6098</v>
      </c>
      <c r="ZB5" s="1" t="s">
        <v>6097</v>
      </c>
      <c r="ZC5" s="1" t="s">
        <v>6099</v>
      </c>
      <c r="ZD5" s="1" t="s">
        <v>6100</v>
      </c>
      <c r="ZE5" s="1" t="s">
        <v>6101</v>
      </c>
      <c r="ZF5" s="1" t="s">
        <v>6102</v>
      </c>
      <c r="ZG5" s="1" t="s">
        <v>6103</v>
      </c>
      <c r="ZH5" s="1" t="s">
        <v>6104</v>
      </c>
      <c r="ZI5" s="1" t="s">
        <v>6105</v>
      </c>
      <c r="ZJ5" s="1" t="s">
        <v>6106</v>
      </c>
      <c r="ZK5" s="1" t="s">
        <v>6106</v>
      </c>
      <c r="ZL5" s="1" t="s">
        <v>6106</v>
      </c>
      <c r="ZM5" s="1" t="s">
        <v>6107</v>
      </c>
      <c r="ZN5" s="1" t="s">
        <v>6106</v>
      </c>
      <c r="ZO5" s="1" t="s">
        <v>6107</v>
      </c>
      <c r="ZP5" s="1" t="s">
        <v>6108</v>
      </c>
      <c r="ZQ5" s="1" t="s">
        <v>6109</v>
      </c>
      <c r="ZR5" s="1" t="s">
        <v>6105</v>
      </c>
      <c r="ZS5" s="1" t="s">
        <v>848</v>
      </c>
      <c r="ZT5" s="1" t="s">
        <v>6110</v>
      </c>
      <c r="ZU5" s="1" t="s">
        <v>6106</v>
      </c>
      <c r="ZV5" s="1" t="s">
        <v>6106</v>
      </c>
      <c r="ZW5" s="1" t="s">
        <v>6106</v>
      </c>
      <c r="ZX5" s="1" t="s">
        <v>6111</v>
      </c>
      <c r="ZY5" s="1" t="s">
        <v>6112</v>
      </c>
      <c r="ZZ5" s="1" t="s">
        <v>6113</v>
      </c>
      <c r="AAA5" s="1" t="s">
        <v>6114</v>
      </c>
      <c r="AAB5" s="1" t="s">
        <v>6115</v>
      </c>
      <c r="AAC5" s="1" t="s">
        <v>848</v>
      </c>
      <c r="AAD5" s="1" t="s">
        <v>6116</v>
      </c>
      <c r="AAE5" s="1" t="s">
        <v>6117</v>
      </c>
      <c r="AAF5" s="1" t="s">
        <v>6118</v>
      </c>
      <c r="AAG5" s="1" t="s">
        <v>848</v>
      </c>
      <c r="AAH5" s="1" t="s">
        <v>848</v>
      </c>
      <c r="AAI5" s="1" t="s">
        <v>6119</v>
      </c>
      <c r="AAJ5" s="1" t="s">
        <v>6120</v>
      </c>
      <c r="AAK5" s="1" t="s">
        <v>6121</v>
      </c>
      <c r="AAL5" s="1" t="s">
        <v>6122</v>
      </c>
      <c r="AAM5" s="1" t="s">
        <v>6107</v>
      </c>
      <c r="AAN5" s="1" t="s">
        <v>6077</v>
      </c>
      <c r="AAO5" s="1" t="s">
        <v>6123</v>
      </c>
      <c r="AAP5" s="1" t="s">
        <v>6124</v>
      </c>
      <c r="AAQ5" s="1" t="s">
        <v>6084</v>
      </c>
      <c r="AAR5" s="1" t="s">
        <v>6125</v>
      </c>
      <c r="AAS5" s="1" t="s">
        <v>6126</v>
      </c>
      <c r="AAT5" s="1" t="s">
        <v>6127</v>
      </c>
      <c r="AAU5" s="1" t="s">
        <v>6128</v>
      </c>
      <c r="AAV5" s="1" t="s">
        <v>848</v>
      </c>
      <c r="AAW5" s="1" t="s">
        <v>6129</v>
      </c>
      <c r="AAX5" s="1" t="s">
        <v>6130</v>
      </c>
      <c r="AAY5" s="1" t="s">
        <v>848</v>
      </c>
      <c r="AAZ5" s="1" t="s">
        <v>6129</v>
      </c>
      <c r="ABA5" s="1" t="s">
        <v>848</v>
      </c>
      <c r="ABB5" s="1" t="s">
        <v>6131</v>
      </c>
      <c r="ABC5" s="1" t="s">
        <v>6132</v>
      </c>
      <c r="ABD5" s="1" t="s">
        <v>6133</v>
      </c>
      <c r="ABE5" s="1" t="s">
        <v>6134</v>
      </c>
      <c r="ABF5" s="1" t="s">
        <v>6135</v>
      </c>
      <c r="ABG5" s="1" t="s">
        <v>848</v>
      </c>
      <c r="ABH5" s="1" t="s">
        <v>848</v>
      </c>
      <c r="ABI5" s="1" t="s">
        <v>848</v>
      </c>
      <c r="ABJ5" s="1" t="s">
        <v>1257</v>
      </c>
      <c r="ABK5" s="1" t="s">
        <v>848</v>
      </c>
      <c r="ABL5" s="1" t="s">
        <v>848</v>
      </c>
      <c r="ABM5" s="1" t="s">
        <v>848</v>
      </c>
      <c r="ABN5" s="1" t="s">
        <v>848</v>
      </c>
      <c r="ABO5" s="1" t="s">
        <v>848</v>
      </c>
      <c r="ABP5" s="1" t="s">
        <v>848</v>
      </c>
      <c r="ABQ5" s="1" t="s">
        <v>848</v>
      </c>
      <c r="ABR5" s="1" t="s">
        <v>848</v>
      </c>
      <c r="ABS5" s="1" t="s">
        <v>848</v>
      </c>
      <c r="ABT5" s="1" t="s">
        <v>6136</v>
      </c>
      <c r="ABU5" s="1" t="s">
        <v>6137</v>
      </c>
      <c r="ABV5" s="1" t="s">
        <v>6138</v>
      </c>
      <c r="ABW5" s="1" t="s">
        <v>6138</v>
      </c>
      <c r="ABX5" s="1" t="s">
        <v>6106</v>
      </c>
      <c r="ABY5" s="1" t="s">
        <v>6106</v>
      </c>
      <c r="ABZ5" s="1" t="s">
        <v>6106</v>
      </c>
      <c r="ACA5" s="1" t="s">
        <v>6106</v>
      </c>
      <c r="ACB5" s="1" t="s">
        <v>6138</v>
      </c>
      <c r="ACC5" s="1" t="s">
        <v>6137</v>
      </c>
      <c r="ACD5" s="1" t="s">
        <v>6137</v>
      </c>
      <c r="ACE5" s="1" t="s">
        <v>6139</v>
      </c>
      <c r="ACF5" s="1" t="s">
        <v>6140</v>
      </c>
      <c r="ACG5" s="1" t="s">
        <v>6106</v>
      </c>
      <c r="ACH5" s="1" t="s">
        <v>6106</v>
      </c>
      <c r="ACI5" s="1" t="s">
        <v>6106</v>
      </c>
      <c r="ACJ5" s="1" t="s">
        <v>6106</v>
      </c>
      <c r="ACK5" s="1" t="s">
        <v>6140</v>
      </c>
      <c r="ACL5" s="1" t="s">
        <v>6107</v>
      </c>
      <c r="ACM5" s="1" t="s">
        <v>6106</v>
      </c>
      <c r="ACN5" s="1" t="s">
        <v>6106</v>
      </c>
      <c r="ACO5" s="1" t="s">
        <v>6106</v>
      </c>
      <c r="ACP5" s="1" t="s">
        <v>6106</v>
      </c>
      <c r="ACQ5" s="1" t="s">
        <v>6106</v>
      </c>
      <c r="ACR5" s="1" t="s">
        <v>6106</v>
      </c>
      <c r="ACS5" s="1" t="s">
        <v>6106</v>
      </c>
      <c r="ACT5" s="1" t="s">
        <v>6106</v>
      </c>
      <c r="ACU5" s="1" t="s">
        <v>6106</v>
      </c>
      <c r="ACV5" s="1" t="s">
        <v>6140</v>
      </c>
      <c r="ACW5" s="1" t="s">
        <v>6106</v>
      </c>
      <c r="ACX5" s="1" t="s">
        <v>6106</v>
      </c>
      <c r="ACY5" s="1" t="s">
        <v>6106</v>
      </c>
      <c r="ACZ5" s="1" t="s">
        <v>6106</v>
      </c>
      <c r="ADA5" s="1" t="s">
        <v>6106</v>
      </c>
      <c r="ADB5" s="1" t="s">
        <v>6106</v>
      </c>
      <c r="ADC5" s="1" t="s">
        <v>6107</v>
      </c>
      <c r="ADD5" s="1" t="s">
        <v>6106</v>
      </c>
      <c r="ADE5" s="1" t="s">
        <v>6106</v>
      </c>
      <c r="ADF5" s="1" t="s">
        <v>6106</v>
      </c>
      <c r="ADG5" s="1" t="s">
        <v>6106</v>
      </c>
      <c r="ADH5" s="1" t="s">
        <v>6106</v>
      </c>
      <c r="ADI5" s="1" t="s">
        <v>6106</v>
      </c>
      <c r="ADJ5" s="1" t="s">
        <v>6106</v>
      </c>
      <c r="ADK5" s="1" t="s">
        <v>6106</v>
      </c>
      <c r="ADL5" s="1" t="s">
        <v>6138</v>
      </c>
      <c r="ADM5" s="1" t="s">
        <v>6106</v>
      </c>
      <c r="ADN5" s="1" t="s">
        <v>6106</v>
      </c>
      <c r="ADO5" s="1" t="s">
        <v>6106</v>
      </c>
      <c r="ADP5" s="1" t="s">
        <v>6106</v>
      </c>
      <c r="ADQ5" s="1" t="s">
        <v>6106</v>
      </c>
      <c r="ADR5" s="1" t="s">
        <v>6106</v>
      </c>
      <c r="ADS5" s="1" t="s">
        <v>6106</v>
      </c>
      <c r="ADT5" s="1" t="s">
        <v>6106</v>
      </c>
      <c r="ADU5" s="1" t="s">
        <v>6106</v>
      </c>
      <c r="ADV5" s="1" t="s">
        <v>6106</v>
      </c>
      <c r="ADW5" s="1" t="s">
        <v>6106</v>
      </c>
      <c r="ADX5" s="1" t="s">
        <v>6106</v>
      </c>
      <c r="ADY5" s="1" t="s">
        <v>6106</v>
      </c>
      <c r="ADZ5" s="1" t="s">
        <v>6106</v>
      </c>
      <c r="AEA5" s="1" t="s">
        <v>6106</v>
      </c>
      <c r="AEB5" s="1" t="s">
        <v>6106</v>
      </c>
      <c r="AEC5" s="1" t="s">
        <v>6106</v>
      </c>
      <c r="AED5" s="1" t="s">
        <v>6106</v>
      </c>
      <c r="AEE5" s="1" t="s">
        <v>6106</v>
      </c>
      <c r="AEF5" s="1" t="s">
        <v>6106</v>
      </c>
      <c r="AEG5" s="1" t="s">
        <v>6106</v>
      </c>
      <c r="AEH5" s="1" t="s">
        <v>6138</v>
      </c>
      <c r="AEI5" s="1" t="s">
        <v>6138</v>
      </c>
      <c r="AEJ5" s="1" t="s">
        <v>6106</v>
      </c>
      <c r="AEK5" s="1" t="s">
        <v>6106</v>
      </c>
      <c r="AEL5" s="1" t="s">
        <v>6106</v>
      </c>
      <c r="AEM5" s="1" t="s">
        <v>6106</v>
      </c>
      <c r="AEN5" s="1" t="s">
        <v>6137</v>
      </c>
      <c r="AEO5" s="1" t="s">
        <v>6106</v>
      </c>
      <c r="AEP5" s="1" t="s">
        <v>6106</v>
      </c>
      <c r="AEQ5" s="1" t="s">
        <v>6106</v>
      </c>
      <c r="AER5" s="1" t="s">
        <v>6106</v>
      </c>
      <c r="AES5" s="1" t="s">
        <v>6106</v>
      </c>
      <c r="AET5" s="1" t="s">
        <v>6106</v>
      </c>
      <c r="AEU5" s="1" t="s">
        <v>6106</v>
      </c>
      <c r="AEV5" s="1" t="s">
        <v>6106</v>
      </c>
      <c r="AEW5" s="1" t="s">
        <v>6106</v>
      </c>
      <c r="AEX5" s="1" t="s">
        <v>6106</v>
      </c>
      <c r="AEY5" s="1" t="s">
        <v>6106</v>
      </c>
      <c r="AEZ5" s="1" t="s">
        <v>6138</v>
      </c>
      <c r="AFA5" s="1" t="s">
        <v>6106</v>
      </c>
      <c r="AFB5" s="3" t="s">
        <v>6141</v>
      </c>
    </row>
    <row r="6" spans="1:834" x14ac:dyDescent="0.35">
      <c r="A6" t="s">
        <v>7573</v>
      </c>
      <c r="C6" s="1" t="s">
        <v>6584</v>
      </c>
      <c r="D6" s="1" t="s">
        <v>848</v>
      </c>
      <c r="E6" s="1" t="s">
        <v>848</v>
      </c>
      <c r="F6" s="1" t="s">
        <v>1557</v>
      </c>
      <c r="G6" s="1" t="s">
        <v>1558</v>
      </c>
      <c r="H6" s="1" t="s">
        <v>848</v>
      </c>
      <c r="I6" s="1" t="s">
        <v>848</v>
      </c>
      <c r="J6" s="1" t="s">
        <v>848</v>
      </c>
      <c r="K6" s="1" t="s">
        <v>848</v>
      </c>
      <c r="L6" s="1" t="s">
        <v>848</v>
      </c>
      <c r="M6" s="1" t="s">
        <v>1559</v>
      </c>
      <c r="N6" s="1" t="s">
        <v>1560</v>
      </c>
      <c r="O6" s="1" t="s">
        <v>1561</v>
      </c>
      <c r="P6" s="1" t="s">
        <v>1562</v>
      </c>
      <c r="Q6" s="1" t="s">
        <v>1563</v>
      </c>
      <c r="R6" s="1" t="s">
        <v>1564</v>
      </c>
      <c r="S6" s="1" t="s">
        <v>1565</v>
      </c>
      <c r="T6" s="1" t="s">
        <v>1566</v>
      </c>
      <c r="U6" s="1" t="s">
        <v>1567</v>
      </c>
      <c r="V6" s="1" t="s">
        <v>1568</v>
      </c>
      <c r="W6" s="1" t="s">
        <v>1211</v>
      </c>
      <c r="X6" s="1" t="s">
        <v>1569</v>
      </c>
      <c r="Y6" s="1" t="s">
        <v>1570</v>
      </c>
      <c r="Z6" s="1" t="s">
        <v>1571</v>
      </c>
      <c r="AA6" s="1" t="s">
        <v>1572</v>
      </c>
      <c r="AB6" s="1" t="s">
        <v>1573</v>
      </c>
      <c r="AC6" s="1" t="s">
        <v>848</v>
      </c>
      <c r="AD6" s="1" t="s">
        <v>848</v>
      </c>
      <c r="AE6" s="1" t="s">
        <v>848</v>
      </c>
      <c r="AF6" s="1" t="s">
        <v>848</v>
      </c>
      <c r="AG6" s="1" t="s">
        <v>848</v>
      </c>
      <c r="AH6" s="1" t="s">
        <v>848</v>
      </c>
      <c r="AI6" s="1" t="s">
        <v>848</v>
      </c>
      <c r="AJ6" s="1" t="s">
        <v>848</v>
      </c>
      <c r="AK6" s="1" t="s">
        <v>848</v>
      </c>
      <c r="AL6" s="1" t="s">
        <v>848</v>
      </c>
      <c r="AM6" s="1" t="s">
        <v>1574</v>
      </c>
      <c r="AN6" s="1" t="s">
        <v>1575</v>
      </c>
      <c r="AO6" s="1" t="s">
        <v>1576</v>
      </c>
      <c r="AP6" s="1" t="s">
        <v>1577</v>
      </c>
      <c r="AQ6" s="1" t="s">
        <v>1578</v>
      </c>
      <c r="AR6" s="1" t="s">
        <v>1579</v>
      </c>
      <c r="AS6" s="1" t="s">
        <v>1580</v>
      </c>
      <c r="AT6" s="1" t="s">
        <v>1581</v>
      </c>
      <c r="AU6" s="1" t="s">
        <v>1582</v>
      </c>
      <c r="AV6" s="1" t="s">
        <v>848</v>
      </c>
      <c r="AW6" s="1" t="s">
        <v>1328</v>
      </c>
      <c r="AX6" s="1" t="s">
        <v>1583</v>
      </c>
      <c r="AY6" s="1" t="s">
        <v>848</v>
      </c>
      <c r="AZ6" s="1" t="s">
        <v>848</v>
      </c>
      <c r="BA6" s="1" t="s">
        <v>848</v>
      </c>
      <c r="BB6" s="1" t="s">
        <v>848</v>
      </c>
      <c r="BC6" s="1" t="s">
        <v>848</v>
      </c>
      <c r="BD6" s="1" t="s">
        <v>848</v>
      </c>
      <c r="BE6" s="1" t="s">
        <v>848</v>
      </c>
      <c r="BF6" s="1" t="s">
        <v>848</v>
      </c>
      <c r="BG6" s="1" t="s">
        <v>1584</v>
      </c>
      <c r="BH6" s="1" t="s">
        <v>1585</v>
      </c>
      <c r="BI6" s="1" t="s">
        <v>1586</v>
      </c>
      <c r="BJ6" s="1" t="s">
        <v>1587</v>
      </c>
      <c r="BK6" s="1" t="s">
        <v>1588</v>
      </c>
      <c r="BL6" s="1" t="s">
        <v>1589</v>
      </c>
      <c r="BM6" s="1" t="s">
        <v>1590</v>
      </c>
      <c r="BN6" s="1" t="s">
        <v>1591</v>
      </c>
      <c r="BO6" s="1" t="s">
        <v>1592</v>
      </c>
      <c r="BP6" s="1" t="s">
        <v>1593</v>
      </c>
      <c r="BQ6" s="1" t="s">
        <v>1594</v>
      </c>
      <c r="BR6" s="1" t="s">
        <v>1595</v>
      </c>
      <c r="BS6" s="1" t="s">
        <v>1596</v>
      </c>
      <c r="BT6" s="1" t="s">
        <v>1597</v>
      </c>
      <c r="BU6" s="1" t="s">
        <v>1598</v>
      </c>
      <c r="BV6" s="1" t="s">
        <v>1599</v>
      </c>
      <c r="BW6" s="1" t="s">
        <v>1600</v>
      </c>
      <c r="BX6" s="1" t="s">
        <v>1601</v>
      </c>
      <c r="BY6" s="1" t="s">
        <v>1344</v>
      </c>
      <c r="BZ6" s="1" t="s">
        <v>1602</v>
      </c>
      <c r="CA6" s="1" t="s">
        <v>1603</v>
      </c>
      <c r="CB6" s="1" t="s">
        <v>1604</v>
      </c>
      <c r="CC6" s="1" t="s">
        <v>1605</v>
      </c>
      <c r="CD6" s="1" t="s">
        <v>1606</v>
      </c>
      <c r="CE6" s="1" t="s">
        <v>1607</v>
      </c>
      <c r="CF6" s="1" t="s">
        <v>1608</v>
      </c>
      <c r="CG6" s="1" t="s">
        <v>1609</v>
      </c>
      <c r="CH6" s="1" t="s">
        <v>1610</v>
      </c>
      <c r="CI6" s="1" t="s">
        <v>1611</v>
      </c>
      <c r="CJ6" s="1" t="s">
        <v>1612</v>
      </c>
      <c r="CK6" s="1" t="s">
        <v>1613</v>
      </c>
      <c r="CL6" s="1" t="s">
        <v>1614</v>
      </c>
      <c r="CM6" s="1" t="s">
        <v>912</v>
      </c>
      <c r="CN6" s="1" t="s">
        <v>1615</v>
      </c>
      <c r="CO6" s="1" t="s">
        <v>1091</v>
      </c>
      <c r="CP6" s="1" t="s">
        <v>848</v>
      </c>
      <c r="CQ6" s="1" t="s">
        <v>1297</v>
      </c>
      <c r="CR6" s="1" t="s">
        <v>1616</v>
      </c>
      <c r="CS6" s="1" t="s">
        <v>1617</v>
      </c>
      <c r="CT6" s="1" t="s">
        <v>1618</v>
      </c>
      <c r="CU6" s="1" t="s">
        <v>916</v>
      </c>
      <c r="CV6" s="1" t="s">
        <v>1338</v>
      </c>
      <c r="CW6" s="1" t="s">
        <v>1619</v>
      </c>
      <c r="CX6" s="1" t="s">
        <v>1620</v>
      </c>
      <c r="CY6" s="1" t="s">
        <v>1621</v>
      </c>
      <c r="CZ6" s="1" t="s">
        <v>1622</v>
      </c>
      <c r="DA6" s="1" t="s">
        <v>1623</v>
      </c>
      <c r="DB6" s="1" t="s">
        <v>1624</v>
      </c>
      <c r="DC6" s="1" t="s">
        <v>1272</v>
      </c>
      <c r="DD6" s="1" t="s">
        <v>1625</v>
      </c>
      <c r="DE6" s="1" t="s">
        <v>1626</v>
      </c>
      <c r="DF6" s="1" t="s">
        <v>1627</v>
      </c>
      <c r="DG6" s="1" t="s">
        <v>1628</v>
      </c>
      <c r="DH6" s="1" t="s">
        <v>848</v>
      </c>
      <c r="DI6" s="1" t="s">
        <v>1629</v>
      </c>
      <c r="DJ6" s="1" t="s">
        <v>848</v>
      </c>
      <c r="DK6" s="1" t="s">
        <v>1630</v>
      </c>
      <c r="DL6" s="1" t="s">
        <v>848</v>
      </c>
      <c r="DM6" s="1" t="s">
        <v>848</v>
      </c>
      <c r="DN6" s="1" t="s">
        <v>848</v>
      </c>
      <c r="DO6" s="1" t="s">
        <v>1631</v>
      </c>
      <c r="DP6" s="1" t="s">
        <v>848</v>
      </c>
      <c r="DQ6" s="1" t="s">
        <v>848</v>
      </c>
      <c r="DR6" s="1" t="s">
        <v>848</v>
      </c>
      <c r="DS6" s="1" t="s">
        <v>1632</v>
      </c>
      <c r="DT6" s="1" t="s">
        <v>1633</v>
      </c>
      <c r="DU6" s="1" t="s">
        <v>1634</v>
      </c>
      <c r="DV6" s="1" t="s">
        <v>1635</v>
      </c>
      <c r="DW6" s="1" t="s">
        <v>1636</v>
      </c>
      <c r="DX6" s="1" t="s">
        <v>936</v>
      </c>
      <c r="DY6" s="1" t="s">
        <v>1637</v>
      </c>
      <c r="DZ6" s="1" t="s">
        <v>1638</v>
      </c>
      <c r="EA6" s="1" t="s">
        <v>1639</v>
      </c>
      <c r="EB6" s="1" t="s">
        <v>1640</v>
      </c>
      <c r="EC6" s="1" t="s">
        <v>1641</v>
      </c>
      <c r="ED6" s="1" t="s">
        <v>1293</v>
      </c>
      <c r="EE6" s="1" t="s">
        <v>848</v>
      </c>
      <c r="EF6" s="1" t="s">
        <v>848</v>
      </c>
      <c r="EG6" s="1" t="s">
        <v>848</v>
      </c>
      <c r="EH6" s="1" t="s">
        <v>848</v>
      </c>
      <c r="EI6" s="1" t="s">
        <v>848</v>
      </c>
      <c r="EJ6" s="1" t="s">
        <v>848</v>
      </c>
      <c r="EK6" s="1" t="s">
        <v>848</v>
      </c>
      <c r="EL6" s="1" t="s">
        <v>848</v>
      </c>
      <c r="EM6" s="1" t="s">
        <v>1642</v>
      </c>
      <c r="EN6" s="1" t="s">
        <v>848</v>
      </c>
      <c r="EO6" s="1" t="s">
        <v>848</v>
      </c>
      <c r="EP6" s="1" t="s">
        <v>1643</v>
      </c>
      <c r="EQ6" s="1" t="s">
        <v>848</v>
      </c>
      <c r="ER6" s="1" t="s">
        <v>1644</v>
      </c>
      <c r="ES6" s="1" t="s">
        <v>1438</v>
      </c>
      <c r="ET6" s="1" t="s">
        <v>1645</v>
      </c>
      <c r="EU6" s="1" t="s">
        <v>849</v>
      </c>
      <c r="EV6" s="1" t="s">
        <v>1554</v>
      </c>
      <c r="EW6" s="1" t="s">
        <v>1646</v>
      </c>
      <c r="EX6" s="1" t="s">
        <v>1647</v>
      </c>
      <c r="EY6" s="1" t="s">
        <v>848</v>
      </c>
      <c r="EZ6" s="1" t="s">
        <v>1301</v>
      </c>
      <c r="FA6" s="1" t="s">
        <v>848</v>
      </c>
      <c r="FB6" s="1" t="s">
        <v>848</v>
      </c>
      <c r="FC6" s="1" t="s">
        <v>1648</v>
      </c>
      <c r="FD6" s="1" t="s">
        <v>1649</v>
      </c>
      <c r="FE6" s="1" t="s">
        <v>1650</v>
      </c>
      <c r="FF6" s="1" t="s">
        <v>848</v>
      </c>
      <c r="FG6" s="1" t="s">
        <v>848</v>
      </c>
      <c r="FH6" s="1" t="s">
        <v>848</v>
      </c>
      <c r="FI6" s="1" t="s">
        <v>1651</v>
      </c>
      <c r="FJ6" s="1" t="s">
        <v>1559</v>
      </c>
      <c r="FK6" s="1" t="s">
        <v>848</v>
      </c>
      <c r="FL6" s="1" t="s">
        <v>848</v>
      </c>
      <c r="FM6" s="1" t="s">
        <v>848</v>
      </c>
      <c r="FN6" s="1" t="s">
        <v>1374</v>
      </c>
      <c r="FO6" s="1" t="s">
        <v>848</v>
      </c>
      <c r="FP6" s="1" t="s">
        <v>848</v>
      </c>
      <c r="FQ6" s="1" t="s">
        <v>1652</v>
      </c>
      <c r="FR6" s="1" t="s">
        <v>1653</v>
      </c>
      <c r="FS6" s="1" t="s">
        <v>1654</v>
      </c>
      <c r="FT6" s="1" t="s">
        <v>1651</v>
      </c>
      <c r="FU6" s="1" t="s">
        <v>848</v>
      </c>
      <c r="FV6" s="1" t="s">
        <v>1655</v>
      </c>
      <c r="FW6" s="1" t="s">
        <v>1656</v>
      </c>
      <c r="FX6" s="1" t="s">
        <v>1489</v>
      </c>
      <c r="FY6" s="1" t="s">
        <v>1657</v>
      </c>
      <c r="FZ6" s="1" t="s">
        <v>848</v>
      </c>
      <c r="GA6" s="1" t="s">
        <v>1658</v>
      </c>
      <c r="GB6" s="1" t="s">
        <v>1250</v>
      </c>
      <c r="GC6" s="1" t="s">
        <v>1659</v>
      </c>
      <c r="GD6" s="1" t="s">
        <v>1660</v>
      </c>
      <c r="GE6" s="1" t="s">
        <v>1661</v>
      </c>
      <c r="GF6" s="1" t="s">
        <v>1662</v>
      </c>
      <c r="GG6" s="1" t="s">
        <v>1663</v>
      </c>
      <c r="GH6" s="1" t="s">
        <v>848</v>
      </c>
      <c r="GI6" s="1" t="s">
        <v>1664</v>
      </c>
      <c r="GJ6" s="1" t="s">
        <v>848</v>
      </c>
      <c r="GK6" s="1" t="s">
        <v>848</v>
      </c>
      <c r="GL6" s="1" t="s">
        <v>848</v>
      </c>
      <c r="GM6" s="1" t="s">
        <v>1651</v>
      </c>
      <c r="GN6" s="1" t="s">
        <v>848</v>
      </c>
      <c r="GO6" s="1" t="s">
        <v>1665</v>
      </c>
      <c r="GP6" s="1" t="s">
        <v>1654</v>
      </c>
      <c r="GQ6" s="1" t="s">
        <v>848</v>
      </c>
      <c r="GR6" s="1" t="s">
        <v>1666</v>
      </c>
      <c r="GS6" s="1" t="s">
        <v>848</v>
      </c>
      <c r="GT6" s="1" t="s">
        <v>848</v>
      </c>
      <c r="GU6" s="1" t="s">
        <v>848</v>
      </c>
      <c r="GV6" s="1" t="s">
        <v>848</v>
      </c>
      <c r="GW6" s="1" t="s">
        <v>1667</v>
      </c>
      <c r="GX6" s="1" t="s">
        <v>1668</v>
      </c>
      <c r="GY6" s="1" t="s">
        <v>1669</v>
      </c>
      <c r="GZ6" s="1" t="s">
        <v>1670</v>
      </c>
      <c r="HA6" s="1" t="s">
        <v>1613</v>
      </c>
      <c r="HB6" s="1" t="s">
        <v>848</v>
      </c>
      <c r="HC6" s="1" t="s">
        <v>1671</v>
      </c>
      <c r="HD6" s="1" t="s">
        <v>848</v>
      </c>
      <c r="HE6" s="1" t="s">
        <v>848</v>
      </c>
      <c r="HF6" s="1" t="s">
        <v>848</v>
      </c>
      <c r="HG6" s="1" t="s">
        <v>848</v>
      </c>
      <c r="HH6" s="1" t="s">
        <v>848</v>
      </c>
      <c r="HI6" s="1" t="s">
        <v>848</v>
      </c>
      <c r="HJ6" s="1" t="s">
        <v>848</v>
      </c>
      <c r="HK6" s="1" t="s">
        <v>848</v>
      </c>
      <c r="HL6" s="1" t="s">
        <v>848</v>
      </c>
      <c r="HM6" s="1" t="s">
        <v>848</v>
      </c>
      <c r="HN6" s="1" t="s">
        <v>848</v>
      </c>
      <c r="HO6" s="1" t="s">
        <v>848</v>
      </c>
      <c r="HP6" s="1" t="s">
        <v>848</v>
      </c>
      <c r="HQ6" s="1" t="s">
        <v>848</v>
      </c>
      <c r="HR6" s="1" t="s">
        <v>848</v>
      </c>
      <c r="HS6" s="1" t="s">
        <v>848</v>
      </c>
      <c r="HT6" s="1" t="s">
        <v>848</v>
      </c>
      <c r="HU6" s="1" t="s">
        <v>848</v>
      </c>
      <c r="HV6" s="1" t="s">
        <v>848</v>
      </c>
      <c r="HW6" s="1" t="s">
        <v>848</v>
      </c>
      <c r="HX6" s="1" t="s">
        <v>848</v>
      </c>
      <c r="HY6" s="1" t="s">
        <v>848</v>
      </c>
      <c r="HZ6" s="1" t="s">
        <v>1672</v>
      </c>
      <c r="IA6" s="1" t="s">
        <v>848</v>
      </c>
      <c r="IB6" s="1" t="s">
        <v>1673</v>
      </c>
      <c r="IC6" s="1" t="s">
        <v>1674</v>
      </c>
      <c r="ID6" s="1" t="s">
        <v>1675</v>
      </c>
      <c r="IE6" s="1" t="s">
        <v>1674</v>
      </c>
      <c r="IF6" s="1" t="s">
        <v>1676</v>
      </c>
      <c r="IG6" s="1" t="s">
        <v>1677</v>
      </c>
      <c r="IH6" s="1" t="s">
        <v>1678</v>
      </c>
      <c r="II6" s="1" t="s">
        <v>1679</v>
      </c>
      <c r="IJ6" s="1" t="s">
        <v>1680</v>
      </c>
      <c r="IK6" s="1" t="s">
        <v>1681</v>
      </c>
      <c r="IL6" s="1" t="s">
        <v>1682</v>
      </c>
      <c r="IM6" s="1" t="s">
        <v>1683</v>
      </c>
      <c r="IN6" s="1" t="s">
        <v>1684</v>
      </c>
      <c r="IO6" s="1" t="s">
        <v>1685</v>
      </c>
      <c r="IP6" s="1" t="s">
        <v>848</v>
      </c>
      <c r="IQ6" s="1" t="s">
        <v>1686</v>
      </c>
      <c r="IR6" s="1" t="s">
        <v>1687</v>
      </c>
      <c r="IS6" s="1" t="s">
        <v>1688</v>
      </c>
      <c r="IT6" s="1" t="s">
        <v>848</v>
      </c>
      <c r="IU6" s="1" t="s">
        <v>1689</v>
      </c>
      <c r="IV6" s="1" t="s">
        <v>848</v>
      </c>
      <c r="IW6" s="1" t="s">
        <v>848</v>
      </c>
      <c r="IX6" s="1" t="s">
        <v>1690</v>
      </c>
      <c r="IY6" s="1" t="s">
        <v>1691</v>
      </c>
      <c r="IZ6" s="1" t="s">
        <v>1692</v>
      </c>
      <c r="JA6" s="1" t="s">
        <v>1693</v>
      </c>
      <c r="JB6" s="1" t="s">
        <v>1694</v>
      </c>
      <c r="JC6" s="1" t="s">
        <v>1695</v>
      </c>
      <c r="JD6" s="1" t="s">
        <v>1696</v>
      </c>
      <c r="JE6" s="1" t="s">
        <v>1697</v>
      </c>
      <c r="JF6" s="1" t="s">
        <v>1350</v>
      </c>
      <c r="JG6" s="1" t="s">
        <v>1698</v>
      </c>
      <c r="JH6" s="1" t="s">
        <v>848</v>
      </c>
      <c r="JI6" s="1" t="s">
        <v>1134</v>
      </c>
      <c r="JJ6" s="1" t="s">
        <v>1331</v>
      </c>
      <c r="JK6" s="1" t="s">
        <v>1699</v>
      </c>
      <c r="JL6" s="1" t="s">
        <v>1354</v>
      </c>
      <c r="JM6" s="1" t="s">
        <v>1700</v>
      </c>
      <c r="JN6" s="1" t="s">
        <v>1701</v>
      </c>
      <c r="JO6" s="1" t="s">
        <v>1333</v>
      </c>
      <c r="JP6" s="1" t="s">
        <v>1131</v>
      </c>
      <c r="JQ6" s="1" t="s">
        <v>1612</v>
      </c>
      <c r="JR6" s="1" t="s">
        <v>1702</v>
      </c>
      <c r="JS6" s="1" t="s">
        <v>1703</v>
      </c>
      <c r="JT6" s="1" t="s">
        <v>1704</v>
      </c>
      <c r="JU6" s="1" t="s">
        <v>1318</v>
      </c>
      <c r="JV6" s="1" t="s">
        <v>1705</v>
      </c>
      <c r="JW6" s="1" t="s">
        <v>1706</v>
      </c>
      <c r="JX6" s="1" t="s">
        <v>848</v>
      </c>
      <c r="JY6" s="1" t="s">
        <v>1707</v>
      </c>
      <c r="JZ6" s="1" t="s">
        <v>1366</v>
      </c>
      <c r="KA6" s="1" t="s">
        <v>1708</v>
      </c>
      <c r="KB6" s="1" t="s">
        <v>1368</v>
      </c>
      <c r="KC6" s="1" t="s">
        <v>1709</v>
      </c>
      <c r="KD6" s="1" t="s">
        <v>1710</v>
      </c>
      <c r="KE6" s="1" t="s">
        <v>1572</v>
      </c>
      <c r="KF6" s="1" t="s">
        <v>1711</v>
      </c>
      <c r="KG6" s="1" t="s">
        <v>1712</v>
      </c>
      <c r="KH6" s="1" t="s">
        <v>848</v>
      </c>
      <c r="KI6" s="1" t="s">
        <v>848</v>
      </c>
      <c r="KJ6" s="1" t="s">
        <v>1713</v>
      </c>
      <c r="KK6" s="1" t="s">
        <v>1714</v>
      </c>
      <c r="KL6" s="1" t="s">
        <v>848</v>
      </c>
      <c r="KM6" s="1" t="s">
        <v>848</v>
      </c>
      <c r="KN6" s="1" t="s">
        <v>1715</v>
      </c>
      <c r="KO6" s="1" t="s">
        <v>848</v>
      </c>
      <c r="KP6" s="1" t="s">
        <v>848</v>
      </c>
      <c r="KQ6" s="1" t="s">
        <v>1716</v>
      </c>
      <c r="KR6" s="1" t="s">
        <v>1717</v>
      </c>
      <c r="KS6" s="1" t="s">
        <v>1718</v>
      </c>
      <c r="KT6" s="1" t="s">
        <v>1719</v>
      </c>
      <c r="KU6" s="1" t="s">
        <v>848</v>
      </c>
      <c r="KV6" s="1" t="s">
        <v>1720</v>
      </c>
      <c r="KW6" s="1" t="s">
        <v>1379</v>
      </c>
      <c r="KX6" s="1" t="s">
        <v>1721</v>
      </c>
      <c r="KY6" s="1" t="s">
        <v>1722</v>
      </c>
      <c r="KZ6" s="1" t="s">
        <v>848</v>
      </c>
      <c r="LA6" s="1" t="s">
        <v>1654</v>
      </c>
      <c r="LB6" s="1" t="s">
        <v>848</v>
      </c>
      <c r="LC6" s="1" t="s">
        <v>1723</v>
      </c>
      <c r="LD6" s="1" t="s">
        <v>848</v>
      </c>
      <c r="LE6" s="1" t="s">
        <v>848</v>
      </c>
      <c r="LF6" s="1" t="s">
        <v>1724</v>
      </c>
      <c r="LG6" s="1" t="s">
        <v>848</v>
      </c>
      <c r="LH6" s="1" t="s">
        <v>848</v>
      </c>
      <c r="LI6" s="1" t="s">
        <v>848</v>
      </c>
      <c r="LJ6" s="1" t="s">
        <v>848</v>
      </c>
      <c r="LK6" s="1" t="s">
        <v>1725</v>
      </c>
      <c r="LL6" s="1" t="s">
        <v>1726</v>
      </c>
      <c r="LM6" s="1" t="s">
        <v>848</v>
      </c>
      <c r="LN6" s="1" t="s">
        <v>848</v>
      </c>
      <c r="LO6" s="1" t="s">
        <v>1727</v>
      </c>
      <c r="LP6" s="1" t="s">
        <v>1311</v>
      </c>
      <c r="LQ6" s="1" t="s">
        <v>848</v>
      </c>
      <c r="LR6" s="1" t="s">
        <v>848</v>
      </c>
      <c r="LS6" s="1" t="s">
        <v>848</v>
      </c>
      <c r="LT6" s="1" t="s">
        <v>1728</v>
      </c>
      <c r="LU6" s="1" t="s">
        <v>1729</v>
      </c>
      <c r="LV6" s="1" t="s">
        <v>1730</v>
      </c>
      <c r="LW6" s="1" t="s">
        <v>1731</v>
      </c>
      <c r="LX6" s="1" t="s">
        <v>1732</v>
      </c>
      <c r="LY6" s="1" t="s">
        <v>1733</v>
      </c>
      <c r="LZ6" s="1" t="s">
        <v>848</v>
      </c>
      <c r="MA6" s="1" t="s">
        <v>1393</v>
      </c>
      <c r="MB6" s="1" t="s">
        <v>848</v>
      </c>
      <c r="MC6" s="1" t="s">
        <v>848</v>
      </c>
      <c r="MD6" s="1" t="s">
        <v>848</v>
      </c>
      <c r="ME6" s="1" t="s">
        <v>848</v>
      </c>
      <c r="MF6" s="1" t="s">
        <v>848</v>
      </c>
      <c r="MG6" s="1" t="s">
        <v>1734</v>
      </c>
      <c r="MH6" s="1" t="s">
        <v>848</v>
      </c>
      <c r="MI6" s="1" t="s">
        <v>1735</v>
      </c>
      <c r="MJ6" s="1" t="s">
        <v>1736</v>
      </c>
      <c r="MK6" s="1" t="s">
        <v>1318</v>
      </c>
      <c r="ML6" s="1" t="s">
        <v>848</v>
      </c>
      <c r="MM6" s="1" t="s">
        <v>848</v>
      </c>
      <c r="MN6" s="1" t="s">
        <v>1737</v>
      </c>
      <c r="MO6" s="1" t="s">
        <v>848</v>
      </c>
      <c r="MP6" s="1" t="s">
        <v>1738</v>
      </c>
      <c r="MQ6" s="1" t="s">
        <v>1176</v>
      </c>
      <c r="MR6" s="1" t="s">
        <v>1739</v>
      </c>
      <c r="MS6" s="1" t="s">
        <v>1740</v>
      </c>
      <c r="MT6" s="1" t="s">
        <v>1741</v>
      </c>
      <c r="MU6" s="1" t="s">
        <v>1742</v>
      </c>
      <c r="MV6" s="1" t="s">
        <v>1743</v>
      </c>
      <c r="MW6" s="1" t="s">
        <v>1744</v>
      </c>
      <c r="MX6" s="1" t="s">
        <v>1745</v>
      </c>
      <c r="MY6" s="1" t="s">
        <v>1746</v>
      </c>
      <c r="MZ6" s="1" t="s">
        <v>1559</v>
      </c>
      <c r="NA6" s="1" t="s">
        <v>848</v>
      </c>
      <c r="NB6" s="1" t="s">
        <v>1747</v>
      </c>
      <c r="NC6" s="1" t="s">
        <v>1748</v>
      </c>
      <c r="ND6" s="1" t="s">
        <v>848</v>
      </c>
      <c r="NE6" s="1" t="s">
        <v>848</v>
      </c>
      <c r="NF6" s="1" t="s">
        <v>848</v>
      </c>
      <c r="NG6" s="1" t="s">
        <v>848</v>
      </c>
      <c r="NH6" s="1" t="s">
        <v>848</v>
      </c>
      <c r="NI6" s="1" t="s">
        <v>848</v>
      </c>
      <c r="NJ6" s="1" t="s">
        <v>848</v>
      </c>
      <c r="NK6" s="1" t="s">
        <v>848</v>
      </c>
      <c r="NL6" s="1" t="s">
        <v>848</v>
      </c>
      <c r="NM6" s="1" t="s">
        <v>848</v>
      </c>
      <c r="NN6" s="1" t="s">
        <v>848</v>
      </c>
      <c r="NO6" s="1" t="s">
        <v>848</v>
      </c>
      <c r="NP6" s="1" t="s">
        <v>848</v>
      </c>
      <c r="NQ6" s="1" t="s">
        <v>848</v>
      </c>
      <c r="NR6" s="1" t="s">
        <v>848</v>
      </c>
      <c r="NS6" s="1" t="s">
        <v>1749</v>
      </c>
      <c r="NT6" s="1" t="s">
        <v>848</v>
      </c>
      <c r="NU6" s="1" t="s">
        <v>1750</v>
      </c>
      <c r="NV6" s="1" t="s">
        <v>848</v>
      </c>
      <c r="NW6" s="1" t="s">
        <v>848</v>
      </c>
      <c r="NX6" s="1" t="s">
        <v>848</v>
      </c>
      <c r="NY6" s="1" t="s">
        <v>848</v>
      </c>
      <c r="NZ6" s="1" t="s">
        <v>1751</v>
      </c>
      <c r="OA6" s="1" t="s">
        <v>1752</v>
      </c>
      <c r="OB6" s="1" t="s">
        <v>1753</v>
      </c>
      <c r="OC6" s="1" t="s">
        <v>1754</v>
      </c>
      <c r="OD6" s="1" t="s">
        <v>1755</v>
      </c>
      <c r="OE6" s="1" t="s">
        <v>1756</v>
      </c>
      <c r="OF6" s="1" t="s">
        <v>1757</v>
      </c>
      <c r="OG6" s="1" t="s">
        <v>1758</v>
      </c>
      <c r="OH6" s="1" t="s">
        <v>1759</v>
      </c>
      <c r="OI6" s="1" t="s">
        <v>1760</v>
      </c>
      <c r="OJ6" s="1" t="s">
        <v>1761</v>
      </c>
      <c r="OK6" s="1" t="s">
        <v>1762</v>
      </c>
      <c r="OL6" s="1" t="s">
        <v>1421</v>
      </c>
      <c r="OM6" s="1" t="s">
        <v>848</v>
      </c>
      <c r="ON6" s="1" t="s">
        <v>848</v>
      </c>
      <c r="OO6" s="1" t="s">
        <v>848</v>
      </c>
      <c r="OP6" s="1" t="s">
        <v>1763</v>
      </c>
      <c r="OQ6" s="1" t="s">
        <v>848</v>
      </c>
      <c r="OR6" s="1" t="s">
        <v>1764</v>
      </c>
      <c r="OS6" s="1" t="s">
        <v>848</v>
      </c>
      <c r="OT6" s="1" t="s">
        <v>848</v>
      </c>
      <c r="OU6" s="1" t="s">
        <v>848</v>
      </c>
      <c r="OV6" s="1" t="s">
        <v>848</v>
      </c>
      <c r="OW6" s="1" t="s">
        <v>848</v>
      </c>
      <c r="OX6" s="1" t="s">
        <v>1765</v>
      </c>
      <c r="OY6" s="1" t="s">
        <v>1766</v>
      </c>
      <c r="OZ6" s="1" t="s">
        <v>1767</v>
      </c>
      <c r="PA6" s="1" t="s">
        <v>848</v>
      </c>
      <c r="PB6" s="1" t="s">
        <v>848</v>
      </c>
      <c r="PC6" s="1" t="s">
        <v>1768</v>
      </c>
      <c r="PD6" s="1" t="s">
        <v>1769</v>
      </c>
      <c r="PE6" s="1" t="s">
        <v>848</v>
      </c>
      <c r="PF6" s="1" t="s">
        <v>848</v>
      </c>
      <c r="PG6" s="1" t="s">
        <v>1770</v>
      </c>
      <c r="PH6" s="1" t="s">
        <v>1771</v>
      </c>
      <c r="PI6" s="1" t="s">
        <v>863</v>
      </c>
      <c r="PJ6" s="1" t="s">
        <v>1714</v>
      </c>
      <c r="PK6" s="1" t="s">
        <v>848</v>
      </c>
      <c r="PL6" s="1" t="s">
        <v>1772</v>
      </c>
      <c r="PM6" s="1" t="s">
        <v>1773</v>
      </c>
      <c r="PN6" s="1" t="s">
        <v>1680</v>
      </c>
      <c r="PO6" s="1" t="s">
        <v>848</v>
      </c>
      <c r="PP6" s="1" t="s">
        <v>1774</v>
      </c>
      <c r="PQ6" s="1" t="s">
        <v>1775</v>
      </c>
      <c r="PR6" s="1" t="s">
        <v>1486</v>
      </c>
      <c r="PS6" s="1" t="s">
        <v>1776</v>
      </c>
      <c r="PT6" s="1" t="s">
        <v>1079</v>
      </c>
      <c r="PU6" s="1" t="s">
        <v>1710</v>
      </c>
      <c r="PV6" s="1" t="s">
        <v>1438</v>
      </c>
      <c r="PW6" s="1" t="s">
        <v>1777</v>
      </c>
      <c r="PX6" s="1" t="s">
        <v>1778</v>
      </c>
      <c r="PY6" s="1" t="s">
        <v>1779</v>
      </c>
      <c r="PZ6" s="1" t="s">
        <v>1780</v>
      </c>
      <c r="QA6" s="1" t="s">
        <v>1781</v>
      </c>
      <c r="QB6" s="1" t="s">
        <v>1782</v>
      </c>
      <c r="QC6" s="1" t="s">
        <v>1783</v>
      </c>
      <c r="QD6" s="1" t="s">
        <v>1784</v>
      </c>
      <c r="QE6" s="1" t="s">
        <v>1785</v>
      </c>
      <c r="QF6" s="1" t="s">
        <v>1786</v>
      </c>
      <c r="QG6" s="1" t="s">
        <v>1565</v>
      </c>
      <c r="QH6" s="1" t="s">
        <v>1787</v>
      </c>
      <c r="QI6" s="1" t="s">
        <v>1563</v>
      </c>
      <c r="QJ6" s="1" t="s">
        <v>1564</v>
      </c>
      <c r="QK6" s="1" t="s">
        <v>1788</v>
      </c>
      <c r="QL6" s="1" t="s">
        <v>1789</v>
      </c>
      <c r="QM6" s="1" t="s">
        <v>1601</v>
      </c>
      <c r="QN6" s="1" t="s">
        <v>1453</v>
      </c>
      <c r="QO6" s="1" t="s">
        <v>1790</v>
      </c>
      <c r="QP6" s="1" t="s">
        <v>1791</v>
      </c>
      <c r="QQ6" s="1" t="s">
        <v>1792</v>
      </c>
      <c r="QR6" s="1" t="s">
        <v>1793</v>
      </c>
      <c r="QS6" s="1" t="s">
        <v>1359</v>
      </c>
      <c r="QT6" s="1" t="s">
        <v>1794</v>
      </c>
      <c r="QU6" s="1" t="s">
        <v>848</v>
      </c>
      <c r="QV6" s="1" t="s">
        <v>848</v>
      </c>
      <c r="QW6" s="1" t="s">
        <v>1795</v>
      </c>
      <c r="QX6" s="1" t="s">
        <v>1796</v>
      </c>
      <c r="QY6" s="1" t="s">
        <v>1797</v>
      </c>
      <c r="QZ6" s="1" t="s">
        <v>1798</v>
      </c>
      <c r="RA6" s="1" t="s">
        <v>1799</v>
      </c>
      <c r="RB6" s="1" t="s">
        <v>848</v>
      </c>
      <c r="RC6" s="1" t="s">
        <v>1800</v>
      </c>
      <c r="RD6" s="1" t="s">
        <v>1465</v>
      </c>
      <c r="RE6" s="1" t="s">
        <v>1801</v>
      </c>
      <c r="RF6" s="1" t="s">
        <v>1802</v>
      </c>
      <c r="RG6" s="1" t="s">
        <v>1647</v>
      </c>
      <c r="RH6" s="1" t="s">
        <v>1470</v>
      </c>
      <c r="RI6" s="1" t="s">
        <v>1803</v>
      </c>
      <c r="RJ6" s="1" t="s">
        <v>1804</v>
      </c>
      <c r="RK6" s="1" t="s">
        <v>1576</v>
      </c>
      <c r="RL6" s="1" t="s">
        <v>988</v>
      </c>
      <c r="RM6" s="1" t="s">
        <v>1122</v>
      </c>
      <c r="RN6" s="1" t="s">
        <v>1805</v>
      </c>
      <c r="RO6" s="1" t="s">
        <v>1680</v>
      </c>
      <c r="RP6" s="1" t="s">
        <v>1806</v>
      </c>
      <c r="RQ6" s="1" t="s">
        <v>1807</v>
      </c>
      <c r="RR6" s="1" t="s">
        <v>1808</v>
      </c>
      <c r="RS6" s="1" t="s">
        <v>1478</v>
      </c>
      <c r="RT6" s="1" t="s">
        <v>1809</v>
      </c>
      <c r="RU6" s="1" t="s">
        <v>1810</v>
      </c>
      <c r="RV6" s="1" t="s">
        <v>848</v>
      </c>
      <c r="RW6" s="1" t="s">
        <v>848</v>
      </c>
      <c r="RX6" s="1" t="s">
        <v>1811</v>
      </c>
      <c r="RY6" s="1" t="s">
        <v>1812</v>
      </c>
      <c r="RZ6" s="1" t="s">
        <v>848</v>
      </c>
      <c r="SA6" s="1" t="s">
        <v>848</v>
      </c>
      <c r="SB6" s="1" t="s">
        <v>848</v>
      </c>
      <c r="SC6" s="1" t="s">
        <v>848</v>
      </c>
      <c r="SD6" s="1" t="s">
        <v>848</v>
      </c>
      <c r="SE6" s="1" t="s">
        <v>848</v>
      </c>
      <c r="SF6" s="1" t="s">
        <v>848</v>
      </c>
      <c r="SG6" s="1" t="s">
        <v>848</v>
      </c>
      <c r="SH6" s="1" t="s">
        <v>848</v>
      </c>
      <c r="SI6" s="1" t="s">
        <v>848</v>
      </c>
      <c r="SJ6" s="1" t="s">
        <v>1813</v>
      </c>
      <c r="SK6" s="1" t="s">
        <v>1484</v>
      </c>
      <c r="SL6" s="1" t="s">
        <v>1814</v>
      </c>
      <c r="SM6" s="1" t="s">
        <v>848</v>
      </c>
      <c r="SN6" s="1" t="s">
        <v>848</v>
      </c>
      <c r="SO6" s="1" t="s">
        <v>1815</v>
      </c>
      <c r="SP6" s="1" t="s">
        <v>1816</v>
      </c>
      <c r="SQ6" s="1" t="s">
        <v>1817</v>
      </c>
      <c r="SR6" s="1" t="s">
        <v>1225</v>
      </c>
      <c r="SS6" s="1" t="s">
        <v>1818</v>
      </c>
      <c r="ST6" s="1" t="s">
        <v>1819</v>
      </c>
      <c r="SU6" s="1" t="s">
        <v>1637</v>
      </c>
      <c r="SV6" s="1" t="s">
        <v>1820</v>
      </c>
      <c r="SW6" s="1" t="s">
        <v>1821</v>
      </c>
      <c r="SX6" s="1" t="s">
        <v>1822</v>
      </c>
      <c r="SY6" s="1" t="s">
        <v>1823</v>
      </c>
      <c r="SZ6" s="1" t="s">
        <v>1824</v>
      </c>
      <c r="TA6" s="1" t="s">
        <v>1523</v>
      </c>
      <c r="TB6" s="1" t="s">
        <v>1825</v>
      </c>
      <c r="TC6" s="1" t="s">
        <v>848</v>
      </c>
      <c r="TD6" s="1" t="s">
        <v>848</v>
      </c>
      <c r="TE6" s="1" t="s">
        <v>1826</v>
      </c>
      <c r="TF6" s="1" t="s">
        <v>848</v>
      </c>
      <c r="TG6" s="1" t="s">
        <v>1827</v>
      </c>
      <c r="TH6" s="1" t="s">
        <v>848</v>
      </c>
      <c r="TI6" s="1" t="s">
        <v>1828</v>
      </c>
      <c r="TJ6" s="1" t="s">
        <v>1829</v>
      </c>
      <c r="TK6" s="1" t="s">
        <v>848</v>
      </c>
      <c r="TL6" s="1" t="s">
        <v>848</v>
      </c>
      <c r="TM6" s="1" t="s">
        <v>848</v>
      </c>
      <c r="TN6" s="1" t="s">
        <v>1830</v>
      </c>
      <c r="TO6" s="1" t="s">
        <v>1831</v>
      </c>
      <c r="TP6" s="1" t="s">
        <v>1559</v>
      </c>
      <c r="TQ6" s="1" t="s">
        <v>848</v>
      </c>
      <c r="TR6" s="1" t="s">
        <v>1832</v>
      </c>
      <c r="TS6" s="1" t="s">
        <v>1833</v>
      </c>
      <c r="TT6" s="1" t="s">
        <v>848</v>
      </c>
      <c r="TU6" s="1" t="s">
        <v>1834</v>
      </c>
      <c r="TV6" s="1" t="s">
        <v>1835</v>
      </c>
      <c r="TW6" s="1" t="s">
        <v>1836</v>
      </c>
      <c r="TX6" s="1" t="s">
        <v>1837</v>
      </c>
      <c r="TY6" s="1" t="s">
        <v>1838</v>
      </c>
      <c r="TZ6" s="1" t="s">
        <v>1839</v>
      </c>
      <c r="UA6" s="1" t="s">
        <v>1840</v>
      </c>
      <c r="UB6" s="1" t="s">
        <v>1841</v>
      </c>
      <c r="UC6" s="1" t="s">
        <v>848</v>
      </c>
      <c r="UD6" s="1" t="s">
        <v>1842</v>
      </c>
      <c r="UE6" s="1" t="s">
        <v>848</v>
      </c>
      <c r="UF6" s="1" t="s">
        <v>848</v>
      </c>
      <c r="UG6" s="1" t="s">
        <v>848</v>
      </c>
      <c r="UH6" s="1" t="s">
        <v>1843</v>
      </c>
      <c r="UI6" s="1" t="s">
        <v>848</v>
      </c>
      <c r="UJ6" s="1" t="s">
        <v>848</v>
      </c>
      <c r="UK6" s="1" t="s">
        <v>848</v>
      </c>
      <c r="UL6" s="1" t="s">
        <v>848</v>
      </c>
      <c r="UM6" s="1" t="s">
        <v>848</v>
      </c>
      <c r="UN6" s="1" t="s">
        <v>848</v>
      </c>
      <c r="UO6" s="1" t="s">
        <v>848</v>
      </c>
      <c r="UP6" s="1" t="s">
        <v>848</v>
      </c>
      <c r="UQ6" s="1" t="s">
        <v>848</v>
      </c>
      <c r="UR6" s="1" t="s">
        <v>848</v>
      </c>
      <c r="US6" s="1" t="s">
        <v>1139</v>
      </c>
      <c r="UT6" s="1" t="s">
        <v>1844</v>
      </c>
      <c r="UU6" s="1" t="s">
        <v>848</v>
      </c>
      <c r="UV6" s="1" t="s">
        <v>848</v>
      </c>
      <c r="UW6" s="1" t="s">
        <v>1845</v>
      </c>
      <c r="UX6" s="1" t="s">
        <v>1846</v>
      </c>
      <c r="UY6" s="1" t="s">
        <v>1847</v>
      </c>
      <c r="UZ6" s="1" t="s">
        <v>1848</v>
      </c>
      <c r="VA6" s="1" t="s">
        <v>1849</v>
      </c>
      <c r="VB6" s="1" t="s">
        <v>1164</v>
      </c>
      <c r="VC6" s="1" t="s">
        <v>848</v>
      </c>
      <c r="VD6" s="1" t="s">
        <v>1850</v>
      </c>
      <c r="VE6" s="1" t="s">
        <v>848</v>
      </c>
      <c r="VF6" s="1" t="s">
        <v>848</v>
      </c>
      <c r="VG6" s="1" t="s">
        <v>1851</v>
      </c>
      <c r="VH6" s="1" t="s">
        <v>848</v>
      </c>
      <c r="VI6" s="1" t="s">
        <v>848</v>
      </c>
      <c r="VJ6" s="1" t="s">
        <v>1852</v>
      </c>
      <c r="VK6" s="1" t="s">
        <v>848</v>
      </c>
      <c r="VL6" s="1" t="s">
        <v>848</v>
      </c>
      <c r="VM6" s="1" t="s">
        <v>1853</v>
      </c>
      <c r="VN6" s="1" t="s">
        <v>848</v>
      </c>
      <c r="VO6" s="1" t="s">
        <v>848</v>
      </c>
      <c r="VP6" s="1" t="s">
        <v>1854</v>
      </c>
      <c r="VQ6" s="1" t="s">
        <v>1855</v>
      </c>
      <c r="VR6" s="1" t="s">
        <v>1856</v>
      </c>
      <c r="VS6" s="1" t="s">
        <v>1589</v>
      </c>
      <c r="VT6" s="1" t="s">
        <v>1857</v>
      </c>
      <c r="VU6" s="1" t="s">
        <v>1858</v>
      </c>
      <c r="VV6" s="1" t="s">
        <v>1859</v>
      </c>
      <c r="VW6" s="1" t="s">
        <v>1860</v>
      </c>
      <c r="VX6" s="1" t="s">
        <v>848</v>
      </c>
      <c r="VY6" s="1" t="s">
        <v>848</v>
      </c>
      <c r="VZ6" s="1" t="s">
        <v>848</v>
      </c>
      <c r="WA6" s="1" t="s">
        <v>848</v>
      </c>
      <c r="WB6" s="1" t="s">
        <v>848</v>
      </c>
      <c r="WC6" s="1" t="s">
        <v>1861</v>
      </c>
      <c r="WD6" s="1" t="s">
        <v>848</v>
      </c>
      <c r="WE6" s="1" t="s">
        <v>1594</v>
      </c>
      <c r="WF6" s="1" t="s">
        <v>848</v>
      </c>
      <c r="WG6" s="1" t="s">
        <v>1029</v>
      </c>
      <c r="WH6" s="1" t="s">
        <v>1534</v>
      </c>
      <c r="WI6" s="1" t="s">
        <v>1862</v>
      </c>
      <c r="WJ6" s="1" t="s">
        <v>1863</v>
      </c>
      <c r="WK6" s="1" t="s">
        <v>1864</v>
      </c>
      <c r="WL6" s="1" t="s">
        <v>1865</v>
      </c>
      <c r="WM6" s="1" t="s">
        <v>1866</v>
      </c>
      <c r="WN6" s="1" t="s">
        <v>1867</v>
      </c>
      <c r="WO6" s="1" t="s">
        <v>1868</v>
      </c>
      <c r="WP6" s="1" t="s">
        <v>1869</v>
      </c>
      <c r="WQ6" s="1" t="s">
        <v>848</v>
      </c>
      <c r="WR6" s="1" t="s">
        <v>848</v>
      </c>
      <c r="WS6" s="1" t="s">
        <v>848</v>
      </c>
      <c r="WT6" s="1" t="s">
        <v>848</v>
      </c>
      <c r="WU6" s="1" t="s">
        <v>848</v>
      </c>
      <c r="WV6" s="1" t="s">
        <v>1870</v>
      </c>
      <c r="WW6" s="1" t="s">
        <v>848</v>
      </c>
      <c r="WX6" s="1" t="s">
        <v>1871</v>
      </c>
      <c r="WY6" s="1" t="s">
        <v>848</v>
      </c>
      <c r="WZ6" s="1" t="s">
        <v>1872</v>
      </c>
      <c r="XA6" s="1" t="s">
        <v>1873</v>
      </c>
      <c r="XB6" s="1" t="s">
        <v>1874</v>
      </c>
      <c r="XC6" s="1" t="s">
        <v>1875</v>
      </c>
      <c r="XD6" s="1" t="s">
        <v>1876</v>
      </c>
      <c r="XE6" s="1" t="s">
        <v>848</v>
      </c>
      <c r="XF6" s="1" t="s">
        <v>855</v>
      </c>
      <c r="XG6" s="1" t="s">
        <v>1877</v>
      </c>
      <c r="XH6" s="1" t="s">
        <v>1777</v>
      </c>
      <c r="XI6" s="1" t="s">
        <v>1734</v>
      </c>
      <c r="XJ6" s="1" t="s">
        <v>1878</v>
      </c>
      <c r="XK6" s="1" t="s">
        <v>849</v>
      </c>
      <c r="XL6" s="1" t="s">
        <v>1554</v>
      </c>
      <c r="XM6" s="1" t="s">
        <v>1879</v>
      </c>
      <c r="XN6" s="1" t="s">
        <v>5156</v>
      </c>
      <c r="XO6" s="1" t="s">
        <v>6142</v>
      </c>
      <c r="XP6" s="1" t="s">
        <v>1728</v>
      </c>
      <c r="XQ6" s="1" t="s">
        <v>1591</v>
      </c>
      <c r="XR6" s="1" t="s">
        <v>1591</v>
      </c>
      <c r="XS6" s="1" t="s">
        <v>1742</v>
      </c>
      <c r="XT6" s="1" t="s">
        <v>1590</v>
      </c>
      <c r="XU6" s="1" t="s">
        <v>1590</v>
      </c>
      <c r="XV6" s="1" t="s">
        <v>1593</v>
      </c>
      <c r="XW6" s="1" t="s">
        <v>1593</v>
      </c>
      <c r="XX6" s="1" t="s">
        <v>1592</v>
      </c>
      <c r="XY6" s="1" t="s">
        <v>1592</v>
      </c>
      <c r="XZ6" s="1" t="s">
        <v>1587</v>
      </c>
      <c r="YA6" s="1" t="s">
        <v>1587</v>
      </c>
      <c r="YB6" s="1" t="s">
        <v>1760</v>
      </c>
      <c r="YC6" s="1" t="s">
        <v>1847</v>
      </c>
      <c r="YD6" s="1" t="s">
        <v>848</v>
      </c>
      <c r="YE6" s="1" t="s">
        <v>1761</v>
      </c>
      <c r="YF6" s="1" t="s">
        <v>1762</v>
      </c>
      <c r="YG6" s="1" t="s">
        <v>1421</v>
      </c>
      <c r="YH6" s="1" t="s">
        <v>1756</v>
      </c>
      <c r="YI6" s="1" t="s">
        <v>1757</v>
      </c>
      <c r="YJ6" s="1" t="s">
        <v>1758</v>
      </c>
      <c r="YK6" s="1" t="s">
        <v>1759</v>
      </c>
      <c r="YL6" s="1" t="s">
        <v>1484</v>
      </c>
      <c r="YM6" s="1" t="s">
        <v>6143</v>
      </c>
      <c r="YN6" s="1" t="s">
        <v>6144</v>
      </c>
      <c r="YO6" s="1" t="s">
        <v>6145</v>
      </c>
      <c r="YP6" s="1" t="s">
        <v>1523</v>
      </c>
      <c r="YQ6" s="1" t="s">
        <v>1831</v>
      </c>
      <c r="YR6" s="1" t="s">
        <v>6146</v>
      </c>
      <c r="YS6" s="1" t="s">
        <v>1790</v>
      </c>
      <c r="YT6" s="1" t="s">
        <v>1793</v>
      </c>
      <c r="YU6" s="1" t="s">
        <v>1792</v>
      </c>
      <c r="YV6" s="1" t="s">
        <v>1816</v>
      </c>
      <c r="YW6" s="1" t="s">
        <v>1572</v>
      </c>
      <c r="YX6" s="1" t="s">
        <v>6147</v>
      </c>
      <c r="YY6" s="1" t="s">
        <v>1572</v>
      </c>
      <c r="YZ6" s="1" t="s">
        <v>1655</v>
      </c>
      <c r="ZA6" s="1" t="s">
        <v>2425</v>
      </c>
      <c r="ZB6" s="1" t="s">
        <v>1655</v>
      </c>
      <c r="ZC6" s="1" t="s">
        <v>1594</v>
      </c>
      <c r="ZD6" s="1" t="s">
        <v>1647</v>
      </c>
      <c r="ZE6" s="1" t="s">
        <v>1748</v>
      </c>
      <c r="ZF6" s="1" t="s">
        <v>1628</v>
      </c>
      <c r="ZG6" s="1" t="s">
        <v>6148</v>
      </c>
      <c r="ZH6" s="1" t="s">
        <v>1305</v>
      </c>
      <c r="ZI6" s="1" t="s">
        <v>1824</v>
      </c>
      <c r="ZJ6" s="1" t="s">
        <v>848</v>
      </c>
      <c r="ZK6" s="1" t="s">
        <v>1006</v>
      </c>
      <c r="ZL6" s="1" t="s">
        <v>1006</v>
      </c>
      <c r="ZM6" s="1" t="s">
        <v>2074</v>
      </c>
      <c r="ZN6" s="1" t="s">
        <v>848</v>
      </c>
      <c r="ZO6" s="1" t="s">
        <v>2074</v>
      </c>
      <c r="ZP6" s="1" t="s">
        <v>1393</v>
      </c>
      <c r="ZQ6" s="1" t="s">
        <v>1612</v>
      </c>
      <c r="ZR6" s="1" t="s">
        <v>1824</v>
      </c>
      <c r="ZS6" s="1" t="s">
        <v>848</v>
      </c>
      <c r="ZT6" s="1" t="s">
        <v>1875</v>
      </c>
      <c r="ZU6" s="1" t="s">
        <v>848</v>
      </c>
      <c r="ZV6" s="1" t="s">
        <v>1006</v>
      </c>
      <c r="ZW6" s="1" t="s">
        <v>1006</v>
      </c>
      <c r="ZX6" s="1" t="s">
        <v>6149</v>
      </c>
      <c r="ZY6" s="1" t="s">
        <v>1796</v>
      </c>
      <c r="ZZ6" s="1" t="s">
        <v>1465</v>
      </c>
      <c r="AAA6" s="1" t="s">
        <v>1719</v>
      </c>
      <c r="AAB6" s="1" t="s">
        <v>1718</v>
      </c>
      <c r="AAC6" s="1" t="s">
        <v>1717</v>
      </c>
      <c r="AAD6" s="1" t="s">
        <v>848</v>
      </c>
      <c r="AAE6" s="1" t="s">
        <v>1795</v>
      </c>
      <c r="AAF6" s="1" t="s">
        <v>848</v>
      </c>
      <c r="AAG6" s="1" t="s">
        <v>848</v>
      </c>
      <c r="AAH6" s="1" t="s">
        <v>848</v>
      </c>
      <c r="AAI6" s="1" t="s">
        <v>1799</v>
      </c>
      <c r="AAJ6" s="1" t="s">
        <v>1798</v>
      </c>
      <c r="AAK6" s="1" t="s">
        <v>1797</v>
      </c>
      <c r="AAL6" s="1" t="s">
        <v>1801</v>
      </c>
      <c r="AAM6" s="1" t="s">
        <v>1079</v>
      </c>
      <c r="AAN6" s="1" t="s">
        <v>1708</v>
      </c>
      <c r="AAO6" s="1" t="s">
        <v>1704</v>
      </c>
      <c r="AAP6" s="1" t="s">
        <v>1366</v>
      </c>
      <c r="AAQ6" s="1" t="s">
        <v>1709</v>
      </c>
      <c r="AAR6" s="1" t="s">
        <v>1368</v>
      </c>
      <c r="AAS6" s="1" t="s">
        <v>1706</v>
      </c>
      <c r="AAT6" s="1" t="s">
        <v>1705</v>
      </c>
      <c r="AAU6" s="1" t="s">
        <v>1707</v>
      </c>
      <c r="AAV6" s="1" t="s">
        <v>848</v>
      </c>
      <c r="AAW6" s="1" t="s">
        <v>1318</v>
      </c>
      <c r="AAX6" s="1" t="s">
        <v>1809</v>
      </c>
      <c r="AAY6" s="1" t="s">
        <v>848</v>
      </c>
      <c r="AAZ6" s="1" t="s">
        <v>1318</v>
      </c>
      <c r="ABA6" s="1" t="s">
        <v>848</v>
      </c>
      <c r="ABB6" s="1" t="s">
        <v>1810</v>
      </c>
      <c r="ABC6" s="1" t="s">
        <v>1808</v>
      </c>
      <c r="ABD6" s="1" t="s">
        <v>1478</v>
      </c>
      <c r="ABE6" s="1" t="s">
        <v>1811</v>
      </c>
      <c r="ABF6" s="1" t="s">
        <v>1812</v>
      </c>
      <c r="ABG6" s="1" t="s">
        <v>848</v>
      </c>
      <c r="ABH6" s="1" t="s">
        <v>848</v>
      </c>
      <c r="ABI6" s="1" t="s">
        <v>848</v>
      </c>
      <c r="ABJ6" s="1" t="s">
        <v>1613</v>
      </c>
      <c r="ABK6" s="1" t="s">
        <v>848</v>
      </c>
      <c r="ABL6" s="1" t="s">
        <v>848</v>
      </c>
      <c r="ABM6" s="1" t="s">
        <v>848</v>
      </c>
      <c r="ABN6" s="1" t="s">
        <v>848</v>
      </c>
      <c r="ABO6" s="1" t="s">
        <v>848</v>
      </c>
      <c r="ABP6" s="1" t="s">
        <v>848</v>
      </c>
      <c r="ABQ6" s="1" t="s">
        <v>848</v>
      </c>
      <c r="ABR6" s="1" t="s">
        <v>848</v>
      </c>
      <c r="ABS6" s="1" t="s">
        <v>1559</v>
      </c>
      <c r="ABT6" s="1" t="s">
        <v>1832</v>
      </c>
      <c r="ABU6" s="1" t="s">
        <v>1006</v>
      </c>
      <c r="ABV6" s="1" t="s">
        <v>1006</v>
      </c>
      <c r="ABW6" s="1" t="s">
        <v>1006</v>
      </c>
      <c r="ABX6" s="1" t="s">
        <v>848</v>
      </c>
      <c r="ABY6" s="1" t="s">
        <v>848</v>
      </c>
      <c r="ABZ6" s="1" t="s">
        <v>848</v>
      </c>
      <c r="ACA6" s="1" t="s">
        <v>848</v>
      </c>
      <c r="ACB6" s="1" t="s">
        <v>1006</v>
      </c>
      <c r="ACC6" s="1" t="s">
        <v>1006</v>
      </c>
      <c r="ACD6" s="1" t="s">
        <v>1006</v>
      </c>
      <c r="ACE6" s="1" t="s">
        <v>2835</v>
      </c>
      <c r="ACF6" s="1" t="s">
        <v>2835</v>
      </c>
      <c r="ACG6" s="1" t="s">
        <v>848</v>
      </c>
      <c r="ACH6" s="1" t="s">
        <v>848</v>
      </c>
      <c r="ACI6" s="1" t="s">
        <v>848</v>
      </c>
      <c r="ACJ6" s="1" t="s">
        <v>907</v>
      </c>
      <c r="ACK6" s="1" t="s">
        <v>2035</v>
      </c>
      <c r="ACL6" s="1" t="s">
        <v>1079</v>
      </c>
      <c r="ACM6" s="1" t="s">
        <v>848</v>
      </c>
      <c r="ACN6" s="1" t="s">
        <v>1006</v>
      </c>
      <c r="ACO6" s="1" t="s">
        <v>1006</v>
      </c>
      <c r="ACP6" s="1" t="s">
        <v>848</v>
      </c>
      <c r="ACQ6" s="1" t="s">
        <v>848</v>
      </c>
      <c r="ACR6" s="1" t="s">
        <v>848</v>
      </c>
      <c r="ACS6" s="1" t="s">
        <v>848</v>
      </c>
      <c r="ACT6" s="1" t="s">
        <v>848</v>
      </c>
      <c r="ACU6" s="1" t="s">
        <v>848</v>
      </c>
      <c r="ACV6" s="1" t="s">
        <v>1158</v>
      </c>
      <c r="ACW6" s="1" t="s">
        <v>848</v>
      </c>
      <c r="ACX6" s="1" t="s">
        <v>848</v>
      </c>
      <c r="ACY6" s="1" t="s">
        <v>848</v>
      </c>
      <c r="ACZ6" s="1" t="s">
        <v>848</v>
      </c>
      <c r="ADA6" s="1" t="s">
        <v>848</v>
      </c>
      <c r="ADB6" s="1" t="s">
        <v>848</v>
      </c>
      <c r="ADC6" s="1" t="s">
        <v>2074</v>
      </c>
      <c r="ADD6" s="1" t="s">
        <v>848</v>
      </c>
      <c r="ADE6" s="1" t="s">
        <v>848</v>
      </c>
      <c r="ADF6" s="1" t="s">
        <v>848</v>
      </c>
      <c r="ADG6" s="1" t="s">
        <v>848</v>
      </c>
      <c r="ADH6" s="1" t="s">
        <v>848</v>
      </c>
      <c r="ADI6" s="1" t="s">
        <v>848</v>
      </c>
      <c r="ADJ6" s="1" t="s">
        <v>848</v>
      </c>
      <c r="ADK6" s="1" t="s">
        <v>848</v>
      </c>
      <c r="ADL6" s="1" t="s">
        <v>1006</v>
      </c>
      <c r="ADM6" s="1" t="s">
        <v>848</v>
      </c>
      <c r="ADN6" s="1" t="s">
        <v>848</v>
      </c>
      <c r="ADO6" s="1" t="s">
        <v>848</v>
      </c>
      <c r="ADP6" s="1" t="s">
        <v>848</v>
      </c>
      <c r="ADQ6" s="1" t="s">
        <v>848</v>
      </c>
      <c r="ADR6" s="1" t="s">
        <v>848</v>
      </c>
      <c r="ADS6" s="1" t="s">
        <v>848</v>
      </c>
      <c r="ADT6" s="1" t="s">
        <v>848</v>
      </c>
      <c r="ADU6" s="1" t="s">
        <v>848</v>
      </c>
      <c r="ADV6" s="1" t="s">
        <v>848</v>
      </c>
      <c r="ADW6" s="1" t="s">
        <v>848</v>
      </c>
      <c r="ADX6" s="1" t="s">
        <v>848</v>
      </c>
      <c r="ADY6" s="1" t="s">
        <v>848</v>
      </c>
      <c r="ADZ6" s="1" t="s">
        <v>848</v>
      </c>
      <c r="AEA6" s="1" t="s">
        <v>848</v>
      </c>
      <c r="AEB6" s="1" t="s">
        <v>848</v>
      </c>
      <c r="AEC6" s="1" t="s">
        <v>848</v>
      </c>
      <c r="AED6" s="1" t="s">
        <v>848</v>
      </c>
      <c r="AEE6" s="1" t="s">
        <v>848</v>
      </c>
      <c r="AEF6" s="1" t="s">
        <v>848</v>
      </c>
      <c r="AEG6" s="1" t="s">
        <v>848</v>
      </c>
      <c r="AEH6" s="1" t="s">
        <v>1006</v>
      </c>
      <c r="AEI6" s="1" t="s">
        <v>1006</v>
      </c>
      <c r="AEJ6" s="1" t="s">
        <v>848</v>
      </c>
      <c r="AEK6" s="1" t="s">
        <v>848</v>
      </c>
      <c r="AEL6" s="1" t="s">
        <v>848</v>
      </c>
      <c r="AEM6" s="1" t="s">
        <v>848</v>
      </c>
      <c r="AEN6" s="1" t="s">
        <v>907</v>
      </c>
      <c r="AEO6" s="1" t="s">
        <v>848</v>
      </c>
      <c r="AEP6" s="1" t="s">
        <v>848</v>
      </c>
      <c r="AEQ6" s="1" t="s">
        <v>1006</v>
      </c>
      <c r="AER6" s="1" t="s">
        <v>848</v>
      </c>
      <c r="AES6" s="1" t="s">
        <v>848</v>
      </c>
      <c r="AET6" s="1" t="s">
        <v>848</v>
      </c>
      <c r="AEU6" s="1" t="s">
        <v>848</v>
      </c>
      <c r="AEV6" s="1" t="s">
        <v>848</v>
      </c>
      <c r="AEW6" s="1" t="s">
        <v>848</v>
      </c>
      <c r="AEX6" s="1" t="s">
        <v>848</v>
      </c>
      <c r="AEY6" s="1" t="s">
        <v>848</v>
      </c>
      <c r="AEZ6" s="1" t="s">
        <v>907</v>
      </c>
      <c r="AFA6" s="1" t="s">
        <v>848</v>
      </c>
      <c r="AFB6" s="3" t="s">
        <v>6150</v>
      </c>
    </row>
    <row r="7" spans="1:834" x14ac:dyDescent="0.35">
      <c r="A7" t="s">
        <v>7573</v>
      </c>
      <c r="C7" s="1" t="s">
        <v>2</v>
      </c>
      <c r="D7" s="1" t="s">
        <v>848</v>
      </c>
      <c r="E7" s="1" t="s">
        <v>848</v>
      </c>
      <c r="F7" s="1" t="s">
        <v>1880</v>
      </c>
      <c r="G7" s="1" t="s">
        <v>848</v>
      </c>
      <c r="H7" s="1" t="s">
        <v>1881</v>
      </c>
      <c r="I7" s="1" t="s">
        <v>848</v>
      </c>
      <c r="J7" s="1" t="s">
        <v>848</v>
      </c>
      <c r="K7" s="1" t="s">
        <v>848</v>
      </c>
      <c r="L7" s="1" t="s">
        <v>848</v>
      </c>
      <c r="M7" s="1" t="s">
        <v>848</v>
      </c>
      <c r="N7" s="1" t="s">
        <v>1882</v>
      </c>
      <c r="O7" s="1" t="s">
        <v>1883</v>
      </c>
      <c r="P7" s="1" t="s">
        <v>1884</v>
      </c>
      <c r="Q7" s="1" t="s">
        <v>1885</v>
      </c>
      <c r="R7" s="1" t="s">
        <v>1886</v>
      </c>
      <c r="S7" s="1" t="s">
        <v>1887</v>
      </c>
      <c r="T7" s="1" t="s">
        <v>1888</v>
      </c>
      <c r="U7" s="1" t="s">
        <v>1889</v>
      </c>
      <c r="V7" s="1" t="s">
        <v>894</v>
      </c>
      <c r="W7" s="1" t="s">
        <v>1890</v>
      </c>
      <c r="X7" s="1" t="s">
        <v>1891</v>
      </c>
      <c r="Y7" s="1" t="s">
        <v>1892</v>
      </c>
      <c r="Z7" s="1" t="s">
        <v>1893</v>
      </c>
      <c r="AA7" s="1" t="s">
        <v>1894</v>
      </c>
      <c r="AB7" s="1" t="s">
        <v>1895</v>
      </c>
      <c r="AC7" s="1" t="s">
        <v>848</v>
      </c>
      <c r="AD7" s="1" t="s">
        <v>848</v>
      </c>
      <c r="AE7" s="1" t="s">
        <v>848</v>
      </c>
      <c r="AF7" s="1" t="s">
        <v>848</v>
      </c>
      <c r="AG7" s="1" t="s">
        <v>848</v>
      </c>
      <c r="AH7" s="1" t="s">
        <v>848</v>
      </c>
      <c r="AI7" s="1" t="s">
        <v>848</v>
      </c>
      <c r="AJ7" s="1" t="s">
        <v>848</v>
      </c>
      <c r="AK7" s="1" t="s">
        <v>848</v>
      </c>
      <c r="AL7" s="1" t="s">
        <v>848</v>
      </c>
      <c r="AM7" s="1" t="s">
        <v>1896</v>
      </c>
      <c r="AN7" s="1" t="s">
        <v>1897</v>
      </c>
      <c r="AO7" s="1" t="s">
        <v>1216</v>
      </c>
      <c r="AP7" s="1" t="s">
        <v>1898</v>
      </c>
      <c r="AQ7" s="1" t="s">
        <v>1899</v>
      </c>
      <c r="AR7" s="1" t="s">
        <v>1900</v>
      </c>
      <c r="AS7" s="1" t="s">
        <v>1901</v>
      </c>
      <c r="AT7" s="1" t="s">
        <v>1902</v>
      </c>
      <c r="AU7" s="1" t="s">
        <v>1903</v>
      </c>
      <c r="AV7" s="1" t="s">
        <v>848</v>
      </c>
      <c r="AW7" s="1" t="s">
        <v>974</v>
      </c>
      <c r="AX7" s="1" t="s">
        <v>1904</v>
      </c>
      <c r="AY7" s="1" t="s">
        <v>848</v>
      </c>
      <c r="AZ7" s="1" t="s">
        <v>848</v>
      </c>
      <c r="BA7" s="1" t="s">
        <v>848</v>
      </c>
      <c r="BB7" s="1" t="s">
        <v>848</v>
      </c>
      <c r="BC7" s="1" t="s">
        <v>848</v>
      </c>
      <c r="BD7" s="1" t="s">
        <v>848</v>
      </c>
      <c r="BE7" s="1" t="s">
        <v>848</v>
      </c>
      <c r="BF7" s="1" t="s">
        <v>848</v>
      </c>
      <c r="BG7" s="1" t="s">
        <v>1033</v>
      </c>
      <c r="BH7" s="1" t="s">
        <v>1905</v>
      </c>
      <c r="BI7" s="1" t="s">
        <v>1906</v>
      </c>
      <c r="BJ7" s="1" t="s">
        <v>1907</v>
      </c>
      <c r="BK7" s="1" t="s">
        <v>1908</v>
      </c>
      <c r="BL7" s="1" t="s">
        <v>1909</v>
      </c>
      <c r="BM7" s="1" t="s">
        <v>1910</v>
      </c>
      <c r="BN7" s="1" t="s">
        <v>1911</v>
      </c>
      <c r="BO7" s="1" t="s">
        <v>1912</v>
      </c>
      <c r="BP7" s="1" t="s">
        <v>1913</v>
      </c>
      <c r="BQ7" s="1" t="s">
        <v>1914</v>
      </c>
      <c r="BR7" s="1" t="s">
        <v>1915</v>
      </c>
      <c r="BS7" s="1" t="s">
        <v>1916</v>
      </c>
      <c r="BT7" s="1" t="s">
        <v>1917</v>
      </c>
      <c r="BU7" s="1" t="s">
        <v>1918</v>
      </c>
      <c r="BV7" s="1" t="s">
        <v>1919</v>
      </c>
      <c r="BW7" s="1" t="s">
        <v>1920</v>
      </c>
      <c r="BX7" s="1" t="s">
        <v>1921</v>
      </c>
      <c r="BY7" s="1" t="s">
        <v>1922</v>
      </c>
      <c r="BZ7" s="1" t="s">
        <v>1923</v>
      </c>
      <c r="CA7" s="1" t="s">
        <v>1924</v>
      </c>
      <c r="CB7" s="1" t="s">
        <v>1925</v>
      </c>
      <c r="CC7" s="1" t="s">
        <v>1926</v>
      </c>
      <c r="CD7" s="1" t="s">
        <v>1927</v>
      </c>
      <c r="CE7" s="1" t="s">
        <v>1928</v>
      </c>
      <c r="CF7" s="1" t="s">
        <v>1929</v>
      </c>
      <c r="CG7" s="1" t="s">
        <v>1930</v>
      </c>
      <c r="CH7" s="1" t="s">
        <v>1931</v>
      </c>
      <c r="CI7" s="1" t="s">
        <v>1932</v>
      </c>
      <c r="CJ7" s="1" t="s">
        <v>1253</v>
      </c>
      <c r="CK7" s="1" t="s">
        <v>1933</v>
      </c>
      <c r="CL7" s="1" t="s">
        <v>1768</v>
      </c>
      <c r="CM7" s="1" t="s">
        <v>1934</v>
      </c>
      <c r="CN7" s="1" t="s">
        <v>1935</v>
      </c>
      <c r="CO7" s="1" t="s">
        <v>1936</v>
      </c>
      <c r="CP7" s="1" t="s">
        <v>848</v>
      </c>
      <c r="CQ7" s="1" t="s">
        <v>1878</v>
      </c>
      <c r="CR7" s="1" t="s">
        <v>1937</v>
      </c>
      <c r="CS7" s="1" t="s">
        <v>1938</v>
      </c>
      <c r="CT7" s="1" t="s">
        <v>1939</v>
      </c>
      <c r="CU7" s="1" t="s">
        <v>1940</v>
      </c>
      <c r="CV7" s="1" t="s">
        <v>1941</v>
      </c>
      <c r="CW7" s="1" t="s">
        <v>1942</v>
      </c>
      <c r="CX7" s="1" t="s">
        <v>1943</v>
      </c>
      <c r="CY7" s="1" t="s">
        <v>1944</v>
      </c>
      <c r="CZ7" s="1" t="s">
        <v>1945</v>
      </c>
      <c r="DA7" s="1" t="s">
        <v>1893</v>
      </c>
      <c r="DB7" s="1" t="s">
        <v>1271</v>
      </c>
      <c r="DC7" s="1" t="s">
        <v>1946</v>
      </c>
      <c r="DD7" s="1" t="s">
        <v>1947</v>
      </c>
      <c r="DE7" s="1" t="s">
        <v>1948</v>
      </c>
      <c r="DF7" s="1" t="s">
        <v>1949</v>
      </c>
      <c r="DG7" s="1" t="s">
        <v>1950</v>
      </c>
      <c r="DH7" s="1" t="s">
        <v>848</v>
      </c>
      <c r="DI7" s="1" t="s">
        <v>1951</v>
      </c>
      <c r="DJ7" s="1" t="s">
        <v>848</v>
      </c>
      <c r="DK7" s="1" t="s">
        <v>1952</v>
      </c>
      <c r="DL7" s="1" t="s">
        <v>848</v>
      </c>
      <c r="DM7" s="1" t="s">
        <v>848</v>
      </c>
      <c r="DN7" s="1" t="s">
        <v>848</v>
      </c>
      <c r="DO7" s="1" t="s">
        <v>1953</v>
      </c>
      <c r="DP7" s="1" t="s">
        <v>848</v>
      </c>
      <c r="DQ7" s="1" t="s">
        <v>848</v>
      </c>
      <c r="DR7" s="1" t="s">
        <v>848</v>
      </c>
      <c r="DS7" s="1" t="s">
        <v>1954</v>
      </c>
      <c r="DT7" s="1" t="s">
        <v>1955</v>
      </c>
      <c r="DU7" s="1" t="s">
        <v>1956</v>
      </c>
      <c r="DV7" s="1" t="s">
        <v>1957</v>
      </c>
      <c r="DW7" s="1" t="s">
        <v>1958</v>
      </c>
      <c r="DX7" s="1" t="s">
        <v>1959</v>
      </c>
      <c r="DY7" s="1" t="s">
        <v>1960</v>
      </c>
      <c r="DZ7" s="1" t="s">
        <v>1961</v>
      </c>
      <c r="EA7" s="1" t="s">
        <v>1962</v>
      </c>
      <c r="EB7" s="1" t="s">
        <v>1216</v>
      </c>
      <c r="EC7" s="1" t="s">
        <v>1963</v>
      </c>
      <c r="ED7" s="1" t="s">
        <v>1964</v>
      </c>
      <c r="EE7" s="1" t="s">
        <v>848</v>
      </c>
      <c r="EF7" s="1" t="s">
        <v>848</v>
      </c>
      <c r="EG7" s="1" t="s">
        <v>848</v>
      </c>
      <c r="EH7" s="1" t="s">
        <v>848</v>
      </c>
      <c r="EI7" s="1" t="s">
        <v>848</v>
      </c>
      <c r="EJ7" s="1" t="s">
        <v>848</v>
      </c>
      <c r="EK7" s="1" t="s">
        <v>848</v>
      </c>
      <c r="EL7" s="1" t="s">
        <v>848</v>
      </c>
      <c r="EM7" s="1" t="s">
        <v>1965</v>
      </c>
      <c r="EN7" s="1" t="s">
        <v>848</v>
      </c>
      <c r="EO7" s="1" t="s">
        <v>848</v>
      </c>
      <c r="EP7" s="1" t="s">
        <v>1966</v>
      </c>
      <c r="EQ7" s="1" t="s">
        <v>848</v>
      </c>
      <c r="ER7" s="1" t="s">
        <v>1579</v>
      </c>
      <c r="ES7" s="1" t="s">
        <v>1967</v>
      </c>
      <c r="ET7" s="1" t="s">
        <v>1551</v>
      </c>
      <c r="EU7" s="1" t="s">
        <v>1968</v>
      </c>
      <c r="EV7" s="1" t="s">
        <v>1969</v>
      </c>
      <c r="EW7" s="1" t="s">
        <v>1970</v>
      </c>
      <c r="EX7" s="1" t="s">
        <v>1971</v>
      </c>
      <c r="EY7" s="1" t="s">
        <v>848</v>
      </c>
      <c r="EZ7" s="1" t="s">
        <v>861</v>
      </c>
      <c r="FA7" s="1" t="s">
        <v>848</v>
      </c>
      <c r="FB7" s="1" t="s">
        <v>848</v>
      </c>
      <c r="FC7" s="1" t="s">
        <v>1972</v>
      </c>
      <c r="FD7" s="1" t="s">
        <v>1894</v>
      </c>
      <c r="FE7" s="1" t="s">
        <v>1973</v>
      </c>
      <c r="FF7" s="1" t="s">
        <v>848</v>
      </c>
      <c r="FG7" s="1" t="s">
        <v>1974</v>
      </c>
      <c r="FH7" s="1" t="s">
        <v>848</v>
      </c>
      <c r="FI7" s="1" t="s">
        <v>1975</v>
      </c>
      <c r="FJ7" s="1" t="s">
        <v>848</v>
      </c>
      <c r="FK7" s="1" t="s">
        <v>848</v>
      </c>
      <c r="FL7" s="1" t="s">
        <v>848</v>
      </c>
      <c r="FM7" s="1" t="s">
        <v>848</v>
      </c>
      <c r="FN7" s="1" t="s">
        <v>848</v>
      </c>
      <c r="FO7" s="1" t="s">
        <v>848</v>
      </c>
      <c r="FP7" s="1" t="s">
        <v>848</v>
      </c>
      <c r="FQ7" s="1" t="s">
        <v>848</v>
      </c>
      <c r="FR7" s="1" t="s">
        <v>848</v>
      </c>
      <c r="FS7" s="1" t="s">
        <v>848</v>
      </c>
      <c r="FT7" s="1" t="s">
        <v>1976</v>
      </c>
      <c r="FU7" s="1" t="s">
        <v>848</v>
      </c>
      <c r="FV7" s="1" t="s">
        <v>957</v>
      </c>
      <c r="FW7" s="1" t="s">
        <v>1977</v>
      </c>
      <c r="FX7" s="1" t="s">
        <v>1978</v>
      </c>
      <c r="FY7" s="1" t="s">
        <v>1979</v>
      </c>
      <c r="FZ7" s="1" t="s">
        <v>848</v>
      </c>
      <c r="GA7" s="1" t="s">
        <v>1980</v>
      </c>
      <c r="GB7" s="1" t="s">
        <v>1981</v>
      </c>
      <c r="GC7" s="1" t="s">
        <v>1982</v>
      </c>
      <c r="GD7" s="1" t="s">
        <v>1983</v>
      </c>
      <c r="GE7" s="1" t="s">
        <v>960</v>
      </c>
      <c r="GF7" s="1" t="s">
        <v>1984</v>
      </c>
      <c r="GG7" s="1" t="s">
        <v>1985</v>
      </c>
      <c r="GH7" s="1" t="s">
        <v>848</v>
      </c>
      <c r="GI7" s="1" t="s">
        <v>1986</v>
      </c>
      <c r="GJ7" s="1" t="s">
        <v>848</v>
      </c>
      <c r="GK7" s="1" t="s">
        <v>848</v>
      </c>
      <c r="GL7" s="1" t="s">
        <v>848</v>
      </c>
      <c r="GM7" s="1" t="s">
        <v>1987</v>
      </c>
      <c r="GN7" s="1" t="s">
        <v>848</v>
      </c>
      <c r="GO7" s="1" t="s">
        <v>848</v>
      </c>
      <c r="GP7" s="1" t="s">
        <v>848</v>
      </c>
      <c r="GQ7" s="1" t="s">
        <v>848</v>
      </c>
      <c r="GR7" s="1" t="s">
        <v>848</v>
      </c>
      <c r="GS7" s="1" t="s">
        <v>848</v>
      </c>
      <c r="GT7" s="1" t="s">
        <v>848</v>
      </c>
      <c r="GU7" s="1" t="s">
        <v>848</v>
      </c>
      <c r="GV7" s="1" t="s">
        <v>848</v>
      </c>
      <c r="GW7" s="1" t="s">
        <v>1988</v>
      </c>
      <c r="GX7" s="1" t="s">
        <v>1989</v>
      </c>
      <c r="GY7" s="1" t="s">
        <v>1990</v>
      </c>
      <c r="GZ7" s="1" t="s">
        <v>1538</v>
      </c>
      <c r="HA7" s="1" t="s">
        <v>1933</v>
      </c>
      <c r="HB7" s="1" t="s">
        <v>848</v>
      </c>
      <c r="HC7" s="1" t="s">
        <v>1991</v>
      </c>
      <c r="HD7" s="1" t="s">
        <v>848</v>
      </c>
      <c r="HE7" s="1" t="s">
        <v>848</v>
      </c>
      <c r="HF7" s="1" t="s">
        <v>848</v>
      </c>
      <c r="HG7" s="1" t="s">
        <v>848</v>
      </c>
      <c r="HH7" s="1" t="s">
        <v>848</v>
      </c>
      <c r="HI7" s="1" t="s">
        <v>848</v>
      </c>
      <c r="HJ7" s="1" t="s">
        <v>848</v>
      </c>
      <c r="HK7" s="1" t="s">
        <v>848</v>
      </c>
      <c r="HL7" s="1" t="s">
        <v>848</v>
      </c>
      <c r="HM7" s="1" t="s">
        <v>848</v>
      </c>
      <c r="HN7" s="1" t="s">
        <v>848</v>
      </c>
      <c r="HO7" s="1" t="s">
        <v>848</v>
      </c>
      <c r="HP7" s="1" t="s">
        <v>848</v>
      </c>
      <c r="HQ7" s="1" t="s">
        <v>848</v>
      </c>
      <c r="HR7" s="1" t="s">
        <v>848</v>
      </c>
      <c r="HS7" s="1" t="s">
        <v>848</v>
      </c>
      <c r="HT7" s="1" t="s">
        <v>848</v>
      </c>
      <c r="HU7" s="1" t="s">
        <v>848</v>
      </c>
      <c r="HV7" s="1" t="s">
        <v>848</v>
      </c>
      <c r="HW7" s="1" t="s">
        <v>848</v>
      </c>
      <c r="HX7" s="1" t="s">
        <v>848</v>
      </c>
      <c r="HY7" s="1" t="s">
        <v>848</v>
      </c>
      <c r="HZ7" s="1" t="s">
        <v>848</v>
      </c>
      <c r="IA7" s="1" t="s">
        <v>848</v>
      </c>
      <c r="IB7" s="1" t="s">
        <v>988</v>
      </c>
      <c r="IC7" s="1" t="s">
        <v>1992</v>
      </c>
      <c r="ID7" s="1" t="s">
        <v>1961</v>
      </c>
      <c r="IE7" s="1" t="s">
        <v>978</v>
      </c>
      <c r="IF7" s="1" t="s">
        <v>1993</v>
      </c>
      <c r="IG7" s="1" t="s">
        <v>1994</v>
      </c>
      <c r="IH7" s="1" t="s">
        <v>977</v>
      </c>
      <c r="II7" s="1" t="s">
        <v>1264</v>
      </c>
      <c r="IJ7" s="1" t="s">
        <v>1995</v>
      </c>
      <c r="IK7" s="1" t="s">
        <v>1996</v>
      </c>
      <c r="IL7" s="1" t="s">
        <v>1997</v>
      </c>
      <c r="IM7" s="1" t="s">
        <v>1216</v>
      </c>
      <c r="IN7" s="1" t="s">
        <v>1998</v>
      </c>
      <c r="IO7" s="1" t="s">
        <v>1999</v>
      </c>
      <c r="IP7" s="1" t="s">
        <v>848</v>
      </c>
      <c r="IQ7" s="1" t="s">
        <v>2000</v>
      </c>
      <c r="IR7" s="1" t="s">
        <v>2001</v>
      </c>
      <c r="IS7" s="1" t="s">
        <v>2002</v>
      </c>
      <c r="IT7" s="1" t="s">
        <v>848</v>
      </c>
      <c r="IU7" s="1" t="s">
        <v>2003</v>
      </c>
      <c r="IV7" s="1" t="s">
        <v>848</v>
      </c>
      <c r="IW7" s="1" t="s">
        <v>848</v>
      </c>
      <c r="IX7" s="1" t="s">
        <v>2004</v>
      </c>
      <c r="IY7" s="1" t="s">
        <v>2005</v>
      </c>
      <c r="IZ7" s="1" t="s">
        <v>2006</v>
      </c>
      <c r="JA7" s="1" t="s">
        <v>2007</v>
      </c>
      <c r="JB7" s="1" t="s">
        <v>1243</v>
      </c>
      <c r="JC7" s="1" t="s">
        <v>1567</v>
      </c>
      <c r="JD7" s="1" t="s">
        <v>2008</v>
      </c>
      <c r="JE7" s="1" t="s">
        <v>2009</v>
      </c>
      <c r="JF7" s="1" t="s">
        <v>2010</v>
      </c>
      <c r="JG7" s="1" t="s">
        <v>2011</v>
      </c>
      <c r="JH7" s="1" t="s">
        <v>848</v>
      </c>
      <c r="JI7" s="1" t="s">
        <v>2012</v>
      </c>
      <c r="JJ7" s="1" t="s">
        <v>2013</v>
      </c>
      <c r="JK7" s="1" t="s">
        <v>2014</v>
      </c>
      <c r="JL7" s="1" t="s">
        <v>2015</v>
      </c>
      <c r="JM7" s="1" t="s">
        <v>1958</v>
      </c>
      <c r="JN7" s="1" t="s">
        <v>1138</v>
      </c>
      <c r="JO7" s="1" t="s">
        <v>1960</v>
      </c>
      <c r="JP7" s="1" t="s">
        <v>1961</v>
      </c>
      <c r="JQ7" s="1" t="s">
        <v>907</v>
      </c>
      <c r="JR7" s="1" t="s">
        <v>2016</v>
      </c>
      <c r="JS7" s="1" t="s">
        <v>2017</v>
      </c>
      <c r="JT7" s="1" t="s">
        <v>1009</v>
      </c>
      <c r="JU7" s="1" t="s">
        <v>848</v>
      </c>
      <c r="JV7" s="1" t="s">
        <v>2018</v>
      </c>
      <c r="JW7" s="1" t="s">
        <v>2019</v>
      </c>
      <c r="JX7" s="1" t="s">
        <v>848</v>
      </c>
      <c r="JY7" s="1" t="s">
        <v>848</v>
      </c>
      <c r="JZ7" s="1" t="s">
        <v>848</v>
      </c>
      <c r="KA7" s="1" t="s">
        <v>2020</v>
      </c>
      <c r="KB7" s="1" t="s">
        <v>2021</v>
      </c>
      <c r="KC7" s="1" t="s">
        <v>2022</v>
      </c>
      <c r="KD7" s="1" t="s">
        <v>957</v>
      </c>
      <c r="KE7" s="1" t="s">
        <v>1894</v>
      </c>
      <c r="KF7" s="1" t="s">
        <v>2023</v>
      </c>
      <c r="KG7" s="1" t="s">
        <v>2024</v>
      </c>
      <c r="KH7" s="1" t="s">
        <v>848</v>
      </c>
      <c r="KI7" s="1" t="s">
        <v>848</v>
      </c>
      <c r="KJ7" s="1" t="s">
        <v>848</v>
      </c>
      <c r="KK7" s="1" t="s">
        <v>848</v>
      </c>
      <c r="KL7" s="1" t="s">
        <v>848</v>
      </c>
      <c r="KM7" s="1" t="s">
        <v>848</v>
      </c>
      <c r="KN7" s="1" t="s">
        <v>1006</v>
      </c>
      <c r="KO7" s="1" t="s">
        <v>2025</v>
      </c>
      <c r="KP7" s="1" t="s">
        <v>848</v>
      </c>
      <c r="KQ7" s="1" t="s">
        <v>2026</v>
      </c>
      <c r="KR7" s="1" t="s">
        <v>848</v>
      </c>
      <c r="KS7" s="1" t="s">
        <v>848</v>
      </c>
      <c r="KT7" s="1" t="s">
        <v>1020</v>
      </c>
      <c r="KU7" s="1" t="s">
        <v>848</v>
      </c>
      <c r="KV7" s="1" t="s">
        <v>2027</v>
      </c>
      <c r="KW7" s="1" t="s">
        <v>1022</v>
      </c>
      <c r="KX7" s="1" t="s">
        <v>1690</v>
      </c>
      <c r="KY7" s="1" t="s">
        <v>2028</v>
      </c>
      <c r="KZ7" s="1" t="s">
        <v>848</v>
      </c>
      <c r="LA7" s="1" t="s">
        <v>848</v>
      </c>
      <c r="LB7" s="1" t="s">
        <v>848</v>
      </c>
      <c r="LC7" s="1" t="s">
        <v>848</v>
      </c>
      <c r="LD7" s="1" t="s">
        <v>848</v>
      </c>
      <c r="LE7" s="1" t="s">
        <v>848</v>
      </c>
      <c r="LF7" s="1" t="s">
        <v>848</v>
      </c>
      <c r="LG7" s="1" t="s">
        <v>848</v>
      </c>
      <c r="LH7" s="1" t="s">
        <v>848</v>
      </c>
      <c r="LI7" s="1" t="s">
        <v>848</v>
      </c>
      <c r="LJ7" s="1" t="s">
        <v>848</v>
      </c>
      <c r="LK7" s="1" t="s">
        <v>848</v>
      </c>
      <c r="LL7" s="1" t="s">
        <v>2029</v>
      </c>
      <c r="LM7" s="1" t="s">
        <v>848</v>
      </c>
      <c r="LN7" s="1" t="s">
        <v>848</v>
      </c>
      <c r="LO7" s="1" t="s">
        <v>1949</v>
      </c>
      <c r="LP7" s="1" t="s">
        <v>848</v>
      </c>
      <c r="LQ7" s="1" t="s">
        <v>848</v>
      </c>
      <c r="LR7" s="1" t="s">
        <v>1914</v>
      </c>
      <c r="LS7" s="1" t="s">
        <v>848</v>
      </c>
      <c r="LT7" s="1" t="s">
        <v>2030</v>
      </c>
      <c r="LU7" s="1" t="s">
        <v>1618</v>
      </c>
      <c r="LV7" s="1" t="s">
        <v>2031</v>
      </c>
      <c r="LW7" s="1" t="s">
        <v>2032</v>
      </c>
      <c r="LX7" s="1" t="s">
        <v>2033</v>
      </c>
      <c r="LY7" s="1" t="s">
        <v>2034</v>
      </c>
      <c r="LZ7" s="1" t="s">
        <v>848</v>
      </c>
      <c r="MA7" s="1" t="s">
        <v>2035</v>
      </c>
      <c r="MB7" s="1" t="s">
        <v>848</v>
      </c>
      <c r="MC7" s="1" t="s">
        <v>848</v>
      </c>
      <c r="MD7" s="1" t="s">
        <v>848</v>
      </c>
      <c r="ME7" s="1" t="s">
        <v>848</v>
      </c>
      <c r="MF7" s="1" t="s">
        <v>848</v>
      </c>
      <c r="MG7" s="1" t="s">
        <v>2036</v>
      </c>
      <c r="MH7" s="1" t="s">
        <v>848</v>
      </c>
      <c r="MI7" s="1" t="s">
        <v>1036</v>
      </c>
      <c r="MJ7" s="1" t="s">
        <v>2037</v>
      </c>
      <c r="MK7" s="1" t="s">
        <v>848</v>
      </c>
      <c r="ML7" s="1" t="s">
        <v>848</v>
      </c>
      <c r="MM7" s="1" t="s">
        <v>848</v>
      </c>
      <c r="MN7" s="1" t="s">
        <v>2038</v>
      </c>
      <c r="MO7" s="1" t="s">
        <v>848</v>
      </c>
      <c r="MP7" s="1" t="s">
        <v>2039</v>
      </c>
      <c r="MQ7" s="1" t="s">
        <v>2040</v>
      </c>
      <c r="MR7" s="1" t="s">
        <v>2041</v>
      </c>
      <c r="MS7" s="1" t="s">
        <v>2042</v>
      </c>
      <c r="MT7" s="1" t="s">
        <v>2043</v>
      </c>
      <c r="MU7" s="1" t="s">
        <v>2044</v>
      </c>
      <c r="MV7" s="1" t="s">
        <v>2045</v>
      </c>
      <c r="MW7" s="1" t="s">
        <v>2046</v>
      </c>
      <c r="MX7" s="1" t="s">
        <v>2047</v>
      </c>
      <c r="MY7" s="1" t="s">
        <v>2048</v>
      </c>
      <c r="MZ7" s="1" t="s">
        <v>848</v>
      </c>
      <c r="NA7" s="1" t="s">
        <v>1009</v>
      </c>
      <c r="NB7" s="1" t="s">
        <v>2049</v>
      </c>
      <c r="NC7" s="1" t="s">
        <v>1553</v>
      </c>
      <c r="ND7" s="1" t="s">
        <v>848</v>
      </c>
      <c r="NE7" s="1" t="s">
        <v>848</v>
      </c>
      <c r="NF7" s="1" t="s">
        <v>848</v>
      </c>
      <c r="NG7" s="1" t="s">
        <v>848</v>
      </c>
      <c r="NH7" s="1" t="s">
        <v>848</v>
      </c>
      <c r="NI7" s="1" t="s">
        <v>848</v>
      </c>
      <c r="NJ7" s="1" t="s">
        <v>848</v>
      </c>
      <c r="NK7" s="1" t="s">
        <v>848</v>
      </c>
      <c r="NL7" s="1" t="s">
        <v>848</v>
      </c>
      <c r="NM7" s="1" t="s">
        <v>848</v>
      </c>
      <c r="NN7" s="1" t="s">
        <v>848</v>
      </c>
      <c r="NO7" s="1" t="s">
        <v>848</v>
      </c>
      <c r="NP7" s="1" t="s">
        <v>848</v>
      </c>
      <c r="NQ7" s="1" t="s">
        <v>848</v>
      </c>
      <c r="NR7" s="1" t="s">
        <v>848</v>
      </c>
      <c r="NS7" s="1" t="s">
        <v>2050</v>
      </c>
      <c r="NT7" s="1" t="s">
        <v>848</v>
      </c>
      <c r="NU7" s="1" t="s">
        <v>2051</v>
      </c>
      <c r="NV7" s="1" t="s">
        <v>848</v>
      </c>
      <c r="NW7" s="1" t="s">
        <v>848</v>
      </c>
      <c r="NX7" s="1" t="s">
        <v>848</v>
      </c>
      <c r="NY7" s="1" t="s">
        <v>848</v>
      </c>
      <c r="NZ7" s="1" t="s">
        <v>2052</v>
      </c>
      <c r="OA7" s="1" t="s">
        <v>2053</v>
      </c>
      <c r="OB7" s="1" t="s">
        <v>2054</v>
      </c>
      <c r="OC7" s="1" t="s">
        <v>2055</v>
      </c>
      <c r="OD7" s="1" t="s">
        <v>2056</v>
      </c>
      <c r="OE7" s="1" t="s">
        <v>2057</v>
      </c>
      <c r="OF7" s="1" t="s">
        <v>2058</v>
      </c>
      <c r="OG7" s="1" t="s">
        <v>2059</v>
      </c>
      <c r="OH7" s="1" t="s">
        <v>848</v>
      </c>
      <c r="OI7" s="1" t="s">
        <v>2060</v>
      </c>
      <c r="OJ7" s="1" t="s">
        <v>2061</v>
      </c>
      <c r="OK7" s="1" t="s">
        <v>2062</v>
      </c>
      <c r="OL7" s="1" t="s">
        <v>848</v>
      </c>
      <c r="OM7" s="1" t="s">
        <v>848</v>
      </c>
      <c r="ON7" s="1" t="s">
        <v>848</v>
      </c>
      <c r="OO7" s="1" t="s">
        <v>848</v>
      </c>
      <c r="OP7" s="1" t="s">
        <v>1243</v>
      </c>
      <c r="OQ7" s="1" t="s">
        <v>848</v>
      </c>
      <c r="OR7" s="1" t="s">
        <v>2063</v>
      </c>
      <c r="OS7" s="1" t="s">
        <v>2064</v>
      </c>
      <c r="OT7" s="1" t="s">
        <v>848</v>
      </c>
      <c r="OU7" s="1" t="s">
        <v>848</v>
      </c>
      <c r="OV7" s="1" t="s">
        <v>848</v>
      </c>
      <c r="OW7" s="1" t="s">
        <v>848</v>
      </c>
      <c r="OX7" s="1" t="s">
        <v>2065</v>
      </c>
      <c r="OY7" s="1" t="s">
        <v>2066</v>
      </c>
      <c r="OZ7" s="1" t="s">
        <v>848</v>
      </c>
      <c r="PA7" s="1" t="s">
        <v>848</v>
      </c>
      <c r="PB7" s="1" t="s">
        <v>848</v>
      </c>
      <c r="PC7" s="1" t="s">
        <v>848</v>
      </c>
      <c r="PD7" s="1" t="s">
        <v>1949</v>
      </c>
      <c r="PE7" s="1" t="s">
        <v>848</v>
      </c>
      <c r="PF7" s="1" t="s">
        <v>848</v>
      </c>
      <c r="PG7" s="1" t="s">
        <v>1997</v>
      </c>
      <c r="PH7" s="1" t="s">
        <v>1216</v>
      </c>
      <c r="PI7" s="1" t="s">
        <v>2067</v>
      </c>
      <c r="PJ7" s="1" t="s">
        <v>1999</v>
      </c>
      <c r="PK7" s="1" t="s">
        <v>848</v>
      </c>
      <c r="PL7" s="1" t="s">
        <v>2068</v>
      </c>
      <c r="PM7" s="1" t="s">
        <v>2069</v>
      </c>
      <c r="PN7" s="1" t="s">
        <v>2070</v>
      </c>
      <c r="PO7" s="1" t="s">
        <v>848</v>
      </c>
      <c r="PP7" s="1" t="s">
        <v>2071</v>
      </c>
      <c r="PQ7" s="1" t="s">
        <v>2072</v>
      </c>
      <c r="PR7" s="1" t="s">
        <v>848</v>
      </c>
      <c r="PS7" s="1" t="s">
        <v>2073</v>
      </c>
      <c r="PT7" s="1" t="s">
        <v>2074</v>
      </c>
      <c r="PU7" s="1" t="s">
        <v>1080</v>
      </c>
      <c r="PV7" s="1" t="s">
        <v>1750</v>
      </c>
      <c r="PW7" s="1" t="s">
        <v>1082</v>
      </c>
      <c r="PX7" s="1" t="s">
        <v>2075</v>
      </c>
      <c r="PY7" s="1" t="s">
        <v>2076</v>
      </c>
      <c r="PZ7" s="1" t="s">
        <v>2077</v>
      </c>
      <c r="QA7" s="1" t="s">
        <v>1086</v>
      </c>
      <c r="QB7" s="1" t="s">
        <v>2078</v>
      </c>
      <c r="QC7" s="1" t="s">
        <v>2079</v>
      </c>
      <c r="QD7" s="1" t="s">
        <v>2080</v>
      </c>
      <c r="QE7" s="1" t="s">
        <v>2081</v>
      </c>
      <c r="QF7" s="1" t="s">
        <v>1556</v>
      </c>
      <c r="QG7" s="1" t="s">
        <v>1207</v>
      </c>
      <c r="QH7" s="1" t="s">
        <v>2082</v>
      </c>
      <c r="QI7" s="1" t="s">
        <v>2083</v>
      </c>
      <c r="QJ7" s="1" t="s">
        <v>2084</v>
      </c>
      <c r="QK7" s="1" t="s">
        <v>2085</v>
      </c>
      <c r="QL7" s="1" t="s">
        <v>2086</v>
      </c>
      <c r="QM7" s="1" t="s">
        <v>860</v>
      </c>
      <c r="QN7" s="1" t="s">
        <v>1099</v>
      </c>
      <c r="QO7" s="1" t="s">
        <v>2087</v>
      </c>
      <c r="QP7" s="1" t="s">
        <v>2088</v>
      </c>
      <c r="QQ7" s="1" t="s">
        <v>1404</v>
      </c>
      <c r="QR7" s="1" t="s">
        <v>2089</v>
      </c>
      <c r="QS7" s="1" t="s">
        <v>2090</v>
      </c>
      <c r="QT7" s="1" t="s">
        <v>2091</v>
      </c>
      <c r="QU7" s="1" t="s">
        <v>848</v>
      </c>
      <c r="QV7" s="1" t="s">
        <v>848</v>
      </c>
      <c r="QW7" s="1" t="s">
        <v>1106</v>
      </c>
      <c r="QX7" s="1" t="s">
        <v>2092</v>
      </c>
      <c r="QY7" s="1" t="s">
        <v>2093</v>
      </c>
      <c r="QZ7" s="1" t="s">
        <v>2094</v>
      </c>
      <c r="RA7" s="1" t="s">
        <v>2095</v>
      </c>
      <c r="RB7" s="1" t="s">
        <v>848</v>
      </c>
      <c r="RC7" s="1" t="s">
        <v>2096</v>
      </c>
      <c r="RD7" s="1" t="s">
        <v>2097</v>
      </c>
      <c r="RE7" s="1" t="s">
        <v>2098</v>
      </c>
      <c r="RF7" s="1" t="s">
        <v>2099</v>
      </c>
      <c r="RG7" s="1" t="s">
        <v>1971</v>
      </c>
      <c r="RH7" s="1" t="s">
        <v>2100</v>
      </c>
      <c r="RI7" s="1" t="s">
        <v>2101</v>
      </c>
      <c r="RJ7" s="1" t="s">
        <v>2102</v>
      </c>
      <c r="RK7" s="1" t="s">
        <v>1216</v>
      </c>
      <c r="RL7" s="1" t="s">
        <v>1999</v>
      </c>
      <c r="RM7" s="1" t="s">
        <v>1115</v>
      </c>
      <c r="RN7" s="1" t="s">
        <v>2103</v>
      </c>
      <c r="RO7" s="1" t="s">
        <v>2104</v>
      </c>
      <c r="RP7" s="1" t="s">
        <v>2105</v>
      </c>
      <c r="RQ7" s="1" t="s">
        <v>2106</v>
      </c>
      <c r="RR7" s="1" t="s">
        <v>2107</v>
      </c>
      <c r="RS7" s="1" t="s">
        <v>2021</v>
      </c>
      <c r="RT7" s="1" t="s">
        <v>848</v>
      </c>
      <c r="RU7" s="1" t="s">
        <v>2108</v>
      </c>
      <c r="RV7" s="1" t="s">
        <v>848</v>
      </c>
      <c r="RW7" s="1" t="s">
        <v>848</v>
      </c>
      <c r="RX7" s="1" t="s">
        <v>2109</v>
      </c>
      <c r="RY7" s="1" t="s">
        <v>848</v>
      </c>
      <c r="RZ7" s="1" t="s">
        <v>848</v>
      </c>
      <c r="SA7" s="1" t="s">
        <v>848</v>
      </c>
      <c r="SB7" s="1" t="s">
        <v>848</v>
      </c>
      <c r="SC7" s="1" t="s">
        <v>848</v>
      </c>
      <c r="SD7" s="1" t="s">
        <v>848</v>
      </c>
      <c r="SE7" s="1" t="s">
        <v>848</v>
      </c>
      <c r="SF7" s="1" t="s">
        <v>848</v>
      </c>
      <c r="SG7" s="1" t="s">
        <v>848</v>
      </c>
      <c r="SH7" s="1" t="s">
        <v>848</v>
      </c>
      <c r="SI7" s="1" t="s">
        <v>848</v>
      </c>
      <c r="SJ7" s="1" t="s">
        <v>2110</v>
      </c>
      <c r="SK7" s="1" t="s">
        <v>2111</v>
      </c>
      <c r="SL7" s="1" t="s">
        <v>2112</v>
      </c>
      <c r="SM7" s="1" t="s">
        <v>848</v>
      </c>
      <c r="SN7" s="1" t="s">
        <v>848</v>
      </c>
      <c r="SO7" s="1" t="s">
        <v>974</v>
      </c>
      <c r="SP7" s="1" t="s">
        <v>2113</v>
      </c>
      <c r="SQ7" s="1" t="s">
        <v>1133</v>
      </c>
      <c r="SR7" s="1" t="s">
        <v>2114</v>
      </c>
      <c r="SS7" s="1" t="s">
        <v>977</v>
      </c>
      <c r="ST7" s="1" t="s">
        <v>1032</v>
      </c>
      <c r="SU7" s="1" t="s">
        <v>2115</v>
      </c>
      <c r="SV7" s="1" t="s">
        <v>1358</v>
      </c>
      <c r="SW7" s="1" t="s">
        <v>1961</v>
      </c>
      <c r="SX7" s="1" t="s">
        <v>1956</v>
      </c>
      <c r="SY7" s="1" t="s">
        <v>2116</v>
      </c>
      <c r="SZ7" s="1" t="s">
        <v>2035</v>
      </c>
      <c r="TA7" s="1" t="s">
        <v>921</v>
      </c>
      <c r="TB7" s="1" t="s">
        <v>2117</v>
      </c>
      <c r="TC7" s="1" t="s">
        <v>848</v>
      </c>
      <c r="TD7" s="1" t="s">
        <v>848</v>
      </c>
      <c r="TE7" s="1" t="s">
        <v>1141</v>
      </c>
      <c r="TF7" s="1" t="s">
        <v>848</v>
      </c>
      <c r="TG7" s="1" t="s">
        <v>2118</v>
      </c>
      <c r="TH7" s="1" t="s">
        <v>848</v>
      </c>
      <c r="TI7" s="1" t="s">
        <v>2119</v>
      </c>
      <c r="TJ7" s="1" t="s">
        <v>2120</v>
      </c>
      <c r="TK7" s="1" t="s">
        <v>848</v>
      </c>
      <c r="TL7" s="1" t="s">
        <v>848</v>
      </c>
      <c r="TM7" s="1" t="s">
        <v>848</v>
      </c>
      <c r="TN7" s="1" t="s">
        <v>2121</v>
      </c>
      <c r="TO7" s="1" t="s">
        <v>2122</v>
      </c>
      <c r="TP7" s="1" t="s">
        <v>848</v>
      </c>
      <c r="TQ7" s="1" t="s">
        <v>848</v>
      </c>
      <c r="TR7" s="1" t="s">
        <v>1947</v>
      </c>
      <c r="TS7" s="1" t="s">
        <v>1006</v>
      </c>
      <c r="TT7" s="1" t="s">
        <v>848</v>
      </c>
      <c r="TU7" s="1" t="s">
        <v>2123</v>
      </c>
      <c r="TV7" s="1" t="s">
        <v>2124</v>
      </c>
      <c r="TW7" s="1" t="s">
        <v>2125</v>
      </c>
      <c r="TX7" s="1" t="s">
        <v>2126</v>
      </c>
      <c r="TY7" s="1" t="s">
        <v>1395</v>
      </c>
      <c r="TZ7" s="1" t="s">
        <v>2127</v>
      </c>
      <c r="UA7" s="1" t="s">
        <v>2128</v>
      </c>
      <c r="UB7" s="1" t="s">
        <v>2129</v>
      </c>
      <c r="UC7" s="1" t="s">
        <v>848</v>
      </c>
      <c r="UD7" s="1" t="s">
        <v>2130</v>
      </c>
      <c r="UE7" s="1" t="s">
        <v>848</v>
      </c>
      <c r="UF7" s="1" t="s">
        <v>848</v>
      </c>
      <c r="UG7" s="1" t="s">
        <v>848</v>
      </c>
      <c r="UH7" s="1" t="s">
        <v>2131</v>
      </c>
      <c r="UI7" s="1" t="s">
        <v>848</v>
      </c>
      <c r="UJ7" s="1" t="s">
        <v>848</v>
      </c>
      <c r="UK7" s="1" t="s">
        <v>848</v>
      </c>
      <c r="UL7" s="1" t="s">
        <v>848</v>
      </c>
      <c r="UM7" s="1" t="s">
        <v>848</v>
      </c>
      <c r="UN7" s="1" t="s">
        <v>848</v>
      </c>
      <c r="UO7" s="1" t="s">
        <v>848</v>
      </c>
      <c r="UP7" s="1" t="s">
        <v>848</v>
      </c>
      <c r="UQ7" s="1" t="s">
        <v>848</v>
      </c>
      <c r="UR7" s="1" t="s">
        <v>848</v>
      </c>
      <c r="US7" s="1" t="s">
        <v>2035</v>
      </c>
      <c r="UT7" s="1" t="s">
        <v>2132</v>
      </c>
      <c r="UU7" s="1" t="s">
        <v>848</v>
      </c>
      <c r="UV7" s="1" t="s">
        <v>848</v>
      </c>
      <c r="UW7" s="1" t="s">
        <v>2133</v>
      </c>
      <c r="UX7" s="1" t="s">
        <v>1216</v>
      </c>
      <c r="UY7" s="1" t="s">
        <v>2134</v>
      </c>
      <c r="UZ7" s="1" t="s">
        <v>2135</v>
      </c>
      <c r="VA7" s="1" t="s">
        <v>2136</v>
      </c>
      <c r="VB7" s="1" t="s">
        <v>1164</v>
      </c>
      <c r="VC7" s="1" t="s">
        <v>848</v>
      </c>
      <c r="VD7" s="1" t="s">
        <v>2137</v>
      </c>
      <c r="VE7" s="1" t="s">
        <v>848</v>
      </c>
      <c r="VF7" s="1" t="s">
        <v>848</v>
      </c>
      <c r="VG7" s="1" t="s">
        <v>1894</v>
      </c>
      <c r="VH7" s="1" t="s">
        <v>2138</v>
      </c>
      <c r="VI7" s="1" t="s">
        <v>848</v>
      </c>
      <c r="VJ7" s="1" t="s">
        <v>2139</v>
      </c>
      <c r="VK7" s="1" t="s">
        <v>848</v>
      </c>
      <c r="VL7" s="1" t="s">
        <v>848</v>
      </c>
      <c r="VM7" s="1" t="s">
        <v>2140</v>
      </c>
      <c r="VN7" s="1" t="s">
        <v>848</v>
      </c>
      <c r="VO7" s="1" t="s">
        <v>848</v>
      </c>
      <c r="VP7" s="1" t="s">
        <v>2141</v>
      </c>
      <c r="VQ7" s="1" t="s">
        <v>2142</v>
      </c>
      <c r="VR7" s="1" t="s">
        <v>2143</v>
      </c>
      <c r="VS7" s="1" t="s">
        <v>2144</v>
      </c>
      <c r="VT7" s="1" t="s">
        <v>2145</v>
      </c>
      <c r="VU7" s="1" t="s">
        <v>2146</v>
      </c>
      <c r="VV7" s="1" t="s">
        <v>1252</v>
      </c>
      <c r="VW7" s="1" t="s">
        <v>2147</v>
      </c>
      <c r="VX7" s="1" t="s">
        <v>848</v>
      </c>
      <c r="VY7" s="1" t="s">
        <v>848</v>
      </c>
      <c r="VZ7" s="1" t="s">
        <v>848</v>
      </c>
      <c r="WA7" s="1" t="s">
        <v>848</v>
      </c>
      <c r="WB7" s="1" t="s">
        <v>848</v>
      </c>
      <c r="WC7" s="1" t="s">
        <v>2148</v>
      </c>
      <c r="WD7" s="1" t="s">
        <v>848</v>
      </c>
      <c r="WE7" s="1" t="s">
        <v>2149</v>
      </c>
      <c r="WF7" s="1" t="s">
        <v>848</v>
      </c>
      <c r="WG7" s="1" t="s">
        <v>911</v>
      </c>
      <c r="WH7" s="1" t="s">
        <v>2150</v>
      </c>
      <c r="WI7" s="1" t="s">
        <v>2151</v>
      </c>
      <c r="WJ7" s="1" t="s">
        <v>2152</v>
      </c>
      <c r="WK7" s="1" t="s">
        <v>2153</v>
      </c>
      <c r="WL7" s="1" t="s">
        <v>2154</v>
      </c>
      <c r="WM7" s="1" t="s">
        <v>2155</v>
      </c>
      <c r="WN7" s="1" t="s">
        <v>2156</v>
      </c>
      <c r="WO7" s="1" t="s">
        <v>2157</v>
      </c>
      <c r="WP7" s="1" t="s">
        <v>2158</v>
      </c>
      <c r="WQ7" s="1" t="s">
        <v>848</v>
      </c>
      <c r="WR7" s="1" t="s">
        <v>848</v>
      </c>
      <c r="WS7" s="1" t="s">
        <v>848</v>
      </c>
      <c r="WT7" s="1" t="s">
        <v>848</v>
      </c>
      <c r="WU7" s="1" t="s">
        <v>848</v>
      </c>
      <c r="WV7" s="1" t="s">
        <v>2159</v>
      </c>
      <c r="WW7" s="1" t="s">
        <v>848</v>
      </c>
      <c r="WX7" s="1" t="s">
        <v>1672</v>
      </c>
      <c r="WY7" s="1" t="s">
        <v>848</v>
      </c>
      <c r="WZ7" s="1" t="s">
        <v>2160</v>
      </c>
      <c r="XA7" s="1" t="s">
        <v>2161</v>
      </c>
      <c r="XB7" s="1" t="s">
        <v>2162</v>
      </c>
      <c r="XC7" s="1" t="s">
        <v>2163</v>
      </c>
      <c r="XD7" s="1" t="s">
        <v>1193</v>
      </c>
      <c r="XE7" s="1" t="s">
        <v>848</v>
      </c>
      <c r="XF7" s="1" t="s">
        <v>2164</v>
      </c>
      <c r="XG7" s="1" t="s">
        <v>2165</v>
      </c>
      <c r="XH7" s="1" t="s">
        <v>2166</v>
      </c>
      <c r="XI7" s="1" t="s">
        <v>2167</v>
      </c>
      <c r="XJ7" s="1" t="s">
        <v>2168</v>
      </c>
      <c r="XK7" s="1" t="s">
        <v>2169</v>
      </c>
      <c r="XL7" s="1" t="s">
        <v>2170</v>
      </c>
      <c r="XM7" s="1" t="s">
        <v>1038</v>
      </c>
      <c r="XN7" s="1" t="s">
        <v>6151</v>
      </c>
      <c r="XO7" s="1" t="s">
        <v>6152</v>
      </c>
      <c r="XP7" s="1" t="s">
        <v>2030</v>
      </c>
      <c r="XQ7" s="1" t="s">
        <v>1911</v>
      </c>
      <c r="XR7" s="1" t="s">
        <v>1911</v>
      </c>
      <c r="XS7" s="1" t="s">
        <v>2044</v>
      </c>
      <c r="XT7" s="1" t="s">
        <v>1910</v>
      </c>
      <c r="XU7" s="1" t="s">
        <v>1910</v>
      </c>
      <c r="XV7" s="1" t="s">
        <v>1913</v>
      </c>
      <c r="XW7" s="1" t="s">
        <v>1913</v>
      </c>
      <c r="XX7" s="1" t="s">
        <v>1912</v>
      </c>
      <c r="XY7" s="1" t="s">
        <v>1912</v>
      </c>
      <c r="XZ7" s="1" t="s">
        <v>1907</v>
      </c>
      <c r="YA7" s="1" t="s">
        <v>1907</v>
      </c>
      <c r="YB7" s="1" t="s">
        <v>2060</v>
      </c>
      <c r="YC7" s="1" t="s">
        <v>2134</v>
      </c>
      <c r="YD7" s="1" t="s">
        <v>848</v>
      </c>
      <c r="YE7" s="1" t="s">
        <v>2061</v>
      </c>
      <c r="YF7" s="1" t="s">
        <v>2062</v>
      </c>
      <c r="YG7" s="1" t="s">
        <v>848</v>
      </c>
      <c r="YH7" s="1" t="s">
        <v>2057</v>
      </c>
      <c r="YI7" s="1" t="s">
        <v>2058</v>
      </c>
      <c r="YJ7" s="1" t="s">
        <v>2059</v>
      </c>
      <c r="YK7" s="1" t="s">
        <v>848</v>
      </c>
      <c r="YL7" s="1" t="s">
        <v>2111</v>
      </c>
      <c r="YM7" s="1" t="s">
        <v>6153</v>
      </c>
      <c r="YN7" s="1" t="s">
        <v>5781</v>
      </c>
      <c r="YO7" s="1" t="s">
        <v>6154</v>
      </c>
      <c r="YP7" s="1" t="s">
        <v>921</v>
      </c>
      <c r="YQ7" s="1" t="s">
        <v>2122</v>
      </c>
      <c r="YR7" s="1" t="s">
        <v>6155</v>
      </c>
      <c r="YS7" s="1" t="s">
        <v>2087</v>
      </c>
      <c r="YT7" s="1" t="s">
        <v>2089</v>
      </c>
      <c r="YU7" s="1" t="s">
        <v>6156</v>
      </c>
      <c r="YV7" s="1" t="s">
        <v>2113</v>
      </c>
      <c r="YW7" s="1" t="s">
        <v>1894</v>
      </c>
      <c r="YX7" s="1" t="s">
        <v>2274</v>
      </c>
      <c r="YY7" s="1" t="s">
        <v>1894</v>
      </c>
      <c r="YZ7" s="1" t="s">
        <v>957</v>
      </c>
      <c r="ZA7" s="1" t="s">
        <v>1672</v>
      </c>
      <c r="ZB7" s="1" t="s">
        <v>957</v>
      </c>
      <c r="ZC7" s="1" t="s">
        <v>1914</v>
      </c>
      <c r="ZD7" s="1" t="s">
        <v>1971</v>
      </c>
      <c r="ZE7" s="1" t="s">
        <v>1553</v>
      </c>
      <c r="ZF7" s="1" t="s">
        <v>1950</v>
      </c>
      <c r="ZG7" s="1" t="s">
        <v>6157</v>
      </c>
      <c r="ZH7" s="1" t="s">
        <v>1253</v>
      </c>
      <c r="ZI7" s="1" t="s">
        <v>2035</v>
      </c>
      <c r="ZJ7" s="1" t="s">
        <v>848</v>
      </c>
      <c r="ZK7" s="1" t="s">
        <v>2074</v>
      </c>
      <c r="ZL7" s="1" t="s">
        <v>2074</v>
      </c>
      <c r="ZM7" s="1" t="s">
        <v>848</v>
      </c>
      <c r="ZN7" s="1" t="s">
        <v>848</v>
      </c>
      <c r="ZO7" s="1" t="s">
        <v>848</v>
      </c>
      <c r="ZP7" s="1" t="s">
        <v>2035</v>
      </c>
      <c r="ZQ7" s="1" t="s">
        <v>1253</v>
      </c>
      <c r="ZR7" s="1" t="s">
        <v>2035</v>
      </c>
      <c r="ZS7" s="1" t="s">
        <v>848</v>
      </c>
      <c r="ZT7" s="1" t="s">
        <v>2163</v>
      </c>
      <c r="ZU7" s="1" t="s">
        <v>848</v>
      </c>
      <c r="ZV7" s="1" t="s">
        <v>2074</v>
      </c>
      <c r="ZW7" s="1" t="s">
        <v>2074</v>
      </c>
      <c r="ZX7" s="1" t="s">
        <v>2769</v>
      </c>
      <c r="ZY7" s="1" t="s">
        <v>2092</v>
      </c>
      <c r="ZZ7" s="1" t="s">
        <v>2097</v>
      </c>
      <c r="AAA7" s="1" t="s">
        <v>1020</v>
      </c>
      <c r="AAB7" s="1" t="s">
        <v>848</v>
      </c>
      <c r="AAC7" s="1" t="s">
        <v>848</v>
      </c>
      <c r="AAD7" s="1" t="s">
        <v>1009</v>
      </c>
      <c r="AAE7" s="1" t="s">
        <v>1106</v>
      </c>
      <c r="AAF7" s="1" t="s">
        <v>848</v>
      </c>
      <c r="AAG7" s="1" t="s">
        <v>848</v>
      </c>
      <c r="AAH7" s="1" t="s">
        <v>848</v>
      </c>
      <c r="AAI7" s="1" t="s">
        <v>2095</v>
      </c>
      <c r="AAJ7" s="1" t="s">
        <v>2094</v>
      </c>
      <c r="AAK7" s="1" t="s">
        <v>2093</v>
      </c>
      <c r="AAL7" s="1" t="s">
        <v>2098</v>
      </c>
      <c r="AAM7" s="1" t="s">
        <v>2074</v>
      </c>
      <c r="AAN7" s="1" t="s">
        <v>2020</v>
      </c>
      <c r="AAO7" s="1" t="s">
        <v>1009</v>
      </c>
      <c r="AAP7" s="1" t="s">
        <v>848</v>
      </c>
      <c r="AAQ7" s="1" t="s">
        <v>2022</v>
      </c>
      <c r="AAR7" s="1" t="s">
        <v>2021</v>
      </c>
      <c r="AAS7" s="1" t="s">
        <v>2019</v>
      </c>
      <c r="AAT7" s="1" t="s">
        <v>2018</v>
      </c>
      <c r="AAU7" s="1" t="s">
        <v>848</v>
      </c>
      <c r="AAV7" s="1" t="s">
        <v>848</v>
      </c>
      <c r="AAW7" s="1" t="s">
        <v>848</v>
      </c>
      <c r="AAX7" s="1" t="s">
        <v>848</v>
      </c>
      <c r="AAY7" s="1" t="s">
        <v>848</v>
      </c>
      <c r="AAZ7" s="1" t="s">
        <v>848</v>
      </c>
      <c r="ABA7" s="1" t="s">
        <v>848</v>
      </c>
      <c r="ABB7" s="1" t="s">
        <v>2108</v>
      </c>
      <c r="ABC7" s="1" t="s">
        <v>2107</v>
      </c>
      <c r="ABD7" s="1" t="s">
        <v>2021</v>
      </c>
      <c r="ABE7" s="1" t="s">
        <v>2109</v>
      </c>
      <c r="ABF7" s="1" t="s">
        <v>848</v>
      </c>
      <c r="ABG7" s="1" t="s">
        <v>848</v>
      </c>
      <c r="ABH7" s="1" t="s">
        <v>848</v>
      </c>
      <c r="ABI7" s="1" t="s">
        <v>848</v>
      </c>
      <c r="ABJ7" s="1" t="s">
        <v>1933</v>
      </c>
      <c r="ABK7" s="1" t="s">
        <v>848</v>
      </c>
      <c r="ABL7" s="1" t="s">
        <v>848</v>
      </c>
      <c r="ABM7" s="1" t="s">
        <v>848</v>
      </c>
      <c r="ABN7" s="1" t="s">
        <v>848</v>
      </c>
      <c r="ABO7" s="1" t="s">
        <v>848</v>
      </c>
      <c r="ABP7" s="1" t="s">
        <v>848</v>
      </c>
      <c r="ABQ7" s="1" t="s">
        <v>848</v>
      </c>
      <c r="ABR7" s="1" t="s">
        <v>848</v>
      </c>
      <c r="ABS7" s="1" t="s">
        <v>848</v>
      </c>
      <c r="ABT7" s="1" t="s">
        <v>1947</v>
      </c>
      <c r="ABU7" s="1" t="s">
        <v>848</v>
      </c>
      <c r="ABV7" s="1" t="s">
        <v>1253</v>
      </c>
      <c r="ABW7" s="1" t="s">
        <v>2074</v>
      </c>
      <c r="ABX7" s="1" t="s">
        <v>848</v>
      </c>
      <c r="ABY7" s="1" t="s">
        <v>848</v>
      </c>
      <c r="ABZ7" s="1" t="s">
        <v>848</v>
      </c>
      <c r="ACA7" s="1" t="s">
        <v>848</v>
      </c>
      <c r="ACB7" s="1" t="s">
        <v>848</v>
      </c>
      <c r="ACC7" s="1" t="s">
        <v>848</v>
      </c>
      <c r="ACD7" s="1" t="s">
        <v>848</v>
      </c>
      <c r="ACE7" s="1" t="s">
        <v>1006</v>
      </c>
      <c r="ACF7" s="1" t="s">
        <v>1006</v>
      </c>
      <c r="ACG7" s="1" t="s">
        <v>848</v>
      </c>
      <c r="ACH7" s="1" t="s">
        <v>848</v>
      </c>
      <c r="ACI7" s="1" t="s">
        <v>848</v>
      </c>
      <c r="ACJ7" s="1" t="s">
        <v>907</v>
      </c>
      <c r="ACK7" s="1" t="s">
        <v>848</v>
      </c>
      <c r="ACL7" s="1" t="s">
        <v>848</v>
      </c>
      <c r="ACM7" s="1" t="s">
        <v>848</v>
      </c>
      <c r="ACN7" s="1" t="s">
        <v>907</v>
      </c>
      <c r="ACO7" s="1" t="s">
        <v>848</v>
      </c>
      <c r="ACP7" s="1" t="s">
        <v>848</v>
      </c>
      <c r="ACQ7" s="1" t="s">
        <v>848</v>
      </c>
      <c r="ACR7" s="1" t="s">
        <v>848</v>
      </c>
      <c r="ACS7" s="1" t="s">
        <v>848</v>
      </c>
      <c r="ACT7" s="1" t="s">
        <v>848</v>
      </c>
      <c r="ACU7" s="1" t="s">
        <v>848</v>
      </c>
      <c r="ACV7" s="1" t="s">
        <v>848</v>
      </c>
      <c r="ACW7" s="1" t="s">
        <v>848</v>
      </c>
      <c r="ACX7" s="1" t="s">
        <v>848</v>
      </c>
      <c r="ACY7" s="1" t="s">
        <v>848</v>
      </c>
      <c r="ACZ7" s="1" t="s">
        <v>848</v>
      </c>
      <c r="ADA7" s="1" t="s">
        <v>848</v>
      </c>
      <c r="ADB7" s="1" t="s">
        <v>848</v>
      </c>
      <c r="ADC7" s="1" t="s">
        <v>848</v>
      </c>
      <c r="ADD7" s="1" t="s">
        <v>848</v>
      </c>
      <c r="ADE7" s="1" t="s">
        <v>848</v>
      </c>
      <c r="ADF7" s="1" t="s">
        <v>848</v>
      </c>
      <c r="ADG7" s="1" t="s">
        <v>848</v>
      </c>
      <c r="ADH7" s="1" t="s">
        <v>848</v>
      </c>
      <c r="ADI7" s="1" t="s">
        <v>1006</v>
      </c>
      <c r="ADJ7" s="1" t="s">
        <v>2404</v>
      </c>
      <c r="ADK7" s="1" t="s">
        <v>848</v>
      </c>
      <c r="ADL7" s="1" t="s">
        <v>848</v>
      </c>
      <c r="ADM7" s="1" t="s">
        <v>848</v>
      </c>
      <c r="ADN7" s="1" t="s">
        <v>848</v>
      </c>
      <c r="ADO7" s="1" t="s">
        <v>848</v>
      </c>
      <c r="ADP7" s="1" t="s">
        <v>848</v>
      </c>
      <c r="ADQ7" s="1" t="s">
        <v>848</v>
      </c>
      <c r="ADR7" s="1" t="s">
        <v>848</v>
      </c>
      <c r="ADS7" s="1" t="s">
        <v>848</v>
      </c>
      <c r="ADT7" s="1" t="s">
        <v>848</v>
      </c>
      <c r="ADU7" s="1" t="s">
        <v>848</v>
      </c>
      <c r="ADV7" s="1" t="s">
        <v>848</v>
      </c>
      <c r="ADW7" s="1" t="s">
        <v>1006</v>
      </c>
      <c r="ADX7" s="1" t="s">
        <v>1006</v>
      </c>
      <c r="ADY7" s="1" t="s">
        <v>848</v>
      </c>
      <c r="ADZ7" s="1" t="s">
        <v>848</v>
      </c>
      <c r="AEA7" s="1" t="s">
        <v>848</v>
      </c>
      <c r="AEB7" s="1" t="s">
        <v>848</v>
      </c>
      <c r="AEC7" s="1" t="s">
        <v>848</v>
      </c>
      <c r="AED7" s="1" t="s">
        <v>848</v>
      </c>
      <c r="AEE7" s="1" t="s">
        <v>848</v>
      </c>
      <c r="AEF7" s="1" t="s">
        <v>848</v>
      </c>
      <c r="AEG7" s="1" t="s">
        <v>848</v>
      </c>
      <c r="AEH7" s="1" t="s">
        <v>848</v>
      </c>
      <c r="AEI7" s="1" t="s">
        <v>848</v>
      </c>
      <c r="AEJ7" s="1" t="s">
        <v>848</v>
      </c>
      <c r="AEK7" s="1" t="s">
        <v>848</v>
      </c>
      <c r="AEL7" s="1" t="s">
        <v>848</v>
      </c>
      <c r="AEM7" s="1" t="s">
        <v>848</v>
      </c>
      <c r="AEN7" s="1" t="s">
        <v>848</v>
      </c>
      <c r="AEO7" s="1" t="s">
        <v>848</v>
      </c>
      <c r="AEP7" s="1" t="s">
        <v>848</v>
      </c>
      <c r="AEQ7" s="1" t="s">
        <v>848</v>
      </c>
      <c r="AER7" s="1" t="s">
        <v>848</v>
      </c>
      <c r="AES7" s="1" t="s">
        <v>848</v>
      </c>
      <c r="AET7" s="1" t="s">
        <v>848</v>
      </c>
      <c r="AEU7" s="1" t="s">
        <v>848</v>
      </c>
      <c r="AEV7" s="1" t="s">
        <v>848</v>
      </c>
      <c r="AEW7" s="1" t="s">
        <v>848</v>
      </c>
      <c r="AEX7" s="1" t="s">
        <v>848</v>
      </c>
      <c r="AEY7" s="1" t="s">
        <v>848</v>
      </c>
      <c r="AEZ7" s="1" t="s">
        <v>848</v>
      </c>
      <c r="AFA7" s="1" t="s">
        <v>848</v>
      </c>
      <c r="AFB7" s="3" t="s">
        <v>6158</v>
      </c>
    </row>
    <row r="8" spans="1:834" x14ac:dyDescent="0.35">
      <c r="A8" t="s">
        <v>7573</v>
      </c>
      <c r="C8" s="1" t="s">
        <v>3</v>
      </c>
      <c r="D8" s="3" t="s">
        <v>848</v>
      </c>
      <c r="E8" s="3" t="s">
        <v>848</v>
      </c>
      <c r="F8" s="3" t="s">
        <v>2171</v>
      </c>
      <c r="G8" s="3" t="s">
        <v>848</v>
      </c>
      <c r="H8" s="3" t="s">
        <v>848</v>
      </c>
      <c r="I8" s="3" t="s">
        <v>848</v>
      </c>
      <c r="J8" s="3" t="s">
        <v>2172</v>
      </c>
      <c r="K8" s="3" t="s">
        <v>848</v>
      </c>
      <c r="L8" s="3" t="s">
        <v>848</v>
      </c>
      <c r="M8" s="3" t="s">
        <v>848</v>
      </c>
      <c r="N8" s="3" t="s">
        <v>848</v>
      </c>
      <c r="O8" s="3" t="s">
        <v>2173</v>
      </c>
      <c r="P8" s="3" t="s">
        <v>2174</v>
      </c>
      <c r="Q8" s="3" t="s">
        <v>2175</v>
      </c>
      <c r="R8" s="3" t="s">
        <v>2176</v>
      </c>
      <c r="S8" s="3" t="s">
        <v>2177</v>
      </c>
      <c r="T8" s="3" t="s">
        <v>1916</v>
      </c>
      <c r="U8" s="3" t="s">
        <v>2178</v>
      </c>
      <c r="V8" s="3" t="s">
        <v>1564</v>
      </c>
      <c r="W8" s="3" t="s">
        <v>2179</v>
      </c>
      <c r="X8" s="3" t="s">
        <v>1346</v>
      </c>
      <c r="Y8" s="3" t="s">
        <v>2180</v>
      </c>
      <c r="Z8" s="3" t="s">
        <v>2181</v>
      </c>
      <c r="AA8" s="3" t="s">
        <v>2182</v>
      </c>
      <c r="AB8" s="3" t="s">
        <v>2183</v>
      </c>
      <c r="AC8" s="3" t="s">
        <v>848</v>
      </c>
      <c r="AD8" s="3" t="s">
        <v>848</v>
      </c>
      <c r="AE8" s="3" t="s">
        <v>848</v>
      </c>
      <c r="AF8" s="3" t="s">
        <v>848</v>
      </c>
      <c r="AG8" s="3" t="s">
        <v>848</v>
      </c>
      <c r="AH8" s="3" t="s">
        <v>848</v>
      </c>
      <c r="AI8" s="3" t="s">
        <v>848</v>
      </c>
      <c r="AJ8" s="3" t="s">
        <v>848</v>
      </c>
      <c r="AK8" s="3" t="s">
        <v>848</v>
      </c>
      <c r="AL8" s="3" t="s">
        <v>848</v>
      </c>
      <c r="AM8" s="3" t="s">
        <v>2184</v>
      </c>
      <c r="AN8" s="3" t="s">
        <v>2185</v>
      </c>
      <c r="AO8" s="3" t="s">
        <v>2186</v>
      </c>
      <c r="AP8" s="3" t="s">
        <v>2187</v>
      </c>
      <c r="AQ8" s="3" t="s">
        <v>1577</v>
      </c>
      <c r="AR8" s="3" t="s">
        <v>2188</v>
      </c>
      <c r="AS8" s="3" t="s">
        <v>2189</v>
      </c>
      <c r="AT8" s="3" t="s">
        <v>2190</v>
      </c>
      <c r="AU8" s="3" t="s">
        <v>2191</v>
      </c>
      <c r="AV8" s="3" t="s">
        <v>848</v>
      </c>
      <c r="AW8" s="3" t="s">
        <v>2192</v>
      </c>
      <c r="AX8" s="3" t="s">
        <v>2193</v>
      </c>
      <c r="AY8" s="3" t="s">
        <v>848</v>
      </c>
      <c r="AZ8" s="3" t="s">
        <v>848</v>
      </c>
      <c r="BA8" s="3" t="s">
        <v>848</v>
      </c>
      <c r="BB8" s="3" t="s">
        <v>848</v>
      </c>
      <c r="BC8" s="3" t="s">
        <v>848</v>
      </c>
      <c r="BD8" s="3" t="s">
        <v>848</v>
      </c>
      <c r="BE8" s="3" t="s">
        <v>848</v>
      </c>
      <c r="BF8" s="3" t="s">
        <v>848</v>
      </c>
      <c r="BG8" s="3" t="s">
        <v>2194</v>
      </c>
      <c r="BH8" s="3" t="s">
        <v>2195</v>
      </c>
      <c r="BI8" s="3" t="s">
        <v>891</v>
      </c>
      <c r="BJ8" s="3" t="s">
        <v>2196</v>
      </c>
      <c r="BK8" s="3" t="s">
        <v>2197</v>
      </c>
      <c r="BL8" s="3" t="s">
        <v>1777</v>
      </c>
      <c r="BM8" s="3" t="s">
        <v>2198</v>
      </c>
      <c r="BN8" s="3" t="s">
        <v>2199</v>
      </c>
      <c r="BO8" s="3" t="s">
        <v>2200</v>
      </c>
      <c r="BP8" s="3" t="s">
        <v>2201</v>
      </c>
      <c r="BQ8" s="3" t="s">
        <v>2202</v>
      </c>
      <c r="BR8" s="3" t="s">
        <v>1786</v>
      </c>
      <c r="BS8" s="3" t="s">
        <v>2203</v>
      </c>
      <c r="BT8" s="3" t="s">
        <v>2204</v>
      </c>
      <c r="BU8" s="3" t="s">
        <v>2205</v>
      </c>
      <c r="BV8" s="3" t="s">
        <v>1917</v>
      </c>
      <c r="BW8" s="3" t="s">
        <v>2206</v>
      </c>
      <c r="BX8" s="3" t="s">
        <v>1596</v>
      </c>
      <c r="BY8" s="3" t="s">
        <v>2207</v>
      </c>
      <c r="BZ8" s="3" t="s">
        <v>2208</v>
      </c>
      <c r="CA8" s="3" t="s">
        <v>1920</v>
      </c>
      <c r="CB8" s="3" t="s">
        <v>2209</v>
      </c>
      <c r="CC8" s="3" t="s">
        <v>2210</v>
      </c>
      <c r="CD8" s="3" t="s">
        <v>2211</v>
      </c>
      <c r="CE8" s="3" t="s">
        <v>2212</v>
      </c>
      <c r="CF8" s="3" t="s">
        <v>2213</v>
      </c>
      <c r="CG8" s="3" t="s">
        <v>2214</v>
      </c>
      <c r="CH8" s="3" t="s">
        <v>2065</v>
      </c>
      <c r="CI8" s="3" t="s">
        <v>2215</v>
      </c>
      <c r="CJ8" s="3" t="s">
        <v>907</v>
      </c>
      <c r="CK8" s="3" t="s">
        <v>2216</v>
      </c>
      <c r="CL8" s="3" t="s">
        <v>2217</v>
      </c>
      <c r="CM8" s="3" t="s">
        <v>2218</v>
      </c>
      <c r="CN8" s="3" t="s">
        <v>2219</v>
      </c>
      <c r="CO8" s="3" t="s">
        <v>1261</v>
      </c>
      <c r="CP8" s="3" t="s">
        <v>1006</v>
      </c>
      <c r="CQ8" s="3" t="s">
        <v>2220</v>
      </c>
      <c r="CR8" s="3" t="s">
        <v>1778</v>
      </c>
      <c r="CS8" s="3" t="s">
        <v>2221</v>
      </c>
      <c r="CT8" s="3" t="s">
        <v>2222</v>
      </c>
      <c r="CU8" s="3" t="s">
        <v>2223</v>
      </c>
      <c r="CV8" s="3" t="s">
        <v>2224</v>
      </c>
      <c r="CW8" s="3" t="s">
        <v>2225</v>
      </c>
      <c r="CX8" s="3" t="s">
        <v>2226</v>
      </c>
      <c r="CY8" s="3" t="s">
        <v>2227</v>
      </c>
      <c r="CZ8" s="3" t="s">
        <v>2228</v>
      </c>
      <c r="DA8" s="3" t="s">
        <v>2229</v>
      </c>
      <c r="DB8" s="3" t="s">
        <v>1547</v>
      </c>
      <c r="DC8" s="3" t="s">
        <v>1453</v>
      </c>
      <c r="DD8" s="3" t="s">
        <v>2230</v>
      </c>
      <c r="DE8" s="3" t="s">
        <v>2231</v>
      </c>
      <c r="DF8" s="3" t="s">
        <v>2232</v>
      </c>
      <c r="DG8" s="3" t="s">
        <v>2233</v>
      </c>
      <c r="DH8" s="3" t="s">
        <v>848</v>
      </c>
      <c r="DI8" s="3" t="s">
        <v>2234</v>
      </c>
      <c r="DJ8" s="3" t="s">
        <v>848</v>
      </c>
      <c r="DK8" s="3" t="s">
        <v>2235</v>
      </c>
      <c r="DL8" s="3" t="s">
        <v>848</v>
      </c>
      <c r="DM8" s="3" t="s">
        <v>848</v>
      </c>
      <c r="DN8" s="3" t="s">
        <v>848</v>
      </c>
      <c r="DO8" s="3" t="s">
        <v>2236</v>
      </c>
      <c r="DP8" s="3" t="s">
        <v>848</v>
      </c>
      <c r="DQ8" s="3" t="s">
        <v>848</v>
      </c>
      <c r="DR8" s="3" t="s">
        <v>848</v>
      </c>
      <c r="DS8" s="3" t="s">
        <v>2237</v>
      </c>
      <c r="DT8" s="3" t="s">
        <v>2238</v>
      </c>
      <c r="DU8" s="3" t="s">
        <v>2239</v>
      </c>
      <c r="DV8" s="3" t="s">
        <v>1962</v>
      </c>
      <c r="DW8" s="3" t="s">
        <v>1311</v>
      </c>
      <c r="DX8" s="3" t="s">
        <v>939</v>
      </c>
      <c r="DY8" s="3" t="s">
        <v>2240</v>
      </c>
      <c r="DZ8" s="3" t="s">
        <v>2241</v>
      </c>
      <c r="EA8" s="3" t="s">
        <v>2242</v>
      </c>
      <c r="EB8" s="3" t="s">
        <v>2243</v>
      </c>
      <c r="EC8" s="3" t="s">
        <v>2244</v>
      </c>
      <c r="ED8" s="3" t="s">
        <v>2245</v>
      </c>
      <c r="EE8" s="3" t="s">
        <v>848</v>
      </c>
      <c r="EF8" s="3" t="s">
        <v>848</v>
      </c>
      <c r="EG8" s="3" t="s">
        <v>848</v>
      </c>
      <c r="EH8" s="3" t="s">
        <v>848</v>
      </c>
      <c r="EI8" s="3" t="s">
        <v>848</v>
      </c>
      <c r="EJ8" s="3" t="s">
        <v>848</v>
      </c>
      <c r="EK8" s="3" t="s">
        <v>848</v>
      </c>
      <c r="EL8" s="3" t="s">
        <v>848</v>
      </c>
      <c r="EM8" s="3" t="s">
        <v>2246</v>
      </c>
      <c r="EN8" s="3" t="s">
        <v>848</v>
      </c>
      <c r="EO8" s="3" t="s">
        <v>848</v>
      </c>
      <c r="EP8" s="3" t="s">
        <v>2247</v>
      </c>
      <c r="EQ8" s="3" t="s">
        <v>848</v>
      </c>
      <c r="ER8" s="3" t="s">
        <v>2248</v>
      </c>
      <c r="ES8" s="3" t="s">
        <v>1120</v>
      </c>
      <c r="ET8" s="3" t="s">
        <v>2249</v>
      </c>
      <c r="EU8" s="3" t="s">
        <v>2250</v>
      </c>
      <c r="EV8" s="3" t="s">
        <v>2251</v>
      </c>
      <c r="EW8" s="3" t="s">
        <v>1202</v>
      </c>
      <c r="EX8" s="3" t="s">
        <v>2179</v>
      </c>
      <c r="EY8" s="3" t="s">
        <v>848</v>
      </c>
      <c r="EZ8" s="3" t="s">
        <v>2252</v>
      </c>
      <c r="FA8" s="3" t="s">
        <v>848</v>
      </c>
      <c r="FB8" s="3" t="s">
        <v>2172</v>
      </c>
      <c r="FC8" s="3" t="s">
        <v>2253</v>
      </c>
      <c r="FD8" s="3" t="s">
        <v>2182</v>
      </c>
      <c r="FE8" s="3" t="s">
        <v>848</v>
      </c>
      <c r="FF8" s="3" t="s">
        <v>848</v>
      </c>
      <c r="FG8" s="3" t="s">
        <v>848</v>
      </c>
      <c r="FH8" s="3" t="s">
        <v>848</v>
      </c>
      <c r="FI8" s="3" t="s">
        <v>2254</v>
      </c>
      <c r="FJ8" s="3" t="s">
        <v>848</v>
      </c>
      <c r="FK8" s="3" t="s">
        <v>848</v>
      </c>
      <c r="FL8" s="3" t="s">
        <v>848</v>
      </c>
      <c r="FM8" s="3" t="s">
        <v>848</v>
      </c>
      <c r="FN8" s="3" t="s">
        <v>2090</v>
      </c>
      <c r="FO8" s="3" t="s">
        <v>848</v>
      </c>
      <c r="FP8" s="3" t="s">
        <v>848</v>
      </c>
      <c r="FQ8" s="3" t="s">
        <v>848</v>
      </c>
      <c r="FR8" s="3" t="s">
        <v>2255</v>
      </c>
      <c r="FS8" s="3" t="s">
        <v>848</v>
      </c>
      <c r="FT8" s="3" t="s">
        <v>2256</v>
      </c>
      <c r="FU8" s="3" t="s">
        <v>848</v>
      </c>
      <c r="FV8" s="3" t="s">
        <v>2257</v>
      </c>
      <c r="FW8" s="3" t="s">
        <v>2258</v>
      </c>
      <c r="FX8" s="3" t="s">
        <v>1938</v>
      </c>
      <c r="FY8" s="3" t="s">
        <v>2259</v>
      </c>
      <c r="FZ8" s="3" t="s">
        <v>848</v>
      </c>
      <c r="GA8" s="3" t="s">
        <v>860</v>
      </c>
      <c r="GB8" s="3" t="s">
        <v>2260</v>
      </c>
      <c r="GC8" s="3" t="s">
        <v>2261</v>
      </c>
      <c r="GD8" s="3" t="s">
        <v>1648</v>
      </c>
      <c r="GE8" s="3" t="s">
        <v>2262</v>
      </c>
      <c r="GF8" s="3" t="s">
        <v>1598</v>
      </c>
      <c r="GG8" s="3" t="s">
        <v>2263</v>
      </c>
      <c r="GH8" s="3" t="s">
        <v>848</v>
      </c>
      <c r="GI8" s="3" t="s">
        <v>2264</v>
      </c>
      <c r="GJ8" s="3" t="s">
        <v>848</v>
      </c>
      <c r="GK8" s="3" t="s">
        <v>848</v>
      </c>
      <c r="GL8" s="3" t="s">
        <v>848</v>
      </c>
      <c r="GM8" s="3" t="s">
        <v>2265</v>
      </c>
      <c r="GN8" s="3" t="s">
        <v>848</v>
      </c>
      <c r="GO8" s="3" t="s">
        <v>2266</v>
      </c>
      <c r="GP8" s="3" t="s">
        <v>848</v>
      </c>
      <c r="GQ8" s="3" t="s">
        <v>848</v>
      </c>
      <c r="GR8" s="3" t="s">
        <v>848</v>
      </c>
      <c r="GS8" s="3" t="s">
        <v>848</v>
      </c>
      <c r="GT8" s="3" t="s">
        <v>848</v>
      </c>
      <c r="GU8" s="3" t="s">
        <v>848</v>
      </c>
      <c r="GV8" s="3" t="s">
        <v>848</v>
      </c>
      <c r="GW8" s="3" t="s">
        <v>2267</v>
      </c>
      <c r="GX8" s="3" t="s">
        <v>2268</v>
      </c>
      <c r="GY8" s="3" t="s">
        <v>2269</v>
      </c>
      <c r="GZ8" s="3" t="s">
        <v>907</v>
      </c>
      <c r="HA8" s="3" t="s">
        <v>2216</v>
      </c>
      <c r="HB8" s="3" t="s">
        <v>848</v>
      </c>
      <c r="HC8" s="3" t="s">
        <v>2270</v>
      </c>
      <c r="HD8" s="3" t="s">
        <v>848</v>
      </c>
      <c r="HE8" s="3" t="s">
        <v>848</v>
      </c>
      <c r="HF8" s="3" t="s">
        <v>848</v>
      </c>
      <c r="HG8" s="3" t="s">
        <v>848</v>
      </c>
      <c r="HH8" s="3" t="s">
        <v>848</v>
      </c>
      <c r="HI8" s="3" t="s">
        <v>848</v>
      </c>
      <c r="HJ8" s="3" t="s">
        <v>848</v>
      </c>
      <c r="HK8" s="3" t="s">
        <v>848</v>
      </c>
      <c r="HL8" s="3" t="s">
        <v>848</v>
      </c>
      <c r="HM8" s="3" t="s">
        <v>848</v>
      </c>
      <c r="HN8" s="3" t="s">
        <v>848</v>
      </c>
      <c r="HO8" s="3" t="s">
        <v>848</v>
      </c>
      <c r="HP8" s="3" t="s">
        <v>848</v>
      </c>
      <c r="HQ8" s="3" t="s">
        <v>2172</v>
      </c>
      <c r="HR8" s="3" t="s">
        <v>848</v>
      </c>
      <c r="HS8" s="3" t="s">
        <v>848</v>
      </c>
      <c r="HT8" s="3" t="s">
        <v>848</v>
      </c>
      <c r="HU8" s="3" t="s">
        <v>848</v>
      </c>
      <c r="HV8" s="3" t="s">
        <v>848</v>
      </c>
      <c r="HW8" s="3" t="s">
        <v>848</v>
      </c>
      <c r="HX8" s="3" t="s">
        <v>848</v>
      </c>
      <c r="HY8" s="3" t="s">
        <v>848</v>
      </c>
      <c r="HZ8" s="3" t="s">
        <v>2271</v>
      </c>
      <c r="IA8" s="3" t="s">
        <v>848</v>
      </c>
      <c r="IB8" s="3" t="s">
        <v>2272</v>
      </c>
      <c r="IC8" s="3" t="s">
        <v>2273</v>
      </c>
      <c r="ID8" s="3" t="s">
        <v>939</v>
      </c>
      <c r="IE8" s="3" t="s">
        <v>868</v>
      </c>
      <c r="IF8" s="3" t="s">
        <v>2274</v>
      </c>
      <c r="IG8" s="3" t="s">
        <v>2275</v>
      </c>
      <c r="IH8" s="3" t="s">
        <v>2276</v>
      </c>
      <c r="II8" s="3" t="s">
        <v>2277</v>
      </c>
      <c r="IJ8" s="3" t="s">
        <v>1429</v>
      </c>
      <c r="IK8" s="3" t="s">
        <v>2278</v>
      </c>
      <c r="IL8" s="3" t="s">
        <v>1580</v>
      </c>
      <c r="IM8" s="3" t="s">
        <v>2279</v>
      </c>
      <c r="IN8" s="3" t="s">
        <v>2280</v>
      </c>
      <c r="IO8" s="3" t="s">
        <v>2281</v>
      </c>
      <c r="IP8" s="3" t="s">
        <v>848</v>
      </c>
      <c r="IQ8" s="3" t="s">
        <v>2282</v>
      </c>
      <c r="IR8" s="3" t="s">
        <v>1373</v>
      </c>
      <c r="IS8" s="3" t="s">
        <v>2283</v>
      </c>
      <c r="IT8" s="3" t="s">
        <v>848</v>
      </c>
      <c r="IU8" s="3" t="s">
        <v>1357</v>
      </c>
      <c r="IV8" s="3" t="s">
        <v>848</v>
      </c>
      <c r="IW8" s="3" t="s">
        <v>848</v>
      </c>
      <c r="IX8" s="3" t="s">
        <v>2284</v>
      </c>
      <c r="IY8" s="3" t="s">
        <v>2285</v>
      </c>
      <c r="IZ8" s="3" t="s">
        <v>2286</v>
      </c>
      <c r="JA8" s="3" t="s">
        <v>2287</v>
      </c>
      <c r="JB8" s="3" t="s">
        <v>2288</v>
      </c>
      <c r="JC8" s="3" t="s">
        <v>2289</v>
      </c>
      <c r="JD8" s="3" t="s">
        <v>2008</v>
      </c>
      <c r="JE8" s="3" t="s">
        <v>2170</v>
      </c>
      <c r="JF8" s="3" t="s">
        <v>2290</v>
      </c>
      <c r="JG8" s="3" t="s">
        <v>2291</v>
      </c>
      <c r="JH8" s="3" t="s">
        <v>848</v>
      </c>
      <c r="JI8" s="3" t="s">
        <v>2292</v>
      </c>
      <c r="JJ8" s="3" t="s">
        <v>1391</v>
      </c>
      <c r="JK8" s="3" t="s">
        <v>1022</v>
      </c>
      <c r="JL8" s="3" t="s">
        <v>2293</v>
      </c>
      <c r="JM8" s="3" t="s">
        <v>2294</v>
      </c>
      <c r="JN8" s="3" t="s">
        <v>914</v>
      </c>
      <c r="JO8" s="3" t="s">
        <v>2295</v>
      </c>
      <c r="JP8" s="3" t="s">
        <v>2222</v>
      </c>
      <c r="JQ8" s="3" t="s">
        <v>1079</v>
      </c>
      <c r="JR8" s="3" t="s">
        <v>907</v>
      </c>
      <c r="JS8" s="3" t="s">
        <v>2296</v>
      </c>
      <c r="JT8" s="3" t="s">
        <v>2297</v>
      </c>
      <c r="JU8" s="3" t="s">
        <v>848</v>
      </c>
      <c r="JV8" s="3" t="s">
        <v>2298</v>
      </c>
      <c r="JW8" s="3" t="s">
        <v>2299</v>
      </c>
      <c r="JX8" s="3" t="s">
        <v>848</v>
      </c>
      <c r="JY8" s="3" t="s">
        <v>2300</v>
      </c>
      <c r="JZ8" s="3" t="s">
        <v>848</v>
      </c>
      <c r="KA8" s="3" t="s">
        <v>2301</v>
      </c>
      <c r="KB8" s="3" t="s">
        <v>848</v>
      </c>
      <c r="KC8" s="3" t="s">
        <v>2302</v>
      </c>
      <c r="KD8" s="3" t="s">
        <v>2257</v>
      </c>
      <c r="KE8" s="3" t="s">
        <v>2172</v>
      </c>
      <c r="KF8" s="3" t="s">
        <v>2303</v>
      </c>
      <c r="KG8" s="3" t="s">
        <v>2304</v>
      </c>
      <c r="KH8" s="3" t="s">
        <v>848</v>
      </c>
      <c r="KI8" s="3" t="s">
        <v>848</v>
      </c>
      <c r="KJ8" s="3" t="s">
        <v>2305</v>
      </c>
      <c r="KK8" s="3" t="s">
        <v>2306</v>
      </c>
      <c r="KL8" s="3" t="s">
        <v>848</v>
      </c>
      <c r="KM8" s="3" t="s">
        <v>848</v>
      </c>
      <c r="KN8" s="3" t="s">
        <v>1006</v>
      </c>
      <c r="KO8" s="3" t="s">
        <v>848</v>
      </c>
      <c r="KP8" s="3" t="s">
        <v>848</v>
      </c>
      <c r="KQ8" s="3" t="s">
        <v>2230</v>
      </c>
      <c r="KR8" s="3" t="s">
        <v>848</v>
      </c>
      <c r="KS8" s="3" t="s">
        <v>1717</v>
      </c>
      <c r="KT8" s="3" t="s">
        <v>848</v>
      </c>
      <c r="KU8" s="3" t="s">
        <v>848</v>
      </c>
      <c r="KV8" s="3" t="s">
        <v>2307</v>
      </c>
      <c r="KW8" s="3" t="s">
        <v>2308</v>
      </c>
      <c r="KX8" s="3" t="s">
        <v>2309</v>
      </c>
      <c r="KY8" s="3" t="s">
        <v>2310</v>
      </c>
      <c r="KZ8" s="3" t="s">
        <v>848</v>
      </c>
      <c r="LA8" s="3" t="s">
        <v>848</v>
      </c>
      <c r="LB8" s="3" t="s">
        <v>848</v>
      </c>
      <c r="LC8" s="3" t="s">
        <v>848</v>
      </c>
      <c r="LD8" s="3" t="s">
        <v>848</v>
      </c>
      <c r="LE8" s="3" t="s">
        <v>848</v>
      </c>
      <c r="LF8" s="3" t="s">
        <v>2311</v>
      </c>
      <c r="LG8" s="3" t="s">
        <v>848</v>
      </c>
      <c r="LH8" s="3" t="s">
        <v>848</v>
      </c>
      <c r="LI8" s="3" t="s">
        <v>848</v>
      </c>
      <c r="LJ8" s="3" t="s">
        <v>848</v>
      </c>
      <c r="LK8" s="3" t="s">
        <v>2312</v>
      </c>
      <c r="LL8" s="3" t="s">
        <v>2313</v>
      </c>
      <c r="LM8" s="3" t="s">
        <v>848</v>
      </c>
      <c r="LN8" s="3" t="s">
        <v>848</v>
      </c>
      <c r="LO8" s="3" t="s">
        <v>2232</v>
      </c>
      <c r="LP8" s="3" t="s">
        <v>2202</v>
      </c>
      <c r="LQ8" s="3" t="s">
        <v>848</v>
      </c>
      <c r="LR8" s="3" t="s">
        <v>848</v>
      </c>
      <c r="LS8" s="3" t="s">
        <v>848</v>
      </c>
      <c r="LT8" s="3" t="s">
        <v>2314</v>
      </c>
      <c r="LU8" s="3" t="s">
        <v>2315</v>
      </c>
      <c r="LV8" s="3" t="s">
        <v>2316</v>
      </c>
      <c r="LW8" s="3" t="s">
        <v>848</v>
      </c>
      <c r="LX8" s="3" t="s">
        <v>2317</v>
      </c>
      <c r="LY8" s="3" t="s">
        <v>1902</v>
      </c>
      <c r="LZ8" s="3" t="s">
        <v>848</v>
      </c>
      <c r="MA8" s="3" t="s">
        <v>1079</v>
      </c>
      <c r="MB8" s="3" t="s">
        <v>848</v>
      </c>
      <c r="MC8" s="3" t="s">
        <v>848</v>
      </c>
      <c r="MD8" s="3" t="s">
        <v>848</v>
      </c>
      <c r="ME8" s="3" t="s">
        <v>848</v>
      </c>
      <c r="MF8" s="3" t="s">
        <v>848</v>
      </c>
      <c r="MG8" s="3" t="s">
        <v>2236</v>
      </c>
      <c r="MH8" s="3" t="s">
        <v>848</v>
      </c>
      <c r="MI8" s="3" t="s">
        <v>1393</v>
      </c>
      <c r="MJ8" s="3" t="s">
        <v>2318</v>
      </c>
      <c r="MK8" s="3" t="s">
        <v>848</v>
      </c>
      <c r="ML8" s="3" t="s">
        <v>848</v>
      </c>
      <c r="MM8" s="3" t="s">
        <v>848</v>
      </c>
      <c r="MN8" s="3" t="s">
        <v>2319</v>
      </c>
      <c r="MO8" s="3" t="s">
        <v>848</v>
      </c>
      <c r="MP8" s="3" t="s">
        <v>2320</v>
      </c>
      <c r="MQ8" s="3" t="s">
        <v>2321</v>
      </c>
      <c r="MR8" s="3" t="s">
        <v>2322</v>
      </c>
      <c r="MS8" s="3" t="s">
        <v>2323</v>
      </c>
      <c r="MT8" s="3" t="s">
        <v>2192</v>
      </c>
      <c r="MU8" s="3" t="s">
        <v>2324</v>
      </c>
      <c r="MV8" s="3" t="s">
        <v>2325</v>
      </c>
      <c r="MW8" s="3" t="s">
        <v>2326</v>
      </c>
      <c r="MX8" s="3" t="s">
        <v>2327</v>
      </c>
      <c r="MY8" s="3" t="s">
        <v>2328</v>
      </c>
      <c r="MZ8" s="3" t="s">
        <v>848</v>
      </c>
      <c r="NA8" s="3" t="s">
        <v>848</v>
      </c>
      <c r="NB8" s="3" t="s">
        <v>848</v>
      </c>
      <c r="NC8" s="3" t="s">
        <v>2329</v>
      </c>
      <c r="ND8" s="3" t="s">
        <v>848</v>
      </c>
      <c r="NE8" s="3" t="s">
        <v>848</v>
      </c>
      <c r="NF8" s="3" t="s">
        <v>848</v>
      </c>
      <c r="NG8" s="3" t="s">
        <v>848</v>
      </c>
      <c r="NH8" s="3" t="s">
        <v>848</v>
      </c>
      <c r="NI8" s="3" t="s">
        <v>848</v>
      </c>
      <c r="NJ8" s="3" t="s">
        <v>848</v>
      </c>
      <c r="NK8" s="3" t="s">
        <v>848</v>
      </c>
      <c r="NL8" s="3" t="s">
        <v>848</v>
      </c>
      <c r="NM8" s="3" t="s">
        <v>848</v>
      </c>
      <c r="NN8" s="3" t="s">
        <v>848</v>
      </c>
      <c r="NO8" s="3" t="s">
        <v>848</v>
      </c>
      <c r="NP8" s="3" t="s">
        <v>848</v>
      </c>
      <c r="NQ8" s="3" t="s">
        <v>848</v>
      </c>
      <c r="NR8" s="3" t="s">
        <v>848</v>
      </c>
      <c r="NS8" s="3" t="s">
        <v>2330</v>
      </c>
      <c r="NT8" s="3" t="s">
        <v>848</v>
      </c>
      <c r="NU8" s="3" t="s">
        <v>2331</v>
      </c>
      <c r="NV8" s="3" t="s">
        <v>848</v>
      </c>
      <c r="NW8" s="3" t="s">
        <v>848</v>
      </c>
      <c r="NX8" s="3" t="s">
        <v>848</v>
      </c>
      <c r="NY8" s="3" t="s">
        <v>848</v>
      </c>
      <c r="NZ8" s="3" t="s">
        <v>2332</v>
      </c>
      <c r="OA8" s="3" t="s">
        <v>2333</v>
      </c>
      <c r="OB8" s="3" t="s">
        <v>2334</v>
      </c>
      <c r="OC8" s="3" t="s">
        <v>2335</v>
      </c>
      <c r="OD8" s="3" t="s">
        <v>2336</v>
      </c>
      <c r="OE8" s="3" t="s">
        <v>2337</v>
      </c>
      <c r="OF8" s="3" t="s">
        <v>2338</v>
      </c>
      <c r="OG8" s="3" t="s">
        <v>2339</v>
      </c>
      <c r="OH8" s="3" t="s">
        <v>2340</v>
      </c>
      <c r="OI8" s="3" t="s">
        <v>848</v>
      </c>
      <c r="OJ8" s="3" t="s">
        <v>2341</v>
      </c>
      <c r="OK8" s="3" t="s">
        <v>2342</v>
      </c>
      <c r="OL8" s="3" t="s">
        <v>2343</v>
      </c>
      <c r="OM8" s="3" t="s">
        <v>848</v>
      </c>
      <c r="ON8" s="3" t="s">
        <v>848</v>
      </c>
      <c r="OO8" s="3" t="s">
        <v>848</v>
      </c>
      <c r="OP8" s="3" t="s">
        <v>2344</v>
      </c>
      <c r="OQ8" s="3" t="s">
        <v>848</v>
      </c>
      <c r="OR8" s="3" t="s">
        <v>2345</v>
      </c>
      <c r="OS8" s="3" t="s">
        <v>848</v>
      </c>
      <c r="OT8" s="3" t="s">
        <v>848</v>
      </c>
      <c r="OU8" s="3" t="s">
        <v>848</v>
      </c>
      <c r="OV8" s="3" t="s">
        <v>848</v>
      </c>
      <c r="OW8" s="3" t="s">
        <v>848</v>
      </c>
      <c r="OX8" s="3" t="s">
        <v>2346</v>
      </c>
      <c r="OY8" s="3" t="s">
        <v>1222</v>
      </c>
      <c r="OZ8" s="3" t="s">
        <v>2347</v>
      </c>
      <c r="PA8" s="3" t="s">
        <v>848</v>
      </c>
      <c r="PB8" s="3" t="s">
        <v>848</v>
      </c>
      <c r="PC8" s="3" t="s">
        <v>2348</v>
      </c>
      <c r="PD8" s="3" t="s">
        <v>2232</v>
      </c>
      <c r="PE8" s="3" t="s">
        <v>848</v>
      </c>
      <c r="PF8" s="3" t="s">
        <v>848</v>
      </c>
      <c r="PG8" s="3" t="s">
        <v>863</v>
      </c>
      <c r="PH8" s="3" t="s">
        <v>2349</v>
      </c>
      <c r="PI8" s="3" t="s">
        <v>2350</v>
      </c>
      <c r="PJ8" s="3" t="s">
        <v>2351</v>
      </c>
      <c r="PK8" s="3" t="s">
        <v>848</v>
      </c>
      <c r="PL8" s="3" t="s">
        <v>2352</v>
      </c>
      <c r="PM8" s="3" t="s">
        <v>2353</v>
      </c>
      <c r="PN8" s="3" t="s">
        <v>2354</v>
      </c>
      <c r="PO8" s="3" t="s">
        <v>848</v>
      </c>
      <c r="PP8" s="3" t="s">
        <v>2355</v>
      </c>
      <c r="PQ8" s="3" t="s">
        <v>2356</v>
      </c>
      <c r="PR8" s="3" t="s">
        <v>848</v>
      </c>
      <c r="PS8" s="3" t="s">
        <v>2357</v>
      </c>
      <c r="PT8" s="3" t="s">
        <v>1079</v>
      </c>
      <c r="PU8" s="3" t="s">
        <v>980</v>
      </c>
      <c r="PV8" s="3" t="s">
        <v>2358</v>
      </c>
      <c r="PW8" s="3" t="s">
        <v>2359</v>
      </c>
      <c r="PX8" s="3" t="s">
        <v>1807</v>
      </c>
      <c r="PY8" s="3" t="s">
        <v>2360</v>
      </c>
      <c r="PZ8" s="3" t="s">
        <v>2361</v>
      </c>
      <c r="QA8" s="3" t="s">
        <v>2362</v>
      </c>
      <c r="QB8" s="3" t="s">
        <v>1181</v>
      </c>
      <c r="QC8" s="3" t="s">
        <v>1684</v>
      </c>
      <c r="QD8" s="3" t="s">
        <v>1197</v>
      </c>
      <c r="QE8" s="3" t="s">
        <v>2363</v>
      </c>
      <c r="QF8" s="3" t="s">
        <v>907</v>
      </c>
      <c r="QG8" s="3" t="s">
        <v>2364</v>
      </c>
      <c r="QH8" s="3" t="s">
        <v>2365</v>
      </c>
      <c r="QI8" s="3" t="s">
        <v>2366</v>
      </c>
      <c r="QJ8" s="3" t="s">
        <v>2367</v>
      </c>
      <c r="QK8" s="3" t="s">
        <v>2368</v>
      </c>
      <c r="QL8" s="3" t="s">
        <v>2369</v>
      </c>
      <c r="QM8" s="3" t="s">
        <v>2370</v>
      </c>
      <c r="QN8" s="3" t="s">
        <v>1817</v>
      </c>
      <c r="QO8" s="3" t="s">
        <v>2371</v>
      </c>
      <c r="QP8" s="3" t="s">
        <v>2372</v>
      </c>
      <c r="QQ8" s="3" t="s">
        <v>2373</v>
      </c>
      <c r="QR8" s="3" t="s">
        <v>2374</v>
      </c>
      <c r="QS8" s="3" t="s">
        <v>1006</v>
      </c>
      <c r="QT8" s="3" t="s">
        <v>2375</v>
      </c>
      <c r="QU8" s="3" t="s">
        <v>848</v>
      </c>
      <c r="QV8" s="3" t="s">
        <v>2376</v>
      </c>
      <c r="QW8" s="3" t="s">
        <v>2377</v>
      </c>
      <c r="QX8" s="3" t="s">
        <v>2378</v>
      </c>
      <c r="QY8" s="3" t="s">
        <v>2379</v>
      </c>
      <c r="QZ8" s="3" t="s">
        <v>2380</v>
      </c>
      <c r="RA8" s="3" t="s">
        <v>2381</v>
      </c>
      <c r="RB8" s="3" t="s">
        <v>848</v>
      </c>
      <c r="RC8" s="3" t="s">
        <v>2382</v>
      </c>
      <c r="RD8" s="3" t="s">
        <v>2383</v>
      </c>
      <c r="RE8" s="3" t="s">
        <v>2384</v>
      </c>
      <c r="RF8" s="3" t="s">
        <v>2385</v>
      </c>
      <c r="RG8" s="3" t="s">
        <v>2386</v>
      </c>
      <c r="RH8" s="3" t="s">
        <v>2387</v>
      </c>
      <c r="RI8" s="3" t="s">
        <v>1578</v>
      </c>
      <c r="RJ8" s="3" t="s">
        <v>917</v>
      </c>
      <c r="RK8" s="3" t="s">
        <v>2388</v>
      </c>
      <c r="RL8" s="3" t="s">
        <v>1119</v>
      </c>
      <c r="RM8" s="3" t="s">
        <v>1213</v>
      </c>
      <c r="RN8" s="3" t="s">
        <v>2387</v>
      </c>
      <c r="RO8" s="3" t="s">
        <v>2389</v>
      </c>
      <c r="RP8" s="3" t="s">
        <v>1357</v>
      </c>
      <c r="RQ8" s="3" t="s">
        <v>1123</v>
      </c>
      <c r="RR8" s="3" t="s">
        <v>2390</v>
      </c>
      <c r="RS8" s="3" t="s">
        <v>2383</v>
      </c>
      <c r="RT8" s="3" t="s">
        <v>2391</v>
      </c>
      <c r="RU8" s="3" t="s">
        <v>2392</v>
      </c>
      <c r="RV8" s="3" t="s">
        <v>848</v>
      </c>
      <c r="RW8" s="3" t="s">
        <v>848</v>
      </c>
      <c r="RX8" s="3" t="s">
        <v>2393</v>
      </c>
      <c r="RY8" s="3" t="s">
        <v>2394</v>
      </c>
      <c r="RZ8" s="3" t="s">
        <v>848</v>
      </c>
      <c r="SA8" s="3" t="s">
        <v>848</v>
      </c>
      <c r="SB8" s="3" t="s">
        <v>2395</v>
      </c>
      <c r="SC8" s="3" t="s">
        <v>848</v>
      </c>
      <c r="SD8" s="3" t="s">
        <v>848</v>
      </c>
      <c r="SE8" s="3" t="s">
        <v>848</v>
      </c>
      <c r="SF8" s="3" t="s">
        <v>848</v>
      </c>
      <c r="SG8" s="3" t="s">
        <v>848</v>
      </c>
      <c r="SH8" s="3" t="s">
        <v>848</v>
      </c>
      <c r="SI8" s="3" t="s">
        <v>848</v>
      </c>
      <c r="SJ8" s="3" t="s">
        <v>2396</v>
      </c>
      <c r="SK8" s="3" t="s">
        <v>848</v>
      </c>
      <c r="SL8" s="3" t="s">
        <v>2397</v>
      </c>
      <c r="SM8" s="3" t="s">
        <v>848</v>
      </c>
      <c r="SN8" s="3" t="s">
        <v>848</v>
      </c>
      <c r="SO8" s="3" t="s">
        <v>1131</v>
      </c>
      <c r="SP8" s="3" t="s">
        <v>2398</v>
      </c>
      <c r="SQ8" s="3" t="s">
        <v>1104</v>
      </c>
      <c r="SR8" s="3" t="s">
        <v>2399</v>
      </c>
      <c r="SS8" s="3" t="s">
        <v>2400</v>
      </c>
      <c r="ST8" s="3" t="s">
        <v>2114</v>
      </c>
      <c r="SU8" s="3" t="s">
        <v>2401</v>
      </c>
      <c r="SV8" s="3" t="s">
        <v>940</v>
      </c>
      <c r="SW8" s="3" t="s">
        <v>977</v>
      </c>
      <c r="SX8" s="3" t="s">
        <v>2402</v>
      </c>
      <c r="SY8" s="3" t="s">
        <v>2403</v>
      </c>
      <c r="SZ8" s="3" t="s">
        <v>2404</v>
      </c>
      <c r="TA8" s="3" t="s">
        <v>2405</v>
      </c>
      <c r="TB8" s="3" t="s">
        <v>2406</v>
      </c>
      <c r="TC8" s="3" t="s">
        <v>848</v>
      </c>
      <c r="TD8" s="3" t="s">
        <v>848</v>
      </c>
      <c r="TE8" s="3" t="s">
        <v>2386</v>
      </c>
      <c r="TF8" s="3" t="s">
        <v>1006</v>
      </c>
      <c r="TG8" s="3" t="s">
        <v>2407</v>
      </c>
      <c r="TH8" s="3" t="s">
        <v>848</v>
      </c>
      <c r="TI8" s="3" t="s">
        <v>1029</v>
      </c>
      <c r="TJ8" s="3" t="s">
        <v>2408</v>
      </c>
      <c r="TK8" s="3" t="s">
        <v>848</v>
      </c>
      <c r="TL8" s="3" t="s">
        <v>848</v>
      </c>
      <c r="TM8" s="3" t="s">
        <v>848</v>
      </c>
      <c r="TN8" s="3" t="s">
        <v>2409</v>
      </c>
      <c r="TO8" s="3" t="s">
        <v>2410</v>
      </c>
      <c r="TP8" s="3" t="s">
        <v>2172</v>
      </c>
      <c r="TQ8" s="3" t="s">
        <v>848</v>
      </c>
      <c r="TR8" s="3" t="s">
        <v>2411</v>
      </c>
      <c r="TS8" s="3" t="s">
        <v>1567</v>
      </c>
      <c r="TT8" s="3" t="s">
        <v>848</v>
      </c>
      <c r="TU8" s="3" t="s">
        <v>2123</v>
      </c>
      <c r="TV8" s="3" t="s">
        <v>2412</v>
      </c>
      <c r="TW8" s="3" t="s">
        <v>2413</v>
      </c>
      <c r="TX8" s="3" t="s">
        <v>2414</v>
      </c>
      <c r="TY8" s="3" t="s">
        <v>1393</v>
      </c>
      <c r="TZ8" s="3" t="s">
        <v>2415</v>
      </c>
      <c r="UA8" s="3" t="s">
        <v>2416</v>
      </c>
      <c r="UB8" s="3" t="s">
        <v>2417</v>
      </c>
      <c r="UC8" s="3" t="s">
        <v>848</v>
      </c>
      <c r="UD8" s="3" t="s">
        <v>2418</v>
      </c>
      <c r="UE8" s="3" t="s">
        <v>848</v>
      </c>
      <c r="UF8" s="3" t="s">
        <v>848</v>
      </c>
      <c r="UG8" s="3" t="s">
        <v>848</v>
      </c>
      <c r="UH8" s="3" t="s">
        <v>2419</v>
      </c>
      <c r="UI8" s="3" t="s">
        <v>848</v>
      </c>
      <c r="UJ8" s="3" t="s">
        <v>848</v>
      </c>
      <c r="UK8" s="3" t="s">
        <v>848</v>
      </c>
      <c r="UL8" s="3" t="s">
        <v>848</v>
      </c>
      <c r="UM8" s="3" t="s">
        <v>848</v>
      </c>
      <c r="UN8" s="3" t="s">
        <v>848</v>
      </c>
      <c r="UO8" s="3" t="s">
        <v>848</v>
      </c>
      <c r="UP8" s="3" t="s">
        <v>848</v>
      </c>
      <c r="UQ8" s="3" t="s">
        <v>848</v>
      </c>
      <c r="UR8" s="3" t="s">
        <v>848</v>
      </c>
      <c r="US8" s="3" t="s">
        <v>1359</v>
      </c>
      <c r="UT8" s="3" t="s">
        <v>2420</v>
      </c>
      <c r="UU8" s="3" t="s">
        <v>848</v>
      </c>
      <c r="UV8" s="3" t="s">
        <v>848</v>
      </c>
      <c r="UW8" s="3" t="s">
        <v>2421</v>
      </c>
      <c r="UX8" s="3" t="s">
        <v>2422</v>
      </c>
      <c r="UY8" s="3" t="s">
        <v>2301</v>
      </c>
      <c r="UZ8" s="3" t="s">
        <v>2423</v>
      </c>
      <c r="VA8" s="3" t="s">
        <v>2424</v>
      </c>
      <c r="VB8" s="3" t="s">
        <v>2425</v>
      </c>
      <c r="VC8" s="3" t="s">
        <v>848</v>
      </c>
      <c r="VD8" s="3" t="s">
        <v>1057</v>
      </c>
      <c r="VE8" s="3" t="s">
        <v>848</v>
      </c>
      <c r="VF8" s="3" t="s">
        <v>2172</v>
      </c>
      <c r="VG8" s="3" t="s">
        <v>2182</v>
      </c>
      <c r="VH8" s="3" t="s">
        <v>848</v>
      </c>
      <c r="VI8" s="3" t="s">
        <v>848</v>
      </c>
      <c r="VJ8" s="3" t="s">
        <v>848</v>
      </c>
      <c r="VK8" s="3" t="s">
        <v>848</v>
      </c>
      <c r="VL8" s="3" t="s">
        <v>848</v>
      </c>
      <c r="VM8" s="3" t="s">
        <v>2426</v>
      </c>
      <c r="VN8" s="3" t="s">
        <v>848</v>
      </c>
      <c r="VO8" s="3" t="s">
        <v>848</v>
      </c>
      <c r="VP8" s="3" t="s">
        <v>2427</v>
      </c>
      <c r="VQ8" s="3" t="s">
        <v>2428</v>
      </c>
      <c r="VR8" s="3" t="s">
        <v>2429</v>
      </c>
      <c r="VS8" s="3" t="s">
        <v>1242</v>
      </c>
      <c r="VT8" s="3" t="s">
        <v>2430</v>
      </c>
      <c r="VU8" s="3" t="s">
        <v>2431</v>
      </c>
      <c r="VV8" s="3" t="s">
        <v>2432</v>
      </c>
      <c r="VW8" s="3" t="s">
        <v>2433</v>
      </c>
      <c r="VX8" s="3" t="s">
        <v>848</v>
      </c>
      <c r="VY8" s="3" t="s">
        <v>848</v>
      </c>
      <c r="VZ8" s="3" t="s">
        <v>848</v>
      </c>
      <c r="WA8" s="3" t="s">
        <v>848</v>
      </c>
      <c r="WB8" s="3" t="s">
        <v>848</v>
      </c>
      <c r="WC8" s="3" t="s">
        <v>2434</v>
      </c>
      <c r="WD8" s="3" t="s">
        <v>848</v>
      </c>
      <c r="WE8" s="3" t="s">
        <v>2435</v>
      </c>
      <c r="WF8" s="3" t="s">
        <v>848</v>
      </c>
      <c r="WG8" s="3" t="s">
        <v>2436</v>
      </c>
      <c r="WH8" s="3" t="s">
        <v>2437</v>
      </c>
      <c r="WI8" s="3" t="s">
        <v>2438</v>
      </c>
      <c r="WJ8" s="3" t="s">
        <v>2439</v>
      </c>
      <c r="WK8" s="3" t="s">
        <v>2440</v>
      </c>
      <c r="WL8" s="3" t="s">
        <v>2441</v>
      </c>
      <c r="WM8" s="3" t="s">
        <v>2442</v>
      </c>
      <c r="WN8" s="3" t="s">
        <v>2443</v>
      </c>
      <c r="WO8" s="3" t="s">
        <v>2444</v>
      </c>
      <c r="WP8" s="3" t="s">
        <v>2236</v>
      </c>
      <c r="WQ8" s="3" t="s">
        <v>848</v>
      </c>
      <c r="WR8" s="3" t="s">
        <v>848</v>
      </c>
      <c r="WS8" s="3" t="s">
        <v>848</v>
      </c>
      <c r="WT8" s="3" t="s">
        <v>848</v>
      </c>
      <c r="WU8" s="3" t="s">
        <v>848</v>
      </c>
      <c r="WV8" s="3" t="s">
        <v>2445</v>
      </c>
      <c r="WW8" s="3" t="s">
        <v>848</v>
      </c>
      <c r="WX8" s="3" t="s">
        <v>2446</v>
      </c>
      <c r="WY8" s="3" t="s">
        <v>848</v>
      </c>
      <c r="WZ8" s="3" t="s">
        <v>2447</v>
      </c>
      <c r="XA8" s="3" t="s">
        <v>1051</v>
      </c>
      <c r="XB8" s="3" t="s">
        <v>2448</v>
      </c>
      <c r="XC8" s="3" t="s">
        <v>2163</v>
      </c>
      <c r="XD8" s="3" t="s">
        <v>2449</v>
      </c>
      <c r="XE8" s="3" t="s">
        <v>848</v>
      </c>
      <c r="XF8" s="3" t="s">
        <v>2450</v>
      </c>
      <c r="XG8" s="3" t="s">
        <v>2451</v>
      </c>
      <c r="XH8" s="3" t="s">
        <v>2452</v>
      </c>
      <c r="XI8" s="3" t="s">
        <v>2453</v>
      </c>
      <c r="XJ8" s="3" t="s">
        <v>2454</v>
      </c>
      <c r="XK8" s="3" t="s">
        <v>2455</v>
      </c>
      <c r="XL8" s="3" t="s">
        <v>1614</v>
      </c>
      <c r="XM8" s="3" t="s">
        <v>2456</v>
      </c>
      <c r="XN8" s="1" t="s">
        <v>3544</v>
      </c>
      <c r="XO8" s="1" t="s">
        <v>6159</v>
      </c>
      <c r="XP8" s="1" t="s">
        <v>2314</v>
      </c>
      <c r="XQ8" s="1" t="s">
        <v>2199</v>
      </c>
      <c r="XR8" s="1" t="s">
        <v>2199</v>
      </c>
      <c r="XS8" s="1" t="s">
        <v>2324</v>
      </c>
      <c r="XT8" s="1" t="s">
        <v>2198</v>
      </c>
      <c r="XU8" s="1" t="s">
        <v>2198</v>
      </c>
      <c r="XV8" s="1" t="s">
        <v>2201</v>
      </c>
      <c r="XW8" s="1" t="s">
        <v>2201</v>
      </c>
      <c r="XX8" s="1" t="s">
        <v>2200</v>
      </c>
      <c r="XY8" s="1" t="s">
        <v>2200</v>
      </c>
      <c r="XZ8" s="1" t="s">
        <v>2196</v>
      </c>
      <c r="YA8" s="1" t="s">
        <v>2196</v>
      </c>
      <c r="YB8" s="1" t="s">
        <v>848</v>
      </c>
      <c r="YC8" s="1" t="s">
        <v>2301</v>
      </c>
      <c r="YD8" s="1" t="s">
        <v>848</v>
      </c>
      <c r="YE8" s="1" t="s">
        <v>2341</v>
      </c>
      <c r="YF8" s="1" t="s">
        <v>2342</v>
      </c>
      <c r="YG8" s="1" t="s">
        <v>2343</v>
      </c>
      <c r="YH8" s="1" t="s">
        <v>2337</v>
      </c>
      <c r="YI8" s="1" t="s">
        <v>2338</v>
      </c>
      <c r="YJ8" s="1" t="s">
        <v>2339</v>
      </c>
      <c r="YK8" s="1" t="s">
        <v>2340</v>
      </c>
      <c r="YL8" s="1" t="s">
        <v>848</v>
      </c>
      <c r="YM8" s="1" t="s">
        <v>6160</v>
      </c>
      <c r="YN8" s="1" t="s">
        <v>1189</v>
      </c>
      <c r="YO8" s="1" t="s">
        <v>6161</v>
      </c>
      <c r="YP8" s="1" t="s">
        <v>2405</v>
      </c>
      <c r="YQ8" s="1" t="s">
        <v>2410</v>
      </c>
      <c r="YR8" s="1" t="s">
        <v>6162</v>
      </c>
      <c r="YS8" s="1" t="s">
        <v>2371</v>
      </c>
      <c r="YT8" s="1" t="s">
        <v>2374</v>
      </c>
      <c r="YU8" s="1" t="s">
        <v>2373</v>
      </c>
      <c r="YV8" s="1" t="s">
        <v>2398</v>
      </c>
      <c r="YW8" s="1" t="s">
        <v>2172</v>
      </c>
      <c r="YX8" s="1" t="s">
        <v>6163</v>
      </c>
      <c r="YY8" s="1" t="s">
        <v>2172</v>
      </c>
      <c r="YZ8" s="1" t="s">
        <v>2257</v>
      </c>
      <c r="ZA8" s="1" t="s">
        <v>2232</v>
      </c>
      <c r="ZB8" s="1" t="s">
        <v>2257</v>
      </c>
      <c r="ZC8" s="1" t="s">
        <v>2202</v>
      </c>
      <c r="ZD8" s="1" t="s">
        <v>2179</v>
      </c>
      <c r="ZE8" s="1" t="s">
        <v>2329</v>
      </c>
      <c r="ZF8" s="1" t="s">
        <v>2233</v>
      </c>
      <c r="ZG8" s="1" t="s">
        <v>6164</v>
      </c>
      <c r="ZH8" s="1" t="s">
        <v>907</v>
      </c>
      <c r="ZI8" s="1" t="s">
        <v>1253</v>
      </c>
      <c r="ZJ8" s="1" t="s">
        <v>848</v>
      </c>
      <c r="ZK8" s="1" t="s">
        <v>907</v>
      </c>
      <c r="ZL8" s="1" t="s">
        <v>907</v>
      </c>
      <c r="ZM8" s="1" t="s">
        <v>907</v>
      </c>
      <c r="ZN8" s="1" t="s">
        <v>848</v>
      </c>
      <c r="ZO8" s="1" t="s">
        <v>907</v>
      </c>
      <c r="ZP8" s="1" t="s">
        <v>1079</v>
      </c>
      <c r="ZQ8" s="1" t="s">
        <v>907</v>
      </c>
      <c r="ZR8" s="1" t="s">
        <v>2404</v>
      </c>
      <c r="ZS8" s="1" t="s">
        <v>848</v>
      </c>
      <c r="ZT8" s="1" t="s">
        <v>2163</v>
      </c>
      <c r="ZU8" s="1" t="s">
        <v>848</v>
      </c>
      <c r="ZV8" s="1" t="s">
        <v>907</v>
      </c>
      <c r="ZW8" s="1" t="s">
        <v>907</v>
      </c>
      <c r="ZX8" s="1" t="s">
        <v>1893</v>
      </c>
      <c r="ZY8" s="1" t="s">
        <v>2378</v>
      </c>
      <c r="ZZ8" s="1" t="s">
        <v>2383</v>
      </c>
      <c r="AAA8" s="1" t="s">
        <v>848</v>
      </c>
      <c r="AAB8" s="1" t="s">
        <v>1717</v>
      </c>
      <c r="AAC8" s="1" t="s">
        <v>848</v>
      </c>
      <c r="AAD8" s="1" t="s">
        <v>848</v>
      </c>
      <c r="AAE8" s="1" t="s">
        <v>2377</v>
      </c>
      <c r="AAF8" s="1" t="s">
        <v>2376</v>
      </c>
      <c r="AAG8" s="1" t="s">
        <v>848</v>
      </c>
      <c r="AAH8" s="1" t="s">
        <v>848</v>
      </c>
      <c r="AAI8" s="1" t="s">
        <v>2381</v>
      </c>
      <c r="AAJ8" s="1" t="s">
        <v>2380</v>
      </c>
      <c r="AAK8" s="1" t="s">
        <v>2379</v>
      </c>
      <c r="AAL8" s="1" t="s">
        <v>2384</v>
      </c>
      <c r="AAM8" s="1" t="s">
        <v>1079</v>
      </c>
      <c r="AAN8" s="1" t="s">
        <v>2301</v>
      </c>
      <c r="AAO8" s="1" t="s">
        <v>2297</v>
      </c>
      <c r="AAP8" s="1" t="s">
        <v>848</v>
      </c>
      <c r="AAQ8" s="1" t="s">
        <v>2302</v>
      </c>
      <c r="AAR8" s="1" t="s">
        <v>848</v>
      </c>
      <c r="AAS8" s="1" t="s">
        <v>2299</v>
      </c>
      <c r="AAT8" s="1" t="s">
        <v>2298</v>
      </c>
      <c r="AAU8" s="1" t="s">
        <v>2300</v>
      </c>
      <c r="AAV8" s="1" t="s">
        <v>848</v>
      </c>
      <c r="AAW8" s="1" t="s">
        <v>848</v>
      </c>
      <c r="AAX8" s="1" t="s">
        <v>2391</v>
      </c>
      <c r="AAY8" s="1" t="s">
        <v>2395</v>
      </c>
      <c r="AAZ8" s="1" t="s">
        <v>848</v>
      </c>
      <c r="ABA8" s="1" t="s">
        <v>848</v>
      </c>
      <c r="ABB8" s="1" t="s">
        <v>2392</v>
      </c>
      <c r="ABC8" s="1" t="s">
        <v>2390</v>
      </c>
      <c r="ABD8" s="1" t="s">
        <v>2383</v>
      </c>
      <c r="ABE8" s="1" t="s">
        <v>2393</v>
      </c>
      <c r="ABF8" s="1" t="s">
        <v>2394</v>
      </c>
      <c r="ABG8" s="1" t="s">
        <v>848</v>
      </c>
      <c r="ABH8" s="1" t="s">
        <v>848</v>
      </c>
      <c r="ABI8" s="1" t="s">
        <v>848</v>
      </c>
      <c r="ABJ8" s="1" t="s">
        <v>2216</v>
      </c>
      <c r="ABK8" s="1" t="s">
        <v>848</v>
      </c>
      <c r="ABL8" s="1" t="s">
        <v>848</v>
      </c>
      <c r="ABM8" s="1" t="s">
        <v>848</v>
      </c>
      <c r="ABN8" s="1" t="s">
        <v>848</v>
      </c>
      <c r="ABO8" s="1" t="s">
        <v>848</v>
      </c>
      <c r="ABP8" s="1" t="s">
        <v>848</v>
      </c>
      <c r="ABQ8" s="1" t="s">
        <v>848</v>
      </c>
      <c r="ABR8" s="1" t="s">
        <v>848</v>
      </c>
      <c r="ABS8" s="1" t="s">
        <v>2172</v>
      </c>
      <c r="ABT8" s="1" t="s">
        <v>2411</v>
      </c>
      <c r="ABU8" s="1" t="s">
        <v>848</v>
      </c>
      <c r="ABV8" s="1" t="s">
        <v>848</v>
      </c>
      <c r="ABW8" s="1" t="s">
        <v>848</v>
      </c>
      <c r="ABX8" s="1" t="s">
        <v>848</v>
      </c>
      <c r="ABY8" s="1" t="s">
        <v>848</v>
      </c>
      <c r="ABZ8" s="1" t="s">
        <v>848</v>
      </c>
      <c r="ACA8" s="1" t="s">
        <v>848</v>
      </c>
      <c r="ACB8" s="1" t="s">
        <v>848</v>
      </c>
      <c r="ACC8" s="1" t="s">
        <v>848</v>
      </c>
      <c r="ACD8" s="1" t="s">
        <v>848</v>
      </c>
      <c r="ACE8" s="1" t="s">
        <v>1006</v>
      </c>
      <c r="ACF8" s="1" t="s">
        <v>1006</v>
      </c>
      <c r="ACG8" s="1" t="s">
        <v>848</v>
      </c>
      <c r="ACH8" s="1" t="s">
        <v>848</v>
      </c>
      <c r="ACI8" s="1" t="s">
        <v>848</v>
      </c>
      <c r="ACJ8" s="1" t="s">
        <v>907</v>
      </c>
      <c r="ACK8" s="1" t="s">
        <v>907</v>
      </c>
      <c r="ACL8" s="1" t="s">
        <v>848</v>
      </c>
      <c r="ACM8" s="1" t="s">
        <v>848</v>
      </c>
      <c r="ACN8" s="1" t="s">
        <v>848</v>
      </c>
      <c r="ACO8" s="1" t="s">
        <v>1006</v>
      </c>
      <c r="ACP8" s="1" t="s">
        <v>848</v>
      </c>
      <c r="ACQ8" s="1" t="s">
        <v>848</v>
      </c>
      <c r="ACR8" s="1" t="s">
        <v>848</v>
      </c>
      <c r="ACS8" s="1" t="s">
        <v>848</v>
      </c>
      <c r="ACT8" s="1" t="s">
        <v>848</v>
      </c>
      <c r="ACU8" s="1" t="s">
        <v>848</v>
      </c>
      <c r="ACV8" s="1" t="s">
        <v>1006</v>
      </c>
      <c r="ACW8" s="1" t="s">
        <v>848</v>
      </c>
      <c r="ACX8" s="1" t="s">
        <v>1006</v>
      </c>
      <c r="ACY8" s="1" t="s">
        <v>848</v>
      </c>
      <c r="ACZ8" s="1" t="s">
        <v>848</v>
      </c>
      <c r="ADA8" s="1" t="s">
        <v>848</v>
      </c>
      <c r="ADB8" s="1" t="s">
        <v>848</v>
      </c>
      <c r="ADC8" s="1" t="s">
        <v>907</v>
      </c>
      <c r="ADD8" s="1" t="s">
        <v>848</v>
      </c>
      <c r="ADE8" s="1" t="s">
        <v>848</v>
      </c>
      <c r="ADF8" s="1" t="s">
        <v>848</v>
      </c>
      <c r="ADG8" s="1" t="s">
        <v>848</v>
      </c>
      <c r="ADH8" s="1" t="s">
        <v>848</v>
      </c>
      <c r="ADI8" s="1" t="s">
        <v>848</v>
      </c>
      <c r="ADJ8" s="1" t="s">
        <v>848</v>
      </c>
      <c r="ADK8" s="1" t="s">
        <v>848</v>
      </c>
      <c r="ADL8" s="1" t="s">
        <v>848</v>
      </c>
      <c r="ADM8" s="1" t="s">
        <v>1006</v>
      </c>
      <c r="ADN8" s="1" t="s">
        <v>848</v>
      </c>
      <c r="ADO8" s="1" t="s">
        <v>848</v>
      </c>
      <c r="ADP8" s="1" t="s">
        <v>848</v>
      </c>
      <c r="ADQ8" s="1" t="s">
        <v>848</v>
      </c>
      <c r="ADR8" s="1" t="s">
        <v>848</v>
      </c>
      <c r="ADS8" s="1" t="s">
        <v>848</v>
      </c>
      <c r="ADT8" s="1" t="s">
        <v>848</v>
      </c>
      <c r="ADU8" s="1" t="s">
        <v>848</v>
      </c>
      <c r="ADV8" s="1" t="s">
        <v>848</v>
      </c>
      <c r="ADW8" s="1" t="s">
        <v>848</v>
      </c>
      <c r="ADX8" s="1" t="s">
        <v>848</v>
      </c>
      <c r="ADY8" s="1" t="s">
        <v>848</v>
      </c>
      <c r="ADZ8" s="1" t="s">
        <v>848</v>
      </c>
      <c r="AEA8" s="1" t="s">
        <v>848</v>
      </c>
      <c r="AEB8" s="1" t="s">
        <v>848</v>
      </c>
      <c r="AEC8" s="1" t="s">
        <v>848</v>
      </c>
      <c r="AED8" s="1" t="s">
        <v>848</v>
      </c>
      <c r="AEE8" s="1" t="s">
        <v>848</v>
      </c>
      <c r="AEF8" s="1" t="s">
        <v>848</v>
      </c>
      <c r="AEG8" s="1" t="s">
        <v>848</v>
      </c>
      <c r="AEH8" s="1" t="s">
        <v>848</v>
      </c>
      <c r="AEI8" s="1" t="s">
        <v>848</v>
      </c>
      <c r="AEJ8" s="1" t="s">
        <v>848</v>
      </c>
      <c r="AEK8" s="1" t="s">
        <v>848</v>
      </c>
      <c r="AEL8" s="1" t="s">
        <v>1006</v>
      </c>
      <c r="AEM8" s="1" t="s">
        <v>1006</v>
      </c>
      <c r="AEN8" s="1" t="s">
        <v>848</v>
      </c>
      <c r="AEO8" s="1" t="s">
        <v>848</v>
      </c>
      <c r="AEP8" s="1" t="s">
        <v>848</v>
      </c>
      <c r="AEQ8" s="1" t="s">
        <v>848</v>
      </c>
      <c r="AER8" s="1" t="s">
        <v>848</v>
      </c>
      <c r="AES8" s="1" t="s">
        <v>848</v>
      </c>
      <c r="AET8" s="1" t="s">
        <v>848</v>
      </c>
      <c r="AEU8" s="1" t="s">
        <v>848</v>
      </c>
      <c r="AEV8" s="1" t="s">
        <v>848</v>
      </c>
      <c r="AEW8" s="1" t="s">
        <v>848</v>
      </c>
      <c r="AEX8" s="1" t="s">
        <v>848</v>
      </c>
      <c r="AEY8" s="1" t="s">
        <v>848</v>
      </c>
      <c r="AEZ8" s="1" t="s">
        <v>848</v>
      </c>
      <c r="AFA8" s="1" t="s">
        <v>848</v>
      </c>
      <c r="AFB8" s="3" t="s">
        <v>6165</v>
      </c>
    </row>
    <row r="9" spans="1:834" x14ac:dyDescent="0.35">
      <c r="A9" t="s">
        <v>7573</v>
      </c>
      <c r="C9" s="1" t="s">
        <v>4</v>
      </c>
      <c r="D9" s="3" t="s">
        <v>848</v>
      </c>
      <c r="E9" s="3" t="s">
        <v>848</v>
      </c>
      <c r="F9" s="3" t="s">
        <v>1880</v>
      </c>
      <c r="G9" s="3" t="s">
        <v>848</v>
      </c>
      <c r="H9" s="3" t="s">
        <v>2457</v>
      </c>
      <c r="I9" s="3" t="s">
        <v>848</v>
      </c>
      <c r="J9" s="3" t="s">
        <v>848</v>
      </c>
      <c r="K9" s="3" t="s">
        <v>848</v>
      </c>
      <c r="L9" s="3" t="s">
        <v>848</v>
      </c>
      <c r="M9" s="3" t="s">
        <v>848</v>
      </c>
      <c r="N9" s="3" t="s">
        <v>2458</v>
      </c>
      <c r="O9" s="3" t="s">
        <v>1883</v>
      </c>
      <c r="P9" s="3" t="s">
        <v>2459</v>
      </c>
      <c r="Q9" s="3" t="s">
        <v>2460</v>
      </c>
      <c r="R9" s="3" t="s">
        <v>2461</v>
      </c>
      <c r="S9" s="3" t="s">
        <v>2462</v>
      </c>
      <c r="T9" s="3" t="s">
        <v>2463</v>
      </c>
      <c r="U9" s="3" t="s">
        <v>2464</v>
      </c>
      <c r="V9" s="3" t="s">
        <v>1098</v>
      </c>
      <c r="W9" s="3" t="s">
        <v>1890</v>
      </c>
      <c r="X9" s="3" t="s">
        <v>2465</v>
      </c>
      <c r="Y9" s="3" t="s">
        <v>1892</v>
      </c>
      <c r="Z9" s="3" t="s">
        <v>1893</v>
      </c>
      <c r="AA9" s="3" t="s">
        <v>2466</v>
      </c>
      <c r="AB9" s="3" t="s">
        <v>2467</v>
      </c>
      <c r="AC9" s="3" t="s">
        <v>848</v>
      </c>
      <c r="AD9" s="3" t="s">
        <v>848</v>
      </c>
      <c r="AE9" s="3" t="s">
        <v>848</v>
      </c>
      <c r="AF9" s="3" t="s">
        <v>848</v>
      </c>
      <c r="AG9" s="3" t="s">
        <v>848</v>
      </c>
      <c r="AH9" s="3" t="s">
        <v>848</v>
      </c>
      <c r="AI9" s="3" t="s">
        <v>848</v>
      </c>
      <c r="AJ9" s="3" t="s">
        <v>848</v>
      </c>
      <c r="AK9" s="3" t="s">
        <v>848</v>
      </c>
      <c r="AL9" s="3" t="s">
        <v>848</v>
      </c>
      <c r="AM9" s="3" t="s">
        <v>2468</v>
      </c>
      <c r="AN9" s="3" t="s">
        <v>1685</v>
      </c>
      <c r="AO9" s="3" t="s">
        <v>2469</v>
      </c>
      <c r="AP9" s="3" t="s">
        <v>2470</v>
      </c>
      <c r="AQ9" s="3" t="s">
        <v>927</v>
      </c>
      <c r="AR9" s="3" t="s">
        <v>2471</v>
      </c>
      <c r="AS9" s="3" t="s">
        <v>2472</v>
      </c>
      <c r="AT9" s="3" t="s">
        <v>2473</v>
      </c>
      <c r="AU9" s="3" t="s">
        <v>2474</v>
      </c>
      <c r="AV9" s="3" t="s">
        <v>848</v>
      </c>
      <c r="AW9" s="3" t="s">
        <v>974</v>
      </c>
      <c r="AX9" s="3" t="s">
        <v>2475</v>
      </c>
      <c r="AY9" s="3" t="s">
        <v>848</v>
      </c>
      <c r="AZ9" s="3" t="s">
        <v>848</v>
      </c>
      <c r="BA9" s="3" t="s">
        <v>848</v>
      </c>
      <c r="BB9" s="3" t="s">
        <v>848</v>
      </c>
      <c r="BC9" s="3" t="s">
        <v>848</v>
      </c>
      <c r="BD9" s="3" t="s">
        <v>848</v>
      </c>
      <c r="BE9" s="3" t="s">
        <v>848</v>
      </c>
      <c r="BF9" s="3" t="s">
        <v>848</v>
      </c>
      <c r="BG9" s="3" t="s">
        <v>2476</v>
      </c>
      <c r="BH9" s="3" t="s">
        <v>2477</v>
      </c>
      <c r="BI9" s="3" t="s">
        <v>2478</v>
      </c>
      <c r="BJ9" s="3" t="s">
        <v>2479</v>
      </c>
      <c r="BK9" s="3" t="s">
        <v>1534</v>
      </c>
      <c r="BL9" s="3" t="s">
        <v>2480</v>
      </c>
      <c r="BM9" s="3" t="s">
        <v>2481</v>
      </c>
      <c r="BN9" s="3" t="s">
        <v>2482</v>
      </c>
      <c r="BO9" s="3" t="s">
        <v>2483</v>
      </c>
      <c r="BP9" s="3" t="s">
        <v>2484</v>
      </c>
      <c r="BQ9" s="3" t="s">
        <v>2485</v>
      </c>
      <c r="BR9" s="3" t="s">
        <v>2486</v>
      </c>
      <c r="BS9" s="3" t="s">
        <v>2487</v>
      </c>
      <c r="BT9" s="3" t="s">
        <v>2488</v>
      </c>
      <c r="BU9" s="3" t="s">
        <v>968</v>
      </c>
      <c r="BV9" s="3" t="s">
        <v>2489</v>
      </c>
      <c r="BW9" s="3" t="s">
        <v>2490</v>
      </c>
      <c r="BX9" s="3" t="s">
        <v>2491</v>
      </c>
      <c r="BY9" s="3" t="s">
        <v>2492</v>
      </c>
      <c r="BZ9" s="3" t="s">
        <v>2493</v>
      </c>
      <c r="CA9" s="3" t="s">
        <v>2494</v>
      </c>
      <c r="CB9" s="3" t="s">
        <v>1925</v>
      </c>
      <c r="CC9" s="3" t="s">
        <v>1926</v>
      </c>
      <c r="CD9" s="3" t="s">
        <v>2495</v>
      </c>
      <c r="CE9" s="3" t="s">
        <v>2496</v>
      </c>
      <c r="CF9" s="3" t="s">
        <v>2497</v>
      </c>
      <c r="CG9" s="3" t="s">
        <v>1929</v>
      </c>
      <c r="CH9" s="3" t="s">
        <v>2498</v>
      </c>
      <c r="CI9" s="3" t="s">
        <v>2499</v>
      </c>
      <c r="CJ9" s="3" t="s">
        <v>1079</v>
      </c>
      <c r="CK9" s="3" t="s">
        <v>2500</v>
      </c>
      <c r="CL9" s="3" t="s">
        <v>1768</v>
      </c>
      <c r="CM9" s="3" t="s">
        <v>2501</v>
      </c>
      <c r="CN9" s="3" t="s">
        <v>1328</v>
      </c>
      <c r="CO9" s="3" t="s">
        <v>889</v>
      </c>
      <c r="CP9" s="3" t="s">
        <v>848</v>
      </c>
      <c r="CQ9" s="3" t="s">
        <v>2502</v>
      </c>
      <c r="CR9" s="3" t="s">
        <v>2503</v>
      </c>
      <c r="CS9" s="3" t="s">
        <v>2115</v>
      </c>
      <c r="CT9" s="3" t="s">
        <v>2504</v>
      </c>
      <c r="CU9" s="3" t="s">
        <v>1940</v>
      </c>
      <c r="CV9" s="3" t="s">
        <v>2505</v>
      </c>
      <c r="CW9" s="3" t="s">
        <v>2506</v>
      </c>
      <c r="CX9" s="3" t="s">
        <v>1943</v>
      </c>
      <c r="CY9" s="3" t="s">
        <v>2507</v>
      </c>
      <c r="CZ9" s="3" t="s">
        <v>1945</v>
      </c>
      <c r="DA9" s="3" t="s">
        <v>1269</v>
      </c>
      <c r="DB9" s="3" t="s">
        <v>2508</v>
      </c>
      <c r="DC9" s="3" t="s">
        <v>2509</v>
      </c>
      <c r="DD9" s="3" t="s">
        <v>2510</v>
      </c>
      <c r="DE9" s="3" t="s">
        <v>2511</v>
      </c>
      <c r="DF9" s="3" t="s">
        <v>2512</v>
      </c>
      <c r="DG9" s="3" t="s">
        <v>2513</v>
      </c>
      <c r="DH9" s="3" t="s">
        <v>848</v>
      </c>
      <c r="DI9" s="3" t="s">
        <v>2514</v>
      </c>
      <c r="DJ9" s="3" t="s">
        <v>848</v>
      </c>
      <c r="DK9" s="3" t="s">
        <v>2515</v>
      </c>
      <c r="DL9" s="3" t="s">
        <v>848</v>
      </c>
      <c r="DM9" s="3" t="s">
        <v>848</v>
      </c>
      <c r="DN9" s="3" t="s">
        <v>848</v>
      </c>
      <c r="DO9" s="3" t="s">
        <v>2516</v>
      </c>
      <c r="DP9" s="3" t="s">
        <v>848</v>
      </c>
      <c r="DQ9" s="3" t="s">
        <v>848</v>
      </c>
      <c r="DR9" s="3" t="s">
        <v>848</v>
      </c>
      <c r="DS9" s="3" t="s">
        <v>2517</v>
      </c>
      <c r="DT9" s="3" t="s">
        <v>1077</v>
      </c>
      <c r="DU9" s="3" t="s">
        <v>1960</v>
      </c>
      <c r="DV9" s="3" t="s">
        <v>1533</v>
      </c>
      <c r="DW9" s="3" t="s">
        <v>2518</v>
      </c>
      <c r="DX9" s="3" t="s">
        <v>2519</v>
      </c>
      <c r="DY9" s="3" t="s">
        <v>2504</v>
      </c>
      <c r="DZ9" s="3" t="s">
        <v>2520</v>
      </c>
      <c r="EA9" s="3" t="s">
        <v>876</v>
      </c>
      <c r="EB9" s="3" t="s">
        <v>2469</v>
      </c>
      <c r="EC9" s="3" t="s">
        <v>2521</v>
      </c>
      <c r="ED9" s="3" t="s">
        <v>1964</v>
      </c>
      <c r="EE9" s="3" t="s">
        <v>848</v>
      </c>
      <c r="EF9" s="3" t="s">
        <v>848</v>
      </c>
      <c r="EG9" s="3" t="s">
        <v>848</v>
      </c>
      <c r="EH9" s="3" t="s">
        <v>848</v>
      </c>
      <c r="EI9" s="3" t="s">
        <v>848</v>
      </c>
      <c r="EJ9" s="3" t="s">
        <v>848</v>
      </c>
      <c r="EK9" s="3" t="s">
        <v>848</v>
      </c>
      <c r="EL9" s="3" t="s">
        <v>848</v>
      </c>
      <c r="EM9" s="3" t="s">
        <v>2522</v>
      </c>
      <c r="EN9" s="3" t="s">
        <v>848</v>
      </c>
      <c r="EO9" s="3" t="s">
        <v>848</v>
      </c>
      <c r="EP9" s="3" t="s">
        <v>2454</v>
      </c>
      <c r="EQ9" s="3" t="s">
        <v>848</v>
      </c>
      <c r="ER9" s="3" t="s">
        <v>2523</v>
      </c>
      <c r="ES9" s="3" t="s">
        <v>2524</v>
      </c>
      <c r="ET9" s="3" t="s">
        <v>2525</v>
      </c>
      <c r="EU9" s="3" t="s">
        <v>2526</v>
      </c>
      <c r="EV9" s="3" t="s">
        <v>2527</v>
      </c>
      <c r="EW9" s="3" t="s">
        <v>2528</v>
      </c>
      <c r="EX9" s="3" t="s">
        <v>1971</v>
      </c>
      <c r="EY9" s="3" t="s">
        <v>848</v>
      </c>
      <c r="EZ9" s="3" t="s">
        <v>1890</v>
      </c>
      <c r="FA9" s="3" t="s">
        <v>848</v>
      </c>
      <c r="FB9" s="3" t="s">
        <v>848</v>
      </c>
      <c r="FC9" s="3" t="s">
        <v>2529</v>
      </c>
      <c r="FD9" s="3" t="s">
        <v>2530</v>
      </c>
      <c r="FE9" s="3" t="s">
        <v>955</v>
      </c>
      <c r="FF9" s="3" t="s">
        <v>848</v>
      </c>
      <c r="FG9" s="3" t="s">
        <v>2531</v>
      </c>
      <c r="FH9" s="3" t="s">
        <v>848</v>
      </c>
      <c r="FI9" s="3" t="s">
        <v>2532</v>
      </c>
      <c r="FJ9" s="3" t="s">
        <v>848</v>
      </c>
      <c r="FK9" s="3" t="s">
        <v>848</v>
      </c>
      <c r="FL9" s="3" t="s">
        <v>848</v>
      </c>
      <c r="FM9" s="3" t="s">
        <v>848</v>
      </c>
      <c r="FN9" s="3" t="s">
        <v>848</v>
      </c>
      <c r="FO9" s="3" t="s">
        <v>848</v>
      </c>
      <c r="FP9" s="3" t="s">
        <v>848</v>
      </c>
      <c r="FQ9" s="3" t="s">
        <v>848</v>
      </c>
      <c r="FR9" s="3" t="s">
        <v>848</v>
      </c>
      <c r="FS9" s="3" t="s">
        <v>848</v>
      </c>
      <c r="FT9" s="3" t="s">
        <v>2532</v>
      </c>
      <c r="FU9" s="3" t="s">
        <v>848</v>
      </c>
      <c r="FV9" s="3" t="s">
        <v>957</v>
      </c>
      <c r="FW9" s="3" t="s">
        <v>1660</v>
      </c>
      <c r="FX9" s="3" t="s">
        <v>1387</v>
      </c>
      <c r="FY9" s="3" t="s">
        <v>2533</v>
      </c>
      <c r="FZ9" s="3" t="s">
        <v>848</v>
      </c>
      <c r="GA9" s="3" t="s">
        <v>2534</v>
      </c>
      <c r="GB9" s="3" t="s">
        <v>2535</v>
      </c>
      <c r="GC9" s="3" t="s">
        <v>2536</v>
      </c>
      <c r="GD9" s="3" t="s">
        <v>965</v>
      </c>
      <c r="GE9" s="3" t="s">
        <v>1603</v>
      </c>
      <c r="GF9" s="3" t="s">
        <v>1609</v>
      </c>
      <c r="GG9" s="3" t="s">
        <v>2537</v>
      </c>
      <c r="GH9" s="3" t="s">
        <v>848</v>
      </c>
      <c r="GI9" s="3" t="s">
        <v>2538</v>
      </c>
      <c r="GJ9" s="3" t="s">
        <v>848</v>
      </c>
      <c r="GK9" s="3" t="s">
        <v>848</v>
      </c>
      <c r="GL9" s="3" t="s">
        <v>848</v>
      </c>
      <c r="GM9" s="3" t="s">
        <v>2532</v>
      </c>
      <c r="GN9" s="3" t="s">
        <v>848</v>
      </c>
      <c r="GO9" s="3" t="s">
        <v>848</v>
      </c>
      <c r="GP9" s="3" t="s">
        <v>848</v>
      </c>
      <c r="GQ9" s="3" t="s">
        <v>848</v>
      </c>
      <c r="GR9" s="3" t="s">
        <v>848</v>
      </c>
      <c r="GS9" s="3" t="s">
        <v>848</v>
      </c>
      <c r="GT9" s="3" t="s">
        <v>848</v>
      </c>
      <c r="GU9" s="3" t="s">
        <v>848</v>
      </c>
      <c r="GV9" s="3" t="s">
        <v>848</v>
      </c>
      <c r="GW9" s="3" t="s">
        <v>1988</v>
      </c>
      <c r="GX9" s="3" t="s">
        <v>2539</v>
      </c>
      <c r="GY9" s="3" t="s">
        <v>1990</v>
      </c>
      <c r="GZ9" s="3" t="s">
        <v>1538</v>
      </c>
      <c r="HA9" s="3" t="s">
        <v>2500</v>
      </c>
      <c r="HB9" s="3" t="s">
        <v>848</v>
      </c>
      <c r="HC9" s="3" t="s">
        <v>2540</v>
      </c>
      <c r="HD9" s="3" t="s">
        <v>848</v>
      </c>
      <c r="HE9" s="3" t="s">
        <v>848</v>
      </c>
      <c r="HF9" s="3" t="s">
        <v>848</v>
      </c>
      <c r="HG9" s="3" t="s">
        <v>848</v>
      </c>
      <c r="HH9" s="3" t="s">
        <v>848</v>
      </c>
      <c r="HI9" s="3" t="s">
        <v>848</v>
      </c>
      <c r="HJ9" s="3" t="s">
        <v>848</v>
      </c>
      <c r="HK9" s="3" t="s">
        <v>848</v>
      </c>
      <c r="HL9" s="3" t="s">
        <v>848</v>
      </c>
      <c r="HM9" s="3" t="s">
        <v>848</v>
      </c>
      <c r="HN9" s="3" t="s">
        <v>848</v>
      </c>
      <c r="HO9" s="3" t="s">
        <v>848</v>
      </c>
      <c r="HP9" s="3" t="s">
        <v>848</v>
      </c>
      <c r="HQ9" s="3" t="s">
        <v>848</v>
      </c>
      <c r="HR9" s="3" t="s">
        <v>848</v>
      </c>
      <c r="HS9" s="3" t="s">
        <v>848</v>
      </c>
      <c r="HT9" s="3" t="s">
        <v>848</v>
      </c>
      <c r="HU9" s="3" t="s">
        <v>848</v>
      </c>
      <c r="HV9" s="3" t="s">
        <v>848</v>
      </c>
      <c r="HW9" s="3" t="s">
        <v>848</v>
      </c>
      <c r="HX9" s="3" t="s">
        <v>848</v>
      </c>
      <c r="HY9" s="3" t="s">
        <v>848</v>
      </c>
      <c r="HZ9" s="3" t="s">
        <v>2541</v>
      </c>
      <c r="IA9" s="3" t="s">
        <v>848</v>
      </c>
      <c r="IB9" s="3" t="s">
        <v>1121</v>
      </c>
      <c r="IC9" s="3" t="s">
        <v>2542</v>
      </c>
      <c r="ID9" s="3" t="s">
        <v>2543</v>
      </c>
      <c r="IE9" s="3" t="s">
        <v>2544</v>
      </c>
      <c r="IF9" s="3" t="s">
        <v>2545</v>
      </c>
      <c r="IG9" s="3" t="s">
        <v>1358</v>
      </c>
      <c r="IH9" s="3" t="s">
        <v>2518</v>
      </c>
      <c r="II9" s="3" t="s">
        <v>2546</v>
      </c>
      <c r="IJ9" s="3" t="s">
        <v>2547</v>
      </c>
      <c r="IK9" s="3" t="s">
        <v>2548</v>
      </c>
      <c r="IL9" s="3" t="s">
        <v>2549</v>
      </c>
      <c r="IM9" s="3" t="s">
        <v>2101</v>
      </c>
      <c r="IN9" s="3" t="s">
        <v>2550</v>
      </c>
      <c r="IO9" s="3" t="s">
        <v>2551</v>
      </c>
      <c r="IP9" s="3" t="s">
        <v>848</v>
      </c>
      <c r="IQ9" s="3" t="s">
        <v>1582</v>
      </c>
      <c r="IR9" s="3" t="s">
        <v>869</v>
      </c>
      <c r="IS9" s="3" t="s">
        <v>2552</v>
      </c>
      <c r="IT9" s="3" t="s">
        <v>848</v>
      </c>
      <c r="IU9" s="3" t="s">
        <v>2553</v>
      </c>
      <c r="IV9" s="3" t="s">
        <v>848</v>
      </c>
      <c r="IW9" s="3" t="s">
        <v>848</v>
      </c>
      <c r="IX9" s="3" t="s">
        <v>2554</v>
      </c>
      <c r="IY9" s="3" t="s">
        <v>2555</v>
      </c>
      <c r="IZ9" s="3" t="s">
        <v>2006</v>
      </c>
      <c r="JA9" s="3" t="s">
        <v>1350</v>
      </c>
      <c r="JB9" s="3" t="s">
        <v>2556</v>
      </c>
      <c r="JC9" s="3" t="s">
        <v>2557</v>
      </c>
      <c r="JD9" s="3" t="s">
        <v>2558</v>
      </c>
      <c r="JE9" s="3" t="s">
        <v>2321</v>
      </c>
      <c r="JF9" s="3" t="s">
        <v>2559</v>
      </c>
      <c r="JG9" s="3" t="s">
        <v>2560</v>
      </c>
      <c r="JH9" s="3" t="s">
        <v>848</v>
      </c>
      <c r="JI9" s="3" t="s">
        <v>876</v>
      </c>
      <c r="JJ9" s="3" t="s">
        <v>1077</v>
      </c>
      <c r="JK9" s="3" t="s">
        <v>2504</v>
      </c>
      <c r="JL9" s="3" t="s">
        <v>1533</v>
      </c>
      <c r="JM9" s="3" t="s">
        <v>2518</v>
      </c>
      <c r="JN9" s="3" t="s">
        <v>906</v>
      </c>
      <c r="JO9" s="3" t="s">
        <v>2504</v>
      </c>
      <c r="JP9" s="3" t="s">
        <v>2520</v>
      </c>
      <c r="JQ9" s="3" t="s">
        <v>1006</v>
      </c>
      <c r="JR9" s="3" t="s">
        <v>2561</v>
      </c>
      <c r="JS9" s="3" t="s">
        <v>2017</v>
      </c>
      <c r="JT9" s="3" t="s">
        <v>2562</v>
      </c>
      <c r="JU9" s="3" t="s">
        <v>848</v>
      </c>
      <c r="JV9" s="3" t="s">
        <v>2563</v>
      </c>
      <c r="JW9" s="3" t="s">
        <v>2564</v>
      </c>
      <c r="JX9" s="3" t="s">
        <v>848</v>
      </c>
      <c r="JY9" s="3" t="s">
        <v>848</v>
      </c>
      <c r="JZ9" s="3" t="s">
        <v>848</v>
      </c>
      <c r="KA9" s="3" t="s">
        <v>2565</v>
      </c>
      <c r="KB9" s="3" t="s">
        <v>1014</v>
      </c>
      <c r="KC9" s="3" t="s">
        <v>1015</v>
      </c>
      <c r="KD9" s="3" t="s">
        <v>957</v>
      </c>
      <c r="KE9" s="3" t="s">
        <v>2466</v>
      </c>
      <c r="KF9" s="3" t="s">
        <v>2566</v>
      </c>
      <c r="KG9" s="3" t="s">
        <v>2567</v>
      </c>
      <c r="KH9" s="3" t="s">
        <v>848</v>
      </c>
      <c r="KI9" s="3" t="s">
        <v>848</v>
      </c>
      <c r="KJ9" s="3" t="s">
        <v>848</v>
      </c>
      <c r="KK9" s="3" t="s">
        <v>848</v>
      </c>
      <c r="KL9" s="3" t="s">
        <v>848</v>
      </c>
      <c r="KM9" s="3" t="s">
        <v>848</v>
      </c>
      <c r="KN9" s="3" t="s">
        <v>907</v>
      </c>
      <c r="KO9" s="3" t="s">
        <v>2568</v>
      </c>
      <c r="KP9" s="3" t="s">
        <v>848</v>
      </c>
      <c r="KQ9" s="3" t="s">
        <v>2569</v>
      </c>
      <c r="KR9" s="3" t="s">
        <v>848</v>
      </c>
      <c r="KS9" s="3" t="s">
        <v>848</v>
      </c>
      <c r="KT9" s="3" t="s">
        <v>1020</v>
      </c>
      <c r="KU9" s="3" t="s">
        <v>848</v>
      </c>
      <c r="KV9" s="3" t="s">
        <v>2570</v>
      </c>
      <c r="KW9" s="3" t="s">
        <v>1022</v>
      </c>
      <c r="KX9" s="3" t="s">
        <v>1921</v>
      </c>
      <c r="KY9" s="3" t="s">
        <v>2571</v>
      </c>
      <c r="KZ9" s="3" t="s">
        <v>848</v>
      </c>
      <c r="LA9" s="3" t="s">
        <v>848</v>
      </c>
      <c r="LB9" s="3" t="s">
        <v>848</v>
      </c>
      <c r="LC9" s="3" t="s">
        <v>848</v>
      </c>
      <c r="LD9" s="3" t="s">
        <v>848</v>
      </c>
      <c r="LE9" s="3" t="s">
        <v>848</v>
      </c>
      <c r="LF9" s="3" t="s">
        <v>848</v>
      </c>
      <c r="LG9" s="3" t="s">
        <v>848</v>
      </c>
      <c r="LH9" s="3" t="s">
        <v>848</v>
      </c>
      <c r="LI9" s="3" t="s">
        <v>848</v>
      </c>
      <c r="LJ9" s="3" t="s">
        <v>848</v>
      </c>
      <c r="LK9" s="3" t="s">
        <v>848</v>
      </c>
      <c r="LL9" s="3" t="s">
        <v>2572</v>
      </c>
      <c r="LM9" s="3" t="s">
        <v>848</v>
      </c>
      <c r="LN9" s="3" t="s">
        <v>848</v>
      </c>
      <c r="LO9" s="3" t="s">
        <v>2573</v>
      </c>
      <c r="LP9" s="3" t="s">
        <v>848</v>
      </c>
      <c r="LQ9" s="3" t="s">
        <v>848</v>
      </c>
      <c r="LR9" s="3" t="s">
        <v>2485</v>
      </c>
      <c r="LS9" s="3" t="s">
        <v>848</v>
      </c>
      <c r="LT9" s="3" t="s">
        <v>2030</v>
      </c>
      <c r="LU9" s="3" t="s">
        <v>1618</v>
      </c>
      <c r="LV9" s="3" t="s">
        <v>2574</v>
      </c>
      <c r="LW9" s="3" t="s">
        <v>2575</v>
      </c>
      <c r="LX9" s="3" t="s">
        <v>850</v>
      </c>
      <c r="LY9" s="3" t="s">
        <v>2576</v>
      </c>
      <c r="LZ9" s="3" t="s">
        <v>848</v>
      </c>
      <c r="MA9" s="3" t="s">
        <v>2035</v>
      </c>
      <c r="MB9" s="3" t="s">
        <v>848</v>
      </c>
      <c r="MC9" s="3" t="s">
        <v>848</v>
      </c>
      <c r="MD9" s="3" t="s">
        <v>848</v>
      </c>
      <c r="ME9" s="3" t="s">
        <v>848</v>
      </c>
      <c r="MF9" s="3" t="s">
        <v>848</v>
      </c>
      <c r="MG9" s="3" t="s">
        <v>2577</v>
      </c>
      <c r="MH9" s="3" t="s">
        <v>848</v>
      </c>
      <c r="MI9" s="3" t="s">
        <v>1036</v>
      </c>
      <c r="MJ9" s="3" t="s">
        <v>2128</v>
      </c>
      <c r="MK9" s="3" t="s">
        <v>848</v>
      </c>
      <c r="ML9" s="3" t="s">
        <v>848</v>
      </c>
      <c r="MM9" s="3" t="s">
        <v>848</v>
      </c>
      <c r="MN9" s="3" t="s">
        <v>2578</v>
      </c>
      <c r="MO9" s="3" t="s">
        <v>848</v>
      </c>
      <c r="MP9" s="3" t="s">
        <v>2214</v>
      </c>
      <c r="MQ9" s="3" t="s">
        <v>2579</v>
      </c>
      <c r="MR9" s="3" t="s">
        <v>2580</v>
      </c>
      <c r="MS9" s="3" t="s">
        <v>2581</v>
      </c>
      <c r="MT9" s="3" t="s">
        <v>2582</v>
      </c>
      <c r="MU9" s="3" t="s">
        <v>2583</v>
      </c>
      <c r="MV9" s="3" t="s">
        <v>2584</v>
      </c>
      <c r="MW9" s="3" t="s">
        <v>2585</v>
      </c>
      <c r="MX9" s="3" t="s">
        <v>2586</v>
      </c>
      <c r="MY9" s="3" t="s">
        <v>2587</v>
      </c>
      <c r="MZ9" s="3" t="s">
        <v>848</v>
      </c>
      <c r="NA9" s="3" t="s">
        <v>1009</v>
      </c>
      <c r="NB9" s="3" t="s">
        <v>2588</v>
      </c>
      <c r="NC9" s="3" t="s">
        <v>2589</v>
      </c>
      <c r="ND9" s="3" t="s">
        <v>848</v>
      </c>
      <c r="NE9" s="3" t="s">
        <v>848</v>
      </c>
      <c r="NF9" s="3" t="s">
        <v>848</v>
      </c>
      <c r="NG9" s="3" t="s">
        <v>848</v>
      </c>
      <c r="NH9" s="3" t="s">
        <v>848</v>
      </c>
      <c r="NI9" s="3" t="s">
        <v>848</v>
      </c>
      <c r="NJ9" s="3" t="s">
        <v>848</v>
      </c>
      <c r="NK9" s="3" t="s">
        <v>848</v>
      </c>
      <c r="NL9" s="3" t="s">
        <v>848</v>
      </c>
      <c r="NM9" s="3" t="s">
        <v>848</v>
      </c>
      <c r="NN9" s="3" t="s">
        <v>848</v>
      </c>
      <c r="NO9" s="3" t="s">
        <v>848</v>
      </c>
      <c r="NP9" s="3" t="s">
        <v>848</v>
      </c>
      <c r="NQ9" s="3" t="s">
        <v>848</v>
      </c>
      <c r="NR9" s="3" t="s">
        <v>848</v>
      </c>
      <c r="NS9" s="3" t="s">
        <v>2590</v>
      </c>
      <c r="NT9" s="3" t="s">
        <v>848</v>
      </c>
      <c r="NU9" s="3" t="s">
        <v>2591</v>
      </c>
      <c r="NV9" s="3" t="s">
        <v>848</v>
      </c>
      <c r="NW9" s="3" t="s">
        <v>848</v>
      </c>
      <c r="NX9" s="3" t="s">
        <v>848</v>
      </c>
      <c r="NY9" s="3" t="s">
        <v>848</v>
      </c>
      <c r="NZ9" s="3" t="s">
        <v>2592</v>
      </c>
      <c r="OA9" s="3" t="s">
        <v>2593</v>
      </c>
      <c r="OB9" s="3" t="s">
        <v>2594</v>
      </c>
      <c r="OC9" s="3" t="s">
        <v>2595</v>
      </c>
      <c r="OD9" s="3" t="s">
        <v>2596</v>
      </c>
      <c r="OE9" s="3" t="s">
        <v>2597</v>
      </c>
      <c r="OF9" s="3" t="s">
        <v>2598</v>
      </c>
      <c r="OG9" s="3" t="s">
        <v>2599</v>
      </c>
      <c r="OH9" s="3" t="s">
        <v>848</v>
      </c>
      <c r="OI9" s="3" t="s">
        <v>2600</v>
      </c>
      <c r="OJ9" s="3" t="s">
        <v>2601</v>
      </c>
      <c r="OK9" s="3" t="s">
        <v>2384</v>
      </c>
      <c r="OL9" s="3" t="s">
        <v>848</v>
      </c>
      <c r="OM9" s="3" t="s">
        <v>848</v>
      </c>
      <c r="ON9" s="3" t="s">
        <v>848</v>
      </c>
      <c r="OO9" s="3" t="s">
        <v>848</v>
      </c>
      <c r="OP9" s="3" t="s">
        <v>2602</v>
      </c>
      <c r="OQ9" s="3" t="s">
        <v>848</v>
      </c>
      <c r="OR9" s="3" t="s">
        <v>2603</v>
      </c>
      <c r="OS9" s="3" t="s">
        <v>2604</v>
      </c>
      <c r="OT9" s="3" t="s">
        <v>848</v>
      </c>
      <c r="OU9" s="3" t="s">
        <v>848</v>
      </c>
      <c r="OV9" s="3" t="s">
        <v>848</v>
      </c>
      <c r="OW9" s="3" t="s">
        <v>848</v>
      </c>
      <c r="OX9" s="3" t="s">
        <v>2605</v>
      </c>
      <c r="OY9" s="3" t="s">
        <v>2606</v>
      </c>
      <c r="OZ9" s="3" t="s">
        <v>848</v>
      </c>
      <c r="PA9" s="3" t="s">
        <v>848</v>
      </c>
      <c r="PB9" s="3" t="s">
        <v>848</v>
      </c>
      <c r="PC9" s="3" t="s">
        <v>848</v>
      </c>
      <c r="PD9" s="3" t="s">
        <v>2607</v>
      </c>
      <c r="PE9" s="3" t="s">
        <v>848</v>
      </c>
      <c r="PF9" s="3" t="s">
        <v>848</v>
      </c>
      <c r="PG9" s="3" t="s">
        <v>2549</v>
      </c>
      <c r="PH9" s="3" t="s">
        <v>2101</v>
      </c>
      <c r="PI9" s="3" t="s">
        <v>1122</v>
      </c>
      <c r="PJ9" s="3" t="s">
        <v>2551</v>
      </c>
      <c r="PK9" s="3" t="s">
        <v>848</v>
      </c>
      <c r="PL9" s="3" t="s">
        <v>1680</v>
      </c>
      <c r="PM9" s="3" t="s">
        <v>2608</v>
      </c>
      <c r="PN9" s="3" t="s">
        <v>2547</v>
      </c>
      <c r="PO9" s="3" t="s">
        <v>848</v>
      </c>
      <c r="PP9" s="3" t="s">
        <v>2071</v>
      </c>
      <c r="PQ9" s="3" t="s">
        <v>2609</v>
      </c>
      <c r="PR9" s="3" t="s">
        <v>848</v>
      </c>
      <c r="PS9" s="3" t="s">
        <v>2610</v>
      </c>
      <c r="PT9" s="3" t="s">
        <v>2074</v>
      </c>
      <c r="PU9" s="3" t="s">
        <v>1080</v>
      </c>
      <c r="PV9" s="3" t="s">
        <v>2611</v>
      </c>
      <c r="PW9" s="3" t="s">
        <v>949</v>
      </c>
      <c r="PX9" s="3" t="s">
        <v>2612</v>
      </c>
      <c r="PY9" s="3" t="s">
        <v>2613</v>
      </c>
      <c r="PZ9" s="3" t="s">
        <v>2614</v>
      </c>
      <c r="QA9" s="3" t="s">
        <v>2615</v>
      </c>
      <c r="QB9" s="3" t="s">
        <v>2616</v>
      </c>
      <c r="QC9" s="3" t="s">
        <v>2617</v>
      </c>
      <c r="QD9" s="3" t="s">
        <v>2618</v>
      </c>
      <c r="QE9" s="3" t="s">
        <v>2081</v>
      </c>
      <c r="QF9" s="3" t="s">
        <v>2619</v>
      </c>
      <c r="QG9" s="3" t="s">
        <v>2620</v>
      </c>
      <c r="QH9" s="3" t="s">
        <v>2621</v>
      </c>
      <c r="QI9" s="3" t="s">
        <v>2622</v>
      </c>
      <c r="QJ9" s="3" t="s">
        <v>2623</v>
      </c>
      <c r="QK9" s="3" t="s">
        <v>2556</v>
      </c>
      <c r="QL9" s="3" t="s">
        <v>2624</v>
      </c>
      <c r="QM9" s="3" t="s">
        <v>2625</v>
      </c>
      <c r="QN9" s="3" t="s">
        <v>1099</v>
      </c>
      <c r="QO9" s="3" t="s">
        <v>2626</v>
      </c>
      <c r="QP9" s="3" t="s">
        <v>2627</v>
      </c>
      <c r="QQ9" s="3" t="s">
        <v>2628</v>
      </c>
      <c r="QR9" s="3" t="s">
        <v>2629</v>
      </c>
      <c r="QS9" s="3" t="s">
        <v>2630</v>
      </c>
      <c r="QT9" s="3" t="s">
        <v>2631</v>
      </c>
      <c r="QU9" s="3" t="s">
        <v>848</v>
      </c>
      <c r="QV9" s="3" t="s">
        <v>848</v>
      </c>
      <c r="QW9" s="3" t="s">
        <v>2632</v>
      </c>
      <c r="QX9" s="3" t="s">
        <v>2633</v>
      </c>
      <c r="QY9" s="3" t="s">
        <v>2634</v>
      </c>
      <c r="QZ9" s="3" t="s">
        <v>2635</v>
      </c>
      <c r="RA9" s="3" t="s">
        <v>2636</v>
      </c>
      <c r="RB9" s="3" t="s">
        <v>848</v>
      </c>
      <c r="RC9" s="3" t="s">
        <v>2637</v>
      </c>
      <c r="RD9" s="3" t="s">
        <v>2638</v>
      </c>
      <c r="RE9" s="3" t="s">
        <v>2639</v>
      </c>
      <c r="RF9" s="3" t="s">
        <v>2640</v>
      </c>
      <c r="RG9" s="3" t="s">
        <v>1971</v>
      </c>
      <c r="RH9" s="3" t="s">
        <v>2641</v>
      </c>
      <c r="RI9" s="3" t="s">
        <v>2473</v>
      </c>
      <c r="RJ9" s="3" t="s">
        <v>2642</v>
      </c>
      <c r="RK9" s="3" t="s">
        <v>2469</v>
      </c>
      <c r="RL9" s="3" t="s">
        <v>2551</v>
      </c>
      <c r="RM9" s="3" t="s">
        <v>2643</v>
      </c>
      <c r="RN9" s="3" t="s">
        <v>1475</v>
      </c>
      <c r="RO9" s="3" t="s">
        <v>2644</v>
      </c>
      <c r="RP9" s="3" t="s">
        <v>1309</v>
      </c>
      <c r="RQ9" s="3" t="s">
        <v>2274</v>
      </c>
      <c r="RR9" s="3" t="s">
        <v>2645</v>
      </c>
      <c r="RS9" s="3" t="s">
        <v>1014</v>
      </c>
      <c r="RT9" s="3" t="s">
        <v>848</v>
      </c>
      <c r="RU9" s="3" t="s">
        <v>2646</v>
      </c>
      <c r="RV9" s="3" t="s">
        <v>848</v>
      </c>
      <c r="RW9" s="3" t="s">
        <v>848</v>
      </c>
      <c r="RX9" s="3" t="s">
        <v>2109</v>
      </c>
      <c r="RY9" s="3" t="s">
        <v>848</v>
      </c>
      <c r="RZ9" s="3" t="s">
        <v>848</v>
      </c>
      <c r="SA9" s="3" t="s">
        <v>848</v>
      </c>
      <c r="SB9" s="3" t="s">
        <v>848</v>
      </c>
      <c r="SC9" s="3" t="s">
        <v>848</v>
      </c>
      <c r="SD9" s="3" t="s">
        <v>848</v>
      </c>
      <c r="SE9" s="3" t="s">
        <v>848</v>
      </c>
      <c r="SF9" s="3" t="s">
        <v>848</v>
      </c>
      <c r="SG9" s="3" t="s">
        <v>848</v>
      </c>
      <c r="SH9" s="3" t="s">
        <v>848</v>
      </c>
      <c r="SI9" s="3" t="s">
        <v>848</v>
      </c>
      <c r="SJ9" s="3" t="s">
        <v>2647</v>
      </c>
      <c r="SK9" s="3" t="s">
        <v>1129</v>
      </c>
      <c r="SL9" s="3" t="s">
        <v>2648</v>
      </c>
      <c r="SM9" s="3" t="s">
        <v>848</v>
      </c>
      <c r="SN9" s="3" t="s">
        <v>848</v>
      </c>
      <c r="SO9" s="3" t="s">
        <v>974</v>
      </c>
      <c r="SP9" s="3" t="s">
        <v>2649</v>
      </c>
      <c r="SQ9" s="3" t="s">
        <v>1133</v>
      </c>
      <c r="SR9" s="3" t="s">
        <v>2541</v>
      </c>
      <c r="SS9" s="3" t="s">
        <v>2518</v>
      </c>
      <c r="ST9" s="3" t="s">
        <v>2650</v>
      </c>
      <c r="SU9" s="3" t="s">
        <v>2651</v>
      </c>
      <c r="SV9" s="3" t="s">
        <v>2652</v>
      </c>
      <c r="SW9" s="3" t="s">
        <v>2653</v>
      </c>
      <c r="SX9" s="3" t="s">
        <v>2654</v>
      </c>
      <c r="SY9" s="3" t="s">
        <v>1818</v>
      </c>
      <c r="SZ9" s="3" t="s">
        <v>2035</v>
      </c>
      <c r="TA9" s="3" t="s">
        <v>921</v>
      </c>
      <c r="TB9" s="3" t="s">
        <v>2655</v>
      </c>
      <c r="TC9" s="3" t="s">
        <v>848</v>
      </c>
      <c r="TD9" s="3" t="s">
        <v>848</v>
      </c>
      <c r="TE9" s="3" t="s">
        <v>1141</v>
      </c>
      <c r="TF9" s="3" t="s">
        <v>848</v>
      </c>
      <c r="TG9" s="3" t="s">
        <v>2118</v>
      </c>
      <c r="TH9" s="3" t="s">
        <v>848</v>
      </c>
      <c r="TI9" s="3" t="s">
        <v>2656</v>
      </c>
      <c r="TJ9" s="3" t="s">
        <v>2657</v>
      </c>
      <c r="TK9" s="3" t="s">
        <v>848</v>
      </c>
      <c r="TL9" s="3" t="s">
        <v>848</v>
      </c>
      <c r="TM9" s="3" t="s">
        <v>848</v>
      </c>
      <c r="TN9" s="3" t="s">
        <v>860</v>
      </c>
      <c r="TO9" s="3" t="s">
        <v>2658</v>
      </c>
      <c r="TP9" s="3" t="s">
        <v>848</v>
      </c>
      <c r="TQ9" s="3" t="s">
        <v>848</v>
      </c>
      <c r="TR9" s="3" t="s">
        <v>2510</v>
      </c>
      <c r="TS9" s="3" t="s">
        <v>1147</v>
      </c>
      <c r="TT9" s="3" t="s">
        <v>848</v>
      </c>
      <c r="TU9" s="3" t="s">
        <v>2659</v>
      </c>
      <c r="TV9" s="3" t="s">
        <v>2660</v>
      </c>
      <c r="TW9" s="3" t="s">
        <v>2661</v>
      </c>
      <c r="TX9" s="3" t="s">
        <v>2662</v>
      </c>
      <c r="TY9" s="3" t="s">
        <v>921</v>
      </c>
      <c r="TZ9" s="3" t="s">
        <v>2127</v>
      </c>
      <c r="UA9" s="3" t="s">
        <v>2663</v>
      </c>
      <c r="UB9" s="3" t="s">
        <v>2664</v>
      </c>
      <c r="UC9" s="3" t="s">
        <v>848</v>
      </c>
      <c r="UD9" s="3" t="s">
        <v>2665</v>
      </c>
      <c r="UE9" s="3" t="s">
        <v>848</v>
      </c>
      <c r="UF9" s="3" t="s">
        <v>848</v>
      </c>
      <c r="UG9" s="3" t="s">
        <v>848</v>
      </c>
      <c r="UH9" s="3" t="s">
        <v>2666</v>
      </c>
      <c r="UI9" s="3" t="s">
        <v>848</v>
      </c>
      <c r="UJ9" s="3" t="s">
        <v>848</v>
      </c>
      <c r="UK9" s="3" t="s">
        <v>848</v>
      </c>
      <c r="UL9" s="3" t="s">
        <v>848</v>
      </c>
      <c r="UM9" s="3" t="s">
        <v>848</v>
      </c>
      <c r="UN9" s="3" t="s">
        <v>848</v>
      </c>
      <c r="UO9" s="3" t="s">
        <v>848</v>
      </c>
      <c r="UP9" s="3" t="s">
        <v>848</v>
      </c>
      <c r="UQ9" s="3" t="s">
        <v>848</v>
      </c>
      <c r="UR9" s="3" t="s">
        <v>848</v>
      </c>
      <c r="US9" s="3" t="s">
        <v>2035</v>
      </c>
      <c r="UT9" s="3" t="s">
        <v>2667</v>
      </c>
      <c r="UU9" s="3" t="s">
        <v>848</v>
      </c>
      <c r="UV9" s="3" t="s">
        <v>848</v>
      </c>
      <c r="UW9" s="3" t="s">
        <v>2668</v>
      </c>
      <c r="UX9" s="3" t="s">
        <v>2469</v>
      </c>
      <c r="UY9" s="3" t="s">
        <v>2669</v>
      </c>
      <c r="UZ9" s="3" t="s">
        <v>2670</v>
      </c>
      <c r="VA9" s="3" t="s">
        <v>2671</v>
      </c>
      <c r="VB9" s="3" t="s">
        <v>1164</v>
      </c>
      <c r="VC9" s="3" t="s">
        <v>848</v>
      </c>
      <c r="VD9" s="3" t="s">
        <v>2672</v>
      </c>
      <c r="VE9" s="3" t="s">
        <v>848</v>
      </c>
      <c r="VF9" s="3" t="s">
        <v>848</v>
      </c>
      <c r="VG9" s="3" t="s">
        <v>2673</v>
      </c>
      <c r="VH9" s="3" t="s">
        <v>2674</v>
      </c>
      <c r="VI9" s="3" t="s">
        <v>848</v>
      </c>
      <c r="VJ9" s="3" t="s">
        <v>2675</v>
      </c>
      <c r="VK9" s="3" t="s">
        <v>848</v>
      </c>
      <c r="VL9" s="3" t="s">
        <v>848</v>
      </c>
      <c r="VM9" s="3" t="s">
        <v>1875</v>
      </c>
      <c r="VN9" s="3" t="s">
        <v>848</v>
      </c>
      <c r="VO9" s="3" t="s">
        <v>848</v>
      </c>
      <c r="VP9" s="3" t="s">
        <v>2676</v>
      </c>
      <c r="VQ9" s="3" t="s">
        <v>1981</v>
      </c>
      <c r="VR9" s="3" t="s">
        <v>2677</v>
      </c>
      <c r="VS9" s="3" t="s">
        <v>2678</v>
      </c>
      <c r="VT9" s="3" t="s">
        <v>2679</v>
      </c>
      <c r="VU9" s="3" t="s">
        <v>2680</v>
      </c>
      <c r="VV9" s="3" t="s">
        <v>2681</v>
      </c>
      <c r="VW9" s="3" t="s">
        <v>2682</v>
      </c>
      <c r="VX9" s="3" t="s">
        <v>848</v>
      </c>
      <c r="VY9" s="3" t="s">
        <v>848</v>
      </c>
      <c r="VZ9" s="3" t="s">
        <v>848</v>
      </c>
      <c r="WA9" s="3" t="s">
        <v>848</v>
      </c>
      <c r="WB9" s="3" t="s">
        <v>848</v>
      </c>
      <c r="WC9" s="3" t="s">
        <v>2683</v>
      </c>
      <c r="WD9" s="3" t="s">
        <v>848</v>
      </c>
      <c r="WE9" s="3" t="s">
        <v>2684</v>
      </c>
      <c r="WF9" s="3" t="s">
        <v>848</v>
      </c>
      <c r="WG9" s="3" t="s">
        <v>1486</v>
      </c>
      <c r="WH9" s="3" t="s">
        <v>2150</v>
      </c>
      <c r="WI9" s="3" t="s">
        <v>1529</v>
      </c>
      <c r="WJ9" s="3" t="s">
        <v>2685</v>
      </c>
      <c r="WK9" s="3" t="s">
        <v>2686</v>
      </c>
      <c r="WL9" s="3" t="s">
        <v>2687</v>
      </c>
      <c r="WM9" s="3" t="s">
        <v>2688</v>
      </c>
      <c r="WN9" s="3" t="s">
        <v>2689</v>
      </c>
      <c r="WO9" s="3" t="s">
        <v>2690</v>
      </c>
      <c r="WP9" s="3" t="s">
        <v>2691</v>
      </c>
      <c r="WQ9" s="3" t="s">
        <v>848</v>
      </c>
      <c r="WR9" s="3" t="s">
        <v>848</v>
      </c>
      <c r="WS9" s="3" t="s">
        <v>848</v>
      </c>
      <c r="WT9" s="3" t="s">
        <v>848</v>
      </c>
      <c r="WU9" s="3" t="s">
        <v>848</v>
      </c>
      <c r="WV9" s="3" t="s">
        <v>2692</v>
      </c>
      <c r="WW9" s="3" t="s">
        <v>848</v>
      </c>
      <c r="WX9" s="3" t="s">
        <v>2015</v>
      </c>
      <c r="WY9" s="3" t="s">
        <v>848</v>
      </c>
      <c r="WZ9" s="3" t="s">
        <v>2693</v>
      </c>
      <c r="XA9" s="3" t="s">
        <v>2694</v>
      </c>
      <c r="XB9" s="3" t="s">
        <v>2162</v>
      </c>
      <c r="XC9" s="3" t="s">
        <v>1133</v>
      </c>
      <c r="XD9" s="3" t="s">
        <v>1193</v>
      </c>
      <c r="XE9" s="3" t="s">
        <v>848</v>
      </c>
      <c r="XF9" s="3" t="s">
        <v>2695</v>
      </c>
      <c r="XG9" s="3" t="s">
        <v>2696</v>
      </c>
      <c r="XH9" s="3" t="s">
        <v>2697</v>
      </c>
      <c r="XI9" s="3" t="s">
        <v>2698</v>
      </c>
      <c r="XJ9" s="3" t="s">
        <v>2699</v>
      </c>
      <c r="XK9" s="3" t="s">
        <v>1643</v>
      </c>
      <c r="XL9" s="3" t="s">
        <v>2700</v>
      </c>
      <c r="XM9" s="3" t="s">
        <v>2701</v>
      </c>
      <c r="XN9" s="1" t="s">
        <v>4268</v>
      </c>
      <c r="XO9" s="1" t="s">
        <v>6166</v>
      </c>
      <c r="XP9" s="1" t="s">
        <v>2030</v>
      </c>
      <c r="XQ9" s="1" t="s">
        <v>2482</v>
      </c>
      <c r="XR9" s="1" t="s">
        <v>2482</v>
      </c>
      <c r="XS9" s="1" t="s">
        <v>2583</v>
      </c>
      <c r="XT9" s="1" t="s">
        <v>2481</v>
      </c>
      <c r="XU9" s="1" t="s">
        <v>2481</v>
      </c>
      <c r="XV9" s="1" t="s">
        <v>2484</v>
      </c>
      <c r="XW9" s="1" t="s">
        <v>2484</v>
      </c>
      <c r="XX9" s="1" t="s">
        <v>2483</v>
      </c>
      <c r="XY9" s="1" t="s">
        <v>2483</v>
      </c>
      <c r="XZ9" s="1" t="s">
        <v>2479</v>
      </c>
      <c r="YA9" s="1" t="s">
        <v>2479</v>
      </c>
      <c r="YB9" s="1" t="s">
        <v>2600</v>
      </c>
      <c r="YC9" s="1" t="s">
        <v>2669</v>
      </c>
      <c r="YD9" s="1" t="s">
        <v>848</v>
      </c>
      <c r="YE9" s="1" t="s">
        <v>2601</v>
      </c>
      <c r="YF9" s="1" t="s">
        <v>2384</v>
      </c>
      <c r="YG9" s="1" t="s">
        <v>848</v>
      </c>
      <c r="YH9" s="1" t="s">
        <v>2597</v>
      </c>
      <c r="YI9" s="1" t="s">
        <v>2598</v>
      </c>
      <c r="YJ9" s="1" t="s">
        <v>2599</v>
      </c>
      <c r="YK9" s="1" t="s">
        <v>848</v>
      </c>
      <c r="YL9" s="1" t="s">
        <v>1129</v>
      </c>
      <c r="YM9" s="1" t="s">
        <v>6167</v>
      </c>
      <c r="YN9" s="1" t="s">
        <v>2714</v>
      </c>
      <c r="YO9" s="1" t="s">
        <v>6168</v>
      </c>
      <c r="YP9" s="1" t="s">
        <v>921</v>
      </c>
      <c r="YQ9" s="1" t="s">
        <v>2658</v>
      </c>
      <c r="YR9" s="1" t="s">
        <v>6169</v>
      </c>
      <c r="YS9" s="1" t="s">
        <v>2626</v>
      </c>
      <c r="YT9" s="1" t="s">
        <v>2629</v>
      </c>
      <c r="YU9" s="1" t="s">
        <v>6170</v>
      </c>
      <c r="YV9" s="1" t="s">
        <v>2649</v>
      </c>
      <c r="YW9" s="1" t="s">
        <v>2466</v>
      </c>
      <c r="YX9" s="1" t="s">
        <v>2274</v>
      </c>
      <c r="YY9" s="1" t="s">
        <v>2466</v>
      </c>
      <c r="YZ9" s="1" t="s">
        <v>957</v>
      </c>
      <c r="ZA9" s="1" t="s">
        <v>2015</v>
      </c>
      <c r="ZB9" s="1" t="s">
        <v>957</v>
      </c>
      <c r="ZC9" s="1" t="s">
        <v>2485</v>
      </c>
      <c r="ZD9" s="1" t="s">
        <v>1971</v>
      </c>
      <c r="ZE9" s="1" t="s">
        <v>2589</v>
      </c>
      <c r="ZF9" s="1" t="s">
        <v>2513</v>
      </c>
      <c r="ZG9" s="1" t="s">
        <v>6171</v>
      </c>
      <c r="ZH9" s="1" t="s">
        <v>1079</v>
      </c>
      <c r="ZI9" s="1" t="s">
        <v>2035</v>
      </c>
      <c r="ZJ9" s="1" t="s">
        <v>848</v>
      </c>
      <c r="ZK9" s="1" t="s">
        <v>2074</v>
      </c>
      <c r="ZL9" s="1" t="s">
        <v>2074</v>
      </c>
      <c r="ZM9" s="1" t="s">
        <v>848</v>
      </c>
      <c r="ZN9" s="1" t="s">
        <v>848</v>
      </c>
      <c r="ZO9" s="1" t="s">
        <v>848</v>
      </c>
      <c r="ZP9" s="1" t="s">
        <v>2035</v>
      </c>
      <c r="ZQ9" s="1" t="s">
        <v>1079</v>
      </c>
      <c r="ZR9" s="1" t="s">
        <v>2035</v>
      </c>
      <c r="ZS9" s="1" t="s">
        <v>848</v>
      </c>
      <c r="ZT9" s="1" t="s">
        <v>1133</v>
      </c>
      <c r="ZU9" s="1" t="s">
        <v>848</v>
      </c>
      <c r="ZV9" s="1" t="s">
        <v>2074</v>
      </c>
      <c r="ZW9" s="1" t="s">
        <v>2074</v>
      </c>
      <c r="ZX9" s="1" t="s">
        <v>4126</v>
      </c>
      <c r="ZY9" s="1" t="s">
        <v>2633</v>
      </c>
      <c r="ZZ9" s="1" t="s">
        <v>2638</v>
      </c>
      <c r="AAA9" s="1" t="s">
        <v>1020</v>
      </c>
      <c r="AAB9" s="1" t="s">
        <v>848</v>
      </c>
      <c r="AAC9" s="1" t="s">
        <v>848</v>
      </c>
      <c r="AAD9" s="1" t="s">
        <v>1009</v>
      </c>
      <c r="AAE9" s="1" t="s">
        <v>2632</v>
      </c>
      <c r="AAF9" s="1" t="s">
        <v>848</v>
      </c>
      <c r="AAG9" s="1" t="s">
        <v>848</v>
      </c>
      <c r="AAH9" s="1" t="s">
        <v>848</v>
      </c>
      <c r="AAI9" s="1" t="s">
        <v>2636</v>
      </c>
      <c r="AAJ9" s="1" t="s">
        <v>2635</v>
      </c>
      <c r="AAK9" s="1" t="s">
        <v>2634</v>
      </c>
      <c r="AAL9" s="1" t="s">
        <v>2639</v>
      </c>
      <c r="AAM9" s="1" t="s">
        <v>2074</v>
      </c>
      <c r="AAN9" s="1" t="s">
        <v>2565</v>
      </c>
      <c r="AAO9" s="1" t="s">
        <v>2562</v>
      </c>
      <c r="AAP9" s="1" t="s">
        <v>848</v>
      </c>
      <c r="AAQ9" s="1" t="s">
        <v>1015</v>
      </c>
      <c r="AAR9" s="1" t="s">
        <v>1014</v>
      </c>
      <c r="AAS9" s="1" t="s">
        <v>2564</v>
      </c>
      <c r="AAT9" s="1" t="s">
        <v>2563</v>
      </c>
      <c r="AAU9" s="1" t="s">
        <v>848</v>
      </c>
      <c r="AAV9" s="1" t="s">
        <v>848</v>
      </c>
      <c r="AAW9" s="1" t="s">
        <v>848</v>
      </c>
      <c r="AAX9" s="1" t="s">
        <v>848</v>
      </c>
      <c r="AAY9" s="1" t="s">
        <v>848</v>
      </c>
      <c r="AAZ9" s="1" t="s">
        <v>848</v>
      </c>
      <c r="ABA9" s="1" t="s">
        <v>848</v>
      </c>
      <c r="ABB9" s="1" t="s">
        <v>2646</v>
      </c>
      <c r="ABC9" s="1" t="s">
        <v>2645</v>
      </c>
      <c r="ABD9" s="1" t="s">
        <v>1014</v>
      </c>
      <c r="ABE9" s="1" t="s">
        <v>2109</v>
      </c>
      <c r="ABF9" s="1" t="s">
        <v>848</v>
      </c>
      <c r="ABG9" s="1" t="s">
        <v>848</v>
      </c>
      <c r="ABH9" s="1" t="s">
        <v>848</v>
      </c>
      <c r="ABI9" s="1" t="s">
        <v>848</v>
      </c>
      <c r="ABJ9" s="1" t="s">
        <v>2500</v>
      </c>
      <c r="ABK9" s="1" t="s">
        <v>848</v>
      </c>
      <c r="ABL9" s="1" t="s">
        <v>848</v>
      </c>
      <c r="ABM9" s="1" t="s">
        <v>848</v>
      </c>
      <c r="ABN9" s="1" t="s">
        <v>848</v>
      </c>
      <c r="ABO9" s="1" t="s">
        <v>848</v>
      </c>
      <c r="ABP9" s="1" t="s">
        <v>848</v>
      </c>
      <c r="ABQ9" s="1" t="s">
        <v>848</v>
      </c>
      <c r="ABR9" s="1" t="s">
        <v>848</v>
      </c>
      <c r="ABS9" s="1" t="s">
        <v>848</v>
      </c>
      <c r="ABT9" s="1" t="s">
        <v>2510</v>
      </c>
      <c r="ABU9" s="1" t="s">
        <v>848</v>
      </c>
      <c r="ABV9" s="1" t="s">
        <v>1079</v>
      </c>
      <c r="ABW9" s="1" t="s">
        <v>2074</v>
      </c>
      <c r="ABX9" s="1" t="s">
        <v>848</v>
      </c>
      <c r="ABY9" s="1" t="s">
        <v>848</v>
      </c>
      <c r="ABZ9" s="1" t="s">
        <v>848</v>
      </c>
      <c r="ACA9" s="1" t="s">
        <v>848</v>
      </c>
      <c r="ACB9" s="1" t="s">
        <v>848</v>
      </c>
      <c r="ACC9" s="1" t="s">
        <v>848</v>
      </c>
      <c r="ACD9" s="1" t="s">
        <v>848</v>
      </c>
      <c r="ACE9" s="1" t="s">
        <v>907</v>
      </c>
      <c r="ACF9" s="1" t="s">
        <v>907</v>
      </c>
      <c r="ACG9" s="1" t="s">
        <v>848</v>
      </c>
      <c r="ACH9" s="1" t="s">
        <v>848</v>
      </c>
      <c r="ACI9" s="1" t="s">
        <v>848</v>
      </c>
      <c r="ACJ9" s="1" t="s">
        <v>1006</v>
      </c>
      <c r="ACK9" s="1" t="s">
        <v>848</v>
      </c>
      <c r="ACL9" s="1" t="s">
        <v>848</v>
      </c>
      <c r="ACM9" s="1" t="s">
        <v>848</v>
      </c>
      <c r="ACN9" s="1" t="s">
        <v>1006</v>
      </c>
      <c r="ACO9" s="1" t="s">
        <v>848</v>
      </c>
      <c r="ACP9" s="1" t="s">
        <v>848</v>
      </c>
      <c r="ACQ9" s="1" t="s">
        <v>848</v>
      </c>
      <c r="ACR9" s="1" t="s">
        <v>848</v>
      </c>
      <c r="ACS9" s="1" t="s">
        <v>848</v>
      </c>
      <c r="ACT9" s="1" t="s">
        <v>848</v>
      </c>
      <c r="ACU9" s="1" t="s">
        <v>848</v>
      </c>
      <c r="ACV9" s="1" t="s">
        <v>848</v>
      </c>
      <c r="ACW9" s="1" t="s">
        <v>848</v>
      </c>
      <c r="ACX9" s="1" t="s">
        <v>848</v>
      </c>
      <c r="ACY9" s="1" t="s">
        <v>848</v>
      </c>
      <c r="ACZ9" s="1" t="s">
        <v>848</v>
      </c>
      <c r="ADA9" s="1" t="s">
        <v>848</v>
      </c>
      <c r="ADB9" s="1" t="s">
        <v>848</v>
      </c>
      <c r="ADC9" s="1" t="s">
        <v>848</v>
      </c>
      <c r="ADD9" s="1" t="s">
        <v>848</v>
      </c>
      <c r="ADE9" s="1" t="s">
        <v>848</v>
      </c>
      <c r="ADF9" s="1" t="s">
        <v>848</v>
      </c>
      <c r="ADG9" s="1" t="s">
        <v>848</v>
      </c>
      <c r="ADH9" s="1" t="s">
        <v>848</v>
      </c>
      <c r="ADI9" s="1" t="s">
        <v>1006</v>
      </c>
      <c r="ADJ9" s="1" t="s">
        <v>2163</v>
      </c>
      <c r="ADK9" s="1" t="s">
        <v>848</v>
      </c>
      <c r="ADL9" s="1" t="s">
        <v>848</v>
      </c>
      <c r="ADM9" s="1" t="s">
        <v>848</v>
      </c>
      <c r="ADN9" s="1" t="s">
        <v>848</v>
      </c>
      <c r="ADO9" s="1" t="s">
        <v>848</v>
      </c>
      <c r="ADP9" s="1" t="s">
        <v>848</v>
      </c>
      <c r="ADQ9" s="1" t="s">
        <v>848</v>
      </c>
      <c r="ADR9" s="1" t="s">
        <v>848</v>
      </c>
      <c r="ADS9" s="1" t="s">
        <v>848</v>
      </c>
      <c r="ADT9" s="1" t="s">
        <v>1006</v>
      </c>
      <c r="ADU9" s="1" t="s">
        <v>1006</v>
      </c>
      <c r="ADV9" s="1" t="s">
        <v>848</v>
      </c>
      <c r="ADW9" s="1" t="s">
        <v>1006</v>
      </c>
      <c r="ADX9" s="1" t="s">
        <v>907</v>
      </c>
      <c r="ADY9" s="1" t="s">
        <v>848</v>
      </c>
      <c r="ADZ9" s="1" t="s">
        <v>848</v>
      </c>
      <c r="AEA9" s="1" t="s">
        <v>848</v>
      </c>
      <c r="AEB9" s="1" t="s">
        <v>848</v>
      </c>
      <c r="AEC9" s="1" t="s">
        <v>848</v>
      </c>
      <c r="AED9" s="1" t="s">
        <v>848</v>
      </c>
      <c r="AEE9" s="1" t="s">
        <v>848</v>
      </c>
      <c r="AEF9" s="1" t="s">
        <v>848</v>
      </c>
      <c r="AEG9" s="1" t="s">
        <v>848</v>
      </c>
      <c r="AEH9" s="1" t="s">
        <v>848</v>
      </c>
      <c r="AEI9" s="1" t="s">
        <v>848</v>
      </c>
      <c r="AEJ9" s="1" t="s">
        <v>848</v>
      </c>
      <c r="AEK9" s="1" t="s">
        <v>848</v>
      </c>
      <c r="AEL9" s="1" t="s">
        <v>848</v>
      </c>
      <c r="AEM9" s="1" t="s">
        <v>848</v>
      </c>
      <c r="AEN9" s="1" t="s">
        <v>848</v>
      </c>
      <c r="AEO9" s="1" t="s">
        <v>848</v>
      </c>
      <c r="AEP9" s="1" t="s">
        <v>848</v>
      </c>
      <c r="AEQ9" s="1" t="s">
        <v>848</v>
      </c>
      <c r="AER9" s="1" t="s">
        <v>848</v>
      </c>
      <c r="AES9" s="1" t="s">
        <v>848</v>
      </c>
      <c r="AET9" s="1" t="s">
        <v>848</v>
      </c>
      <c r="AEU9" s="1" t="s">
        <v>848</v>
      </c>
      <c r="AEV9" s="1" t="s">
        <v>848</v>
      </c>
      <c r="AEW9" s="1" t="s">
        <v>848</v>
      </c>
      <c r="AEX9" s="1" t="s">
        <v>848</v>
      </c>
      <c r="AEY9" s="1" t="s">
        <v>848</v>
      </c>
      <c r="AEZ9" s="1" t="s">
        <v>848</v>
      </c>
      <c r="AFA9" s="1" t="s">
        <v>848</v>
      </c>
      <c r="AFB9" s="3" t="s">
        <v>6172</v>
      </c>
    </row>
    <row r="10" spans="1:834" x14ac:dyDescent="0.35">
      <c r="A10" t="s">
        <v>7573</v>
      </c>
      <c r="C10" s="1" t="s">
        <v>5</v>
      </c>
      <c r="D10" s="3" t="s">
        <v>848</v>
      </c>
      <c r="E10" s="3" t="s">
        <v>848</v>
      </c>
      <c r="F10" s="3" t="s">
        <v>2319</v>
      </c>
      <c r="G10" s="3" t="s">
        <v>848</v>
      </c>
      <c r="H10" s="3" t="s">
        <v>2702</v>
      </c>
      <c r="I10" s="3" t="s">
        <v>848</v>
      </c>
      <c r="J10" s="3" t="s">
        <v>848</v>
      </c>
      <c r="K10" s="3" t="s">
        <v>848</v>
      </c>
      <c r="L10" s="3" t="s">
        <v>848</v>
      </c>
      <c r="M10" s="3" t="s">
        <v>848</v>
      </c>
      <c r="N10" s="3" t="s">
        <v>2703</v>
      </c>
      <c r="O10" s="3" t="s">
        <v>2704</v>
      </c>
      <c r="P10" s="3" t="s">
        <v>2705</v>
      </c>
      <c r="Q10" s="3" t="s">
        <v>2706</v>
      </c>
      <c r="R10" s="3" t="s">
        <v>2707</v>
      </c>
      <c r="S10" s="3" t="s">
        <v>2708</v>
      </c>
      <c r="T10" s="3" t="s">
        <v>2709</v>
      </c>
      <c r="U10" s="3" t="s">
        <v>1597</v>
      </c>
      <c r="V10" s="3" t="s">
        <v>2710</v>
      </c>
      <c r="W10" s="3" t="s">
        <v>1890</v>
      </c>
      <c r="X10" s="3" t="s">
        <v>2207</v>
      </c>
      <c r="Y10" s="3" t="s">
        <v>1892</v>
      </c>
      <c r="Z10" s="3" t="s">
        <v>2711</v>
      </c>
      <c r="AA10" s="3" t="s">
        <v>2712</v>
      </c>
      <c r="AB10" s="3" t="s">
        <v>2713</v>
      </c>
      <c r="AC10" s="3" t="s">
        <v>848</v>
      </c>
      <c r="AD10" s="3" t="s">
        <v>848</v>
      </c>
      <c r="AE10" s="3" t="s">
        <v>848</v>
      </c>
      <c r="AF10" s="3" t="s">
        <v>848</v>
      </c>
      <c r="AG10" s="3" t="s">
        <v>848</v>
      </c>
      <c r="AH10" s="3" t="s">
        <v>848</v>
      </c>
      <c r="AI10" s="3" t="s">
        <v>848</v>
      </c>
      <c r="AJ10" s="3" t="s">
        <v>848</v>
      </c>
      <c r="AK10" s="3" t="s">
        <v>848</v>
      </c>
      <c r="AL10" s="3" t="s">
        <v>848</v>
      </c>
      <c r="AM10" s="3" t="s">
        <v>1072</v>
      </c>
      <c r="AN10" s="3" t="s">
        <v>2714</v>
      </c>
      <c r="AO10" s="3" t="s">
        <v>2715</v>
      </c>
      <c r="AP10" s="3" t="s">
        <v>1684</v>
      </c>
      <c r="AQ10" s="3" t="s">
        <v>2716</v>
      </c>
      <c r="AR10" s="3" t="s">
        <v>2717</v>
      </c>
      <c r="AS10" s="3" t="s">
        <v>2718</v>
      </c>
      <c r="AT10" s="3" t="s">
        <v>2719</v>
      </c>
      <c r="AU10" s="3" t="s">
        <v>2720</v>
      </c>
      <c r="AV10" s="3" t="s">
        <v>848</v>
      </c>
      <c r="AW10" s="3" t="s">
        <v>850</v>
      </c>
      <c r="AX10" s="3" t="s">
        <v>2721</v>
      </c>
      <c r="AY10" s="3" t="s">
        <v>848</v>
      </c>
      <c r="AZ10" s="3" t="s">
        <v>848</v>
      </c>
      <c r="BA10" s="3" t="s">
        <v>848</v>
      </c>
      <c r="BB10" s="3" t="s">
        <v>848</v>
      </c>
      <c r="BC10" s="3" t="s">
        <v>848</v>
      </c>
      <c r="BD10" s="3" t="s">
        <v>848</v>
      </c>
      <c r="BE10" s="3" t="s">
        <v>848</v>
      </c>
      <c r="BF10" s="3" t="s">
        <v>848</v>
      </c>
      <c r="BG10" s="3" t="s">
        <v>1901</v>
      </c>
      <c r="BH10" s="3" t="s">
        <v>2722</v>
      </c>
      <c r="BI10" s="3" t="s">
        <v>2723</v>
      </c>
      <c r="BJ10" s="3" t="s">
        <v>2724</v>
      </c>
      <c r="BK10" s="3" t="s">
        <v>2725</v>
      </c>
      <c r="BL10" s="3" t="s">
        <v>2726</v>
      </c>
      <c r="BM10" s="3" t="s">
        <v>2727</v>
      </c>
      <c r="BN10" s="3" t="s">
        <v>2728</v>
      </c>
      <c r="BO10" s="3" t="s">
        <v>2729</v>
      </c>
      <c r="BP10" s="3" t="s">
        <v>2730</v>
      </c>
      <c r="BQ10" s="3" t="s">
        <v>2731</v>
      </c>
      <c r="BR10" s="3" t="s">
        <v>2036</v>
      </c>
      <c r="BS10" s="3" t="s">
        <v>855</v>
      </c>
      <c r="BT10" s="3" t="s">
        <v>2732</v>
      </c>
      <c r="BU10" s="3" t="s">
        <v>2733</v>
      </c>
      <c r="BV10" s="3" t="s">
        <v>2734</v>
      </c>
      <c r="BW10" s="3" t="s">
        <v>2735</v>
      </c>
      <c r="BX10" s="3" t="s">
        <v>2007</v>
      </c>
      <c r="BY10" s="3" t="s">
        <v>2736</v>
      </c>
      <c r="BZ10" s="3" t="s">
        <v>2737</v>
      </c>
      <c r="CA10" s="3" t="s">
        <v>2738</v>
      </c>
      <c r="CB10" s="3" t="s">
        <v>2739</v>
      </c>
      <c r="CC10" s="3" t="s">
        <v>1346</v>
      </c>
      <c r="CD10" s="3" t="s">
        <v>2740</v>
      </c>
      <c r="CE10" s="3" t="s">
        <v>2741</v>
      </c>
      <c r="CF10" s="3" t="s">
        <v>2742</v>
      </c>
      <c r="CG10" s="3" t="s">
        <v>2743</v>
      </c>
      <c r="CH10" s="3" t="s">
        <v>2744</v>
      </c>
      <c r="CI10" s="3" t="s">
        <v>2745</v>
      </c>
      <c r="CJ10" s="3" t="s">
        <v>1253</v>
      </c>
      <c r="CK10" s="3" t="s">
        <v>2746</v>
      </c>
      <c r="CL10" s="3" t="s">
        <v>2747</v>
      </c>
      <c r="CM10" s="3" t="s">
        <v>1768</v>
      </c>
      <c r="CN10" s="3" t="s">
        <v>2748</v>
      </c>
      <c r="CO10" s="3" t="s">
        <v>1298</v>
      </c>
      <c r="CP10" s="3" t="s">
        <v>848</v>
      </c>
      <c r="CQ10" s="3" t="s">
        <v>2749</v>
      </c>
      <c r="CR10" s="3" t="s">
        <v>2750</v>
      </c>
      <c r="CS10" s="3" t="s">
        <v>2751</v>
      </c>
      <c r="CT10" s="3" t="s">
        <v>2752</v>
      </c>
      <c r="CU10" s="3" t="s">
        <v>2753</v>
      </c>
      <c r="CV10" s="3" t="s">
        <v>2754</v>
      </c>
      <c r="CW10" s="3" t="s">
        <v>2755</v>
      </c>
      <c r="CX10" s="3" t="s">
        <v>2181</v>
      </c>
      <c r="CY10" s="3" t="s">
        <v>2517</v>
      </c>
      <c r="CZ10" s="3" t="s">
        <v>2756</v>
      </c>
      <c r="DA10" s="3" t="s">
        <v>2757</v>
      </c>
      <c r="DB10" s="3" t="s">
        <v>2758</v>
      </c>
      <c r="DC10" s="3" t="s">
        <v>1726</v>
      </c>
      <c r="DD10" s="3" t="s">
        <v>2759</v>
      </c>
      <c r="DE10" s="3" t="s">
        <v>2760</v>
      </c>
      <c r="DF10" s="3" t="s">
        <v>2761</v>
      </c>
      <c r="DG10" s="3" t="s">
        <v>2762</v>
      </c>
      <c r="DH10" s="3" t="s">
        <v>848</v>
      </c>
      <c r="DI10" s="3" t="s">
        <v>2171</v>
      </c>
      <c r="DJ10" s="3" t="s">
        <v>848</v>
      </c>
      <c r="DK10" s="3" t="s">
        <v>1979</v>
      </c>
      <c r="DL10" s="3" t="s">
        <v>848</v>
      </c>
      <c r="DM10" s="3" t="s">
        <v>848</v>
      </c>
      <c r="DN10" s="3" t="s">
        <v>848</v>
      </c>
      <c r="DO10" s="3" t="s">
        <v>2763</v>
      </c>
      <c r="DP10" s="3" t="s">
        <v>848</v>
      </c>
      <c r="DQ10" s="3" t="s">
        <v>848</v>
      </c>
      <c r="DR10" s="3" t="s">
        <v>848</v>
      </c>
      <c r="DS10" s="3" t="s">
        <v>923</v>
      </c>
      <c r="DT10" s="3" t="s">
        <v>2012</v>
      </c>
      <c r="DU10" s="3" t="s">
        <v>2764</v>
      </c>
      <c r="DV10" s="3" t="s">
        <v>2765</v>
      </c>
      <c r="DW10" s="3" t="s">
        <v>939</v>
      </c>
      <c r="DX10" s="3" t="s">
        <v>915</v>
      </c>
      <c r="DY10" s="3" t="s">
        <v>2115</v>
      </c>
      <c r="DZ10" s="3" t="s">
        <v>2766</v>
      </c>
      <c r="EA10" s="3" t="s">
        <v>2767</v>
      </c>
      <c r="EB10" s="3" t="s">
        <v>2472</v>
      </c>
      <c r="EC10" s="3" t="s">
        <v>2768</v>
      </c>
      <c r="ED10" s="3" t="s">
        <v>2769</v>
      </c>
      <c r="EE10" s="3" t="s">
        <v>848</v>
      </c>
      <c r="EF10" s="3" t="s">
        <v>848</v>
      </c>
      <c r="EG10" s="3" t="s">
        <v>848</v>
      </c>
      <c r="EH10" s="3" t="s">
        <v>848</v>
      </c>
      <c r="EI10" s="3" t="s">
        <v>848</v>
      </c>
      <c r="EJ10" s="3" t="s">
        <v>848</v>
      </c>
      <c r="EK10" s="3" t="s">
        <v>848</v>
      </c>
      <c r="EL10" s="3" t="s">
        <v>848</v>
      </c>
      <c r="EM10" s="3" t="s">
        <v>2770</v>
      </c>
      <c r="EN10" s="3" t="s">
        <v>848</v>
      </c>
      <c r="EO10" s="3" t="s">
        <v>848</v>
      </c>
      <c r="EP10" s="3" t="s">
        <v>1967</v>
      </c>
      <c r="EQ10" s="3" t="s">
        <v>848</v>
      </c>
      <c r="ER10" s="3" t="s">
        <v>2771</v>
      </c>
      <c r="ES10" s="3" t="s">
        <v>2772</v>
      </c>
      <c r="ET10" s="3" t="s">
        <v>2773</v>
      </c>
      <c r="EU10" s="3" t="s">
        <v>2774</v>
      </c>
      <c r="EV10" s="3" t="s">
        <v>1396</v>
      </c>
      <c r="EW10" s="3" t="s">
        <v>2527</v>
      </c>
      <c r="EX10" s="3" t="s">
        <v>1971</v>
      </c>
      <c r="EY10" s="3" t="s">
        <v>848</v>
      </c>
      <c r="EZ10" s="3" t="s">
        <v>2775</v>
      </c>
      <c r="FA10" s="3" t="s">
        <v>848</v>
      </c>
      <c r="FB10" s="3" t="s">
        <v>848</v>
      </c>
      <c r="FC10" s="3" t="s">
        <v>2776</v>
      </c>
      <c r="FD10" s="3" t="s">
        <v>2712</v>
      </c>
      <c r="FE10" s="3" t="s">
        <v>2777</v>
      </c>
      <c r="FF10" s="3" t="s">
        <v>848</v>
      </c>
      <c r="FG10" s="3" t="s">
        <v>2778</v>
      </c>
      <c r="FH10" s="3" t="s">
        <v>848</v>
      </c>
      <c r="FI10" s="3" t="s">
        <v>950</v>
      </c>
      <c r="FJ10" s="3" t="s">
        <v>848</v>
      </c>
      <c r="FK10" s="3" t="s">
        <v>848</v>
      </c>
      <c r="FL10" s="3" t="s">
        <v>848</v>
      </c>
      <c r="FM10" s="3" t="s">
        <v>848</v>
      </c>
      <c r="FN10" s="3" t="s">
        <v>848</v>
      </c>
      <c r="FO10" s="3" t="s">
        <v>848</v>
      </c>
      <c r="FP10" s="3" t="s">
        <v>848</v>
      </c>
      <c r="FQ10" s="3" t="s">
        <v>848</v>
      </c>
      <c r="FR10" s="3" t="s">
        <v>2462</v>
      </c>
      <c r="FS10" s="3" t="s">
        <v>848</v>
      </c>
      <c r="FT10" s="3" t="s">
        <v>950</v>
      </c>
      <c r="FU10" s="3" t="s">
        <v>848</v>
      </c>
      <c r="FV10" s="3" t="s">
        <v>957</v>
      </c>
      <c r="FW10" s="3" t="s">
        <v>2779</v>
      </c>
      <c r="FX10" s="3" t="s">
        <v>2780</v>
      </c>
      <c r="FY10" s="3" t="s">
        <v>2781</v>
      </c>
      <c r="FZ10" s="3" t="s">
        <v>848</v>
      </c>
      <c r="GA10" s="3" t="s">
        <v>2782</v>
      </c>
      <c r="GB10" s="3" t="s">
        <v>2783</v>
      </c>
      <c r="GC10" s="3" t="s">
        <v>2784</v>
      </c>
      <c r="GD10" s="3" t="s">
        <v>2785</v>
      </c>
      <c r="GE10" s="3" t="s">
        <v>2786</v>
      </c>
      <c r="GF10" s="3" t="s">
        <v>2787</v>
      </c>
      <c r="GG10" s="3" t="s">
        <v>2788</v>
      </c>
      <c r="GH10" s="3" t="s">
        <v>848</v>
      </c>
      <c r="GI10" s="3" t="s">
        <v>2789</v>
      </c>
      <c r="GJ10" s="3" t="s">
        <v>848</v>
      </c>
      <c r="GK10" s="3" t="s">
        <v>848</v>
      </c>
      <c r="GL10" s="3" t="s">
        <v>848</v>
      </c>
      <c r="GM10" s="3" t="s">
        <v>950</v>
      </c>
      <c r="GN10" s="3" t="s">
        <v>848</v>
      </c>
      <c r="GO10" s="3" t="s">
        <v>2462</v>
      </c>
      <c r="GP10" s="3" t="s">
        <v>848</v>
      </c>
      <c r="GQ10" s="3" t="s">
        <v>848</v>
      </c>
      <c r="GR10" s="3" t="s">
        <v>848</v>
      </c>
      <c r="GS10" s="3" t="s">
        <v>848</v>
      </c>
      <c r="GT10" s="3" t="s">
        <v>848</v>
      </c>
      <c r="GU10" s="3" t="s">
        <v>848</v>
      </c>
      <c r="GV10" s="3" t="s">
        <v>848</v>
      </c>
      <c r="GW10" s="3" t="s">
        <v>2790</v>
      </c>
      <c r="GX10" s="3" t="s">
        <v>2791</v>
      </c>
      <c r="GY10" s="3" t="s">
        <v>2792</v>
      </c>
      <c r="GZ10" s="3" t="s">
        <v>2698</v>
      </c>
      <c r="HA10" s="3" t="s">
        <v>2746</v>
      </c>
      <c r="HB10" s="3" t="s">
        <v>848</v>
      </c>
      <c r="HC10" s="3" t="s">
        <v>2793</v>
      </c>
      <c r="HD10" s="3" t="s">
        <v>848</v>
      </c>
      <c r="HE10" s="3" t="s">
        <v>848</v>
      </c>
      <c r="HF10" s="3" t="s">
        <v>848</v>
      </c>
      <c r="HG10" s="3" t="s">
        <v>848</v>
      </c>
      <c r="HH10" s="3" t="s">
        <v>848</v>
      </c>
      <c r="HI10" s="3" t="s">
        <v>848</v>
      </c>
      <c r="HJ10" s="3" t="s">
        <v>848</v>
      </c>
      <c r="HK10" s="3" t="s">
        <v>848</v>
      </c>
      <c r="HL10" s="3" t="s">
        <v>848</v>
      </c>
      <c r="HM10" s="3" t="s">
        <v>848</v>
      </c>
      <c r="HN10" s="3" t="s">
        <v>848</v>
      </c>
      <c r="HO10" s="3" t="s">
        <v>848</v>
      </c>
      <c r="HP10" s="3" t="s">
        <v>848</v>
      </c>
      <c r="HQ10" s="3" t="s">
        <v>848</v>
      </c>
      <c r="HR10" s="3" t="s">
        <v>848</v>
      </c>
      <c r="HS10" s="3" t="s">
        <v>848</v>
      </c>
      <c r="HT10" s="3" t="s">
        <v>848</v>
      </c>
      <c r="HU10" s="3" t="s">
        <v>848</v>
      </c>
      <c r="HV10" s="3" t="s">
        <v>848</v>
      </c>
      <c r="HW10" s="3" t="s">
        <v>848</v>
      </c>
      <c r="HX10" s="3" t="s">
        <v>848</v>
      </c>
      <c r="HY10" s="3" t="s">
        <v>848</v>
      </c>
      <c r="HZ10" s="3" t="s">
        <v>1732</v>
      </c>
      <c r="IA10" s="3" t="s">
        <v>848</v>
      </c>
      <c r="IB10" s="3" t="s">
        <v>2794</v>
      </c>
      <c r="IC10" s="3" t="s">
        <v>2795</v>
      </c>
      <c r="ID10" s="3" t="s">
        <v>2796</v>
      </c>
      <c r="IE10" s="3" t="s">
        <v>2797</v>
      </c>
      <c r="IF10" s="3" t="s">
        <v>2798</v>
      </c>
      <c r="IG10" s="3" t="s">
        <v>2799</v>
      </c>
      <c r="IH10" s="3" t="s">
        <v>2800</v>
      </c>
      <c r="II10" s="3" t="s">
        <v>2801</v>
      </c>
      <c r="IJ10" s="3" t="s">
        <v>2802</v>
      </c>
      <c r="IK10" s="3" t="s">
        <v>2803</v>
      </c>
      <c r="IL10" s="3" t="s">
        <v>2804</v>
      </c>
      <c r="IM10" s="3" t="s">
        <v>1828</v>
      </c>
      <c r="IN10" s="3" t="s">
        <v>2264</v>
      </c>
      <c r="IO10" s="3" t="s">
        <v>2612</v>
      </c>
      <c r="IP10" s="3" t="s">
        <v>848</v>
      </c>
      <c r="IQ10" s="3" t="s">
        <v>2805</v>
      </c>
      <c r="IR10" s="3" t="s">
        <v>1218</v>
      </c>
      <c r="IS10" s="3" t="s">
        <v>2806</v>
      </c>
      <c r="IT10" s="3" t="s">
        <v>848</v>
      </c>
      <c r="IU10" s="3" t="s">
        <v>1285</v>
      </c>
      <c r="IV10" s="3" t="s">
        <v>848</v>
      </c>
      <c r="IW10" s="3" t="s">
        <v>848</v>
      </c>
      <c r="IX10" s="3" t="s">
        <v>2807</v>
      </c>
      <c r="IY10" s="3" t="s">
        <v>2808</v>
      </c>
      <c r="IZ10" s="3" t="s">
        <v>1240</v>
      </c>
      <c r="JA10" s="3" t="s">
        <v>2809</v>
      </c>
      <c r="JB10" s="3" t="s">
        <v>1209</v>
      </c>
      <c r="JC10" s="3" t="s">
        <v>2810</v>
      </c>
      <c r="JD10" s="3" t="s">
        <v>2811</v>
      </c>
      <c r="JE10" s="3" t="s">
        <v>2812</v>
      </c>
      <c r="JF10" s="3" t="s">
        <v>2813</v>
      </c>
      <c r="JG10" s="3" t="s">
        <v>2814</v>
      </c>
      <c r="JH10" s="3" t="s">
        <v>848</v>
      </c>
      <c r="JI10" s="3" t="s">
        <v>2815</v>
      </c>
      <c r="JJ10" s="3" t="s">
        <v>2816</v>
      </c>
      <c r="JK10" s="3" t="s">
        <v>2817</v>
      </c>
      <c r="JL10" s="3" t="s">
        <v>1672</v>
      </c>
      <c r="JM10" s="3" t="s">
        <v>939</v>
      </c>
      <c r="JN10" s="3" t="s">
        <v>934</v>
      </c>
      <c r="JO10" s="3" t="s">
        <v>2115</v>
      </c>
      <c r="JP10" s="3" t="s">
        <v>2766</v>
      </c>
      <c r="JQ10" s="3" t="s">
        <v>907</v>
      </c>
      <c r="JR10" s="3" t="s">
        <v>2818</v>
      </c>
      <c r="JS10" s="3" t="s">
        <v>2819</v>
      </c>
      <c r="JT10" s="3" t="s">
        <v>1009</v>
      </c>
      <c r="JU10" s="3" t="s">
        <v>848</v>
      </c>
      <c r="JV10" s="3" t="s">
        <v>2820</v>
      </c>
      <c r="JW10" s="3" t="s">
        <v>2821</v>
      </c>
      <c r="JX10" s="3" t="s">
        <v>848</v>
      </c>
      <c r="JY10" s="3" t="s">
        <v>848</v>
      </c>
      <c r="JZ10" s="3" t="s">
        <v>848</v>
      </c>
      <c r="KA10" s="3" t="s">
        <v>2822</v>
      </c>
      <c r="KB10" s="3" t="s">
        <v>1014</v>
      </c>
      <c r="KC10" s="3" t="s">
        <v>2823</v>
      </c>
      <c r="KD10" s="3" t="s">
        <v>957</v>
      </c>
      <c r="KE10" s="3" t="s">
        <v>2712</v>
      </c>
      <c r="KF10" s="3" t="s">
        <v>2824</v>
      </c>
      <c r="KG10" s="3" t="s">
        <v>2825</v>
      </c>
      <c r="KH10" s="3" t="s">
        <v>848</v>
      </c>
      <c r="KI10" s="3" t="s">
        <v>848</v>
      </c>
      <c r="KJ10" s="3" t="s">
        <v>848</v>
      </c>
      <c r="KK10" s="3" t="s">
        <v>848</v>
      </c>
      <c r="KL10" s="3" t="s">
        <v>848</v>
      </c>
      <c r="KM10" s="3" t="s">
        <v>848</v>
      </c>
      <c r="KN10" s="3" t="s">
        <v>1006</v>
      </c>
      <c r="KO10" s="3" t="s">
        <v>2826</v>
      </c>
      <c r="KP10" s="3" t="s">
        <v>848</v>
      </c>
      <c r="KQ10" s="3" t="s">
        <v>2508</v>
      </c>
      <c r="KR10" s="3" t="s">
        <v>848</v>
      </c>
      <c r="KS10" s="3" t="s">
        <v>848</v>
      </c>
      <c r="KT10" s="3" t="s">
        <v>1020</v>
      </c>
      <c r="KU10" s="3" t="s">
        <v>848</v>
      </c>
      <c r="KV10" s="3" t="s">
        <v>2827</v>
      </c>
      <c r="KW10" s="3" t="s">
        <v>1022</v>
      </c>
      <c r="KX10" s="3" t="s">
        <v>2828</v>
      </c>
      <c r="KY10" s="3" t="s">
        <v>2829</v>
      </c>
      <c r="KZ10" s="3" t="s">
        <v>848</v>
      </c>
      <c r="LA10" s="3" t="s">
        <v>848</v>
      </c>
      <c r="LB10" s="3" t="s">
        <v>848</v>
      </c>
      <c r="LC10" s="3" t="s">
        <v>848</v>
      </c>
      <c r="LD10" s="3" t="s">
        <v>848</v>
      </c>
      <c r="LE10" s="3" t="s">
        <v>848</v>
      </c>
      <c r="LF10" s="3" t="s">
        <v>2462</v>
      </c>
      <c r="LG10" s="3" t="s">
        <v>848</v>
      </c>
      <c r="LH10" s="3" t="s">
        <v>848</v>
      </c>
      <c r="LI10" s="3" t="s">
        <v>848</v>
      </c>
      <c r="LJ10" s="3" t="s">
        <v>848</v>
      </c>
      <c r="LK10" s="3" t="s">
        <v>848</v>
      </c>
      <c r="LL10" s="3" t="s">
        <v>2830</v>
      </c>
      <c r="LM10" s="3" t="s">
        <v>848</v>
      </c>
      <c r="LN10" s="3" t="s">
        <v>848</v>
      </c>
      <c r="LO10" s="3" t="s">
        <v>2761</v>
      </c>
      <c r="LP10" s="3" t="s">
        <v>848</v>
      </c>
      <c r="LQ10" s="3" t="s">
        <v>848</v>
      </c>
      <c r="LR10" s="3" t="s">
        <v>2731</v>
      </c>
      <c r="LS10" s="3" t="s">
        <v>848</v>
      </c>
      <c r="LT10" s="3" t="s">
        <v>2831</v>
      </c>
      <c r="LU10" s="3" t="s">
        <v>2832</v>
      </c>
      <c r="LV10" s="3" t="s">
        <v>2833</v>
      </c>
      <c r="LW10" s="3" t="s">
        <v>2032</v>
      </c>
      <c r="LX10" s="3" t="s">
        <v>2436</v>
      </c>
      <c r="LY10" s="3" t="s">
        <v>2834</v>
      </c>
      <c r="LZ10" s="3" t="s">
        <v>848</v>
      </c>
      <c r="MA10" s="3" t="s">
        <v>2835</v>
      </c>
      <c r="MB10" s="3" t="s">
        <v>848</v>
      </c>
      <c r="MC10" s="3" t="s">
        <v>848</v>
      </c>
      <c r="MD10" s="3" t="s">
        <v>848</v>
      </c>
      <c r="ME10" s="3" t="s">
        <v>848</v>
      </c>
      <c r="MF10" s="3" t="s">
        <v>848</v>
      </c>
      <c r="MG10" s="3" t="s">
        <v>2836</v>
      </c>
      <c r="MH10" s="3" t="s">
        <v>848</v>
      </c>
      <c r="MI10" s="3" t="s">
        <v>1496</v>
      </c>
      <c r="MJ10" s="3" t="s">
        <v>2837</v>
      </c>
      <c r="MK10" s="3" t="s">
        <v>848</v>
      </c>
      <c r="ML10" s="3" t="s">
        <v>848</v>
      </c>
      <c r="MM10" s="3" t="s">
        <v>848</v>
      </c>
      <c r="MN10" s="3" t="s">
        <v>889</v>
      </c>
      <c r="MO10" s="3" t="s">
        <v>848</v>
      </c>
      <c r="MP10" s="3" t="s">
        <v>964</v>
      </c>
      <c r="MQ10" s="3" t="s">
        <v>2838</v>
      </c>
      <c r="MR10" s="3" t="s">
        <v>2839</v>
      </c>
      <c r="MS10" s="3" t="s">
        <v>2840</v>
      </c>
      <c r="MT10" s="3" t="s">
        <v>1559</v>
      </c>
      <c r="MU10" s="3" t="s">
        <v>2841</v>
      </c>
      <c r="MV10" s="3" t="s">
        <v>2842</v>
      </c>
      <c r="MW10" s="3" t="s">
        <v>2843</v>
      </c>
      <c r="MX10" s="3" t="s">
        <v>2844</v>
      </c>
      <c r="MY10" s="3" t="s">
        <v>2845</v>
      </c>
      <c r="MZ10" s="3" t="s">
        <v>848</v>
      </c>
      <c r="NA10" s="3" t="s">
        <v>1009</v>
      </c>
      <c r="NB10" s="3" t="s">
        <v>2049</v>
      </c>
      <c r="NC10" s="3" t="s">
        <v>2846</v>
      </c>
      <c r="ND10" s="3" t="s">
        <v>848</v>
      </c>
      <c r="NE10" s="3" t="s">
        <v>848</v>
      </c>
      <c r="NF10" s="3" t="s">
        <v>848</v>
      </c>
      <c r="NG10" s="3" t="s">
        <v>848</v>
      </c>
      <c r="NH10" s="3" t="s">
        <v>848</v>
      </c>
      <c r="NI10" s="3" t="s">
        <v>848</v>
      </c>
      <c r="NJ10" s="3" t="s">
        <v>848</v>
      </c>
      <c r="NK10" s="3" t="s">
        <v>848</v>
      </c>
      <c r="NL10" s="3" t="s">
        <v>848</v>
      </c>
      <c r="NM10" s="3" t="s">
        <v>848</v>
      </c>
      <c r="NN10" s="3" t="s">
        <v>848</v>
      </c>
      <c r="NO10" s="3" t="s">
        <v>848</v>
      </c>
      <c r="NP10" s="3" t="s">
        <v>848</v>
      </c>
      <c r="NQ10" s="3" t="s">
        <v>848</v>
      </c>
      <c r="NR10" s="3" t="s">
        <v>848</v>
      </c>
      <c r="NS10" s="3" t="s">
        <v>2847</v>
      </c>
      <c r="NT10" s="3" t="s">
        <v>848</v>
      </c>
      <c r="NU10" s="3" t="s">
        <v>972</v>
      </c>
      <c r="NV10" s="3" t="s">
        <v>848</v>
      </c>
      <c r="NW10" s="3" t="s">
        <v>848</v>
      </c>
      <c r="NX10" s="3" t="s">
        <v>848</v>
      </c>
      <c r="NY10" s="3" t="s">
        <v>848</v>
      </c>
      <c r="NZ10" s="3" t="s">
        <v>2848</v>
      </c>
      <c r="OA10" s="3" t="s">
        <v>2849</v>
      </c>
      <c r="OB10" s="3" t="s">
        <v>2850</v>
      </c>
      <c r="OC10" s="3" t="s">
        <v>2851</v>
      </c>
      <c r="OD10" s="3" t="s">
        <v>1717</v>
      </c>
      <c r="OE10" s="3" t="s">
        <v>1058</v>
      </c>
      <c r="OF10" s="3" t="s">
        <v>2852</v>
      </c>
      <c r="OG10" s="3" t="s">
        <v>2853</v>
      </c>
      <c r="OH10" s="3" t="s">
        <v>2854</v>
      </c>
      <c r="OI10" s="3" t="s">
        <v>2855</v>
      </c>
      <c r="OJ10" s="3" t="s">
        <v>2856</v>
      </c>
      <c r="OK10" s="3" t="s">
        <v>2857</v>
      </c>
      <c r="OL10" s="3" t="s">
        <v>848</v>
      </c>
      <c r="OM10" s="3" t="s">
        <v>848</v>
      </c>
      <c r="ON10" s="3" t="s">
        <v>848</v>
      </c>
      <c r="OO10" s="3" t="s">
        <v>848</v>
      </c>
      <c r="OP10" s="3" t="s">
        <v>2858</v>
      </c>
      <c r="OQ10" s="3" t="s">
        <v>848</v>
      </c>
      <c r="OR10" s="3" t="s">
        <v>2859</v>
      </c>
      <c r="OS10" s="3" t="s">
        <v>2860</v>
      </c>
      <c r="OT10" s="3" t="s">
        <v>848</v>
      </c>
      <c r="OU10" s="3" t="s">
        <v>848</v>
      </c>
      <c r="OV10" s="3" t="s">
        <v>848</v>
      </c>
      <c r="OW10" s="3" t="s">
        <v>848</v>
      </c>
      <c r="OX10" s="3" t="s">
        <v>2861</v>
      </c>
      <c r="OY10" s="3" t="s">
        <v>2862</v>
      </c>
      <c r="OZ10" s="3" t="s">
        <v>848</v>
      </c>
      <c r="PA10" s="3" t="s">
        <v>848</v>
      </c>
      <c r="PB10" s="3" t="s">
        <v>848</v>
      </c>
      <c r="PC10" s="3" t="s">
        <v>848</v>
      </c>
      <c r="PD10" s="3" t="s">
        <v>2761</v>
      </c>
      <c r="PE10" s="3" t="s">
        <v>848</v>
      </c>
      <c r="PF10" s="3" t="s">
        <v>848</v>
      </c>
      <c r="PG10" s="3" t="s">
        <v>2264</v>
      </c>
      <c r="PH10" s="3" t="s">
        <v>1828</v>
      </c>
      <c r="PI10" s="3" t="s">
        <v>2863</v>
      </c>
      <c r="PJ10" s="3" t="s">
        <v>2864</v>
      </c>
      <c r="PK10" s="3" t="s">
        <v>848</v>
      </c>
      <c r="PL10" s="3" t="s">
        <v>2805</v>
      </c>
      <c r="PM10" s="3" t="s">
        <v>1218</v>
      </c>
      <c r="PN10" s="3" t="s">
        <v>1998</v>
      </c>
      <c r="PO10" s="3" t="s">
        <v>848</v>
      </c>
      <c r="PP10" s="3" t="s">
        <v>2609</v>
      </c>
      <c r="PQ10" s="3" t="s">
        <v>2865</v>
      </c>
      <c r="PR10" s="3" t="s">
        <v>848</v>
      </c>
      <c r="PS10" s="3" t="s">
        <v>2866</v>
      </c>
      <c r="PT10" s="3" t="s">
        <v>1079</v>
      </c>
      <c r="PU10" s="3" t="s">
        <v>1080</v>
      </c>
      <c r="PV10" s="3" t="s">
        <v>2722</v>
      </c>
      <c r="PW10" s="3" t="s">
        <v>2867</v>
      </c>
      <c r="PX10" s="3" t="s">
        <v>2868</v>
      </c>
      <c r="PY10" s="3" t="s">
        <v>2506</v>
      </c>
      <c r="PZ10" s="3" t="s">
        <v>1083</v>
      </c>
      <c r="QA10" s="3" t="s">
        <v>2869</v>
      </c>
      <c r="QB10" s="3" t="s">
        <v>1857</v>
      </c>
      <c r="QC10" s="3" t="s">
        <v>2870</v>
      </c>
      <c r="QD10" s="3" t="s">
        <v>2871</v>
      </c>
      <c r="QE10" s="3" t="s">
        <v>2872</v>
      </c>
      <c r="QF10" s="3" t="s">
        <v>2873</v>
      </c>
      <c r="QG10" s="3" t="s">
        <v>2874</v>
      </c>
      <c r="QH10" s="3" t="s">
        <v>2875</v>
      </c>
      <c r="QI10" s="3" t="s">
        <v>2876</v>
      </c>
      <c r="QJ10" s="3" t="s">
        <v>2211</v>
      </c>
      <c r="QK10" s="3" t="s">
        <v>1245</v>
      </c>
      <c r="QL10" s="3" t="s">
        <v>2877</v>
      </c>
      <c r="QM10" s="3" t="s">
        <v>2878</v>
      </c>
      <c r="QN10" s="3" t="s">
        <v>2879</v>
      </c>
      <c r="QO10" s="3" t="s">
        <v>2880</v>
      </c>
      <c r="QP10" s="3" t="s">
        <v>2881</v>
      </c>
      <c r="QQ10" s="3" t="s">
        <v>2882</v>
      </c>
      <c r="QR10" s="3" t="s">
        <v>2883</v>
      </c>
      <c r="QS10" s="3" t="s">
        <v>2035</v>
      </c>
      <c r="QT10" s="3" t="s">
        <v>2884</v>
      </c>
      <c r="QU10" s="3" t="s">
        <v>848</v>
      </c>
      <c r="QV10" s="3" t="s">
        <v>848</v>
      </c>
      <c r="QW10" s="3" t="s">
        <v>2885</v>
      </c>
      <c r="QX10" s="3" t="s">
        <v>2886</v>
      </c>
      <c r="QY10" s="3" t="s">
        <v>2887</v>
      </c>
      <c r="QZ10" s="3" t="s">
        <v>2888</v>
      </c>
      <c r="RA10" s="3" t="s">
        <v>2636</v>
      </c>
      <c r="RB10" s="3" t="s">
        <v>848</v>
      </c>
      <c r="RC10" s="3" t="s">
        <v>2889</v>
      </c>
      <c r="RD10" s="3" t="s">
        <v>2890</v>
      </c>
      <c r="RE10" s="3" t="s">
        <v>2891</v>
      </c>
      <c r="RF10" s="3" t="s">
        <v>2892</v>
      </c>
      <c r="RG10" s="3" t="s">
        <v>1971</v>
      </c>
      <c r="RH10" s="3" t="s">
        <v>2893</v>
      </c>
      <c r="RI10" s="3" t="s">
        <v>2863</v>
      </c>
      <c r="RJ10" s="3" t="s">
        <v>2894</v>
      </c>
      <c r="RK10" s="3" t="s">
        <v>2101</v>
      </c>
      <c r="RL10" s="3" t="s">
        <v>2895</v>
      </c>
      <c r="RM10" s="3" t="s">
        <v>2069</v>
      </c>
      <c r="RN10" s="3" t="s">
        <v>2896</v>
      </c>
      <c r="RO10" s="3" t="s">
        <v>2547</v>
      </c>
      <c r="RP10" s="3" t="s">
        <v>2897</v>
      </c>
      <c r="RQ10" s="3" t="s">
        <v>2898</v>
      </c>
      <c r="RR10" s="3" t="s">
        <v>2899</v>
      </c>
      <c r="RS10" s="3" t="s">
        <v>1014</v>
      </c>
      <c r="RT10" s="3" t="s">
        <v>2854</v>
      </c>
      <c r="RU10" s="3" t="s">
        <v>2900</v>
      </c>
      <c r="RV10" s="3" t="s">
        <v>848</v>
      </c>
      <c r="RW10" s="3" t="s">
        <v>848</v>
      </c>
      <c r="RX10" s="3" t="s">
        <v>2109</v>
      </c>
      <c r="RY10" s="3" t="s">
        <v>848</v>
      </c>
      <c r="RZ10" s="3" t="s">
        <v>848</v>
      </c>
      <c r="SA10" s="3" t="s">
        <v>848</v>
      </c>
      <c r="SB10" s="3" t="s">
        <v>848</v>
      </c>
      <c r="SC10" s="3" t="s">
        <v>848</v>
      </c>
      <c r="SD10" s="3" t="s">
        <v>848</v>
      </c>
      <c r="SE10" s="3" t="s">
        <v>848</v>
      </c>
      <c r="SF10" s="3" t="s">
        <v>848</v>
      </c>
      <c r="SG10" s="3" t="s">
        <v>848</v>
      </c>
      <c r="SH10" s="3" t="s">
        <v>848</v>
      </c>
      <c r="SI10" s="3" t="s">
        <v>848</v>
      </c>
      <c r="SJ10" s="3" t="s">
        <v>2901</v>
      </c>
      <c r="SK10" s="3" t="s">
        <v>2902</v>
      </c>
      <c r="SL10" s="3" t="s">
        <v>2903</v>
      </c>
      <c r="SM10" s="3" t="s">
        <v>848</v>
      </c>
      <c r="SN10" s="3" t="s">
        <v>848</v>
      </c>
      <c r="SO10" s="3" t="s">
        <v>974</v>
      </c>
      <c r="SP10" s="3" t="s">
        <v>2904</v>
      </c>
      <c r="SQ10" s="3" t="s">
        <v>1104</v>
      </c>
      <c r="SR10" s="3" t="s">
        <v>2905</v>
      </c>
      <c r="SS10" s="3" t="s">
        <v>2906</v>
      </c>
      <c r="ST10" s="3" t="s">
        <v>2907</v>
      </c>
      <c r="SU10" s="3" t="s">
        <v>2908</v>
      </c>
      <c r="SV10" s="3" t="s">
        <v>848</v>
      </c>
      <c r="SW10" s="3" t="s">
        <v>991</v>
      </c>
      <c r="SX10" s="3" t="s">
        <v>2751</v>
      </c>
      <c r="SY10" s="3" t="s">
        <v>2909</v>
      </c>
      <c r="SZ10" s="3" t="s">
        <v>2835</v>
      </c>
      <c r="TA10" s="3" t="s">
        <v>2910</v>
      </c>
      <c r="TB10" s="3" t="s">
        <v>2911</v>
      </c>
      <c r="TC10" s="3" t="s">
        <v>848</v>
      </c>
      <c r="TD10" s="3" t="s">
        <v>848</v>
      </c>
      <c r="TE10" s="3" t="s">
        <v>1141</v>
      </c>
      <c r="TF10" s="3" t="s">
        <v>848</v>
      </c>
      <c r="TG10" s="3" t="s">
        <v>2912</v>
      </c>
      <c r="TH10" s="3" t="s">
        <v>848</v>
      </c>
      <c r="TI10" s="3" t="s">
        <v>2119</v>
      </c>
      <c r="TJ10" s="3" t="s">
        <v>2913</v>
      </c>
      <c r="TK10" s="3" t="s">
        <v>848</v>
      </c>
      <c r="TL10" s="3" t="s">
        <v>848</v>
      </c>
      <c r="TM10" s="3" t="s">
        <v>848</v>
      </c>
      <c r="TN10" s="3" t="s">
        <v>2914</v>
      </c>
      <c r="TO10" s="3" t="s">
        <v>2915</v>
      </c>
      <c r="TP10" s="3" t="s">
        <v>848</v>
      </c>
      <c r="TQ10" s="3" t="s">
        <v>848</v>
      </c>
      <c r="TR10" s="3" t="s">
        <v>2759</v>
      </c>
      <c r="TS10" s="3" t="s">
        <v>1006</v>
      </c>
      <c r="TT10" s="3" t="s">
        <v>848</v>
      </c>
      <c r="TU10" s="3" t="s">
        <v>2123</v>
      </c>
      <c r="TV10" s="3" t="s">
        <v>2916</v>
      </c>
      <c r="TW10" s="3" t="s">
        <v>2917</v>
      </c>
      <c r="TX10" s="3" t="s">
        <v>2918</v>
      </c>
      <c r="TY10" s="3" t="s">
        <v>2919</v>
      </c>
      <c r="TZ10" s="3" t="s">
        <v>1510</v>
      </c>
      <c r="UA10" s="3" t="s">
        <v>951</v>
      </c>
      <c r="UB10" s="3" t="s">
        <v>2920</v>
      </c>
      <c r="UC10" s="3" t="s">
        <v>848</v>
      </c>
      <c r="UD10" s="3" t="s">
        <v>2921</v>
      </c>
      <c r="UE10" s="3" t="s">
        <v>848</v>
      </c>
      <c r="UF10" s="3" t="s">
        <v>848</v>
      </c>
      <c r="UG10" s="3" t="s">
        <v>848</v>
      </c>
      <c r="UH10" s="3" t="s">
        <v>2922</v>
      </c>
      <c r="UI10" s="3" t="s">
        <v>848</v>
      </c>
      <c r="UJ10" s="3" t="s">
        <v>848</v>
      </c>
      <c r="UK10" s="3" t="s">
        <v>848</v>
      </c>
      <c r="UL10" s="3" t="s">
        <v>848</v>
      </c>
      <c r="UM10" s="3" t="s">
        <v>848</v>
      </c>
      <c r="UN10" s="3" t="s">
        <v>848</v>
      </c>
      <c r="UO10" s="3" t="s">
        <v>848</v>
      </c>
      <c r="UP10" s="3" t="s">
        <v>848</v>
      </c>
      <c r="UQ10" s="3" t="s">
        <v>848</v>
      </c>
      <c r="UR10" s="3" t="s">
        <v>848</v>
      </c>
      <c r="US10" s="3" t="s">
        <v>1612</v>
      </c>
      <c r="UT10" s="3" t="s">
        <v>2923</v>
      </c>
      <c r="UU10" s="3" t="s">
        <v>848</v>
      </c>
      <c r="UV10" s="3" t="s">
        <v>848</v>
      </c>
      <c r="UW10" s="3" t="s">
        <v>2924</v>
      </c>
      <c r="UX10" s="3" t="s">
        <v>2472</v>
      </c>
      <c r="UY10" s="3" t="s">
        <v>2925</v>
      </c>
      <c r="UZ10" s="3" t="s">
        <v>2926</v>
      </c>
      <c r="VA10" s="3" t="s">
        <v>2927</v>
      </c>
      <c r="VB10" s="3" t="s">
        <v>1164</v>
      </c>
      <c r="VC10" s="3" t="s">
        <v>848</v>
      </c>
      <c r="VD10" s="3" t="s">
        <v>1525</v>
      </c>
      <c r="VE10" s="3" t="s">
        <v>848</v>
      </c>
      <c r="VF10" s="3" t="s">
        <v>848</v>
      </c>
      <c r="VG10" s="3" t="s">
        <v>2712</v>
      </c>
      <c r="VH10" s="3" t="s">
        <v>2672</v>
      </c>
      <c r="VI10" s="3" t="s">
        <v>848</v>
      </c>
      <c r="VJ10" s="3" t="s">
        <v>2928</v>
      </c>
      <c r="VK10" s="3" t="s">
        <v>848</v>
      </c>
      <c r="VL10" s="3" t="s">
        <v>848</v>
      </c>
      <c r="VM10" s="3" t="s">
        <v>2929</v>
      </c>
      <c r="VN10" s="3" t="s">
        <v>848</v>
      </c>
      <c r="VO10" s="3" t="s">
        <v>848</v>
      </c>
      <c r="VP10" s="3" t="s">
        <v>2930</v>
      </c>
      <c r="VQ10" s="3" t="s">
        <v>1763</v>
      </c>
      <c r="VR10" s="3" t="s">
        <v>1015</v>
      </c>
      <c r="VS10" s="3" t="s">
        <v>2931</v>
      </c>
      <c r="VT10" s="3" t="s">
        <v>2932</v>
      </c>
      <c r="VU10" s="3" t="s">
        <v>2933</v>
      </c>
      <c r="VV10" s="3" t="s">
        <v>2934</v>
      </c>
      <c r="VW10" s="3" t="s">
        <v>1306</v>
      </c>
      <c r="VX10" s="3" t="s">
        <v>848</v>
      </c>
      <c r="VY10" s="3" t="s">
        <v>848</v>
      </c>
      <c r="VZ10" s="3" t="s">
        <v>848</v>
      </c>
      <c r="WA10" s="3" t="s">
        <v>848</v>
      </c>
      <c r="WB10" s="3" t="s">
        <v>848</v>
      </c>
      <c r="WC10" s="3" t="s">
        <v>2935</v>
      </c>
      <c r="WD10" s="3" t="s">
        <v>848</v>
      </c>
      <c r="WE10" s="3" t="s">
        <v>2936</v>
      </c>
      <c r="WF10" s="3" t="s">
        <v>848</v>
      </c>
      <c r="WG10" s="3" t="s">
        <v>1328</v>
      </c>
      <c r="WH10" s="3" t="s">
        <v>2937</v>
      </c>
      <c r="WI10" s="3" t="s">
        <v>2938</v>
      </c>
      <c r="WJ10" s="3" t="s">
        <v>2939</v>
      </c>
      <c r="WK10" s="3" t="s">
        <v>2940</v>
      </c>
      <c r="WL10" s="3" t="s">
        <v>2941</v>
      </c>
      <c r="WM10" s="3" t="s">
        <v>2942</v>
      </c>
      <c r="WN10" s="3" t="s">
        <v>2943</v>
      </c>
      <c r="WO10" s="3" t="s">
        <v>2944</v>
      </c>
      <c r="WP10" s="3" t="s">
        <v>2945</v>
      </c>
      <c r="WQ10" s="3" t="s">
        <v>848</v>
      </c>
      <c r="WR10" s="3" t="s">
        <v>848</v>
      </c>
      <c r="WS10" s="3" t="s">
        <v>848</v>
      </c>
      <c r="WT10" s="3" t="s">
        <v>848</v>
      </c>
      <c r="WU10" s="3" t="s">
        <v>848</v>
      </c>
      <c r="WV10" s="3" t="s">
        <v>2946</v>
      </c>
      <c r="WW10" s="3" t="s">
        <v>848</v>
      </c>
      <c r="WX10" s="3" t="s">
        <v>2801</v>
      </c>
      <c r="WY10" s="3" t="s">
        <v>848</v>
      </c>
      <c r="WZ10" s="3" t="s">
        <v>2947</v>
      </c>
      <c r="XA10" s="3" t="s">
        <v>2083</v>
      </c>
      <c r="XB10" s="3" t="s">
        <v>931</v>
      </c>
      <c r="XC10" s="3" t="s">
        <v>2090</v>
      </c>
      <c r="XD10" s="3" t="s">
        <v>2948</v>
      </c>
      <c r="XE10" s="3" t="s">
        <v>848</v>
      </c>
      <c r="XF10" s="3" t="s">
        <v>2949</v>
      </c>
      <c r="XG10" s="3" t="s">
        <v>2697</v>
      </c>
      <c r="XH10" s="3" t="s">
        <v>2950</v>
      </c>
      <c r="XI10" s="3" t="s">
        <v>1187</v>
      </c>
      <c r="XJ10" s="3" t="s">
        <v>2951</v>
      </c>
      <c r="XK10" s="3" t="s">
        <v>2502</v>
      </c>
      <c r="XL10" s="3" t="s">
        <v>2700</v>
      </c>
      <c r="XM10" s="3" t="s">
        <v>2952</v>
      </c>
      <c r="XN10" s="1" t="s">
        <v>4042</v>
      </c>
      <c r="XO10" s="1" t="s">
        <v>6173</v>
      </c>
      <c r="XP10" s="1" t="s">
        <v>2831</v>
      </c>
      <c r="XQ10" s="1" t="s">
        <v>2728</v>
      </c>
      <c r="XR10" s="1" t="s">
        <v>2728</v>
      </c>
      <c r="XS10" s="1" t="s">
        <v>2841</v>
      </c>
      <c r="XT10" s="1" t="s">
        <v>2727</v>
      </c>
      <c r="XU10" s="1" t="s">
        <v>2727</v>
      </c>
      <c r="XV10" s="1" t="s">
        <v>2730</v>
      </c>
      <c r="XW10" s="1" t="s">
        <v>2730</v>
      </c>
      <c r="XX10" s="1" t="s">
        <v>2729</v>
      </c>
      <c r="XY10" s="1" t="s">
        <v>2729</v>
      </c>
      <c r="XZ10" s="1" t="s">
        <v>2724</v>
      </c>
      <c r="YA10" s="1" t="s">
        <v>2724</v>
      </c>
      <c r="YB10" s="1" t="s">
        <v>2855</v>
      </c>
      <c r="YC10" s="1" t="s">
        <v>2925</v>
      </c>
      <c r="YD10" s="1" t="s">
        <v>848</v>
      </c>
      <c r="YE10" s="1" t="s">
        <v>2856</v>
      </c>
      <c r="YF10" s="1" t="s">
        <v>2857</v>
      </c>
      <c r="YG10" s="1" t="s">
        <v>848</v>
      </c>
      <c r="YH10" s="1" t="s">
        <v>1058</v>
      </c>
      <c r="YI10" s="1" t="s">
        <v>2852</v>
      </c>
      <c r="YJ10" s="1" t="s">
        <v>2853</v>
      </c>
      <c r="YK10" s="1" t="s">
        <v>2854</v>
      </c>
      <c r="YL10" s="1" t="s">
        <v>2902</v>
      </c>
      <c r="YM10" s="1" t="s">
        <v>6174</v>
      </c>
      <c r="YN10" s="1" t="s">
        <v>3319</v>
      </c>
      <c r="YO10" s="1" t="s">
        <v>6175</v>
      </c>
      <c r="YP10" s="1" t="s">
        <v>2910</v>
      </c>
      <c r="YQ10" s="1" t="s">
        <v>2915</v>
      </c>
      <c r="YR10" s="1" t="s">
        <v>6176</v>
      </c>
      <c r="YS10" s="1" t="s">
        <v>2880</v>
      </c>
      <c r="YT10" s="1" t="s">
        <v>2883</v>
      </c>
      <c r="YU10" s="1" t="s">
        <v>6177</v>
      </c>
      <c r="YV10" s="1" t="s">
        <v>2904</v>
      </c>
      <c r="YW10" s="1" t="s">
        <v>2712</v>
      </c>
      <c r="YX10" s="1" t="s">
        <v>2274</v>
      </c>
      <c r="YY10" s="1" t="s">
        <v>2712</v>
      </c>
      <c r="YZ10" s="1" t="s">
        <v>957</v>
      </c>
      <c r="ZA10" s="1" t="s">
        <v>2801</v>
      </c>
      <c r="ZB10" s="1" t="s">
        <v>957</v>
      </c>
      <c r="ZC10" s="1" t="s">
        <v>2731</v>
      </c>
      <c r="ZD10" s="1" t="s">
        <v>1971</v>
      </c>
      <c r="ZE10" s="1" t="s">
        <v>2846</v>
      </c>
      <c r="ZF10" s="1" t="s">
        <v>2762</v>
      </c>
      <c r="ZG10" s="1" t="s">
        <v>6178</v>
      </c>
      <c r="ZH10" s="1" t="s">
        <v>1253</v>
      </c>
      <c r="ZI10" s="1" t="s">
        <v>2835</v>
      </c>
      <c r="ZJ10" s="1" t="s">
        <v>848</v>
      </c>
      <c r="ZK10" s="1" t="s">
        <v>1079</v>
      </c>
      <c r="ZL10" s="1" t="s">
        <v>1079</v>
      </c>
      <c r="ZM10" s="1" t="s">
        <v>848</v>
      </c>
      <c r="ZN10" s="1" t="s">
        <v>848</v>
      </c>
      <c r="ZO10" s="1" t="s">
        <v>848</v>
      </c>
      <c r="ZP10" s="1" t="s">
        <v>2835</v>
      </c>
      <c r="ZQ10" s="1" t="s">
        <v>1253</v>
      </c>
      <c r="ZR10" s="1" t="s">
        <v>2835</v>
      </c>
      <c r="ZS10" s="1" t="s">
        <v>848</v>
      </c>
      <c r="ZT10" s="1" t="s">
        <v>2090</v>
      </c>
      <c r="ZU10" s="1" t="s">
        <v>848</v>
      </c>
      <c r="ZV10" s="1" t="s">
        <v>1079</v>
      </c>
      <c r="ZW10" s="1" t="s">
        <v>1079</v>
      </c>
      <c r="ZX10" s="1" t="s">
        <v>6179</v>
      </c>
      <c r="ZY10" s="1" t="s">
        <v>2886</v>
      </c>
      <c r="ZZ10" s="1" t="s">
        <v>2890</v>
      </c>
      <c r="AAA10" s="1" t="s">
        <v>1020</v>
      </c>
      <c r="AAB10" s="1" t="s">
        <v>848</v>
      </c>
      <c r="AAC10" s="1" t="s">
        <v>848</v>
      </c>
      <c r="AAD10" s="1" t="s">
        <v>1009</v>
      </c>
      <c r="AAE10" s="1" t="s">
        <v>2885</v>
      </c>
      <c r="AAF10" s="1" t="s">
        <v>848</v>
      </c>
      <c r="AAG10" s="1" t="s">
        <v>848</v>
      </c>
      <c r="AAH10" s="1" t="s">
        <v>848</v>
      </c>
      <c r="AAI10" s="1" t="s">
        <v>2636</v>
      </c>
      <c r="AAJ10" s="1" t="s">
        <v>2888</v>
      </c>
      <c r="AAK10" s="1" t="s">
        <v>2887</v>
      </c>
      <c r="AAL10" s="1" t="s">
        <v>2891</v>
      </c>
      <c r="AAM10" s="1" t="s">
        <v>1079</v>
      </c>
      <c r="AAN10" s="1" t="s">
        <v>2822</v>
      </c>
      <c r="AAO10" s="1" t="s">
        <v>1009</v>
      </c>
      <c r="AAP10" s="1" t="s">
        <v>848</v>
      </c>
      <c r="AAQ10" s="1" t="s">
        <v>2823</v>
      </c>
      <c r="AAR10" s="1" t="s">
        <v>1014</v>
      </c>
      <c r="AAS10" s="1" t="s">
        <v>2821</v>
      </c>
      <c r="AAT10" s="1" t="s">
        <v>2820</v>
      </c>
      <c r="AAU10" s="1" t="s">
        <v>848</v>
      </c>
      <c r="AAV10" s="1" t="s">
        <v>848</v>
      </c>
      <c r="AAW10" s="1" t="s">
        <v>848</v>
      </c>
      <c r="AAX10" s="1" t="s">
        <v>2854</v>
      </c>
      <c r="AAY10" s="1" t="s">
        <v>848</v>
      </c>
      <c r="AAZ10" s="1" t="s">
        <v>848</v>
      </c>
      <c r="ABA10" s="1" t="s">
        <v>848</v>
      </c>
      <c r="ABB10" s="1" t="s">
        <v>2900</v>
      </c>
      <c r="ABC10" s="1" t="s">
        <v>2899</v>
      </c>
      <c r="ABD10" s="1" t="s">
        <v>1014</v>
      </c>
      <c r="ABE10" s="1" t="s">
        <v>2109</v>
      </c>
      <c r="ABF10" s="1" t="s">
        <v>848</v>
      </c>
      <c r="ABG10" s="1" t="s">
        <v>848</v>
      </c>
      <c r="ABH10" s="1" t="s">
        <v>848</v>
      </c>
      <c r="ABI10" s="1" t="s">
        <v>848</v>
      </c>
      <c r="ABJ10" s="1" t="s">
        <v>2746</v>
      </c>
      <c r="ABK10" s="1" t="s">
        <v>848</v>
      </c>
      <c r="ABL10" s="1" t="s">
        <v>848</v>
      </c>
      <c r="ABM10" s="1" t="s">
        <v>848</v>
      </c>
      <c r="ABN10" s="1" t="s">
        <v>848</v>
      </c>
      <c r="ABO10" s="1" t="s">
        <v>848</v>
      </c>
      <c r="ABP10" s="1" t="s">
        <v>848</v>
      </c>
      <c r="ABQ10" s="1" t="s">
        <v>848</v>
      </c>
      <c r="ABR10" s="1" t="s">
        <v>848</v>
      </c>
      <c r="ABS10" s="1" t="s">
        <v>848</v>
      </c>
      <c r="ABT10" s="1" t="s">
        <v>2759</v>
      </c>
      <c r="ABU10" s="1" t="s">
        <v>848</v>
      </c>
      <c r="ABV10" s="1" t="s">
        <v>1079</v>
      </c>
      <c r="ABW10" s="1" t="s">
        <v>907</v>
      </c>
      <c r="ABX10" s="1" t="s">
        <v>848</v>
      </c>
      <c r="ABY10" s="1" t="s">
        <v>848</v>
      </c>
      <c r="ABZ10" s="1" t="s">
        <v>848</v>
      </c>
      <c r="ACA10" s="1" t="s">
        <v>848</v>
      </c>
      <c r="ACB10" s="1" t="s">
        <v>848</v>
      </c>
      <c r="ACC10" s="1" t="s">
        <v>848</v>
      </c>
      <c r="ACD10" s="1" t="s">
        <v>848</v>
      </c>
      <c r="ACE10" s="1" t="s">
        <v>1006</v>
      </c>
      <c r="ACF10" s="1" t="s">
        <v>1006</v>
      </c>
      <c r="ACG10" s="1" t="s">
        <v>848</v>
      </c>
      <c r="ACH10" s="1" t="s">
        <v>848</v>
      </c>
      <c r="ACI10" s="1" t="s">
        <v>848</v>
      </c>
      <c r="ACJ10" s="1" t="s">
        <v>1006</v>
      </c>
      <c r="ACK10" s="1" t="s">
        <v>1006</v>
      </c>
      <c r="ACL10" s="1" t="s">
        <v>848</v>
      </c>
      <c r="ACM10" s="1" t="s">
        <v>848</v>
      </c>
      <c r="ACN10" s="1" t="s">
        <v>1006</v>
      </c>
      <c r="ACO10" s="1" t="s">
        <v>848</v>
      </c>
      <c r="ACP10" s="1" t="s">
        <v>848</v>
      </c>
      <c r="ACQ10" s="1" t="s">
        <v>848</v>
      </c>
      <c r="ACR10" s="1" t="s">
        <v>848</v>
      </c>
      <c r="ACS10" s="1" t="s">
        <v>848</v>
      </c>
      <c r="ACT10" s="1" t="s">
        <v>848</v>
      </c>
      <c r="ACU10" s="1" t="s">
        <v>848</v>
      </c>
      <c r="ACV10" s="1" t="s">
        <v>848</v>
      </c>
      <c r="ACW10" s="1" t="s">
        <v>848</v>
      </c>
      <c r="ACX10" s="1" t="s">
        <v>848</v>
      </c>
      <c r="ACY10" s="1" t="s">
        <v>848</v>
      </c>
      <c r="ACZ10" s="1" t="s">
        <v>848</v>
      </c>
      <c r="ADA10" s="1" t="s">
        <v>848</v>
      </c>
      <c r="ADB10" s="1" t="s">
        <v>848</v>
      </c>
      <c r="ADC10" s="1" t="s">
        <v>848</v>
      </c>
      <c r="ADD10" s="1" t="s">
        <v>848</v>
      </c>
      <c r="ADE10" s="1" t="s">
        <v>907</v>
      </c>
      <c r="ADF10" s="1" t="s">
        <v>848</v>
      </c>
      <c r="ADG10" s="1" t="s">
        <v>848</v>
      </c>
      <c r="ADH10" s="1" t="s">
        <v>848</v>
      </c>
      <c r="ADI10" s="1" t="s">
        <v>1006</v>
      </c>
      <c r="ADJ10" s="1" t="s">
        <v>3506</v>
      </c>
      <c r="ADK10" s="1" t="s">
        <v>848</v>
      </c>
      <c r="ADL10" s="1" t="s">
        <v>848</v>
      </c>
      <c r="ADM10" s="1" t="s">
        <v>848</v>
      </c>
      <c r="ADN10" s="1" t="s">
        <v>848</v>
      </c>
      <c r="ADO10" s="1" t="s">
        <v>848</v>
      </c>
      <c r="ADP10" s="1" t="s">
        <v>848</v>
      </c>
      <c r="ADQ10" s="1" t="s">
        <v>848</v>
      </c>
      <c r="ADR10" s="1" t="s">
        <v>848</v>
      </c>
      <c r="ADS10" s="1" t="s">
        <v>848</v>
      </c>
      <c r="ADT10" s="1" t="s">
        <v>848</v>
      </c>
      <c r="ADU10" s="1" t="s">
        <v>848</v>
      </c>
      <c r="ADV10" s="1" t="s">
        <v>848</v>
      </c>
      <c r="ADW10" s="1" t="s">
        <v>1006</v>
      </c>
      <c r="ADX10" s="1" t="s">
        <v>907</v>
      </c>
      <c r="ADY10" s="1" t="s">
        <v>848</v>
      </c>
      <c r="ADZ10" s="1" t="s">
        <v>848</v>
      </c>
      <c r="AEA10" s="1" t="s">
        <v>848</v>
      </c>
      <c r="AEB10" s="1" t="s">
        <v>848</v>
      </c>
      <c r="AEC10" s="1" t="s">
        <v>848</v>
      </c>
      <c r="AED10" s="1" t="s">
        <v>848</v>
      </c>
      <c r="AEE10" s="1" t="s">
        <v>848</v>
      </c>
      <c r="AEF10" s="1" t="s">
        <v>848</v>
      </c>
      <c r="AEG10" s="1" t="s">
        <v>848</v>
      </c>
      <c r="AEH10" s="1" t="s">
        <v>848</v>
      </c>
      <c r="AEI10" s="1" t="s">
        <v>848</v>
      </c>
      <c r="AEJ10" s="1" t="s">
        <v>848</v>
      </c>
      <c r="AEK10" s="1" t="s">
        <v>848</v>
      </c>
      <c r="AEL10" s="1" t="s">
        <v>848</v>
      </c>
      <c r="AEM10" s="1" t="s">
        <v>848</v>
      </c>
      <c r="AEN10" s="1" t="s">
        <v>848</v>
      </c>
      <c r="AEO10" s="1" t="s">
        <v>848</v>
      </c>
      <c r="AEP10" s="1" t="s">
        <v>848</v>
      </c>
      <c r="AEQ10" s="1" t="s">
        <v>848</v>
      </c>
      <c r="AER10" s="1" t="s">
        <v>848</v>
      </c>
      <c r="AES10" s="1" t="s">
        <v>848</v>
      </c>
      <c r="AET10" s="1" t="s">
        <v>848</v>
      </c>
      <c r="AEU10" s="1" t="s">
        <v>848</v>
      </c>
      <c r="AEV10" s="1" t="s">
        <v>848</v>
      </c>
      <c r="AEW10" s="1" t="s">
        <v>848</v>
      </c>
      <c r="AEX10" s="1" t="s">
        <v>848</v>
      </c>
      <c r="AEY10" s="1" t="s">
        <v>848</v>
      </c>
      <c r="AEZ10" s="1" t="s">
        <v>907</v>
      </c>
      <c r="AFA10" s="1" t="s">
        <v>848</v>
      </c>
      <c r="AFB10" s="3" t="s">
        <v>6180</v>
      </c>
    </row>
    <row r="11" spans="1:834" x14ac:dyDescent="0.35">
      <c r="A11" t="s">
        <v>7573</v>
      </c>
      <c r="C11" s="1" t="s">
        <v>6</v>
      </c>
      <c r="D11" s="3" t="s">
        <v>848</v>
      </c>
      <c r="E11" s="3" t="s">
        <v>848</v>
      </c>
      <c r="F11" s="3" t="s">
        <v>1202</v>
      </c>
      <c r="G11" s="3" t="s">
        <v>850</v>
      </c>
      <c r="H11" s="3" t="s">
        <v>2953</v>
      </c>
      <c r="I11" s="3" t="s">
        <v>848</v>
      </c>
      <c r="J11" s="3" t="s">
        <v>848</v>
      </c>
      <c r="K11" s="3" t="s">
        <v>848</v>
      </c>
      <c r="L11" s="3" t="s">
        <v>848</v>
      </c>
      <c r="M11" s="3" t="s">
        <v>848</v>
      </c>
      <c r="N11" s="3" t="s">
        <v>2954</v>
      </c>
      <c r="O11" s="3" t="s">
        <v>2955</v>
      </c>
      <c r="P11" s="3" t="s">
        <v>1555</v>
      </c>
      <c r="Q11" s="3" t="s">
        <v>2956</v>
      </c>
      <c r="R11" s="3" t="s">
        <v>856</v>
      </c>
      <c r="S11" s="3" t="s">
        <v>2957</v>
      </c>
      <c r="T11" s="3" t="s">
        <v>1561</v>
      </c>
      <c r="U11" s="3" t="s">
        <v>2958</v>
      </c>
      <c r="V11" s="3" t="s">
        <v>2959</v>
      </c>
      <c r="W11" s="3" t="s">
        <v>861</v>
      </c>
      <c r="X11" s="3" t="s">
        <v>1096</v>
      </c>
      <c r="Y11" s="3" t="s">
        <v>863</v>
      </c>
      <c r="Z11" s="3" t="s">
        <v>2960</v>
      </c>
      <c r="AA11" s="3" t="s">
        <v>2961</v>
      </c>
      <c r="AB11" s="3" t="s">
        <v>848</v>
      </c>
      <c r="AC11" s="3" t="s">
        <v>848</v>
      </c>
      <c r="AD11" s="3" t="s">
        <v>848</v>
      </c>
      <c r="AE11" s="3" t="s">
        <v>848</v>
      </c>
      <c r="AF11" s="3" t="s">
        <v>848</v>
      </c>
      <c r="AG11" s="3" t="s">
        <v>848</v>
      </c>
      <c r="AH11" s="3" t="s">
        <v>848</v>
      </c>
      <c r="AI11" s="3" t="s">
        <v>848</v>
      </c>
      <c r="AJ11" s="3" t="s">
        <v>848</v>
      </c>
      <c r="AK11" s="3" t="s">
        <v>848</v>
      </c>
      <c r="AL11" s="3" t="s">
        <v>2962</v>
      </c>
      <c r="AM11" s="3" t="s">
        <v>2963</v>
      </c>
      <c r="AN11" s="3" t="s">
        <v>2964</v>
      </c>
      <c r="AO11" s="3" t="s">
        <v>2965</v>
      </c>
      <c r="AP11" s="3" t="s">
        <v>2966</v>
      </c>
      <c r="AQ11" s="3" t="s">
        <v>872</v>
      </c>
      <c r="AR11" s="3" t="s">
        <v>2472</v>
      </c>
      <c r="AS11" s="3" t="s">
        <v>2967</v>
      </c>
      <c r="AT11" s="3" t="s">
        <v>2968</v>
      </c>
      <c r="AU11" s="3" t="s">
        <v>848</v>
      </c>
      <c r="AV11" s="3" t="s">
        <v>974</v>
      </c>
      <c r="AW11" s="3" t="s">
        <v>2969</v>
      </c>
      <c r="AX11" s="3" t="s">
        <v>848</v>
      </c>
      <c r="AY11" s="3" t="s">
        <v>848</v>
      </c>
      <c r="AZ11" s="3" t="s">
        <v>848</v>
      </c>
      <c r="BA11" s="3" t="s">
        <v>848</v>
      </c>
      <c r="BB11" s="3" t="s">
        <v>848</v>
      </c>
      <c r="BC11" s="3" t="s">
        <v>848</v>
      </c>
      <c r="BD11" s="3" t="s">
        <v>848</v>
      </c>
      <c r="BE11" s="3" t="s">
        <v>848</v>
      </c>
      <c r="BF11" s="3" t="s">
        <v>1074</v>
      </c>
      <c r="BG11" s="3" t="s">
        <v>879</v>
      </c>
      <c r="BH11" s="3" t="s">
        <v>2970</v>
      </c>
      <c r="BI11" s="3" t="s">
        <v>2971</v>
      </c>
      <c r="BJ11" s="3" t="s">
        <v>2972</v>
      </c>
      <c r="BK11" s="3" t="s">
        <v>2973</v>
      </c>
      <c r="BL11" s="3" t="s">
        <v>2974</v>
      </c>
      <c r="BM11" s="3" t="s">
        <v>2975</v>
      </c>
      <c r="BN11" s="3" t="s">
        <v>2976</v>
      </c>
      <c r="BO11" s="3" t="s">
        <v>2977</v>
      </c>
      <c r="BP11" s="3" t="s">
        <v>2978</v>
      </c>
      <c r="BQ11" s="3" t="s">
        <v>950</v>
      </c>
      <c r="BR11" s="3" t="s">
        <v>2979</v>
      </c>
      <c r="BS11" s="3" t="s">
        <v>2980</v>
      </c>
      <c r="BT11" s="3" t="s">
        <v>2981</v>
      </c>
      <c r="BU11" s="3" t="s">
        <v>2734</v>
      </c>
      <c r="BV11" s="3" t="s">
        <v>1787</v>
      </c>
      <c r="BW11" s="3" t="s">
        <v>2982</v>
      </c>
      <c r="BX11" s="3" t="s">
        <v>2983</v>
      </c>
      <c r="BY11" s="3" t="s">
        <v>2984</v>
      </c>
      <c r="BZ11" s="3" t="s">
        <v>2985</v>
      </c>
      <c r="CA11" s="3" t="s">
        <v>2986</v>
      </c>
      <c r="CB11" s="3" t="s">
        <v>2987</v>
      </c>
      <c r="CC11" s="3" t="s">
        <v>2988</v>
      </c>
      <c r="CD11" s="3" t="s">
        <v>2989</v>
      </c>
      <c r="CE11" s="3" t="s">
        <v>905</v>
      </c>
      <c r="CF11" s="3" t="s">
        <v>2990</v>
      </c>
      <c r="CG11" s="3" t="s">
        <v>2662</v>
      </c>
      <c r="CH11" s="3" t="s">
        <v>2991</v>
      </c>
      <c r="CI11" s="3" t="s">
        <v>1079</v>
      </c>
      <c r="CJ11" s="3" t="s">
        <v>2992</v>
      </c>
      <c r="CK11" s="3" t="s">
        <v>2993</v>
      </c>
      <c r="CL11" s="3" t="s">
        <v>2994</v>
      </c>
      <c r="CM11" s="3" t="s">
        <v>911</v>
      </c>
      <c r="CN11" s="3" t="s">
        <v>2995</v>
      </c>
      <c r="CO11" s="3" t="s">
        <v>848</v>
      </c>
      <c r="CP11" s="3" t="s">
        <v>1438</v>
      </c>
      <c r="CQ11" s="3" t="s">
        <v>2996</v>
      </c>
      <c r="CR11" s="3" t="s">
        <v>2997</v>
      </c>
      <c r="CS11" s="3" t="s">
        <v>2998</v>
      </c>
      <c r="CT11" s="3" t="s">
        <v>1940</v>
      </c>
      <c r="CU11" s="3" t="s">
        <v>2999</v>
      </c>
      <c r="CV11" s="3" t="s">
        <v>1083</v>
      </c>
      <c r="CW11" s="3" t="s">
        <v>3000</v>
      </c>
      <c r="CX11" s="3" t="s">
        <v>3001</v>
      </c>
      <c r="CY11" s="3" t="s">
        <v>1945</v>
      </c>
      <c r="CZ11" s="3" t="s">
        <v>3002</v>
      </c>
      <c r="DA11" s="3" t="s">
        <v>3003</v>
      </c>
      <c r="DB11" s="3" t="s">
        <v>3004</v>
      </c>
      <c r="DC11" s="3" t="s">
        <v>3005</v>
      </c>
      <c r="DD11" s="3" t="s">
        <v>3006</v>
      </c>
      <c r="DE11" s="3" t="s">
        <v>3007</v>
      </c>
      <c r="DF11" s="3" t="s">
        <v>3008</v>
      </c>
      <c r="DG11" s="3" t="s">
        <v>848</v>
      </c>
      <c r="DH11" s="3" t="s">
        <v>3009</v>
      </c>
      <c r="DI11" s="3" t="s">
        <v>848</v>
      </c>
      <c r="DJ11" s="3" t="s">
        <v>3010</v>
      </c>
      <c r="DK11" s="3" t="s">
        <v>848</v>
      </c>
      <c r="DL11" s="3" t="s">
        <v>848</v>
      </c>
      <c r="DM11" s="3" t="s">
        <v>848</v>
      </c>
      <c r="DN11" s="3" t="s">
        <v>3011</v>
      </c>
      <c r="DO11" s="3" t="s">
        <v>848</v>
      </c>
      <c r="DP11" s="3" t="s">
        <v>848</v>
      </c>
      <c r="DQ11" s="3" t="s">
        <v>848</v>
      </c>
      <c r="DR11" s="3" t="s">
        <v>3012</v>
      </c>
      <c r="DS11" s="3" t="s">
        <v>3013</v>
      </c>
      <c r="DT11" s="3" t="s">
        <v>3014</v>
      </c>
      <c r="DU11" s="3" t="s">
        <v>911</v>
      </c>
      <c r="DV11" s="3" t="s">
        <v>2906</v>
      </c>
      <c r="DW11" s="3" t="s">
        <v>3015</v>
      </c>
      <c r="DX11" s="3" t="s">
        <v>1017</v>
      </c>
      <c r="DY11" s="3" t="s">
        <v>3016</v>
      </c>
      <c r="DZ11" s="3" t="s">
        <v>2238</v>
      </c>
      <c r="EA11" s="3" t="s">
        <v>2716</v>
      </c>
      <c r="EB11" s="3" t="s">
        <v>3017</v>
      </c>
      <c r="EC11" s="3" t="s">
        <v>3018</v>
      </c>
      <c r="ED11" s="3" t="s">
        <v>848</v>
      </c>
      <c r="EE11" s="3" t="s">
        <v>848</v>
      </c>
      <c r="EF11" s="3" t="s">
        <v>848</v>
      </c>
      <c r="EG11" s="3" t="s">
        <v>848</v>
      </c>
      <c r="EH11" s="3" t="s">
        <v>848</v>
      </c>
      <c r="EI11" s="3" t="s">
        <v>848</v>
      </c>
      <c r="EJ11" s="3" t="s">
        <v>848</v>
      </c>
      <c r="EK11" s="3" t="s">
        <v>848</v>
      </c>
      <c r="EL11" s="3" t="s">
        <v>3019</v>
      </c>
      <c r="EM11" s="3" t="s">
        <v>848</v>
      </c>
      <c r="EN11" s="3" t="s">
        <v>848</v>
      </c>
      <c r="EO11" s="3" t="s">
        <v>3020</v>
      </c>
      <c r="EP11" s="3" t="s">
        <v>848</v>
      </c>
      <c r="EQ11" s="3" t="s">
        <v>3021</v>
      </c>
      <c r="ER11" s="3" t="s">
        <v>3022</v>
      </c>
      <c r="ES11" s="3" t="s">
        <v>1550</v>
      </c>
      <c r="ET11" s="3" t="s">
        <v>3023</v>
      </c>
      <c r="EU11" s="3" t="s">
        <v>3024</v>
      </c>
      <c r="EV11" s="3" t="s">
        <v>1038</v>
      </c>
      <c r="EW11" s="3" t="s">
        <v>952</v>
      </c>
      <c r="EX11" s="3" t="s">
        <v>848</v>
      </c>
      <c r="EY11" s="3" t="s">
        <v>861</v>
      </c>
      <c r="EZ11" s="3" t="s">
        <v>848</v>
      </c>
      <c r="FA11" s="3" t="s">
        <v>848</v>
      </c>
      <c r="FB11" s="3" t="s">
        <v>3025</v>
      </c>
      <c r="FC11" s="3" t="s">
        <v>2961</v>
      </c>
      <c r="FD11" s="3" t="s">
        <v>3026</v>
      </c>
      <c r="FE11" s="3" t="s">
        <v>848</v>
      </c>
      <c r="FF11" s="3" t="s">
        <v>3027</v>
      </c>
      <c r="FG11" s="3" t="s">
        <v>848</v>
      </c>
      <c r="FH11" s="3" t="s">
        <v>3028</v>
      </c>
      <c r="FI11" s="3" t="s">
        <v>848</v>
      </c>
      <c r="FJ11" s="3" t="s">
        <v>848</v>
      </c>
      <c r="FK11" s="3" t="s">
        <v>848</v>
      </c>
      <c r="FL11" s="3" t="s">
        <v>848</v>
      </c>
      <c r="FM11" s="3" t="s">
        <v>848</v>
      </c>
      <c r="FN11" s="3" t="s">
        <v>848</v>
      </c>
      <c r="FO11" s="3" t="s">
        <v>848</v>
      </c>
      <c r="FP11" s="3" t="s">
        <v>848</v>
      </c>
      <c r="FQ11" s="3" t="s">
        <v>848</v>
      </c>
      <c r="FR11" s="3" t="s">
        <v>848</v>
      </c>
      <c r="FS11" s="3" t="s">
        <v>3028</v>
      </c>
      <c r="FT11" s="3" t="s">
        <v>848</v>
      </c>
      <c r="FU11" s="3" t="s">
        <v>957</v>
      </c>
      <c r="FV11" s="3" t="s">
        <v>1721</v>
      </c>
      <c r="FW11" s="3" t="s">
        <v>937</v>
      </c>
      <c r="FX11" s="3" t="s">
        <v>3029</v>
      </c>
      <c r="FY11" s="3" t="s">
        <v>848</v>
      </c>
      <c r="FZ11" s="3" t="s">
        <v>3030</v>
      </c>
      <c r="GA11" s="3" t="s">
        <v>2131</v>
      </c>
      <c r="GB11" s="3" t="s">
        <v>3031</v>
      </c>
      <c r="GC11" s="3" t="s">
        <v>3032</v>
      </c>
      <c r="GD11" s="3" t="s">
        <v>3033</v>
      </c>
      <c r="GE11" s="3" t="s">
        <v>3034</v>
      </c>
      <c r="GF11" s="3" t="s">
        <v>3035</v>
      </c>
      <c r="GG11" s="3" t="s">
        <v>848</v>
      </c>
      <c r="GH11" s="3" t="s">
        <v>893</v>
      </c>
      <c r="GI11" s="3" t="s">
        <v>848</v>
      </c>
      <c r="GJ11" s="3" t="s">
        <v>848</v>
      </c>
      <c r="GK11" s="3" t="s">
        <v>848</v>
      </c>
      <c r="GL11" s="3" t="s">
        <v>3028</v>
      </c>
      <c r="GM11" s="3" t="s">
        <v>848</v>
      </c>
      <c r="GN11" s="3" t="s">
        <v>848</v>
      </c>
      <c r="GO11" s="3" t="s">
        <v>848</v>
      </c>
      <c r="GP11" s="3" t="s">
        <v>848</v>
      </c>
      <c r="GQ11" s="3" t="s">
        <v>848</v>
      </c>
      <c r="GR11" s="3" t="s">
        <v>848</v>
      </c>
      <c r="GS11" s="3" t="s">
        <v>848</v>
      </c>
      <c r="GT11" s="3" t="s">
        <v>848</v>
      </c>
      <c r="GU11" s="3" t="s">
        <v>848</v>
      </c>
      <c r="GV11" s="3" t="s">
        <v>3036</v>
      </c>
      <c r="GW11" s="3" t="s">
        <v>3037</v>
      </c>
      <c r="GX11" s="3" t="s">
        <v>3038</v>
      </c>
      <c r="GY11" s="3" t="s">
        <v>3039</v>
      </c>
      <c r="GZ11" s="3" t="s">
        <v>2992</v>
      </c>
      <c r="HA11" s="3" t="s">
        <v>848</v>
      </c>
      <c r="HB11" s="3" t="s">
        <v>3040</v>
      </c>
      <c r="HC11" s="3" t="s">
        <v>848</v>
      </c>
      <c r="HD11" s="3" t="s">
        <v>848</v>
      </c>
      <c r="HE11" s="3" t="s">
        <v>848</v>
      </c>
      <c r="HF11" s="3" t="s">
        <v>848</v>
      </c>
      <c r="HG11" s="3" t="s">
        <v>848</v>
      </c>
      <c r="HH11" s="3" t="s">
        <v>848</v>
      </c>
      <c r="HI11" s="3" t="s">
        <v>848</v>
      </c>
      <c r="HJ11" s="3" t="s">
        <v>848</v>
      </c>
      <c r="HK11" s="3" t="s">
        <v>848</v>
      </c>
      <c r="HL11" s="3" t="s">
        <v>848</v>
      </c>
      <c r="HM11" s="3" t="s">
        <v>848</v>
      </c>
      <c r="HN11" s="3" t="s">
        <v>848</v>
      </c>
      <c r="HO11" s="3" t="s">
        <v>848</v>
      </c>
      <c r="HP11" s="3" t="s">
        <v>848</v>
      </c>
      <c r="HQ11" s="3" t="s">
        <v>848</v>
      </c>
      <c r="HR11" s="3" t="s">
        <v>848</v>
      </c>
      <c r="HS11" s="3" t="s">
        <v>848</v>
      </c>
      <c r="HT11" s="3" t="s">
        <v>848</v>
      </c>
      <c r="HU11" s="3" t="s">
        <v>848</v>
      </c>
      <c r="HV11" s="3" t="s">
        <v>848</v>
      </c>
      <c r="HW11" s="3" t="s">
        <v>848</v>
      </c>
      <c r="HX11" s="3" t="s">
        <v>848</v>
      </c>
      <c r="HY11" s="3" t="s">
        <v>1164</v>
      </c>
      <c r="HZ11" s="3" t="s">
        <v>848</v>
      </c>
      <c r="IA11" s="3" t="s">
        <v>3041</v>
      </c>
      <c r="IB11" s="3" t="s">
        <v>2794</v>
      </c>
      <c r="IC11" s="3" t="s">
        <v>3042</v>
      </c>
      <c r="ID11" s="3" t="s">
        <v>2963</v>
      </c>
      <c r="IE11" s="3" t="s">
        <v>3043</v>
      </c>
      <c r="IF11" s="3" t="s">
        <v>1178</v>
      </c>
      <c r="IG11" s="3" t="s">
        <v>2906</v>
      </c>
      <c r="IH11" s="3" t="s">
        <v>3044</v>
      </c>
      <c r="II11" s="3" t="s">
        <v>3045</v>
      </c>
      <c r="IJ11" s="3" t="s">
        <v>3046</v>
      </c>
      <c r="IK11" s="3" t="s">
        <v>3047</v>
      </c>
      <c r="IL11" s="3" t="s">
        <v>3048</v>
      </c>
      <c r="IM11" s="3" t="s">
        <v>2802</v>
      </c>
      <c r="IN11" s="3" t="s">
        <v>1804</v>
      </c>
      <c r="IO11" s="3" t="s">
        <v>848</v>
      </c>
      <c r="IP11" s="3" t="s">
        <v>3049</v>
      </c>
      <c r="IQ11" s="3" t="s">
        <v>3050</v>
      </c>
      <c r="IR11" s="3" t="s">
        <v>3051</v>
      </c>
      <c r="IS11" s="3" t="s">
        <v>848</v>
      </c>
      <c r="IT11" s="3" t="s">
        <v>3052</v>
      </c>
      <c r="IU11" s="3" t="s">
        <v>848</v>
      </c>
      <c r="IV11" s="3" t="s">
        <v>848</v>
      </c>
      <c r="IW11" s="3" t="s">
        <v>3053</v>
      </c>
      <c r="IX11" s="3" t="s">
        <v>3054</v>
      </c>
      <c r="IY11" s="3" t="s">
        <v>2431</v>
      </c>
      <c r="IZ11" s="3" t="s">
        <v>2809</v>
      </c>
      <c r="JA11" s="3" t="s">
        <v>1568</v>
      </c>
      <c r="JB11" s="3" t="s">
        <v>3055</v>
      </c>
      <c r="JC11" s="3" t="s">
        <v>3056</v>
      </c>
      <c r="JD11" s="3" t="s">
        <v>999</v>
      </c>
      <c r="JE11" s="3" t="s">
        <v>2559</v>
      </c>
      <c r="JF11" s="3" t="s">
        <v>3057</v>
      </c>
      <c r="JG11" s="3" t="s">
        <v>848</v>
      </c>
      <c r="JH11" s="3" t="s">
        <v>2238</v>
      </c>
      <c r="JI11" s="3" t="s">
        <v>2436</v>
      </c>
      <c r="JJ11" s="3" t="s">
        <v>3014</v>
      </c>
      <c r="JK11" s="3" t="s">
        <v>911</v>
      </c>
      <c r="JL11" s="3" t="s">
        <v>2906</v>
      </c>
      <c r="JM11" s="3" t="s">
        <v>1700</v>
      </c>
      <c r="JN11" s="3" t="s">
        <v>1017</v>
      </c>
      <c r="JO11" s="3" t="s">
        <v>3016</v>
      </c>
      <c r="JP11" s="3" t="s">
        <v>1006</v>
      </c>
      <c r="JQ11" s="3" t="s">
        <v>3058</v>
      </c>
      <c r="JR11" s="3" t="s">
        <v>3059</v>
      </c>
      <c r="JS11" s="3" t="s">
        <v>1009</v>
      </c>
      <c r="JT11" s="3" t="s">
        <v>848</v>
      </c>
      <c r="JU11" s="3" t="s">
        <v>1010</v>
      </c>
      <c r="JV11" s="3" t="s">
        <v>3060</v>
      </c>
      <c r="JW11" s="3" t="s">
        <v>848</v>
      </c>
      <c r="JX11" s="3" t="s">
        <v>1012</v>
      </c>
      <c r="JY11" s="3" t="s">
        <v>848</v>
      </c>
      <c r="JZ11" s="3" t="s">
        <v>3061</v>
      </c>
      <c r="KA11" s="3" t="s">
        <v>2021</v>
      </c>
      <c r="KB11" s="3" t="s">
        <v>1015</v>
      </c>
      <c r="KC11" s="3" t="s">
        <v>957</v>
      </c>
      <c r="KD11" s="3" t="s">
        <v>2961</v>
      </c>
      <c r="KE11" s="3" t="s">
        <v>3062</v>
      </c>
      <c r="KF11" s="3" t="s">
        <v>3063</v>
      </c>
      <c r="KG11" s="3" t="s">
        <v>848</v>
      </c>
      <c r="KH11" s="3" t="s">
        <v>848</v>
      </c>
      <c r="KI11" s="3" t="s">
        <v>848</v>
      </c>
      <c r="KJ11" s="3" t="s">
        <v>848</v>
      </c>
      <c r="KK11" s="3" t="s">
        <v>848</v>
      </c>
      <c r="KL11" s="3" t="s">
        <v>848</v>
      </c>
      <c r="KM11" s="3" t="s">
        <v>907</v>
      </c>
      <c r="KN11" s="3" t="s">
        <v>3064</v>
      </c>
      <c r="KO11" s="3" t="s">
        <v>848</v>
      </c>
      <c r="KP11" s="3" t="s">
        <v>3065</v>
      </c>
      <c r="KQ11" s="3" t="s">
        <v>848</v>
      </c>
      <c r="KR11" s="3" t="s">
        <v>848</v>
      </c>
      <c r="KS11" s="3" t="s">
        <v>1020</v>
      </c>
      <c r="KT11" s="3" t="s">
        <v>848</v>
      </c>
      <c r="KU11" s="3" t="s">
        <v>3066</v>
      </c>
      <c r="KV11" s="3" t="s">
        <v>1022</v>
      </c>
      <c r="KW11" s="3" t="s">
        <v>3067</v>
      </c>
      <c r="KX11" s="3" t="s">
        <v>3068</v>
      </c>
      <c r="KY11" s="3" t="s">
        <v>848</v>
      </c>
      <c r="KZ11" s="3" t="s">
        <v>848</v>
      </c>
      <c r="LA11" s="3" t="s">
        <v>848</v>
      </c>
      <c r="LB11" s="3" t="s">
        <v>848</v>
      </c>
      <c r="LC11" s="3" t="s">
        <v>848</v>
      </c>
      <c r="LD11" s="3" t="s">
        <v>848</v>
      </c>
      <c r="LE11" s="3" t="s">
        <v>848</v>
      </c>
      <c r="LF11" s="3" t="s">
        <v>848</v>
      </c>
      <c r="LG11" s="3" t="s">
        <v>848</v>
      </c>
      <c r="LH11" s="3" t="s">
        <v>848</v>
      </c>
      <c r="LI11" s="3" t="s">
        <v>848</v>
      </c>
      <c r="LJ11" s="3" t="s">
        <v>848</v>
      </c>
      <c r="LK11" s="3" t="s">
        <v>3069</v>
      </c>
      <c r="LL11" s="3" t="s">
        <v>848</v>
      </c>
      <c r="LM11" s="3" t="s">
        <v>848</v>
      </c>
      <c r="LN11" s="3" t="s">
        <v>3070</v>
      </c>
      <c r="LO11" s="3" t="s">
        <v>848</v>
      </c>
      <c r="LP11" s="3" t="s">
        <v>848</v>
      </c>
      <c r="LQ11" s="3" t="s">
        <v>2978</v>
      </c>
      <c r="LR11" s="3" t="s">
        <v>848</v>
      </c>
      <c r="LS11" s="3" t="s">
        <v>3071</v>
      </c>
      <c r="LT11" s="3" t="s">
        <v>1618</v>
      </c>
      <c r="LU11" s="3" t="s">
        <v>3072</v>
      </c>
      <c r="LV11" s="3" t="s">
        <v>2575</v>
      </c>
      <c r="LW11" s="3" t="s">
        <v>1486</v>
      </c>
      <c r="LX11" s="3" t="s">
        <v>3073</v>
      </c>
      <c r="LY11" s="3" t="s">
        <v>848</v>
      </c>
      <c r="LZ11" s="3" t="s">
        <v>2630</v>
      </c>
      <c r="MA11" s="3" t="s">
        <v>848</v>
      </c>
      <c r="MB11" s="3" t="s">
        <v>848</v>
      </c>
      <c r="MC11" s="3" t="s">
        <v>848</v>
      </c>
      <c r="MD11" s="3" t="s">
        <v>848</v>
      </c>
      <c r="ME11" s="3" t="s">
        <v>848</v>
      </c>
      <c r="MF11" s="3" t="s">
        <v>3074</v>
      </c>
      <c r="MG11" s="3" t="s">
        <v>848</v>
      </c>
      <c r="MH11" s="3" t="s">
        <v>1824</v>
      </c>
      <c r="MI11" s="3" t="s">
        <v>3075</v>
      </c>
      <c r="MJ11" s="3" t="s">
        <v>848</v>
      </c>
      <c r="MK11" s="3" t="s">
        <v>848</v>
      </c>
      <c r="ML11" s="3" t="s">
        <v>848</v>
      </c>
      <c r="MM11" s="3" t="s">
        <v>3076</v>
      </c>
      <c r="MN11" s="3" t="s">
        <v>848</v>
      </c>
      <c r="MO11" s="3" t="s">
        <v>3077</v>
      </c>
      <c r="MP11" s="3" t="s">
        <v>3078</v>
      </c>
      <c r="MQ11" s="3" t="s">
        <v>3079</v>
      </c>
      <c r="MR11" s="3" t="s">
        <v>3080</v>
      </c>
      <c r="MS11" s="3" t="s">
        <v>2582</v>
      </c>
      <c r="MT11" s="3" t="s">
        <v>3081</v>
      </c>
      <c r="MU11" s="3" t="s">
        <v>3082</v>
      </c>
      <c r="MV11" s="3" t="s">
        <v>3083</v>
      </c>
      <c r="MW11" s="3" t="s">
        <v>3084</v>
      </c>
      <c r="MX11" s="3" t="s">
        <v>3085</v>
      </c>
      <c r="MY11" s="3" t="s">
        <v>848</v>
      </c>
      <c r="MZ11" s="3" t="s">
        <v>1009</v>
      </c>
      <c r="NA11" s="3" t="s">
        <v>2588</v>
      </c>
      <c r="NB11" s="3" t="s">
        <v>3086</v>
      </c>
      <c r="NC11" s="3" t="s">
        <v>848</v>
      </c>
      <c r="ND11" s="3" t="s">
        <v>848</v>
      </c>
      <c r="NE11" s="3" t="s">
        <v>848</v>
      </c>
      <c r="NF11" s="3" t="s">
        <v>848</v>
      </c>
      <c r="NG11" s="3" t="s">
        <v>848</v>
      </c>
      <c r="NH11" s="3" t="s">
        <v>848</v>
      </c>
      <c r="NI11" s="3" t="s">
        <v>848</v>
      </c>
      <c r="NJ11" s="3" t="s">
        <v>848</v>
      </c>
      <c r="NK11" s="3" t="s">
        <v>848</v>
      </c>
      <c r="NL11" s="3" t="s">
        <v>848</v>
      </c>
      <c r="NM11" s="3" t="s">
        <v>848</v>
      </c>
      <c r="NN11" s="3" t="s">
        <v>848</v>
      </c>
      <c r="NO11" s="3" t="s">
        <v>848</v>
      </c>
      <c r="NP11" s="3" t="s">
        <v>848</v>
      </c>
      <c r="NQ11" s="3" t="s">
        <v>848</v>
      </c>
      <c r="NR11" s="3" t="s">
        <v>1051</v>
      </c>
      <c r="NS11" s="3" t="s">
        <v>848</v>
      </c>
      <c r="NT11" s="3" t="s">
        <v>1052</v>
      </c>
      <c r="NU11" s="3" t="s">
        <v>848</v>
      </c>
      <c r="NV11" s="3" t="s">
        <v>848</v>
      </c>
      <c r="NW11" s="3" t="s">
        <v>848</v>
      </c>
      <c r="NX11" s="3" t="s">
        <v>848</v>
      </c>
      <c r="NY11" s="3" t="s">
        <v>3087</v>
      </c>
      <c r="NZ11" s="3" t="s">
        <v>3088</v>
      </c>
      <c r="OA11" s="3" t="s">
        <v>2457</v>
      </c>
      <c r="OB11" s="3" t="s">
        <v>2740</v>
      </c>
      <c r="OC11" s="3" t="s">
        <v>3089</v>
      </c>
      <c r="OD11" s="3" t="s">
        <v>2057</v>
      </c>
      <c r="OE11" s="3" t="s">
        <v>1110</v>
      </c>
      <c r="OF11" s="3" t="s">
        <v>3090</v>
      </c>
      <c r="OG11" s="3" t="s">
        <v>1015</v>
      </c>
      <c r="OH11" s="3" t="s">
        <v>3091</v>
      </c>
      <c r="OI11" s="3" t="s">
        <v>3092</v>
      </c>
      <c r="OJ11" s="3" t="s">
        <v>3093</v>
      </c>
      <c r="OK11" s="3" t="s">
        <v>3094</v>
      </c>
      <c r="OL11" s="3" t="s">
        <v>848</v>
      </c>
      <c r="OM11" s="3" t="s">
        <v>848</v>
      </c>
      <c r="ON11" s="3" t="s">
        <v>848</v>
      </c>
      <c r="OO11" s="3" t="s">
        <v>1568</v>
      </c>
      <c r="OP11" s="3" t="s">
        <v>848</v>
      </c>
      <c r="OQ11" s="3" t="s">
        <v>3095</v>
      </c>
      <c r="OR11" s="3" t="s">
        <v>3096</v>
      </c>
      <c r="OS11" s="3" t="s">
        <v>848</v>
      </c>
      <c r="OT11" s="3" t="s">
        <v>848</v>
      </c>
      <c r="OU11" s="3" t="s">
        <v>848</v>
      </c>
      <c r="OV11" s="3" t="s">
        <v>848</v>
      </c>
      <c r="OW11" s="3" t="s">
        <v>3097</v>
      </c>
      <c r="OX11" s="3" t="s">
        <v>3098</v>
      </c>
      <c r="OY11" s="3" t="s">
        <v>848</v>
      </c>
      <c r="OZ11" s="3" t="s">
        <v>848</v>
      </c>
      <c r="PA11" s="3" t="s">
        <v>848</v>
      </c>
      <c r="PB11" s="3" t="s">
        <v>848</v>
      </c>
      <c r="PC11" s="3" t="s">
        <v>1892</v>
      </c>
      <c r="PD11" s="3" t="s">
        <v>848</v>
      </c>
      <c r="PE11" s="3" t="s">
        <v>848</v>
      </c>
      <c r="PF11" s="3" t="s">
        <v>3047</v>
      </c>
      <c r="PG11" s="3" t="s">
        <v>3048</v>
      </c>
      <c r="PH11" s="3" t="s">
        <v>2968</v>
      </c>
      <c r="PI11" s="3" t="s">
        <v>1804</v>
      </c>
      <c r="PJ11" s="3" t="s">
        <v>848</v>
      </c>
      <c r="PK11" s="3" t="s">
        <v>3099</v>
      </c>
      <c r="PL11" s="3" t="s">
        <v>3050</v>
      </c>
      <c r="PM11" s="3" t="s">
        <v>3045</v>
      </c>
      <c r="PN11" s="3" t="s">
        <v>848</v>
      </c>
      <c r="PO11" s="3" t="s">
        <v>1076</v>
      </c>
      <c r="PP11" s="3" t="s">
        <v>879</v>
      </c>
      <c r="PQ11" s="3" t="s">
        <v>1077</v>
      </c>
      <c r="PR11" s="3" t="s">
        <v>3100</v>
      </c>
      <c r="PS11" s="3" t="s">
        <v>1079</v>
      </c>
      <c r="PT11" s="3" t="s">
        <v>1080</v>
      </c>
      <c r="PU11" s="3" t="s">
        <v>1081</v>
      </c>
      <c r="PV11" s="3" t="s">
        <v>1968</v>
      </c>
      <c r="PW11" s="3" t="s">
        <v>3101</v>
      </c>
      <c r="PX11" s="3" t="s">
        <v>3102</v>
      </c>
      <c r="PY11" s="3" t="s">
        <v>3103</v>
      </c>
      <c r="PZ11" s="3" t="s">
        <v>3104</v>
      </c>
      <c r="QA11" s="3" t="s">
        <v>3105</v>
      </c>
      <c r="QB11" s="3" t="s">
        <v>2720</v>
      </c>
      <c r="QC11" s="3" t="s">
        <v>3106</v>
      </c>
      <c r="QD11" s="3" t="s">
        <v>3107</v>
      </c>
      <c r="QE11" s="3" t="s">
        <v>3108</v>
      </c>
      <c r="QF11" s="3" t="s">
        <v>2370</v>
      </c>
      <c r="QG11" s="3" t="s">
        <v>3109</v>
      </c>
      <c r="QH11" s="3" t="s">
        <v>1094</v>
      </c>
      <c r="QI11" s="3" t="s">
        <v>1095</v>
      </c>
      <c r="QJ11" s="3" t="s">
        <v>1975</v>
      </c>
      <c r="QK11" s="3" t="s">
        <v>3110</v>
      </c>
      <c r="QL11" s="3" t="s">
        <v>2959</v>
      </c>
      <c r="QM11" s="3" t="s">
        <v>1099</v>
      </c>
      <c r="QN11" s="3" t="s">
        <v>3111</v>
      </c>
      <c r="QO11" s="3" t="s">
        <v>3112</v>
      </c>
      <c r="QP11" s="3" t="s">
        <v>3113</v>
      </c>
      <c r="QQ11" s="3" t="s">
        <v>3114</v>
      </c>
      <c r="QR11" s="3" t="s">
        <v>2090</v>
      </c>
      <c r="QS11" s="3" t="s">
        <v>3115</v>
      </c>
      <c r="QT11" s="3" t="s">
        <v>848</v>
      </c>
      <c r="QU11" s="3" t="s">
        <v>848</v>
      </c>
      <c r="QV11" s="3" t="s">
        <v>1106</v>
      </c>
      <c r="QW11" s="3" t="s">
        <v>2633</v>
      </c>
      <c r="QX11" s="3" t="s">
        <v>3116</v>
      </c>
      <c r="QY11" s="3" t="s">
        <v>3117</v>
      </c>
      <c r="QZ11" s="3" t="s">
        <v>2636</v>
      </c>
      <c r="RA11" s="3" t="s">
        <v>848</v>
      </c>
      <c r="RB11" s="3" t="s">
        <v>2637</v>
      </c>
      <c r="RC11" s="3" t="s">
        <v>3118</v>
      </c>
      <c r="RD11" s="3" t="s">
        <v>1113</v>
      </c>
      <c r="RE11" s="3" t="s">
        <v>3119</v>
      </c>
      <c r="RF11" s="3" t="s">
        <v>952</v>
      </c>
      <c r="RG11" s="3" t="s">
        <v>2641</v>
      </c>
      <c r="RH11" s="3" t="s">
        <v>874</v>
      </c>
      <c r="RI11" s="3" t="s">
        <v>3120</v>
      </c>
      <c r="RJ11" s="3" t="s">
        <v>2716</v>
      </c>
      <c r="RK11" s="3" t="s">
        <v>3121</v>
      </c>
      <c r="RL11" s="3" t="s">
        <v>3122</v>
      </c>
      <c r="RM11" s="3" t="s">
        <v>3123</v>
      </c>
      <c r="RN11" s="3" t="s">
        <v>2067</v>
      </c>
      <c r="RO11" s="3" t="s">
        <v>3124</v>
      </c>
      <c r="RP11" s="3" t="s">
        <v>3125</v>
      </c>
      <c r="RQ11" s="3" t="s">
        <v>1125</v>
      </c>
      <c r="RR11" s="3" t="s">
        <v>2021</v>
      </c>
      <c r="RS11" s="3" t="s">
        <v>848</v>
      </c>
      <c r="RT11" s="3" t="s">
        <v>3126</v>
      </c>
      <c r="RU11" s="3" t="s">
        <v>848</v>
      </c>
      <c r="RV11" s="3" t="s">
        <v>848</v>
      </c>
      <c r="RW11" s="3" t="s">
        <v>3127</v>
      </c>
      <c r="RX11" s="3" t="s">
        <v>1012</v>
      </c>
      <c r="RY11" s="3" t="s">
        <v>848</v>
      </c>
      <c r="RZ11" s="3" t="s">
        <v>848</v>
      </c>
      <c r="SA11" s="3" t="s">
        <v>848</v>
      </c>
      <c r="SB11" s="3" t="s">
        <v>848</v>
      </c>
      <c r="SC11" s="3" t="s">
        <v>848</v>
      </c>
      <c r="SD11" s="3" t="s">
        <v>848</v>
      </c>
      <c r="SE11" s="3" t="s">
        <v>848</v>
      </c>
      <c r="SF11" s="3" t="s">
        <v>848</v>
      </c>
      <c r="SG11" s="3" t="s">
        <v>848</v>
      </c>
      <c r="SH11" s="3" t="s">
        <v>848</v>
      </c>
      <c r="SI11" s="3" t="s">
        <v>3128</v>
      </c>
      <c r="SJ11" s="3" t="s">
        <v>1129</v>
      </c>
      <c r="SK11" s="3" t="s">
        <v>3129</v>
      </c>
      <c r="SL11" s="3" t="s">
        <v>848</v>
      </c>
      <c r="SM11" s="3" t="s">
        <v>848</v>
      </c>
      <c r="SN11" s="3" t="s">
        <v>974</v>
      </c>
      <c r="SO11" s="3" t="s">
        <v>3130</v>
      </c>
      <c r="SP11" s="3" t="s">
        <v>1133</v>
      </c>
      <c r="SQ11" s="3" t="s">
        <v>1164</v>
      </c>
      <c r="SR11" s="3" t="s">
        <v>2906</v>
      </c>
      <c r="SS11" s="3" t="s">
        <v>3131</v>
      </c>
      <c r="ST11" s="3" t="s">
        <v>2998</v>
      </c>
      <c r="SU11" s="3" t="s">
        <v>1815</v>
      </c>
      <c r="SV11" s="3" t="s">
        <v>3132</v>
      </c>
      <c r="SW11" s="3" t="s">
        <v>3133</v>
      </c>
      <c r="SX11" s="3" t="s">
        <v>906</v>
      </c>
      <c r="SY11" s="3" t="s">
        <v>2630</v>
      </c>
      <c r="SZ11" s="3" t="s">
        <v>3134</v>
      </c>
      <c r="TA11" s="3" t="s">
        <v>3135</v>
      </c>
      <c r="TB11" s="3" t="s">
        <v>848</v>
      </c>
      <c r="TC11" s="3" t="s">
        <v>848</v>
      </c>
      <c r="TD11" s="3" t="s">
        <v>1141</v>
      </c>
      <c r="TE11" s="3" t="s">
        <v>848</v>
      </c>
      <c r="TF11" s="3" t="s">
        <v>3136</v>
      </c>
      <c r="TG11" s="3" t="s">
        <v>848</v>
      </c>
      <c r="TH11" s="3" t="s">
        <v>1392</v>
      </c>
      <c r="TI11" s="3" t="s">
        <v>3137</v>
      </c>
      <c r="TJ11" s="3" t="s">
        <v>848</v>
      </c>
      <c r="TK11" s="3" t="s">
        <v>848</v>
      </c>
      <c r="TL11" s="3" t="s">
        <v>848</v>
      </c>
      <c r="TM11" s="3" t="s">
        <v>2875</v>
      </c>
      <c r="TN11" s="3" t="s">
        <v>3138</v>
      </c>
      <c r="TO11" s="3" t="s">
        <v>848</v>
      </c>
      <c r="TP11" s="3" t="s">
        <v>848</v>
      </c>
      <c r="TQ11" s="3" t="s">
        <v>3005</v>
      </c>
      <c r="TR11" s="3" t="s">
        <v>1147</v>
      </c>
      <c r="TS11" s="3" t="s">
        <v>848</v>
      </c>
      <c r="TT11" s="3" t="s">
        <v>3139</v>
      </c>
      <c r="TU11" s="3" t="s">
        <v>3140</v>
      </c>
      <c r="TV11" s="3" t="s">
        <v>3141</v>
      </c>
      <c r="TW11" s="3" t="s">
        <v>3142</v>
      </c>
      <c r="TX11" s="3" t="s">
        <v>921</v>
      </c>
      <c r="TY11" s="3" t="s">
        <v>1153</v>
      </c>
      <c r="TZ11" s="3" t="s">
        <v>3143</v>
      </c>
      <c r="UA11" s="3" t="s">
        <v>3144</v>
      </c>
      <c r="UB11" s="3" t="s">
        <v>848</v>
      </c>
      <c r="UC11" s="3" t="s">
        <v>3145</v>
      </c>
      <c r="UD11" s="3" t="s">
        <v>848</v>
      </c>
      <c r="UE11" s="3" t="s">
        <v>848</v>
      </c>
      <c r="UF11" s="3" t="s">
        <v>848</v>
      </c>
      <c r="UG11" s="3" t="s">
        <v>3146</v>
      </c>
      <c r="UH11" s="3" t="s">
        <v>848</v>
      </c>
      <c r="UI11" s="3" t="s">
        <v>848</v>
      </c>
      <c r="UJ11" s="3" t="s">
        <v>848</v>
      </c>
      <c r="UK11" s="3" t="s">
        <v>848</v>
      </c>
      <c r="UL11" s="3" t="s">
        <v>848</v>
      </c>
      <c r="UM11" s="3" t="s">
        <v>848</v>
      </c>
      <c r="UN11" s="3" t="s">
        <v>848</v>
      </c>
      <c r="UO11" s="3" t="s">
        <v>848</v>
      </c>
      <c r="UP11" s="3" t="s">
        <v>848</v>
      </c>
      <c r="UQ11" s="3" t="s">
        <v>848</v>
      </c>
      <c r="UR11" s="3" t="s">
        <v>1158</v>
      </c>
      <c r="US11" s="3" t="s">
        <v>3147</v>
      </c>
      <c r="UT11" s="3" t="s">
        <v>848</v>
      </c>
      <c r="UU11" s="3" t="s">
        <v>848</v>
      </c>
      <c r="UV11" s="3" t="s">
        <v>3148</v>
      </c>
      <c r="UW11" s="3" t="s">
        <v>2716</v>
      </c>
      <c r="UX11" s="3" t="s">
        <v>2925</v>
      </c>
      <c r="UY11" s="3" t="s">
        <v>2249</v>
      </c>
      <c r="UZ11" s="3" t="s">
        <v>3149</v>
      </c>
      <c r="VA11" s="3" t="s">
        <v>1164</v>
      </c>
      <c r="VB11" s="3" t="s">
        <v>848</v>
      </c>
      <c r="VC11" s="3" t="s">
        <v>3150</v>
      </c>
      <c r="VD11" s="3" t="s">
        <v>848</v>
      </c>
      <c r="VE11" s="3" t="s">
        <v>848</v>
      </c>
      <c r="VF11" s="3" t="s">
        <v>2961</v>
      </c>
      <c r="VG11" s="3" t="s">
        <v>3151</v>
      </c>
      <c r="VH11" s="3" t="s">
        <v>848</v>
      </c>
      <c r="VI11" s="3" t="s">
        <v>3152</v>
      </c>
      <c r="VJ11" s="3" t="s">
        <v>848</v>
      </c>
      <c r="VK11" s="3" t="s">
        <v>848</v>
      </c>
      <c r="VL11" s="3" t="s">
        <v>1168</v>
      </c>
      <c r="VM11" s="3" t="s">
        <v>848</v>
      </c>
      <c r="VN11" s="3" t="s">
        <v>848</v>
      </c>
      <c r="VO11" s="3" t="s">
        <v>3153</v>
      </c>
      <c r="VP11" s="3" t="s">
        <v>3154</v>
      </c>
      <c r="VQ11" s="3" t="s">
        <v>3155</v>
      </c>
      <c r="VR11" s="3" t="s">
        <v>3156</v>
      </c>
      <c r="VS11" s="3" t="s">
        <v>1398</v>
      </c>
      <c r="VT11" s="3" t="s">
        <v>1232</v>
      </c>
      <c r="VU11" s="3" t="s">
        <v>3157</v>
      </c>
      <c r="VV11" s="3" t="s">
        <v>1524</v>
      </c>
      <c r="VW11" s="3" t="s">
        <v>848</v>
      </c>
      <c r="VX11" s="3" t="s">
        <v>848</v>
      </c>
      <c r="VY11" s="3" t="s">
        <v>848</v>
      </c>
      <c r="VZ11" s="3" t="s">
        <v>848</v>
      </c>
      <c r="WA11" s="3" t="s">
        <v>848</v>
      </c>
      <c r="WB11" s="3" t="s">
        <v>3158</v>
      </c>
      <c r="WC11" s="3" t="s">
        <v>848</v>
      </c>
      <c r="WD11" s="3" t="s">
        <v>3159</v>
      </c>
      <c r="WE11" s="3" t="s">
        <v>848</v>
      </c>
      <c r="WF11" s="3" t="s">
        <v>1486</v>
      </c>
      <c r="WG11" s="3" t="s">
        <v>3160</v>
      </c>
      <c r="WH11" s="3" t="s">
        <v>1717</v>
      </c>
      <c r="WI11" s="3" t="s">
        <v>3161</v>
      </c>
      <c r="WJ11" s="3" t="s">
        <v>3162</v>
      </c>
      <c r="WK11" s="3" t="s">
        <v>3163</v>
      </c>
      <c r="WL11" s="3" t="s">
        <v>3164</v>
      </c>
      <c r="WM11" s="3" t="s">
        <v>2156</v>
      </c>
      <c r="WN11" s="3" t="s">
        <v>3165</v>
      </c>
      <c r="WO11" s="3" t="s">
        <v>3166</v>
      </c>
      <c r="WP11" s="3" t="s">
        <v>848</v>
      </c>
      <c r="WQ11" s="3" t="s">
        <v>848</v>
      </c>
      <c r="WR11" s="3" t="s">
        <v>848</v>
      </c>
      <c r="WS11" s="3" t="s">
        <v>848</v>
      </c>
      <c r="WT11" s="3" t="s">
        <v>848</v>
      </c>
      <c r="WU11" s="3" t="s">
        <v>3167</v>
      </c>
      <c r="WV11" s="3" t="s">
        <v>848</v>
      </c>
      <c r="WW11" s="3" t="s">
        <v>2748</v>
      </c>
      <c r="WX11" s="3" t="s">
        <v>848</v>
      </c>
      <c r="WY11" s="3" t="s">
        <v>3168</v>
      </c>
      <c r="WZ11" s="3" t="s">
        <v>3169</v>
      </c>
      <c r="XA11" s="3" t="s">
        <v>3170</v>
      </c>
      <c r="XB11" s="3" t="s">
        <v>1133</v>
      </c>
      <c r="XC11" s="3" t="s">
        <v>3171</v>
      </c>
      <c r="XD11" s="3" t="s">
        <v>848</v>
      </c>
      <c r="XE11" s="3" t="s">
        <v>2836</v>
      </c>
      <c r="XF11" s="3" t="s">
        <v>1865</v>
      </c>
      <c r="XG11" s="3" t="s">
        <v>1196</v>
      </c>
      <c r="XH11" s="3" t="s">
        <v>3172</v>
      </c>
      <c r="XI11" s="3" t="s">
        <v>3173</v>
      </c>
      <c r="XJ11" s="3" t="s">
        <v>912</v>
      </c>
      <c r="XK11" s="3" t="s">
        <v>3174</v>
      </c>
      <c r="XL11" s="3" t="s">
        <v>1616</v>
      </c>
      <c r="XN11" s="1" t="s">
        <v>6181</v>
      </c>
      <c r="XO11" s="1" t="s">
        <v>6182</v>
      </c>
      <c r="XP11" s="1" t="s">
        <v>6183</v>
      </c>
      <c r="XQ11" s="1" t="s">
        <v>6184</v>
      </c>
      <c r="XR11" s="1" t="s">
        <v>6184</v>
      </c>
      <c r="XS11" s="1" t="s">
        <v>6185</v>
      </c>
      <c r="XT11" s="1" t="s">
        <v>6186</v>
      </c>
      <c r="XU11" s="1" t="s">
        <v>6186</v>
      </c>
      <c r="XV11" s="1" t="s">
        <v>6187</v>
      </c>
      <c r="XW11" s="1" t="s">
        <v>6187</v>
      </c>
      <c r="XX11" s="1" t="s">
        <v>6188</v>
      </c>
      <c r="XY11" s="1" t="s">
        <v>6188</v>
      </c>
      <c r="XZ11" s="1" t="s">
        <v>6189</v>
      </c>
      <c r="YA11" s="1" t="s">
        <v>6189</v>
      </c>
      <c r="YB11" s="1" t="s">
        <v>6190</v>
      </c>
      <c r="YC11" s="1" t="s">
        <v>6191</v>
      </c>
      <c r="YD11" s="1" t="s">
        <v>848</v>
      </c>
      <c r="YE11" s="1" t="s">
        <v>6192</v>
      </c>
      <c r="YF11" s="1" t="s">
        <v>6193</v>
      </c>
      <c r="YG11" s="1" t="s">
        <v>6194</v>
      </c>
      <c r="YH11" s="1" t="s">
        <v>6195</v>
      </c>
      <c r="YI11" s="1" t="s">
        <v>6196</v>
      </c>
      <c r="YJ11" s="1" t="s">
        <v>6197</v>
      </c>
      <c r="YK11" s="1" t="s">
        <v>6198</v>
      </c>
      <c r="YL11" s="1" t="s">
        <v>6199</v>
      </c>
      <c r="YM11" s="1" t="s">
        <v>6200</v>
      </c>
      <c r="YN11" s="1" t="s">
        <v>6201</v>
      </c>
      <c r="YO11" s="1" t="s">
        <v>6202</v>
      </c>
      <c r="YP11" s="1" t="s">
        <v>6203</v>
      </c>
      <c r="YQ11" s="1" t="s">
        <v>3138</v>
      </c>
      <c r="YR11" s="1" t="s">
        <v>6204</v>
      </c>
      <c r="YS11" s="1" t="s">
        <v>6205</v>
      </c>
      <c r="YT11" s="1" t="s">
        <v>6206</v>
      </c>
      <c r="YU11" s="1" t="s">
        <v>6207</v>
      </c>
      <c r="YV11" s="1" t="s">
        <v>6208</v>
      </c>
      <c r="YW11" s="1" t="s">
        <v>6209</v>
      </c>
      <c r="YX11" s="1" t="s">
        <v>6210</v>
      </c>
      <c r="YY11" s="1" t="s">
        <v>6209</v>
      </c>
      <c r="YZ11" s="1" t="s">
        <v>6211</v>
      </c>
      <c r="ZA11" s="1" t="s">
        <v>6212</v>
      </c>
      <c r="ZB11" s="1" t="s">
        <v>6211</v>
      </c>
      <c r="ZC11" s="1" t="s">
        <v>6213</v>
      </c>
      <c r="ZD11" s="1" t="s">
        <v>6214</v>
      </c>
      <c r="ZE11" s="1" t="s">
        <v>6215</v>
      </c>
      <c r="ZF11" s="1" t="s">
        <v>6216</v>
      </c>
      <c r="ZG11" s="1" t="s">
        <v>6217</v>
      </c>
      <c r="ZH11" s="1" t="s">
        <v>6107</v>
      </c>
      <c r="ZI11" s="1" t="s">
        <v>6218</v>
      </c>
      <c r="ZJ11" s="1" t="s">
        <v>6106</v>
      </c>
      <c r="ZK11" s="1" t="s">
        <v>6107</v>
      </c>
      <c r="ZL11" s="1" t="s">
        <v>6107</v>
      </c>
      <c r="ZM11" s="1" t="s">
        <v>6106</v>
      </c>
      <c r="ZN11" s="1" t="s">
        <v>6106</v>
      </c>
      <c r="ZO11" s="1" t="s">
        <v>6106</v>
      </c>
      <c r="ZP11" s="1" t="s">
        <v>6218</v>
      </c>
      <c r="ZQ11" s="1" t="s">
        <v>6107</v>
      </c>
      <c r="ZR11" s="1" t="s">
        <v>6218</v>
      </c>
      <c r="ZS11" s="1" t="s">
        <v>848</v>
      </c>
      <c r="ZT11" s="1" t="s">
        <v>6219</v>
      </c>
      <c r="ZU11" s="1" t="s">
        <v>6106</v>
      </c>
      <c r="ZV11" s="1" t="s">
        <v>6220</v>
      </c>
      <c r="ZW11" s="1" t="s">
        <v>6220</v>
      </c>
      <c r="ZX11" s="1" t="s">
        <v>6221</v>
      </c>
      <c r="ZY11" s="1" t="s">
        <v>6222</v>
      </c>
      <c r="ZZ11" s="1" t="s">
        <v>6223</v>
      </c>
      <c r="AAA11" s="1" t="s">
        <v>6224</v>
      </c>
      <c r="AAB11" s="1" t="s">
        <v>848</v>
      </c>
      <c r="AAC11" s="1" t="s">
        <v>848</v>
      </c>
      <c r="AAD11" s="1" t="s">
        <v>6225</v>
      </c>
      <c r="AAE11" s="1" t="s">
        <v>6118</v>
      </c>
      <c r="AAF11" s="1" t="s">
        <v>848</v>
      </c>
      <c r="AAG11" s="1" t="s">
        <v>848</v>
      </c>
      <c r="AAH11" s="1" t="s">
        <v>848</v>
      </c>
      <c r="AAI11" s="1" t="s">
        <v>6226</v>
      </c>
      <c r="AAJ11" s="1" t="s">
        <v>6227</v>
      </c>
      <c r="AAK11" s="1" t="s">
        <v>6228</v>
      </c>
      <c r="AAL11" s="1" t="s">
        <v>6229</v>
      </c>
      <c r="AAM11" s="1" t="s">
        <v>6107</v>
      </c>
      <c r="AAN11" s="1" t="s">
        <v>6230</v>
      </c>
      <c r="AAO11" s="1" t="s">
        <v>6225</v>
      </c>
      <c r="AAP11" s="1" t="s">
        <v>848</v>
      </c>
      <c r="AAQ11" s="1" t="s">
        <v>6198</v>
      </c>
      <c r="AAR11" s="1" t="s">
        <v>6231</v>
      </c>
      <c r="AAS11" s="1" t="s">
        <v>6232</v>
      </c>
      <c r="AAT11" s="1" t="s">
        <v>6233</v>
      </c>
      <c r="AAU11" s="1" t="s">
        <v>6234</v>
      </c>
      <c r="AAV11" s="1" t="s">
        <v>848</v>
      </c>
      <c r="AAW11" s="1" t="s">
        <v>848</v>
      </c>
      <c r="AAX11" s="1" t="s">
        <v>848</v>
      </c>
      <c r="AAY11" s="1" t="s">
        <v>848</v>
      </c>
      <c r="AAZ11" s="1" t="s">
        <v>848</v>
      </c>
      <c r="ABA11" s="1" t="s">
        <v>848</v>
      </c>
      <c r="ABB11" s="1" t="s">
        <v>6235</v>
      </c>
      <c r="ABC11" s="1" t="s">
        <v>6236</v>
      </c>
      <c r="ABD11" s="1" t="s">
        <v>6231</v>
      </c>
      <c r="ABE11" s="1" t="s">
        <v>6237</v>
      </c>
      <c r="ABF11" s="1" t="s">
        <v>6234</v>
      </c>
      <c r="ABG11" s="1" t="s">
        <v>848</v>
      </c>
      <c r="ABH11" s="1" t="s">
        <v>848</v>
      </c>
      <c r="ABI11" s="1" t="s">
        <v>848</v>
      </c>
      <c r="ABJ11" s="1" t="s">
        <v>2992</v>
      </c>
      <c r="ABK11" s="1" t="s">
        <v>848</v>
      </c>
      <c r="ABL11" s="1" t="s">
        <v>848</v>
      </c>
      <c r="ABM11" s="1" t="s">
        <v>848</v>
      </c>
      <c r="ABN11" s="1" t="s">
        <v>848</v>
      </c>
      <c r="ABO11" s="1" t="s">
        <v>848</v>
      </c>
      <c r="ABP11" s="1" t="s">
        <v>848</v>
      </c>
      <c r="ABQ11" s="1" t="s">
        <v>848</v>
      </c>
      <c r="ABR11" s="1" t="s">
        <v>848</v>
      </c>
      <c r="ABS11" s="1" t="s">
        <v>848</v>
      </c>
      <c r="ABT11" s="1" t="s">
        <v>6238</v>
      </c>
      <c r="ABU11" s="1" t="s">
        <v>6106</v>
      </c>
      <c r="ABV11" s="1" t="s">
        <v>6107</v>
      </c>
      <c r="ABW11" s="1" t="s">
        <v>6220</v>
      </c>
      <c r="ABX11" s="1" t="s">
        <v>6106</v>
      </c>
      <c r="ABY11" s="1" t="s">
        <v>6106</v>
      </c>
      <c r="ABZ11" s="1" t="s">
        <v>6106</v>
      </c>
      <c r="ACA11" s="1" t="s">
        <v>6106</v>
      </c>
      <c r="ACB11" s="1" t="s">
        <v>6106</v>
      </c>
      <c r="ACC11" s="1" t="s">
        <v>6106</v>
      </c>
      <c r="ACD11" s="1" t="s">
        <v>6106</v>
      </c>
      <c r="ACE11" s="1" t="s">
        <v>6138</v>
      </c>
      <c r="ACF11" s="1" t="s">
        <v>6138</v>
      </c>
      <c r="ACG11" s="1" t="s">
        <v>6106</v>
      </c>
      <c r="ACH11" s="1" t="s">
        <v>6106</v>
      </c>
      <c r="ACI11" s="1" t="s">
        <v>6106</v>
      </c>
      <c r="ACJ11" s="1" t="s">
        <v>6138</v>
      </c>
      <c r="ACK11" s="1" t="s">
        <v>6106</v>
      </c>
      <c r="ACL11" s="1" t="s">
        <v>6106</v>
      </c>
      <c r="ACM11" s="1" t="s">
        <v>6106</v>
      </c>
      <c r="ACN11" s="1" t="s">
        <v>6138</v>
      </c>
      <c r="ACO11" s="1" t="s">
        <v>6106</v>
      </c>
      <c r="ACP11" s="1" t="s">
        <v>6106</v>
      </c>
      <c r="ACQ11" s="1" t="s">
        <v>6106</v>
      </c>
      <c r="ACR11" s="1" t="s">
        <v>6106</v>
      </c>
      <c r="ACS11" s="1" t="s">
        <v>6106</v>
      </c>
      <c r="ACT11" s="1" t="s">
        <v>6106</v>
      </c>
      <c r="ACU11" s="1" t="s">
        <v>6106</v>
      </c>
      <c r="ACV11" s="1" t="s">
        <v>6106</v>
      </c>
      <c r="ACW11" s="1" t="s">
        <v>6106</v>
      </c>
      <c r="ACX11" s="1" t="s">
        <v>6106</v>
      </c>
      <c r="ACY11" s="1" t="s">
        <v>6106</v>
      </c>
      <c r="ACZ11" s="1" t="s">
        <v>6106</v>
      </c>
      <c r="ADA11" s="1" t="s">
        <v>6106</v>
      </c>
      <c r="ADB11" s="1" t="s">
        <v>6106</v>
      </c>
      <c r="ADC11" s="1" t="s">
        <v>6106</v>
      </c>
      <c r="ADD11" s="1" t="s">
        <v>6106</v>
      </c>
      <c r="ADE11" s="1" t="s">
        <v>6137</v>
      </c>
      <c r="ADF11" s="1" t="s">
        <v>6106</v>
      </c>
      <c r="ADG11" s="1" t="s">
        <v>6106</v>
      </c>
      <c r="ADH11" s="1" t="s">
        <v>6106</v>
      </c>
      <c r="ADI11" s="1" t="s">
        <v>6138</v>
      </c>
      <c r="ADJ11" s="1" t="s">
        <v>6239</v>
      </c>
      <c r="ADK11" s="1" t="s">
        <v>6106</v>
      </c>
      <c r="ADL11" s="1" t="s">
        <v>6106</v>
      </c>
      <c r="ADM11" s="1" t="s">
        <v>6106</v>
      </c>
      <c r="ADN11" s="1" t="s">
        <v>6106</v>
      </c>
      <c r="ADO11" s="1" t="s">
        <v>6106</v>
      </c>
      <c r="ADP11" s="1" t="s">
        <v>6106</v>
      </c>
      <c r="ADQ11" s="1" t="s">
        <v>6106</v>
      </c>
      <c r="ADR11" s="1" t="s">
        <v>6106</v>
      </c>
      <c r="ADS11" s="1" t="s">
        <v>6106</v>
      </c>
      <c r="ADT11" s="1" t="s">
        <v>6106</v>
      </c>
      <c r="ADU11" s="1" t="s">
        <v>6106</v>
      </c>
      <c r="ADV11" s="1" t="s">
        <v>6106</v>
      </c>
      <c r="ADW11" s="1" t="s">
        <v>6138</v>
      </c>
      <c r="ADX11" s="1" t="s">
        <v>6138</v>
      </c>
      <c r="ADY11" s="1" t="s">
        <v>6106</v>
      </c>
      <c r="ADZ11" s="1" t="s">
        <v>6106</v>
      </c>
      <c r="AEA11" s="1" t="s">
        <v>6106</v>
      </c>
      <c r="AEB11" s="1" t="s">
        <v>6106</v>
      </c>
      <c r="AEC11" s="1" t="s">
        <v>6106</v>
      </c>
      <c r="AED11" s="1" t="s">
        <v>6106</v>
      </c>
      <c r="AEE11" s="1" t="s">
        <v>6106</v>
      </c>
      <c r="AEF11" s="1" t="s">
        <v>6106</v>
      </c>
      <c r="AEG11" s="1" t="s">
        <v>6106</v>
      </c>
      <c r="AEH11" s="1" t="s">
        <v>6106</v>
      </c>
      <c r="AEI11" s="1" t="s">
        <v>6106</v>
      </c>
      <c r="AEJ11" s="1" t="s">
        <v>6106</v>
      </c>
      <c r="AEK11" s="1" t="s">
        <v>6106</v>
      </c>
      <c r="AEL11" s="1" t="s">
        <v>6106</v>
      </c>
      <c r="AEM11" s="1" t="s">
        <v>6106</v>
      </c>
      <c r="AEN11" s="1" t="s">
        <v>6106</v>
      </c>
      <c r="AEO11" s="1" t="s">
        <v>6106</v>
      </c>
      <c r="AEP11" s="1" t="s">
        <v>6106</v>
      </c>
      <c r="AEQ11" s="1" t="s">
        <v>6106</v>
      </c>
      <c r="AER11" s="1" t="s">
        <v>6106</v>
      </c>
      <c r="AES11" s="1" t="s">
        <v>6106</v>
      </c>
      <c r="AET11" s="1" t="s">
        <v>6106</v>
      </c>
      <c r="AEU11" s="1" t="s">
        <v>6106</v>
      </c>
      <c r="AEV11" s="1" t="s">
        <v>6106</v>
      </c>
      <c r="AEW11" s="1" t="s">
        <v>6106</v>
      </c>
      <c r="AEX11" s="1" t="s">
        <v>6106</v>
      </c>
      <c r="AEY11" s="1" t="s">
        <v>6106</v>
      </c>
      <c r="AEZ11" s="1" t="s">
        <v>6106</v>
      </c>
      <c r="AFA11" s="1" t="s">
        <v>6106</v>
      </c>
      <c r="AFB11" s="3" t="s">
        <v>6240</v>
      </c>
    </row>
    <row r="12" spans="1:834" x14ac:dyDescent="0.35">
      <c r="A12" t="s">
        <v>7573</v>
      </c>
      <c r="C12" s="5" t="s">
        <v>7</v>
      </c>
      <c r="D12" s="3" t="s">
        <v>848</v>
      </c>
      <c r="E12" s="3" t="s">
        <v>848</v>
      </c>
      <c r="F12" s="3" t="s">
        <v>3175</v>
      </c>
      <c r="G12" s="3" t="s">
        <v>848</v>
      </c>
      <c r="H12" s="3" t="s">
        <v>3176</v>
      </c>
      <c r="I12" s="3" t="s">
        <v>848</v>
      </c>
      <c r="J12" s="3" t="s">
        <v>848</v>
      </c>
      <c r="K12" s="3" t="s">
        <v>848</v>
      </c>
      <c r="L12" s="3" t="s">
        <v>848</v>
      </c>
      <c r="M12" s="3" t="s">
        <v>848</v>
      </c>
      <c r="N12" s="3" t="s">
        <v>3177</v>
      </c>
      <c r="O12" s="3" t="s">
        <v>1883</v>
      </c>
      <c r="P12" s="3" t="s">
        <v>3178</v>
      </c>
      <c r="Q12" s="3" t="s">
        <v>3179</v>
      </c>
      <c r="R12" s="3" t="s">
        <v>2461</v>
      </c>
      <c r="S12" s="3" t="s">
        <v>2370</v>
      </c>
      <c r="T12" s="3" t="s">
        <v>3180</v>
      </c>
      <c r="U12" s="3" t="s">
        <v>2464</v>
      </c>
      <c r="V12" s="3" t="s">
        <v>1098</v>
      </c>
      <c r="W12" s="3" t="s">
        <v>1890</v>
      </c>
      <c r="X12" s="3" t="s">
        <v>3181</v>
      </c>
      <c r="Y12" s="3" t="s">
        <v>1892</v>
      </c>
      <c r="Z12" s="3" t="s">
        <v>3182</v>
      </c>
      <c r="AA12" s="3" t="s">
        <v>3183</v>
      </c>
      <c r="AB12" s="3" t="s">
        <v>3184</v>
      </c>
      <c r="AC12" s="3" t="s">
        <v>848</v>
      </c>
      <c r="AD12" s="3" t="s">
        <v>848</v>
      </c>
      <c r="AE12" s="3" t="s">
        <v>848</v>
      </c>
      <c r="AF12" s="3" t="s">
        <v>848</v>
      </c>
      <c r="AG12" s="3" t="s">
        <v>848</v>
      </c>
      <c r="AH12" s="3" t="s">
        <v>848</v>
      </c>
      <c r="AI12" s="3" t="s">
        <v>848</v>
      </c>
      <c r="AJ12" s="3" t="s">
        <v>848</v>
      </c>
      <c r="AK12" s="3" t="s">
        <v>848</v>
      </c>
      <c r="AL12" s="3" t="s">
        <v>848</v>
      </c>
      <c r="AM12" s="3" t="s">
        <v>3122</v>
      </c>
      <c r="AN12" s="3" t="s">
        <v>3185</v>
      </c>
      <c r="AO12" s="3" t="s">
        <v>3186</v>
      </c>
      <c r="AP12" s="3" t="s">
        <v>3187</v>
      </c>
      <c r="AQ12" s="3" t="s">
        <v>3188</v>
      </c>
      <c r="AR12" s="3" t="s">
        <v>3022</v>
      </c>
      <c r="AS12" s="3" t="s">
        <v>3189</v>
      </c>
      <c r="AT12" s="3" t="s">
        <v>2549</v>
      </c>
      <c r="AU12" s="3" t="s">
        <v>1680</v>
      </c>
      <c r="AV12" s="3" t="s">
        <v>848</v>
      </c>
      <c r="AW12" s="3" t="s">
        <v>974</v>
      </c>
      <c r="AX12" s="3" t="s">
        <v>3190</v>
      </c>
      <c r="AY12" s="3" t="s">
        <v>848</v>
      </c>
      <c r="AZ12" s="3" t="s">
        <v>848</v>
      </c>
      <c r="BA12" s="3" t="s">
        <v>848</v>
      </c>
      <c r="BB12" s="3" t="s">
        <v>848</v>
      </c>
      <c r="BC12" s="3" t="s">
        <v>848</v>
      </c>
      <c r="BD12" s="3" t="s">
        <v>848</v>
      </c>
      <c r="BE12" s="3" t="s">
        <v>848</v>
      </c>
      <c r="BF12" s="3" t="s">
        <v>848</v>
      </c>
      <c r="BG12" s="3" t="s">
        <v>3191</v>
      </c>
      <c r="BH12" s="3" t="s">
        <v>3192</v>
      </c>
      <c r="BI12" s="3" t="s">
        <v>3193</v>
      </c>
      <c r="BJ12" s="3" t="s">
        <v>3194</v>
      </c>
      <c r="BK12" s="3" t="s">
        <v>1936</v>
      </c>
      <c r="BL12" s="3" t="s">
        <v>2861</v>
      </c>
      <c r="BM12" s="3" t="s">
        <v>3195</v>
      </c>
      <c r="BN12" s="3" t="s">
        <v>3196</v>
      </c>
      <c r="BO12" s="3" t="s">
        <v>3197</v>
      </c>
      <c r="BP12" s="3" t="s">
        <v>3198</v>
      </c>
      <c r="BQ12" s="3" t="s">
        <v>3199</v>
      </c>
      <c r="BR12" s="3" t="s">
        <v>1737</v>
      </c>
      <c r="BS12" s="3" t="s">
        <v>2487</v>
      </c>
      <c r="BT12" s="3" t="s">
        <v>3200</v>
      </c>
      <c r="BU12" s="3" t="s">
        <v>3201</v>
      </c>
      <c r="BV12" s="3" t="s">
        <v>3202</v>
      </c>
      <c r="BW12" s="3" t="s">
        <v>2959</v>
      </c>
      <c r="BX12" s="3" t="s">
        <v>2491</v>
      </c>
      <c r="BY12" s="3" t="s">
        <v>3203</v>
      </c>
      <c r="BZ12" s="3" t="s">
        <v>1694</v>
      </c>
      <c r="CA12" s="3" t="s">
        <v>898</v>
      </c>
      <c r="CB12" s="3" t="s">
        <v>2141</v>
      </c>
      <c r="CC12" s="3" t="s">
        <v>3204</v>
      </c>
      <c r="CD12" s="3" t="s">
        <v>3205</v>
      </c>
      <c r="CE12" s="3" t="s">
        <v>3206</v>
      </c>
      <c r="CF12" s="3" t="s">
        <v>3207</v>
      </c>
      <c r="CG12" s="3" t="s">
        <v>3208</v>
      </c>
      <c r="CH12" s="3" t="s">
        <v>1170</v>
      </c>
      <c r="CI12" s="3" t="s">
        <v>1311</v>
      </c>
      <c r="CJ12" s="3" t="s">
        <v>1253</v>
      </c>
      <c r="CK12" s="3" t="s">
        <v>3209</v>
      </c>
      <c r="CL12" s="3" t="s">
        <v>3210</v>
      </c>
      <c r="CM12" s="3" t="s">
        <v>2501</v>
      </c>
      <c r="CN12" s="3" t="s">
        <v>1328</v>
      </c>
      <c r="CO12" s="3" t="s">
        <v>889</v>
      </c>
      <c r="CP12" s="3" t="s">
        <v>848</v>
      </c>
      <c r="CQ12" s="3" t="s">
        <v>1259</v>
      </c>
      <c r="CR12" s="3" t="s">
        <v>3211</v>
      </c>
      <c r="CS12" s="3" t="s">
        <v>1939</v>
      </c>
      <c r="CT12" s="3" t="s">
        <v>3212</v>
      </c>
      <c r="CU12" s="3" t="s">
        <v>3213</v>
      </c>
      <c r="CV12" s="3" t="s">
        <v>1213</v>
      </c>
      <c r="CW12" s="3" t="s">
        <v>3214</v>
      </c>
      <c r="CX12" s="3" t="s">
        <v>3215</v>
      </c>
      <c r="CY12" s="3" t="s">
        <v>1944</v>
      </c>
      <c r="CZ12" s="3" t="s">
        <v>1395</v>
      </c>
      <c r="DA12" s="3" t="s">
        <v>924</v>
      </c>
      <c r="DB12" s="3" t="s">
        <v>1622</v>
      </c>
      <c r="DC12" s="3" t="s">
        <v>3216</v>
      </c>
      <c r="DD12" s="3" t="s">
        <v>3217</v>
      </c>
      <c r="DE12" s="3" t="s">
        <v>3218</v>
      </c>
      <c r="DF12" s="3" t="s">
        <v>1026</v>
      </c>
      <c r="DG12" s="3" t="s">
        <v>3219</v>
      </c>
      <c r="DH12" s="3" t="s">
        <v>848</v>
      </c>
      <c r="DI12" s="3" t="s">
        <v>3220</v>
      </c>
      <c r="DJ12" s="3" t="s">
        <v>848</v>
      </c>
      <c r="DK12" s="3" t="s">
        <v>3221</v>
      </c>
      <c r="DL12" s="3" t="s">
        <v>848</v>
      </c>
      <c r="DM12" s="3" t="s">
        <v>848</v>
      </c>
      <c r="DN12" s="3" t="s">
        <v>848</v>
      </c>
      <c r="DO12" s="3" t="s">
        <v>3222</v>
      </c>
      <c r="DP12" s="3" t="s">
        <v>848</v>
      </c>
      <c r="DQ12" s="3" t="s">
        <v>848</v>
      </c>
      <c r="DR12" s="3" t="s">
        <v>848</v>
      </c>
      <c r="DS12" s="3" t="s">
        <v>3012</v>
      </c>
      <c r="DT12" s="3" t="s">
        <v>3223</v>
      </c>
      <c r="DU12" s="3" t="s">
        <v>3224</v>
      </c>
      <c r="DV12" s="3" t="s">
        <v>3225</v>
      </c>
      <c r="DW12" s="3" t="s">
        <v>1956</v>
      </c>
      <c r="DX12" s="3" t="s">
        <v>3226</v>
      </c>
      <c r="DY12" s="3" t="s">
        <v>2115</v>
      </c>
      <c r="DZ12" s="3" t="s">
        <v>3227</v>
      </c>
      <c r="EA12" s="3" t="s">
        <v>1328</v>
      </c>
      <c r="EB12" s="3" t="s">
        <v>3186</v>
      </c>
      <c r="EC12" s="3" t="s">
        <v>3228</v>
      </c>
      <c r="ED12" s="3" t="s">
        <v>3229</v>
      </c>
      <c r="EE12" s="3" t="s">
        <v>848</v>
      </c>
      <c r="EF12" s="3" t="s">
        <v>848</v>
      </c>
      <c r="EG12" s="3" t="s">
        <v>848</v>
      </c>
      <c r="EH12" s="3" t="s">
        <v>848</v>
      </c>
      <c r="EI12" s="3" t="s">
        <v>848</v>
      </c>
      <c r="EJ12" s="3" t="s">
        <v>848</v>
      </c>
      <c r="EK12" s="3" t="s">
        <v>848</v>
      </c>
      <c r="EL12" s="3" t="s">
        <v>848</v>
      </c>
      <c r="EM12" s="3" t="s">
        <v>3230</v>
      </c>
      <c r="EN12" s="3" t="s">
        <v>848</v>
      </c>
      <c r="EO12" s="3" t="s">
        <v>848</v>
      </c>
      <c r="EP12" s="3" t="s">
        <v>910</v>
      </c>
      <c r="EQ12" s="3" t="s">
        <v>848</v>
      </c>
      <c r="ER12" s="3" t="s">
        <v>2166</v>
      </c>
      <c r="ES12" s="3" t="s">
        <v>3231</v>
      </c>
      <c r="ET12" s="3" t="s">
        <v>2455</v>
      </c>
      <c r="EU12" s="3" t="s">
        <v>3232</v>
      </c>
      <c r="EV12" s="3" t="s">
        <v>2527</v>
      </c>
      <c r="EW12" s="3" t="s">
        <v>1713</v>
      </c>
      <c r="EX12" s="3" t="s">
        <v>1971</v>
      </c>
      <c r="EY12" s="3" t="s">
        <v>848</v>
      </c>
      <c r="EZ12" s="3" t="s">
        <v>1890</v>
      </c>
      <c r="FA12" s="3" t="s">
        <v>848</v>
      </c>
      <c r="FB12" s="3" t="s">
        <v>848</v>
      </c>
      <c r="FC12" s="3" t="s">
        <v>3233</v>
      </c>
      <c r="FD12" s="3" t="s">
        <v>3234</v>
      </c>
      <c r="FE12" s="3" t="s">
        <v>3235</v>
      </c>
      <c r="FF12" s="3" t="s">
        <v>848</v>
      </c>
      <c r="FG12" s="3" t="s">
        <v>3236</v>
      </c>
      <c r="FH12" s="3" t="s">
        <v>848</v>
      </c>
      <c r="FI12" s="3" t="s">
        <v>3237</v>
      </c>
      <c r="FJ12" s="3" t="s">
        <v>848</v>
      </c>
      <c r="FK12" s="3" t="s">
        <v>848</v>
      </c>
      <c r="FL12" s="3" t="s">
        <v>848</v>
      </c>
      <c r="FM12" s="3" t="s">
        <v>848</v>
      </c>
      <c r="FN12" s="3" t="s">
        <v>848</v>
      </c>
      <c r="FO12" s="3" t="s">
        <v>848</v>
      </c>
      <c r="FP12" s="3" t="s">
        <v>848</v>
      </c>
      <c r="FQ12" s="3" t="s">
        <v>848</v>
      </c>
      <c r="FR12" s="3" t="s">
        <v>848</v>
      </c>
      <c r="FS12" s="3" t="s">
        <v>848</v>
      </c>
      <c r="FT12" s="3" t="s">
        <v>3237</v>
      </c>
      <c r="FU12" s="3" t="s">
        <v>848</v>
      </c>
      <c r="FV12" s="3" t="s">
        <v>957</v>
      </c>
      <c r="FW12" s="3" t="s">
        <v>3238</v>
      </c>
      <c r="FX12" s="3" t="s">
        <v>1387</v>
      </c>
      <c r="FY12" s="3" t="s">
        <v>3239</v>
      </c>
      <c r="FZ12" s="3" t="s">
        <v>848</v>
      </c>
      <c r="GA12" s="3" t="s">
        <v>3240</v>
      </c>
      <c r="GB12" s="3" t="s">
        <v>2073</v>
      </c>
      <c r="GC12" s="3" t="s">
        <v>1536</v>
      </c>
      <c r="GD12" s="3" t="s">
        <v>2808</v>
      </c>
      <c r="GE12" s="3" t="s">
        <v>3241</v>
      </c>
      <c r="GF12" s="3" t="s">
        <v>3242</v>
      </c>
      <c r="GG12" s="3" t="s">
        <v>1841</v>
      </c>
      <c r="GH12" s="3" t="s">
        <v>848</v>
      </c>
      <c r="GI12" s="3" t="s">
        <v>3243</v>
      </c>
      <c r="GJ12" s="3" t="s">
        <v>848</v>
      </c>
      <c r="GK12" s="3" t="s">
        <v>848</v>
      </c>
      <c r="GL12" s="3" t="s">
        <v>848</v>
      </c>
      <c r="GM12" s="3" t="s">
        <v>3237</v>
      </c>
      <c r="GN12" s="3" t="s">
        <v>848</v>
      </c>
      <c r="GO12" s="3" t="s">
        <v>848</v>
      </c>
      <c r="GP12" s="3" t="s">
        <v>848</v>
      </c>
      <c r="GQ12" s="3" t="s">
        <v>848</v>
      </c>
      <c r="GR12" s="3" t="s">
        <v>848</v>
      </c>
      <c r="GS12" s="3" t="s">
        <v>848</v>
      </c>
      <c r="GT12" s="3" t="s">
        <v>848</v>
      </c>
      <c r="GU12" s="3" t="s">
        <v>848</v>
      </c>
      <c r="GV12" s="3" t="s">
        <v>848</v>
      </c>
      <c r="GW12" s="3" t="s">
        <v>3244</v>
      </c>
      <c r="GX12" s="3" t="s">
        <v>3245</v>
      </c>
      <c r="GY12" s="3" t="s">
        <v>3246</v>
      </c>
      <c r="GZ12" s="3" t="s">
        <v>3247</v>
      </c>
      <c r="HA12" s="3" t="s">
        <v>3209</v>
      </c>
      <c r="HB12" s="3" t="s">
        <v>848</v>
      </c>
      <c r="HC12" s="3" t="s">
        <v>3248</v>
      </c>
      <c r="HD12" s="3" t="s">
        <v>848</v>
      </c>
      <c r="HE12" s="3" t="s">
        <v>848</v>
      </c>
      <c r="HF12" s="3" t="s">
        <v>848</v>
      </c>
      <c r="HG12" s="3" t="s">
        <v>848</v>
      </c>
      <c r="HH12" s="3" t="s">
        <v>848</v>
      </c>
      <c r="HI12" s="3" t="s">
        <v>848</v>
      </c>
      <c r="HJ12" s="3" t="s">
        <v>848</v>
      </c>
      <c r="HK12" s="3" t="s">
        <v>848</v>
      </c>
      <c r="HL12" s="3" t="s">
        <v>848</v>
      </c>
      <c r="HM12" s="3" t="s">
        <v>848</v>
      </c>
      <c r="HN12" s="3" t="s">
        <v>848</v>
      </c>
      <c r="HO12" s="3" t="s">
        <v>848</v>
      </c>
      <c r="HP12" s="3" t="s">
        <v>848</v>
      </c>
      <c r="HQ12" s="3" t="s">
        <v>848</v>
      </c>
      <c r="HR12" s="3" t="s">
        <v>848</v>
      </c>
      <c r="HS12" s="3" t="s">
        <v>848</v>
      </c>
      <c r="HT12" s="3" t="s">
        <v>848</v>
      </c>
      <c r="HU12" s="3" t="s">
        <v>848</v>
      </c>
      <c r="HV12" s="3" t="s">
        <v>848</v>
      </c>
      <c r="HW12" s="3" t="s">
        <v>848</v>
      </c>
      <c r="HX12" s="3" t="s">
        <v>848</v>
      </c>
      <c r="HY12" s="3" t="s">
        <v>848</v>
      </c>
      <c r="HZ12" s="3" t="s">
        <v>1486</v>
      </c>
      <c r="IA12" s="3" t="s">
        <v>848</v>
      </c>
      <c r="IB12" s="3" t="s">
        <v>3249</v>
      </c>
      <c r="IC12" s="3" t="s">
        <v>1074</v>
      </c>
      <c r="ID12" s="3" t="s">
        <v>3250</v>
      </c>
      <c r="IE12" s="3" t="s">
        <v>1578</v>
      </c>
      <c r="IF12" s="3" t="s">
        <v>3251</v>
      </c>
      <c r="IG12" s="3" t="s">
        <v>2652</v>
      </c>
      <c r="IH12" s="3" t="s">
        <v>3252</v>
      </c>
      <c r="II12" s="3" t="s">
        <v>2907</v>
      </c>
      <c r="IJ12" s="3" t="s">
        <v>2896</v>
      </c>
      <c r="IK12" s="3" t="s">
        <v>3253</v>
      </c>
      <c r="IL12" s="3" t="s">
        <v>3254</v>
      </c>
      <c r="IM12" s="3" t="s">
        <v>3255</v>
      </c>
      <c r="IN12" s="3" t="s">
        <v>2514</v>
      </c>
      <c r="IO12" s="3" t="s">
        <v>3187</v>
      </c>
      <c r="IP12" s="3" t="s">
        <v>848</v>
      </c>
      <c r="IQ12" s="3" t="s">
        <v>1475</v>
      </c>
      <c r="IR12" s="3" t="s">
        <v>3256</v>
      </c>
      <c r="IS12" s="3" t="s">
        <v>3257</v>
      </c>
      <c r="IT12" s="3" t="s">
        <v>848</v>
      </c>
      <c r="IU12" s="3" t="s">
        <v>2003</v>
      </c>
      <c r="IV12" s="3" t="s">
        <v>848</v>
      </c>
      <c r="IW12" s="3" t="s">
        <v>848</v>
      </c>
      <c r="IX12" s="3" t="s">
        <v>2433</v>
      </c>
      <c r="IY12" s="3" t="s">
        <v>3258</v>
      </c>
      <c r="IZ12" s="3" t="s">
        <v>1597</v>
      </c>
      <c r="JA12" s="3" t="s">
        <v>895</v>
      </c>
      <c r="JB12" s="3" t="s">
        <v>2556</v>
      </c>
      <c r="JC12" s="3" t="s">
        <v>1451</v>
      </c>
      <c r="JD12" s="3" t="s">
        <v>3259</v>
      </c>
      <c r="JE12" s="3" t="s">
        <v>2503</v>
      </c>
      <c r="JF12" s="3" t="s">
        <v>2559</v>
      </c>
      <c r="JG12" s="3" t="s">
        <v>3260</v>
      </c>
      <c r="JH12" s="3" t="s">
        <v>848</v>
      </c>
      <c r="JI12" s="3" t="s">
        <v>1328</v>
      </c>
      <c r="JJ12" s="3" t="s">
        <v>1994</v>
      </c>
      <c r="JK12" s="3" t="s">
        <v>3224</v>
      </c>
      <c r="JL12" s="3" t="s">
        <v>3225</v>
      </c>
      <c r="JM12" s="3" t="s">
        <v>1956</v>
      </c>
      <c r="JN12" s="3" t="s">
        <v>3226</v>
      </c>
      <c r="JO12" s="3" t="s">
        <v>2115</v>
      </c>
      <c r="JP12" s="3" t="s">
        <v>3227</v>
      </c>
      <c r="JQ12" s="3" t="s">
        <v>1006</v>
      </c>
      <c r="JR12" s="3" t="s">
        <v>3261</v>
      </c>
      <c r="JS12" s="3" t="s">
        <v>3262</v>
      </c>
      <c r="JT12" s="3" t="s">
        <v>2562</v>
      </c>
      <c r="JU12" s="3" t="s">
        <v>848</v>
      </c>
      <c r="JV12" s="3" t="s">
        <v>3263</v>
      </c>
      <c r="JW12" s="3" t="s">
        <v>2564</v>
      </c>
      <c r="JX12" s="3" t="s">
        <v>848</v>
      </c>
      <c r="JY12" s="3" t="s">
        <v>848</v>
      </c>
      <c r="JZ12" s="3" t="s">
        <v>848</v>
      </c>
      <c r="KA12" s="3" t="s">
        <v>3264</v>
      </c>
      <c r="KB12" s="3" t="s">
        <v>1014</v>
      </c>
      <c r="KC12" s="3" t="s">
        <v>1015</v>
      </c>
      <c r="KD12" s="3" t="s">
        <v>957</v>
      </c>
      <c r="KE12" s="3" t="s">
        <v>3183</v>
      </c>
      <c r="KF12" s="3" t="s">
        <v>3265</v>
      </c>
      <c r="KG12" s="3" t="s">
        <v>3266</v>
      </c>
      <c r="KH12" s="3" t="s">
        <v>848</v>
      </c>
      <c r="KI12" s="3" t="s">
        <v>848</v>
      </c>
      <c r="KJ12" s="3" t="s">
        <v>848</v>
      </c>
      <c r="KK12" s="3" t="s">
        <v>848</v>
      </c>
      <c r="KL12" s="3" t="s">
        <v>848</v>
      </c>
      <c r="KM12" s="3" t="s">
        <v>848</v>
      </c>
      <c r="KN12" s="3" t="s">
        <v>907</v>
      </c>
      <c r="KO12" s="3" t="s">
        <v>3267</v>
      </c>
      <c r="KP12" s="3" t="s">
        <v>848</v>
      </c>
      <c r="KQ12" s="3" t="s">
        <v>3268</v>
      </c>
      <c r="KR12" s="3" t="s">
        <v>848</v>
      </c>
      <c r="KS12" s="3" t="s">
        <v>848</v>
      </c>
      <c r="KT12" s="3" t="s">
        <v>1020</v>
      </c>
      <c r="KU12" s="3" t="s">
        <v>848</v>
      </c>
      <c r="KV12" s="3" t="s">
        <v>3269</v>
      </c>
      <c r="KW12" s="3" t="s">
        <v>1022</v>
      </c>
      <c r="KX12" s="3" t="s">
        <v>3270</v>
      </c>
      <c r="KY12" s="3" t="s">
        <v>3271</v>
      </c>
      <c r="KZ12" s="3" t="s">
        <v>848</v>
      </c>
      <c r="LA12" s="3" t="s">
        <v>848</v>
      </c>
      <c r="LB12" s="3" t="s">
        <v>848</v>
      </c>
      <c r="LC12" s="3" t="s">
        <v>848</v>
      </c>
      <c r="LD12" s="3" t="s">
        <v>848</v>
      </c>
      <c r="LE12" s="3" t="s">
        <v>848</v>
      </c>
      <c r="LF12" s="3" t="s">
        <v>848</v>
      </c>
      <c r="LG12" s="3" t="s">
        <v>848</v>
      </c>
      <c r="LH12" s="3" t="s">
        <v>848</v>
      </c>
      <c r="LI12" s="3" t="s">
        <v>848</v>
      </c>
      <c r="LJ12" s="3" t="s">
        <v>848</v>
      </c>
      <c r="LK12" s="3" t="s">
        <v>848</v>
      </c>
      <c r="LL12" s="3" t="s">
        <v>2029</v>
      </c>
      <c r="LM12" s="3" t="s">
        <v>848</v>
      </c>
      <c r="LN12" s="3" t="s">
        <v>848</v>
      </c>
      <c r="LO12" s="3" t="s">
        <v>3272</v>
      </c>
      <c r="LP12" s="3" t="s">
        <v>848</v>
      </c>
      <c r="LQ12" s="3" t="s">
        <v>848</v>
      </c>
      <c r="LR12" s="3" t="s">
        <v>3199</v>
      </c>
      <c r="LS12" s="3" t="s">
        <v>848</v>
      </c>
      <c r="LT12" s="3" t="s">
        <v>3273</v>
      </c>
      <c r="LU12" s="3" t="s">
        <v>1618</v>
      </c>
      <c r="LV12" s="3" t="s">
        <v>3274</v>
      </c>
      <c r="LW12" s="3" t="s">
        <v>2032</v>
      </c>
      <c r="LX12" s="3" t="s">
        <v>850</v>
      </c>
      <c r="LY12" s="3" t="s">
        <v>3275</v>
      </c>
      <c r="LZ12" s="3" t="s">
        <v>848</v>
      </c>
      <c r="MA12" s="3" t="s">
        <v>2035</v>
      </c>
      <c r="MB12" s="3" t="s">
        <v>848</v>
      </c>
      <c r="MC12" s="3" t="s">
        <v>848</v>
      </c>
      <c r="MD12" s="3" t="s">
        <v>848</v>
      </c>
      <c r="ME12" s="3" t="s">
        <v>848</v>
      </c>
      <c r="MF12" s="3" t="s">
        <v>848</v>
      </c>
      <c r="MG12" s="3" t="s">
        <v>1777</v>
      </c>
      <c r="MH12" s="3" t="s">
        <v>848</v>
      </c>
      <c r="MI12" s="3" t="s">
        <v>1036</v>
      </c>
      <c r="MJ12" s="3" t="s">
        <v>3276</v>
      </c>
      <c r="MK12" s="3" t="s">
        <v>848</v>
      </c>
      <c r="ML12" s="3" t="s">
        <v>848</v>
      </c>
      <c r="MM12" s="3" t="s">
        <v>848</v>
      </c>
      <c r="MN12" s="3" t="s">
        <v>2578</v>
      </c>
      <c r="MO12" s="3" t="s">
        <v>848</v>
      </c>
      <c r="MP12" s="3" t="s">
        <v>3277</v>
      </c>
      <c r="MQ12" s="3" t="s">
        <v>3278</v>
      </c>
      <c r="MR12" s="3" t="s">
        <v>3279</v>
      </c>
      <c r="MS12" s="3" t="s">
        <v>3280</v>
      </c>
      <c r="MT12" s="3" t="s">
        <v>2043</v>
      </c>
      <c r="MU12" s="3" t="s">
        <v>3281</v>
      </c>
      <c r="MV12" s="3" t="s">
        <v>3282</v>
      </c>
      <c r="MW12" s="3" t="s">
        <v>3283</v>
      </c>
      <c r="MX12" s="3" t="s">
        <v>3284</v>
      </c>
      <c r="MY12" s="3" t="s">
        <v>3285</v>
      </c>
      <c r="MZ12" s="3" t="s">
        <v>848</v>
      </c>
      <c r="NA12" s="3" t="s">
        <v>1009</v>
      </c>
      <c r="NB12" s="3" t="s">
        <v>2049</v>
      </c>
      <c r="NC12" s="3" t="s">
        <v>3286</v>
      </c>
      <c r="ND12" s="3" t="s">
        <v>848</v>
      </c>
      <c r="NE12" s="3" t="s">
        <v>848</v>
      </c>
      <c r="NF12" s="3" t="s">
        <v>848</v>
      </c>
      <c r="NG12" s="3" t="s">
        <v>848</v>
      </c>
      <c r="NH12" s="3" t="s">
        <v>848</v>
      </c>
      <c r="NI12" s="3" t="s">
        <v>848</v>
      </c>
      <c r="NJ12" s="3" t="s">
        <v>848</v>
      </c>
      <c r="NK12" s="3" t="s">
        <v>848</v>
      </c>
      <c r="NL12" s="3" t="s">
        <v>848</v>
      </c>
      <c r="NM12" s="3" t="s">
        <v>848</v>
      </c>
      <c r="NN12" s="3" t="s">
        <v>848</v>
      </c>
      <c r="NO12" s="3" t="s">
        <v>848</v>
      </c>
      <c r="NP12" s="3" t="s">
        <v>848</v>
      </c>
      <c r="NQ12" s="3" t="s">
        <v>848</v>
      </c>
      <c r="NR12" s="3" t="s">
        <v>848</v>
      </c>
      <c r="NS12" s="3" t="s">
        <v>3287</v>
      </c>
      <c r="NT12" s="3" t="s">
        <v>848</v>
      </c>
      <c r="NU12" s="3" t="s">
        <v>3288</v>
      </c>
      <c r="NV12" s="3" t="s">
        <v>848</v>
      </c>
      <c r="NW12" s="3" t="s">
        <v>848</v>
      </c>
      <c r="NX12" s="3" t="s">
        <v>848</v>
      </c>
      <c r="NY12" s="3" t="s">
        <v>848</v>
      </c>
      <c r="NZ12" s="3" t="s">
        <v>3289</v>
      </c>
      <c r="OA12" s="3" t="s">
        <v>3290</v>
      </c>
      <c r="OB12" s="3" t="s">
        <v>3291</v>
      </c>
      <c r="OC12" s="3" t="s">
        <v>3292</v>
      </c>
      <c r="OD12" s="3" t="s">
        <v>3293</v>
      </c>
      <c r="OE12" s="3" t="s">
        <v>3294</v>
      </c>
      <c r="OF12" s="3" t="s">
        <v>2058</v>
      </c>
      <c r="OG12" s="3" t="s">
        <v>3295</v>
      </c>
      <c r="OH12" s="3" t="s">
        <v>848</v>
      </c>
      <c r="OI12" s="3" t="s">
        <v>3296</v>
      </c>
      <c r="OJ12" s="3" t="s">
        <v>3297</v>
      </c>
      <c r="OK12" s="3" t="s">
        <v>2384</v>
      </c>
      <c r="OL12" s="3" t="s">
        <v>848</v>
      </c>
      <c r="OM12" s="3" t="s">
        <v>848</v>
      </c>
      <c r="ON12" s="3" t="s">
        <v>848</v>
      </c>
      <c r="OO12" s="3" t="s">
        <v>848</v>
      </c>
      <c r="OP12" s="3" t="s">
        <v>1891</v>
      </c>
      <c r="OQ12" s="3" t="s">
        <v>848</v>
      </c>
      <c r="OR12" s="3" t="s">
        <v>3298</v>
      </c>
      <c r="OS12" s="3" t="s">
        <v>3299</v>
      </c>
      <c r="OT12" s="3" t="s">
        <v>848</v>
      </c>
      <c r="OU12" s="3" t="s">
        <v>848</v>
      </c>
      <c r="OV12" s="3" t="s">
        <v>848</v>
      </c>
      <c r="OW12" s="3" t="s">
        <v>848</v>
      </c>
      <c r="OX12" s="3" t="s">
        <v>3300</v>
      </c>
      <c r="OY12" s="3" t="s">
        <v>3301</v>
      </c>
      <c r="OZ12" s="3" t="s">
        <v>848</v>
      </c>
      <c r="PA12" s="3" t="s">
        <v>848</v>
      </c>
      <c r="PB12" s="3" t="s">
        <v>848</v>
      </c>
      <c r="PC12" s="3" t="s">
        <v>848</v>
      </c>
      <c r="PD12" s="3" t="s">
        <v>3302</v>
      </c>
      <c r="PE12" s="3" t="s">
        <v>848</v>
      </c>
      <c r="PF12" s="3" t="s">
        <v>848</v>
      </c>
      <c r="PG12" s="3" t="s">
        <v>2549</v>
      </c>
      <c r="PH12" s="3" t="s">
        <v>3255</v>
      </c>
      <c r="PI12" s="3" t="s">
        <v>2068</v>
      </c>
      <c r="PJ12" s="3" t="s">
        <v>3187</v>
      </c>
      <c r="PK12" s="3" t="s">
        <v>848</v>
      </c>
      <c r="PL12" s="3" t="s">
        <v>1475</v>
      </c>
      <c r="PM12" s="3" t="s">
        <v>3256</v>
      </c>
      <c r="PN12" s="3" t="s">
        <v>2896</v>
      </c>
      <c r="PO12" s="3" t="s">
        <v>848</v>
      </c>
      <c r="PP12" s="3" t="s">
        <v>2071</v>
      </c>
      <c r="PQ12" s="3" t="s">
        <v>2609</v>
      </c>
      <c r="PR12" s="3" t="s">
        <v>848</v>
      </c>
      <c r="PS12" s="3" t="s">
        <v>3303</v>
      </c>
      <c r="PT12" s="3" t="s">
        <v>2074</v>
      </c>
      <c r="PU12" s="3" t="s">
        <v>1080</v>
      </c>
      <c r="PV12" s="3" t="s">
        <v>2611</v>
      </c>
      <c r="PW12" s="3" t="s">
        <v>949</v>
      </c>
      <c r="PX12" s="3" t="s">
        <v>3304</v>
      </c>
      <c r="PY12" s="3" t="s">
        <v>3305</v>
      </c>
      <c r="PZ12" s="3" t="s">
        <v>3306</v>
      </c>
      <c r="QA12" s="3" t="s">
        <v>3307</v>
      </c>
      <c r="QB12" s="3" t="s">
        <v>1652</v>
      </c>
      <c r="QC12" s="3" t="s">
        <v>1471</v>
      </c>
      <c r="QD12" s="3" t="s">
        <v>3308</v>
      </c>
      <c r="QE12" s="3" t="s">
        <v>2081</v>
      </c>
      <c r="QF12" s="3" t="s">
        <v>3309</v>
      </c>
      <c r="QG12" s="3" t="s">
        <v>2708</v>
      </c>
      <c r="QH12" s="3" t="s">
        <v>3310</v>
      </c>
      <c r="QI12" s="3" t="s">
        <v>3311</v>
      </c>
      <c r="QJ12" s="3" t="s">
        <v>2623</v>
      </c>
      <c r="QK12" s="3" t="s">
        <v>2465</v>
      </c>
      <c r="QL12" s="3" t="s">
        <v>2624</v>
      </c>
      <c r="QM12" s="3" t="s">
        <v>1098</v>
      </c>
      <c r="QN12" s="3" t="s">
        <v>3312</v>
      </c>
      <c r="QO12" s="3" t="s">
        <v>3313</v>
      </c>
      <c r="QP12" s="3" t="s">
        <v>3314</v>
      </c>
      <c r="QQ12" s="3" t="s">
        <v>3315</v>
      </c>
      <c r="QR12" s="3" t="s">
        <v>3038</v>
      </c>
      <c r="QS12" s="3" t="s">
        <v>2630</v>
      </c>
      <c r="QT12" s="3" t="s">
        <v>3316</v>
      </c>
      <c r="QU12" s="3" t="s">
        <v>848</v>
      </c>
      <c r="QV12" s="3" t="s">
        <v>848</v>
      </c>
      <c r="QW12" s="3" t="s">
        <v>2632</v>
      </c>
      <c r="QX12" s="3" t="s">
        <v>3317</v>
      </c>
      <c r="QY12" s="3" t="s">
        <v>2061</v>
      </c>
      <c r="QZ12" s="3" t="s">
        <v>2635</v>
      </c>
      <c r="RA12" s="3" t="s">
        <v>2636</v>
      </c>
      <c r="RB12" s="3" t="s">
        <v>848</v>
      </c>
      <c r="RC12" s="3" t="s">
        <v>2265</v>
      </c>
      <c r="RD12" s="3" t="s">
        <v>2638</v>
      </c>
      <c r="RE12" s="3" t="s">
        <v>2639</v>
      </c>
      <c r="RF12" s="3" t="s">
        <v>3318</v>
      </c>
      <c r="RG12" s="3" t="s">
        <v>1971</v>
      </c>
      <c r="RH12" s="3" t="s">
        <v>2716</v>
      </c>
      <c r="RI12" s="3" t="s">
        <v>2549</v>
      </c>
      <c r="RJ12" s="3" t="s">
        <v>3319</v>
      </c>
      <c r="RK12" s="3" t="s">
        <v>3186</v>
      </c>
      <c r="RL12" s="3" t="s">
        <v>3187</v>
      </c>
      <c r="RM12" s="3" t="s">
        <v>3320</v>
      </c>
      <c r="RN12" s="3" t="s">
        <v>2190</v>
      </c>
      <c r="RO12" s="3" t="s">
        <v>2714</v>
      </c>
      <c r="RP12" s="3" t="s">
        <v>3321</v>
      </c>
      <c r="RQ12" s="3" t="s">
        <v>3322</v>
      </c>
      <c r="RR12" s="3" t="s">
        <v>3323</v>
      </c>
      <c r="RS12" s="3" t="s">
        <v>1014</v>
      </c>
      <c r="RT12" s="3" t="s">
        <v>848</v>
      </c>
      <c r="RU12" s="3" t="s">
        <v>3324</v>
      </c>
      <c r="RV12" s="3" t="s">
        <v>848</v>
      </c>
      <c r="RW12" s="3" t="s">
        <v>848</v>
      </c>
      <c r="RX12" s="3" t="s">
        <v>2109</v>
      </c>
      <c r="RY12" s="3" t="s">
        <v>848</v>
      </c>
      <c r="RZ12" s="3" t="s">
        <v>848</v>
      </c>
      <c r="SA12" s="3" t="s">
        <v>848</v>
      </c>
      <c r="SB12" s="3" t="s">
        <v>848</v>
      </c>
      <c r="SC12" s="3" t="s">
        <v>848</v>
      </c>
      <c r="SD12" s="3" t="s">
        <v>848</v>
      </c>
      <c r="SE12" s="3" t="s">
        <v>848</v>
      </c>
      <c r="SF12" s="3" t="s">
        <v>848</v>
      </c>
      <c r="SG12" s="3" t="s">
        <v>848</v>
      </c>
      <c r="SH12" s="3" t="s">
        <v>848</v>
      </c>
      <c r="SI12" s="3" t="s">
        <v>848</v>
      </c>
      <c r="SJ12" s="3" t="s">
        <v>3325</v>
      </c>
      <c r="SK12" s="3" t="s">
        <v>2111</v>
      </c>
      <c r="SL12" s="3" t="s">
        <v>3326</v>
      </c>
      <c r="SM12" s="3" t="s">
        <v>848</v>
      </c>
      <c r="SN12" s="3" t="s">
        <v>848</v>
      </c>
      <c r="SO12" s="3" t="s">
        <v>3327</v>
      </c>
      <c r="SP12" s="3" t="s">
        <v>3328</v>
      </c>
      <c r="SQ12" s="3" t="s">
        <v>1133</v>
      </c>
      <c r="SR12" s="3" t="s">
        <v>1486</v>
      </c>
      <c r="SS12" s="3" t="s">
        <v>3252</v>
      </c>
      <c r="ST12" s="3" t="s">
        <v>2801</v>
      </c>
      <c r="SU12" s="3" t="s">
        <v>3212</v>
      </c>
      <c r="SV12" s="3" t="s">
        <v>1285</v>
      </c>
      <c r="SW12" s="3" t="s">
        <v>3250</v>
      </c>
      <c r="SX12" s="3" t="s">
        <v>1938</v>
      </c>
      <c r="SY12" s="3" t="s">
        <v>1978</v>
      </c>
      <c r="SZ12" s="3" t="s">
        <v>2035</v>
      </c>
      <c r="TA12" s="3" t="s">
        <v>3134</v>
      </c>
      <c r="TB12" s="3" t="s">
        <v>3329</v>
      </c>
      <c r="TC12" s="3" t="s">
        <v>848</v>
      </c>
      <c r="TD12" s="3" t="s">
        <v>848</v>
      </c>
      <c r="TE12" s="3" t="s">
        <v>1141</v>
      </c>
      <c r="TF12" s="3" t="s">
        <v>848</v>
      </c>
      <c r="TG12" s="3" t="s">
        <v>3330</v>
      </c>
      <c r="TH12" s="3" t="s">
        <v>848</v>
      </c>
      <c r="TI12" s="3" t="s">
        <v>3331</v>
      </c>
      <c r="TJ12" s="3" t="s">
        <v>2153</v>
      </c>
      <c r="TK12" s="3" t="s">
        <v>848</v>
      </c>
      <c r="TL12" s="3" t="s">
        <v>848</v>
      </c>
      <c r="TM12" s="3" t="s">
        <v>848</v>
      </c>
      <c r="TN12" s="3" t="s">
        <v>3332</v>
      </c>
      <c r="TO12" s="3" t="s">
        <v>3333</v>
      </c>
      <c r="TP12" s="3" t="s">
        <v>848</v>
      </c>
      <c r="TQ12" s="3" t="s">
        <v>848</v>
      </c>
      <c r="TR12" s="3" t="s">
        <v>3217</v>
      </c>
      <c r="TS12" s="3" t="s">
        <v>1147</v>
      </c>
      <c r="TT12" s="3" t="s">
        <v>848</v>
      </c>
      <c r="TU12" s="3" t="s">
        <v>2106</v>
      </c>
      <c r="TV12" s="3" t="s">
        <v>2494</v>
      </c>
      <c r="TW12" s="3" t="s">
        <v>3334</v>
      </c>
      <c r="TX12" s="3" t="s">
        <v>3335</v>
      </c>
      <c r="TY12" s="3" t="s">
        <v>3134</v>
      </c>
      <c r="TZ12" s="3" t="s">
        <v>2127</v>
      </c>
      <c r="UA12" s="3" t="s">
        <v>1221</v>
      </c>
      <c r="UB12" s="3" t="s">
        <v>3336</v>
      </c>
      <c r="UC12" s="3" t="s">
        <v>848</v>
      </c>
      <c r="UD12" s="3" t="s">
        <v>3337</v>
      </c>
      <c r="UE12" s="3" t="s">
        <v>848</v>
      </c>
      <c r="UF12" s="3" t="s">
        <v>848</v>
      </c>
      <c r="UG12" s="3" t="s">
        <v>848</v>
      </c>
      <c r="UH12" s="3" t="s">
        <v>3338</v>
      </c>
      <c r="UI12" s="3" t="s">
        <v>848</v>
      </c>
      <c r="UJ12" s="3" t="s">
        <v>848</v>
      </c>
      <c r="UK12" s="3" t="s">
        <v>848</v>
      </c>
      <c r="UL12" s="3" t="s">
        <v>848</v>
      </c>
      <c r="UM12" s="3" t="s">
        <v>848</v>
      </c>
      <c r="UN12" s="3" t="s">
        <v>848</v>
      </c>
      <c r="UO12" s="3" t="s">
        <v>848</v>
      </c>
      <c r="UP12" s="3" t="s">
        <v>848</v>
      </c>
      <c r="UQ12" s="3" t="s">
        <v>848</v>
      </c>
      <c r="UR12" s="3" t="s">
        <v>848</v>
      </c>
      <c r="US12" s="3" t="s">
        <v>2035</v>
      </c>
      <c r="UT12" s="3" t="s">
        <v>3339</v>
      </c>
      <c r="UU12" s="3" t="s">
        <v>848</v>
      </c>
      <c r="UV12" s="3" t="s">
        <v>848</v>
      </c>
      <c r="UW12" s="3" t="s">
        <v>3148</v>
      </c>
      <c r="UX12" s="3" t="s">
        <v>3186</v>
      </c>
      <c r="UY12" s="3" t="s">
        <v>3340</v>
      </c>
      <c r="UZ12" s="3" t="s">
        <v>3341</v>
      </c>
      <c r="VA12" s="3" t="s">
        <v>3342</v>
      </c>
      <c r="VB12" s="3" t="s">
        <v>1164</v>
      </c>
      <c r="VC12" s="3" t="s">
        <v>848</v>
      </c>
      <c r="VD12" s="3" t="s">
        <v>3343</v>
      </c>
      <c r="VE12" s="3" t="s">
        <v>848</v>
      </c>
      <c r="VF12" s="3" t="s">
        <v>848</v>
      </c>
      <c r="VG12" s="3" t="s">
        <v>3344</v>
      </c>
      <c r="VH12" s="3" t="s">
        <v>3345</v>
      </c>
      <c r="VI12" s="3" t="s">
        <v>848</v>
      </c>
      <c r="VJ12" s="3" t="s">
        <v>3346</v>
      </c>
      <c r="VK12" s="3" t="s">
        <v>848</v>
      </c>
      <c r="VL12" s="3" t="s">
        <v>848</v>
      </c>
      <c r="VM12" s="3" t="s">
        <v>1168</v>
      </c>
      <c r="VN12" s="3" t="s">
        <v>848</v>
      </c>
      <c r="VO12" s="3" t="s">
        <v>848</v>
      </c>
      <c r="VP12" s="3" t="s">
        <v>3347</v>
      </c>
      <c r="VQ12" s="3" t="s">
        <v>3348</v>
      </c>
      <c r="VR12" s="3" t="s">
        <v>3349</v>
      </c>
      <c r="VS12" s="3" t="s">
        <v>3350</v>
      </c>
      <c r="VT12" s="3" t="s">
        <v>3351</v>
      </c>
      <c r="VU12" s="3" t="s">
        <v>3352</v>
      </c>
      <c r="VV12" s="3" t="s">
        <v>3353</v>
      </c>
      <c r="VW12" s="3" t="s">
        <v>3354</v>
      </c>
      <c r="VX12" s="3" t="s">
        <v>848</v>
      </c>
      <c r="VY12" s="3" t="s">
        <v>848</v>
      </c>
      <c r="VZ12" s="3" t="s">
        <v>848</v>
      </c>
      <c r="WA12" s="3" t="s">
        <v>848</v>
      </c>
      <c r="WB12" s="3" t="s">
        <v>848</v>
      </c>
      <c r="WC12" s="3" t="s">
        <v>3355</v>
      </c>
      <c r="WD12" s="3" t="s">
        <v>848</v>
      </c>
      <c r="WE12" s="3" t="s">
        <v>3356</v>
      </c>
      <c r="WF12" s="3" t="s">
        <v>848</v>
      </c>
      <c r="WG12" s="3" t="s">
        <v>1679</v>
      </c>
      <c r="WH12" s="3" t="s">
        <v>1908</v>
      </c>
      <c r="WI12" s="3" t="s">
        <v>3357</v>
      </c>
      <c r="WJ12" s="3" t="s">
        <v>3358</v>
      </c>
      <c r="WK12" s="3" t="s">
        <v>3359</v>
      </c>
      <c r="WL12" s="3" t="s">
        <v>3360</v>
      </c>
      <c r="WM12" s="3" t="s">
        <v>3361</v>
      </c>
      <c r="WN12" s="3" t="s">
        <v>3362</v>
      </c>
      <c r="WO12" s="3" t="s">
        <v>3363</v>
      </c>
      <c r="WP12" s="3" t="s">
        <v>3364</v>
      </c>
      <c r="WQ12" s="3" t="s">
        <v>848</v>
      </c>
      <c r="WR12" s="3" t="s">
        <v>848</v>
      </c>
      <c r="WS12" s="3" t="s">
        <v>848</v>
      </c>
      <c r="WT12" s="3" t="s">
        <v>848</v>
      </c>
      <c r="WU12" s="3" t="s">
        <v>848</v>
      </c>
      <c r="WV12" s="3" t="s">
        <v>3365</v>
      </c>
      <c r="WW12" s="3" t="s">
        <v>848</v>
      </c>
      <c r="WX12" s="3" t="s">
        <v>3212</v>
      </c>
      <c r="WY12" s="3" t="s">
        <v>848</v>
      </c>
      <c r="WZ12" s="3" t="s">
        <v>3366</v>
      </c>
      <c r="XA12" s="3" t="s">
        <v>3367</v>
      </c>
      <c r="XB12" s="3" t="s">
        <v>3368</v>
      </c>
      <c r="XC12" s="3" t="s">
        <v>2163</v>
      </c>
      <c r="XD12" s="3" t="s">
        <v>3369</v>
      </c>
      <c r="XE12" s="3" t="s">
        <v>848</v>
      </c>
      <c r="XF12" s="3" t="s">
        <v>2164</v>
      </c>
      <c r="XG12" s="3" t="s">
        <v>3210</v>
      </c>
      <c r="XH12" s="3" t="s">
        <v>2697</v>
      </c>
      <c r="XI12" s="3" t="s">
        <v>3370</v>
      </c>
      <c r="XJ12" s="3" t="s">
        <v>3211</v>
      </c>
      <c r="XK12" s="3" t="s">
        <v>1259</v>
      </c>
      <c r="XL12" s="3" t="s">
        <v>2700</v>
      </c>
      <c r="XM12" s="3" t="s">
        <v>2701</v>
      </c>
      <c r="XN12" s="1" t="s">
        <v>6241</v>
      </c>
      <c r="XO12" s="1" t="s">
        <v>6242</v>
      </c>
      <c r="XP12" s="1" t="s">
        <v>3273</v>
      </c>
      <c r="XQ12" s="1" t="s">
        <v>3196</v>
      </c>
      <c r="XR12" s="1" t="s">
        <v>3196</v>
      </c>
      <c r="XS12" s="1" t="s">
        <v>3281</v>
      </c>
      <c r="XT12" s="1" t="s">
        <v>3195</v>
      </c>
      <c r="XU12" s="1" t="s">
        <v>3195</v>
      </c>
      <c r="XV12" s="1" t="s">
        <v>3198</v>
      </c>
      <c r="XW12" s="1" t="s">
        <v>3198</v>
      </c>
      <c r="XX12" s="1" t="s">
        <v>3197</v>
      </c>
      <c r="XY12" s="1" t="s">
        <v>3197</v>
      </c>
      <c r="XZ12" s="1" t="s">
        <v>3194</v>
      </c>
      <c r="YA12" s="1" t="s">
        <v>3194</v>
      </c>
      <c r="YB12" s="1" t="s">
        <v>3296</v>
      </c>
      <c r="YC12" s="1" t="s">
        <v>3340</v>
      </c>
      <c r="YD12" s="1" t="s">
        <v>848</v>
      </c>
      <c r="YE12" s="1" t="s">
        <v>3297</v>
      </c>
      <c r="YF12" s="1" t="s">
        <v>2384</v>
      </c>
      <c r="YG12" s="1" t="s">
        <v>848</v>
      </c>
      <c r="YH12" s="1" t="s">
        <v>3294</v>
      </c>
      <c r="YI12" s="1" t="s">
        <v>2058</v>
      </c>
      <c r="YJ12" s="1" t="s">
        <v>3295</v>
      </c>
      <c r="YK12" s="1" t="s">
        <v>848</v>
      </c>
      <c r="YL12" s="1" t="s">
        <v>2111</v>
      </c>
      <c r="YM12" s="1" t="s">
        <v>6243</v>
      </c>
      <c r="YN12" s="1" t="s">
        <v>1582</v>
      </c>
      <c r="YO12" s="1" t="s">
        <v>6168</v>
      </c>
      <c r="YP12" s="1" t="s">
        <v>3134</v>
      </c>
      <c r="YQ12" s="1" t="s">
        <v>3333</v>
      </c>
      <c r="YR12" s="1" t="s">
        <v>6244</v>
      </c>
      <c r="YS12" s="1" t="s">
        <v>3313</v>
      </c>
      <c r="YT12" s="1" t="s">
        <v>3038</v>
      </c>
      <c r="YU12" s="1" t="s">
        <v>3315</v>
      </c>
      <c r="YV12" s="1" t="s">
        <v>3328</v>
      </c>
      <c r="YW12" s="1" t="s">
        <v>3183</v>
      </c>
      <c r="YX12" s="1" t="s">
        <v>2274</v>
      </c>
      <c r="YY12" s="1" t="s">
        <v>3183</v>
      </c>
      <c r="YZ12" s="1" t="s">
        <v>957</v>
      </c>
      <c r="ZA12" s="1" t="s">
        <v>1679</v>
      </c>
      <c r="ZB12" s="1" t="s">
        <v>957</v>
      </c>
      <c r="ZC12" s="1" t="s">
        <v>3199</v>
      </c>
      <c r="ZD12" s="1" t="s">
        <v>1971</v>
      </c>
      <c r="ZE12" s="1" t="s">
        <v>3286</v>
      </c>
      <c r="ZF12" s="1" t="s">
        <v>3219</v>
      </c>
      <c r="ZG12" s="1" t="s">
        <v>6245</v>
      </c>
      <c r="ZH12" s="1" t="s">
        <v>1253</v>
      </c>
      <c r="ZI12" s="1" t="s">
        <v>2035</v>
      </c>
      <c r="ZJ12" s="1" t="s">
        <v>848</v>
      </c>
      <c r="ZK12" s="1" t="s">
        <v>2074</v>
      </c>
      <c r="ZL12" s="1" t="s">
        <v>2074</v>
      </c>
      <c r="ZM12" s="1" t="s">
        <v>848</v>
      </c>
      <c r="ZN12" s="1" t="s">
        <v>848</v>
      </c>
      <c r="ZO12" s="1" t="s">
        <v>848</v>
      </c>
      <c r="ZP12" s="1" t="s">
        <v>2035</v>
      </c>
      <c r="ZQ12" s="1" t="s">
        <v>1253</v>
      </c>
      <c r="ZR12" s="1" t="s">
        <v>2035</v>
      </c>
      <c r="ZS12" s="1" t="s">
        <v>848</v>
      </c>
      <c r="ZT12" s="1" t="s">
        <v>2163</v>
      </c>
      <c r="ZU12" s="1" t="s">
        <v>848</v>
      </c>
      <c r="ZV12" s="1" t="s">
        <v>2074</v>
      </c>
      <c r="ZW12" s="1" t="s">
        <v>2074</v>
      </c>
      <c r="ZX12" s="1" t="s">
        <v>5519</v>
      </c>
      <c r="ZY12" s="1" t="s">
        <v>3317</v>
      </c>
      <c r="ZZ12" s="1" t="s">
        <v>2638</v>
      </c>
      <c r="AAA12" s="1" t="s">
        <v>1020</v>
      </c>
      <c r="AAB12" s="1" t="s">
        <v>848</v>
      </c>
      <c r="AAC12" s="1" t="s">
        <v>848</v>
      </c>
      <c r="AAD12" s="1" t="s">
        <v>1009</v>
      </c>
      <c r="AAE12" s="1" t="s">
        <v>2632</v>
      </c>
      <c r="AAF12" s="1" t="s">
        <v>848</v>
      </c>
      <c r="AAG12" s="1" t="s">
        <v>848</v>
      </c>
      <c r="AAH12" s="1" t="s">
        <v>848</v>
      </c>
      <c r="AAI12" s="1" t="s">
        <v>2636</v>
      </c>
      <c r="AAJ12" s="1" t="s">
        <v>2635</v>
      </c>
      <c r="AAK12" s="1" t="s">
        <v>2061</v>
      </c>
      <c r="AAL12" s="1" t="s">
        <v>2639</v>
      </c>
      <c r="AAM12" s="1" t="s">
        <v>2074</v>
      </c>
      <c r="AAN12" s="1" t="s">
        <v>3264</v>
      </c>
      <c r="AAO12" s="1" t="s">
        <v>2562</v>
      </c>
      <c r="AAP12" s="1" t="s">
        <v>848</v>
      </c>
      <c r="AAQ12" s="1" t="s">
        <v>1015</v>
      </c>
      <c r="AAR12" s="1" t="s">
        <v>1014</v>
      </c>
      <c r="AAS12" s="1" t="s">
        <v>2564</v>
      </c>
      <c r="AAT12" s="1" t="s">
        <v>3263</v>
      </c>
      <c r="AAU12" s="1" t="s">
        <v>848</v>
      </c>
      <c r="AAV12" s="1" t="s">
        <v>848</v>
      </c>
      <c r="AAW12" s="1" t="s">
        <v>848</v>
      </c>
      <c r="AAX12" s="1" t="s">
        <v>848</v>
      </c>
      <c r="AAY12" s="1" t="s">
        <v>848</v>
      </c>
      <c r="AAZ12" s="1" t="s">
        <v>848</v>
      </c>
      <c r="ABA12" s="1" t="s">
        <v>848</v>
      </c>
      <c r="ABB12" s="1" t="s">
        <v>3324</v>
      </c>
      <c r="ABC12" s="1" t="s">
        <v>3323</v>
      </c>
      <c r="ABD12" s="1" t="s">
        <v>1014</v>
      </c>
      <c r="ABE12" s="1" t="s">
        <v>2109</v>
      </c>
      <c r="ABF12" s="1" t="s">
        <v>848</v>
      </c>
      <c r="ABG12" s="1" t="s">
        <v>848</v>
      </c>
      <c r="ABH12" s="1" t="s">
        <v>848</v>
      </c>
      <c r="ABI12" s="1" t="s">
        <v>848</v>
      </c>
      <c r="ABJ12" s="1" t="s">
        <v>3209</v>
      </c>
      <c r="ABK12" s="1" t="s">
        <v>848</v>
      </c>
      <c r="ABL12" s="1" t="s">
        <v>848</v>
      </c>
      <c r="ABM12" s="1" t="s">
        <v>848</v>
      </c>
      <c r="ABN12" s="1" t="s">
        <v>848</v>
      </c>
      <c r="ABO12" s="1" t="s">
        <v>848</v>
      </c>
      <c r="ABP12" s="1" t="s">
        <v>848</v>
      </c>
      <c r="ABQ12" s="1" t="s">
        <v>848</v>
      </c>
      <c r="ABR12" s="1" t="s">
        <v>848</v>
      </c>
      <c r="ABS12" s="1" t="s">
        <v>848</v>
      </c>
      <c r="ABT12" s="1" t="s">
        <v>3217</v>
      </c>
      <c r="ABU12" s="1" t="s">
        <v>848</v>
      </c>
      <c r="ABV12" s="1" t="s">
        <v>1253</v>
      </c>
      <c r="ABW12" s="1" t="s">
        <v>2074</v>
      </c>
      <c r="ABX12" s="1" t="s">
        <v>848</v>
      </c>
      <c r="ABY12" s="1" t="s">
        <v>848</v>
      </c>
      <c r="ABZ12" s="1" t="s">
        <v>848</v>
      </c>
      <c r="ACA12" s="1" t="s">
        <v>848</v>
      </c>
      <c r="ACB12" s="1" t="s">
        <v>848</v>
      </c>
      <c r="ACC12" s="1" t="s">
        <v>848</v>
      </c>
      <c r="ACD12" s="1" t="s">
        <v>848</v>
      </c>
      <c r="ACE12" s="1" t="s">
        <v>907</v>
      </c>
      <c r="ACF12" s="1" t="s">
        <v>907</v>
      </c>
      <c r="ACG12" s="1" t="s">
        <v>848</v>
      </c>
      <c r="ACH12" s="1" t="s">
        <v>848</v>
      </c>
      <c r="ACI12" s="1" t="s">
        <v>848</v>
      </c>
      <c r="ACJ12" s="1" t="s">
        <v>1006</v>
      </c>
      <c r="ACK12" s="1" t="s">
        <v>848</v>
      </c>
      <c r="ACL12" s="1" t="s">
        <v>848</v>
      </c>
      <c r="ACM12" s="1" t="s">
        <v>848</v>
      </c>
      <c r="ACN12" s="1" t="s">
        <v>1006</v>
      </c>
      <c r="ACO12" s="1" t="s">
        <v>848</v>
      </c>
      <c r="ACP12" s="1" t="s">
        <v>848</v>
      </c>
      <c r="ACQ12" s="1" t="s">
        <v>848</v>
      </c>
      <c r="ACR12" s="1" t="s">
        <v>848</v>
      </c>
      <c r="ACS12" s="1" t="s">
        <v>848</v>
      </c>
      <c r="ACT12" s="1" t="s">
        <v>848</v>
      </c>
      <c r="ACU12" s="1" t="s">
        <v>848</v>
      </c>
      <c r="ACV12" s="1" t="s">
        <v>848</v>
      </c>
      <c r="ACW12" s="1" t="s">
        <v>848</v>
      </c>
      <c r="ACX12" s="1" t="s">
        <v>848</v>
      </c>
      <c r="ACY12" s="1" t="s">
        <v>848</v>
      </c>
      <c r="ACZ12" s="1" t="s">
        <v>848</v>
      </c>
      <c r="ADA12" s="1" t="s">
        <v>848</v>
      </c>
      <c r="ADB12" s="1" t="s">
        <v>848</v>
      </c>
      <c r="ADC12" s="1" t="s">
        <v>848</v>
      </c>
      <c r="ADD12" s="1" t="s">
        <v>848</v>
      </c>
      <c r="ADE12" s="1" t="s">
        <v>848</v>
      </c>
      <c r="ADF12" s="1" t="s">
        <v>848</v>
      </c>
      <c r="ADG12" s="1" t="s">
        <v>848</v>
      </c>
      <c r="ADH12" s="1" t="s">
        <v>848</v>
      </c>
      <c r="ADI12" s="1" t="s">
        <v>1006</v>
      </c>
      <c r="ADJ12" s="1" t="s">
        <v>2404</v>
      </c>
      <c r="ADK12" s="1" t="s">
        <v>848</v>
      </c>
      <c r="ADL12" s="1" t="s">
        <v>848</v>
      </c>
      <c r="ADM12" s="1" t="s">
        <v>848</v>
      </c>
      <c r="ADN12" s="1" t="s">
        <v>848</v>
      </c>
      <c r="ADO12" s="1" t="s">
        <v>848</v>
      </c>
      <c r="ADP12" s="1" t="s">
        <v>848</v>
      </c>
      <c r="ADQ12" s="1" t="s">
        <v>848</v>
      </c>
      <c r="ADR12" s="1" t="s">
        <v>848</v>
      </c>
      <c r="ADS12" s="1" t="s">
        <v>848</v>
      </c>
      <c r="ADT12" s="1" t="s">
        <v>1006</v>
      </c>
      <c r="ADU12" s="1" t="s">
        <v>1006</v>
      </c>
      <c r="ADV12" s="1" t="s">
        <v>848</v>
      </c>
      <c r="ADW12" s="1" t="s">
        <v>1006</v>
      </c>
      <c r="ADX12" s="1" t="s">
        <v>1006</v>
      </c>
      <c r="ADY12" s="1" t="s">
        <v>848</v>
      </c>
      <c r="ADZ12" s="1" t="s">
        <v>848</v>
      </c>
      <c r="AEA12" s="1" t="s">
        <v>848</v>
      </c>
      <c r="AEB12" s="1" t="s">
        <v>848</v>
      </c>
      <c r="AEC12" s="1" t="s">
        <v>848</v>
      </c>
      <c r="AED12" s="1" t="s">
        <v>848</v>
      </c>
      <c r="AEE12" s="1" t="s">
        <v>848</v>
      </c>
      <c r="AEF12" s="1" t="s">
        <v>848</v>
      </c>
      <c r="AEG12" s="1" t="s">
        <v>848</v>
      </c>
      <c r="AEH12" s="1" t="s">
        <v>848</v>
      </c>
      <c r="AEI12" s="1" t="s">
        <v>848</v>
      </c>
      <c r="AEJ12" s="1" t="s">
        <v>848</v>
      </c>
      <c r="AEK12" s="1" t="s">
        <v>848</v>
      </c>
      <c r="AEL12" s="1" t="s">
        <v>848</v>
      </c>
      <c r="AEM12" s="1" t="s">
        <v>848</v>
      </c>
      <c r="AEN12" s="1" t="s">
        <v>848</v>
      </c>
      <c r="AEO12" s="1" t="s">
        <v>848</v>
      </c>
      <c r="AEP12" s="1" t="s">
        <v>848</v>
      </c>
      <c r="AEQ12" s="1" t="s">
        <v>848</v>
      </c>
      <c r="AER12" s="1" t="s">
        <v>848</v>
      </c>
      <c r="AES12" s="1" t="s">
        <v>848</v>
      </c>
      <c r="AET12" s="1" t="s">
        <v>848</v>
      </c>
      <c r="AEU12" s="1" t="s">
        <v>848</v>
      </c>
      <c r="AEV12" s="1" t="s">
        <v>848</v>
      </c>
      <c r="AEW12" s="1" t="s">
        <v>848</v>
      </c>
      <c r="AEX12" s="1" t="s">
        <v>848</v>
      </c>
      <c r="AEY12" s="1" t="s">
        <v>848</v>
      </c>
      <c r="AEZ12" s="1" t="s">
        <v>848</v>
      </c>
      <c r="AFA12" s="1" t="s">
        <v>848</v>
      </c>
      <c r="AFB12" s="3" t="s">
        <v>6246</v>
      </c>
    </row>
    <row r="13" spans="1:834" x14ac:dyDescent="0.35">
      <c r="A13" t="s">
        <v>7573</v>
      </c>
      <c r="C13" s="1" t="s">
        <v>8</v>
      </c>
      <c r="D13" s="3" t="s">
        <v>848</v>
      </c>
      <c r="E13" s="3" t="s">
        <v>848</v>
      </c>
      <c r="F13" s="3" t="s">
        <v>3371</v>
      </c>
      <c r="G13" s="3" t="s">
        <v>3372</v>
      </c>
      <c r="H13" s="3" t="s">
        <v>848</v>
      </c>
      <c r="I13" s="3" t="s">
        <v>848</v>
      </c>
      <c r="J13" s="3" t="s">
        <v>848</v>
      </c>
      <c r="K13" s="3" t="s">
        <v>848</v>
      </c>
      <c r="L13" s="3" t="s">
        <v>848</v>
      </c>
      <c r="M13" s="3" t="s">
        <v>848</v>
      </c>
      <c r="N13" s="3" t="s">
        <v>848</v>
      </c>
      <c r="O13" s="3" t="s">
        <v>3373</v>
      </c>
      <c r="P13" s="3" t="s">
        <v>1556</v>
      </c>
      <c r="Q13" s="3" t="s">
        <v>2709</v>
      </c>
      <c r="R13" s="3" t="s">
        <v>3374</v>
      </c>
      <c r="S13" s="3" t="s">
        <v>995</v>
      </c>
      <c r="T13" s="3" t="s">
        <v>3375</v>
      </c>
      <c r="U13" s="3" t="s">
        <v>3376</v>
      </c>
      <c r="V13" s="3" t="s">
        <v>997</v>
      </c>
      <c r="W13" s="3" t="s">
        <v>3377</v>
      </c>
      <c r="X13" s="3" t="s">
        <v>3378</v>
      </c>
      <c r="Y13" s="3" t="s">
        <v>3379</v>
      </c>
      <c r="Z13" s="3" t="s">
        <v>3380</v>
      </c>
      <c r="AA13" s="3" t="s">
        <v>3381</v>
      </c>
      <c r="AB13" s="3" t="s">
        <v>3382</v>
      </c>
      <c r="AC13" s="3" t="s">
        <v>848</v>
      </c>
      <c r="AD13" s="3" t="s">
        <v>848</v>
      </c>
      <c r="AE13" s="3" t="s">
        <v>848</v>
      </c>
      <c r="AF13" s="3" t="s">
        <v>848</v>
      </c>
      <c r="AG13" s="3" t="s">
        <v>848</v>
      </c>
      <c r="AH13" s="3" t="s">
        <v>848</v>
      </c>
      <c r="AI13" s="3" t="s">
        <v>848</v>
      </c>
      <c r="AJ13" s="3" t="s">
        <v>848</v>
      </c>
      <c r="AK13" s="3" t="s">
        <v>848</v>
      </c>
      <c r="AL13" s="3" t="s">
        <v>848</v>
      </c>
      <c r="AM13" s="3" t="s">
        <v>941</v>
      </c>
      <c r="AN13" s="3" t="s">
        <v>3383</v>
      </c>
      <c r="AO13" s="3" t="s">
        <v>1474</v>
      </c>
      <c r="AP13" s="3" t="s">
        <v>3384</v>
      </c>
      <c r="AQ13" s="3" t="s">
        <v>870</v>
      </c>
      <c r="AR13" s="3" t="s">
        <v>1434</v>
      </c>
      <c r="AS13" s="3" t="s">
        <v>3385</v>
      </c>
      <c r="AT13" s="3" t="s">
        <v>3187</v>
      </c>
      <c r="AU13" s="3" t="s">
        <v>3386</v>
      </c>
      <c r="AV13" s="3" t="s">
        <v>848</v>
      </c>
      <c r="AW13" s="3" t="s">
        <v>1637</v>
      </c>
      <c r="AX13" s="3" t="s">
        <v>3387</v>
      </c>
      <c r="AY13" s="3" t="s">
        <v>848</v>
      </c>
      <c r="AZ13" s="3" t="s">
        <v>848</v>
      </c>
      <c r="BA13" s="3" t="s">
        <v>848</v>
      </c>
      <c r="BB13" s="3" t="s">
        <v>848</v>
      </c>
      <c r="BC13" s="3" t="s">
        <v>848</v>
      </c>
      <c r="BD13" s="3" t="s">
        <v>848</v>
      </c>
      <c r="BE13" s="3" t="s">
        <v>848</v>
      </c>
      <c r="BF13" s="3" t="s">
        <v>848</v>
      </c>
      <c r="BG13" s="3" t="s">
        <v>2755</v>
      </c>
      <c r="BH13" s="3" t="s">
        <v>3388</v>
      </c>
      <c r="BI13" s="3" t="s">
        <v>2680</v>
      </c>
      <c r="BJ13" s="3" t="s">
        <v>3389</v>
      </c>
      <c r="BK13" s="3" t="s">
        <v>951</v>
      </c>
      <c r="BL13" s="3" t="s">
        <v>3390</v>
      </c>
      <c r="BM13" s="3" t="s">
        <v>3391</v>
      </c>
      <c r="BN13" s="3" t="s">
        <v>3392</v>
      </c>
      <c r="BO13" s="3" t="s">
        <v>3393</v>
      </c>
      <c r="BP13" s="3" t="s">
        <v>3394</v>
      </c>
      <c r="BQ13" s="3" t="s">
        <v>3395</v>
      </c>
      <c r="BR13" s="3" t="s">
        <v>1884</v>
      </c>
      <c r="BS13" s="3" t="s">
        <v>3396</v>
      </c>
      <c r="BT13" s="3" t="s">
        <v>3397</v>
      </c>
      <c r="BU13" s="3" t="s">
        <v>2878</v>
      </c>
      <c r="BV13" s="3" t="s">
        <v>994</v>
      </c>
      <c r="BW13" s="3" t="s">
        <v>2557</v>
      </c>
      <c r="BX13" s="3" t="s">
        <v>3398</v>
      </c>
      <c r="BY13" s="3" t="s">
        <v>3378</v>
      </c>
      <c r="BZ13" s="3" t="s">
        <v>1169</v>
      </c>
      <c r="CA13" s="3" t="s">
        <v>3399</v>
      </c>
      <c r="CB13" s="3" t="s">
        <v>3400</v>
      </c>
      <c r="CC13" s="3" t="s">
        <v>3401</v>
      </c>
      <c r="CD13" s="3" t="s">
        <v>3402</v>
      </c>
      <c r="CE13" s="3" t="s">
        <v>3403</v>
      </c>
      <c r="CF13" s="3" t="s">
        <v>3404</v>
      </c>
      <c r="CG13" s="3" t="s">
        <v>3405</v>
      </c>
      <c r="CH13" s="3" t="s">
        <v>3145</v>
      </c>
      <c r="CI13" s="3" t="s">
        <v>1960</v>
      </c>
      <c r="CJ13" s="3" t="s">
        <v>1034</v>
      </c>
      <c r="CK13" s="3" t="s">
        <v>3406</v>
      </c>
      <c r="CL13" s="3" t="s">
        <v>3407</v>
      </c>
      <c r="CM13" s="3" t="s">
        <v>1187</v>
      </c>
      <c r="CN13" s="3" t="s">
        <v>3408</v>
      </c>
      <c r="CO13" s="3" t="s">
        <v>3409</v>
      </c>
      <c r="CP13" s="3" t="s">
        <v>848</v>
      </c>
      <c r="CQ13" s="3" t="s">
        <v>3410</v>
      </c>
      <c r="CR13" s="3" t="s">
        <v>912</v>
      </c>
      <c r="CS13" s="3" t="s">
        <v>1486</v>
      </c>
      <c r="CT13" s="3" t="s">
        <v>3411</v>
      </c>
      <c r="CU13" s="3" t="s">
        <v>3412</v>
      </c>
      <c r="CV13" s="3" t="s">
        <v>3413</v>
      </c>
      <c r="CW13" s="3" t="s">
        <v>3414</v>
      </c>
      <c r="CX13" s="3" t="s">
        <v>1025</v>
      </c>
      <c r="CY13" s="3" t="s">
        <v>3415</v>
      </c>
      <c r="CZ13" s="3" t="s">
        <v>1875</v>
      </c>
      <c r="DA13" s="3" t="s">
        <v>3416</v>
      </c>
      <c r="DB13" s="3" t="s">
        <v>1946</v>
      </c>
      <c r="DC13" s="3" t="s">
        <v>3417</v>
      </c>
      <c r="DD13" s="3" t="s">
        <v>3418</v>
      </c>
      <c r="DE13" s="3" t="s">
        <v>3419</v>
      </c>
      <c r="DF13" s="3" t="s">
        <v>3420</v>
      </c>
      <c r="DG13" s="3" t="s">
        <v>3421</v>
      </c>
      <c r="DH13" s="3" t="s">
        <v>848</v>
      </c>
      <c r="DI13" s="3" t="s">
        <v>3422</v>
      </c>
      <c r="DJ13" s="3" t="s">
        <v>848</v>
      </c>
      <c r="DK13" s="3" t="s">
        <v>3423</v>
      </c>
      <c r="DL13" s="3" t="s">
        <v>848</v>
      </c>
      <c r="DM13" s="3" t="s">
        <v>848</v>
      </c>
      <c r="DN13" s="3" t="s">
        <v>848</v>
      </c>
      <c r="DO13" s="3" t="s">
        <v>3424</v>
      </c>
      <c r="DP13" s="3" t="s">
        <v>848</v>
      </c>
      <c r="DQ13" s="3" t="s">
        <v>848</v>
      </c>
      <c r="DR13" s="3" t="s">
        <v>848</v>
      </c>
      <c r="DS13" s="3" t="s">
        <v>3415</v>
      </c>
      <c r="DT13" s="3" t="s">
        <v>3425</v>
      </c>
      <c r="DU13" s="3" t="s">
        <v>1049</v>
      </c>
      <c r="DV13" s="3" t="s">
        <v>3426</v>
      </c>
      <c r="DW13" s="3" t="s">
        <v>3427</v>
      </c>
      <c r="DX13" s="3" t="s">
        <v>2222</v>
      </c>
      <c r="DY13" s="3" t="s">
        <v>3428</v>
      </c>
      <c r="DZ13" s="3" t="s">
        <v>3429</v>
      </c>
      <c r="EA13" s="3" t="s">
        <v>1679</v>
      </c>
      <c r="EB13" s="3" t="s">
        <v>3163</v>
      </c>
      <c r="EC13" s="3" t="s">
        <v>3430</v>
      </c>
      <c r="ED13" s="3" t="s">
        <v>3431</v>
      </c>
      <c r="EE13" s="3" t="s">
        <v>848</v>
      </c>
      <c r="EF13" s="3" t="s">
        <v>848</v>
      </c>
      <c r="EG13" s="3" t="s">
        <v>848</v>
      </c>
      <c r="EH13" s="3" t="s">
        <v>848</v>
      </c>
      <c r="EI13" s="3" t="s">
        <v>848</v>
      </c>
      <c r="EJ13" s="3" t="s">
        <v>848</v>
      </c>
      <c r="EK13" s="3" t="s">
        <v>848</v>
      </c>
      <c r="EL13" s="3" t="s">
        <v>848</v>
      </c>
      <c r="EM13" s="3" t="s">
        <v>3432</v>
      </c>
      <c r="EN13" s="3" t="s">
        <v>848</v>
      </c>
      <c r="EO13" s="3" t="s">
        <v>848</v>
      </c>
      <c r="EP13" s="3" t="s">
        <v>3433</v>
      </c>
      <c r="EQ13" s="3" t="s">
        <v>848</v>
      </c>
      <c r="ER13" s="3" t="s">
        <v>3434</v>
      </c>
      <c r="ES13" s="3" t="s">
        <v>3407</v>
      </c>
      <c r="ET13" s="3" t="s">
        <v>3435</v>
      </c>
      <c r="EU13" s="3" t="s">
        <v>1295</v>
      </c>
      <c r="EV13" s="3" t="s">
        <v>3436</v>
      </c>
      <c r="EW13" s="3" t="s">
        <v>1262</v>
      </c>
      <c r="EX13" s="3" t="s">
        <v>3377</v>
      </c>
      <c r="EY13" s="3" t="s">
        <v>848</v>
      </c>
      <c r="EZ13" s="3" t="s">
        <v>3437</v>
      </c>
      <c r="FA13" s="3" t="s">
        <v>848</v>
      </c>
      <c r="FB13" s="3" t="s">
        <v>848</v>
      </c>
      <c r="FC13" s="3" t="s">
        <v>3438</v>
      </c>
      <c r="FD13" s="3" t="s">
        <v>3439</v>
      </c>
      <c r="FE13" s="3" t="s">
        <v>848</v>
      </c>
      <c r="FF13" s="3" t="s">
        <v>848</v>
      </c>
      <c r="FG13" s="3" t="s">
        <v>848</v>
      </c>
      <c r="FH13" s="3" t="s">
        <v>848</v>
      </c>
      <c r="FI13" s="3" t="s">
        <v>848</v>
      </c>
      <c r="FJ13" s="3" t="s">
        <v>848</v>
      </c>
      <c r="FK13" s="3" t="s">
        <v>848</v>
      </c>
      <c r="FL13" s="3" t="s">
        <v>848</v>
      </c>
      <c r="FM13" s="3" t="s">
        <v>3440</v>
      </c>
      <c r="FN13" s="3" t="s">
        <v>2405</v>
      </c>
      <c r="FO13" s="3" t="s">
        <v>848</v>
      </c>
      <c r="FP13" s="3" t="s">
        <v>848</v>
      </c>
      <c r="FQ13" s="3" t="s">
        <v>3441</v>
      </c>
      <c r="FR13" s="3" t="s">
        <v>3442</v>
      </c>
      <c r="FS13" s="3" t="s">
        <v>848</v>
      </c>
      <c r="FT13" s="3" t="s">
        <v>848</v>
      </c>
      <c r="FU13" s="3" t="s">
        <v>3443</v>
      </c>
      <c r="FV13" s="3" t="s">
        <v>2223</v>
      </c>
      <c r="FW13" s="3" t="s">
        <v>3444</v>
      </c>
      <c r="FX13" s="3" t="s">
        <v>959</v>
      </c>
      <c r="FY13" s="3" t="s">
        <v>3445</v>
      </c>
      <c r="FZ13" s="3" t="s">
        <v>848</v>
      </c>
      <c r="GA13" s="3" t="s">
        <v>3446</v>
      </c>
      <c r="GB13" s="3" t="s">
        <v>3447</v>
      </c>
      <c r="GC13" s="3" t="s">
        <v>3448</v>
      </c>
      <c r="GD13" s="3" t="s">
        <v>3449</v>
      </c>
      <c r="GE13" s="3" t="s">
        <v>3450</v>
      </c>
      <c r="GF13" s="3" t="s">
        <v>3451</v>
      </c>
      <c r="GG13" s="3" t="s">
        <v>3452</v>
      </c>
      <c r="GH13" s="3" t="s">
        <v>848</v>
      </c>
      <c r="GI13" s="3" t="s">
        <v>3453</v>
      </c>
      <c r="GJ13" s="3" t="s">
        <v>848</v>
      </c>
      <c r="GK13" s="3" t="s">
        <v>848</v>
      </c>
      <c r="GL13" s="3" t="s">
        <v>848</v>
      </c>
      <c r="GM13" s="3" t="s">
        <v>848</v>
      </c>
      <c r="GN13" s="3" t="s">
        <v>3443</v>
      </c>
      <c r="GO13" s="3" t="s">
        <v>3454</v>
      </c>
      <c r="GP13" s="3" t="s">
        <v>848</v>
      </c>
      <c r="GQ13" s="3" t="s">
        <v>848</v>
      </c>
      <c r="GR13" s="3" t="s">
        <v>3455</v>
      </c>
      <c r="GS13" s="3" t="s">
        <v>848</v>
      </c>
      <c r="GT13" s="3" t="s">
        <v>848</v>
      </c>
      <c r="GU13" s="3" t="s">
        <v>848</v>
      </c>
      <c r="GV13" s="3" t="s">
        <v>3456</v>
      </c>
      <c r="GW13" s="3" t="s">
        <v>3457</v>
      </c>
      <c r="GX13" s="3" t="s">
        <v>3458</v>
      </c>
      <c r="GY13" s="3" t="s">
        <v>3459</v>
      </c>
      <c r="GZ13" s="3" t="s">
        <v>1553</v>
      </c>
      <c r="HA13" s="3" t="s">
        <v>3406</v>
      </c>
      <c r="HB13" s="3" t="s">
        <v>848</v>
      </c>
      <c r="HC13" s="3" t="s">
        <v>3460</v>
      </c>
      <c r="HD13" s="3" t="s">
        <v>848</v>
      </c>
      <c r="HE13" s="3" t="s">
        <v>848</v>
      </c>
      <c r="HF13" s="3" t="s">
        <v>848</v>
      </c>
      <c r="HG13" s="3" t="s">
        <v>848</v>
      </c>
      <c r="HH13" s="3" t="s">
        <v>848</v>
      </c>
      <c r="HI13" s="3" t="s">
        <v>848</v>
      </c>
      <c r="HJ13" s="3" t="s">
        <v>848</v>
      </c>
      <c r="HK13" s="3" t="s">
        <v>848</v>
      </c>
      <c r="HL13" s="3" t="s">
        <v>848</v>
      </c>
      <c r="HM13" s="3" t="s">
        <v>848</v>
      </c>
      <c r="HN13" s="3" t="s">
        <v>848</v>
      </c>
      <c r="HO13" s="3" t="s">
        <v>848</v>
      </c>
      <c r="HP13" s="3" t="s">
        <v>848</v>
      </c>
      <c r="HQ13" s="3" t="s">
        <v>848</v>
      </c>
      <c r="HR13" s="3" t="s">
        <v>848</v>
      </c>
      <c r="HS13" s="3" t="s">
        <v>848</v>
      </c>
      <c r="HT13" s="3" t="s">
        <v>848</v>
      </c>
      <c r="HU13" s="3" t="s">
        <v>848</v>
      </c>
      <c r="HV13" s="3" t="s">
        <v>848</v>
      </c>
      <c r="HW13" s="3" t="s">
        <v>848</v>
      </c>
      <c r="HX13" s="3" t="s">
        <v>848</v>
      </c>
      <c r="HY13" s="3" t="s">
        <v>848</v>
      </c>
      <c r="HZ13" s="3" t="s">
        <v>3327</v>
      </c>
      <c r="IA13" s="3" t="s">
        <v>848</v>
      </c>
      <c r="IB13" s="3" t="s">
        <v>3461</v>
      </c>
      <c r="IC13" s="3" t="s">
        <v>1121</v>
      </c>
      <c r="ID13" s="3" t="s">
        <v>981</v>
      </c>
      <c r="IE13" s="3" t="s">
        <v>3099</v>
      </c>
      <c r="IF13" s="3" t="s">
        <v>3462</v>
      </c>
      <c r="IG13" s="3" t="s">
        <v>1283</v>
      </c>
      <c r="IH13" s="3" t="s">
        <v>3427</v>
      </c>
      <c r="II13" s="3" t="s">
        <v>3463</v>
      </c>
      <c r="IJ13" s="3" t="s">
        <v>984</v>
      </c>
      <c r="IK13" s="3" t="s">
        <v>3464</v>
      </c>
      <c r="IL13" s="3" t="s">
        <v>3305</v>
      </c>
      <c r="IM13" s="3" t="s">
        <v>1220</v>
      </c>
      <c r="IN13" s="3" t="s">
        <v>3465</v>
      </c>
      <c r="IO13" s="3" t="s">
        <v>1120</v>
      </c>
      <c r="IP13" s="3" t="s">
        <v>848</v>
      </c>
      <c r="IQ13" s="3" t="s">
        <v>3466</v>
      </c>
      <c r="IR13" s="3" t="s">
        <v>3467</v>
      </c>
      <c r="IS13" s="3" t="s">
        <v>3468</v>
      </c>
      <c r="IT13" s="3" t="s">
        <v>848</v>
      </c>
      <c r="IU13" s="3" t="s">
        <v>1732</v>
      </c>
      <c r="IV13" s="3" t="s">
        <v>848</v>
      </c>
      <c r="IW13" s="3" t="s">
        <v>848</v>
      </c>
      <c r="IX13" s="3" t="s">
        <v>3469</v>
      </c>
      <c r="IY13" s="3" t="s">
        <v>2748</v>
      </c>
      <c r="IZ13" s="3" t="s">
        <v>896</v>
      </c>
      <c r="JA13" s="3" t="s">
        <v>1694</v>
      </c>
      <c r="JB13" s="3" t="s">
        <v>3470</v>
      </c>
      <c r="JC13" s="3" t="s">
        <v>3401</v>
      </c>
      <c r="JD13" s="3" t="s">
        <v>3471</v>
      </c>
      <c r="JE13" s="3" t="s">
        <v>2701</v>
      </c>
      <c r="JF13" s="3" t="s">
        <v>2776</v>
      </c>
      <c r="JG13" s="3" t="s">
        <v>3472</v>
      </c>
      <c r="JH13" s="3" t="s">
        <v>848</v>
      </c>
      <c r="JI13" s="3" t="s">
        <v>1486</v>
      </c>
      <c r="JJ13" s="3" t="s">
        <v>3473</v>
      </c>
      <c r="JK13" s="3" t="s">
        <v>3474</v>
      </c>
      <c r="JL13" s="3" t="s">
        <v>2520</v>
      </c>
      <c r="JM13" s="3" t="s">
        <v>3475</v>
      </c>
      <c r="JN13" s="3" t="s">
        <v>3476</v>
      </c>
      <c r="JO13" s="3" t="s">
        <v>1679</v>
      </c>
      <c r="JP13" s="3" t="s">
        <v>1957</v>
      </c>
      <c r="JQ13" s="3" t="s">
        <v>2090</v>
      </c>
      <c r="JR13" s="3" t="s">
        <v>3477</v>
      </c>
      <c r="JS13" s="3" t="s">
        <v>3478</v>
      </c>
      <c r="JT13" s="3" t="s">
        <v>3479</v>
      </c>
      <c r="JU13" s="3" t="s">
        <v>848</v>
      </c>
      <c r="JV13" s="3" t="s">
        <v>3480</v>
      </c>
      <c r="JW13" s="3" t="s">
        <v>3481</v>
      </c>
      <c r="JX13" s="3" t="s">
        <v>848</v>
      </c>
      <c r="JY13" s="3" t="s">
        <v>3482</v>
      </c>
      <c r="JZ13" s="3" t="s">
        <v>848</v>
      </c>
      <c r="KA13" s="3" t="s">
        <v>3483</v>
      </c>
      <c r="KB13" s="3" t="s">
        <v>3484</v>
      </c>
      <c r="KC13" s="3" t="s">
        <v>3485</v>
      </c>
      <c r="KD13" s="3" t="s">
        <v>2223</v>
      </c>
      <c r="KE13" s="3" t="s">
        <v>3381</v>
      </c>
      <c r="KF13" s="3" t="s">
        <v>3486</v>
      </c>
      <c r="KG13" s="3" t="s">
        <v>3487</v>
      </c>
      <c r="KH13" s="3" t="s">
        <v>848</v>
      </c>
      <c r="KI13" s="3" t="s">
        <v>848</v>
      </c>
      <c r="KJ13" s="3" t="s">
        <v>1644</v>
      </c>
      <c r="KK13" s="3" t="s">
        <v>1267</v>
      </c>
      <c r="KL13" s="3" t="s">
        <v>3488</v>
      </c>
      <c r="KM13" s="3" t="s">
        <v>848</v>
      </c>
      <c r="KN13" s="3" t="s">
        <v>2404</v>
      </c>
      <c r="KO13" s="3" t="s">
        <v>848</v>
      </c>
      <c r="KP13" s="3" t="s">
        <v>848</v>
      </c>
      <c r="KQ13" s="3" t="s">
        <v>3489</v>
      </c>
      <c r="KR13" s="3" t="s">
        <v>848</v>
      </c>
      <c r="KS13" s="3" t="s">
        <v>3490</v>
      </c>
      <c r="KT13" s="3" t="s">
        <v>848</v>
      </c>
      <c r="KU13" s="3" t="s">
        <v>848</v>
      </c>
      <c r="KV13" s="3" t="s">
        <v>3491</v>
      </c>
      <c r="KW13" s="3" t="s">
        <v>1022</v>
      </c>
      <c r="KX13" s="3" t="s">
        <v>3492</v>
      </c>
      <c r="KY13" s="3" t="s">
        <v>3493</v>
      </c>
      <c r="KZ13" s="3" t="s">
        <v>848</v>
      </c>
      <c r="LA13" s="3" t="s">
        <v>848</v>
      </c>
      <c r="LB13" s="3" t="s">
        <v>848</v>
      </c>
      <c r="LC13" s="3" t="s">
        <v>3494</v>
      </c>
      <c r="LD13" s="3" t="s">
        <v>848</v>
      </c>
      <c r="LE13" s="3" t="s">
        <v>848</v>
      </c>
      <c r="LF13" s="3" t="s">
        <v>3495</v>
      </c>
      <c r="LG13" s="3" t="s">
        <v>3496</v>
      </c>
      <c r="LH13" s="3" t="s">
        <v>848</v>
      </c>
      <c r="LI13" s="3" t="s">
        <v>3443</v>
      </c>
      <c r="LJ13" s="3" t="s">
        <v>848</v>
      </c>
      <c r="LK13" s="3" t="s">
        <v>3497</v>
      </c>
      <c r="LL13" s="3" t="s">
        <v>3498</v>
      </c>
      <c r="LM13" s="3" t="s">
        <v>848</v>
      </c>
      <c r="LN13" s="3" t="s">
        <v>848</v>
      </c>
      <c r="LO13" s="3" t="s">
        <v>3499</v>
      </c>
      <c r="LP13" s="3" t="s">
        <v>3500</v>
      </c>
      <c r="LQ13" s="3" t="s">
        <v>1673</v>
      </c>
      <c r="LR13" s="3" t="s">
        <v>848</v>
      </c>
      <c r="LS13" s="3" t="s">
        <v>848</v>
      </c>
      <c r="LT13" s="3" t="s">
        <v>3501</v>
      </c>
      <c r="LU13" s="3" t="s">
        <v>3502</v>
      </c>
      <c r="LV13" s="3" t="s">
        <v>3503</v>
      </c>
      <c r="LW13" s="3" t="s">
        <v>848</v>
      </c>
      <c r="LX13" s="3" t="s">
        <v>3504</v>
      </c>
      <c r="LY13" s="3" t="s">
        <v>3505</v>
      </c>
      <c r="LZ13" s="3" t="s">
        <v>848</v>
      </c>
      <c r="MA13" s="3" t="s">
        <v>3506</v>
      </c>
      <c r="MB13" s="3" t="s">
        <v>848</v>
      </c>
      <c r="MC13" s="3" t="s">
        <v>848</v>
      </c>
      <c r="MD13" s="3" t="s">
        <v>848</v>
      </c>
      <c r="ME13" s="3" t="s">
        <v>848</v>
      </c>
      <c r="MF13" s="3" t="s">
        <v>848</v>
      </c>
      <c r="MG13" s="3" t="s">
        <v>3424</v>
      </c>
      <c r="MH13" s="3" t="s">
        <v>848</v>
      </c>
      <c r="MI13" s="3" t="s">
        <v>1099</v>
      </c>
      <c r="MJ13" s="3" t="s">
        <v>3434</v>
      </c>
      <c r="MK13" s="3" t="s">
        <v>848</v>
      </c>
      <c r="ML13" s="3" t="s">
        <v>848</v>
      </c>
      <c r="MM13" s="3" t="s">
        <v>848</v>
      </c>
      <c r="MN13" s="3" t="s">
        <v>3507</v>
      </c>
      <c r="MO13" s="3" t="s">
        <v>848</v>
      </c>
      <c r="MP13" s="3" t="s">
        <v>3508</v>
      </c>
      <c r="MQ13" s="3" t="s">
        <v>2733</v>
      </c>
      <c r="MR13" s="3" t="s">
        <v>3509</v>
      </c>
      <c r="MS13" s="3" t="s">
        <v>3510</v>
      </c>
      <c r="MT13" s="3" t="s">
        <v>3511</v>
      </c>
      <c r="MU13" s="3" t="s">
        <v>2393</v>
      </c>
      <c r="MV13" s="3" t="s">
        <v>3512</v>
      </c>
      <c r="MW13" s="3" t="s">
        <v>3513</v>
      </c>
      <c r="MX13" s="3" t="s">
        <v>3514</v>
      </c>
      <c r="MY13" s="3" t="s">
        <v>3515</v>
      </c>
      <c r="MZ13" s="3" t="s">
        <v>848</v>
      </c>
      <c r="NA13" s="3" t="s">
        <v>848</v>
      </c>
      <c r="NB13" s="3" t="s">
        <v>848</v>
      </c>
      <c r="NC13" s="3" t="s">
        <v>3516</v>
      </c>
      <c r="ND13" s="3" t="s">
        <v>848</v>
      </c>
      <c r="NE13" s="3" t="s">
        <v>848</v>
      </c>
      <c r="NF13" s="3" t="s">
        <v>848</v>
      </c>
      <c r="NG13" s="3" t="s">
        <v>848</v>
      </c>
      <c r="NH13" s="3" t="s">
        <v>848</v>
      </c>
      <c r="NI13" s="3" t="s">
        <v>848</v>
      </c>
      <c r="NJ13" s="3" t="s">
        <v>848</v>
      </c>
      <c r="NK13" s="3" t="s">
        <v>848</v>
      </c>
      <c r="NL13" s="3" t="s">
        <v>848</v>
      </c>
      <c r="NM13" s="3" t="s">
        <v>848</v>
      </c>
      <c r="NN13" s="3" t="s">
        <v>848</v>
      </c>
      <c r="NO13" s="3" t="s">
        <v>848</v>
      </c>
      <c r="NP13" s="3" t="s">
        <v>848</v>
      </c>
      <c r="NQ13" s="3" t="s">
        <v>848</v>
      </c>
      <c r="NR13" s="3" t="s">
        <v>848</v>
      </c>
      <c r="NS13" s="3" t="s">
        <v>3517</v>
      </c>
      <c r="NT13" s="3" t="s">
        <v>848</v>
      </c>
      <c r="NU13" s="3" t="s">
        <v>1197</v>
      </c>
      <c r="NV13" s="3" t="s">
        <v>848</v>
      </c>
      <c r="NW13" s="3" t="s">
        <v>848</v>
      </c>
      <c r="NX13" s="3" t="s">
        <v>848</v>
      </c>
      <c r="NY13" s="3" t="s">
        <v>848</v>
      </c>
      <c r="NZ13" s="3" t="s">
        <v>3518</v>
      </c>
      <c r="OA13" s="3" t="s">
        <v>3519</v>
      </c>
      <c r="OB13" s="3" t="s">
        <v>3520</v>
      </c>
      <c r="OC13" s="3" t="s">
        <v>3521</v>
      </c>
      <c r="OD13" s="3" t="s">
        <v>3522</v>
      </c>
      <c r="OE13" s="3" t="s">
        <v>3523</v>
      </c>
      <c r="OF13" s="3" t="s">
        <v>3524</v>
      </c>
      <c r="OG13" s="3" t="s">
        <v>1399</v>
      </c>
      <c r="OH13" s="3" t="s">
        <v>3485</v>
      </c>
      <c r="OI13" s="3" t="s">
        <v>3525</v>
      </c>
      <c r="OJ13" s="3" t="s">
        <v>1063</v>
      </c>
      <c r="OK13" s="3" t="s">
        <v>3526</v>
      </c>
      <c r="OL13" s="3" t="s">
        <v>3527</v>
      </c>
      <c r="OM13" s="3" t="s">
        <v>848</v>
      </c>
      <c r="ON13" s="3" t="s">
        <v>848</v>
      </c>
      <c r="OO13" s="3" t="s">
        <v>848</v>
      </c>
      <c r="OP13" s="3" t="s">
        <v>3528</v>
      </c>
      <c r="OQ13" s="3" t="s">
        <v>848</v>
      </c>
      <c r="OR13" s="3" t="s">
        <v>3529</v>
      </c>
      <c r="OS13" s="3" t="s">
        <v>848</v>
      </c>
      <c r="OT13" s="3" t="s">
        <v>3530</v>
      </c>
      <c r="OU13" s="3" t="s">
        <v>848</v>
      </c>
      <c r="OV13" s="3" t="s">
        <v>848</v>
      </c>
      <c r="OW13" s="3" t="s">
        <v>848</v>
      </c>
      <c r="OX13" s="3" t="s">
        <v>3531</v>
      </c>
      <c r="OY13" s="3" t="s">
        <v>3532</v>
      </c>
      <c r="OZ13" s="3" t="s">
        <v>3533</v>
      </c>
      <c r="PA13" s="3" t="s">
        <v>848</v>
      </c>
      <c r="PB13" s="3" t="s">
        <v>848</v>
      </c>
      <c r="PC13" s="3" t="s">
        <v>3534</v>
      </c>
      <c r="PD13" s="3" t="s">
        <v>3535</v>
      </c>
      <c r="PE13" s="3" t="s">
        <v>848</v>
      </c>
      <c r="PF13" s="3" t="s">
        <v>848</v>
      </c>
      <c r="PG13" s="3" t="s">
        <v>3536</v>
      </c>
      <c r="PH13" s="3" t="s">
        <v>1771</v>
      </c>
      <c r="PI13" s="3" t="s">
        <v>2360</v>
      </c>
      <c r="PJ13" s="3" t="s">
        <v>3537</v>
      </c>
      <c r="PK13" s="3" t="s">
        <v>848</v>
      </c>
      <c r="PL13" s="3" t="s">
        <v>3466</v>
      </c>
      <c r="PM13" s="3" t="s">
        <v>3467</v>
      </c>
      <c r="PN13" s="3" t="s">
        <v>2716</v>
      </c>
      <c r="PO13" s="3" t="s">
        <v>848</v>
      </c>
      <c r="PP13" s="3" t="s">
        <v>3538</v>
      </c>
      <c r="PQ13" s="3" t="s">
        <v>3539</v>
      </c>
      <c r="PR13" s="3" t="s">
        <v>3540</v>
      </c>
      <c r="PS13" s="3" t="s">
        <v>1658</v>
      </c>
      <c r="PT13" s="3" t="s">
        <v>2404</v>
      </c>
      <c r="PU13" s="3" t="s">
        <v>3541</v>
      </c>
      <c r="PV13" s="3" t="s">
        <v>2749</v>
      </c>
      <c r="PW13" s="3" t="s">
        <v>1553</v>
      </c>
      <c r="PX13" s="3" t="s">
        <v>3505</v>
      </c>
      <c r="PY13" s="3" t="s">
        <v>1329</v>
      </c>
      <c r="PZ13" s="3" t="s">
        <v>3542</v>
      </c>
      <c r="QA13" s="3" t="s">
        <v>2538</v>
      </c>
      <c r="QB13" s="3" t="s">
        <v>3543</v>
      </c>
      <c r="QC13" s="3" t="s">
        <v>3544</v>
      </c>
      <c r="QD13" s="3" t="s">
        <v>3545</v>
      </c>
      <c r="QE13" s="3" t="s">
        <v>3546</v>
      </c>
      <c r="QF13" s="3" t="s">
        <v>1205</v>
      </c>
      <c r="QG13" s="3" t="s">
        <v>3547</v>
      </c>
      <c r="QH13" s="3" t="s">
        <v>3548</v>
      </c>
      <c r="QI13" s="3" t="s">
        <v>2082</v>
      </c>
      <c r="QJ13" s="3" t="s">
        <v>2212</v>
      </c>
      <c r="QK13" s="3" t="s">
        <v>3549</v>
      </c>
      <c r="QL13" s="3" t="s">
        <v>3550</v>
      </c>
      <c r="QM13" s="3" t="s">
        <v>1692</v>
      </c>
      <c r="QN13" s="3" t="s">
        <v>2226</v>
      </c>
      <c r="QO13" s="3" t="s">
        <v>3551</v>
      </c>
      <c r="QP13" s="3" t="s">
        <v>3552</v>
      </c>
      <c r="QQ13" s="3" t="s">
        <v>3553</v>
      </c>
      <c r="QR13" s="3" t="s">
        <v>3554</v>
      </c>
      <c r="QS13" s="3" t="s">
        <v>2404</v>
      </c>
      <c r="QT13" s="3" t="s">
        <v>3555</v>
      </c>
      <c r="QU13" s="3" t="s">
        <v>848</v>
      </c>
      <c r="QV13" s="3" t="s">
        <v>3556</v>
      </c>
      <c r="QW13" s="3" t="s">
        <v>3483</v>
      </c>
      <c r="QX13" s="3" t="s">
        <v>3557</v>
      </c>
      <c r="QY13" s="3" t="s">
        <v>3558</v>
      </c>
      <c r="QZ13" s="3" t="s">
        <v>3559</v>
      </c>
      <c r="RA13" s="3" t="s">
        <v>3560</v>
      </c>
      <c r="RB13" s="3" t="s">
        <v>848</v>
      </c>
      <c r="RC13" s="3" t="s">
        <v>3561</v>
      </c>
      <c r="RD13" s="3" t="s">
        <v>3562</v>
      </c>
      <c r="RE13" s="3" t="s">
        <v>3563</v>
      </c>
      <c r="RF13" s="3" t="s">
        <v>3564</v>
      </c>
      <c r="RG13" s="3" t="s">
        <v>3565</v>
      </c>
      <c r="RH13" s="3" t="s">
        <v>3413</v>
      </c>
      <c r="RI13" s="3" t="s">
        <v>3566</v>
      </c>
      <c r="RJ13" s="3" t="s">
        <v>1470</v>
      </c>
      <c r="RK13" s="3" t="s">
        <v>3567</v>
      </c>
      <c r="RL13" s="3" t="s">
        <v>3568</v>
      </c>
      <c r="RM13" s="3" t="s">
        <v>1072</v>
      </c>
      <c r="RN13" s="3" t="s">
        <v>3569</v>
      </c>
      <c r="RO13" s="3" t="s">
        <v>2101</v>
      </c>
      <c r="RP13" s="3" t="s">
        <v>3570</v>
      </c>
      <c r="RQ13" s="3" t="s">
        <v>3571</v>
      </c>
      <c r="RR13" s="3" t="s">
        <v>3572</v>
      </c>
      <c r="RS13" s="3" t="s">
        <v>848</v>
      </c>
      <c r="RT13" s="3" t="s">
        <v>3573</v>
      </c>
      <c r="RU13" s="3" t="s">
        <v>3574</v>
      </c>
      <c r="RV13" s="3" t="s">
        <v>848</v>
      </c>
      <c r="RW13" s="3" t="s">
        <v>3575</v>
      </c>
      <c r="RX13" s="3" t="s">
        <v>3576</v>
      </c>
      <c r="RY13" s="3" t="s">
        <v>3577</v>
      </c>
      <c r="RZ13" s="3" t="s">
        <v>848</v>
      </c>
      <c r="SA13" s="3" t="s">
        <v>848</v>
      </c>
      <c r="SB13" s="3" t="s">
        <v>848</v>
      </c>
      <c r="SC13" s="3" t="s">
        <v>848</v>
      </c>
      <c r="SD13" s="3" t="s">
        <v>848</v>
      </c>
      <c r="SE13" s="3" t="s">
        <v>848</v>
      </c>
      <c r="SF13" s="3" t="s">
        <v>848</v>
      </c>
      <c r="SG13" s="3" t="s">
        <v>848</v>
      </c>
      <c r="SH13" s="3" t="s">
        <v>848</v>
      </c>
      <c r="SI13" s="3" t="s">
        <v>848</v>
      </c>
      <c r="SJ13" s="3" t="s">
        <v>3578</v>
      </c>
      <c r="SK13" s="3" t="s">
        <v>3484</v>
      </c>
      <c r="SL13" s="3" t="s">
        <v>3579</v>
      </c>
      <c r="SM13" s="3" t="s">
        <v>848</v>
      </c>
      <c r="SN13" s="3" t="s">
        <v>848</v>
      </c>
      <c r="SO13" s="3" t="s">
        <v>2033</v>
      </c>
      <c r="SP13" s="3" t="s">
        <v>3580</v>
      </c>
      <c r="SQ13" s="3" t="s">
        <v>2090</v>
      </c>
      <c r="SR13" s="3" t="s">
        <v>1635</v>
      </c>
      <c r="SS13" s="3" t="s">
        <v>2825</v>
      </c>
      <c r="ST13" s="3" t="s">
        <v>1077</v>
      </c>
      <c r="SU13" s="3" t="s">
        <v>1819</v>
      </c>
      <c r="SV13" s="3" t="s">
        <v>3581</v>
      </c>
      <c r="SW13" s="3" t="s">
        <v>2192</v>
      </c>
      <c r="SX13" s="3" t="s">
        <v>3582</v>
      </c>
      <c r="SY13" s="3" t="s">
        <v>3583</v>
      </c>
      <c r="SZ13" s="3" t="s">
        <v>1374</v>
      </c>
      <c r="TA13" s="3" t="s">
        <v>2237</v>
      </c>
      <c r="TB13" s="3" t="s">
        <v>3584</v>
      </c>
      <c r="TC13" s="3" t="s">
        <v>848</v>
      </c>
      <c r="TD13" s="3" t="s">
        <v>848</v>
      </c>
      <c r="TE13" s="3" t="s">
        <v>3565</v>
      </c>
      <c r="TF13" s="3" t="s">
        <v>848</v>
      </c>
      <c r="TG13" s="3" t="s">
        <v>3585</v>
      </c>
      <c r="TH13" s="3" t="s">
        <v>848</v>
      </c>
      <c r="TI13" s="3" t="s">
        <v>3586</v>
      </c>
      <c r="TJ13" s="3" t="s">
        <v>2706</v>
      </c>
      <c r="TK13" s="3" t="s">
        <v>848</v>
      </c>
      <c r="TL13" s="3" t="s">
        <v>848</v>
      </c>
      <c r="TM13" s="3" t="s">
        <v>848</v>
      </c>
      <c r="TN13" s="3" t="s">
        <v>3587</v>
      </c>
      <c r="TO13" s="3" t="s">
        <v>3588</v>
      </c>
      <c r="TP13" s="3" t="s">
        <v>848</v>
      </c>
      <c r="TQ13" s="3" t="s">
        <v>848</v>
      </c>
      <c r="TR13" s="3" t="s">
        <v>3418</v>
      </c>
      <c r="TS13" s="3" t="s">
        <v>3589</v>
      </c>
      <c r="TT13" s="3" t="s">
        <v>848</v>
      </c>
      <c r="TU13" s="3" t="s">
        <v>2219</v>
      </c>
      <c r="TV13" s="3" t="s">
        <v>3590</v>
      </c>
      <c r="TW13" s="3" t="s">
        <v>3591</v>
      </c>
      <c r="TX13" s="3" t="s">
        <v>3592</v>
      </c>
      <c r="TY13" s="3" t="s">
        <v>3593</v>
      </c>
      <c r="TZ13" s="3" t="s">
        <v>1510</v>
      </c>
      <c r="UA13" s="3" t="s">
        <v>3594</v>
      </c>
      <c r="UB13" s="3" t="s">
        <v>3590</v>
      </c>
      <c r="UC13" s="3" t="s">
        <v>848</v>
      </c>
      <c r="UD13" s="3" t="s">
        <v>2496</v>
      </c>
      <c r="UE13" s="3" t="s">
        <v>848</v>
      </c>
      <c r="UF13" s="3" t="s">
        <v>848</v>
      </c>
      <c r="UG13" s="3" t="s">
        <v>848</v>
      </c>
      <c r="UH13" s="3" t="s">
        <v>3595</v>
      </c>
      <c r="UI13" s="3" t="s">
        <v>848</v>
      </c>
      <c r="UJ13" s="3" t="s">
        <v>848</v>
      </c>
      <c r="UK13" s="3" t="s">
        <v>848</v>
      </c>
      <c r="UL13" s="3" t="s">
        <v>848</v>
      </c>
      <c r="UM13" s="3" t="s">
        <v>848</v>
      </c>
      <c r="UN13" s="3" t="s">
        <v>848</v>
      </c>
      <c r="UO13" s="3" t="s">
        <v>848</v>
      </c>
      <c r="UP13" s="3" t="s">
        <v>848</v>
      </c>
      <c r="UQ13" s="3" t="s">
        <v>848</v>
      </c>
      <c r="UR13" s="3" t="s">
        <v>848</v>
      </c>
      <c r="US13" s="3" t="s">
        <v>1305</v>
      </c>
      <c r="UT13" s="3" t="s">
        <v>3596</v>
      </c>
      <c r="UU13" s="3" t="s">
        <v>848</v>
      </c>
      <c r="UV13" s="3" t="s">
        <v>848</v>
      </c>
      <c r="UW13" s="3" t="s">
        <v>3597</v>
      </c>
      <c r="UX13" s="3" t="s">
        <v>3598</v>
      </c>
      <c r="UY13" s="3" t="s">
        <v>3483</v>
      </c>
      <c r="UZ13" s="3" t="s">
        <v>2243</v>
      </c>
      <c r="VA13" s="3" t="s">
        <v>3599</v>
      </c>
      <c r="VB13" s="3" t="s">
        <v>3600</v>
      </c>
      <c r="VC13" s="3" t="s">
        <v>848</v>
      </c>
      <c r="VD13" s="3" t="s">
        <v>3601</v>
      </c>
      <c r="VE13" s="3" t="s">
        <v>848</v>
      </c>
      <c r="VF13" s="3" t="s">
        <v>848</v>
      </c>
      <c r="VG13" s="3" t="s">
        <v>3602</v>
      </c>
      <c r="VH13" s="3" t="s">
        <v>848</v>
      </c>
      <c r="VI13" s="3" t="s">
        <v>848</v>
      </c>
      <c r="VJ13" s="3" t="s">
        <v>848</v>
      </c>
      <c r="VK13" s="3" t="s">
        <v>848</v>
      </c>
      <c r="VL13" s="3" t="s">
        <v>848</v>
      </c>
      <c r="VM13" s="3" t="s">
        <v>2227</v>
      </c>
      <c r="VN13" s="3" t="s">
        <v>848</v>
      </c>
      <c r="VO13" s="3" t="s">
        <v>848</v>
      </c>
      <c r="VP13" s="3" t="s">
        <v>3603</v>
      </c>
      <c r="VQ13" s="3" t="s">
        <v>1343</v>
      </c>
      <c r="VR13" s="3" t="s">
        <v>3604</v>
      </c>
      <c r="VS13" s="3" t="s">
        <v>1422</v>
      </c>
      <c r="VT13" s="3" t="s">
        <v>3605</v>
      </c>
      <c r="VU13" s="3" t="s">
        <v>1863</v>
      </c>
      <c r="VV13" s="3" t="s">
        <v>1174</v>
      </c>
      <c r="VW13" s="3" t="s">
        <v>3606</v>
      </c>
      <c r="VX13" s="3" t="s">
        <v>848</v>
      </c>
      <c r="VY13" s="3" t="s">
        <v>848</v>
      </c>
      <c r="VZ13" s="3" t="s">
        <v>848</v>
      </c>
      <c r="WA13" s="3" t="s">
        <v>848</v>
      </c>
      <c r="WB13" s="3" t="s">
        <v>848</v>
      </c>
      <c r="WC13" s="3" t="s">
        <v>3607</v>
      </c>
      <c r="WD13" s="3" t="s">
        <v>848</v>
      </c>
      <c r="WE13" s="3" t="s">
        <v>3395</v>
      </c>
      <c r="WF13" s="3" t="s">
        <v>848</v>
      </c>
      <c r="WG13" s="3" t="s">
        <v>2015</v>
      </c>
      <c r="WH13" s="3" t="s">
        <v>3608</v>
      </c>
      <c r="WI13" s="3" t="s">
        <v>3609</v>
      </c>
      <c r="WJ13" s="3" t="s">
        <v>3610</v>
      </c>
      <c r="WK13" s="3" t="s">
        <v>3611</v>
      </c>
      <c r="WL13" s="3" t="s">
        <v>3612</v>
      </c>
      <c r="WM13" s="3" t="s">
        <v>3613</v>
      </c>
      <c r="WN13" s="3" t="s">
        <v>3614</v>
      </c>
      <c r="WO13" s="3" t="s">
        <v>3615</v>
      </c>
      <c r="WP13" s="3" t="s">
        <v>3424</v>
      </c>
      <c r="WQ13" s="3" t="s">
        <v>848</v>
      </c>
      <c r="WR13" s="3" t="s">
        <v>848</v>
      </c>
      <c r="WS13" s="3" t="s">
        <v>848</v>
      </c>
      <c r="WT13" s="3" t="s">
        <v>848</v>
      </c>
      <c r="WU13" s="3" t="s">
        <v>848</v>
      </c>
      <c r="WV13" s="3" t="s">
        <v>3616</v>
      </c>
      <c r="WW13" s="3" t="s">
        <v>848</v>
      </c>
      <c r="WX13" s="3" t="s">
        <v>3617</v>
      </c>
      <c r="WY13" s="3" t="s">
        <v>848</v>
      </c>
      <c r="WZ13" s="3" t="s">
        <v>3618</v>
      </c>
      <c r="XA13" s="3" t="s">
        <v>2286</v>
      </c>
      <c r="XB13" s="3" t="s">
        <v>3619</v>
      </c>
      <c r="XC13" s="3" t="s">
        <v>3620</v>
      </c>
      <c r="XD13" s="3" t="s">
        <v>3621</v>
      </c>
      <c r="XE13" s="3" t="s">
        <v>848</v>
      </c>
      <c r="XF13" s="3" t="s">
        <v>3622</v>
      </c>
      <c r="XG13" s="3" t="s">
        <v>3623</v>
      </c>
      <c r="XH13" s="3" t="s">
        <v>3624</v>
      </c>
      <c r="XI13" s="3" t="s">
        <v>1198</v>
      </c>
      <c r="XJ13" s="3" t="s">
        <v>3625</v>
      </c>
      <c r="XK13" s="3" t="s">
        <v>1199</v>
      </c>
      <c r="XL13" s="3" t="s">
        <v>854</v>
      </c>
      <c r="XM13" s="3" t="s">
        <v>3626</v>
      </c>
      <c r="XN13" s="1" t="s">
        <v>3793</v>
      </c>
      <c r="XO13" s="1" t="s">
        <v>6247</v>
      </c>
      <c r="XP13" s="1" t="s">
        <v>3501</v>
      </c>
      <c r="XQ13" s="1" t="s">
        <v>3392</v>
      </c>
      <c r="XR13" s="1" t="s">
        <v>3392</v>
      </c>
      <c r="XS13" s="1" t="s">
        <v>2393</v>
      </c>
      <c r="XT13" s="1" t="s">
        <v>3391</v>
      </c>
      <c r="XU13" s="1" t="s">
        <v>3391</v>
      </c>
      <c r="XV13" s="1" t="s">
        <v>3394</v>
      </c>
      <c r="XW13" s="1" t="s">
        <v>3394</v>
      </c>
      <c r="XX13" s="1" t="s">
        <v>3393</v>
      </c>
      <c r="XY13" s="1" t="s">
        <v>3393</v>
      </c>
      <c r="XZ13" s="1" t="s">
        <v>3389</v>
      </c>
      <c r="YA13" s="1" t="s">
        <v>3389</v>
      </c>
      <c r="YB13" s="1" t="s">
        <v>3525</v>
      </c>
      <c r="YC13" s="1" t="s">
        <v>3483</v>
      </c>
      <c r="YD13" s="1" t="s">
        <v>848</v>
      </c>
      <c r="YE13" s="1" t="s">
        <v>1063</v>
      </c>
      <c r="YF13" s="1" t="s">
        <v>3526</v>
      </c>
      <c r="YG13" s="1" t="s">
        <v>3527</v>
      </c>
      <c r="YH13" s="1" t="s">
        <v>3523</v>
      </c>
      <c r="YI13" s="1" t="s">
        <v>3524</v>
      </c>
      <c r="YJ13" s="1" t="s">
        <v>1399</v>
      </c>
      <c r="YK13" s="1" t="s">
        <v>3485</v>
      </c>
      <c r="YL13" s="1" t="s">
        <v>3484</v>
      </c>
      <c r="YM13" s="1" t="s">
        <v>6248</v>
      </c>
      <c r="YN13" s="1" t="s">
        <v>1309</v>
      </c>
      <c r="YO13" s="1" t="s">
        <v>6249</v>
      </c>
      <c r="YP13" s="1" t="s">
        <v>2237</v>
      </c>
      <c r="YQ13" s="1" t="s">
        <v>3588</v>
      </c>
      <c r="YR13" s="1" t="s">
        <v>6250</v>
      </c>
      <c r="YS13" s="1" t="s">
        <v>3551</v>
      </c>
      <c r="YT13" s="1" t="s">
        <v>3554</v>
      </c>
      <c r="YU13" s="1" t="s">
        <v>6251</v>
      </c>
      <c r="YV13" s="1" t="s">
        <v>3580</v>
      </c>
      <c r="YW13" s="1" t="s">
        <v>3381</v>
      </c>
      <c r="YX13" s="1" t="s">
        <v>6252</v>
      </c>
      <c r="YY13" s="1" t="s">
        <v>3381</v>
      </c>
      <c r="YZ13" s="1" t="s">
        <v>2223</v>
      </c>
      <c r="ZA13" s="1" t="s">
        <v>6253</v>
      </c>
      <c r="ZB13" s="1" t="s">
        <v>2223</v>
      </c>
      <c r="ZC13" s="1" t="s">
        <v>3395</v>
      </c>
      <c r="ZD13" s="1" t="s">
        <v>3377</v>
      </c>
      <c r="ZE13" s="1" t="s">
        <v>4705</v>
      </c>
      <c r="ZF13" s="1" t="s">
        <v>6254</v>
      </c>
      <c r="ZG13" s="1" t="s">
        <v>6255</v>
      </c>
      <c r="ZH13" s="1" t="s">
        <v>2035</v>
      </c>
      <c r="ZI13" s="1" t="s">
        <v>1374</v>
      </c>
      <c r="ZJ13" s="1" t="s">
        <v>848</v>
      </c>
      <c r="ZK13" s="1" t="s">
        <v>848</v>
      </c>
      <c r="ZL13" s="1" t="s">
        <v>848</v>
      </c>
      <c r="ZM13" s="1" t="s">
        <v>2074</v>
      </c>
      <c r="ZN13" s="1" t="s">
        <v>2074</v>
      </c>
      <c r="ZO13" s="1" t="s">
        <v>2404</v>
      </c>
      <c r="ZP13" s="1" t="s">
        <v>3506</v>
      </c>
      <c r="ZQ13" s="1" t="s">
        <v>1034</v>
      </c>
      <c r="ZR13" s="1" t="s">
        <v>1374</v>
      </c>
      <c r="ZS13" s="1" t="s">
        <v>848</v>
      </c>
      <c r="ZT13" s="1" t="s">
        <v>3620</v>
      </c>
      <c r="ZU13" s="1" t="s">
        <v>848</v>
      </c>
      <c r="ZV13" s="1" t="s">
        <v>848</v>
      </c>
      <c r="ZW13" s="1" t="s">
        <v>848</v>
      </c>
      <c r="ZX13" s="1" t="s">
        <v>3017</v>
      </c>
      <c r="ZY13" s="1" t="s">
        <v>3557</v>
      </c>
      <c r="ZZ13" s="1" t="s">
        <v>3562</v>
      </c>
      <c r="AAA13" s="1" t="s">
        <v>848</v>
      </c>
      <c r="AAB13" s="1" t="s">
        <v>3490</v>
      </c>
      <c r="AAC13" s="1" t="s">
        <v>848</v>
      </c>
      <c r="AAD13" s="1" t="s">
        <v>848</v>
      </c>
      <c r="AAE13" s="1" t="s">
        <v>3483</v>
      </c>
      <c r="AAF13" s="1" t="s">
        <v>3556</v>
      </c>
      <c r="AAG13" s="1" t="s">
        <v>848</v>
      </c>
      <c r="AAH13" s="1" t="s">
        <v>848</v>
      </c>
      <c r="AAI13" s="1" t="s">
        <v>3560</v>
      </c>
      <c r="AAJ13" s="1" t="s">
        <v>3559</v>
      </c>
      <c r="AAK13" s="1" t="s">
        <v>3558</v>
      </c>
      <c r="AAL13" s="1" t="s">
        <v>3563</v>
      </c>
      <c r="AAM13" s="1" t="s">
        <v>2404</v>
      </c>
      <c r="AAN13" s="1" t="s">
        <v>3483</v>
      </c>
      <c r="AAO13" s="1" t="s">
        <v>3479</v>
      </c>
      <c r="AAP13" s="1" t="s">
        <v>848</v>
      </c>
      <c r="AAQ13" s="1" t="s">
        <v>3485</v>
      </c>
      <c r="AAR13" s="1" t="s">
        <v>3484</v>
      </c>
      <c r="AAS13" s="1" t="s">
        <v>3481</v>
      </c>
      <c r="AAT13" s="1" t="s">
        <v>3480</v>
      </c>
      <c r="AAU13" s="1" t="s">
        <v>3482</v>
      </c>
      <c r="AAV13" s="1" t="s">
        <v>848</v>
      </c>
      <c r="AAW13" s="1" t="s">
        <v>848</v>
      </c>
      <c r="AAX13" s="1" t="s">
        <v>3573</v>
      </c>
      <c r="AAY13" s="1" t="s">
        <v>848</v>
      </c>
      <c r="AAZ13" s="1" t="s">
        <v>848</v>
      </c>
      <c r="ABA13" s="1" t="s">
        <v>848</v>
      </c>
      <c r="ABB13" s="1" t="s">
        <v>3574</v>
      </c>
      <c r="ABC13" s="1" t="s">
        <v>3572</v>
      </c>
      <c r="ABD13" s="1" t="s">
        <v>848</v>
      </c>
      <c r="ABE13" s="1" t="s">
        <v>3576</v>
      </c>
      <c r="ABF13" s="1" t="s">
        <v>3577</v>
      </c>
      <c r="ABG13" s="1" t="s">
        <v>848</v>
      </c>
      <c r="ABH13" s="1" t="s">
        <v>3575</v>
      </c>
      <c r="ABI13" s="1" t="s">
        <v>848</v>
      </c>
      <c r="ABJ13" s="1" t="s">
        <v>3406</v>
      </c>
      <c r="ABK13" s="1" t="s">
        <v>848</v>
      </c>
      <c r="ABL13" s="1" t="s">
        <v>848</v>
      </c>
      <c r="ABM13" s="1" t="s">
        <v>848</v>
      </c>
      <c r="ABN13" s="1" t="s">
        <v>848</v>
      </c>
      <c r="ABO13" s="1" t="s">
        <v>848</v>
      </c>
      <c r="ABP13" s="1" t="s">
        <v>848</v>
      </c>
      <c r="ABQ13" s="1" t="s">
        <v>848</v>
      </c>
      <c r="ABR13" s="1" t="s">
        <v>848</v>
      </c>
      <c r="ABS13" s="1" t="s">
        <v>848</v>
      </c>
      <c r="ABT13" s="1" t="s">
        <v>3418</v>
      </c>
      <c r="ABU13" s="1" t="s">
        <v>848</v>
      </c>
      <c r="ABV13" s="1" t="s">
        <v>848</v>
      </c>
      <c r="ABW13" s="1" t="s">
        <v>848</v>
      </c>
      <c r="ABX13" s="1" t="s">
        <v>848</v>
      </c>
      <c r="ABY13" s="1" t="s">
        <v>848</v>
      </c>
      <c r="ABZ13" s="1" t="s">
        <v>1079</v>
      </c>
      <c r="ACA13" s="1" t="s">
        <v>2074</v>
      </c>
      <c r="ACB13" s="1" t="s">
        <v>848</v>
      </c>
      <c r="ACC13" s="1" t="s">
        <v>848</v>
      </c>
      <c r="ACD13" s="1" t="s">
        <v>848</v>
      </c>
      <c r="ACE13" s="1" t="s">
        <v>2404</v>
      </c>
      <c r="ACF13" s="1" t="s">
        <v>2404</v>
      </c>
      <c r="ACG13" s="1" t="s">
        <v>848</v>
      </c>
      <c r="ACH13" s="1" t="s">
        <v>848</v>
      </c>
      <c r="ACI13" s="1" t="s">
        <v>848</v>
      </c>
      <c r="ACJ13" s="1" t="s">
        <v>1006</v>
      </c>
      <c r="ACK13" s="1" t="s">
        <v>1133</v>
      </c>
      <c r="ACL13" s="1" t="s">
        <v>2074</v>
      </c>
      <c r="ACM13" s="1" t="s">
        <v>848</v>
      </c>
      <c r="ACN13" s="1" t="s">
        <v>848</v>
      </c>
      <c r="ACO13" s="1" t="s">
        <v>848</v>
      </c>
      <c r="ACP13" s="1" t="s">
        <v>2074</v>
      </c>
      <c r="ACQ13" s="1" t="s">
        <v>848</v>
      </c>
      <c r="ACR13" s="1" t="s">
        <v>848</v>
      </c>
      <c r="ACS13" s="1" t="s">
        <v>848</v>
      </c>
      <c r="ACT13" s="1" t="s">
        <v>848</v>
      </c>
      <c r="ACU13" s="1" t="s">
        <v>848</v>
      </c>
      <c r="ACV13" s="1" t="s">
        <v>2404</v>
      </c>
      <c r="ACW13" s="1" t="s">
        <v>848</v>
      </c>
      <c r="ACX13" s="1" t="s">
        <v>848</v>
      </c>
      <c r="ACY13" s="1" t="s">
        <v>848</v>
      </c>
      <c r="ACZ13" s="1" t="s">
        <v>848</v>
      </c>
      <c r="ADA13" s="1" t="s">
        <v>848</v>
      </c>
      <c r="ADB13" s="1" t="s">
        <v>848</v>
      </c>
      <c r="ADC13" s="1" t="s">
        <v>2074</v>
      </c>
      <c r="ADD13" s="1" t="s">
        <v>848</v>
      </c>
      <c r="ADE13" s="1" t="s">
        <v>907</v>
      </c>
      <c r="ADF13" s="1" t="s">
        <v>848</v>
      </c>
      <c r="ADG13" s="1" t="s">
        <v>848</v>
      </c>
      <c r="ADH13" s="1" t="s">
        <v>848</v>
      </c>
      <c r="ADI13" s="1" t="s">
        <v>848</v>
      </c>
      <c r="ADJ13" s="1" t="s">
        <v>848</v>
      </c>
      <c r="ADK13" s="1" t="s">
        <v>848</v>
      </c>
      <c r="ADL13" s="1" t="s">
        <v>848</v>
      </c>
      <c r="ADM13" s="1" t="s">
        <v>848</v>
      </c>
      <c r="ADN13" s="1" t="s">
        <v>848</v>
      </c>
      <c r="ADO13" s="1" t="s">
        <v>848</v>
      </c>
      <c r="ADP13" s="1" t="s">
        <v>1006</v>
      </c>
      <c r="ADQ13" s="1" t="s">
        <v>848</v>
      </c>
      <c r="ADR13" s="1" t="s">
        <v>848</v>
      </c>
      <c r="ADS13" s="1" t="s">
        <v>848</v>
      </c>
      <c r="ADT13" s="1" t="s">
        <v>848</v>
      </c>
      <c r="ADU13" s="1" t="s">
        <v>848</v>
      </c>
      <c r="ADV13" s="1" t="s">
        <v>848</v>
      </c>
      <c r="ADW13" s="1" t="s">
        <v>848</v>
      </c>
      <c r="ADX13" s="1" t="s">
        <v>848</v>
      </c>
      <c r="ADY13" s="1" t="s">
        <v>848</v>
      </c>
      <c r="ADZ13" s="1" t="s">
        <v>848</v>
      </c>
      <c r="AEA13" s="1" t="s">
        <v>848</v>
      </c>
      <c r="AEB13" s="1" t="s">
        <v>848</v>
      </c>
      <c r="AEC13" s="1" t="s">
        <v>848</v>
      </c>
      <c r="AED13" s="1" t="s">
        <v>848</v>
      </c>
      <c r="AEE13" s="1" t="s">
        <v>848</v>
      </c>
      <c r="AEF13" s="1" t="s">
        <v>848</v>
      </c>
      <c r="AEG13" s="1" t="s">
        <v>907</v>
      </c>
      <c r="AEH13" s="1" t="s">
        <v>848</v>
      </c>
      <c r="AEI13" s="1" t="s">
        <v>848</v>
      </c>
      <c r="AEJ13" s="1" t="s">
        <v>848</v>
      </c>
      <c r="AEK13" s="1" t="s">
        <v>848</v>
      </c>
      <c r="AEL13" s="1" t="s">
        <v>848</v>
      </c>
      <c r="AEM13" s="1" t="s">
        <v>848</v>
      </c>
      <c r="AEN13" s="1" t="s">
        <v>1006</v>
      </c>
      <c r="AEO13" s="1" t="s">
        <v>848</v>
      </c>
      <c r="AEP13" s="1" t="s">
        <v>848</v>
      </c>
      <c r="AEQ13" s="1" t="s">
        <v>848</v>
      </c>
      <c r="AER13" s="1" t="s">
        <v>848</v>
      </c>
      <c r="AES13" s="1" t="s">
        <v>848</v>
      </c>
      <c r="AET13" s="1" t="s">
        <v>848</v>
      </c>
      <c r="AEU13" s="1" t="s">
        <v>848</v>
      </c>
      <c r="AEV13" s="1" t="s">
        <v>848</v>
      </c>
      <c r="AEW13" s="1" t="s">
        <v>848</v>
      </c>
      <c r="AEX13" s="1" t="s">
        <v>848</v>
      </c>
      <c r="AEY13" s="1" t="s">
        <v>848</v>
      </c>
      <c r="AEZ13" s="1" t="s">
        <v>1006</v>
      </c>
      <c r="AFA13" s="1" t="s">
        <v>848</v>
      </c>
      <c r="AFB13" s="3" t="s">
        <v>6256</v>
      </c>
    </row>
    <row r="14" spans="1:834" x14ac:dyDescent="0.35">
      <c r="A14" t="s">
        <v>7573</v>
      </c>
      <c r="C14" s="1" t="s">
        <v>9</v>
      </c>
      <c r="D14" s="3" t="s">
        <v>848</v>
      </c>
      <c r="E14" s="3" t="s">
        <v>848</v>
      </c>
      <c r="F14" s="3" t="s">
        <v>3627</v>
      </c>
      <c r="G14" s="3" t="s">
        <v>848</v>
      </c>
      <c r="H14" s="3" t="s">
        <v>848</v>
      </c>
      <c r="I14" s="3" t="s">
        <v>848</v>
      </c>
      <c r="J14" s="3" t="s">
        <v>848</v>
      </c>
      <c r="K14" s="3" t="s">
        <v>848</v>
      </c>
      <c r="L14" s="3" t="s">
        <v>848</v>
      </c>
      <c r="M14" s="3" t="s">
        <v>848</v>
      </c>
      <c r="N14" s="3" t="s">
        <v>3628</v>
      </c>
      <c r="O14" s="3" t="s">
        <v>3629</v>
      </c>
      <c r="P14" s="3" t="s">
        <v>3630</v>
      </c>
      <c r="Q14" s="3" t="s">
        <v>2039</v>
      </c>
      <c r="R14" s="3" t="s">
        <v>3631</v>
      </c>
      <c r="S14" s="3" t="s">
        <v>3632</v>
      </c>
      <c r="T14" s="3" t="s">
        <v>3633</v>
      </c>
      <c r="U14" s="3" t="s">
        <v>3634</v>
      </c>
      <c r="V14" s="3" t="s">
        <v>3202</v>
      </c>
      <c r="W14" s="3" t="s">
        <v>3635</v>
      </c>
      <c r="X14" s="3" t="s">
        <v>3636</v>
      </c>
      <c r="Y14" s="3" t="s">
        <v>3637</v>
      </c>
      <c r="Z14" s="3" t="s">
        <v>3012</v>
      </c>
      <c r="AA14" s="3" t="s">
        <v>3638</v>
      </c>
      <c r="AB14" s="3" t="s">
        <v>3639</v>
      </c>
      <c r="AC14" s="3" t="s">
        <v>848</v>
      </c>
      <c r="AD14" s="3" t="s">
        <v>848</v>
      </c>
      <c r="AE14" s="3" t="s">
        <v>848</v>
      </c>
      <c r="AF14" s="3" t="s">
        <v>848</v>
      </c>
      <c r="AG14" s="3" t="s">
        <v>848</v>
      </c>
      <c r="AH14" s="3" t="s">
        <v>848</v>
      </c>
      <c r="AI14" s="3" t="s">
        <v>848</v>
      </c>
      <c r="AJ14" s="3" t="s">
        <v>848</v>
      </c>
      <c r="AK14" s="3" t="s">
        <v>848</v>
      </c>
      <c r="AL14" s="3" t="s">
        <v>848</v>
      </c>
      <c r="AM14" s="3" t="s">
        <v>3640</v>
      </c>
      <c r="AN14" s="3" t="s">
        <v>1640</v>
      </c>
      <c r="AO14" s="3" t="s">
        <v>3641</v>
      </c>
      <c r="AP14" s="3" t="s">
        <v>1896</v>
      </c>
      <c r="AQ14" s="3" t="s">
        <v>1033</v>
      </c>
      <c r="AR14" s="3" t="s">
        <v>3642</v>
      </c>
      <c r="AS14" s="3" t="s">
        <v>2351</v>
      </c>
      <c r="AT14" s="3" t="s">
        <v>3643</v>
      </c>
      <c r="AU14" s="3" t="s">
        <v>874</v>
      </c>
      <c r="AV14" s="3" t="s">
        <v>848</v>
      </c>
      <c r="AW14" s="3" t="s">
        <v>2003</v>
      </c>
      <c r="AX14" s="3" t="s">
        <v>3644</v>
      </c>
      <c r="AY14" s="3" t="s">
        <v>848</v>
      </c>
      <c r="AZ14" s="3" t="s">
        <v>848</v>
      </c>
      <c r="BA14" s="3" t="s">
        <v>848</v>
      </c>
      <c r="BB14" s="3" t="s">
        <v>848</v>
      </c>
      <c r="BC14" s="3" t="s">
        <v>848</v>
      </c>
      <c r="BD14" s="3" t="s">
        <v>848</v>
      </c>
      <c r="BE14" s="3" t="s">
        <v>848</v>
      </c>
      <c r="BF14" s="3" t="s">
        <v>848</v>
      </c>
      <c r="BG14" s="3" t="s">
        <v>3645</v>
      </c>
      <c r="BH14" s="3" t="s">
        <v>1373</v>
      </c>
      <c r="BI14" s="3" t="s">
        <v>1095</v>
      </c>
      <c r="BJ14" s="3" t="s">
        <v>3646</v>
      </c>
      <c r="BK14" s="3" t="s">
        <v>3647</v>
      </c>
      <c r="BL14" s="3" t="s">
        <v>1553</v>
      </c>
      <c r="BM14" s="3" t="s">
        <v>3648</v>
      </c>
      <c r="BN14" s="3" t="s">
        <v>3649</v>
      </c>
      <c r="BO14" s="3" t="s">
        <v>3650</v>
      </c>
      <c r="BP14" s="3" t="s">
        <v>3651</v>
      </c>
      <c r="BQ14" s="3" t="s">
        <v>3652</v>
      </c>
      <c r="BR14" s="3" t="s">
        <v>3653</v>
      </c>
      <c r="BS14" s="3" t="s">
        <v>3654</v>
      </c>
      <c r="BT14" s="3" t="s">
        <v>3655</v>
      </c>
      <c r="BU14" s="3" t="s">
        <v>3053</v>
      </c>
      <c r="BV14" s="3" t="s">
        <v>3656</v>
      </c>
      <c r="BW14" s="3" t="s">
        <v>3657</v>
      </c>
      <c r="BX14" s="3" t="s">
        <v>1449</v>
      </c>
      <c r="BY14" s="3" t="s">
        <v>2557</v>
      </c>
      <c r="BZ14" s="3" t="s">
        <v>1788</v>
      </c>
      <c r="CA14" s="3" t="s">
        <v>3658</v>
      </c>
      <c r="CB14" s="3" t="s">
        <v>3659</v>
      </c>
      <c r="CC14" s="3" t="s">
        <v>2490</v>
      </c>
      <c r="CD14" s="3" t="s">
        <v>3660</v>
      </c>
      <c r="CE14" s="3" t="s">
        <v>3661</v>
      </c>
      <c r="CF14" s="3" t="s">
        <v>998</v>
      </c>
      <c r="CG14" s="3" t="s">
        <v>3662</v>
      </c>
      <c r="CH14" s="3" t="s">
        <v>3663</v>
      </c>
      <c r="CI14" s="3" t="s">
        <v>3664</v>
      </c>
      <c r="CJ14" s="3" t="s">
        <v>2404</v>
      </c>
      <c r="CK14" s="3" t="s">
        <v>3665</v>
      </c>
      <c r="CL14" s="3" t="s">
        <v>3666</v>
      </c>
      <c r="CM14" s="3" t="s">
        <v>3667</v>
      </c>
      <c r="CN14" s="3" t="s">
        <v>3668</v>
      </c>
      <c r="CO14" s="3" t="s">
        <v>2256</v>
      </c>
      <c r="CP14" s="3" t="s">
        <v>848</v>
      </c>
      <c r="CQ14" s="3" t="s">
        <v>3669</v>
      </c>
      <c r="CR14" s="3" t="s">
        <v>3670</v>
      </c>
      <c r="CS14" s="3" t="s">
        <v>2015</v>
      </c>
      <c r="CT14" s="3" t="s">
        <v>3671</v>
      </c>
      <c r="CU14" s="3" t="s">
        <v>3672</v>
      </c>
      <c r="CV14" s="3" t="s">
        <v>2754</v>
      </c>
      <c r="CW14" s="3" t="s">
        <v>3673</v>
      </c>
      <c r="CX14" s="3" t="s">
        <v>3674</v>
      </c>
      <c r="CY14" s="3" t="s">
        <v>1875</v>
      </c>
      <c r="CZ14" s="3" t="s">
        <v>3675</v>
      </c>
      <c r="DA14" s="3" t="s">
        <v>3676</v>
      </c>
      <c r="DB14" s="3" t="s">
        <v>3677</v>
      </c>
      <c r="DC14" s="3" t="s">
        <v>3498</v>
      </c>
      <c r="DD14" s="3" t="s">
        <v>3678</v>
      </c>
      <c r="DE14" s="3" t="s">
        <v>3679</v>
      </c>
      <c r="DF14" s="3" t="s">
        <v>3680</v>
      </c>
      <c r="DG14" s="3" t="s">
        <v>3681</v>
      </c>
      <c r="DH14" s="3" t="s">
        <v>848</v>
      </c>
      <c r="DI14" s="3" t="s">
        <v>3682</v>
      </c>
      <c r="DJ14" s="3" t="s">
        <v>848</v>
      </c>
      <c r="DK14" s="3" t="s">
        <v>3683</v>
      </c>
      <c r="DL14" s="3" t="s">
        <v>848</v>
      </c>
      <c r="DM14" s="3" t="s">
        <v>848</v>
      </c>
      <c r="DN14" s="3" t="s">
        <v>848</v>
      </c>
      <c r="DO14" s="3" t="s">
        <v>3684</v>
      </c>
      <c r="DP14" s="3" t="s">
        <v>848</v>
      </c>
      <c r="DQ14" s="3" t="s">
        <v>848</v>
      </c>
      <c r="DR14" s="3" t="s">
        <v>848</v>
      </c>
      <c r="DS14" s="3" t="s">
        <v>3000</v>
      </c>
      <c r="DT14" s="3" t="s">
        <v>2276</v>
      </c>
      <c r="DU14" s="3" t="s">
        <v>3685</v>
      </c>
      <c r="DV14" s="3" t="s">
        <v>2543</v>
      </c>
      <c r="DW14" s="3" t="s">
        <v>3686</v>
      </c>
      <c r="DX14" s="3" t="s">
        <v>3687</v>
      </c>
      <c r="DY14" s="3" t="s">
        <v>3688</v>
      </c>
      <c r="DZ14" s="3" t="s">
        <v>3689</v>
      </c>
      <c r="EA14" s="3" t="s">
        <v>2416</v>
      </c>
      <c r="EB14" s="3" t="s">
        <v>3690</v>
      </c>
      <c r="EC14" s="3" t="s">
        <v>3691</v>
      </c>
      <c r="ED14" s="3" t="s">
        <v>3692</v>
      </c>
      <c r="EE14" s="3" t="s">
        <v>848</v>
      </c>
      <c r="EF14" s="3" t="s">
        <v>848</v>
      </c>
      <c r="EG14" s="3" t="s">
        <v>848</v>
      </c>
      <c r="EH14" s="3" t="s">
        <v>848</v>
      </c>
      <c r="EI14" s="3" t="s">
        <v>848</v>
      </c>
      <c r="EJ14" s="3" t="s">
        <v>848</v>
      </c>
      <c r="EK14" s="3" t="s">
        <v>848</v>
      </c>
      <c r="EL14" s="3" t="s">
        <v>848</v>
      </c>
      <c r="EM14" s="3" t="s">
        <v>3693</v>
      </c>
      <c r="EN14" s="3" t="s">
        <v>848</v>
      </c>
      <c r="EO14" s="3" t="s">
        <v>848</v>
      </c>
      <c r="EP14" s="3" t="s">
        <v>3694</v>
      </c>
      <c r="EQ14" s="3" t="s">
        <v>848</v>
      </c>
      <c r="ER14" s="3" t="s">
        <v>3695</v>
      </c>
      <c r="ES14" s="3" t="s">
        <v>3696</v>
      </c>
      <c r="ET14" s="3" t="s">
        <v>3697</v>
      </c>
      <c r="EU14" s="3" t="s">
        <v>3698</v>
      </c>
      <c r="EV14" s="3" t="s">
        <v>1936</v>
      </c>
      <c r="EW14" s="3" t="s">
        <v>3237</v>
      </c>
      <c r="EX14" s="3" t="s">
        <v>1300</v>
      </c>
      <c r="EY14" s="3" t="s">
        <v>848</v>
      </c>
      <c r="EZ14" s="3" t="s">
        <v>2512</v>
      </c>
      <c r="FA14" s="3" t="s">
        <v>848</v>
      </c>
      <c r="FB14" s="3" t="s">
        <v>848</v>
      </c>
      <c r="FC14" s="3" t="s">
        <v>3699</v>
      </c>
      <c r="FD14" s="3" t="s">
        <v>3700</v>
      </c>
      <c r="FE14" s="3" t="s">
        <v>3628</v>
      </c>
      <c r="FF14" s="3" t="s">
        <v>848</v>
      </c>
      <c r="FG14" s="3" t="s">
        <v>848</v>
      </c>
      <c r="FH14" s="3" t="s">
        <v>848</v>
      </c>
      <c r="FI14" s="3" t="s">
        <v>848</v>
      </c>
      <c r="FJ14" s="3" t="s">
        <v>848</v>
      </c>
      <c r="FK14" s="3" t="s">
        <v>848</v>
      </c>
      <c r="FL14" s="3" t="s">
        <v>848</v>
      </c>
      <c r="FM14" s="3" t="s">
        <v>848</v>
      </c>
      <c r="FN14" s="3" t="s">
        <v>2090</v>
      </c>
      <c r="FO14" s="3" t="s">
        <v>848</v>
      </c>
      <c r="FP14" s="3" t="s">
        <v>848</v>
      </c>
      <c r="FQ14" s="3" t="s">
        <v>3701</v>
      </c>
      <c r="FR14" s="3" t="s">
        <v>3702</v>
      </c>
      <c r="FS14" s="3" t="s">
        <v>848</v>
      </c>
      <c r="FT14" s="3" t="s">
        <v>848</v>
      </c>
      <c r="FU14" s="3" t="s">
        <v>848</v>
      </c>
      <c r="FV14" s="3" t="s">
        <v>2223</v>
      </c>
      <c r="FW14" s="3" t="s">
        <v>1980</v>
      </c>
      <c r="FX14" s="3" t="s">
        <v>2024</v>
      </c>
      <c r="FY14" s="3" t="s">
        <v>3703</v>
      </c>
      <c r="FZ14" s="3" t="s">
        <v>848</v>
      </c>
      <c r="GA14" s="3" t="s">
        <v>3704</v>
      </c>
      <c r="GB14" s="3" t="s">
        <v>3705</v>
      </c>
      <c r="GC14" s="3" t="s">
        <v>3706</v>
      </c>
      <c r="GD14" s="3" t="s">
        <v>3707</v>
      </c>
      <c r="GE14" s="3" t="s">
        <v>3708</v>
      </c>
      <c r="GF14" s="3" t="s">
        <v>3709</v>
      </c>
      <c r="GG14" s="3" t="s">
        <v>3710</v>
      </c>
      <c r="GH14" s="3" t="s">
        <v>848</v>
      </c>
      <c r="GI14" s="3" t="s">
        <v>3711</v>
      </c>
      <c r="GJ14" s="3" t="s">
        <v>848</v>
      </c>
      <c r="GK14" s="3" t="s">
        <v>848</v>
      </c>
      <c r="GL14" s="3" t="s">
        <v>848</v>
      </c>
      <c r="GM14" s="3" t="s">
        <v>848</v>
      </c>
      <c r="GN14" s="3" t="s">
        <v>848</v>
      </c>
      <c r="GO14" s="3" t="s">
        <v>3712</v>
      </c>
      <c r="GP14" s="3" t="s">
        <v>848</v>
      </c>
      <c r="GQ14" s="3" t="s">
        <v>848</v>
      </c>
      <c r="GR14" s="3" t="s">
        <v>3701</v>
      </c>
      <c r="GS14" s="3" t="s">
        <v>848</v>
      </c>
      <c r="GT14" s="3" t="s">
        <v>848</v>
      </c>
      <c r="GU14" s="3" t="s">
        <v>848</v>
      </c>
      <c r="GV14" s="3" t="s">
        <v>848</v>
      </c>
      <c r="GW14" s="3" t="s">
        <v>3713</v>
      </c>
      <c r="GX14" s="3" t="s">
        <v>3714</v>
      </c>
      <c r="GY14" s="3" t="s">
        <v>3715</v>
      </c>
      <c r="GZ14" s="3" t="s">
        <v>3716</v>
      </c>
      <c r="HA14" s="3" t="s">
        <v>3665</v>
      </c>
      <c r="HB14" s="3" t="s">
        <v>848</v>
      </c>
      <c r="HC14" s="3" t="s">
        <v>3717</v>
      </c>
      <c r="HD14" s="3" t="s">
        <v>848</v>
      </c>
      <c r="HE14" s="3" t="s">
        <v>848</v>
      </c>
      <c r="HF14" s="3" t="s">
        <v>848</v>
      </c>
      <c r="HG14" s="3" t="s">
        <v>848</v>
      </c>
      <c r="HH14" s="3" t="s">
        <v>848</v>
      </c>
      <c r="HI14" s="3" t="s">
        <v>848</v>
      </c>
      <c r="HJ14" s="3" t="s">
        <v>848</v>
      </c>
      <c r="HK14" s="3" t="s">
        <v>848</v>
      </c>
      <c r="HL14" s="3" t="s">
        <v>848</v>
      </c>
      <c r="HM14" s="3" t="s">
        <v>848</v>
      </c>
      <c r="HN14" s="3" t="s">
        <v>848</v>
      </c>
      <c r="HO14" s="3" t="s">
        <v>848</v>
      </c>
      <c r="HP14" s="3" t="s">
        <v>848</v>
      </c>
      <c r="HQ14" s="3" t="s">
        <v>848</v>
      </c>
      <c r="HR14" s="3" t="s">
        <v>848</v>
      </c>
      <c r="HS14" s="3" t="s">
        <v>848</v>
      </c>
      <c r="HT14" s="3" t="s">
        <v>848</v>
      </c>
      <c r="HU14" s="3" t="s">
        <v>848</v>
      </c>
      <c r="HV14" s="3" t="s">
        <v>848</v>
      </c>
      <c r="HW14" s="3" t="s">
        <v>848</v>
      </c>
      <c r="HX14" s="3" t="s">
        <v>848</v>
      </c>
      <c r="HY14" s="3" t="s">
        <v>848</v>
      </c>
      <c r="HZ14" s="3" t="s">
        <v>876</v>
      </c>
      <c r="IA14" s="3" t="s">
        <v>848</v>
      </c>
      <c r="IB14" s="3" t="s">
        <v>3718</v>
      </c>
      <c r="IC14" s="3" t="s">
        <v>3718</v>
      </c>
      <c r="ID14" s="3" t="s">
        <v>3719</v>
      </c>
      <c r="IE14" s="3" t="s">
        <v>3720</v>
      </c>
      <c r="IF14" s="3" t="s">
        <v>3721</v>
      </c>
      <c r="IG14" s="3" t="s">
        <v>1818</v>
      </c>
      <c r="IH14" s="3" t="s">
        <v>3722</v>
      </c>
      <c r="II14" s="3" t="s">
        <v>3723</v>
      </c>
      <c r="IJ14" s="3" t="s">
        <v>3724</v>
      </c>
      <c r="IK14" s="3" t="s">
        <v>3725</v>
      </c>
      <c r="IL14" s="3" t="s">
        <v>3726</v>
      </c>
      <c r="IM14" s="3" t="s">
        <v>3727</v>
      </c>
      <c r="IN14" s="3" t="s">
        <v>3414</v>
      </c>
      <c r="IO14" s="3" t="s">
        <v>3728</v>
      </c>
      <c r="IP14" s="3" t="s">
        <v>848</v>
      </c>
      <c r="IQ14" s="3" t="s">
        <v>3729</v>
      </c>
      <c r="IR14" s="3" t="s">
        <v>3730</v>
      </c>
      <c r="IS14" s="3" t="s">
        <v>3731</v>
      </c>
      <c r="IT14" s="3" t="s">
        <v>848</v>
      </c>
      <c r="IU14" s="3" t="s">
        <v>2766</v>
      </c>
      <c r="IV14" s="3" t="s">
        <v>848</v>
      </c>
      <c r="IW14" s="3" t="s">
        <v>848</v>
      </c>
      <c r="IX14" s="3" t="s">
        <v>3732</v>
      </c>
      <c r="IY14" s="3" t="s">
        <v>3733</v>
      </c>
      <c r="IZ14" s="3" t="s">
        <v>3734</v>
      </c>
      <c r="JA14" s="3" t="s">
        <v>2427</v>
      </c>
      <c r="JB14" s="3" t="s">
        <v>3735</v>
      </c>
      <c r="JC14" s="3" t="s">
        <v>3736</v>
      </c>
      <c r="JD14" s="3" t="s">
        <v>3737</v>
      </c>
      <c r="JE14" s="3" t="s">
        <v>2532</v>
      </c>
      <c r="JF14" s="3" t="s">
        <v>3738</v>
      </c>
      <c r="JG14" s="3" t="s">
        <v>3739</v>
      </c>
      <c r="JH14" s="3" t="s">
        <v>848</v>
      </c>
      <c r="JI14" s="3" t="s">
        <v>2416</v>
      </c>
      <c r="JJ14" s="3" t="s">
        <v>2276</v>
      </c>
      <c r="JK14" s="3" t="s">
        <v>3740</v>
      </c>
      <c r="JL14" s="3" t="s">
        <v>2653</v>
      </c>
      <c r="JM14" s="3" t="s">
        <v>2294</v>
      </c>
      <c r="JN14" s="3" t="s">
        <v>3741</v>
      </c>
      <c r="JO14" s="3" t="s">
        <v>1288</v>
      </c>
      <c r="JP14" s="3" t="s">
        <v>3742</v>
      </c>
      <c r="JQ14" s="3" t="s">
        <v>1253</v>
      </c>
      <c r="JR14" s="3" t="s">
        <v>3743</v>
      </c>
      <c r="JS14" s="3" t="s">
        <v>3744</v>
      </c>
      <c r="JT14" s="3" t="s">
        <v>3745</v>
      </c>
      <c r="JU14" s="3" t="s">
        <v>1318</v>
      </c>
      <c r="JV14" s="3" t="s">
        <v>1363</v>
      </c>
      <c r="JW14" s="3" t="s">
        <v>3746</v>
      </c>
      <c r="JX14" s="3" t="s">
        <v>848</v>
      </c>
      <c r="JY14" s="3" t="s">
        <v>3747</v>
      </c>
      <c r="JZ14" s="3" t="s">
        <v>848</v>
      </c>
      <c r="KA14" s="3" t="s">
        <v>3748</v>
      </c>
      <c r="KB14" s="3" t="s">
        <v>3749</v>
      </c>
      <c r="KC14" s="3" t="s">
        <v>3750</v>
      </c>
      <c r="KD14" s="3" t="s">
        <v>1710</v>
      </c>
      <c r="KE14" s="3" t="s">
        <v>3638</v>
      </c>
      <c r="KF14" s="3" t="s">
        <v>3751</v>
      </c>
      <c r="KG14" s="3" t="s">
        <v>3752</v>
      </c>
      <c r="KH14" s="3" t="s">
        <v>848</v>
      </c>
      <c r="KI14" s="3" t="s">
        <v>848</v>
      </c>
      <c r="KJ14" s="3" t="s">
        <v>1202</v>
      </c>
      <c r="KK14" s="3" t="s">
        <v>2794</v>
      </c>
      <c r="KL14" s="3" t="s">
        <v>848</v>
      </c>
      <c r="KM14" s="3" t="s">
        <v>848</v>
      </c>
      <c r="KN14" s="3" t="s">
        <v>1079</v>
      </c>
      <c r="KO14" s="3" t="s">
        <v>3753</v>
      </c>
      <c r="KP14" s="3" t="s">
        <v>848</v>
      </c>
      <c r="KQ14" s="3" t="s">
        <v>3754</v>
      </c>
      <c r="KR14" s="3" t="s">
        <v>848</v>
      </c>
      <c r="KS14" s="3" t="s">
        <v>3745</v>
      </c>
      <c r="KT14" s="3" t="s">
        <v>848</v>
      </c>
      <c r="KU14" s="3" t="s">
        <v>848</v>
      </c>
      <c r="KV14" s="3" t="s">
        <v>3755</v>
      </c>
      <c r="KW14" s="3" t="s">
        <v>1022</v>
      </c>
      <c r="KX14" s="3" t="s">
        <v>3756</v>
      </c>
      <c r="KY14" s="3" t="s">
        <v>3757</v>
      </c>
      <c r="KZ14" s="3" t="s">
        <v>848</v>
      </c>
      <c r="LA14" s="3" t="s">
        <v>848</v>
      </c>
      <c r="LB14" s="3" t="s">
        <v>848</v>
      </c>
      <c r="LC14" s="3" t="s">
        <v>3701</v>
      </c>
      <c r="LD14" s="3" t="s">
        <v>848</v>
      </c>
      <c r="LE14" s="3" t="s">
        <v>848</v>
      </c>
      <c r="LF14" s="3" t="s">
        <v>3758</v>
      </c>
      <c r="LG14" s="3" t="s">
        <v>848</v>
      </c>
      <c r="LH14" s="3" t="s">
        <v>848</v>
      </c>
      <c r="LI14" s="3" t="s">
        <v>848</v>
      </c>
      <c r="LJ14" s="3" t="s">
        <v>848</v>
      </c>
      <c r="LK14" s="3" t="s">
        <v>1967</v>
      </c>
      <c r="LL14" s="3" t="s">
        <v>3759</v>
      </c>
      <c r="LM14" s="3" t="s">
        <v>848</v>
      </c>
      <c r="LN14" s="3" t="s">
        <v>848</v>
      </c>
      <c r="LO14" s="3" t="s">
        <v>3760</v>
      </c>
      <c r="LP14" s="3" t="s">
        <v>1003</v>
      </c>
      <c r="LQ14" s="3" t="s">
        <v>848</v>
      </c>
      <c r="LR14" s="3" t="s">
        <v>3753</v>
      </c>
      <c r="LS14" s="3" t="s">
        <v>848</v>
      </c>
      <c r="LT14" s="3" t="s">
        <v>3761</v>
      </c>
      <c r="LU14" s="3" t="s">
        <v>3762</v>
      </c>
      <c r="LV14" s="3" t="s">
        <v>3763</v>
      </c>
      <c r="LW14" s="3" t="s">
        <v>1731</v>
      </c>
      <c r="LX14" s="3" t="s">
        <v>3764</v>
      </c>
      <c r="LY14" s="3" t="s">
        <v>3765</v>
      </c>
      <c r="LZ14" s="3" t="s">
        <v>848</v>
      </c>
      <c r="MA14" s="3" t="s">
        <v>2404</v>
      </c>
      <c r="MB14" s="3" t="s">
        <v>848</v>
      </c>
      <c r="MC14" s="3" t="s">
        <v>848</v>
      </c>
      <c r="MD14" s="3" t="s">
        <v>848</v>
      </c>
      <c r="ME14" s="3" t="s">
        <v>848</v>
      </c>
      <c r="MF14" s="3" t="s">
        <v>848</v>
      </c>
      <c r="MG14" s="3" t="s">
        <v>3108</v>
      </c>
      <c r="MH14" s="3" t="s">
        <v>848</v>
      </c>
      <c r="MI14" s="3" t="s">
        <v>1256</v>
      </c>
      <c r="MJ14" s="3" t="s">
        <v>3766</v>
      </c>
      <c r="MK14" s="3" t="s">
        <v>1318</v>
      </c>
      <c r="ML14" s="3" t="s">
        <v>848</v>
      </c>
      <c r="MM14" s="3" t="s">
        <v>848</v>
      </c>
      <c r="MN14" s="3" t="s">
        <v>2319</v>
      </c>
      <c r="MO14" s="3" t="s">
        <v>848</v>
      </c>
      <c r="MP14" s="3" t="s">
        <v>3767</v>
      </c>
      <c r="MQ14" s="3" t="s">
        <v>1987</v>
      </c>
      <c r="MR14" s="3" t="s">
        <v>3768</v>
      </c>
      <c r="MS14" s="3" t="s">
        <v>3769</v>
      </c>
      <c r="MT14" s="3" t="s">
        <v>3213</v>
      </c>
      <c r="MU14" s="3" t="s">
        <v>3770</v>
      </c>
      <c r="MV14" s="3" t="s">
        <v>3771</v>
      </c>
      <c r="MW14" s="3" t="s">
        <v>3772</v>
      </c>
      <c r="MX14" s="3" t="s">
        <v>3773</v>
      </c>
      <c r="MY14" s="3" t="s">
        <v>3774</v>
      </c>
      <c r="MZ14" s="3" t="s">
        <v>848</v>
      </c>
      <c r="NA14" s="3" t="s">
        <v>848</v>
      </c>
      <c r="NB14" s="3" t="s">
        <v>2292</v>
      </c>
      <c r="NC14" s="3" t="s">
        <v>3775</v>
      </c>
      <c r="ND14" s="3" t="s">
        <v>848</v>
      </c>
      <c r="NE14" s="3" t="s">
        <v>848</v>
      </c>
      <c r="NF14" s="3" t="s">
        <v>848</v>
      </c>
      <c r="NG14" s="3" t="s">
        <v>848</v>
      </c>
      <c r="NH14" s="3" t="s">
        <v>848</v>
      </c>
      <c r="NI14" s="3" t="s">
        <v>848</v>
      </c>
      <c r="NJ14" s="3" t="s">
        <v>848</v>
      </c>
      <c r="NK14" s="3" t="s">
        <v>848</v>
      </c>
      <c r="NL14" s="3" t="s">
        <v>848</v>
      </c>
      <c r="NM14" s="3" t="s">
        <v>848</v>
      </c>
      <c r="NN14" s="3" t="s">
        <v>848</v>
      </c>
      <c r="NO14" s="3" t="s">
        <v>848</v>
      </c>
      <c r="NP14" s="3" t="s">
        <v>848</v>
      </c>
      <c r="NQ14" s="3" t="s">
        <v>848</v>
      </c>
      <c r="NR14" s="3" t="s">
        <v>848</v>
      </c>
      <c r="NS14" s="3" t="s">
        <v>3424</v>
      </c>
      <c r="NT14" s="3" t="s">
        <v>848</v>
      </c>
      <c r="NU14" s="3" t="s">
        <v>1442</v>
      </c>
      <c r="NV14" s="3" t="s">
        <v>848</v>
      </c>
      <c r="NW14" s="3" t="s">
        <v>848</v>
      </c>
      <c r="NX14" s="3" t="s">
        <v>848</v>
      </c>
      <c r="NY14" s="3" t="s">
        <v>848</v>
      </c>
      <c r="NZ14" s="3" t="s">
        <v>2970</v>
      </c>
      <c r="OA14" s="3" t="s">
        <v>3776</v>
      </c>
      <c r="OB14" s="3" t="s">
        <v>3777</v>
      </c>
      <c r="OC14" s="3" t="s">
        <v>3778</v>
      </c>
      <c r="OD14" s="3" t="s">
        <v>3779</v>
      </c>
      <c r="OE14" s="3" t="s">
        <v>848</v>
      </c>
      <c r="OF14" s="3" t="s">
        <v>3780</v>
      </c>
      <c r="OG14" s="3" t="s">
        <v>3781</v>
      </c>
      <c r="OH14" s="3" t="s">
        <v>3750</v>
      </c>
      <c r="OI14" s="3" t="s">
        <v>3782</v>
      </c>
      <c r="OJ14" s="3" t="s">
        <v>3783</v>
      </c>
      <c r="OK14" s="3" t="s">
        <v>3784</v>
      </c>
      <c r="OL14" s="3" t="s">
        <v>1420</v>
      </c>
      <c r="OM14" s="3" t="s">
        <v>848</v>
      </c>
      <c r="ON14" s="3" t="s">
        <v>848</v>
      </c>
      <c r="OO14" s="3" t="s">
        <v>848</v>
      </c>
      <c r="OP14" s="3" t="s">
        <v>3785</v>
      </c>
      <c r="OQ14" s="3" t="s">
        <v>848</v>
      </c>
      <c r="OR14" s="3" t="s">
        <v>3786</v>
      </c>
      <c r="OS14" s="3" t="s">
        <v>3753</v>
      </c>
      <c r="OT14" s="3" t="s">
        <v>848</v>
      </c>
      <c r="OU14" s="3" t="s">
        <v>848</v>
      </c>
      <c r="OV14" s="3" t="s">
        <v>848</v>
      </c>
      <c r="OW14" s="3" t="s">
        <v>848</v>
      </c>
      <c r="OX14" s="3" t="s">
        <v>3787</v>
      </c>
      <c r="OY14" s="3" t="s">
        <v>3788</v>
      </c>
      <c r="OZ14" s="3" t="s">
        <v>3789</v>
      </c>
      <c r="PA14" s="3" t="s">
        <v>848</v>
      </c>
      <c r="PB14" s="3" t="s">
        <v>848</v>
      </c>
      <c r="PC14" s="3" t="s">
        <v>3790</v>
      </c>
      <c r="PD14" s="3" t="s">
        <v>3791</v>
      </c>
      <c r="PE14" s="3" t="s">
        <v>848</v>
      </c>
      <c r="PF14" s="3" t="s">
        <v>848</v>
      </c>
      <c r="PG14" s="3" t="s">
        <v>1085</v>
      </c>
      <c r="PH14" s="3" t="s">
        <v>3792</v>
      </c>
      <c r="PI14" s="3" t="s">
        <v>2755</v>
      </c>
      <c r="PJ14" s="3" t="s">
        <v>3728</v>
      </c>
      <c r="PK14" s="3" t="s">
        <v>848</v>
      </c>
      <c r="PL14" s="3" t="s">
        <v>3192</v>
      </c>
      <c r="PM14" s="3" t="s">
        <v>2469</v>
      </c>
      <c r="PN14" s="3" t="s">
        <v>3186</v>
      </c>
      <c r="PO14" s="3" t="s">
        <v>848</v>
      </c>
      <c r="PP14" s="3" t="s">
        <v>3793</v>
      </c>
      <c r="PQ14" s="3" t="s">
        <v>2941</v>
      </c>
      <c r="PR14" s="3" t="s">
        <v>848</v>
      </c>
      <c r="PS14" s="3" t="s">
        <v>3708</v>
      </c>
      <c r="PT14" s="3" t="s">
        <v>2074</v>
      </c>
      <c r="PU14" s="3" t="s">
        <v>1710</v>
      </c>
      <c r="PV14" s="3" t="s">
        <v>1775</v>
      </c>
      <c r="PW14" s="3" t="s">
        <v>1438</v>
      </c>
      <c r="PX14" s="3" t="s">
        <v>2360</v>
      </c>
      <c r="PY14" s="3" t="s">
        <v>2360</v>
      </c>
      <c r="PZ14" s="3" t="s">
        <v>3794</v>
      </c>
      <c r="QA14" s="3" t="s">
        <v>3546</v>
      </c>
      <c r="QB14" s="3" t="s">
        <v>3795</v>
      </c>
      <c r="QC14" s="3" t="s">
        <v>2642</v>
      </c>
      <c r="QD14" s="3" t="s">
        <v>1616</v>
      </c>
      <c r="QE14" s="3" t="s">
        <v>3796</v>
      </c>
      <c r="QF14" s="3" t="s">
        <v>3797</v>
      </c>
      <c r="QG14" s="3" t="s">
        <v>3798</v>
      </c>
      <c r="QH14" s="3" t="s">
        <v>3799</v>
      </c>
      <c r="QI14" s="3" t="s">
        <v>1000</v>
      </c>
      <c r="QJ14" s="3" t="s">
        <v>3631</v>
      </c>
      <c r="QK14" s="3" t="s">
        <v>3659</v>
      </c>
      <c r="QL14" s="3" t="s">
        <v>3800</v>
      </c>
      <c r="QM14" s="3" t="s">
        <v>3801</v>
      </c>
      <c r="QN14" s="3" t="s">
        <v>2405</v>
      </c>
      <c r="QO14" s="3" t="s">
        <v>3802</v>
      </c>
      <c r="QP14" s="3" t="s">
        <v>3803</v>
      </c>
      <c r="QQ14" s="3" t="s">
        <v>3804</v>
      </c>
      <c r="QR14" s="3" t="s">
        <v>3805</v>
      </c>
      <c r="QS14" s="3" t="s">
        <v>1253</v>
      </c>
      <c r="QT14" s="3" t="s">
        <v>3682</v>
      </c>
      <c r="QU14" s="3" t="s">
        <v>848</v>
      </c>
      <c r="QV14" s="3" t="s">
        <v>848</v>
      </c>
      <c r="QW14" s="3" t="s">
        <v>3806</v>
      </c>
      <c r="QX14" s="3" t="s">
        <v>3807</v>
      </c>
      <c r="QY14" s="3" t="s">
        <v>3808</v>
      </c>
      <c r="QZ14" s="3" t="s">
        <v>3809</v>
      </c>
      <c r="RA14" s="3" t="s">
        <v>3810</v>
      </c>
      <c r="RB14" s="3" t="s">
        <v>848</v>
      </c>
      <c r="RC14" s="3" t="s">
        <v>3811</v>
      </c>
      <c r="RD14" s="3" t="s">
        <v>3812</v>
      </c>
      <c r="RE14" s="3" t="s">
        <v>3813</v>
      </c>
      <c r="RF14" s="3" t="s">
        <v>3814</v>
      </c>
      <c r="RG14" s="3" t="s">
        <v>1300</v>
      </c>
      <c r="RH14" s="3" t="s">
        <v>3815</v>
      </c>
      <c r="RI14" s="3" t="s">
        <v>2075</v>
      </c>
      <c r="RJ14" s="3" t="s">
        <v>1682</v>
      </c>
      <c r="RK14" s="3" t="s">
        <v>3816</v>
      </c>
      <c r="RL14" s="3" t="s">
        <v>2468</v>
      </c>
      <c r="RM14" s="3" t="s">
        <v>1896</v>
      </c>
      <c r="RN14" s="3" t="s">
        <v>1640</v>
      </c>
      <c r="RO14" s="3" t="s">
        <v>3817</v>
      </c>
      <c r="RP14" s="3" t="s">
        <v>3818</v>
      </c>
      <c r="RQ14" s="3" t="s">
        <v>3819</v>
      </c>
      <c r="RR14" s="3" t="s">
        <v>3820</v>
      </c>
      <c r="RS14" s="3" t="s">
        <v>848</v>
      </c>
      <c r="RT14" s="3" t="s">
        <v>3821</v>
      </c>
      <c r="RU14" s="3" t="s">
        <v>3822</v>
      </c>
      <c r="RV14" s="3" t="s">
        <v>848</v>
      </c>
      <c r="RW14" s="3" t="s">
        <v>848</v>
      </c>
      <c r="RX14" s="3" t="s">
        <v>3823</v>
      </c>
      <c r="RY14" s="3" t="s">
        <v>2394</v>
      </c>
      <c r="RZ14" s="3" t="s">
        <v>848</v>
      </c>
      <c r="SA14" s="3" t="s">
        <v>848</v>
      </c>
      <c r="SB14" s="3" t="s">
        <v>848</v>
      </c>
      <c r="SC14" s="3" t="s">
        <v>848</v>
      </c>
      <c r="SD14" s="3" t="s">
        <v>848</v>
      </c>
      <c r="SE14" s="3" t="s">
        <v>848</v>
      </c>
      <c r="SF14" s="3" t="s">
        <v>848</v>
      </c>
      <c r="SG14" s="3" t="s">
        <v>848</v>
      </c>
      <c r="SH14" s="3" t="s">
        <v>848</v>
      </c>
      <c r="SI14" s="3" t="s">
        <v>848</v>
      </c>
      <c r="SJ14" s="3" t="s">
        <v>3824</v>
      </c>
      <c r="SK14" s="3" t="s">
        <v>3749</v>
      </c>
      <c r="SL14" s="3" t="s">
        <v>3825</v>
      </c>
      <c r="SM14" s="3" t="s">
        <v>848</v>
      </c>
      <c r="SN14" s="3" t="s">
        <v>848</v>
      </c>
      <c r="SO14" s="3" t="s">
        <v>2416</v>
      </c>
      <c r="SP14" s="3" t="s">
        <v>3826</v>
      </c>
      <c r="SQ14" s="3" t="s">
        <v>3506</v>
      </c>
      <c r="SR14" s="3" t="s">
        <v>974</v>
      </c>
      <c r="SS14" s="3" t="s">
        <v>3827</v>
      </c>
      <c r="ST14" s="3" t="s">
        <v>3828</v>
      </c>
      <c r="SU14" s="3" t="s">
        <v>3829</v>
      </c>
      <c r="SV14" s="3" t="s">
        <v>3830</v>
      </c>
      <c r="SW14" s="3" t="s">
        <v>850</v>
      </c>
      <c r="SX14" s="3" t="s">
        <v>1029</v>
      </c>
      <c r="SY14" s="3" t="s">
        <v>914</v>
      </c>
      <c r="SZ14" s="3" t="s">
        <v>1104</v>
      </c>
      <c r="TA14" s="3" t="s">
        <v>3831</v>
      </c>
      <c r="TB14" s="3" t="s">
        <v>3832</v>
      </c>
      <c r="TC14" s="3" t="s">
        <v>848</v>
      </c>
      <c r="TD14" s="3" t="s">
        <v>848</v>
      </c>
      <c r="TE14" s="3" t="s">
        <v>3565</v>
      </c>
      <c r="TF14" s="3" t="s">
        <v>848</v>
      </c>
      <c r="TG14" s="3" t="s">
        <v>3833</v>
      </c>
      <c r="TH14" s="3" t="s">
        <v>848</v>
      </c>
      <c r="TI14" s="3" t="s">
        <v>2656</v>
      </c>
      <c r="TJ14" s="3" t="s">
        <v>3834</v>
      </c>
      <c r="TK14" s="3" t="s">
        <v>848</v>
      </c>
      <c r="TL14" s="3" t="s">
        <v>848</v>
      </c>
      <c r="TM14" s="3" t="s">
        <v>848</v>
      </c>
      <c r="TN14" s="3" t="s">
        <v>3835</v>
      </c>
      <c r="TO14" s="3" t="s">
        <v>3836</v>
      </c>
      <c r="TP14" s="3" t="s">
        <v>848</v>
      </c>
      <c r="TQ14" s="3" t="s">
        <v>848</v>
      </c>
      <c r="TR14" s="3" t="s">
        <v>3678</v>
      </c>
      <c r="TS14" s="3" t="s">
        <v>3837</v>
      </c>
      <c r="TT14" s="3" t="s">
        <v>848</v>
      </c>
      <c r="TU14" s="3" t="s">
        <v>3838</v>
      </c>
      <c r="TV14" s="3" t="s">
        <v>3839</v>
      </c>
      <c r="TW14" s="3" t="s">
        <v>2428</v>
      </c>
      <c r="TX14" s="3" t="s">
        <v>3840</v>
      </c>
      <c r="TY14" s="3" t="s">
        <v>3841</v>
      </c>
      <c r="TZ14" s="3" t="s">
        <v>3842</v>
      </c>
      <c r="UA14" s="3" t="s">
        <v>3843</v>
      </c>
      <c r="UB14" s="3" t="s">
        <v>3844</v>
      </c>
      <c r="UC14" s="3" t="s">
        <v>848</v>
      </c>
      <c r="UD14" s="3" t="s">
        <v>1696</v>
      </c>
      <c r="UE14" s="3" t="s">
        <v>848</v>
      </c>
      <c r="UF14" s="3" t="s">
        <v>848</v>
      </c>
      <c r="UG14" s="3" t="s">
        <v>848</v>
      </c>
      <c r="UH14" s="3" t="s">
        <v>3845</v>
      </c>
      <c r="UI14" s="3" t="s">
        <v>848</v>
      </c>
      <c r="UJ14" s="3" t="s">
        <v>848</v>
      </c>
      <c r="UK14" s="3" t="s">
        <v>848</v>
      </c>
      <c r="UL14" s="3" t="s">
        <v>848</v>
      </c>
      <c r="UM14" s="3" t="s">
        <v>848</v>
      </c>
      <c r="UN14" s="3" t="s">
        <v>848</v>
      </c>
      <c r="UO14" s="3" t="s">
        <v>848</v>
      </c>
      <c r="UP14" s="3" t="s">
        <v>848</v>
      </c>
      <c r="UQ14" s="3" t="s">
        <v>848</v>
      </c>
      <c r="UR14" s="3" t="s">
        <v>848</v>
      </c>
      <c r="US14" s="3" t="s">
        <v>1715</v>
      </c>
      <c r="UT14" s="3" t="s">
        <v>3846</v>
      </c>
      <c r="UU14" s="3" t="s">
        <v>848</v>
      </c>
      <c r="UV14" s="3" t="s">
        <v>848</v>
      </c>
      <c r="UW14" s="3" t="s">
        <v>3847</v>
      </c>
      <c r="UX14" s="3" t="s">
        <v>3848</v>
      </c>
      <c r="UY14" s="3" t="s">
        <v>3748</v>
      </c>
      <c r="UZ14" s="3" t="s">
        <v>972</v>
      </c>
      <c r="VA14" s="3" t="s">
        <v>3849</v>
      </c>
      <c r="VB14" s="3" t="s">
        <v>2238</v>
      </c>
      <c r="VC14" s="3" t="s">
        <v>848</v>
      </c>
      <c r="VD14" s="3" t="s">
        <v>2152</v>
      </c>
      <c r="VE14" s="3" t="s">
        <v>848</v>
      </c>
      <c r="VF14" s="3" t="s">
        <v>848</v>
      </c>
      <c r="VG14" s="3" t="s">
        <v>3850</v>
      </c>
      <c r="VH14" s="3" t="s">
        <v>848</v>
      </c>
      <c r="VI14" s="3" t="s">
        <v>848</v>
      </c>
      <c r="VJ14" s="3" t="s">
        <v>3628</v>
      </c>
      <c r="VK14" s="3" t="s">
        <v>848</v>
      </c>
      <c r="VL14" s="3" t="s">
        <v>848</v>
      </c>
      <c r="VM14" s="3" t="s">
        <v>3675</v>
      </c>
      <c r="VN14" s="3" t="s">
        <v>848</v>
      </c>
      <c r="VO14" s="3" t="s">
        <v>848</v>
      </c>
      <c r="VP14" s="3" t="s">
        <v>3851</v>
      </c>
      <c r="VQ14" s="3" t="s">
        <v>3852</v>
      </c>
      <c r="VR14" s="3" t="s">
        <v>3853</v>
      </c>
      <c r="VS14" s="3" t="s">
        <v>3854</v>
      </c>
      <c r="VT14" s="3" t="s">
        <v>3207</v>
      </c>
      <c r="VU14" s="3" t="s">
        <v>2129</v>
      </c>
      <c r="VV14" s="3" t="s">
        <v>3855</v>
      </c>
      <c r="VW14" s="3" t="s">
        <v>3856</v>
      </c>
      <c r="VX14" s="3" t="s">
        <v>848</v>
      </c>
      <c r="VY14" s="3" t="s">
        <v>848</v>
      </c>
      <c r="VZ14" s="3" t="s">
        <v>848</v>
      </c>
      <c r="WA14" s="3" t="s">
        <v>848</v>
      </c>
      <c r="WB14" s="3" t="s">
        <v>848</v>
      </c>
      <c r="WC14" s="3" t="s">
        <v>3857</v>
      </c>
      <c r="WD14" s="3" t="s">
        <v>848</v>
      </c>
      <c r="WE14" s="3" t="s">
        <v>3652</v>
      </c>
      <c r="WF14" s="3" t="s">
        <v>848</v>
      </c>
      <c r="WG14" s="3" t="s">
        <v>1357</v>
      </c>
      <c r="WH14" s="3" t="s">
        <v>3858</v>
      </c>
      <c r="WI14" s="3" t="s">
        <v>1254</v>
      </c>
      <c r="WJ14" s="3" t="s">
        <v>3859</v>
      </c>
      <c r="WK14" s="3" t="s">
        <v>3860</v>
      </c>
      <c r="WL14" s="3" t="s">
        <v>3861</v>
      </c>
      <c r="WM14" s="3" t="s">
        <v>3862</v>
      </c>
      <c r="WN14" s="3" t="s">
        <v>3863</v>
      </c>
      <c r="WO14" s="3" t="s">
        <v>3863</v>
      </c>
      <c r="WP14" s="3" t="s">
        <v>3108</v>
      </c>
      <c r="WQ14" s="3" t="s">
        <v>848</v>
      </c>
      <c r="WR14" s="3" t="s">
        <v>848</v>
      </c>
      <c r="WS14" s="3" t="s">
        <v>848</v>
      </c>
      <c r="WT14" s="3" t="s">
        <v>848</v>
      </c>
      <c r="WU14" s="3" t="s">
        <v>848</v>
      </c>
      <c r="WV14" s="3" t="s">
        <v>3864</v>
      </c>
      <c r="WW14" s="3" t="s">
        <v>848</v>
      </c>
      <c r="WX14" s="3" t="s">
        <v>1290</v>
      </c>
      <c r="WY14" s="3" t="s">
        <v>848</v>
      </c>
      <c r="WZ14" s="3" t="s">
        <v>3865</v>
      </c>
      <c r="XA14" s="3" t="s">
        <v>3858</v>
      </c>
      <c r="XB14" s="3" t="s">
        <v>3866</v>
      </c>
      <c r="XC14" s="3" t="s">
        <v>1133</v>
      </c>
      <c r="XD14" s="3" t="s">
        <v>3867</v>
      </c>
      <c r="XE14" s="3" t="s">
        <v>848</v>
      </c>
      <c r="XF14" s="3" t="s">
        <v>2218</v>
      </c>
      <c r="XG14" s="3" t="s">
        <v>3868</v>
      </c>
      <c r="XH14" s="3" t="s">
        <v>3869</v>
      </c>
      <c r="XI14" s="3" t="s">
        <v>3870</v>
      </c>
      <c r="XJ14" s="3" t="s">
        <v>2663</v>
      </c>
      <c r="XK14" s="3" t="s">
        <v>3871</v>
      </c>
      <c r="XL14" s="3" t="s">
        <v>2169</v>
      </c>
      <c r="XM14" s="3" t="s">
        <v>1556</v>
      </c>
      <c r="XN14" s="1" t="s">
        <v>6257</v>
      </c>
      <c r="XO14" s="1" t="s">
        <v>6258</v>
      </c>
      <c r="XP14" s="1" t="s">
        <v>3761</v>
      </c>
      <c r="XQ14" s="1" t="s">
        <v>3649</v>
      </c>
      <c r="XR14" s="1" t="s">
        <v>3649</v>
      </c>
      <c r="XS14" s="1" t="s">
        <v>3770</v>
      </c>
      <c r="XT14" s="1" t="s">
        <v>3648</v>
      </c>
      <c r="XU14" s="1" t="s">
        <v>3648</v>
      </c>
      <c r="XV14" s="1" t="s">
        <v>3651</v>
      </c>
      <c r="XW14" s="1" t="s">
        <v>3651</v>
      </c>
      <c r="XX14" s="1" t="s">
        <v>3650</v>
      </c>
      <c r="XY14" s="1" t="s">
        <v>3650</v>
      </c>
      <c r="XZ14" s="1" t="s">
        <v>3646</v>
      </c>
      <c r="YA14" s="1" t="s">
        <v>3646</v>
      </c>
      <c r="YB14" s="1" t="s">
        <v>3782</v>
      </c>
      <c r="YC14" s="1" t="s">
        <v>3748</v>
      </c>
      <c r="YD14" s="1" t="s">
        <v>848</v>
      </c>
      <c r="YE14" s="1" t="s">
        <v>3783</v>
      </c>
      <c r="YF14" s="1" t="s">
        <v>3784</v>
      </c>
      <c r="YG14" s="1" t="s">
        <v>1420</v>
      </c>
      <c r="YH14" s="1" t="s">
        <v>848</v>
      </c>
      <c r="YI14" s="1" t="s">
        <v>3780</v>
      </c>
      <c r="YJ14" s="1" t="s">
        <v>3781</v>
      </c>
      <c r="YK14" s="1" t="s">
        <v>3750</v>
      </c>
      <c r="YL14" s="1" t="s">
        <v>3749</v>
      </c>
      <c r="YM14" s="1" t="s">
        <v>6259</v>
      </c>
      <c r="YN14" s="1" t="s">
        <v>6260</v>
      </c>
      <c r="YO14" s="1" t="s">
        <v>6261</v>
      </c>
      <c r="YP14" s="1" t="s">
        <v>3831</v>
      </c>
      <c r="YQ14" s="1" t="s">
        <v>3836</v>
      </c>
      <c r="YR14" s="1" t="s">
        <v>6262</v>
      </c>
      <c r="YS14" s="1" t="s">
        <v>3802</v>
      </c>
      <c r="YT14" s="1" t="s">
        <v>3805</v>
      </c>
      <c r="YU14" s="1" t="s">
        <v>3804</v>
      </c>
      <c r="YV14" s="1" t="s">
        <v>3826</v>
      </c>
      <c r="YW14" s="1" t="s">
        <v>3638</v>
      </c>
      <c r="YX14" s="1" t="s">
        <v>6263</v>
      </c>
      <c r="YY14" s="1" t="s">
        <v>3638</v>
      </c>
      <c r="YZ14" s="1" t="s">
        <v>2223</v>
      </c>
      <c r="ZA14" s="1" t="s">
        <v>1290</v>
      </c>
      <c r="ZB14" s="1" t="s">
        <v>2223</v>
      </c>
      <c r="ZC14" s="1" t="s">
        <v>3652</v>
      </c>
      <c r="ZD14" s="1" t="s">
        <v>1300</v>
      </c>
      <c r="ZE14" s="1" t="s">
        <v>3775</v>
      </c>
      <c r="ZF14" s="1" t="s">
        <v>3681</v>
      </c>
      <c r="ZG14" s="1" t="s">
        <v>6264</v>
      </c>
      <c r="ZH14" s="1" t="s">
        <v>2163</v>
      </c>
      <c r="ZI14" s="1" t="s">
        <v>1104</v>
      </c>
      <c r="ZJ14" s="1" t="s">
        <v>848</v>
      </c>
      <c r="ZK14" s="1" t="s">
        <v>1006</v>
      </c>
      <c r="ZL14" s="1" t="s">
        <v>1006</v>
      </c>
      <c r="ZM14" s="1" t="s">
        <v>907</v>
      </c>
      <c r="ZN14" s="1" t="s">
        <v>848</v>
      </c>
      <c r="ZO14" s="1" t="s">
        <v>907</v>
      </c>
      <c r="ZP14" s="1" t="s">
        <v>2404</v>
      </c>
      <c r="ZQ14" s="1" t="s">
        <v>2404</v>
      </c>
      <c r="ZR14" s="1" t="s">
        <v>1104</v>
      </c>
      <c r="ZS14" s="1" t="s">
        <v>848</v>
      </c>
      <c r="ZT14" s="1" t="s">
        <v>1133</v>
      </c>
      <c r="ZU14" s="1" t="s">
        <v>848</v>
      </c>
      <c r="ZV14" s="1" t="s">
        <v>1006</v>
      </c>
      <c r="ZW14" s="1" t="s">
        <v>1006</v>
      </c>
      <c r="ZX14" s="1" t="s">
        <v>6265</v>
      </c>
      <c r="ZY14" s="1" t="s">
        <v>3807</v>
      </c>
      <c r="ZZ14" s="1" t="s">
        <v>3812</v>
      </c>
      <c r="AAA14" s="1" t="s">
        <v>848</v>
      </c>
      <c r="AAB14" s="1" t="s">
        <v>3745</v>
      </c>
      <c r="AAC14" s="1" t="s">
        <v>848</v>
      </c>
      <c r="AAD14" s="1" t="s">
        <v>848</v>
      </c>
      <c r="AAE14" s="1" t="s">
        <v>3806</v>
      </c>
      <c r="AAF14" s="1" t="s">
        <v>848</v>
      </c>
      <c r="AAG14" s="1" t="s">
        <v>848</v>
      </c>
      <c r="AAH14" s="1" t="s">
        <v>848</v>
      </c>
      <c r="AAI14" s="1" t="s">
        <v>3810</v>
      </c>
      <c r="AAJ14" s="1" t="s">
        <v>3809</v>
      </c>
      <c r="AAK14" s="1" t="s">
        <v>3808</v>
      </c>
      <c r="AAL14" s="1" t="s">
        <v>3813</v>
      </c>
      <c r="AAM14" s="1" t="s">
        <v>2074</v>
      </c>
      <c r="AAN14" s="1" t="s">
        <v>3748</v>
      </c>
      <c r="AAO14" s="1" t="s">
        <v>3745</v>
      </c>
      <c r="AAP14" s="1" t="s">
        <v>848</v>
      </c>
      <c r="AAQ14" s="1" t="s">
        <v>3750</v>
      </c>
      <c r="AAR14" s="1" t="s">
        <v>3749</v>
      </c>
      <c r="AAS14" s="1" t="s">
        <v>3746</v>
      </c>
      <c r="AAT14" s="1" t="s">
        <v>1363</v>
      </c>
      <c r="AAU14" s="1" t="s">
        <v>3747</v>
      </c>
      <c r="AAV14" s="1" t="s">
        <v>848</v>
      </c>
      <c r="AAW14" s="1" t="s">
        <v>1318</v>
      </c>
      <c r="AAX14" s="1" t="s">
        <v>3821</v>
      </c>
      <c r="AAY14" s="1" t="s">
        <v>848</v>
      </c>
      <c r="AAZ14" s="1" t="s">
        <v>1318</v>
      </c>
      <c r="ABA14" s="1" t="s">
        <v>848</v>
      </c>
      <c r="ABB14" s="1" t="s">
        <v>3822</v>
      </c>
      <c r="ABC14" s="1" t="s">
        <v>3820</v>
      </c>
      <c r="ABD14" s="1" t="s">
        <v>848</v>
      </c>
      <c r="ABE14" s="1" t="s">
        <v>3823</v>
      </c>
      <c r="ABF14" s="1" t="s">
        <v>2394</v>
      </c>
      <c r="ABG14" s="1" t="s">
        <v>848</v>
      </c>
      <c r="ABH14" s="1" t="s">
        <v>848</v>
      </c>
      <c r="ABI14" s="1" t="s">
        <v>848</v>
      </c>
      <c r="ABJ14" s="1" t="s">
        <v>3665</v>
      </c>
      <c r="ABK14" s="1" t="s">
        <v>848</v>
      </c>
      <c r="ABL14" s="1" t="s">
        <v>848</v>
      </c>
      <c r="ABM14" s="1" t="s">
        <v>848</v>
      </c>
      <c r="ABN14" s="1" t="s">
        <v>848</v>
      </c>
      <c r="ABO14" s="1" t="s">
        <v>848</v>
      </c>
      <c r="ABP14" s="1" t="s">
        <v>848</v>
      </c>
      <c r="ABQ14" s="1" t="s">
        <v>848</v>
      </c>
      <c r="ABR14" s="1" t="s">
        <v>848</v>
      </c>
      <c r="ABS14" s="1" t="s">
        <v>848</v>
      </c>
      <c r="ABT14" s="1" t="s">
        <v>3678</v>
      </c>
      <c r="ABU14" s="1" t="s">
        <v>848</v>
      </c>
      <c r="ABV14" s="1" t="s">
        <v>848</v>
      </c>
      <c r="ABW14" s="1" t="s">
        <v>848</v>
      </c>
      <c r="ABX14" s="1" t="s">
        <v>848</v>
      </c>
      <c r="ABY14" s="1" t="s">
        <v>848</v>
      </c>
      <c r="ABZ14" s="1" t="s">
        <v>848</v>
      </c>
      <c r="ACA14" s="1" t="s">
        <v>848</v>
      </c>
      <c r="ACB14" s="1" t="s">
        <v>1006</v>
      </c>
      <c r="ACC14" s="1" t="s">
        <v>848</v>
      </c>
      <c r="ACD14" s="1" t="s">
        <v>848</v>
      </c>
      <c r="ACE14" s="1" t="s">
        <v>1079</v>
      </c>
      <c r="ACF14" s="1" t="s">
        <v>1079</v>
      </c>
      <c r="ACG14" s="1" t="s">
        <v>848</v>
      </c>
      <c r="ACH14" s="1" t="s">
        <v>848</v>
      </c>
      <c r="ACI14" s="1" t="s">
        <v>848</v>
      </c>
      <c r="ACJ14" s="1" t="s">
        <v>848</v>
      </c>
      <c r="ACK14" s="1" t="s">
        <v>1079</v>
      </c>
      <c r="ACL14" s="1" t="s">
        <v>1006</v>
      </c>
      <c r="ACM14" s="1" t="s">
        <v>848</v>
      </c>
      <c r="ACN14" s="1" t="s">
        <v>848</v>
      </c>
      <c r="ACO14" s="1" t="s">
        <v>848</v>
      </c>
      <c r="ACP14" s="1" t="s">
        <v>848</v>
      </c>
      <c r="ACQ14" s="1" t="s">
        <v>848</v>
      </c>
      <c r="ACR14" s="1" t="s">
        <v>848</v>
      </c>
      <c r="ACS14" s="1" t="s">
        <v>848</v>
      </c>
      <c r="ACT14" s="1" t="s">
        <v>848</v>
      </c>
      <c r="ACU14" s="1" t="s">
        <v>848</v>
      </c>
      <c r="ACV14" s="1" t="s">
        <v>1079</v>
      </c>
      <c r="ACW14" s="1" t="s">
        <v>848</v>
      </c>
      <c r="ACX14" s="1" t="s">
        <v>848</v>
      </c>
      <c r="ACY14" s="1" t="s">
        <v>848</v>
      </c>
      <c r="ACZ14" s="1" t="s">
        <v>848</v>
      </c>
      <c r="ADA14" s="1" t="s">
        <v>848</v>
      </c>
      <c r="ADB14" s="1" t="s">
        <v>848</v>
      </c>
      <c r="ADC14" s="1" t="s">
        <v>907</v>
      </c>
      <c r="ADD14" s="1" t="s">
        <v>848</v>
      </c>
      <c r="ADE14" s="1" t="s">
        <v>848</v>
      </c>
      <c r="ADF14" s="1" t="s">
        <v>848</v>
      </c>
      <c r="ADG14" s="1" t="s">
        <v>848</v>
      </c>
      <c r="ADH14" s="1" t="s">
        <v>848</v>
      </c>
      <c r="ADI14" s="1" t="s">
        <v>848</v>
      </c>
      <c r="ADJ14" s="1" t="s">
        <v>848</v>
      </c>
      <c r="ADK14" s="1" t="s">
        <v>848</v>
      </c>
      <c r="ADL14" s="1" t="s">
        <v>848</v>
      </c>
      <c r="ADM14" s="1" t="s">
        <v>848</v>
      </c>
      <c r="ADN14" s="1" t="s">
        <v>848</v>
      </c>
      <c r="ADO14" s="1" t="s">
        <v>848</v>
      </c>
      <c r="ADP14" s="1" t="s">
        <v>848</v>
      </c>
      <c r="ADQ14" s="1" t="s">
        <v>848</v>
      </c>
      <c r="ADR14" s="1" t="s">
        <v>848</v>
      </c>
      <c r="ADS14" s="1" t="s">
        <v>848</v>
      </c>
      <c r="ADT14" s="1" t="s">
        <v>848</v>
      </c>
      <c r="ADU14" s="1" t="s">
        <v>848</v>
      </c>
      <c r="ADV14" s="1" t="s">
        <v>848</v>
      </c>
      <c r="ADW14" s="1" t="s">
        <v>848</v>
      </c>
      <c r="ADX14" s="1" t="s">
        <v>848</v>
      </c>
      <c r="ADY14" s="1" t="s">
        <v>848</v>
      </c>
      <c r="ADZ14" s="1" t="s">
        <v>848</v>
      </c>
      <c r="AEA14" s="1" t="s">
        <v>848</v>
      </c>
      <c r="AEB14" s="1" t="s">
        <v>848</v>
      </c>
      <c r="AEC14" s="1" t="s">
        <v>848</v>
      </c>
      <c r="AED14" s="1" t="s">
        <v>848</v>
      </c>
      <c r="AEE14" s="1" t="s">
        <v>848</v>
      </c>
      <c r="AEF14" s="1" t="s">
        <v>848</v>
      </c>
      <c r="AEG14" s="1" t="s">
        <v>848</v>
      </c>
      <c r="AEH14" s="1" t="s">
        <v>1006</v>
      </c>
      <c r="AEI14" s="1" t="s">
        <v>1006</v>
      </c>
      <c r="AEJ14" s="1" t="s">
        <v>848</v>
      </c>
      <c r="AEK14" s="1" t="s">
        <v>848</v>
      </c>
      <c r="AEL14" s="1" t="s">
        <v>848</v>
      </c>
      <c r="AEM14" s="1" t="s">
        <v>848</v>
      </c>
      <c r="AEN14" s="1" t="s">
        <v>848</v>
      </c>
      <c r="AEO14" s="1" t="s">
        <v>848</v>
      </c>
      <c r="AEP14" s="1" t="s">
        <v>848</v>
      </c>
      <c r="AEQ14" s="1" t="s">
        <v>848</v>
      </c>
      <c r="AER14" s="1" t="s">
        <v>848</v>
      </c>
      <c r="AES14" s="1" t="s">
        <v>848</v>
      </c>
      <c r="AET14" s="1" t="s">
        <v>848</v>
      </c>
      <c r="AEU14" s="1" t="s">
        <v>848</v>
      </c>
      <c r="AEV14" s="1" t="s">
        <v>848</v>
      </c>
      <c r="AEW14" s="1" t="s">
        <v>848</v>
      </c>
      <c r="AEX14" s="1" t="s">
        <v>848</v>
      </c>
      <c r="AEY14" s="1" t="s">
        <v>848</v>
      </c>
      <c r="AEZ14" s="1" t="s">
        <v>848</v>
      </c>
      <c r="AFA14" s="1" t="s">
        <v>848</v>
      </c>
      <c r="AFB14" s="3" t="s">
        <v>6266</v>
      </c>
    </row>
    <row r="15" spans="1:834" x14ac:dyDescent="0.35">
      <c r="A15" t="s">
        <v>7573</v>
      </c>
      <c r="C15" s="1" t="s">
        <v>10</v>
      </c>
      <c r="D15" s="3" t="s">
        <v>848</v>
      </c>
      <c r="E15" s="3" t="s">
        <v>848</v>
      </c>
      <c r="F15" s="3" t="s">
        <v>3872</v>
      </c>
      <c r="G15" s="3" t="s">
        <v>850</v>
      </c>
      <c r="H15" s="3" t="s">
        <v>3873</v>
      </c>
      <c r="I15" s="3" t="s">
        <v>848</v>
      </c>
      <c r="J15" s="3" t="s">
        <v>848</v>
      </c>
      <c r="K15" s="3" t="s">
        <v>848</v>
      </c>
      <c r="L15" s="3" t="s">
        <v>848</v>
      </c>
      <c r="M15" s="3" t="s">
        <v>848</v>
      </c>
      <c r="N15" s="3" t="s">
        <v>3874</v>
      </c>
      <c r="O15" s="3" t="s">
        <v>3875</v>
      </c>
      <c r="P15" s="3" t="s">
        <v>1556</v>
      </c>
      <c r="Q15" s="3" t="s">
        <v>2039</v>
      </c>
      <c r="R15" s="3" t="s">
        <v>3876</v>
      </c>
      <c r="S15" s="3" t="s">
        <v>3877</v>
      </c>
      <c r="T15" s="3" t="s">
        <v>1561</v>
      </c>
      <c r="U15" s="3" t="s">
        <v>1597</v>
      </c>
      <c r="V15" s="3" t="s">
        <v>1424</v>
      </c>
      <c r="W15" s="3" t="s">
        <v>3878</v>
      </c>
      <c r="X15" s="3" t="s">
        <v>3879</v>
      </c>
      <c r="Y15" s="3" t="s">
        <v>863</v>
      </c>
      <c r="Z15" s="3" t="s">
        <v>3880</v>
      </c>
      <c r="AA15" s="3" t="s">
        <v>3881</v>
      </c>
      <c r="AB15" s="3" t="s">
        <v>3882</v>
      </c>
      <c r="AC15" s="3" t="s">
        <v>848</v>
      </c>
      <c r="AD15" s="3" t="s">
        <v>848</v>
      </c>
      <c r="AE15" s="3" t="s">
        <v>848</v>
      </c>
      <c r="AF15" s="3" t="s">
        <v>848</v>
      </c>
      <c r="AG15" s="3" t="s">
        <v>848</v>
      </c>
      <c r="AH15" s="3" t="s">
        <v>848</v>
      </c>
      <c r="AI15" s="3" t="s">
        <v>848</v>
      </c>
      <c r="AJ15" s="3" t="s">
        <v>848</v>
      </c>
      <c r="AK15" s="3" t="s">
        <v>848</v>
      </c>
      <c r="AL15" s="3" t="s">
        <v>848</v>
      </c>
      <c r="AM15" s="3" t="s">
        <v>3320</v>
      </c>
      <c r="AN15" s="3" t="s">
        <v>2544</v>
      </c>
      <c r="AO15" s="3" t="s">
        <v>1116</v>
      </c>
      <c r="AP15" s="3" t="s">
        <v>978</v>
      </c>
      <c r="AQ15" s="3" t="s">
        <v>3883</v>
      </c>
      <c r="AR15" s="3" t="s">
        <v>872</v>
      </c>
      <c r="AS15" s="3" t="s">
        <v>3884</v>
      </c>
      <c r="AT15" s="3" t="s">
        <v>3817</v>
      </c>
      <c r="AU15" s="3" t="s">
        <v>3885</v>
      </c>
      <c r="AV15" s="3" t="s">
        <v>848</v>
      </c>
      <c r="AW15" s="3" t="s">
        <v>974</v>
      </c>
      <c r="AX15" s="3" t="s">
        <v>3886</v>
      </c>
      <c r="AY15" s="3" t="s">
        <v>848</v>
      </c>
      <c r="AZ15" s="3" t="s">
        <v>848</v>
      </c>
      <c r="BA15" s="3" t="s">
        <v>848</v>
      </c>
      <c r="BB15" s="3" t="s">
        <v>848</v>
      </c>
      <c r="BC15" s="3" t="s">
        <v>848</v>
      </c>
      <c r="BD15" s="3" t="s">
        <v>848</v>
      </c>
      <c r="BE15" s="3" t="s">
        <v>848</v>
      </c>
      <c r="BF15" s="3" t="s">
        <v>848</v>
      </c>
      <c r="BG15" s="3" t="s">
        <v>3887</v>
      </c>
      <c r="BH15" s="3" t="s">
        <v>3888</v>
      </c>
      <c r="BI15" s="3" t="s">
        <v>3889</v>
      </c>
      <c r="BJ15" s="3" t="s">
        <v>3890</v>
      </c>
      <c r="BK15" s="3" t="s">
        <v>3891</v>
      </c>
      <c r="BL15" s="3" t="s">
        <v>3892</v>
      </c>
      <c r="BM15" s="3" t="s">
        <v>3893</v>
      </c>
      <c r="BN15" s="3" t="s">
        <v>3894</v>
      </c>
      <c r="BO15" s="3" t="s">
        <v>3895</v>
      </c>
      <c r="BP15" s="3" t="s">
        <v>3896</v>
      </c>
      <c r="BQ15" s="3" t="s">
        <v>3897</v>
      </c>
      <c r="BR15" s="3" t="s">
        <v>2527</v>
      </c>
      <c r="BS15" s="3" t="s">
        <v>2979</v>
      </c>
      <c r="BT15" s="3" t="s">
        <v>2211</v>
      </c>
      <c r="BU15" s="3" t="s">
        <v>2255</v>
      </c>
      <c r="BV15" s="3" t="s">
        <v>1450</v>
      </c>
      <c r="BW15" s="3" t="s">
        <v>2624</v>
      </c>
      <c r="BX15" s="3" t="s">
        <v>1922</v>
      </c>
      <c r="BY15" s="3" t="s">
        <v>2983</v>
      </c>
      <c r="BZ15" s="3" t="s">
        <v>3898</v>
      </c>
      <c r="CA15" s="3" t="s">
        <v>3899</v>
      </c>
      <c r="CB15" s="3" t="s">
        <v>2125</v>
      </c>
      <c r="CC15" s="3" t="s">
        <v>3772</v>
      </c>
      <c r="CD15" s="3" t="s">
        <v>2496</v>
      </c>
      <c r="CE15" s="3" t="s">
        <v>3900</v>
      </c>
      <c r="CF15" s="3" t="s">
        <v>3859</v>
      </c>
      <c r="CG15" s="3" t="s">
        <v>3901</v>
      </c>
      <c r="CH15" s="3" t="s">
        <v>3902</v>
      </c>
      <c r="CI15" s="3" t="s">
        <v>937</v>
      </c>
      <c r="CJ15" s="3" t="s">
        <v>1079</v>
      </c>
      <c r="CK15" s="3" t="s">
        <v>2992</v>
      </c>
      <c r="CL15" s="3" t="s">
        <v>3903</v>
      </c>
      <c r="CM15" s="3" t="s">
        <v>2994</v>
      </c>
      <c r="CN15" s="3" t="s">
        <v>1333</v>
      </c>
      <c r="CO15" s="3" t="s">
        <v>1299</v>
      </c>
      <c r="CP15" s="3" t="s">
        <v>848</v>
      </c>
      <c r="CQ15" s="3" t="s">
        <v>1777</v>
      </c>
      <c r="CR15" s="3" t="s">
        <v>3904</v>
      </c>
      <c r="CS15" s="3" t="s">
        <v>3905</v>
      </c>
      <c r="CT15" s="3" t="s">
        <v>2998</v>
      </c>
      <c r="CU15" s="3" t="s">
        <v>2753</v>
      </c>
      <c r="CV15" s="3" t="s">
        <v>1771</v>
      </c>
      <c r="CW15" s="3" t="s">
        <v>3906</v>
      </c>
      <c r="CX15" s="3" t="s">
        <v>1453</v>
      </c>
      <c r="CY15" s="3" t="s">
        <v>932</v>
      </c>
      <c r="CZ15" s="3" t="s">
        <v>1735</v>
      </c>
      <c r="DA15" s="3" t="s">
        <v>3907</v>
      </c>
      <c r="DB15" s="3" t="s">
        <v>3908</v>
      </c>
      <c r="DC15" s="3" t="s">
        <v>3909</v>
      </c>
      <c r="DD15" s="3" t="s">
        <v>3910</v>
      </c>
      <c r="DE15" s="3" t="s">
        <v>3911</v>
      </c>
      <c r="DF15" s="3" t="s">
        <v>868</v>
      </c>
      <c r="DG15" s="3" t="s">
        <v>3912</v>
      </c>
      <c r="DH15" s="3" t="s">
        <v>848</v>
      </c>
      <c r="DI15" s="3" t="s">
        <v>3913</v>
      </c>
      <c r="DJ15" s="3" t="s">
        <v>848</v>
      </c>
      <c r="DK15" s="3" t="s">
        <v>3033</v>
      </c>
      <c r="DL15" s="3" t="s">
        <v>848</v>
      </c>
      <c r="DM15" s="3" t="s">
        <v>848</v>
      </c>
      <c r="DN15" s="3" t="s">
        <v>848</v>
      </c>
      <c r="DO15" s="3" t="s">
        <v>3914</v>
      </c>
      <c r="DP15" s="3" t="s">
        <v>848</v>
      </c>
      <c r="DQ15" s="3" t="s">
        <v>848</v>
      </c>
      <c r="DR15" s="3" t="s">
        <v>848</v>
      </c>
      <c r="DS15" s="3" t="s">
        <v>2517</v>
      </c>
      <c r="DT15" s="3" t="s">
        <v>3915</v>
      </c>
      <c r="DU15" s="3" t="s">
        <v>3014</v>
      </c>
      <c r="DV15" s="3" t="s">
        <v>3916</v>
      </c>
      <c r="DW15" s="3" t="s">
        <v>3917</v>
      </c>
      <c r="DX15" s="3" t="s">
        <v>3918</v>
      </c>
      <c r="DY15" s="3" t="s">
        <v>3583</v>
      </c>
      <c r="DZ15" s="3" t="s">
        <v>2799</v>
      </c>
      <c r="EA15" s="3" t="s">
        <v>2815</v>
      </c>
      <c r="EB15" s="3" t="s">
        <v>1116</v>
      </c>
      <c r="EC15" s="3" t="s">
        <v>3919</v>
      </c>
      <c r="ED15" s="3" t="s">
        <v>3920</v>
      </c>
      <c r="EE15" s="3" t="s">
        <v>848</v>
      </c>
      <c r="EF15" s="3" t="s">
        <v>848</v>
      </c>
      <c r="EG15" s="3" t="s">
        <v>848</v>
      </c>
      <c r="EH15" s="3" t="s">
        <v>848</v>
      </c>
      <c r="EI15" s="3" t="s">
        <v>848</v>
      </c>
      <c r="EJ15" s="3" t="s">
        <v>848</v>
      </c>
      <c r="EK15" s="3" t="s">
        <v>848</v>
      </c>
      <c r="EL15" s="3" t="s">
        <v>848</v>
      </c>
      <c r="EM15" s="3" t="s">
        <v>3921</v>
      </c>
      <c r="EN15" s="3" t="s">
        <v>848</v>
      </c>
      <c r="EO15" s="3" t="s">
        <v>848</v>
      </c>
      <c r="EP15" s="3" t="s">
        <v>3020</v>
      </c>
      <c r="EQ15" s="3" t="s">
        <v>848</v>
      </c>
      <c r="ER15" s="3" t="s">
        <v>3922</v>
      </c>
      <c r="ES15" s="3" t="s">
        <v>3923</v>
      </c>
      <c r="ET15" s="3" t="s">
        <v>1259</v>
      </c>
      <c r="EU15" s="3" t="s">
        <v>1394</v>
      </c>
      <c r="EV15" s="3" t="s">
        <v>2995</v>
      </c>
      <c r="EW15" s="3" t="s">
        <v>1038</v>
      </c>
      <c r="EX15" s="3" t="s">
        <v>952</v>
      </c>
      <c r="EY15" s="3" t="s">
        <v>848</v>
      </c>
      <c r="EZ15" s="3" t="s">
        <v>3878</v>
      </c>
      <c r="FA15" s="3" t="s">
        <v>848</v>
      </c>
      <c r="FB15" s="3" t="s">
        <v>848</v>
      </c>
      <c r="FC15" s="3" t="s">
        <v>1588</v>
      </c>
      <c r="FD15" s="3" t="s">
        <v>3881</v>
      </c>
      <c r="FE15" s="3" t="s">
        <v>3924</v>
      </c>
      <c r="FF15" s="3" t="s">
        <v>848</v>
      </c>
      <c r="FG15" s="3" t="s">
        <v>3925</v>
      </c>
      <c r="FH15" s="3" t="s">
        <v>848</v>
      </c>
      <c r="FI15" s="3" t="s">
        <v>956</v>
      </c>
      <c r="FJ15" s="3" t="s">
        <v>848</v>
      </c>
      <c r="FK15" s="3" t="s">
        <v>848</v>
      </c>
      <c r="FL15" s="3" t="s">
        <v>848</v>
      </c>
      <c r="FM15" s="3" t="s">
        <v>848</v>
      </c>
      <c r="FN15" s="3" t="s">
        <v>848</v>
      </c>
      <c r="FO15" s="3" t="s">
        <v>848</v>
      </c>
      <c r="FP15" s="3" t="s">
        <v>848</v>
      </c>
      <c r="FQ15" s="3" t="s">
        <v>848</v>
      </c>
      <c r="FR15" s="3" t="s">
        <v>848</v>
      </c>
      <c r="FS15" s="3" t="s">
        <v>848</v>
      </c>
      <c r="FT15" s="3" t="s">
        <v>956</v>
      </c>
      <c r="FU15" s="3" t="s">
        <v>848</v>
      </c>
      <c r="FV15" s="3" t="s">
        <v>957</v>
      </c>
      <c r="FW15" s="3" t="s">
        <v>3926</v>
      </c>
      <c r="FX15" s="3" t="s">
        <v>1004</v>
      </c>
      <c r="FY15" s="3" t="s">
        <v>1506</v>
      </c>
      <c r="FZ15" s="3" t="s">
        <v>848</v>
      </c>
      <c r="GA15" s="3" t="s">
        <v>3927</v>
      </c>
      <c r="GB15" s="3" t="s">
        <v>3928</v>
      </c>
      <c r="GC15" s="3" t="s">
        <v>930</v>
      </c>
      <c r="GD15" s="3" t="s">
        <v>965</v>
      </c>
      <c r="GE15" s="3" t="s">
        <v>3929</v>
      </c>
      <c r="GF15" s="3" t="s">
        <v>3930</v>
      </c>
      <c r="GG15" s="3" t="s">
        <v>3931</v>
      </c>
      <c r="GH15" s="3" t="s">
        <v>848</v>
      </c>
      <c r="GI15" s="3" t="s">
        <v>3932</v>
      </c>
      <c r="GJ15" s="3" t="s">
        <v>848</v>
      </c>
      <c r="GK15" s="3" t="s">
        <v>848</v>
      </c>
      <c r="GL15" s="3" t="s">
        <v>848</v>
      </c>
      <c r="GM15" s="3" t="s">
        <v>956</v>
      </c>
      <c r="GN15" s="3" t="s">
        <v>848</v>
      </c>
      <c r="GO15" s="3" t="s">
        <v>848</v>
      </c>
      <c r="GP15" s="3" t="s">
        <v>848</v>
      </c>
      <c r="GQ15" s="3" t="s">
        <v>848</v>
      </c>
      <c r="GR15" s="3" t="s">
        <v>848</v>
      </c>
      <c r="GS15" s="3" t="s">
        <v>848</v>
      </c>
      <c r="GT15" s="3" t="s">
        <v>848</v>
      </c>
      <c r="GU15" s="3" t="s">
        <v>848</v>
      </c>
      <c r="GV15" s="3" t="s">
        <v>848</v>
      </c>
      <c r="GW15" s="3" t="s">
        <v>3933</v>
      </c>
      <c r="GX15" s="3" t="s">
        <v>3934</v>
      </c>
      <c r="GY15" s="3" t="s">
        <v>3935</v>
      </c>
      <c r="GZ15" s="3" t="s">
        <v>2993</v>
      </c>
      <c r="HA15" s="3" t="s">
        <v>2992</v>
      </c>
      <c r="HB15" s="3" t="s">
        <v>848</v>
      </c>
      <c r="HC15" s="3" t="s">
        <v>3936</v>
      </c>
      <c r="HD15" s="3" t="s">
        <v>848</v>
      </c>
      <c r="HE15" s="3" t="s">
        <v>848</v>
      </c>
      <c r="HF15" s="3" t="s">
        <v>848</v>
      </c>
      <c r="HG15" s="3" t="s">
        <v>848</v>
      </c>
      <c r="HH15" s="3" t="s">
        <v>848</v>
      </c>
      <c r="HI15" s="3" t="s">
        <v>848</v>
      </c>
      <c r="HJ15" s="3" t="s">
        <v>848</v>
      </c>
      <c r="HK15" s="3" t="s">
        <v>848</v>
      </c>
      <c r="HL15" s="3" t="s">
        <v>848</v>
      </c>
      <c r="HM15" s="3" t="s">
        <v>848</v>
      </c>
      <c r="HN15" s="3" t="s">
        <v>848</v>
      </c>
      <c r="HO15" s="3" t="s">
        <v>848</v>
      </c>
      <c r="HP15" s="3" t="s">
        <v>848</v>
      </c>
      <c r="HQ15" s="3" t="s">
        <v>848</v>
      </c>
      <c r="HR15" s="3" t="s">
        <v>848</v>
      </c>
      <c r="HS15" s="3" t="s">
        <v>848</v>
      </c>
      <c r="HT15" s="3" t="s">
        <v>848</v>
      </c>
      <c r="HU15" s="3" t="s">
        <v>848</v>
      </c>
      <c r="HV15" s="3" t="s">
        <v>848</v>
      </c>
      <c r="HW15" s="3" t="s">
        <v>848</v>
      </c>
      <c r="HX15" s="3" t="s">
        <v>848</v>
      </c>
      <c r="HY15" s="3" t="s">
        <v>848</v>
      </c>
      <c r="HZ15" s="3" t="s">
        <v>2767</v>
      </c>
      <c r="IA15" s="3" t="s">
        <v>848</v>
      </c>
      <c r="IB15" s="3" t="s">
        <v>988</v>
      </c>
      <c r="IC15" s="3" t="s">
        <v>3937</v>
      </c>
      <c r="ID15" s="3" t="s">
        <v>848</v>
      </c>
      <c r="IE15" s="3" t="s">
        <v>2349</v>
      </c>
      <c r="IF15" s="3" t="s">
        <v>3938</v>
      </c>
      <c r="IG15" s="3" t="s">
        <v>3582</v>
      </c>
      <c r="IH15" s="3" t="s">
        <v>3917</v>
      </c>
      <c r="II15" s="3" t="s">
        <v>3013</v>
      </c>
      <c r="IJ15" s="3" t="s">
        <v>2968</v>
      </c>
      <c r="IK15" s="3" t="s">
        <v>3939</v>
      </c>
      <c r="IL15" s="3" t="s">
        <v>2716</v>
      </c>
      <c r="IM15" s="3" t="s">
        <v>1997</v>
      </c>
      <c r="IN15" s="3" t="s">
        <v>1773</v>
      </c>
      <c r="IO15" s="3" t="s">
        <v>975</v>
      </c>
      <c r="IP15" s="3" t="s">
        <v>848</v>
      </c>
      <c r="IQ15" s="3" t="s">
        <v>3940</v>
      </c>
      <c r="IR15" s="3" t="s">
        <v>3941</v>
      </c>
      <c r="IS15" s="3" t="s">
        <v>3942</v>
      </c>
      <c r="IT15" s="3" t="s">
        <v>848</v>
      </c>
      <c r="IU15" s="3" t="s">
        <v>3052</v>
      </c>
      <c r="IV15" s="3" t="s">
        <v>848</v>
      </c>
      <c r="IW15" s="3" t="s">
        <v>848</v>
      </c>
      <c r="IX15" s="3" t="s">
        <v>3943</v>
      </c>
      <c r="IY15" s="3" t="s">
        <v>3944</v>
      </c>
      <c r="IZ15" s="3" t="s">
        <v>3945</v>
      </c>
      <c r="JA15" s="3" t="s">
        <v>3946</v>
      </c>
      <c r="JB15" s="3" t="s">
        <v>2557</v>
      </c>
      <c r="JC15" s="3" t="s">
        <v>3947</v>
      </c>
      <c r="JD15" s="3" t="s">
        <v>3948</v>
      </c>
      <c r="JE15" s="3" t="s">
        <v>3949</v>
      </c>
      <c r="JF15" s="3" t="s">
        <v>3950</v>
      </c>
      <c r="JG15" s="3" t="s">
        <v>3951</v>
      </c>
      <c r="JH15" s="3" t="s">
        <v>848</v>
      </c>
      <c r="JI15" s="3" t="s">
        <v>2815</v>
      </c>
      <c r="JJ15" s="3" t="s">
        <v>3952</v>
      </c>
      <c r="JK15" s="3" t="s">
        <v>2998</v>
      </c>
      <c r="JL15" s="3" t="s">
        <v>2416</v>
      </c>
      <c r="JM15" s="3" t="s">
        <v>3917</v>
      </c>
      <c r="JN15" s="3" t="s">
        <v>1489</v>
      </c>
      <c r="JO15" s="3" t="s">
        <v>3583</v>
      </c>
      <c r="JP15" s="3" t="s">
        <v>2799</v>
      </c>
      <c r="JQ15" s="3" t="s">
        <v>1006</v>
      </c>
      <c r="JR15" s="3" t="s">
        <v>3953</v>
      </c>
      <c r="JS15" s="3" t="s">
        <v>3954</v>
      </c>
      <c r="JT15" s="3" t="s">
        <v>1009</v>
      </c>
      <c r="JU15" s="3" t="s">
        <v>848</v>
      </c>
      <c r="JV15" s="3" t="s">
        <v>3955</v>
      </c>
      <c r="JW15" s="3" t="s">
        <v>3956</v>
      </c>
      <c r="JX15" s="3" t="s">
        <v>848</v>
      </c>
      <c r="JY15" s="3" t="s">
        <v>1012</v>
      </c>
      <c r="JZ15" s="3" t="s">
        <v>848</v>
      </c>
      <c r="KA15" s="3" t="s">
        <v>3061</v>
      </c>
      <c r="KB15" s="3" t="s">
        <v>2021</v>
      </c>
      <c r="KC15" s="3" t="s">
        <v>1015</v>
      </c>
      <c r="KD15" s="3" t="s">
        <v>957</v>
      </c>
      <c r="KE15" s="3" t="s">
        <v>3881</v>
      </c>
      <c r="KF15" s="3" t="s">
        <v>3957</v>
      </c>
      <c r="KG15" s="3" t="s">
        <v>1135</v>
      </c>
      <c r="KH15" s="3" t="s">
        <v>848</v>
      </c>
      <c r="KI15" s="3" t="s">
        <v>848</v>
      </c>
      <c r="KJ15" s="3" t="s">
        <v>848</v>
      </c>
      <c r="KK15" s="3" t="s">
        <v>848</v>
      </c>
      <c r="KL15" s="3" t="s">
        <v>848</v>
      </c>
      <c r="KM15" s="3" t="s">
        <v>848</v>
      </c>
      <c r="KN15" s="3" t="s">
        <v>907</v>
      </c>
      <c r="KO15" s="3" t="s">
        <v>3958</v>
      </c>
      <c r="KP15" s="3" t="s">
        <v>848</v>
      </c>
      <c r="KQ15" s="3" t="s">
        <v>3959</v>
      </c>
      <c r="KR15" s="3" t="s">
        <v>848</v>
      </c>
      <c r="KS15" s="3" t="s">
        <v>848</v>
      </c>
      <c r="KT15" s="3" t="s">
        <v>1020</v>
      </c>
      <c r="KU15" s="3" t="s">
        <v>848</v>
      </c>
      <c r="KV15" s="3" t="s">
        <v>3960</v>
      </c>
      <c r="KW15" s="3" t="s">
        <v>1022</v>
      </c>
      <c r="KX15" s="3" t="s">
        <v>3961</v>
      </c>
      <c r="KY15" s="3" t="s">
        <v>3962</v>
      </c>
      <c r="KZ15" s="3" t="s">
        <v>848</v>
      </c>
      <c r="LA15" s="3" t="s">
        <v>848</v>
      </c>
      <c r="LB15" s="3" t="s">
        <v>848</v>
      </c>
      <c r="LC15" s="3" t="s">
        <v>848</v>
      </c>
      <c r="LD15" s="3" t="s">
        <v>848</v>
      </c>
      <c r="LE15" s="3" t="s">
        <v>848</v>
      </c>
      <c r="LF15" s="3" t="s">
        <v>848</v>
      </c>
      <c r="LG15" s="3" t="s">
        <v>848</v>
      </c>
      <c r="LH15" s="3" t="s">
        <v>848</v>
      </c>
      <c r="LI15" s="3" t="s">
        <v>848</v>
      </c>
      <c r="LJ15" s="3" t="s">
        <v>848</v>
      </c>
      <c r="LK15" s="3" t="s">
        <v>848</v>
      </c>
      <c r="LL15" s="3" t="s">
        <v>920</v>
      </c>
      <c r="LM15" s="3" t="s">
        <v>848</v>
      </c>
      <c r="LN15" s="3" t="s">
        <v>848</v>
      </c>
      <c r="LO15" s="3" t="s">
        <v>3070</v>
      </c>
      <c r="LP15" s="3" t="s">
        <v>848</v>
      </c>
      <c r="LQ15" s="3" t="s">
        <v>848</v>
      </c>
      <c r="LR15" s="3" t="s">
        <v>3897</v>
      </c>
      <c r="LS15" s="3" t="s">
        <v>848</v>
      </c>
      <c r="LT15" s="3" t="s">
        <v>3963</v>
      </c>
      <c r="LU15" s="3" t="s">
        <v>1618</v>
      </c>
      <c r="LV15" s="3" t="s">
        <v>3964</v>
      </c>
      <c r="LW15" s="3" t="s">
        <v>2575</v>
      </c>
      <c r="LX15" s="3" t="s">
        <v>1486</v>
      </c>
      <c r="LY15" s="3" t="s">
        <v>3965</v>
      </c>
      <c r="LZ15" s="3" t="s">
        <v>848</v>
      </c>
      <c r="MA15" s="3" t="s">
        <v>2630</v>
      </c>
      <c r="MB15" s="3" t="s">
        <v>848</v>
      </c>
      <c r="MC15" s="3" t="s">
        <v>848</v>
      </c>
      <c r="MD15" s="3" t="s">
        <v>848</v>
      </c>
      <c r="ME15" s="3" t="s">
        <v>848</v>
      </c>
      <c r="MF15" s="3" t="s">
        <v>848</v>
      </c>
      <c r="MG15" s="3" t="s">
        <v>3966</v>
      </c>
      <c r="MH15" s="3" t="s">
        <v>848</v>
      </c>
      <c r="MI15" s="3" t="s">
        <v>1496</v>
      </c>
      <c r="MJ15" s="3" t="s">
        <v>3967</v>
      </c>
      <c r="MK15" s="3" t="s">
        <v>848</v>
      </c>
      <c r="ML15" s="3" t="s">
        <v>848</v>
      </c>
      <c r="MM15" s="3" t="s">
        <v>848</v>
      </c>
      <c r="MN15" s="3" t="s">
        <v>3076</v>
      </c>
      <c r="MO15" s="3" t="s">
        <v>848</v>
      </c>
      <c r="MP15" s="3" t="s">
        <v>3968</v>
      </c>
      <c r="MQ15" s="3" t="s">
        <v>3969</v>
      </c>
      <c r="MR15" s="3" t="s">
        <v>3970</v>
      </c>
      <c r="MS15" s="3" t="s">
        <v>3971</v>
      </c>
      <c r="MT15" s="3" t="s">
        <v>2223</v>
      </c>
      <c r="MU15" s="3" t="s">
        <v>3972</v>
      </c>
      <c r="MV15" s="3" t="s">
        <v>3973</v>
      </c>
      <c r="MW15" s="3" t="s">
        <v>3974</v>
      </c>
      <c r="MX15" s="3" t="s">
        <v>3975</v>
      </c>
      <c r="MY15" s="3" t="s">
        <v>3976</v>
      </c>
      <c r="MZ15" s="3" t="s">
        <v>848</v>
      </c>
      <c r="NA15" s="3" t="s">
        <v>1009</v>
      </c>
      <c r="NB15" s="3" t="s">
        <v>2588</v>
      </c>
      <c r="NC15" s="3" t="s">
        <v>3110</v>
      </c>
      <c r="ND15" s="3" t="s">
        <v>848</v>
      </c>
      <c r="NE15" s="3" t="s">
        <v>848</v>
      </c>
      <c r="NF15" s="3" t="s">
        <v>848</v>
      </c>
      <c r="NG15" s="3" t="s">
        <v>848</v>
      </c>
      <c r="NH15" s="3" t="s">
        <v>848</v>
      </c>
      <c r="NI15" s="3" t="s">
        <v>848</v>
      </c>
      <c r="NJ15" s="3" t="s">
        <v>848</v>
      </c>
      <c r="NK15" s="3" t="s">
        <v>848</v>
      </c>
      <c r="NL15" s="3" t="s">
        <v>848</v>
      </c>
      <c r="NM15" s="3" t="s">
        <v>848</v>
      </c>
      <c r="NN15" s="3" t="s">
        <v>848</v>
      </c>
      <c r="NO15" s="3" t="s">
        <v>848</v>
      </c>
      <c r="NP15" s="3" t="s">
        <v>848</v>
      </c>
      <c r="NQ15" s="3" t="s">
        <v>848</v>
      </c>
      <c r="NR15" s="3" t="s">
        <v>848</v>
      </c>
      <c r="NS15" s="3" t="s">
        <v>3977</v>
      </c>
      <c r="NT15" s="3" t="s">
        <v>848</v>
      </c>
      <c r="NU15" s="3" t="s">
        <v>3433</v>
      </c>
      <c r="NV15" s="3" t="s">
        <v>848</v>
      </c>
      <c r="NW15" s="3" t="s">
        <v>848</v>
      </c>
      <c r="NX15" s="3" t="s">
        <v>848</v>
      </c>
      <c r="NY15" s="3" t="s">
        <v>848</v>
      </c>
      <c r="NZ15" s="3" t="s">
        <v>3978</v>
      </c>
      <c r="OA15" s="3" t="s">
        <v>3979</v>
      </c>
      <c r="OB15" s="3" t="s">
        <v>3980</v>
      </c>
      <c r="OC15" s="3" t="s">
        <v>3981</v>
      </c>
      <c r="OD15" s="3" t="s">
        <v>3089</v>
      </c>
      <c r="OE15" s="3" t="s">
        <v>2057</v>
      </c>
      <c r="OF15" s="3" t="s">
        <v>1110</v>
      </c>
      <c r="OG15" s="3" t="s">
        <v>3982</v>
      </c>
      <c r="OH15" s="3" t="s">
        <v>1060</v>
      </c>
      <c r="OI15" s="3" t="s">
        <v>3091</v>
      </c>
      <c r="OJ15" s="3" t="s">
        <v>3983</v>
      </c>
      <c r="OK15" s="3" t="s">
        <v>3093</v>
      </c>
      <c r="OL15" s="3" t="s">
        <v>3984</v>
      </c>
      <c r="OM15" s="3" t="s">
        <v>848</v>
      </c>
      <c r="ON15" s="3" t="s">
        <v>848</v>
      </c>
      <c r="OO15" s="3" t="s">
        <v>848</v>
      </c>
      <c r="OP15" s="3" t="s">
        <v>3985</v>
      </c>
      <c r="OQ15" s="3" t="s">
        <v>848</v>
      </c>
      <c r="OR15" s="3" t="s">
        <v>3986</v>
      </c>
      <c r="OS15" s="3" t="s">
        <v>3987</v>
      </c>
      <c r="OT15" s="3" t="s">
        <v>848</v>
      </c>
      <c r="OU15" s="3" t="s">
        <v>848</v>
      </c>
      <c r="OV15" s="3" t="s">
        <v>848</v>
      </c>
      <c r="OW15" s="3" t="s">
        <v>848</v>
      </c>
      <c r="OX15" s="3" t="s">
        <v>3988</v>
      </c>
      <c r="OY15" s="3" t="s">
        <v>3989</v>
      </c>
      <c r="OZ15" s="3" t="s">
        <v>848</v>
      </c>
      <c r="PA15" s="3" t="s">
        <v>848</v>
      </c>
      <c r="PB15" s="3" t="s">
        <v>848</v>
      </c>
      <c r="PC15" s="3" t="s">
        <v>848</v>
      </c>
      <c r="PD15" s="3" t="s">
        <v>3990</v>
      </c>
      <c r="PE15" s="3" t="s">
        <v>848</v>
      </c>
      <c r="PF15" s="3" t="s">
        <v>848</v>
      </c>
      <c r="PG15" s="3" t="s">
        <v>984</v>
      </c>
      <c r="PH15" s="3" t="s">
        <v>3386</v>
      </c>
      <c r="PI15" s="3" t="s">
        <v>3991</v>
      </c>
      <c r="PJ15" s="3" t="s">
        <v>975</v>
      </c>
      <c r="PK15" s="3" t="s">
        <v>848</v>
      </c>
      <c r="PL15" s="3" t="s">
        <v>3727</v>
      </c>
      <c r="PM15" s="3" t="s">
        <v>3941</v>
      </c>
      <c r="PN15" s="3" t="s">
        <v>2968</v>
      </c>
      <c r="PO15" s="3" t="s">
        <v>848</v>
      </c>
      <c r="PP15" s="3" t="s">
        <v>3992</v>
      </c>
      <c r="PQ15" s="3" t="s">
        <v>3993</v>
      </c>
      <c r="PR15" s="3" t="s">
        <v>1077</v>
      </c>
      <c r="PS15" s="3" t="s">
        <v>1981</v>
      </c>
      <c r="PT15" s="3" t="s">
        <v>1079</v>
      </c>
      <c r="PU15" s="3" t="s">
        <v>1080</v>
      </c>
      <c r="PV15" s="3" t="s">
        <v>3994</v>
      </c>
      <c r="PW15" s="3" t="s">
        <v>3995</v>
      </c>
      <c r="PX15" s="3" t="s">
        <v>3996</v>
      </c>
      <c r="PY15" s="3" t="s">
        <v>3997</v>
      </c>
      <c r="PZ15" s="3" t="s">
        <v>3998</v>
      </c>
      <c r="QA15" s="3" t="s">
        <v>3999</v>
      </c>
      <c r="QB15" s="3" t="s">
        <v>4000</v>
      </c>
      <c r="QC15" s="3" t="s">
        <v>4001</v>
      </c>
      <c r="QD15" s="3" t="s">
        <v>4002</v>
      </c>
      <c r="QE15" s="3" t="s">
        <v>1864</v>
      </c>
      <c r="QF15" s="3" t="s">
        <v>854</v>
      </c>
      <c r="QG15" s="3" t="s">
        <v>2462</v>
      </c>
      <c r="QH15" s="3" t="s">
        <v>4003</v>
      </c>
      <c r="QI15" s="3" t="s">
        <v>4004</v>
      </c>
      <c r="QJ15" s="3" t="s">
        <v>2362</v>
      </c>
      <c r="QK15" s="3" t="s">
        <v>4005</v>
      </c>
      <c r="QL15" s="3" t="s">
        <v>2877</v>
      </c>
      <c r="QM15" s="3" t="s">
        <v>1424</v>
      </c>
      <c r="QN15" s="3" t="s">
        <v>1824</v>
      </c>
      <c r="QO15" s="3" t="s">
        <v>4006</v>
      </c>
      <c r="QP15" s="3" t="s">
        <v>4007</v>
      </c>
      <c r="QQ15" s="3" t="s">
        <v>4008</v>
      </c>
      <c r="QR15" s="3" t="s">
        <v>4009</v>
      </c>
      <c r="QS15" s="3" t="s">
        <v>2090</v>
      </c>
      <c r="QT15" s="3" t="s">
        <v>4010</v>
      </c>
      <c r="QU15" s="3" t="s">
        <v>848</v>
      </c>
      <c r="QV15" s="3" t="s">
        <v>848</v>
      </c>
      <c r="QW15" s="3" t="s">
        <v>2377</v>
      </c>
      <c r="QX15" s="3" t="s">
        <v>4011</v>
      </c>
      <c r="QY15" s="3" t="s">
        <v>4012</v>
      </c>
      <c r="QZ15" s="3" t="s">
        <v>4013</v>
      </c>
      <c r="RA15" s="3" t="s">
        <v>2095</v>
      </c>
      <c r="RB15" s="3" t="s">
        <v>848</v>
      </c>
      <c r="RC15" s="3" t="s">
        <v>4014</v>
      </c>
      <c r="RD15" s="3" t="s">
        <v>3118</v>
      </c>
      <c r="RE15" s="3" t="s">
        <v>1113</v>
      </c>
      <c r="RF15" s="3" t="s">
        <v>4015</v>
      </c>
      <c r="RG15" s="3" t="s">
        <v>952</v>
      </c>
      <c r="RH15" s="3" t="s">
        <v>4016</v>
      </c>
      <c r="RI15" s="3" t="s">
        <v>4017</v>
      </c>
      <c r="RJ15" s="3" t="s">
        <v>4018</v>
      </c>
      <c r="RK15" s="3" t="s">
        <v>1116</v>
      </c>
      <c r="RL15" s="3" t="s">
        <v>1992</v>
      </c>
      <c r="RM15" s="3" t="s">
        <v>4019</v>
      </c>
      <c r="RN15" s="3" t="s">
        <v>2963</v>
      </c>
      <c r="RO15" s="3" t="s">
        <v>1998</v>
      </c>
      <c r="RP15" s="3" t="s">
        <v>4020</v>
      </c>
      <c r="RQ15" s="3" t="s">
        <v>4021</v>
      </c>
      <c r="RR15" s="3" t="s">
        <v>1125</v>
      </c>
      <c r="RS15" s="3" t="s">
        <v>2021</v>
      </c>
      <c r="RT15" s="3" t="s">
        <v>848</v>
      </c>
      <c r="RU15" s="3" t="s">
        <v>4022</v>
      </c>
      <c r="RV15" s="3" t="s">
        <v>848</v>
      </c>
      <c r="RW15" s="3" t="s">
        <v>848</v>
      </c>
      <c r="RX15" s="3" t="s">
        <v>4023</v>
      </c>
      <c r="RY15" s="3" t="s">
        <v>1012</v>
      </c>
      <c r="RZ15" s="3" t="s">
        <v>848</v>
      </c>
      <c r="SA15" s="3" t="s">
        <v>848</v>
      </c>
      <c r="SB15" s="3" t="s">
        <v>848</v>
      </c>
      <c r="SC15" s="3" t="s">
        <v>848</v>
      </c>
      <c r="SD15" s="3" t="s">
        <v>848</v>
      </c>
      <c r="SE15" s="3" t="s">
        <v>848</v>
      </c>
      <c r="SF15" s="3" t="s">
        <v>848</v>
      </c>
      <c r="SG15" s="3" t="s">
        <v>848</v>
      </c>
      <c r="SH15" s="3" t="s">
        <v>848</v>
      </c>
      <c r="SI15" s="3" t="s">
        <v>848</v>
      </c>
      <c r="SJ15" s="3" t="s">
        <v>4024</v>
      </c>
      <c r="SK15" s="3" t="s">
        <v>1129</v>
      </c>
      <c r="SL15" s="3" t="s">
        <v>4025</v>
      </c>
      <c r="SM15" s="3" t="s">
        <v>848</v>
      </c>
      <c r="SN15" s="3" t="s">
        <v>848</v>
      </c>
      <c r="SO15" s="3" t="s">
        <v>4026</v>
      </c>
      <c r="SP15" s="3" t="s">
        <v>4027</v>
      </c>
      <c r="SQ15" s="3" t="s">
        <v>1133</v>
      </c>
      <c r="SR15" s="3" t="s">
        <v>2767</v>
      </c>
      <c r="SS15" s="3" t="s">
        <v>3917</v>
      </c>
      <c r="ST15" s="3" t="s">
        <v>2766</v>
      </c>
      <c r="SU15" s="3" t="s">
        <v>2998</v>
      </c>
      <c r="SV15" s="3" t="s">
        <v>911</v>
      </c>
      <c r="SW15" s="3" t="s">
        <v>4028</v>
      </c>
      <c r="SX15" s="3" t="s">
        <v>3014</v>
      </c>
      <c r="SY15" s="3" t="s">
        <v>4029</v>
      </c>
      <c r="SZ15" s="3" t="s">
        <v>2630</v>
      </c>
      <c r="TA15" s="3" t="s">
        <v>921</v>
      </c>
      <c r="TB15" s="3" t="s">
        <v>4030</v>
      </c>
      <c r="TC15" s="3" t="s">
        <v>848</v>
      </c>
      <c r="TD15" s="3" t="s">
        <v>848</v>
      </c>
      <c r="TE15" s="3" t="s">
        <v>1141</v>
      </c>
      <c r="TF15" s="3" t="s">
        <v>848</v>
      </c>
      <c r="TG15" s="3" t="s">
        <v>4031</v>
      </c>
      <c r="TH15" s="3" t="s">
        <v>848</v>
      </c>
      <c r="TI15" s="3" t="s">
        <v>1392</v>
      </c>
      <c r="TJ15" s="3" t="s">
        <v>4032</v>
      </c>
      <c r="TK15" s="3" t="s">
        <v>848</v>
      </c>
      <c r="TL15" s="3" t="s">
        <v>848</v>
      </c>
      <c r="TM15" s="3" t="s">
        <v>848</v>
      </c>
      <c r="TN15" s="3" t="s">
        <v>4033</v>
      </c>
      <c r="TO15" s="3" t="s">
        <v>4034</v>
      </c>
      <c r="TP15" s="3" t="s">
        <v>848</v>
      </c>
      <c r="TQ15" s="3" t="s">
        <v>848</v>
      </c>
      <c r="TR15" s="3" t="s">
        <v>3910</v>
      </c>
      <c r="TS15" s="3" t="s">
        <v>1147</v>
      </c>
      <c r="TT15" s="3" t="s">
        <v>848</v>
      </c>
      <c r="TU15" s="3" t="s">
        <v>4035</v>
      </c>
      <c r="TV15" s="3" t="s">
        <v>4036</v>
      </c>
      <c r="TW15" s="3" t="s">
        <v>4037</v>
      </c>
      <c r="TX15" s="3" t="s">
        <v>962</v>
      </c>
      <c r="TY15" s="3" t="s">
        <v>1395</v>
      </c>
      <c r="TZ15" s="3" t="s">
        <v>1153</v>
      </c>
      <c r="UA15" s="3" t="s">
        <v>3143</v>
      </c>
      <c r="UB15" s="3" t="s">
        <v>4038</v>
      </c>
      <c r="UC15" s="3" t="s">
        <v>848</v>
      </c>
      <c r="UD15" s="3" t="s">
        <v>4039</v>
      </c>
      <c r="UE15" s="3" t="s">
        <v>848</v>
      </c>
      <c r="UF15" s="3" t="s">
        <v>848</v>
      </c>
      <c r="UG15" s="3" t="s">
        <v>848</v>
      </c>
      <c r="UH15" s="3" t="s">
        <v>4040</v>
      </c>
      <c r="UI15" s="3" t="s">
        <v>848</v>
      </c>
      <c r="UJ15" s="3" t="s">
        <v>848</v>
      </c>
      <c r="UK15" s="3" t="s">
        <v>848</v>
      </c>
      <c r="UL15" s="3" t="s">
        <v>848</v>
      </c>
      <c r="UM15" s="3" t="s">
        <v>848</v>
      </c>
      <c r="UN15" s="3" t="s">
        <v>848</v>
      </c>
      <c r="UO15" s="3" t="s">
        <v>848</v>
      </c>
      <c r="UP15" s="3" t="s">
        <v>848</v>
      </c>
      <c r="UQ15" s="3" t="s">
        <v>848</v>
      </c>
      <c r="UR15" s="3" t="s">
        <v>848</v>
      </c>
      <c r="US15" s="3" t="s">
        <v>1158</v>
      </c>
      <c r="UT15" s="3" t="s">
        <v>4041</v>
      </c>
      <c r="UU15" s="3" t="s">
        <v>848</v>
      </c>
      <c r="UV15" s="3" t="s">
        <v>848</v>
      </c>
      <c r="UW15" s="3" t="s">
        <v>2668</v>
      </c>
      <c r="UX15" s="3" t="s">
        <v>1116</v>
      </c>
      <c r="UY15" s="3" t="s">
        <v>2925</v>
      </c>
      <c r="UZ15" s="3" t="s">
        <v>4042</v>
      </c>
      <c r="VA15" s="3" t="s">
        <v>4043</v>
      </c>
      <c r="VB15" s="3" t="s">
        <v>1164</v>
      </c>
      <c r="VC15" s="3" t="s">
        <v>848</v>
      </c>
      <c r="VD15" s="3" t="s">
        <v>4044</v>
      </c>
      <c r="VE15" s="3" t="s">
        <v>848</v>
      </c>
      <c r="VF15" s="3" t="s">
        <v>848</v>
      </c>
      <c r="VG15" s="3" t="s">
        <v>3881</v>
      </c>
      <c r="VH15" s="3" t="s">
        <v>4045</v>
      </c>
      <c r="VI15" s="3" t="s">
        <v>848</v>
      </c>
      <c r="VJ15" s="3" t="s">
        <v>4046</v>
      </c>
      <c r="VK15" s="3" t="s">
        <v>848</v>
      </c>
      <c r="VL15" s="3" t="s">
        <v>848</v>
      </c>
      <c r="VM15" s="3" t="s">
        <v>1875</v>
      </c>
      <c r="VN15" s="3" t="s">
        <v>848</v>
      </c>
      <c r="VO15" s="3" t="s">
        <v>848</v>
      </c>
      <c r="VP15" s="3" t="s">
        <v>4047</v>
      </c>
      <c r="VQ15" s="3" t="s">
        <v>1157</v>
      </c>
      <c r="VR15" s="3" t="s">
        <v>4048</v>
      </c>
      <c r="VS15" s="3" t="s">
        <v>2678</v>
      </c>
      <c r="VT15" s="3" t="s">
        <v>1658</v>
      </c>
      <c r="VU15" s="3" t="s">
        <v>4049</v>
      </c>
      <c r="VV15" s="3" t="s">
        <v>4050</v>
      </c>
      <c r="VW15" s="3" t="s">
        <v>4051</v>
      </c>
      <c r="VX15" s="3" t="s">
        <v>848</v>
      </c>
      <c r="VY15" s="3" t="s">
        <v>848</v>
      </c>
      <c r="VZ15" s="3" t="s">
        <v>848</v>
      </c>
      <c r="WA15" s="3" t="s">
        <v>848</v>
      </c>
      <c r="WB15" s="3" t="s">
        <v>848</v>
      </c>
      <c r="WC15" s="3" t="s">
        <v>4052</v>
      </c>
      <c r="WD15" s="3" t="s">
        <v>848</v>
      </c>
      <c r="WE15" s="3" t="s">
        <v>4053</v>
      </c>
      <c r="WF15" s="3" t="s">
        <v>848</v>
      </c>
      <c r="WG15" s="3" t="s">
        <v>1333</v>
      </c>
      <c r="WH15" s="3" t="s">
        <v>4054</v>
      </c>
      <c r="WI15" s="3" t="s">
        <v>4055</v>
      </c>
      <c r="WJ15" s="3" t="s">
        <v>4056</v>
      </c>
      <c r="WK15" s="3" t="s">
        <v>4057</v>
      </c>
      <c r="WL15" s="3" t="s">
        <v>4058</v>
      </c>
      <c r="WM15" s="3" t="s">
        <v>4059</v>
      </c>
      <c r="WN15" s="3" t="s">
        <v>4060</v>
      </c>
      <c r="WO15" s="3" t="s">
        <v>1185</v>
      </c>
      <c r="WP15" s="3" t="s">
        <v>3166</v>
      </c>
      <c r="WQ15" s="3" t="s">
        <v>848</v>
      </c>
      <c r="WR15" s="3" t="s">
        <v>848</v>
      </c>
      <c r="WS15" s="3" t="s">
        <v>848</v>
      </c>
      <c r="WT15" s="3" t="s">
        <v>848</v>
      </c>
      <c r="WU15" s="3" t="s">
        <v>848</v>
      </c>
      <c r="WV15" s="3" t="s">
        <v>4061</v>
      </c>
      <c r="WW15" s="3" t="s">
        <v>848</v>
      </c>
      <c r="WX15" s="3" t="s">
        <v>4062</v>
      </c>
      <c r="WY15" s="3" t="s">
        <v>848</v>
      </c>
      <c r="WZ15" s="3" t="s">
        <v>4063</v>
      </c>
      <c r="XA15" s="3" t="s">
        <v>4064</v>
      </c>
      <c r="XB15" s="3" t="s">
        <v>4065</v>
      </c>
      <c r="XC15" s="3" t="s">
        <v>1133</v>
      </c>
      <c r="XD15" s="3" t="s">
        <v>4066</v>
      </c>
      <c r="XE15" s="3" t="s">
        <v>848</v>
      </c>
      <c r="XF15" s="3" t="s">
        <v>4067</v>
      </c>
      <c r="XG15" s="3" t="s">
        <v>1865</v>
      </c>
      <c r="XH15" s="3" t="s">
        <v>4068</v>
      </c>
      <c r="XI15" s="3" t="s">
        <v>4069</v>
      </c>
      <c r="XJ15" s="3" t="s">
        <v>3173</v>
      </c>
      <c r="XK15" s="3" t="s">
        <v>1409</v>
      </c>
      <c r="XL15" s="3" t="s">
        <v>4070</v>
      </c>
      <c r="XM15" s="3" t="s">
        <v>4071</v>
      </c>
      <c r="XN15" s="1" t="s">
        <v>2359</v>
      </c>
      <c r="XO15" s="1" t="s">
        <v>6267</v>
      </c>
      <c r="XP15" s="1" t="s">
        <v>3963</v>
      </c>
      <c r="XQ15" s="1" t="s">
        <v>3894</v>
      </c>
      <c r="XR15" s="1" t="s">
        <v>3894</v>
      </c>
      <c r="XS15" s="1" t="s">
        <v>3972</v>
      </c>
      <c r="XT15" s="1" t="s">
        <v>3893</v>
      </c>
      <c r="XU15" s="1" t="s">
        <v>3893</v>
      </c>
      <c r="XV15" s="1" t="s">
        <v>3896</v>
      </c>
      <c r="XW15" s="1" t="s">
        <v>3896</v>
      </c>
      <c r="XX15" s="1" t="s">
        <v>3895</v>
      </c>
      <c r="XY15" s="1" t="s">
        <v>3895</v>
      </c>
      <c r="XZ15" s="1" t="s">
        <v>3890</v>
      </c>
      <c r="YA15" s="1" t="s">
        <v>3890</v>
      </c>
      <c r="YB15" s="1" t="s">
        <v>3091</v>
      </c>
      <c r="YC15" s="1" t="s">
        <v>2925</v>
      </c>
      <c r="YD15" s="1" t="s">
        <v>848</v>
      </c>
      <c r="YE15" s="1" t="s">
        <v>3983</v>
      </c>
      <c r="YF15" s="1" t="s">
        <v>3093</v>
      </c>
      <c r="YG15" s="1" t="s">
        <v>3984</v>
      </c>
      <c r="YH15" s="1" t="s">
        <v>2057</v>
      </c>
      <c r="YI15" s="1" t="s">
        <v>1110</v>
      </c>
      <c r="YJ15" s="1" t="s">
        <v>3982</v>
      </c>
      <c r="YK15" s="1" t="s">
        <v>1060</v>
      </c>
      <c r="YL15" s="1" t="s">
        <v>1129</v>
      </c>
      <c r="YM15" s="1" t="s">
        <v>6268</v>
      </c>
      <c r="YN15" s="1" t="s">
        <v>878</v>
      </c>
      <c r="YO15" s="1" t="s">
        <v>6202</v>
      </c>
      <c r="YP15" s="1" t="s">
        <v>921</v>
      </c>
      <c r="YQ15" s="1" t="s">
        <v>4034</v>
      </c>
      <c r="YR15" s="1" t="s">
        <v>6269</v>
      </c>
      <c r="YS15" s="1" t="s">
        <v>4006</v>
      </c>
      <c r="YT15" s="1" t="s">
        <v>4009</v>
      </c>
      <c r="YU15" s="1" t="s">
        <v>6270</v>
      </c>
      <c r="YV15" s="1" t="s">
        <v>4027</v>
      </c>
      <c r="YW15" s="1" t="s">
        <v>3881</v>
      </c>
      <c r="YX15" s="1" t="s">
        <v>6063</v>
      </c>
      <c r="YY15" s="1" t="s">
        <v>3881</v>
      </c>
      <c r="YZ15" s="1" t="s">
        <v>957</v>
      </c>
      <c r="ZA15" s="1" t="s">
        <v>1135</v>
      </c>
      <c r="ZB15" s="1" t="s">
        <v>957</v>
      </c>
      <c r="ZC15" s="1" t="s">
        <v>3897</v>
      </c>
      <c r="ZD15" s="1" t="s">
        <v>952</v>
      </c>
      <c r="ZE15" s="1" t="s">
        <v>3110</v>
      </c>
      <c r="ZF15" s="1" t="s">
        <v>3912</v>
      </c>
      <c r="ZG15" s="1" t="s">
        <v>6271</v>
      </c>
      <c r="ZH15" s="1" t="s">
        <v>1079</v>
      </c>
      <c r="ZI15" s="1" t="s">
        <v>2630</v>
      </c>
      <c r="ZJ15" s="1" t="s">
        <v>848</v>
      </c>
      <c r="ZK15" s="1" t="s">
        <v>1079</v>
      </c>
      <c r="ZL15" s="1" t="s">
        <v>1079</v>
      </c>
      <c r="ZM15" s="1" t="s">
        <v>848</v>
      </c>
      <c r="ZN15" s="1" t="s">
        <v>848</v>
      </c>
      <c r="ZO15" s="1" t="s">
        <v>848</v>
      </c>
      <c r="ZP15" s="1" t="s">
        <v>2630</v>
      </c>
      <c r="ZQ15" s="1" t="s">
        <v>1079</v>
      </c>
      <c r="ZR15" s="1" t="s">
        <v>2630</v>
      </c>
      <c r="ZS15" s="1" t="s">
        <v>848</v>
      </c>
      <c r="ZT15" s="1" t="s">
        <v>1133</v>
      </c>
      <c r="ZU15" s="1" t="s">
        <v>848</v>
      </c>
      <c r="ZV15" s="1" t="s">
        <v>2074</v>
      </c>
      <c r="ZW15" s="1" t="s">
        <v>2074</v>
      </c>
      <c r="ZX15" s="1" t="s">
        <v>6272</v>
      </c>
      <c r="ZY15" s="1" t="s">
        <v>4011</v>
      </c>
      <c r="ZZ15" s="1" t="s">
        <v>3118</v>
      </c>
      <c r="AAA15" s="1" t="s">
        <v>1020</v>
      </c>
      <c r="AAB15" s="1" t="s">
        <v>848</v>
      </c>
      <c r="AAC15" s="1" t="s">
        <v>848</v>
      </c>
      <c r="AAD15" s="1" t="s">
        <v>1009</v>
      </c>
      <c r="AAE15" s="1" t="s">
        <v>2377</v>
      </c>
      <c r="AAF15" s="1" t="s">
        <v>848</v>
      </c>
      <c r="AAG15" s="1" t="s">
        <v>848</v>
      </c>
      <c r="AAH15" s="1" t="s">
        <v>848</v>
      </c>
      <c r="AAI15" s="1" t="s">
        <v>2095</v>
      </c>
      <c r="AAJ15" s="1" t="s">
        <v>4013</v>
      </c>
      <c r="AAK15" s="1" t="s">
        <v>4012</v>
      </c>
      <c r="AAL15" s="1" t="s">
        <v>1113</v>
      </c>
      <c r="AAM15" s="1" t="s">
        <v>1079</v>
      </c>
      <c r="AAN15" s="1" t="s">
        <v>3061</v>
      </c>
      <c r="AAO15" s="1" t="s">
        <v>1009</v>
      </c>
      <c r="AAP15" s="1" t="s">
        <v>848</v>
      </c>
      <c r="AAQ15" s="1" t="s">
        <v>1015</v>
      </c>
      <c r="AAR15" s="1" t="s">
        <v>2021</v>
      </c>
      <c r="AAS15" s="1" t="s">
        <v>3956</v>
      </c>
      <c r="AAT15" s="1" t="s">
        <v>3955</v>
      </c>
      <c r="AAU15" s="1" t="s">
        <v>1012</v>
      </c>
      <c r="AAV15" s="1" t="s">
        <v>848</v>
      </c>
      <c r="AAW15" s="1" t="s">
        <v>848</v>
      </c>
      <c r="AAX15" s="1" t="s">
        <v>848</v>
      </c>
      <c r="AAY15" s="1" t="s">
        <v>848</v>
      </c>
      <c r="AAZ15" s="1" t="s">
        <v>848</v>
      </c>
      <c r="ABA15" s="1" t="s">
        <v>848</v>
      </c>
      <c r="ABB15" s="1" t="s">
        <v>4022</v>
      </c>
      <c r="ABC15" s="1" t="s">
        <v>1125</v>
      </c>
      <c r="ABD15" s="1" t="s">
        <v>2021</v>
      </c>
      <c r="ABE15" s="1" t="s">
        <v>4023</v>
      </c>
      <c r="ABF15" s="1" t="s">
        <v>1012</v>
      </c>
      <c r="ABG15" s="1" t="s">
        <v>848</v>
      </c>
      <c r="ABH15" s="1" t="s">
        <v>848</v>
      </c>
      <c r="ABI15" s="1" t="s">
        <v>848</v>
      </c>
      <c r="ABJ15" s="1" t="s">
        <v>2992</v>
      </c>
      <c r="ABK15" s="1" t="s">
        <v>848</v>
      </c>
      <c r="ABL15" s="1" t="s">
        <v>848</v>
      </c>
      <c r="ABM15" s="1" t="s">
        <v>848</v>
      </c>
      <c r="ABN15" s="1" t="s">
        <v>848</v>
      </c>
      <c r="ABO15" s="1" t="s">
        <v>848</v>
      </c>
      <c r="ABP15" s="1" t="s">
        <v>848</v>
      </c>
      <c r="ABQ15" s="1" t="s">
        <v>848</v>
      </c>
      <c r="ABR15" s="1" t="s">
        <v>848</v>
      </c>
      <c r="ABS15" s="1" t="s">
        <v>848</v>
      </c>
      <c r="ABT15" s="1" t="s">
        <v>3910</v>
      </c>
      <c r="ABU15" s="1" t="s">
        <v>848</v>
      </c>
      <c r="ABV15" s="1" t="s">
        <v>1079</v>
      </c>
      <c r="ABW15" s="1" t="s">
        <v>2074</v>
      </c>
      <c r="ABX15" s="1" t="s">
        <v>848</v>
      </c>
      <c r="ABY15" s="1" t="s">
        <v>848</v>
      </c>
      <c r="ABZ15" s="1" t="s">
        <v>848</v>
      </c>
      <c r="ACA15" s="1" t="s">
        <v>848</v>
      </c>
      <c r="ACB15" s="1" t="s">
        <v>848</v>
      </c>
      <c r="ACC15" s="1" t="s">
        <v>848</v>
      </c>
      <c r="ACD15" s="1" t="s">
        <v>848</v>
      </c>
      <c r="ACE15" s="1" t="s">
        <v>1006</v>
      </c>
      <c r="ACF15" s="1" t="s">
        <v>1006</v>
      </c>
      <c r="ACG15" s="1" t="s">
        <v>848</v>
      </c>
      <c r="ACH15" s="1" t="s">
        <v>848</v>
      </c>
      <c r="ACI15" s="1" t="s">
        <v>848</v>
      </c>
      <c r="ACJ15" s="1" t="s">
        <v>1006</v>
      </c>
      <c r="ACK15" s="1" t="s">
        <v>848</v>
      </c>
      <c r="ACL15" s="1" t="s">
        <v>848</v>
      </c>
      <c r="ACM15" s="1" t="s">
        <v>848</v>
      </c>
      <c r="ACN15" s="1" t="s">
        <v>1006</v>
      </c>
      <c r="ACO15" s="1" t="s">
        <v>848</v>
      </c>
      <c r="ACP15" s="1" t="s">
        <v>848</v>
      </c>
      <c r="ACQ15" s="1" t="s">
        <v>848</v>
      </c>
      <c r="ACR15" s="1" t="s">
        <v>848</v>
      </c>
      <c r="ACS15" s="1" t="s">
        <v>848</v>
      </c>
      <c r="ACT15" s="1" t="s">
        <v>848</v>
      </c>
      <c r="ACU15" s="1" t="s">
        <v>848</v>
      </c>
      <c r="ACV15" s="1" t="s">
        <v>848</v>
      </c>
      <c r="ACW15" s="1" t="s">
        <v>848</v>
      </c>
      <c r="ACX15" s="1" t="s">
        <v>848</v>
      </c>
      <c r="ACY15" s="1" t="s">
        <v>848</v>
      </c>
      <c r="ACZ15" s="1" t="s">
        <v>848</v>
      </c>
      <c r="ADA15" s="1" t="s">
        <v>848</v>
      </c>
      <c r="ADB15" s="1" t="s">
        <v>848</v>
      </c>
      <c r="ADC15" s="1" t="s">
        <v>848</v>
      </c>
      <c r="ADD15" s="1" t="s">
        <v>848</v>
      </c>
      <c r="ADE15" s="1" t="s">
        <v>907</v>
      </c>
      <c r="ADF15" s="1" t="s">
        <v>848</v>
      </c>
      <c r="ADG15" s="1" t="s">
        <v>848</v>
      </c>
      <c r="ADH15" s="1" t="s">
        <v>848</v>
      </c>
      <c r="ADI15" s="1" t="s">
        <v>1006</v>
      </c>
      <c r="ADJ15" s="1" t="s">
        <v>2163</v>
      </c>
      <c r="ADK15" s="1" t="s">
        <v>848</v>
      </c>
      <c r="ADL15" s="1" t="s">
        <v>848</v>
      </c>
      <c r="ADM15" s="1" t="s">
        <v>848</v>
      </c>
      <c r="ADN15" s="1" t="s">
        <v>848</v>
      </c>
      <c r="ADO15" s="1" t="s">
        <v>848</v>
      </c>
      <c r="ADP15" s="1" t="s">
        <v>848</v>
      </c>
      <c r="ADQ15" s="1" t="s">
        <v>848</v>
      </c>
      <c r="ADR15" s="1" t="s">
        <v>848</v>
      </c>
      <c r="ADS15" s="1" t="s">
        <v>848</v>
      </c>
      <c r="ADT15" s="1" t="s">
        <v>848</v>
      </c>
      <c r="ADU15" s="1" t="s">
        <v>848</v>
      </c>
      <c r="ADV15" s="1" t="s">
        <v>848</v>
      </c>
      <c r="ADW15" s="1" t="s">
        <v>1006</v>
      </c>
      <c r="ADX15" s="1" t="s">
        <v>1006</v>
      </c>
      <c r="ADY15" s="1" t="s">
        <v>848</v>
      </c>
      <c r="ADZ15" s="1" t="s">
        <v>848</v>
      </c>
      <c r="AEA15" s="1" t="s">
        <v>848</v>
      </c>
      <c r="AEB15" s="1" t="s">
        <v>848</v>
      </c>
      <c r="AEC15" s="1" t="s">
        <v>848</v>
      </c>
      <c r="AED15" s="1" t="s">
        <v>848</v>
      </c>
      <c r="AEE15" s="1" t="s">
        <v>848</v>
      </c>
      <c r="AEF15" s="1" t="s">
        <v>848</v>
      </c>
      <c r="AEG15" s="1" t="s">
        <v>848</v>
      </c>
      <c r="AEH15" s="1" t="s">
        <v>848</v>
      </c>
      <c r="AEI15" s="1" t="s">
        <v>848</v>
      </c>
      <c r="AEJ15" s="1" t="s">
        <v>848</v>
      </c>
      <c r="AEK15" s="1" t="s">
        <v>848</v>
      </c>
      <c r="AEL15" s="1" t="s">
        <v>848</v>
      </c>
      <c r="AEM15" s="1" t="s">
        <v>848</v>
      </c>
      <c r="AEN15" s="1" t="s">
        <v>848</v>
      </c>
      <c r="AEO15" s="1" t="s">
        <v>848</v>
      </c>
      <c r="AEP15" s="1" t="s">
        <v>848</v>
      </c>
      <c r="AEQ15" s="1" t="s">
        <v>848</v>
      </c>
      <c r="AER15" s="1" t="s">
        <v>848</v>
      </c>
      <c r="AES15" s="1" t="s">
        <v>848</v>
      </c>
      <c r="AET15" s="1" t="s">
        <v>848</v>
      </c>
      <c r="AEU15" s="1" t="s">
        <v>848</v>
      </c>
      <c r="AEV15" s="1" t="s">
        <v>848</v>
      </c>
      <c r="AEW15" s="1" t="s">
        <v>848</v>
      </c>
      <c r="AEX15" s="1" t="s">
        <v>848</v>
      </c>
      <c r="AEY15" s="1" t="s">
        <v>848</v>
      </c>
      <c r="AEZ15" s="1" t="s">
        <v>848</v>
      </c>
      <c r="AFA15" s="1" t="s">
        <v>848</v>
      </c>
      <c r="AFB15" s="3" t="s">
        <v>6273</v>
      </c>
    </row>
    <row r="16" spans="1:834" x14ac:dyDescent="0.35">
      <c r="A16" t="s">
        <v>7573</v>
      </c>
      <c r="C16" s="1" t="s">
        <v>11</v>
      </c>
      <c r="D16" s="3" t="s">
        <v>848</v>
      </c>
      <c r="E16" s="3" t="s">
        <v>848</v>
      </c>
      <c r="F16" s="3" t="s">
        <v>1557</v>
      </c>
      <c r="G16" s="3" t="s">
        <v>848</v>
      </c>
      <c r="H16" s="3" t="s">
        <v>4072</v>
      </c>
      <c r="I16" s="3" t="s">
        <v>848</v>
      </c>
      <c r="J16" s="3" t="s">
        <v>848</v>
      </c>
      <c r="K16" s="3" t="s">
        <v>848</v>
      </c>
      <c r="L16" s="3" t="s">
        <v>848</v>
      </c>
      <c r="M16" s="3" t="s">
        <v>848</v>
      </c>
      <c r="N16" s="3" t="s">
        <v>4073</v>
      </c>
      <c r="O16" s="3" t="s">
        <v>4074</v>
      </c>
      <c r="P16" s="3" t="s">
        <v>2174</v>
      </c>
      <c r="Q16" s="3" t="s">
        <v>1972</v>
      </c>
      <c r="R16" s="3" t="s">
        <v>4075</v>
      </c>
      <c r="S16" s="3" t="s">
        <v>4076</v>
      </c>
      <c r="T16" s="3" t="s">
        <v>4077</v>
      </c>
      <c r="U16" s="3" t="s">
        <v>4078</v>
      </c>
      <c r="V16" s="3" t="s">
        <v>4079</v>
      </c>
      <c r="W16" s="3" t="s">
        <v>3878</v>
      </c>
      <c r="X16" s="3" t="s">
        <v>4080</v>
      </c>
      <c r="Y16" s="3" t="s">
        <v>1338</v>
      </c>
      <c r="Z16" s="3" t="s">
        <v>2711</v>
      </c>
      <c r="AA16" s="3" t="s">
        <v>4081</v>
      </c>
      <c r="AB16" s="3" t="s">
        <v>848</v>
      </c>
      <c r="AC16" s="3" t="s">
        <v>848</v>
      </c>
      <c r="AD16" s="3" t="s">
        <v>848</v>
      </c>
      <c r="AE16" s="3" t="s">
        <v>848</v>
      </c>
      <c r="AF16" s="3" t="s">
        <v>848</v>
      </c>
      <c r="AG16" s="3" t="s">
        <v>848</v>
      </c>
      <c r="AH16" s="3" t="s">
        <v>848</v>
      </c>
      <c r="AI16" s="3" t="s">
        <v>848</v>
      </c>
      <c r="AJ16" s="3" t="s">
        <v>848</v>
      </c>
      <c r="AK16" s="3" t="s">
        <v>848</v>
      </c>
      <c r="AL16" s="3" t="s">
        <v>4082</v>
      </c>
      <c r="AM16" s="3" t="s">
        <v>4083</v>
      </c>
      <c r="AN16" s="3" t="s">
        <v>4084</v>
      </c>
      <c r="AO16" s="3" t="s">
        <v>1121</v>
      </c>
      <c r="AP16" s="3" t="s">
        <v>4085</v>
      </c>
      <c r="AQ16" s="3" t="s">
        <v>1434</v>
      </c>
      <c r="AR16" s="3" t="s">
        <v>4086</v>
      </c>
      <c r="AS16" s="3" t="s">
        <v>4087</v>
      </c>
      <c r="AT16" s="3" t="s">
        <v>1897</v>
      </c>
      <c r="AU16" s="3" t="s">
        <v>848</v>
      </c>
      <c r="AV16" s="3" t="s">
        <v>1328</v>
      </c>
      <c r="AW16" s="3" t="s">
        <v>4088</v>
      </c>
      <c r="AX16" s="3" t="s">
        <v>848</v>
      </c>
      <c r="AY16" s="3" t="s">
        <v>848</v>
      </c>
      <c r="AZ16" s="3" t="s">
        <v>848</v>
      </c>
      <c r="BA16" s="3" t="s">
        <v>848</v>
      </c>
      <c r="BB16" s="3" t="s">
        <v>848</v>
      </c>
      <c r="BC16" s="3" t="s">
        <v>848</v>
      </c>
      <c r="BD16" s="3" t="s">
        <v>848</v>
      </c>
      <c r="BE16" s="3" t="s">
        <v>848</v>
      </c>
      <c r="BF16" s="3" t="s">
        <v>978</v>
      </c>
      <c r="BG16" s="3" t="s">
        <v>4089</v>
      </c>
      <c r="BH16" s="3" t="s">
        <v>4090</v>
      </c>
      <c r="BI16" s="3" t="s">
        <v>4091</v>
      </c>
      <c r="BJ16" s="3" t="s">
        <v>4092</v>
      </c>
      <c r="BK16" s="3" t="s">
        <v>1350</v>
      </c>
      <c r="BL16" s="3" t="s">
        <v>4093</v>
      </c>
      <c r="BM16" s="3" t="s">
        <v>4094</v>
      </c>
      <c r="BN16" s="3" t="s">
        <v>4095</v>
      </c>
      <c r="BO16" s="3" t="s">
        <v>4096</v>
      </c>
      <c r="BP16" s="3" t="s">
        <v>4097</v>
      </c>
      <c r="BQ16" s="3" t="s">
        <v>2459</v>
      </c>
      <c r="BR16" s="3" t="s">
        <v>4098</v>
      </c>
      <c r="BS16" s="3" t="s">
        <v>4099</v>
      </c>
      <c r="BT16" s="3" t="s">
        <v>2177</v>
      </c>
      <c r="BU16" s="3" t="s">
        <v>2005</v>
      </c>
      <c r="BV16" s="3" t="s">
        <v>1208</v>
      </c>
      <c r="BW16" s="3" t="s">
        <v>4100</v>
      </c>
      <c r="BX16" s="3" t="s">
        <v>2556</v>
      </c>
      <c r="BY16" s="3" t="s">
        <v>4101</v>
      </c>
      <c r="BZ16" s="3" t="s">
        <v>4102</v>
      </c>
      <c r="CA16" s="3" t="s">
        <v>4103</v>
      </c>
      <c r="CB16" s="3" t="s">
        <v>4104</v>
      </c>
      <c r="CC16" s="3" t="s">
        <v>2334</v>
      </c>
      <c r="CD16" s="3" t="s">
        <v>4105</v>
      </c>
      <c r="CE16" s="3" t="s">
        <v>2142</v>
      </c>
      <c r="CF16" s="3" t="s">
        <v>4106</v>
      </c>
      <c r="CG16" s="3" t="s">
        <v>4107</v>
      </c>
      <c r="CH16" s="3" t="s">
        <v>4108</v>
      </c>
      <c r="CI16" s="3" t="s">
        <v>2404</v>
      </c>
      <c r="CJ16" s="3" t="s">
        <v>4109</v>
      </c>
      <c r="CK16" s="3" t="s">
        <v>3967</v>
      </c>
      <c r="CL16" s="3" t="s">
        <v>1195</v>
      </c>
      <c r="CM16" s="3" t="s">
        <v>1333</v>
      </c>
      <c r="CN16" s="3" t="s">
        <v>1554</v>
      </c>
      <c r="CO16" s="3" t="s">
        <v>848</v>
      </c>
      <c r="CP16" s="3" t="s">
        <v>2577</v>
      </c>
      <c r="CQ16" s="3" t="s">
        <v>2359</v>
      </c>
      <c r="CR16" s="3" t="s">
        <v>1255</v>
      </c>
      <c r="CS16" s="3" t="s">
        <v>4110</v>
      </c>
      <c r="CT16" s="3" t="s">
        <v>916</v>
      </c>
      <c r="CU16" s="3" t="s">
        <v>4111</v>
      </c>
      <c r="CV16" s="3" t="s">
        <v>2350</v>
      </c>
      <c r="CW16" s="3" t="s">
        <v>2181</v>
      </c>
      <c r="CX16" s="3" t="s">
        <v>2517</v>
      </c>
      <c r="CY16" s="3" t="s">
        <v>2919</v>
      </c>
      <c r="CZ16" s="3" t="s">
        <v>4112</v>
      </c>
      <c r="DA16" s="3" t="s">
        <v>4113</v>
      </c>
      <c r="DB16" s="3" t="s">
        <v>4114</v>
      </c>
      <c r="DC16" s="3" t="s">
        <v>4115</v>
      </c>
      <c r="DD16" s="3" t="s">
        <v>4116</v>
      </c>
      <c r="DE16" s="3" t="s">
        <v>4117</v>
      </c>
      <c r="DF16" s="3" t="s">
        <v>4118</v>
      </c>
      <c r="DG16" s="3" t="s">
        <v>848</v>
      </c>
      <c r="DH16" s="3" t="s">
        <v>4119</v>
      </c>
      <c r="DI16" s="3" t="s">
        <v>848</v>
      </c>
      <c r="DJ16" s="3" t="s">
        <v>3931</v>
      </c>
      <c r="DK16" s="3" t="s">
        <v>848</v>
      </c>
      <c r="DL16" s="3" t="s">
        <v>848</v>
      </c>
      <c r="DM16" s="3" t="s">
        <v>848</v>
      </c>
      <c r="DN16" s="3" t="s">
        <v>4120</v>
      </c>
      <c r="DO16" s="3" t="s">
        <v>848</v>
      </c>
      <c r="DP16" s="3" t="s">
        <v>848</v>
      </c>
      <c r="DQ16" s="3" t="s">
        <v>848</v>
      </c>
      <c r="DR16" s="3" t="s">
        <v>4121</v>
      </c>
      <c r="DS16" s="3" t="s">
        <v>2905</v>
      </c>
      <c r="DT16" s="3" t="s">
        <v>2215</v>
      </c>
      <c r="DU16" s="3" t="s">
        <v>911</v>
      </c>
      <c r="DV16" s="3" t="s">
        <v>1495</v>
      </c>
      <c r="DW16" s="3" t="s">
        <v>4122</v>
      </c>
      <c r="DX16" s="3" t="s">
        <v>977</v>
      </c>
      <c r="DY16" s="3" t="s">
        <v>4123</v>
      </c>
      <c r="DZ16" s="3" t="s">
        <v>1675</v>
      </c>
      <c r="EA16" s="3" t="s">
        <v>4124</v>
      </c>
      <c r="EB16" s="3" t="s">
        <v>4125</v>
      </c>
      <c r="EC16" s="3" t="s">
        <v>4126</v>
      </c>
      <c r="ED16" s="3" t="s">
        <v>848</v>
      </c>
      <c r="EE16" s="3" t="s">
        <v>848</v>
      </c>
      <c r="EF16" s="3" t="s">
        <v>848</v>
      </c>
      <c r="EG16" s="3" t="s">
        <v>848</v>
      </c>
      <c r="EH16" s="3" t="s">
        <v>848</v>
      </c>
      <c r="EI16" s="3" t="s">
        <v>848</v>
      </c>
      <c r="EJ16" s="3" t="s">
        <v>848</v>
      </c>
      <c r="EK16" s="3" t="s">
        <v>848</v>
      </c>
      <c r="EL16" s="3" t="s">
        <v>4127</v>
      </c>
      <c r="EM16" s="3" t="s">
        <v>848</v>
      </c>
      <c r="EN16" s="3" t="s">
        <v>848</v>
      </c>
      <c r="EO16" s="3" t="s">
        <v>4128</v>
      </c>
      <c r="EP16" s="3" t="s">
        <v>848</v>
      </c>
      <c r="EQ16" s="3" t="s">
        <v>1394</v>
      </c>
      <c r="ER16" s="3" t="s">
        <v>4129</v>
      </c>
      <c r="ES16" s="3" t="s">
        <v>1736</v>
      </c>
      <c r="ET16" s="3" t="s">
        <v>2249</v>
      </c>
      <c r="EU16" s="3" t="s">
        <v>2251</v>
      </c>
      <c r="EV16" s="3" t="s">
        <v>889</v>
      </c>
      <c r="EW16" s="3" t="s">
        <v>4130</v>
      </c>
      <c r="EX16" s="3" t="s">
        <v>848</v>
      </c>
      <c r="EY16" s="3" t="s">
        <v>3878</v>
      </c>
      <c r="EZ16" s="3" t="s">
        <v>848</v>
      </c>
      <c r="FA16" s="3" t="s">
        <v>848</v>
      </c>
      <c r="FB16" s="3" t="s">
        <v>4131</v>
      </c>
      <c r="FC16" s="3" t="s">
        <v>4081</v>
      </c>
      <c r="FD16" s="3" t="s">
        <v>4132</v>
      </c>
      <c r="FE16" s="3" t="s">
        <v>848</v>
      </c>
      <c r="FF16" s="3" t="s">
        <v>4133</v>
      </c>
      <c r="FG16" s="3" t="s">
        <v>848</v>
      </c>
      <c r="FH16" s="3" t="s">
        <v>4134</v>
      </c>
      <c r="FI16" s="3" t="s">
        <v>848</v>
      </c>
      <c r="FJ16" s="3" t="s">
        <v>848</v>
      </c>
      <c r="FK16" s="3" t="s">
        <v>848</v>
      </c>
      <c r="FL16" s="3" t="s">
        <v>848</v>
      </c>
      <c r="FM16" s="3" t="s">
        <v>2404</v>
      </c>
      <c r="FN16" s="3" t="s">
        <v>848</v>
      </c>
      <c r="FO16" s="3" t="s">
        <v>848</v>
      </c>
      <c r="FP16" s="3" t="s">
        <v>848</v>
      </c>
      <c r="FQ16" s="3" t="s">
        <v>848</v>
      </c>
      <c r="FR16" s="3" t="s">
        <v>848</v>
      </c>
      <c r="FS16" s="3" t="s">
        <v>4134</v>
      </c>
      <c r="FT16" s="3" t="s">
        <v>848</v>
      </c>
      <c r="FU16" s="3" t="s">
        <v>4135</v>
      </c>
      <c r="FV16" s="3" t="s">
        <v>4136</v>
      </c>
      <c r="FW16" s="3" t="s">
        <v>3226</v>
      </c>
      <c r="FX16" s="3" t="s">
        <v>4137</v>
      </c>
      <c r="FY16" s="3" t="s">
        <v>848</v>
      </c>
      <c r="FZ16" s="3" t="s">
        <v>4138</v>
      </c>
      <c r="GA16" s="3" t="s">
        <v>4139</v>
      </c>
      <c r="GB16" s="3" t="s">
        <v>4140</v>
      </c>
      <c r="GC16" s="3" t="s">
        <v>1854</v>
      </c>
      <c r="GD16" s="3" t="s">
        <v>1165</v>
      </c>
      <c r="GE16" s="3" t="s">
        <v>4141</v>
      </c>
      <c r="GF16" s="3" t="s">
        <v>4142</v>
      </c>
      <c r="GG16" s="3" t="s">
        <v>848</v>
      </c>
      <c r="GH16" s="3" t="s">
        <v>4143</v>
      </c>
      <c r="GI16" s="3" t="s">
        <v>848</v>
      </c>
      <c r="GJ16" s="3" t="s">
        <v>848</v>
      </c>
      <c r="GK16" s="3" t="s">
        <v>848</v>
      </c>
      <c r="GL16" s="3" t="s">
        <v>4134</v>
      </c>
      <c r="GM16" s="3" t="s">
        <v>848</v>
      </c>
      <c r="GN16" s="3" t="s">
        <v>848</v>
      </c>
      <c r="GO16" s="3" t="s">
        <v>848</v>
      </c>
      <c r="GP16" s="3" t="s">
        <v>848</v>
      </c>
      <c r="GQ16" s="3" t="s">
        <v>848</v>
      </c>
      <c r="GR16" s="3" t="s">
        <v>848</v>
      </c>
      <c r="GS16" s="3" t="s">
        <v>848</v>
      </c>
      <c r="GT16" s="3" t="s">
        <v>848</v>
      </c>
      <c r="GU16" s="3" t="s">
        <v>848</v>
      </c>
      <c r="GV16" s="3" t="s">
        <v>4144</v>
      </c>
      <c r="GW16" s="3" t="s">
        <v>4145</v>
      </c>
      <c r="GX16" s="3" t="s">
        <v>4146</v>
      </c>
      <c r="GY16" s="3" t="s">
        <v>3021</v>
      </c>
      <c r="GZ16" s="3" t="s">
        <v>4109</v>
      </c>
      <c r="HA16" s="3" t="s">
        <v>848</v>
      </c>
      <c r="HB16" s="3" t="s">
        <v>4147</v>
      </c>
      <c r="HC16" s="3" t="s">
        <v>848</v>
      </c>
      <c r="HD16" s="3" t="s">
        <v>848</v>
      </c>
      <c r="HE16" s="3" t="s">
        <v>848</v>
      </c>
      <c r="HF16" s="3" t="s">
        <v>848</v>
      </c>
      <c r="HG16" s="3" t="s">
        <v>848</v>
      </c>
      <c r="HH16" s="3" t="s">
        <v>848</v>
      </c>
      <c r="HI16" s="3" t="s">
        <v>848</v>
      </c>
      <c r="HJ16" s="3" t="s">
        <v>848</v>
      </c>
      <c r="HK16" s="3" t="s">
        <v>848</v>
      </c>
      <c r="HL16" s="3" t="s">
        <v>848</v>
      </c>
      <c r="HM16" s="3" t="s">
        <v>848</v>
      </c>
      <c r="HN16" s="3" t="s">
        <v>848</v>
      </c>
      <c r="HO16" s="3" t="s">
        <v>848</v>
      </c>
      <c r="HP16" s="3" t="s">
        <v>848</v>
      </c>
      <c r="HQ16" s="3" t="s">
        <v>848</v>
      </c>
      <c r="HR16" s="3" t="s">
        <v>848</v>
      </c>
      <c r="HS16" s="3" t="s">
        <v>848</v>
      </c>
      <c r="HT16" s="3" t="s">
        <v>848</v>
      </c>
      <c r="HU16" s="3" t="s">
        <v>848</v>
      </c>
      <c r="HV16" s="3" t="s">
        <v>848</v>
      </c>
      <c r="HW16" s="3" t="s">
        <v>848</v>
      </c>
      <c r="HX16" s="3" t="s">
        <v>848</v>
      </c>
      <c r="HY16" s="3" t="s">
        <v>1675</v>
      </c>
      <c r="HZ16" s="3" t="s">
        <v>848</v>
      </c>
      <c r="IA16" s="3" t="s">
        <v>1074</v>
      </c>
      <c r="IB16" s="3" t="s">
        <v>1074</v>
      </c>
      <c r="IC16" s="3" t="s">
        <v>3685</v>
      </c>
      <c r="ID16" s="3" t="s">
        <v>988</v>
      </c>
      <c r="IE16" s="3" t="s">
        <v>1676</v>
      </c>
      <c r="IF16" s="3" t="s">
        <v>2275</v>
      </c>
      <c r="IG16" s="3" t="s">
        <v>4148</v>
      </c>
      <c r="IH16" s="3" t="s">
        <v>3044</v>
      </c>
      <c r="II16" s="3" t="s">
        <v>4083</v>
      </c>
      <c r="IJ16" s="3" t="s">
        <v>4149</v>
      </c>
      <c r="IK16" s="3" t="s">
        <v>1903</v>
      </c>
      <c r="IL16" s="3" t="s">
        <v>4150</v>
      </c>
      <c r="IM16" s="3" t="s">
        <v>4151</v>
      </c>
      <c r="IN16" s="3" t="s">
        <v>4152</v>
      </c>
      <c r="IO16" s="3" t="s">
        <v>848</v>
      </c>
      <c r="IP16" s="3" t="s">
        <v>2189</v>
      </c>
      <c r="IQ16" s="3" t="s">
        <v>4153</v>
      </c>
      <c r="IR16" s="3" t="s">
        <v>4154</v>
      </c>
      <c r="IS16" s="3" t="s">
        <v>848</v>
      </c>
      <c r="IT16" s="3" t="s">
        <v>1131</v>
      </c>
      <c r="IU16" s="3" t="s">
        <v>848</v>
      </c>
      <c r="IV16" s="3" t="s">
        <v>848</v>
      </c>
      <c r="IW16" s="3" t="s">
        <v>4155</v>
      </c>
      <c r="IX16" s="3" t="s">
        <v>4156</v>
      </c>
      <c r="IY16" s="3" t="s">
        <v>4157</v>
      </c>
      <c r="IZ16" s="3" t="s">
        <v>4158</v>
      </c>
      <c r="JA16" s="3" t="s">
        <v>3932</v>
      </c>
      <c r="JB16" s="3" t="s">
        <v>4159</v>
      </c>
      <c r="JC16" s="3" t="s">
        <v>3844</v>
      </c>
      <c r="JD16" s="3" t="s">
        <v>4160</v>
      </c>
      <c r="JE16" s="3" t="s">
        <v>2004</v>
      </c>
      <c r="JF16" s="3" t="s">
        <v>4161</v>
      </c>
      <c r="JG16" s="3" t="s">
        <v>848</v>
      </c>
      <c r="JH16" s="3" t="s">
        <v>1675</v>
      </c>
      <c r="JI16" s="3" t="s">
        <v>2905</v>
      </c>
      <c r="JJ16" s="3" t="s">
        <v>2215</v>
      </c>
      <c r="JK16" s="3" t="s">
        <v>911</v>
      </c>
      <c r="JL16" s="3" t="s">
        <v>4148</v>
      </c>
      <c r="JM16" s="3" t="s">
        <v>4162</v>
      </c>
      <c r="JN16" s="3" t="s">
        <v>4163</v>
      </c>
      <c r="JO16" s="3" t="s">
        <v>4123</v>
      </c>
      <c r="JP16" s="3" t="s">
        <v>1006</v>
      </c>
      <c r="JQ16" s="3" t="s">
        <v>4164</v>
      </c>
      <c r="JR16" s="3" t="s">
        <v>4165</v>
      </c>
      <c r="JS16" s="3" t="s">
        <v>1009</v>
      </c>
      <c r="JT16" s="3" t="s">
        <v>848</v>
      </c>
      <c r="JU16" s="3" t="s">
        <v>3955</v>
      </c>
      <c r="JV16" s="3" t="s">
        <v>4166</v>
      </c>
      <c r="JW16" s="3" t="s">
        <v>848</v>
      </c>
      <c r="JX16" s="3" t="s">
        <v>4167</v>
      </c>
      <c r="JY16" s="3" t="s">
        <v>848</v>
      </c>
      <c r="JZ16" s="3" t="s">
        <v>4168</v>
      </c>
      <c r="KA16" s="3" t="s">
        <v>1014</v>
      </c>
      <c r="KB16" s="3" t="s">
        <v>1015</v>
      </c>
      <c r="KC16" s="3" t="s">
        <v>4135</v>
      </c>
      <c r="KD16" s="3" t="s">
        <v>4081</v>
      </c>
      <c r="KE16" s="3" t="s">
        <v>4169</v>
      </c>
      <c r="KF16" s="3" t="s">
        <v>1675</v>
      </c>
      <c r="KG16" s="3" t="s">
        <v>848</v>
      </c>
      <c r="KH16" s="3" t="s">
        <v>848</v>
      </c>
      <c r="KI16" s="3" t="s">
        <v>3871</v>
      </c>
      <c r="KJ16" s="3" t="s">
        <v>4170</v>
      </c>
      <c r="KK16" s="3" t="s">
        <v>848</v>
      </c>
      <c r="KL16" s="3" t="s">
        <v>848</v>
      </c>
      <c r="KM16" s="3" t="s">
        <v>1006</v>
      </c>
      <c r="KN16" s="3" t="s">
        <v>4171</v>
      </c>
      <c r="KO16" s="3" t="s">
        <v>848</v>
      </c>
      <c r="KP16" s="3" t="s">
        <v>4172</v>
      </c>
      <c r="KQ16" s="3" t="s">
        <v>848</v>
      </c>
      <c r="KR16" s="3" t="s">
        <v>848</v>
      </c>
      <c r="KS16" s="3" t="s">
        <v>4173</v>
      </c>
      <c r="KT16" s="3" t="s">
        <v>848</v>
      </c>
      <c r="KU16" s="3" t="s">
        <v>4174</v>
      </c>
      <c r="KV16" s="3" t="s">
        <v>1022</v>
      </c>
      <c r="KW16" s="3" t="s">
        <v>3704</v>
      </c>
      <c r="KX16" s="3" t="s">
        <v>4175</v>
      </c>
      <c r="KY16" s="3" t="s">
        <v>848</v>
      </c>
      <c r="KZ16" s="3" t="s">
        <v>848</v>
      </c>
      <c r="LA16" s="3" t="s">
        <v>848</v>
      </c>
      <c r="LB16" s="3" t="s">
        <v>848</v>
      </c>
      <c r="LC16" s="3" t="s">
        <v>848</v>
      </c>
      <c r="LD16" s="3" t="s">
        <v>848</v>
      </c>
      <c r="LE16" s="3" t="s">
        <v>848</v>
      </c>
      <c r="LF16" s="3" t="s">
        <v>848</v>
      </c>
      <c r="LG16" s="3" t="s">
        <v>848</v>
      </c>
      <c r="LH16" s="3" t="s">
        <v>848</v>
      </c>
      <c r="LI16" s="3" t="s">
        <v>848</v>
      </c>
      <c r="LJ16" s="3" t="s">
        <v>3288</v>
      </c>
      <c r="LK16" s="3" t="s">
        <v>2830</v>
      </c>
      <c r="LL16" s="3" t="s">
        <v>848</v>
      </c>
      <c r="LM16" s="3" t="s">
        <v>848</v>
      </c>
      <c r="LN16" s="3" t="s">
        <v>4117</v>
      </c>
      <c r="LO16" s="3" t="s">
        <v>4170</v>
      </c>
      <c r="LP16" s="3" t="s">
        <v>848</v>
      </c>
      <c r="LQ16" s="3" t="s">
        <v>4097</v>
      </c>
      <c r="LR16" s="3" t="s">
        <v>848</v>
      </c>
      <c r="LS16" s="3" t="s">
        <v>4176</v>
      </c>
      <c r="LT16" s="3" t="s">
        <v>4177</v>
      </c>
      <c r="LU16" s="3" t="s">
        <v>4178</v>
      </c>
      <c r="LV16" s="3" t="s">
        <v>2032</v>
      </c>
      <c r="LW16" s="3" t="s">
        <v>3916</v>
      </c>
      <c r="LX16" s="3" t="s">
        <v>4179</v>
      </c>
      <c r="LY16" s="3" t="s">
        <v>848</v>
      </c>
      <c r="LZ16" s="3" t="s">
        <v>2035</v>
      </c>
      <c r="MA16" s="3" t="s">
        <v>848</v>
      </c>
      <c r="MB16" s="3" t="s">
        <v>848</v>
      </c>
      <c r="MC16" s="3" t="s">
        <v>848</v>
      </c>
      <c r="MD16" s="3" t="s">
        <v>848</v>
      </c>
      <c r="ME16" s="3" t="s">
        <v>848</v>
      </c>
      <c r="MF16" s="3" t="s">
        <v>4180</v>
      </c>
      <c r="MG16" s="3" t="s">
        <v>848</v>
      </c>
      <c r="MH16" s="3" t="s">
        <v>3831</v>
      </c>
      <c r="MI16" s="3" t="s">
        <v>913</v>
      </c>
      <c r="MJ16" s="3" t="s">
        <v>848</v>
      </c>
      <c r="MK16" s="3" t="s">
        <v>848</v>
      </c>
      <c r="ML16" s="3" t="s">
        <v>848</v>
      </c>
      <c r="MM16" s="3" t="s">
        <v>1936</v>
      </c>
      <c r="MN16" s="3" t="s">
        <v>848</v>
      </c>
      <c r="MO16" s="3" t="s">
        <v>3334</v>
      </c>
      <c r="MP16" s="3" t="s">
        <v>4181</v>
      </c>
      <c r="MQ16" s="3" t="s">
        <v>4182</v>
      </c>
      <c r="MR16" s="3" t="s">
        <v>4183</v>
      </c>
      <c r="MS16" s="3" t="s">
        <v>4184</v>
      </c>
      <c r="MT16" s="3" t="s">
        <v>4185</v>
      </c>
      <c r="MU16" s="3" t="s">
        <v>4186</v>
      </c>
      <c r="MV16" s="3" t="s">
        <v>4187</v>
      </c>
      <c r="MW16" s="3" t="s">
        <v>4188</v>
      </c>
      <c r="MX16" s="3" t="s">
        <v>4189</v>
      </c>
      <c r="MY16" s="3" t="s">
        <v>848</v>
      </c>
      <c r="MZ16" s="3" t="s">
        <v>1009</v>
      </c>
      <c r="NA16" s="3" t="s">
        <v>2049</v>
      </c>
      <c r="NB16" s="3" t="s">
        <v>4190</v>
      </c>
      <c r="NC16" s="3" t="s">
        <v>848</v>
      </c>
      <c r="ND16" s="3" t="s">
        <v>848</v>
      </c>
      <c r="NE16" s="3" t="s">
        <v>848</v>
      </c>
      <c r="NF16" s="3" t="s">
        <v>848</v>
      </c>
      <c r="NG16" s="3" t="s">
        <v>848</v>
      </c>
      <c r="NH16" s="3" t="s">
        <v>848</v>
      </c>
      <c r="NI16" s="3" t="s">
        <v>848</v>
      </c>
      <c r="NJ16" s="3" t="s">
        <v>848</v>
      </c>
      <c r="NK16" s="3" t="s">
        <v>848</v>
      </c>
      <c r="NL16" s="3" t="s">
        <v>848</v>
      </c>
      <c r="NM16" s="3" t="s">
        <v>848</v>
      </c>
      <c r="NN16" s="3" t="s">
        <v>848</v>
      </c>
      <c r="NO16" s="3" t="s">
        <v>848</v>
      </c>
      <c r="NP16" s="3" t="s">
        <v>848</v>
      </c>
      <c r="NQ16" s="3" t="s">
        <v>848</v>
      </c>
      <c r="NR16" s="3" t="s">
        <v>1442</v>
      </c>
      <c r="NS16" s="3" t="s">
        <v>848</v>
      </c>
      <c r="NT16" s="3" t="s">
        <v>3624</v>
      </c>
      <c r="NU16" s="3" t="s">
        <v>848</v>
      </c>
      <c r="NV16" s="3" t="s">
        <v>848</v>
      </c>
      <c r="NW16" s="3" t="s">
        <v>848</v>
      </c>
      <c r="NX16" s="3" t="s">
        <v>848</v>
      </c>
      <c r="NY16" s="3" t="s">
        <v>4191</v>
      </c>
      <c r="NZ16" s="3" t="s">
        <v>4192</v>
      </c>
      <c r="OA16" s="3" t="s">
        <v>4193</v>
      </c>
      <c r="OB16" s="3" t="s">
        <v>4194</v>
      </c>
      <c r="OC16" s="3" t="s">
        <v>3176</v>
      </c>
      <c r="OD16" s="3" t="s">
        <v>2057</v>
      </c>
      <c r="OE16" s="3" t="s">
        <v>4195</v>
      </c>
      <c r="OF16" s="3" t="s">
        <v>4196</v>
      </c>
      <c r="OG16" s="3" t="s">
        <v>1015</v>
      </c>
      <c r="OH16" s="3" t="s">
        <v>4197</v>
      </c>
      <c r="OI16" s="3" t="s">
        <v>3983</v>
      </c>
      <c r="OJ16" s="3" t="s">
        <v>4198</v>
      </c>
      <c r="OK16" s="3" t="s">
        <v>848</v>
      </c>
      <c r="OL16" s="3" t="s">
        <v>848</v>
      </c>
      <c r="OM16" s="3" t="s">
        <v>848</v>
      </c>
      <c r="ON16" s="3" t="s">
        <v>848</v>
      </c>
      <c r="OO16" s="3" t="s">
        <v>4199</v>
      </c>
      <c r="OP16" s="3" t="s">
        <v>848</v>
      </c>
      <c r="OQ16" s="3" t="s">
        <v>4200</v>
      </c>
      <c r="OR16" s="3" t="s">
        <v>4201</v>
      </c>
      <c r="OS16" s="3" t="s">
        <v>848</v>
      </c>
      <c r="OT16" s="3" t="s">
        <v>848</v>
      </c>
      <c r="OU16" s="3" t="s">
        <v>848</v>
      </c>
      <c r="OV16" s="3" t="s">
        <v>848</v>
      </c>
      <c r="OW16" s="3" t="s">
        <v>4202</v>
      </c>
      <c r="OX16" s="3" t="s">
        <v>4203</v>
      </c>
      <c r="OY16" s="3" t="s">
        <v>4204</v>
      </c>
      <c r="OZ16" s="3" t="s">
        <v>848</v>
      </c>
      <c r="PA16" s="3" t="s">
        <v>848</v>
      </c>
      <c r="PB16" s="3" t="s">
        <v>4170</v>
      </c>
      <c r="PC16" s="3" t="s">
        <v>4117</v>
      </c>
      <c r="PD16" s="3" t="s">
        <v>848</v>
      </c>
      <c r="PE16" s="3" t="s">
        <v>848</v>
      </c>
      <c r="PF16" s="3" t="s">
        <v>1903</v>
      </c>
      <c r="PG16" s="3" t="s">
        <v>4150</v>
      </c>
      <c r="PH16" s="3" t="s">
        <v>3099</v>
      </c>
      <c r="PI16" s="3" t="s">
        <v>4152</v>
      </c>
      <c r="PJ16" s="3" t="s">
        <v>848</v>
      </c>
      <c r="PK16" s="3" t="s">
        <v>4205</v>
      </c>
      <c r="PL16" s="3" t="s">
        <v>4153</v>
      </c>
      <c r="PM16" s="3" t="s">
        <v>4083</v>
      </c>
      <c r="PN16" s="3" t="s">
        <v>848</v>
      </c>
      <c r="PO16" s="3" t="s">
        <v>4206</v>
      </c>
      <c r="PP16" s="3" t="s">
        <v>4207</v>
      </c>
      <c r="PQ16" s="3" t="s">
        <v>848</v>
      </c>
      <c r="PR16" s="3" t="s">
        <v>4208</v>
      </c>
      <c r="PS16" s="3" t="s">
        <v>1079</v>
      </c>
      <c r="PT16" s="3" t="s">
        <v>1080</v>
      </c>
      <c r="PU16" s="3" t="s">
        <v>3453</v>
      </c>
      <c r="PV16" s="3" t="s">
        <v>2526</v>
      </c>
      <c r="PW16" s="3" t="s">
        <v>2361</v>
      </c>
      <c r="PX16" s="3" t="s">
        <v>3643</v>
      </c>
      <c r="PY16" s="3" t="s">
        <v>4209</v>
      </c>
      <c r="PZ16" s="3" t="s">
        <v>4210</v>
      </c>
      <c r="QA16" s="3" t="s">
        <v>4211</v>
      </c>
      <c r="QB16" s="3" t="s">
        <v>4212</v>
      </c>
      <c r="QC16" s="3" t="s">
        <v>4213</v>
      </c>
      <c r="QD16" s="3" t="s">
        <v>4214</v>
      </c>
      <c r="QE16" s="3" t="s">
        <v>4215</v>
      </c>
      <c r="QF16" s="3" t="s">
        <v>3469</v>
      </c>
      <c r="QG16" s="3" t="s">
        <v>4216</v>
      </c>
      <c r="QH16" s="3" t="s">
        <v>4217</v>
      </c>
      <c r="QI16" s="3" t="s">
        <v>4004</v>
      </c>
      <c r="QJ16" s="3" t="s">
        <v>1923</v>
      </c>
      <c r="QK16" s="3" t="s">
        <v>4218</v>
      </c>
      <c r="QL16" s="3" t="s">
        <v>4219</v>
      </c>
      <c r="QM16" s="3" t="s">
        <v>3675</v>
      </c>
      <c r="QN16" s="3" t="s">
        <v>4220</v>
      </c>
      <c r="QO16" s="3" t="s">
        <v>4221</v>
      </c>
      <c r="QP16" s="3" t="s">
        <v>4222</v>
      </c>
      <c r="QQ16" s="3" t="s">
        <v>4223</v>
      </c>
      <c r="QR16" s="3" t="s">
        <v>2630</v>
      </c>
      <c r="QS16" s="3" t="s">
        <v>4224</v>
      </c>
      <c r="QT16" s="3" t="s">
        <v>848</v>
      </c>
      <c r="QU16" s="3" t="s">
        <v>848</v>
      </c>
      <c r="QV16" s="3" t="s">
        <v>2377</v>
      </c>
      <c r="QW16" s="3" t="s">
        <v>4225</v>
      </c>
      <c r="QX16" s="3" t="s">
        <v>4226</v>
      </c>
      <c r="QY16" s="3" t="s">
        <v>4227</v>
      </c>
      <c r="QZ16" s="3" t="s">
        <v>4228</v>
      </c>
      <c r="RA16" s="3" t="s">
        <v>848</v>
      </c>
      <c r="RB16" s="3" t="s">
        <v>4229</v>
      </c>
      <c r="RC16" s="3" t="s">
        <v>4230</v>
      </c>
      <c r="RD16" s="3" t="s">
        <v>4231</v>
      </c>
      <c r="RE16" s="3" t="s">
        <v>4232</v>
      </c>
      <c r="RF16" s="3" t="s">
        <v>4130</v>
      </c>
      <c r="RG16" s="3" t="s">
        <v>2469</v>
      </c>
      <c r="RH16" s="3" t="s">
        <v>4233</v>
      </c>
      <c r="RI16" s="3" t="s">
        <v>4234</v>
      </c>
      <c r="RJ16" s="3" t="s">
        <v>4084</v>
      </c>
      <c r="RK16" s="3" t="s">
        <v>4235</v>
      </c>
      <c r="RL16" s="3" t="s">
        <v>3848</v>
      </c>
      <c r="RM16" s="3" t="s">
        <v>2893</v>
      </c>
      <c r="RN16" s="3" t="s">
        <v>2896</v>
      </c>
      <c r="RO16" s="3" t="s">
        <v>4236</v>
      </c>
      <c r="RP16" s="3" t="s">
        <v>4237</v>
      </c>
      <c r="RQ16" s="3" t="s">
        <v>2107</v>
      </c>
      <c r="RR16" s="3" t="s">
        <v>1014</v>
      </c>
      <c r="RS16" s="3" t="s">
        <v>848</v>
      </c>
      <c r="RT16" s="3" t="s">
        <v>4238</v>
      </c>
      <c r="RU16" s="3" t="s">
        <v>848</v>
      </c>
      <c r="RV16" s="3" t="s">
        <v>848</v>
      </c>
      <c r="RW16" s="3" t="s">
        <v>4239</v>
      </c>
      <c r="RX16" s="3" t="s">
        <v>2381</v>
      </c>
      <c r="RY16" s="3" t="s">
        <v>848</v>
      </c>
      <c r="RZ16" s="3" t="s">
        <v>848</v>
      </c>
      <c r="SA16" s="3" t="s">
        <v>848</v>
      </c>
      <c r="SB16" s="3" t="s">
        <v>848</v>
      </c>
      <c r="SC16" s="3" t="s">
        <v>848</v>
      </c>
      <c r="SD16" s="3" t="s">
        <v>848</v>
      </c>
      <c r="SE16" s="3" t="s">
        <v>848</v>
      </c>
      <c r="SF16" s="3" t="s">
        <v>848</v>
      </c>
      <c r="SG16" s="3" t="s">
        <v>848</v>
      </c>
      <c r="SH16" s="3" t="s">
        <v>848</v>
      </c>
      <c r="SI16" s="3" t="s">
        <v>4240</v>
      </c>
      <c r="SJ16" s="3" t="s">
        <v>2111</v>
      </c>
      <c r="SK16" s="3" t="s">
        <v>4241</v>
      </c>
      <c r="SL16" s="3" t="s">
        <v>848</v>
      </c>
      <c r="SM16" s="3" t="s">
        <v>848</v>
      </c>
      <c r="SN16" s="3" t="s">
        <v>3719</v>
      </c>
      <c r="SO16" s="3" t="s">
        <v>4242</v>
      </c>
      <c r="SP16" s="3" t="s">
        <v>3506</v>
      </c>
      <c r="SQ16" s="3" t="s">
        <v>1675</v>
      </c>
      <c r="SR16" s="3" t="s">
        <v>4148</v>
      </c>
      <c r="SS16" s="3" t="s">
        <v>3582</v>
      </c>
      <c r="ST16" s="3" t="s">
        <v>4110</v>
      </c>
      <c r="SU16" s="3" t="s">
        <v>1131</v>
      </c>
      <c r="SV16" s="3" t="s">
        <v>3685</v>
      </c>
      <c r="SW16" s="3" t="s">
        <v>3917</v>
      </c>
      <c r="SX16" s="3" t="s">
        <v>1823</v>
      </c>
      <c r="SY16" s="3" t="s">
        <v>2035</v>
      </c>
      <c r="SZ16" s="3" t="s">
        <v>4243</v>
      </c>
      <c r="TA16" s="3" t="s">
        <v>4244</v>
      </c>
      <c r="TB16" s="3" t="s">
        <v>848</v>
      </c>
      <c r="TC16" s="3" t="s">
        <v>848</v>
      </c>
      <c r="TD16" s="3" t="s">
        <v>1141</v>
      </c>
      <c r="TE16" s="3" t="s">
        <v>848</v>
      </c>
      <c r="TF16" s="3" t="s">
        <v>4245</v>
      </c>
      <c r="TG16" s="3" t="s">
        <v>848</v>
      </c>
      <c r="TH16" s="3" t="s">
        <v>4246</v>
      </c>
      <c r="TI16" s="3" t="s">
        <v>4247</v>
      </c>
      <c r="TJ16" s="3" t="s">
        <v>848</v>
      </c>
      <c r="TK16" s="3" t="s">
        <v>848</v>
      </c>
      <c r="TL16" s="3" t="s">
        <v>848</v>
      </c>
      <c r="TM16" s="3" t="s">
        <v>4248</v>
      </c>
      <c r="TN16" s="3" t="s">
        <v>4249</v>
      </c>
      <c r="TO16" s="3" t="s">
        <v>848</v>
      </c>
      <c r="TP16" s="3" t="s">
        <v>848</v>
      </c>
      <c r="TQ16" s="3" t="s">
        <v>4115</v>
      </c>
      <c r="TR16" s="3" t="s">
        <v>2074</v>
      </c>
      <c r="TS16" s="3" t="s">
        <v>848</v>
      </c>
      <c r="TT16" s="3" t="s">
        <v>1148</v>
      </c>
      <c r="TU16" s="3" t="s">
        <v>3144</v>
      </c>
      <c r="TV16" s="3" t="s">
        <v>4250</v>
      </c>
      <c r="TW16" s="3" t="s">
        <v>3928</v>
      </c>
      <c r="TX16" s="3" t="s">
        <v>1395</v>
      </c>
      <c r="TY16" s="3" t="s">
        <v>3842</v>
      </c>
      <c r="TZ16" s="3" t="s">
        <v>999</v>
      </c>
      <c r="UA16" s="3" t="s">
        <v>3303</v>
      </c>
      <c r="UB16" s="3" t="s">
        <v>848</v>
      </c>
      <c r="UC16" s="3" t="s">
        <v>4251</v>
      </c>
      <c r="UD16" s="3" t="s">
        <v>848</v>
      </c>
      <c r="UE16" s="3" t="s">
        <v>848</v>
      </c>
      <c r="UF16" s="3" t="s">
        <v>848</v>
      </c>
      <c r="UG16" s="3" t="s">
        <v>4252</v>
      </c>
      <c r="UH16" s="3" t="s">
        <v>848</v>
      </c>
      <c r="UI16" s="3" t="s">
        <v>848</v>
      </c>
      <c r="UJ16" s="3" t="s">
        <v>848</v>
      </c>
      <c r="UK16" s="3" t="s">
        <v>848</v>
      </c>
      <c r="UL16" s="3" t="s">
        <v>848</v>
      </c>
      <c r="UM16" s="3" t="s">
        <v>848</v>
      </c>
      <c r="UN16" s="3" t="s">
        <v>848</v>
      </c>
      <c r="UO16" s="3" t="s">
        <v>848</v>
      </c>
      <c r="UP16" s="3" t="s">
        <v>848</v>
      </c>
      <c r="UQ16" s="3" t="s">
        <v>848</v>
      </c>
      <c r="UR16" s="3" t="s">
        <v>1715</v>
      </c>
      <c r="US16" s="3" t="s">
        <v>4253</v>
      </c>
      <c r="UT16" s="3" t="s">
        <v>848</v>
      </c>
      <c r="UU16" s="3" t="s">
        <v>848</v>
      </c>
      <c r="UV16" s="3" t="s">
        <v>4254</v>
      </c>
      <c r="UW16" s="3" t="s">
        <v>4124</v>
      </c>
      <c r="UX16" s="3" t="s">
        <v>4255</v>
      </c>
      <c r="UY16" s="3" t="s">
        <v>2455</v>
      </c>
      <c r="UZ16" s="3" t="s">
        <v>4256</v>
      </c>
      <c r="VA16" s="3" t="s">
        <v>1164</v>
      </c>
      <c r="VB16" s="3" t="s">
        <v>848</v>
      </c>
      <c r="VC16" s="3" t="s">
        <v>4257</v>
      </c>
      <c r="VD16" s="3" t="s">
        <v>848</v>
      </c>
      <c r="VE16" s="3" t="s">
        <v>848</v>
      </c>
      <c r="VF16" s="3" t="s">
        <v>4081</v>
      </c>
      <c r="VG16" s="3" t="s">
        <v>4258</v>
      </c>
      <c r="VH16" s="3" t="s">
        <v>848</v>
      </c>
      <c r="VI16" s="3" t="s">
        <v>4259</v>
      </c>
      <c r="VJ16" s="3" t="s">
        <v>848</v>
      </c>
      <c r="VK16" s="3" t="s">
        <v>848</v>
      </c>
      <c r="VL16" s="3" t="s">
        <v>4260</v>
      </c>
      <c r="VM16" s="3" t="s">
        <v>848</v>
      </c>
      <c r="VN16" s="3" t="s">
        <v>848</v>
      </c>
      <c r="VO16" s="3" t="s">
        <v>4261</v>
      </c>
      <c r="VP16" s="3" t="s">
        <v>4262</v>
      </c>
      <c r="VQ16" s="3" t="s">
        <v>4263</v>
      </c>
      <c r="VR16" s="3" t="s">
        <v>4264</v>
      </c>
      <c r="VS16" s="3" t="s">
        <v>4265</v>
      </c>
      <c r="VT16" s="3" t="s">
        <v>4266</v>
      </c>
      <c r="VU16" s="3" t="s">
        <v>2046</v>
      </c>
      <c r="VV16" s="3" t="s">
        <v>4267</v>
      </c>
      <c r="VW16" s="3" t="s">
        <v>848</v>
      </c>
      <c r="VX16" s="3" t="s">
        <v>848</v>
      </c>
      <c r="VY16" s="3" t="s">
        <v>848</v>
      </c>
      <c r="VZ16" s="3" t="s">
        <v>848</v>
      </c>
      <c r="WA16" s="3" t="s">
        <v>848</v>
      </c>
      <c r="WB16" s="3" t="s">
        <v>4268</v>
      </c>
      <c r="WC16" s="3" t="s">
        <v>848</v>
      </c>
      <c r="WD16" s="3" t="s">
        <v>4269</v>
      </c>
      <c r="WE16" s="3" t="s">
        <v>848</v>
      </c>
      <c r="WF16" s="3" t="s">
        <v>1486</v>
      </c>
      <c r="WG16" s="3" t="s">
        <v>4270</v>
      </c>
      <c r="WH16" s="3" t="s">
        <v>4271</v>
      </c>
      <c r="WI16" s="3" t="s">
        <v>4272</v>
      </c>
      <c r="WJ16" s="3" t="s">
        <v>4273</v>
      </c>
      <c r="WK16" s="3" t="s">
        <v>4274</v>
      </c>
      <c r="WL16" s="3" t="s">
        <v>4275</v>
      </c>
      <c r="WM16" s="3" t="s">
        <v>4276</v>
      </c>
      <c r="WN16" s="3" t="s">
        <v>4277</v>
      </c>
      <c r="WO16" s="3" t="s">
        <v>4278</v>
      </c>
      <c r="WP16" s="3" t="s">
        <v>848</v>
      </c>
      <c r="WQ16" s="3" t="s">
        <v>848</v>
      </c>
      <c r="WR16" s="3" t="s">
        <v>848</v>
      </c>
      <c r="WS16" s="3" t="s">
        <v>848</v>
      </c>
      <c r="WT16" s="3" t="s">
        <v>848</v>
      </c>
      <c r="WU16" s="3" t="s">
        <v>4279</v>
      </c>
      <c r="WV16" s="3" t="s">
        <v>848</v>
      </c>
      <c r="WW16" s="3" t="s">
        <v>4280</v>
      </c>
      <c r="WX16" s="3" t="s">
        <v>848</v>
      </c>
      <c r="WY16" s="3" t="s">
        <v>4281</v>
      </c>
      <c r="WZ16" s="3" t="s">
        <v>4282</v>
      </c>
      <c r="XA16" s="3" t="s">
        <v>4283</v>
      </c>
      <c r="XB16" s="3" t="s">
        <v>1133</v>
      </c>
      <c r="XC16" s="3" t="s">
        <v>4284</v>
      </c>
      <c r="XD16" s="3" t="s">
        <v>848</v>
      </c>
      <c r="XE16" s="3" t="s">
        <v>1550</v>
      </c>
      <c r="XF16" s="3" t="s">
        <v>4285</v>
      </c>
      <c r="XG16" s="3" t="s">
        <v>4069</v>
      </c>
      <c r="XH16" s="3" t="s">
        <v>4286</v>
      </c>
      <c r="XI16" s="3" t="s">
        <v>2455</v>
      </c>
      <c r="XJ16" s="3" t="s">
        <v>1553</v>
      </c>
      <c r="XK16" s="3" t="s">
        <v>4287</v>
      </c>
      <c r="XL16" s="3" t="s">
        <v>4288</v>
      </c>
      <c r="XN16" s="1" t="s">
        <v>6274</v>
      </c>
      <c r="XO16" s="1" t="s">
        <v>6275</v>
      </c>
      <c r="XP16" s="1" t="s">
        <v>6276</v>
      </c>
      <c r="XQ16" s="1" t="s">
        <v>6277</v>
      </c>
      <c r="XR16" s="1" t="s">
        <v>6277</v>
      </c>
      <c r="XS16" s="1" t="s">
        <v>6278</v>
      </c>
      <c r="XT16" s="1" t="s">
        <v>6279</v>
      </c>
      <c r="XU16" s="1" t="s">
        <v>6279</v>
      </c>
      <c r="XV16" s="1" t="s">
        <v>6280</v>
      </c>
      <c r="XW16" s="1" t="s">
        <v>6280</v>
      </c>
      <c r="XX16" s="1" t="s">
        <v>6281</v>
      </c>
      <c r="XY16" s="1" t="s">
        <v>6281</v>
      </c>
      <c r="XZ16" s="1" t="s">
        <v>6282</v>
      </c>
      <c r="YA16" s="1" t="s">
        <v>6282</v>
      </c>
      <c r="YB16" s="1" t="s">
        <v>6283</v>
      </c>
      <c r="YC16" s="1" t="s">
        <v>6284</v>
      </c>
      <c r="YD16" s="1" t="s">
        <v>848</v>
      </c>
      <c r="YE16" s="1" t="s">
        <v>6285</v>
      </c>
      <c r="YF16" s="1" t="s">
        <v>6286</v>
      </c>
      <c r="YG16" s="1" t="s">
        <v>848</v>
      </c>
      <c r="YH16" s="1" t="s">
        <v>6195</v>
      </c>
      <c r="YI16" s="1" t="s">
        <v>6287</v>
      </c>
      <c r="YJ16" s="1" t="s">
        <v>6288</v>
      </c>
      <c r="YK16" s="1" t="s">
        <v>6198</v>
      </c>
      <c r="YL16" s="1" t="s">
        <v>6289</v>
      </c>
      <c r="YM16" s="1" t="s">
        <v>6290</v>
      </c>
      <c r="YN16" s="1" t="s">
        <v>6291</v>
      </c>
      <c r="YO16" s="1" t="s">
        <v>6292</v>
      </c>
      <c r="YP16" s="1" t="s">
        <v>6293</v>
      </c>
      <c r="YQ16" s="1" t="s">
        <v>4249</v>
      </c>
      <c r="YR16" s="1" t="s">
        <v>6294</v>
      </c>
      <c r="YS16" s="1" t="s">
        <v>6295</v>
      </c>
      <c r="YT16" s="1" t="s">
        <v>6296</v>
      </c>
      <c r="YU16" s="1" t="s">
        <v>6297</v>
      </c>
      <c r="YV16" s="1" t="s">
        <v>6298</v>
      </c>
      <c r="YW16" s="1" t="s">
        <v>6299</v>
      </c>
      <c r="YX16" s="1" t="s">
        <v>6300</v>
      </c>
      <c r="YY16" s="1" t="s">
        <v>6299</v>
      </c>
      <c r="YZ16" s="1" t="s">
        <v>6301</v>
      </c>
      <c r="ZA16" s="1" t="s">
        <v>6302</v>
      </c>
      <c r="ZB16" s="1" t="s">
        <v>6301</v>
      </c>
      <c r="ZC16" s="1" t="s">
        <v>6303</v>
      </c>
      <c r="ZD16" s="1" t="s">
        <v>6304</v>
      </c>
      <c r="ZE16" s="1" t="s">
        <v>6305</v>
      </c>
      <c r="ZF16" s="1" t="s">
        <v>6306</v>
      </c>
      <c r="ZG16" s="1" t="s">
        <v>6307</v>
      </c>
      <c r="ZH16" s="1" t="s">
        <v>6308</v>
      </c>
      <c r="ZI16" s="1" t="s">
        <v>6309</v>
      </c>
      <c r="ZJ16" s="1" t="s">
        <v>6106</v>
      </c>
      <c r="ZK16" s="1" t="s">
        <v>6220</v>
      </c>
      <c r="ZL16" s="1" t="s">
        <v>6220</v>
      </c>
      <c r="ZM16" s="1" t="s">
        <v>6138</v>
      </c>
      <c r="ZN16" s="1" t="s">
        <v>6106</v>
      </c>
      <c r="ZO16" s="1" t="s">
        <v>6138</v>
      </c>
      <c r="ZP16" s="1" t="s">
        <v>6309</v>
      </c>
      <c r="ZQ16" s="1" t="s">
        <v>6308</v>
      </c>
      <c r="ZR16" s="1" t="s">
        <v>6309</v>
      </c>
      <c r="ZS16" s="1" t="s">
        <v>848</v>
      </c>
      <c r="ZT16" s="1" t="s">
        <v>6219</v>
      </c>
      <c r="ZU16" s="1" t="s">
        <v>6106</v>
      </c>
      <c r="ZV16" s="1" t="s">
        <v>6220</v>
      </c>
      <c r="ZW16" s="1" t="s">
        <v>6220</v>
      </c>
      <c r="ZX16" s="1" t="s">
        <v>6310</v>
      </c>
      <c r="ZY16" s="1" t="s">
        <v>6311</v>
      </c>
      <c r="ZZ16" s="1" t="s">
        <v>6312</v>
      </c>
      <c r="AAA16" s="1" t="s">
        <v>6313</v>
      </c>
      <c r="AAB16" s="1" t="s">
        <v>848</v>
      </c>
      <c r="AAC16" s="1" t="s">
        <v>848</v>
      </c>
      <c r="AAD16" s="1" t="s">
        <v>6225</v>
      </c>
      <c r="AAE16" s="1" t="s">
        <v>6314</v>
      </c>
      <c r="AAF16" s="1" t="s">
        <v>848</v>
      </c>
      <c r="AAG16" s="1" t="s">
        <v>848</v>
      </c>
      <c r="AAH16" s="1" t="s">
        <v>848</v>
      </c>
      <c r="AAI16" s="1" t="s">
        <v>6315</v>
      </c>
      <c r="AAJ16" s="1" t="s">
        <v>6316</v>
      </c>
      <c r="AAK16" s="1" t="s">
        <v>6317</v>
      </c>
      <c r="AAL16" s="1" t="s">
        <v>6318</v>
      </c>
      <c r="AAM16" s="1" t="s">
        <v>6107</v>
      </c>
      <c r="AAN16" s="1" t="s">
        <v>6319</v>
      </c>
      <c r="AAO16" s="1" t="s">
        <v>6225</v>
      </c>
      <c r="AAP16" s="1" t="s">
        <v>848</v>
      </c>
      <c r="AAQ16" s="1" t="s">
        <v>6198</v>
      </c>
      <c r="AAR16" s="1" t="s">
        <v>6320</v>
      </c>
      <c r="AAS16" s="1" t="s">
        <v>6321</v>
      </c>
      <c r="AAT16" s="1" t="s">
        <v>6322</v>
      </c>
      <c r="AAU16" s="1" t="s">
        <v>6323</v>
      </c>
      <c r="AAV16" s="1" t="s">
        <v>848</v>
      </c>
      <c r="AAW16" s="1" t="s">
        <v>848</v>
      </c>
      <c r="AAX16" s="1" t="s">
        <v>848</v>
      </c>
      <c r="AAY16" s="1" t="s">
        <v>848</v>
      </c>
      <c r="AAZ16" s="1" t="s">
        <v>848</v>
      </c>
      <c r="ABA16" s="1" t="s">
        <v>848</v>
      </c>
      <c r="ABB16" s="1" t="s">
        <v>6324</v>
      </c>
      <c r="ABC16" s="1" t="s">
        <v>6325</v>
      </c>
      <c r="ABD16" s="1" t="s">
        <v>6320</v>
      </c>
      <c r="ABE16" s="1" t="s">
        <v>6326</v>
      </c>
      <c r="ABF16" s="1" t="s">
        <v>6327</v>
      </c>
      <c r="ABG16" s="1" t="s">
        <v>848</v>
      </c>
      <c r="ABH16" s="1" t="s">
        <v>848</v>
      </c>
      <c r="ABI16" s="1" t="s">
        <v>848</v>
      </c>
      <c r="ABJ16" s="1" t="s">
        <v>4109</v>
      </c>
      <c r="ABK16" s="1" t="s">
        <v>848</v>
      </c>
      <c r="ABL16" s="1" t="s">
        <v>848</v>
      </c>
      <c r="ABM16" s="1" t="s">
        <v>848</v>
      </c>
      <c r="ABN16" s="1" t="s">
        <v>848</v>
      </c>
      <c r="ABO16" s="1" t="s">
        <v>848</v>
      </c>
      <c r="ABP16" s="1" t="s">
        <v>848</v>
      </c>
      <c r="ABQ16" s="1" t="s">
        <v>848</v>
      </c>
      <c r="ABR16" s="1" t="s">
        <v>848</v>
      </c>
      <c r="ABS16" s="1" t="s">
        <v>848</v>
      </c>
      <c r="ABT16" s="1" t="s">
        <v>4115</v>
      </c>
      <c r="ABU16" s="1" t="s">
        <v>6106</v>
      </c>
      <c r="ABV16" s="1" t="s">
        <v>6308</v>
      </c>
      <c r="ABW16" s="1" t="s">
        <v>6107</v>
      </c>
      <c r="ABX16" s="1" t="s">
        <v>6106</v>
      </c>
      <c r="ABY16" s="1" t="s">
        <v>6106</v>
      </c>
      <c r="ABZ16" s="1" t="s">
        <v>6106</v>
      </c>
      <c r="ACA16" s="1" t="s">
        <v>6106</v>
      </c>
      <c r="ACB16" s="1" t="s">
        <v>6106</v>
      </c>
      <c r="ACC16" s="1" t="s">
        <v>6106</v>
      </c>
      <c r="ACD16" s="1" t="s">
        <v>6106</v>
      </c>
      <c r="ACE16" s="1" t="s">
        <v>6138</v>
      </c>
      <c r="ACF16" s="1" t="s">
        <v>6138</v>
      </c>
      <c r="ACG16" s="1" t="s">
        <v>6106</v>
      </c>
      <c r="ACH16" s="1" t="s">
        <v>6106</v>
      </c>
      <c r="ACI16" s="1" t="s">
        <v>6106</v>
      </c>
      <c r="ACJ16" s="1" t="s">
        <v>6138</v>
      </c>
      <c r="ACK16" s="1" t="s">
        <v>6106</v>
      </c>
      <c r="ACL16" s="1" t="s">
        <v>6106</v>
      </c>
      <c r="ACM16" s="1" t="s">
        <v>6106</v>
      </c>
      <c r="ACN16" s="1" t="s">
        <v>6138</v>
      </c>
      <c r="ACO16" s="1" t="s">
        <v>6106</v>
      </c>
      <c r="ACP16" s="1" t="s">
        <v>6106</v>
      </c>
      <c r="ACQ16" s="1" t="s">
        <v>6106</v>
      </c>
      <c r="ACR16" s="1" t="s">
        <v>6106</v>
      </c>
      <c r="ACS16" s="1" t="s">
        <v>6106</v>
      </c>
      <c r="ACT16" s="1" t="s">
        <v>6106</v>
      </c>
      <c r="ACU16" s="1" t="s">
        <v>6106</v>
      </c>
      <c r="ACV16" s="1" t="s">
        <v>6106</v>
      </c>
      <c r="ACW16" s="1" t="s">
        <v>6106</v>
      </c>
      <c r="ACX16" s="1" t="s">
        <v>6106</v>
      </c>
      <c r="ACY16" s="1" t="s">
        <v>6106</v>
      </c>
      <c r="ACZ16" s="1" t="s">
        <v>6106</v>
      </c>
      <c r="ADA16" s="1" t="s">
        <v>6106</v>
      </c>
      <c r="ADB16" s="1" t="s">
        <v>6106</v>
      </c>
      <c r="ADC16" s="1" t="s">
        <v>6138</v>
      </c>
      <c r="ADD16" s="1" t="s">
        <v>6106</v>
      </c>
      <c r="ADE16" s="1" t="s">
        <v>6106</v>
      </c>
      <c r="ADF16" s="1" t="s">
        <v>6106</v>
      </c>
      <c r="ADG16" s="1" t="s">
        <v>6106</v>
      </c>
      <c r="ADH16" s="1" t="s">
        <v>6106</v>
      </c>
      <c r="ADI16" s="1" t="s">
        <v>6138</v>
      </c>
      <c r="ADJ16" s="1" t="s">
        <v>6308</v>
      </c>
      <c r="ADK16" s="1" t="s">
        <v>6106</v>
      </c>
      <c r="ADL16" s="1" t="s">
        <v>6106</v>
      </c>
      <c r="ADM16" s="1" t="s">
        <v>6106</v>
      </c>
      <c r="ADN16" s="1" t="s">
        <v>6106</v>
      </c>
      <c r="ADO16" s="1" t="s">
        <v>6106</v>
      </c>
      <c r="ADP16" s="1" t="s">
        <v>6106</v>
      </c>
      <c r="ADQ16" s="1" t="s">
        <v>6106</v>
      </c>
      <c r="ADR16" s="1" t="s">
        <v>6106</v>
      </c>
      <c r="ADS16" s="1" t="s">
        <v>6106</v>
      </c>
      <c r="ADT16" s="1" t="s">
        <v>6106</v>
      </c>
      <c r="ADU16" s="1" t="s">
        <v>6106</v>
      </c>
      <c r="ADV16" s="1" t="s">
        <v>6106</v>
      </c>
      <c r="ADW16" s="1" t="s">
        <v>6138</v>
      </c>
      <c r="ADX16" s="1" t="s">
        <v>6138</v>
      </c>
      <c r="ADY16" s="1" t="s">
        <v>6106</v>
      </c>
      <c r="ADZ16" s="1" t="s">
        <v>6106</v>
      </c>
      <c r="AEA16" s="1" t="s">
        <v>6106</v>
      </c>
      <c r="AEB16" s="1" t="s">
        <v>6106</v>
      </c>
      <c r="AEC16" s="1" t="s">
        <v>6106</v>
      </c>
      <c r="AED16" s="1" t="s">
        <v>6106</v>
      </c>
      <c r="AEE16" s="1" t="s">
        <v>6106</v>
      </c>
      <c r="AEF16" s="1" t="s">
        <v>6106</v>
      </c>
      <c r="AEG16" s="1" t="s">
        <v>6106</v>
      </c>
      <c r="AEH16" s="1" t="s">
        <v>6106</v>
      </c>
      <c r="AEI16" s="1" t="s">
        <v>6106</v>
      </c>
      <c r="AEJ16" s="1" t="s">
        <v>6106</v>
      </c>
      <c r="AEK16" s="1" t="s">
        <v>6106</v>
      </c>
      <c r="AEL16" s="1" t="s">
        <v>6106</v>
      </c>
      <c r="AEM16" s="1" t="s">
        <v>6106</v>
      </c>
      <c r="AEN16" s="1" t="s">
        <v>6106</v>
      </c>
      <c r="AEO16" s="1" t="s">
        <v>6106</v>
      </c>
      <c r="AEP16" s="1" t="s">
        <v>6106</v>
      </c>
      <c r="AEQ16" s="1" t="s">
        <v>6106</v>
      </c>
      <c r="AER16" s="1" t="s">
        <v>6106</v>
      </c>
      <c r="AES16" s="1" t="s">
        <v>6106</v>
      </c>
      <c r="AET16" s="1" t="s">
        <v>6106</v>
      </c>
      <c r="AEU16" s="1" t="s">
        <v>6106</v>
      </c>
      <c r="AEV16" s="1" t="s">
        <v>6106</v>
      </c>
      <c r="AEW16" s="1" t="s">
        <v>6106</v>
      </c>
      <c r="AEX16" s="1" t="s">
        <v>6106</v>
      </c>
      <c r="AEY16" s="1" t="s">
        <v>6106</v>
      </c>
      <c r="AEZ16" s="1" t="s">
        <v>6106</v>
      </c>
      <c r="AFA16" s="1" t="s">
        <v>6106</v>
      </c>
      <c r="AFB16" s="3" t="s">
        <v>6328</v>
      </c>
    </row>
    <row r="17" spans="1:834" x14ac:dyDescent="0.35">
      <c r="A17" t="s">
        <v>7573</v>
      </c>
      <c r="C17" s="1" t="s">
        <v>12</v>
      </c>
      <c r="D17" s="3" t="s">
        <v>848</v>
      </c>
      <c r="E17" s="3" t="s">
        <v>848</v>
      </c>
      <c r="F17" s="3" t="s">
        <v>1409</v>
      </c>
      <c r="G17" s="3" t="s">
        <v>1558</v>
      </c>
      <c r="H17" s="3" t="s">
        <v>848</v>
      </c>
      <c r="I17" s="3" t="s">
        <v>848</v>
      </c>
      <c r="J17" s="3" t="s">
        <v>848</v>
      </c>
      <c r="K17" s="3" t="s">
        <v>848</v>
      </c>
      <c r="L17" s="3" t="s">
        <v>848</v>
      </c>
      <c r="M17" s="3" t="s">
        <v>848</v>
      </c>
      <c r="N17" s="3" t="s">
        <v>4289</v>
      </c>
      <c r="O17" s="3" t="s">
        <v>1919</v>
      </c>
      <c r="P17" s="3" t="s">
        <v>1091</v>
      </c>
      <c r="Q17" s="3" t="s">
        <v>4290</v>
      </c>
      <c r="R17" s="3" t="s">
        <v>1206</v>
      </c>
      <c r="S17" s="3" t="s">
        <v>4078</v>
      </c>
      <c r="T17" s="3" t="s">
        <v>1097</v>
      </c>
      <c r="U17" s="3" t="s">
        <v>1448</v>
      </c>
      <c r="V17" s="3" t="s">
        <v>1210</v>
      </c>
      <c r="W17" s="3" t="s">
        <v>1211</v>
      </c>
      <c r="X17" s="3" t="s">
        <v>4291</v>
      </c>
      <c r="Y17" s="3" t="s">
        <v>1213</v>
      </c>
      <c r="Z17" s="3" t="s">
        <v>4292</v>
      </c>
      <c r="AA17" s="3" t="s">
        <v>4293</v>
      </c>
      <c r="AB17" s="3" t="s">
        <v>848</v>
      </c>
      <c r="AC17" s="3" t="s">
        <v>848</v>
      </c>
      <c r="AD17" s="3" t="s">
        <v>848</v>
      </c>
      <c r="AE17" s="3" t="s">
        <v>848</v>
      </c>
      <c r="AF17" s="3" t="s">
        <v>848</v>
      </c>
      <c r="AG17" s="3" t="s">
        <v>848</v>
      </c>
      <c r="AH17" s="3" t="s">
        <v>848</v>
      </c>
      <c r="AI17" s="3" t="s">
        <v>848</v>
      </c>
      <c r="AJ17" s="3" t="s">
        <v>848</v>
      </c>
      <c r="AK17" s="3" t="s">
        <v>848</v>
      </c>
      <c r="AL17" s="3" t="s">
        <v>4294</v>
      </c>
      <c r="AM17" s="3" t="s">
        <v>4295</v>
      </c>
      <c r="AN17" s="3" t="s">
        <v>941</v>
      </c>
      <c r="AO17" s="3" t="s">
        <v>1570</v>
      </c>
      <c r="AP17" s="3" t="s">
        <v>3185</v>
      </c>
      <c r="AQ17" s="3" t="s">
        <v>4296</v>
      </c>
      <c r="AR17" s="3" t="s">
        <v>4297</v>
      </c>
      <c r="AS17" s="3" t="s">
        <v>2551</v>
      </c>
      <c r="AT17" s="3" t="s">
        <v>1334</v>
      </c>
      <c r="AU17" s="3" t="s">
        <v>848</v>
      </c>
      <c r="AV17" s="3" t="s">
        <v>1328</v>
      </c>
      <c r="AW17" s="3" t="s">
        <v>4298</v>
      </c>
      <c r="AX17" s="3" t="s">
        <v>848</v>
      </c>
      <c r="AY17" s="3" t="s">
        <v>848</v>
      </c>
      <c r="AZ17" s="3" t="s">
        <v>848</v>
      </c>
      <c r="BA17" s="3" t="s">
        <v>848</v>
      </c>
      <c r="BB17" s="3" t="s">
        <v>848</v>
      </c>
      <c r="BC17" s="3" t="s">
        <v>848</v>
      </c>
      <c r="BD17" s="3" t="s">
        <v>848</v>
      </c>
      <c r="BE17" s="3" t="s">
        <v>848</v>
      </c>
      <c r="BF17" s="3" t="s">
        <v>1579</v>
      </c>
      <c r="BG17" s="3" t="s">
        <v>2408</v>
      </c>
      <c r="BH17" s="3" t="s">
        <v>4299</v>
      </c>
      <c r="BI17" s="3" t="s">
        <v>4300</v>
      </c>
      <c r="BJ17" s="3" t="s">
        <v>3349</v>
      </c>
      <c r="BK17" s="3" t="s">
        <v>4301</v>
      </c>
      <c r="BL17" s="3" t="s">
        <v>4302</v>
      </c>
      <c r="BM17" s="3" t="s">
        <v>4303</v>
      </c>
      <c r="BN17" s="3" t="s">
        <v>4304</v>
      </c>
      <c r="BO17" s="3" t="s">
        <v>4305</v>
      </c>
      <c r="BP17" s="3" t="s">
        <v>4306</v>
      </c>
      <c r="BQ17" s="3" t="s">
        <v>1879</v>
      </c>
      <c r="BR17" s="3" t="s">
        <v>2431</v>
      </c>
      <c r="BS17" s="3" t="s">
        <v>4307</v>
      </c>
      <c r="BT17" s="3" t="s">
        <v>3946</v>
      </c>
      <c r="BU17" s="3" t="s">
        <v>4308</v>
      </c>
      <c r="BV17" s="3" t="s">
        <v>1065</v>
      </c>
      <c r="BW17" s="3" t="s">
        <v>1244</v>
      </c>
      <c r="BX17" s="3" t="s">
        <v>3800</v>
      </c>
      <c r="BY17" s="3" t="s">
        <v>4309</v>
      </c>
      <c r="BZ17" s="3" t="s">
        <v>4310</v>
      </c>
      <c r="CA17" s="3" t="s">
        <v>4311</v>
      </c>
      <c r="CB17" s="3" t="s">
        <v>3354</v>
      </c>
      <c r="CC17" s="3" t="s">
        <v>3345</v>
      </c>
      <c r="CD17" s="3" t="s">
        <v>4312</v>
      </c>
      <c r="CE17" s="3" t="s">
        <v>3238</v>
      </c>
      <c r="CF17" s="3" t="s">
        <v>4313</v>
      </c>
      <c r="CG17" s="3" t="s">
        <v>4314</v>
      </c>
      <c r="CH17" s="3" t="s">
        <v>3905</v>
      </c>
      <c r="CI17" s="3" t="s">
        <v>1824</v>
      </c>
      <c r="CJ17" s="3" t="s">
        <v>4315</v>
      </c>
      <c r="CK17" s="3" t="s">
        <v>2170</v>
      </c>
      <c r="CL17" s="3" t="s">
        <v>1736</v>
      </c>
      <c r="CM17" s="3" t="s">
        <v>4316</v>
      </c>
      <c r="CN17" s="3" t="s">
        <v>1737</v>
      </c>
      <c r="CO17" s="3" t="s">
        <v>848</v>
      </c>
      <c r="CP17" s="3" t="s">
        <v>1228</v>
      </c>
      <c r="CQ17" s="3" t="s">
        <v>4317</v>
      </c>
      <c r="CR17" s="3" t="s">
        <v>1815</v>
      </c>
      <c r="CS17" s="3" t="s">
        <v>911</v>
      </c>
      <c r="CT17" s="3" t="s">
        <v>4318</v>
      </c>
      <c r="CU17" s="3" t="s">
        <v>3305</v>
      </c>
      <c r="CV17" s="3" t="s">
        <v>4319</v>
      </c>
      <c r="CW17" s="3" t="s">
        <v>4320</v>
      </c>
      <c r="CX17" s="3" t="s">
        <v>4321</v>
      </c>
      <c r="CY17" s="3" t="s">
        <v>4322</v>
      </c>
      <c r="CZ17" s="3" t="s">
        <v>4323</v>
      </c>
      <c r="DA17" s="3" t="s">
        <v>1214</v>
      </c>
      <c r="DB17" s="3" t="s">
        <v>4324</v>
      </c>
      <c r="DC17" s="3" t="s">
        <v>4325</v>
      </c>
      <c r="DD17" s="3" t="s">
        <v>4326</v>
      </c>
      <c r="DE17" s="3" t="s">
        <v>4327</v>
      </c>
      <c r="DF17" s="3" t="s">
        <v>4328</v>
      </c>
      <c r="DG17" s="3" t="s">
        <v>848</v>
      </c>
      <c r="DH17" s="3" t="s">
        <v>4329</v>
      </c>
      <c r="DI17" s="3" t="s">
        <v>848</v>
      </c>
      <c r="DJ17" s="3" t="s">
        <v>4330</v>
      </c>
      <c r="DK17" s="3" t="s">
        <v>848</v>
      </c>
      <c r="DL17" s="3" t="s">
        <v>848</v>
      </c>
      <c r="DM17" s="3" t="s">
        <v>848</v>
      </c>
      <c r="DN17" s="3" t="s">
        <v>4331</v>
      </c>
      <c r="DO17" s="3" t="s">
        <v>848</v>
      </c>
      <c r="DP17" s="3" t="s">
        <v>848</v>
      </c>
      <c r="DQ17" s="3" t="s">
        <v>848</v>
      </c>
      <c r="DR17" s="3" t="s">
        <v>4332</v>
      </c>
      <c r="DS17" s="3" t="s">
        <v>4333</v>
      </c>
      <c r="DT17" s="3" t="s">
        <v>2650</v>
      </c>
      <c r="DU17" s="3" t="s">
        <v>3688</v>
      </c>
      <c r="DV17" s="3" t="s">
        <v>1823</v>
      </c>
      <c r="DW17" s="3" t="s">
        <v>4334</v>
      </c>
      <c r="DX17" s="3" t="s">
        <v>1178</v>
      </c>
      <c r="DY17" s="3" t="s">
        <v>848</v>
      </c>
      <c r="DZ17" s="3" t="s">
        <v>3429</v>
      </c>
      <c r="EA17" s="3" t="s">
        <v>4335</v>
      </c>
      <c r="EB17" s="3" t="s">
        <v>4336</v>
      </c>
      <c r="EC17" s="3" t="s">
        <v>4337</v>
      </c>
      <c r="ED17" s="3" t="s">
        <v>848</v>
      </c>
      <c r="EE17" s="3" t="s">
        <v>848</v>
      </c>
      <c r="EF17" s="3" t="s">
        <v>848</v>
      </c>
      <c r="EG17" s="3" t="s">
        <v>848</v>
      </c>
      <c r="EH17" s="3" t="s">
        <v>848</v>
      </c>
      <c r="EI17" s="3" t="s">
        <v>848</v>
      </c>
      <c r="EJ17" s="3" t="s">
        <v>848</v>
      </c>
      <c r="EK17" s="3" t="s">
        <v>848</v>
      </c>
      <c r="EL17" s="3" t="s">
        <v>4338</v>
      </c>
      <c r="EM17" s="3" t="s">
        <v>848</v>
      </c>
      <c r="EN17" s="3" t="s">
        <v>848</v>
      </c>
      <c r="EO17" s="3" t="s">
        <v>1644</v>
      </c>
      <c r="EP17" s="3" t="s">
        <v>848</v>
      </c>
      <c r="EQ17" s="3" t="s">
        <v>1038</v>
      </c>
      <c r="ER17" s="3" t="s">
        <v>1736</v>
      </c>
      <c r="ES17" s="3" t="s">
        <v>950</v>
      </c>
      <c r="ET17" s="3" t="s">
        <v>1970</v>
      </c>
      <c r="EU17" s="3" t="s">
        <v>4339</v>
      </c>
      <c r="EV17" s="3" t="s">
        <v>4288</v>
      </c>
      <c r="EW17" s="3" t="s">
        <v>1300</v>
      </c>
      <c r="EX17" s="3" t="s">
        <v>848</v>
      </c>
      <c r="EY17" s="3" t="s">
        <v>1301</v>
      </c>
      <c r="EZ17" s="3" t="s">
        <v>848</v>
      </c>
      <c r="FA17" s="3" t="s">
        <v>848</v>
      </c>
      <c r="FB17" s="3" t="s">
        <v>2602</v>
      </c>
      <c r="FC17" s="3" t="s">
        <v>4340</v>
      </c>
      <c r="FD17" s="3" t="s">
        <v>4341</v>
      </c>
      <c r="FE17" s="3" t="s">
        <v>848</v>
      </c>
      <c r="FF17" s="3" t="s">
        <v>848</v>
      </c>
      <c r="FG17" s="3" t="s">
        <v>848</v>
      </c>
      <c r="FH17" s="3" t="s">
        <v>4342</v>
      </c>
      <c r="FI17" s="3" t="s">
        <v>848</v>
      </c>
      <c r="FJ17" s="3" t="s">
        <v>848</v>
      </c>
      <c r="FK17" s="3" t="s">
        <v>848</v>
      </c>
      <c r="FL17" s="3" t="s">
        <v>848</v>
      </c>
      <c r="FM17" s="3" t="s">
        <v>1374</v>
      </c>
      <c r="FN17" s="3" t="s">
        <v>848</v>
      </c>
      <c r="FO17" s="3" t="s">
        <v>848</v>
      </c>
      <c r="FP17" s="3" t="s">
        <v>4343</v>
      </c>
      <c r="FQ17" s="3" t="s">
        <v>4344</v>
      </c>
      <c r="FR17" s="3" t="s">
        <v>4345</v>
      </c>
      <c r="FS17" s="3" t="s">
        <v>4342</v>
      </c>
      <c r="FT17" s="3" t="s">
        <v>848</v>
      </c>
      <c r="FU17" s="3" t="s">
        <v>1309</v>
      </c>
      <c r="FV17" s="3" t="s">
        <v>4346</v>
      </c>
      <c r="FW17" s="3" t="s">
        <v>4347</v>
      </c>
      <c r="FX17" s="3" t="s">
        <v>4348</v>
      </c>
      <c r="FY17" s="3" t="s">
        <v>848</v>
      </c>
      <c r="FZ17" s="3" t="s">
        <v>4349</v>
      </c>
      <c r="GA17" s="3" t="s">
        <v>4350</v>
      </c>
      <c r="GB17" s="3" t="s">
        <v>4351</v>
      </c>
      <c r="GC17" s="3" t="s">
        <v>4352</v>
      </c>
      <c r="GD17" s="3" t="s">
        <v>4353</v>
      </c>
      <c r="GE17" s="3" t="s">
        <v>4354</v>
      </c>
      <c r="GF17" s="3" t="s">
        <v>4355</v>
      </c>
      <c r="GG17" s="3" t="s">
        <v>848</v>
      </c>
      <c r="GH17" s="3" t="s">
        <v>4356</v>
      </c>
      <c r="GI17" s="3" t="s">
        <v>848</v>
      </c>
      <c r="GJ17" s="3" t="s">
        <v>848</v>
      </c>
      <c r="GK17" s="3" t="s">
        <v>848</v>
      </c>
      <c r="GL17" s="3" t="s">
        <v>4342</v>
      </c>
      <c r="GM17" s="3" t="s">
        <v>848</v>
      </c>
      <c r="GN17" s="3" t="s">
        <v>4357</v>
      </c>
      <c r="GO17" s="3" t="s">
        <v>4358</v>
      </c>
      <c r="GP17" s="3" t="s">
        <v>848</v>
      </c>
      <c r="GQ17" s="3" t="s">
        <v>4359</v>
      </c>
      <c r="GR17" s="3" t="s">
        <v>848</v>
      </c>
      <c r="GS17" s="3" t="s">
        <v>848</v>
      </c>
      <c r="GT17" s="3" t="s">
        <v>848</v>
      </c>
      <c r="GU17" s="3" t="s">
        <v>848</v>
      </c>
      <c r="GV17" s="3" t="s">
        <v>4360</v>
      </c>
      <c r="GW17" s="3" t="s">
        <v>4361</v>
      </c>
      <c r="GX17" s="3" t="s">
        <v>4362</v>
      </c>
      <c r="GY17" s="3" t="s">
        <v>4363</v>
      </c>
      <c r="GZ17" s="3" t="s">
        <v>4315</v>
      </c>
      <c r="HA17" s="3" t="s">
        <v>848</v>
      </c>
      <c r="HB17" s="3" t="s">
        <v>4364</v>
      </c>
      <c r="HC17" s="3" t="s">
        <v>848</v>
      </c>
      <c r="HD17" s="3" t="s">
        <v>848</v>
      </c>
      <c r="HE17" s="3" t="s">
        <v>848</v>
      </c>
      <c r="HF17" s="3" t="s">
        <v>848</v>
      </c>
      <c r="HG17" s="3" t="s">
        <v>848</v>
      </c>
      <c r="HH17" s="3" t="s">
        <v>848</v>
      </c>
      <c r="HI17" s="3" t="s">
        <v>848</v>
      </c>
      <c r="HJ17" s="3" t="s">
        <v>848</v>
      </c>
      <c r="HK17" s="3" t="s">
        <v>848</v>
      </c>
      <c r="HL17" s="3" t="s">
        <v>848</v>
      </c>
      <c r="HM17" s="3" t="s">
        <v>848</v>
      </c>
      <c r="HN17" s="3" t="s">
        <v>848</v>
      </c>
      <c r="HO17" s="3" t="s">
        <v>848</v>
      </c>
      <c r="HP17" s="3" t="s">
        <v>848</v>
      </c>
      <c r="HQ17" s="3" t="s">
        <v>848</v>
      </c>
      <c r="HR17" s="3" t="s">
        <v>848</v>
      </c>
      <c r="HS17" s="3" t="s">
        <v>848</v>
      </c>
      <c r="HT17" s="3" t="s">
        <v>848</v>
      </c>
      <c r="HU17" s="3" t="s">
        <v>848</v>
      </c>
      <c r="HV17" s="3" t="s">
        <v>848</v>
      </c>
      <c r="HW17" s="3" t="s">
        <v>848</v>
      </c>
      <c r="HX17" s="3" t="s">
        <v>848</v>
      </c>
      <c r="HY17" s="3" t="s">
        <v>1288</v>
      </c>
      <c r="HZ17" s="3" t="s">
        <v>848</v>
      </c>
      <c r="IA17" s="3" t="s">
        <v>4365</v>
      </c>
      <c r="IB17" s="3" t="s">
        <v>4366</v>
      </c>
      <c r="IC17" s="3" t="s">
        <v>2275</v>
      </c>
      <c r="ID17" s="3" t="s">
        <v>4367</v>
      </c>
      <c r="IE17" s="3" t="s">
        <v>4368</v>
      </c>
      <c r="IF17" s="3" t="s">
        <v>4369</v>
      </c>
      <c r="IG17" s="3" t="s">
        <v>4370</v>
      </c>
      <c r="IH17" s="3" t="s">
        <v>1672</v>
      </c>
      <c r="II17" s="3" t="s">
        <v>2190</v>
      </c>
      <c r="IJ17" s="3" t="s">
        <v>4371</v>
      </c>
      <c r="IK17" s="3" t="s">
        <v>3990</v>
      </c>
      <c r="IL17" s="3" t="s">
        <v>2965</v>
      </c>
      <c r="IM17" s="3" t="s">
        <v>2184</v>
      </c>
      <c r="IN17" s="3" t="s">
        <v>4372</v>
      </c>
      <c r="IO17" s="3" t="s">
        <v>848</v>
      </c>
      <c r="IP17" s="3" t="s">
        <v>4373</v>
      </c>
      <c r="IQ17" s="3" t="s">
        <v>2896</v>
      </c>
      <c r="IR17" s="3" t="s">
        <v>4374</v>
      </c>
      <c r="IS17" s="3" t="s">
        <v>848</v>
      </c>
      <c r="IT17" s="3" t="s">
        <v>4375</v>
      </c>
      <c r="IU17" s="3" t="s">
        <v>848</v>
      </c>
      <c r="IV17" s="3" t="s">
        <v>848</v>
      </c>
      <c r="IW17" s="3" t="s">
        <v>4376</v>
      </c>
      <c r="IX17" s="3" t="s">
        <v>4377</v>
      </c>
      <c r="IY17" s="3" t="s">
        <v>4378</v>
      </c>
      <c r="IZ17" s="3" t="s">
        <v>862</v>
      </c>
      <c r="JA17" s="3" t="s">
        <v>1346</v>
      </c>
      <c r="JB17" s="3" t="s">
        <v>2493</v>
      </c>
      <c r="JC17" s="3" t="s">
        <v>3528</v>
      </c>
      <c r="JD17" s="3" t="s">
        <v>1777</v>
      </c>
      <c r="JE17" s="3" t="s">
        <v>1599</v>
      </c>
      <c r="JF17" s="3" t="s">
        <v>4379</v>
      </c>
      <c r="JG17" s="3" t="s">
        <v>848</v>
      </c>
      <c r="JH17" s="3" t="s">
        <v>1032</v>
      </c>
      <c r="JI17" s="3" t="s">
        <v>4380</v>
      </c>
      <c r="JJ17" s="3" t="s">
        <v>1029</v>
      </c>
      <c r="JK17" s="3" t="s">
        <v>1357</v>
      </c>
      <c r="JL17" s="3" t="s">
        <v>4381</v>
      </c>
      <c r="JM17" s="3" t="s">
        <v>4382</v>
      </c>
      <c r="JN17" s="3" t="s">
        <v>1178</v>
      </c>
      <c r="JO17" s="3" t="s">
        <v>4383</v>
      </c>
      <c r="JP17" s="3" t="s">
        <v>2228</v>
      </c>
      <c r="JQ17" s="3" t="s">
        <v>4384</v>
      </c>
      <c r="JR17" s="3" t="s">
        <v>4385</v>
      </c>
      <c r="JS17" s="3" t="s">
        <v>4386</v>
      </c>
      <c r="JT17" s="3" t="s">
        <v>1318</v>
      </c>
      <c r="JU17" s="3" t="s">
        <v>4387</v>
      </c>
      <c r="JV17" s="3" t="s">
        <v>4388</v>
      </c>
      <c r="JW17" s="3" t="s">
        <v>848</v>
      </c>
      <c r="JX17" s="3" t="s">
        <v>1707</v>
      </c>
      <c r="JY17" s="3" t="s">
        <v>4389</v>
      </c>
      <c r="JZ17" s="3" t="s">
        <v>4390</v>
      </c>
      <c r="KA17" s="3" t="s">
        <v>4391</v>
      </c>
      <c r="KB17" s="3" t="s">
        <v>4392</v>
      </c>
      <c r="KC17" s="3" t="s">
        <v>1309</v>
      </c>
      <c r="KD17" s="3" t="s">
        <v>4293</v>
      </c>
      <c r="KE17" s="3" t="s">
        <v>4393</v>
      </c>
      <c r="KF17" s="3" t="s">
        <v>4394</v>
      </c>
      <c r="KG17" s="3" t="s">
        <v>848</v>
      </c>
      <c r="KH17" s="3" t="s">
        <v>848</v>
      </c>
      <c r="KI17" s="3" t="s">
        <v>4395</v>
      </c>
      <c r="KJ17" s="3" t="s">
        <v>4396</v>
      </c>
      <c r="KK17" s="3" t="s">
        <v>848</v>
      </c>
      <c r="KL17" s="3" t="s">
        <v>848</v>
      </c>
      <c r="KM17" s="3" t="s">
        <v>2405</v>
      </c>
      <c r="KN17" s="3" t="s">
        <v>848</v>
      </c>
      <c r="KO17" s="3" t="s">
        <v>848</v>
      </c>
      <c r="KP17" s="3" t="s">
        <v>4397</v>
      </c>
      <c r="KQ17" s="3" t="s">
        <v>848</v>
      </c>
      <c r="KR17" s="3" t="s">
        <v>4398</v>
      </c>
      <c r="KS17" s="3" t="s">
        <v>4399</v>
      </c>
      <c r="KT17" s="3" t="s">
        <v>848</v>
      </c>
      <c r="KU17" s="3" t="s">
        <v>4400</v>
      </c>
      <c r="KV17" s="3" t="s">
        <v>1379</v>
      </c>
      <c r="KW17" s="3" t="s">
        <v>4401</v>
      </c>
      <c r="KX17" s="3" t="s">
        <v>4402</v>
      </c>
      <c r="KY17" s="3" t="s">
        <v>848</v>
      </c>
      <c r="KZ17" s="3" t="s">
        <v>4403</v>
      </c>
      <c r="LA17" s="3" t="s">
        <v>848</v>
      </c>
      <c r="LB17" s="3" t="s">
        <v>4404</v>
      </c>
      <c r="LC17" s="3" t="s">
        <v>848</v>
      </c>
      <c r="LD17" s="3" t="s">
        <v>848</v>
      </c>
      <c r="LE17" s="3" t="s">
        <v>4405</v>
      </c>
      <c r="LF17" s="3" t="s">
        <v>848</v>
      </c>
      <c r="LG17" s="3" t="s">
        <v>848</v>
      </c>
      <c r="LH17" s="3" t="s">
        <v>848</v>
      </c>
      <c r="LI17" s="3" t="s">
        <v>848</v>
      </c>
      <c r="LJ17" s="3" t="s">
        <v>2477</v>
      </c>
      <c r="LK17" s="3" t="s">
        <v>4406</v>
      </c>
      <c r="LL17" s="3" t="s">
        <v>848</v>
      </c>
      <c r="LM17" s="3" t="s">
        <v>848</v>
      </c>
      <c r="LN17" s="3" t="s">
        <v>4407</v>
      </c>
      <c r="LO17" s="3" t="s">
        <v>2745</v>
      </c>
      <c r="LP17" s="3" t="s">
        <v>848</v>
      </c>
      <c r="LQ17" s="3" t="s">
        <v>848</v>
      </c>
      <c r="LR17" s="3" t="s">
        <v>848</v>
      </c>
      <c r="LS17" s="3" t="s">
        <v>4408</v>
      </c>
      <c r="LT17" s="3" t="s">
        <v>1729</v>
      </c>
      <c r="LU17" s="3" t="s">
        <v>4409</v>
      </c>
      <c r="LV17" s="3" t="s">
        <v>848</v>
      </c>
      <c r="LW17" s="3" t="s">
        <v>3742</v>
      </c>
      <c r="LX17" s="3" t="s">
        <v>4410</v>
      </c>
      <c r="LY17" s="3" t="s">
        <v>848</v>
      </c>
      <c r="LZ17" s="3" t="s">
        <v>1036</v>
      </c>
      <c r="MA17" s="3" t="s">
        <v>848</v>
      </c>
      <c r="MB17" s="3" t="s">
        <v>848</v>
      </c>
      <c r="MC17" s="3" t="s">
        <v>848</v>
      </c>
      <c r="MD17" s="3" t="s">
        <v>848</v>
      </c>
      <c r="ME17" s="3" t="s">
        <v>848</v>
      </c>
      <c r="MF17" s="3" t="s">
        <v>1081</v>
      </c>
      <c r="MG17" s="3" t="s">
        <v>848</v>
      </c>
      <c r="MH17" s="3" t="s">
        <v>4260</v>
      </c>
      <c r="MI17" s="3" t="s">
        <v>4287</v>
      </c>
      <c r="MJ17" s="3" t="s">
        <v>1318</v>
      </c>
      <c r="MK17" s="3" t="s">
        <v>848</v>
      </c>
      <c r="ML17" s="3" t="s">
        <v>848</v>
      </c>
      <c r="MM17" s="3" t="s">
        <v>1396</v>
      </c>
      <c r="MN17" s="3" t="s">
        <v>848</v>
      </c>
      <c r="MO17" s="3" t="s">
        <v>4411</v>
      </c>
      <c r="MP17" s="3" t="s">
        <v>4412</v>
      </c>
      <c r="MQ17" s="3" t="s">
        <v>4413</v>
      </c>
      <c r="MR17" s="3" t="s">
        <v>4414</v>
      </c>
      <c r="MS17" s="3" t="s">
        <v>1437</v>
      </c>
      <c r="MT17" s="3" t="s">
        <v>4415</v>
      </c>
      <c r="MU17" s="3" t="s">
        <v>4416</v>
      </c>
      <c r="MV17" s="3" t="s">
        <v>4417</v>
      </c>
      <c r="MW17" s="3" t="s">
        <v>4418</v>
      </c>
      <c r="MX17" s="3" t="s">
        <v>4419</v>
      </c>
      <c r="MY17" s="3" t="s">
        <v>848</v>
      </c>
      <c r="MZ17" s="3" t="s">
        <v>4420</v>
      </c>
      <c r="NA17" s="3" t="s">
        <v>848</v>
      </c>
      <c r="NB17" s="3" t="s">
        <v>4421</v>
      </c>
      <c r="NC17" s="3" t="s">
        <v>848</v>
      </c>
      <c r="ND17" s="3" t="s">
        <v>848</v>
      </c>
      <c r="NE17" s="3" t="s">
        <v>848</v>
      </c>
      <c r="NF17" s="3" t="s">
        <v>848</v>
      </c>
      <c r="NG17" s="3" t="s">
        <v>848</v>
      </c>
      <c r="NH17" s="3" t="s">
        <v>848</v>
      </c>
      <c r="NI17" s="3" t="s">
        <v>848</v>
      </c>
      <c r="NJ17" s="3" t="s">
        <v>848</v>
      </c>
      <c r="NK17" s="3" t="s">
        <v>848</v>
      </c>
      <c r="NL17" s="3" t="s">
        <v>848</v>
      </c>
      <c r="NM17" s="3" t="s">
        <v>848</v>
      </c>
      <c r="NN17" s="3" t="s">
        <v>848</v>
      </c>
      <c r="NO17" s="3" t="s">
        <v>848</v>
      </c>
      <c r="NP17" s="3" t="s">
        <v>848</v>
      </c>
      <c r="NQ17" s="3" t="s">
        <v>848</v>
      </c>
      <c r="NR17" s="3" t="s">
        <v>4422</v>
      </c>
      <c r="NS17" s="3" t="s">
        <v>848</v>
      </c>
      <c r="NT17" s="3" t="s">
        <v>4423</v>
      </c>
      <c r="NU17" s="3" t="s">
        <v>848</v>
      </c>
      <c r="NV17" s="3" t="s">
        <v>848</v>
      </c>
      <c r="NW17" s="3" t="s">
        <v>848</v>
      </c>
      <c r="NX17" s="3" t="s">
        <v>848</v>
      </c>
      <c r="NY17" s="3" t="s">
        <v>4424</v>
      </c>
      <c r="NZ17" s="3" t="s">
        <v>4425</v>
      </c>
      <c r="OA17" s="3" t="s">
        <v>4426</v>
      </c>
      <c r="OB17" s="3" t="s">
        <v>4427</v>
      </c>
      <c r="OC17" s="3" t="s">
        <v>4428</v>
      </c>
      <c r="OD17" s="3" t="s">
        <v>1756</v>
      </c>
      <c r="OE17" s="3" t="s">
        <v>4429</v>
      </c>
      <c r="OF17" s="3" t="s">
        <v>848</v>
      </c>
      <c r="OG17" s="3" t="s">
        <v>4430</v>
      </c>
      <c r="OH17" s="3" t="s">
        <v>4431</v>
      </c>
      <c r="OI17" s="3" t="s">
        <v>4432</v>
      </c>
      <c r="OJ17" s="3" t="s">
        <v>4198</v>
      </c>
      <c r="OK17" s="3" t="s">
        <v>1421</v>
      </c>
      <c r="OL17" s="3" t="s">
        <v>848</v>
      </c>
      <c r="OM17" s="3" t="s">
        <v>848</v>
      </c>
      <c r="ON17" s="3" t="s">
        <v>848</v>
      </c>
      <c r="OO17" s="3" t="s">
        <v>4433</v>
      </c>
      <c r="OP17" s="3" t="s">
        <v>848</v>
      </c>
      <c r="OQ17" s="3" t="s">
        <v>4434</v>
      </c>
      <c r="OR17" s="3" t="s">
        <v>848</v>
      </c>
      <c r="OS17" s="3" t="s">
        <v>848</v>
      </c>
      <c r="OT17" s="3" t="s">
        <v>848</v>
      </c>
      <c r="OU17" s="3" t="s">
        <v>848</v>
      </c>
      <c r="OV17" s="3" t="s">
        <v>848</v>
      </c>
      <c r="OW17" s="3" t="s">
        <v>4435</v>
      </c>
      <c r="OX17" s="3" t="s">
        <v>4436</v>
      </c>
      <c r="OY17" s="3" t="s">
        <v>4437</v>
      </c>
      <c r="OZ17" s="3" t="s">
        <v>848</v>
      </c>
      <c r="PA17" s="3" t="s">
        <v>848</v>
      </c>
      <c r="PB17" s="3" t="s">
        <v>867</v>
      </c>
      <c r="PC17" s="3" t="s">
        <v>4438</v>
      </c>
      <c r="PD17" s="3" t="s">
        <v>848</v>
      </c>
      <c r="PE17" s="3" t="s">
        <v>848</v>
      </c>
      <c r="PF17" s="3" t="s">
        <v>1892</v>
      </c>
      <c r="PG17" s="3" t="s">
        <v>4439</v>
      </c>
      <c r="PH17" s="3" t="s">
        <v>4440</v>
      </c>
      <c r="PI17" s="3" t="s">
        <v>2272</v>
      </c>
      <c r="PJ17" s="3" t="s">
        <v>848</v>
      </c>
      <c r="PK17" s="3" t="s">
        <v>4441</v>
      </c>
      <c r="PL17" s="3" t="s">
        <v>4442</v>
      </c>
      <c r="PM17" s="3" t="s">
        <v>1714</v>
      </c>
      <c r="PN17" s="3" t="s">
        <v>848</v>
      </c>
      <c r="PO17" s="3" t="s">
        <v>4129</v>
      </c>
      <c r="PP17" s="3" t="s">
        <v>2771</v>
      </c>
      <c r="PQ17" s="3" t="s">
        <v>1486</v>
      </c>
      <c r="PR17" s="3" t="s">
        <v>4443</v>
      </c>
      <c r="PS17" s="3" t="s">
        <v>1079</v>
      </c>
      <c r="PT17" s="3" t="s">
        <v>1437</v>
      </c>
      <c r="PU17" s="3" t="s">
        <v>1438</v>
      </c>
      <c r="PV17" s="3" t="s">
        <v>1438</v>
      </c>
      <c r="PW17" s="3" t="s">
        <v>1551</v>
      </c>
      <c r="PX17" s="3" t="s">
        <v>3627</v>
      </c>
      <c r="PY17" s="3" t="s">
        <v>1198</v>
      </c>
      <c r="PZ17" s="3" t="s">
        <v>4444</v>
      </c>
      <c r="QA17" s="3" t="s">
        <v>4445</v>
      </c>
      <c r="QB17" s="3" t="s">
        <v>1830</v>
      </c>
      <c r="QC17" s="3" t="s">
        <v>3270</v>
      </c>
      <c r="QD17" s="3" t="s">
        <v>1564</v>
      </c>
      <c r="QE17" s="3" t="s">
        <v>1554</v>
      </c>
      <c r="QF17" s="3" t="s">
        <v>4446</v>
      </c>
      <c r="QG17" s="3" t="s">
        <v>2335</v>
      </c>
      <c r="QH17" s="3" t="s">
        <v>2005</v>
      </c>
      <c r="QI17" s="3" t="s">
        <v>4447</v>
      </c>
      <c r="QJ17" s="3" t="s">
        <v>3756</v>
      </c>
      <c r="QK17" s="3" t="s">
        <v>1567</v>
      </c>
      <c r="QL17" s="3" t="s">
        <v>1452</v>
      </c>
      <c r="QM17" s="3" t="s">
        <v>2517</v>
      </c>
      <c r="QN17" s="3" t="s">
        <v>4448</v>
      </c>
      <c r="QO17" s="3" t="s">
        <v>4449</v>
      </c>
      <c r="QP17" s="3" t="s">
        <v>4450</v>
      </c>
      <c r="QQ17" s="3" t="s">
        <v>4451</v>
      </c>
      <c r="QR17" s="3" t="s">
        <v>4452</v>
      </c>
      <c r="QS17" s="3" t="s">
        <v>4453</v>
      </c>
      <c r="QT17" s="3" t="s">
        <v>848</v>
      </c>
      <c r="QU17" s="3" t="s">
        <v>1106</v>
      </c>
      <c r="QV17" s="3" t="s">
        <v>4454</v>
      </c>
      <c r="QW17" s="3" t="s">
        <v>4455</v>
      </c>
      <c r="QX17" s="3" t="s">
        <v>4456</v>
      </c>
      <c r="QY17" s="3" t="s">
        <v>4457</v>
      </c>
      <c r="QZ17" s="3" t="s">
        <v>1799</v>
      </c>
      <c r="RA17" s="3" t="s">
        <v>848</v>
      </c>
      <c r="RB17" s="3" t="s">
        <v>4458</v>
      </c>
      <c r="RC17" s="3" t="s">
        <v>4459</v>
      </c>
      <c r="RD17" s="3" t="s">
        <v>4460</v>
      </c>
      <c r="RE17" s="3" t="s">
        <v>4461</v>
      </c>
      <c r="RF17" s="3" t="s">
        <v>1300</v>
      </c>
      <c r="RG17" s="3" t="s">
        <v>1771</v>
      </c>
      <c r="RH17" s="3" t="s">
        <v>4462</v>
      </c>
      <c r="RI17" s="3" t="s">
        <v>3249</v>
      </c>
      <c r="RJ17" s="3" t="s">
        <v>869</v>
      </c>
      <c r="RK17" s="3" t="s">
        <v>870</v>
      </c>
      <c r="RL17" s="3" t="s">
        <v>4463</v>
      </c>
      <c r="RM17" s="3" t="s">
        <v>4464</v>
      </c>
      <c r="RN17" s="3" t="s">
        <v>1472</v>
      </c>
      <c r="RO17" s="3" t="s">
        <v>4465</v>
      </c>
      <c r="RP17" s="3" t="s">
        <v>3120</v>
      </c>
      <c r="RQ17" s="3" t="s">
        <v>4466</v>
      </c>
      <c r="RR17" s="3" t="s">
        <v>4467</v>
      </c>
      <c r="RS17" s="3" t="s">
        <v>4468</v>
      </c>
      <c r="RT17" s="3" t="s">
        <v>4469</v>
      </c>
      <c r="RU17" s="3" t="s">
        <v>848</v>
      </c>
      <c r="RV17" s="3" t="s">
        <v>848</v>
      </c>
      <c r="RW17" s="3" t="s">
        <v>4470</v>
      </c>
      <c r="RX17" s="3" t="s">
        <v>1812</v>
      </c>
      <c r="RY17" s="3" t="s">
        <v>848</v>
      </c>
      <c r="RZ17" s="3" t="s">
        <v>848</v>
      </c>
      <c r="SA17" s="3" t="s">
        <v>848</v>
      </c>
      <c r="SB17" s="3" t="s">
        <v>848</v>
      </c>
      <c r="SC17" s="3" t="s">
        <v>848</v>
      </c>
      <c r="SD17" s="3" t="s">
        <v>848</v>
      </c>
      <c r="SE17" s="3" t="s">
        <v>848</v>
      </c>
      <c r="SF17" s="3" t="s">
        <v>848</v>
      </c>
      <c r="SG17" s="3" t="s">
        <v>848</v>
      </c>
      <c r="SH17" s="3" t="s">
        <v>848</v>
      </c>
      <c r="SI17" s="3" t="s">
        <v>4471</v>
      </c>
      <c r="SJ17" s="3" t="s">
        <v>4472</v>
      </c>
      <c r="SK17" s="3" t="s">
        <v>4473</v>
      </c>
      <c r="SL17" s="3" t="s">
        <v>848</v>
      </c>
      <c r="SM17" s="3" t="s">
        <v>848</v>
      </c>
      <c r="SN17" s="3" t="s">
        <v>3688</v>
      </c>
      <c r="SO17" s="3" t="s">
        <v>4474</v>
      </c>
      <c r="SP17" s="3" t="s">
        <v>1036</v>
      </c>
      <c r="SQ17" s="3" t="s">
        <v>1486</v>
      </c>
      <c r="SR17" s="3" t="s">
        <v>1332</v>
      </c>
      <c r="SS17" s="3" t="s">
        <v>1639</v>
      </c>
      <c r="ST17" s="3" t="s">
        <v>4475</v>
      </c>
      <c r="SU17" s="3" t="s">
        <v>4476</v>
      </c>
      <c r="SV17" s="3" t="s">
        <v>2796</v>
      </c>
      <c r="SW17" s="3" t="s">
        <v>1815</v>
      </c>
      <c r="SX17" s="3" t="s">
        <v>2024</v>
      </c>
      <c r="SY17" s="3" t="s">
        <v>1875</v>
      </c>
      <c r="SZ17" s="3" t="s">
        <v>4477</v>
      </c>
      <c r="TA17" s="3" t="s">
        <v>4478</v>
      </c>
      <c r="TB17" s="3" t="s">
        <v>848</v>
      </c>
      <c r="TC17" s="3" t="s">
        <v>848</v>
      </c>
      <c r="TD17" s="3" t="s">
        <v>1499</v>
      </c>
      <c r="TE17" s="3" t="s">
        <v>848</v>
      </c>
      <c r="TF17" s="3" t="s">
        <v>4479</v>
      </c>
      <c r="TG17" s="3" t="s">
        <v>848</v>
      </c>
      <c r="TH17" s="3" t="s">
        <v>2375</v>
      </c>
      <c r="TI17" s="3" t="s">
        <v>4480</v>
      </c>
      <c r="TJ17" s="3" t="s">
        <v>848</v>
      </c>
      <c r="TK17" s="3" t="s">
        <v>848</v>
      </c>
      <c r="TL17" s="3" t="s">
        <v>848</v>
      </c>
      <c r="TM17" s="3" t="s">
        <v>3799</v>
      </c>
      <c r="TN17" s="3" t="s">
        <v>4481</v>
      </c>
      <c r="TO17" s="3" t="s">
        <v>848</v>
      </c>
      <c r="TP17" s="3" t="s">
        <v>1106</v>
      </c>
      <c r="TQ17" s="3" t="s">
        <v>4325</v>
      </c>
      <c r="TR17" s="3" t="s">
        <v>4482</v>
      </c>
      <c r="TS17" s="3" t="s">
        <v>848</v>
      </c>
      <c r="TT17" s="3" t="s">
        <v>3462</v>
      </c>
      <c r="TU17" s="3" t="s">
        <v>4483</v>
      </c>
      <c r="TV17" s="3" t="s">
        <v>4484</v>
      </c>
      <c r="TW17" s="3" t="s">
        <v>880</v>
      </c>
      <c r="TX17" s="3" t="s">
        <v>4485</v>
      </c>
      <c r="TY17" s="3" t="s">
        <v>1510</v>
      </c>
      <c r="TZ17" s="3" t="s">
        <v>3632</v>
      </c>
      <c r="UA17" s="3" t="s">
        <v>4486</v>
      </c>
      <c r="UB17" s="3" t="s">
        <v>848</v>
      </c>
      <c r="UC17" s="3" t="s">
        <v>4090</v>
      </c>
      <c r="UD17" s="3" t="s">
        <v>848</v>
      </c>
      <c r="UE17" s="3" t="s">
        <v>848</v>
      </c>
      <c r="UF17" s="3" t="s">
        <v>848</v>
      </c>
      <c r="UG17" s="3" t="s">
        <v>2851</v>
      </c>
      <c r="UH17" s="3" t="s">
        <v>848</v>
      </c>
      <c r="UI17" s="3" t="s">
        <v>848</v>
      </c>
      <c r="UJ17" s="3" t="s">
        <v>848</v>
      </c>
      <c r="UK17" s="3" t="s">
        <v>848</v>
      </c>
      <c r="UL17" s="3" t="s">
        <v>848</v>
      </c>
      <c r="UM17" s="3" t="s">
        <v>848</v>
      </c>
      <c r="UN17" s="3" t="s">
        <v>848</v>
      </c>
      <c r="UO17" s="3" t="s">
        <v>848</v>
      </c>
      <c r="UP17" s="3" t="s">
        <v>848</v>
      </c>
      <c r="UQ17" s="3" t="s">
        <v>848</v>
      </c>
      <c r="UR17" s="3" t="s">
        <v>2140</v>
      </c>
      <c r="US17" s="3" t="s">
        <v>4487</v>
      </c>
      <c r="UT17" s="3" t="s">
        <v>848</v>
      </c>
      <c r="UU17" s="3" t="s">
        <v>848</v>
      </c>
      <c r="UV17" s="3" t="s">
        <v>4488</v>
      </c>
      <c r="UW17" s="3" t="s">
        <v>2870</v>
      </c>
      <c r="UX17" s="3" t="s">
        <v>4489</v>
      </c>
      <c r="UY17" s="3" t="s">
        <v>3695</v>
      </c>
      <c r="UZ17" s="3" t="s">
        <v>4490</v>
      </c>
      <c r="VA17" s="3" t="s">
        <v>1164</v>
      </c>
      <c r="VB17" s="3" t="s">
        <v>848</v>
      </c>
      <c r="VC17" s="3" t="s">
        <v>4491</v>
      </c>
      <c r="VD17" s="3" t="s">
        <v>848</v>
      </c>
      <c r="VE17" s="3" t="s">
        <v>848</v>
      </c>
      <c r="VF17" s="3" t="s">
        <v>4492</v>
      </c>
      <c r="VG17" s="3" t="s">
        <v>848</v>
      </c>
      <c r="VH17" s="3" t="s">
        <v>848</v>
      </c>
      <c r="VI17" s="3" t="s">
        <v>4493</v>
      </c>
      <c r="VJ17" s="3" t="s">
        <v>848</v>
      </c>
      <c r="VK17" s="3" t="s">
        <v>848</v>
      </c>
      <c r="VL17" s="3" t="s">
        <v>4477</v>
      </c>
      <c r="VM17" s="3" t="s">
        <v>848</v>
      </c>
      <c r="VN17" s="3" t="s">
        <v>848</v>
      </c>
      <c r="VO17" s="3" t="s">
        <v>4494</v>
      </c>
      <c r="VP17" s="3" t="s">
        <v>4495</v>
      </c>
      <c r="VQ17" s="3" t="s">
        <v>4496</v>
      </c>
      <c r="VR17" s="3" t="s">
        <v>4497</v>
      </c>
      <c r="VS17" s="3" t="s">
        <v>4498</v>
      </c>
      <c r="VT17" s="3" t="s">
        <v>4499</v>
      </c>
      <c r="VU17" s="3" t="s">
        <v>4059</v>
      </c>
      <c r="VV17" s="3" t="s">
        <v>4500</v>
      </c>
      <c r="VW17" s="3" t="s">
        <v>848</v>
      </c>
      <c r="VX17" s="3" t="s">
        <v>848</v>
      </c>
      <c r="VY17" s="3" t="s">
        <v>848</v>
      </c>
      <c r="VZ17" s="3" t="s">
        <v>848</v>
      </c>
      <c r="WA17" s="3" t="s">
        <v>848</v>
      </c>
      <c r="WB17" s="3" t="s">
        <v>4501</v>
      </c>
      <c r="WC17" s="3" t="s">
        <v>848</v>
      </c>
      <c r="WD17" s="3" t="s">
        <v>4306</v>
      </c>
      <c r="WE17" s="3" t="s">
        <v>848</v>
      </c>
      <c r="WF17" s="3" t="s">
        <v>4502</v>
      </c>
      <c r="WG17" s="3" t="s">
        <v>3074</v>
      </c>
      <c r="WH17" s="3" t="s">
        <v>4503</v>
      </c>
      <c r="WI17" s="3" t="s">
        <v>4504</v>
      </c>
      <c r="WJ17" s="3" t="s">
        <v>4505</v>
      </c>
      <c r="WK17" s="3" t="s">
        <v>4506</v>
      </c>
      <c r="WL17" s="3" t="s">
        <v>4507</v>
      </c>
      <c r="WM17" s="3" t="s">
        <v>4508</v>
      </c>
      <c r="WN17" s="3" t="s">
        <v>4509</v>
      </c>
      <c r="WO17" s="3" t="s">
        <v>2079</v>
      </c>
      <c r="WP17" s="3" t="s">
        <v>848</v>
      </c>
      <c r="WQ17" s="3" t="s">
        <v>848</v>
      </c>
      <c r="WR17" s="3" t="s">
        <v>848</v>
      </c>
      <c r="WS17" s="3" t="s">
        <v>848</v>
      </c>
      <c r="WT17" s="3" t="s">
        <v>848</v>
      </c>
      <c r="WU17" s="3" t="s">
        <v>4510</v>
      </c>
      <c r="WV17" s="3" t="s">
        <v>848</v>
      </c>
      <c r="WW17" s="3" t="s">
        <v>4511</v>
      </c>
      <c r="WX17" s="3" t="s">
        <v>848</v>
      </c>
      <c r="WY17" s="3" t="s">
        <v>4512</v>
      </c>
      <c r="WZ17" s="3" t="s">
        <v>4513</v>
      </c>
      <c r="XA17" s="3" t="s">
        <v>4514</v>
      </c>
      <c r="XB17" s="3" t="s">
        <v>4515</v>
      </c>
      <c r="XC17" s="3" t="s">
        <v>4516</v>
      </c>
      <c r="XD17" s="3" t="s">
        <v>848</v>
      </c>
      <c r="XE17" s="3" t="s">
        <v>4517</v>
      </c>
      <c r="XF17" s="3" t="s">
        <v>1697</v>
      </c>
      <c r="XG17" s="3" t="s">
        <v>3410</v>
      </c>
      <c r="XH17" s="3" t="s">
        <v>1734</v>
      </c>
      <c r="XI17" s="3" t="s">
        <v>1644</v>
      </c>
      <c r="XJ17" s="3" t="s">
        <v>2701</v>
      </c>
      <c r="XK17" s="3" t="s">
        <v>1554</v>
      </c>
      <c r="XL17" s="3" t="s">
        <v>1556</v>
      </c>
      <c r="XN17" s="1" t="s">
        <v>6329</v>
      </c>
      <c r="XO17" s="1" t="s">
        <v>6330</v>
      </c>
      <c r="XP17" s="1" t="s">
        <v>6331</v>
      </c>
      <c r="XQ17" s="1" t="s">
        <v>6332</v>
      </c>
      <c r="XR17" s="1" t="s">
        <v>6332</v>
      </c>
      <c r="XS17" s="1" t="s">
        <v>6333</v>
      </c>
      <c r="XT17" s="1" t="s">
        <v>6334</v>
      </c>
      <c r="XU17" s="1" t="s">
        <v>6334</v>
      </c>
      <c r="XV17" s="1" t="s">
        <v>6335</v>
      </c>
      <c r="XW17" s="1" t="s">
        <v>6335</v>
      </c>
      <c r="XX17" s="1" t="s">
        <v>6336</v>
      </c>
      <c r="XY17" s="1" t="s">
        <v>6336</v>
      </c>
      <c r="XZ17" s="1" t="s">
        <v>6337</v>
      </c>
      <c r="YA17" s="1" t="s">
        <v>6337</v>
      </c>
      <c r="YB17" s="1" t="s">
        <v>6338</v>
      </c>
      <c r="YC17" s="1" t="s">
        <v>6339</v>
      </c>
      <c r="YD17" s="1" t="s">
        <v>6118</v>
      </c>
      <c r="YE17" s="1" t="s">
        <v>6340</v>
      </c>
      <c r="YF17" s="1" t="s">
        <v>6286</v>
      </c>
      <c r="YG17" s="1" t="s">
        <v>6080</v>
      </c>
      <c r="YH17" s="1" t="s">
        <v>6341</v>
      </c>
      <c r="YI17" s="1" t="s">
        <v>6342</v>
      </c>
      <c r="YJ17" s="1" t="s">
        <v>848</v>
      </c>
      <c r="YK17" s="1" t="s">
        <v>6343</v>
      </c>
      <c r="YL17" s="1" t="s">
        <v>6344</v>
      </c>
      <c r="YM17" s="1" t="s">
        <v>6345</v>
      </c>
      <c r="YN17" s="1" t="s">
        <v>6346</v>
      </c>
      <c r="YO17" s="1" t="s">
        <v>6347</v>
      </c>
      <c r="YP17" s="1" t="s">
        <v>6348</v>
      </c>
      <c r="YQ17" s="1" t="s">
        <v>4481</v>
      </c>
      <c r="YR17" s="1" t="s">
        <v>6349</v>
      </c>
      <c r="YS17" s="1" t="s">
        <v>6350</v>
      </c>
      <c r="YT17" s="1" t="s">
        <v>6351</v>
      </c>
      <c r="YU17" s="1" t="s">
        <v>6352</v>
      </c>
      <c r="YV17" s="1" t="s">
        <v>6353</v>
      </c>
      <c r="YW17" s="1" t="s">
        <v>6354</v>
      </c>
      <c r="YX17" s="1" t="s">
        <v>6096</v>
      </c>
      <c r="YY17" s="1" t="s">
        <v>6354</v>
      </c>
      <c r="YZ17" s="1" t="s">
        <v>6355</v>
      </c>
      <c r="ZA17" s="1" t="s">
        <v>6356</v>
      </c>
      <c r="ZB17" s="1" t="s">
        <v>6355</v>
      </c>
      <c r="ZC17" s="1" t="s">
        <v>6357</v>
      </c>
      <c r="ZD17" s="1" t="s">
        <v>6100</v>
      </c>
      <c r="ZE17" s="1" t="s">
        <v>6358</v>
      </c>
      <c r="ZF17" s="1" t="s">
        <v>6359</v>
      </c>
      <c r="ZG17" s="1" t="s">
        <v>6360</v>
      </c>
      <c r="ZH17" s="1" t="s">
        <v>6361</v>
      </c>
      <c r="ZI17" s="1" t="s">
        <v>6362</v>
      </c>
      <c r="ZJ17" s="1" t="s">
        <v>6106</v>
      </c>
      <c r="ZK17" s="1" t="s">
        <v>6138</v>
      </c>
      <c r="ZL17" s="1" t="s">
        <v>6138</v>
      </c>
      <c r="ZM17" s="1" t="s">
        <v>6220</v>
      </c>
      <c r="ZN17" s="1" t="s">
        <v>6106</v>
      </c>
      <c r="ZO17" s="1" t="s">
        <v>6220</v>
      </c>
      <c r="ZP17" s="1" t="s">
        <v>6363</v>
      </c>
      <c r="ZQ17" s="1" t="s">
        <v>6364</v>
      </c>
      <c r="ZR17" s="1" t="s">
        <v>6362</v>
      </c>
      <c r="ZS17" s="1" t="s">
        <v>848</v>
      </c>
      <c r="ZT17" s="1" t="s">
        <v>6365</v>
      </c>
      <c r="ZU17" s="1" t="s">
        <v>6106</v>
      </c>
      <c r="ZV17" s="1" t="s">
        <v>6138</v>
      </c>
      <c r="ZW17" s="1" t="s">
        <v>6138</v>
      </c>
      <c r="ZX17" s="1" t="s">
        <v>6366</v>
      </c>
      <c r="ZY17" s="1" t="s">
        <v>6367</v>
      </c>
      <c r="ZZ17" s="1" t="s">
        <v>6368</v>
      </c>
      <c r="AAA17" s="1" t="s">
        <v>6369</v>
      </c>
      <c r="AAB17" s="1" t="s">
        <v>6370</v>
      </c>
      <c r="AAC17" s="1" t="s">
        <v>848</v>
      </c>
      <c r="AAD17" s="1" t="s">
        <v>6371</v>
      </c>
      <c r="AAE17" s="1" t="s">
        <v>6372</v>
      </c>
      <c r="AAF17" s="1" t="s">
        <v>6118</v>
      </c>
      <c r="AAG17" s="1" t="s">
        <v>848</v>
      </c>
      <c r="AAH17" s="1" t="s">
        <v>848</v>
      </c>
      <c r="AAI17" s="1" t="s">
        <v>6373</v>
      </c>
      <c r="AAJ17" s="1" t="s">
        <v>6374</v>
      </c>
      <c r="AAK17" s="1" t="s">
        <v>6375</v>
      </c>
      <c r="AAL17" s="1" t="s">
        <v>6376</v>
      </c>
      <c r="AAM17" s="1" t="s">
        <v>6107</v>
      </c>
      <c r="AAN17" s="1" t="s">
        <v>6377</v>
      </c>
      <c r="AAO17" s="1" t="s">
        <v>6378</v>
      </c>
      <c r="AAP17" s="1" t="s">
        <v>6379</v>
      </c>
      <c r="AAQ17" s="1" t="s">
        <v>6380</v>
      </c>
      <c r="AAR17" s="1" t="s">
        <v>6381</v>
      </c>
      <c r="AAS17" s="1" t="s">
        <v>6382</v>
      </c>
      <c r="AAT17" s="1" t="s">
        <v>6383</v>
      </c>
      <c r="AAU17" s="1" t="s">
        <v>6384</v>
      </c>
      <c r="AAV17" s="1" t="s">
        <v>848</v>
      </c>
      <c r="AAW17" s="1" t="s">
        <v>6129</v>
      </c>
      <c r="AAX17" s="1" t="s">
        <v>6385</v>
      </c>
      <c r="AAY17" s="1" t="s">
        <v>848</v>
      </c>
      <c r="AAZ17" s="1" t="s">
        <v>6129</v>
      </c>
      <c r="ABA17" s="1" t="s">
        <v>848</v>
      </c>
      <c r="ABB17" s="1" t="s">
        <v>6386</v>
      </c>
      <c r="ABC17" s="1" t="s">
        <v>6387</v>
      </c>
      <c r="ABD17" s="1" t="s">
        <v>6388</v>
      </c>
      <c r="ABE17" s="1" t="s">
        <v>6389</v>
      </c>
      <c r="ABF17" s="1" t="s">
        <v>6390</v>
      </c>
      <c r="ABG17" s="1" t="s">
        <v>848</v>
      </c>
      <c r="ABH17" s="1" t="s">
        <v>848</v>
      </c>
      <c r="ABI17" s="1" t="s">
        <v>848</v>
      </c>
      <c r="ABJ17" s="1" t="s">
        <v>4315</v>
      </c>
      <c r="ABK17" s="1" t="s">
        <v>848</v>
      </c>
      <c r="ABL17" s="1" t="s">
        <v>848</v>
      </c>
      <c r="ABM17" s="1" t="s">
        <v>848</v>
      </c>
      <c r="ABN17" s="1" t="s">
        <v>848</v>
      </c>
      <c r="ABO17" s="1" t="s">
        <v>848</v>
      </c>
      <c r="ABP17" s="1" t="s">
        <v>848</v>
      </c>
      <c r="ABQ17" s="1" t="s">
        <v>848</v>
      </c>
      <c r="ABR17" s="1" t="s">
        <v>848</v>
      </c>
      <c r="ABS17" s="1" t="s">
        <v>848</v>
      </c>
      <c r="ABT17" s="1" t="s">
        <v>6391</v>
      </c>
      <c r="ABU17" s="1" t="s">
        <v>6107</v>
      </c>
      <c r="ABV17" s="1" t="s">
        <v>6138</v>
      </c>
      <c r="ABW17" s="1" t="s">
        <v>6138</v>
      </c>
      <c r="ABX17" s="1" t="s">
        <v>6106</v>
      </c>
      <c r="ABY17" s="1" t="s">
        <v>6106</v>
      </c>
      <c r="ABZ17" s="1" t="s">
        <v>6106</v>
      </c>
      <c r="ACA17" s="1" t="s">
        <v>6106</v>
      </c>
      <c r="ACB17" s="1" t="s">
        <v>6138</v>
      </c>
      <c r="ACC17" s="1" t="s">
        <v>6107</v>
      </c>
      <c r="ACD17" s="1" t="s">
        <v>6107</v>
      </c>
      <c r="ACE17" s="1" t="s">
        <v>6392</v>
      </c>
      <c r="ACF17" s="1" t="s">
        <v>6393</v>
      </c>
      <c r="ACG17" s="1" t="s">
        <v>6106</v>
      </c>
      <c r="ACH17" s="1" t="s">
        <v>6106</v>
      </c>
      <c r="ACI17" s="1" t="s">
        <v>6106</v>
      </c>
      <c r="ACJ17" s="1" t="s">
        <v>6138</v>
      </c>
      <c r="ACK17" s="1" t="s">
        <v>6394</v>
      </c>
      <c r="ACL17" s="1" t="s">
        <v>6395</v>
      </c>
      <c r="ACM17" s="1" t="s">
        <v>6106</v>
      </c>
      <c r="ACN17" s="1" t="s">
        <v>6106</v>
      </c>
      <c r="ACO17" s="1" t="s">
        <v>6138</v>
      </c>
      <c r="ACP17" s="1" t="s">
        <v>6106</v>
      </c>
      <c r="ACQ17" s="1" t="s">
        <v>6106</v>
      </c>
      <c r="ACR17" s="1" t="s">
        <v>6106</v>
      </c>
      <c r="ACS17" s="1" t="s">
        <v>6106</v>
      </c>
      <c r="ACT17" s="1" t="s">
        <v>6106</v>
      </c>
      <c r="ACU17" s="1" t="s">
        <v>6106</v>
      </c>
      <c r="ACV17" s="1" t="s">
        <v>6393</v>
      </c>
      <c r="ACW17" s="1" t="s">
        <v>6106</v>
      </c>
      <c r="ACX17" s="1" t="s">
        <v>6106</v>
      </c>
      <c r="ACY17" s="1" t="s">
        <v>6106</v>
      </c>
      <c r="ACZ17" s="1" t="s">
        <v>6106</v>
      </c>
      <c r="ADA17" s="1" t="s">
        <v>6106</v>
      </c>
      <c r="ADB17" s="1" t="s">
        <v>6106</v>
      </c>
      <c r="ADC17" s="1" t="s">
        <v>6220</v>
      </c>
      <c r="ADD17" s="1" t="s">
        <v>6106</v>
      </c>
      <c r="ADE17" s="1" t="s">
        <v>6106</v>
      </c>
      <c r="ADF17" s="1" t="s">
        <v>6106</v>
      </c>
      <c r="ADG17" s="1" t="s">
        <v>6106</v>
      </c>
      <c r="ADH17" s="1" t="s">
        <v>6106</v>
      </c>
      <c r="ADI17" s="1" t="s">
        <v>6106</v>
      </c>
      <c r="ADJ17" s="1" t="s">
        <v>6106</v>
      </c>
      <c r="ADK17" s="1" t="s">
        <v>6106</v>
      </c>
      <c r="ADL17" s="1" t="s">
        <v>6137</v>
      </c>
      <c r="ADM17" s="1" t="s">
        <v>6106</v>
      </c>
      <c r="ADN17" s="1" t="s">
        <v>6106</v>
      </c>
      <c r="ADO17" s="1" t="s">
        <v>6106</v>
      </c>
      <c r="ADP17" s="1" t="s">
        <v>6106</v>
      </c>
      <c r="ADQ17" s="1" t="s">
        <v>6106</v>
      </c>
      <c r="ADR17" s="1" t="s">
        <v>6106</v>
      </c>
      <c r="ADS17" s="1" t="s">
        <v>6106</v>
      </c>
      <c r="ADT17" s="1" t="s">
        <v>6106</v>
      </c>
      <c r="ADU17" s="1" t="s">
        <v>6106</v>
      </c>
      <c r="ADV17" s="1" t="s">
        <v>6106</v>
      </c>
      <c r="ADW17" s="1" t="s">
        <v>6106</v>
      </c>
      <c r="ADX17" s="1" t="s">
        <v>6106</v>
      </c>
      <c r="ADY17" s="1" t="s">
        <v>6106</v>
      </c>
      <c r="ADZ17" s="1" t="s">
        <v>6106</v>
      </c>
      <c r="AEA17" s="1" t="s">
        <v>6106</v>
      </c>
      <c r="AEB17" s="1" t="s">
        <v>6106</v>
      </c>
      <c r="AEC17" s="1" t="s">
        <v>6106</v>
      </c>
      <c r="AED17" s="1" t="s">
        <v>6106</v>
      </c>
      <c r="AEE17" s="1" t="s">
        <v>6106</v>
      </c>
      <c r="AEF17" s="1" t="s">
        <v>6106</v>
      </c>
      <c r="AEG17" s="1" t="s">
        <v>6106</v>
      </c>
      <c r="AEH17" s="1" t="s">
        <v>6138</v>
      </c>
      <c r="AEI17" s="1" t="s">
        <v>6138</v>
      </c>
      <c r="AEJ17" s="1" t="s">
        <v>6106</v>
      </c>
      <c r="AEK17" s="1" t="s">
        <v>6106</v>
      </c>
      <c r="AEL17" s="1" t="s">
        <v>6106</v>
      </c>
      <c r="AEM17" s="1" t="s">
        <v>6106</v>
      </c>
      <c r="AEN17" s="1" t="s">
        <v>6107</v>
      </c>
      <c r="AEO17" s="1" t="s">
        <v>6106</v>
      </c>
      <c r="AEP17" s="1" t="s">
        <v>6106</v>
      </c>
      <c r="AEQ17" s="1" t="s">
        <v>6106</v>
      </c>
      <c r="AER17" s="1" t="s">
        <v>6106</v>
      </c>
      <c r="AES17" s="1" t="s">
        <v>6106</v>
      </c>
      <c r="AET17" s="1" t="s">
        <v>6106</v>
      </c>
      <c r="AEU17" s="1" t="s">
        <v>6106</v>
      </c>
      <c r="AEV17" s="1" t="s">
        <v>6106</v>
      </c>
      <c r="AEW17" s="1" t="s">
        <v>6106</v>
      </c>
      <c r="AEX17" s="1" t="s">
        <v>6106</v>
      </c>
      <c r="AEY17" s="1" t="s">
        <v>6106</v>
      </c>
      <c r="AEZ17" s="1" t="s">
        <v>6107</v>
      </c>
      <c r="AFA17" s="1" t="s">
        <v>6106</v>
      </c>
      <c r="AFB17" s="3" t="s">
        <v>6396</v>
      </c>
    </row>
    <row r="18" spans="1:834" x14ac:dyDescent="0.35">
      <c r="A18" t="s">
        <v>7573</v>
      </c>
      <c r="C18" s="1" t="s">
        <v>13</v>
      </c>
      <c r="D18" s="3" t="s">
        <v>848</v>
      </c>
      <c r="E18" s="3" t="s">
        <v>848</v>
      </c>
      <c r="F18" s="3" t="s">
        <v>4518</v>
      </c>
      <c r="G18" s="3" t="s">
        <v>848</v>
      </c>
      <c r="H18" s="3" t="s">
        <v>848</v>
      </c>
      <c r="I18" s="3" t="s">
        <v>848</v>
      </c>
      <c r="J18" s="3" t="s">
        <v>4519</v>
      </c>
      <c r="K18" s="3" t="s">
        <v>848</v>
      </c>
      <c r="L18" s="3" t="s">
        <v>848</v>
      </c>
      <c r="M18" s="3" t="s">
        <v>848</v>
      </c>
      <c r="N18" s="3" t="s">
        <v>4520</v>
      </c>
      <c r="O18" s="3" t="s">
        <v>4521</v>
      </c>
      <c r="P18" s="3" t="s">
        <v>3630</v>
      </c>
      <c r="Q18" s="3" t="s">
        <v>4522</v>
      </c>
      <c r="R18" s="3" t="s">
        <v>4523</v>
      </c>
      <c r="S18" s="3" t="s">
        <v>4524</v>
      </c>
      <c r="T18" s="3" t="s">
        <v>2010</v>
      </c>
      <c r="U18" s="3" t="s">
        <v>2207</v>
      </c>
      <c r="V18" s="3" t="s">
        <v>4525</v>
      </c>
      <c r="W18" s="3" t="s">
        <v>4526</v>
      </c>
      <c r="X18" s="3" t="s">
        <v>2858</v>
      </c>
      <c r="Y18" s="3" t="s">
        <v>3637</v>
      </c>
      <c r="Z18" s="3" t="s">
        <v>932</v>
      </c>
      <c r="AA18" s="3" t="s">
        <v>4527</v>
      </c>
      <c r="AB18" s="3" t="s">
        <v>848</v>
      </c>
      <c r="AC18" s="3" t="s">
        <v>848</v>
      </c>
      <c r="AD18" s="3" t="s">
        <v>848</v>
      </c>
      <c r="AE18" s="3" t="s">
        <v>848</v>
      </c>
      <c r="AF18" s="3" t="s">
        <v>848</v>
      </c>
      <c r="AG18" s="3" t="s">
        <v>848</v>
      </c>
      <c r="AH18" s="3" t="s">
        <v>848</v>
      </c>
      <c r="AI18" s="3" t="s">
        <v>848</v>
      </c>
      <c r="AJ18" s="3" t="s">
        <v>848</v>
      </c>
      <c r="AK18" s="3" t="s">
        <v>848</v>
      </c>
      <c r="AL18" s="3" t="s">
        <v>4528</v>
      </c>
      <c r="AM18" s="3" t="s">
        <v>4529</v>
      </c>
      <c r="AN18" s="3" t="s">
        <v>4530</v>
      </c>
      <c r="AO18" s="3" t="s">
        <v>1680</v>
      </c>
      <c r="AP18" s="3" t="s">
        <v>4462</v>
      </c>
      <c r="AQ18" s="3" t="s">
        <v>4531</v>
      </c>
      <c r="AR18" s="3" t="s">
        <v>4532</v>
      </c>
      <c r="AS18" s="3" t="s">
        <v>4533</v>
      </c>
      <c r="AT18" s="3" t="s">
        <v>4534</v>
      </c>
      <c r="AU18" s="3" t="s">
        <v>848</v>
      </c>
      <c r="AV18" s="3" t="s">
        <v>1131</v>
      </c>
      <c r="AW18" s="3" t="s">
        <v>4535</v>
      </c>
      <c r="AX18" s="3" t="s">
        <v>848</v>
      </c>
      <c r="AY18" s="3" t="s">
        <v>848</v>
      </c>
      <c r="AZ18" s="3" t="s">
        <v>848</v>
      </c>
      <c r="BA18" s="3" t="s">
        <v>848</v>
      </c>
      <c r="BB18" s="3" t="s">
        <v>848</v>
      </c>
      <c r="BC18" s="3" t="s">
        <v>848</v>
      </c>
      <c r="BD18" s="3" t="s">
        <v>848</v>
      </c>
      <c r="BE18" s="3" t="s">
        <v>848</v>
      </c>
      <c r="BF18" s="3" t="s">
        <v>3124</v>
      </c>
      <c r="BG18" s="3" t="s">
        <v>4536</v>
      </c>
      <c r="BH18" s="3" t="s">
        <v>4537</v>
      </c>
      <c r="BI18" s="3" t="s">
        <v>4538</v>
      </c>
      <c r="BJ18" s="3" t="s">
        <v>2804</v>
      </c>
      <c r="BK18" s="3" t="s">
        <v>3766</v>
      </c>
      <c r="BL18" s="3" t="s">
        <v>4539</v>
      </c>
      <c r="BM18" s="3" t="s">
        <v>4540</v>
      </c>
      <c r="BN18" s="3" t="s">
        <v>4541</v>
      </c>
      <c r="BO18" s="3" t="s">
        <v>4542</v>
      </c>
      <c r="BP18" s="3" t="s">
        <v>4543</v>
      </c>
      <c r="BQ18" s="3" t="s">
        <v>3653</v>
      </c>
      <c r="BR18" s="3" t="s">
        <v>4544</v>
      </c>
      <c r="BS18" s="3" t="s">
        <v>4545</v>
      </c>
      <c r="BT18" s="3" t="s">
        <v>3201</v>
      </c>
      <c r="BU18" s="3" t="s">
        <v>4546</v>
      </c>
      <c r="BV18" s="3" t="s">
        <v>1093</v>
      </c>
      <c r="BW18" s="3" t="s">
        <v>4547</v>
      </c>
      <c r="BX18" s="3" t="s">
        <v>4378</v>
      </c>
      <c r="BY18" s="3" t="s">
        <v>897</v>
      </c>
      <c r="BZ18" s="3" t="s">
        <v>4548</v>
      </c>
      <c r="CA18" s="3" t="s">
        <v>2261</v>
      </c>
      <c r="CB18" s="3" t="s">
        <v>1092</v>
      </c>
      <c r="CC18" s="3" t="s">
        <v>3056</v>
      </c>
      <c r="CD18" s="3" t="s">
        <v>4549</v>
      </c>
      <c r="CE18" s="3" t="s">
        <v>2260</v>
      </c>
      <c r="CF18" s="3" t="s">
        <v>4550</v>
      </c>
      <c r="CG18" s="3" t="s">
        <v>3443</v>
      </c>
      <c r="CH18" s="3" t="s">
        <v>4334</v>
      </c>
      <c r="CI18" s="3" t="s">
        <v>1079</v>
      </c>
      <c r="CJ18" s="3" t="s">
        <v>4551</v>
      </c>
      <c r="CK18" s="3" t="s">
        <v>4552</v>
      </c>
      <c r="CL18" s="3" t="s">
        <v>4553</v>
      </c>
      <c r="CM18" s="3" t="s">
        <v>2219</v>
      </c>
      <c r="CN18" s="3" t="s">
        <v>2251</v>
      </c>
      <c r="CO18" s="3" t="s">
        <v>1006</v>
      </c>
      <c r="CP18" s="3" t="s">
        <v>3871</v>
      </c>
      <c r="CQ18" s="3" t="s">
        <v>3172</v>
      </c>
      <c r="CR18" s="3" t="s">
        <v>2553</v>
      </c>
      <c r="CS18" s="3" t="s">
        <v>2013</v>
      </c>
      <c r="CT18" s="3" t="s">
        <v>1043</v>
      </c>
      <c r="CU18" s="3" t="s">
        <v>2613</v>
      </c>
      <c r="CV18" s="3" t="s">
        <v>2075</v>
      </c>
      <c r="CW18" s="3" t="s">
        <v>2910</v>
      </c>
      <c r="CX18" s="3" t="s">
        <v>1547</v>
      </c>
      <c r="CY18" s="3" t="s">
        <v>3831</v>
      </c>
      <c r="CZ18" s="3" t="s">
        <v>1025</v>
      </c>
      <c r="DA18" s="3" t="s">
        <v>3000</v>
      </c>
      <c r="DB18" s="3" t="s">
        <v>1025</v>
      </c>
      <c r="DC18" s="3" t="s">
        <v>4554</v>
      </c>
      <c r="DD18" s="3" t="s">
        <v>4555</v>
      </c>
      <c r="DE18" s="3" t="s">
        <v>4556</v>
      </c>
      <c r="DF18" s="3" t="s">
        <v>4557</v>
      </c>
      <c r="DG18" s="3" t="s">
        <v>848</v>
      </c>
      <c r="DH18" s="3" t="s">
        <v>1475</v>
      </c>
      <c r="DI18" s="3" t="s">
        <v>848</v>
      </c>
      <c r="DJ18" s="3" t="s">
        <v>2740</v>
      </c>
      <c r="DK18" s="3" t="s">
        <v>848</v>
      </c>
      <c r="DL18" s="3" t="s">
        <v>848</v>
      </c>
      <c r="DM18" s="3" t="s">
        <v>848</v>
      </c>
      <c r="DN18" s="3" t="s">
        <v>3318</v>
      </c>
      <c r="DO18" s="3" t="s">
        <v>848</v>
      </c>
      <c r="DP18" s="3" t="s">
        <v>848</v>
      </c>
      <c r="DQ18" s="3" t="s">
        <v>848</v>
      </c>
      <c r="DR18" s="3" t="s">
        <v>4558</v>
      </c>
      <c r="DS18" s="3" t="s">
        <v>2386</v>
      </c>
      <c r="DT18" s="3" t="s">
        <v>1285</v>
      </c>
      <c r="DU18" s="3" t="s">
        <v>4559</v>
      </c>
      <c r="DV18" s="3" t="s">
        <v>4560</v>
      </c>
      <c r="DW18" s="3" t="s">
        <v>2402</v>
      </c>
      <c r="DX18" s="3" t="s">
        <v>1391</v>
      </c>
      <c r="DY18" s="3" t="s">
        <v>4028</v>
      </c>
      <c r="DZ18" s="3" t="s">
        <v>4561</v>
      </c>
      <c r="EA18" s="3" t="s">
        <v>2079</v>
      </c>
      <c r="EB18" s="3" t="s">
        <v>4562</v>
      </c>
      <c r="EC18" s="3" t="s">
        <v>4563</v>
      </c>
      <c r="ED18" s="3" t="s">
        <v>848</v>
      </c>
      <c r="EE18" s="3" t="s">
        <v>848</v>
      </c>
      <c r="EF18" s="3" t="s">
        <v>848</v>
      </c>
      <c r="EG18" s="3" t="s">
        <v>848</v>
      </c>
      <c r="EH18" s="3" t="s">
        <v>848</v>
      </c>
      <c r="EI18" s="3" t="s">
        <v>848</v>
      </c>
      <c r="EJ18" s="3" t="s">
        <v>848</v>
      </c>
      <c r="EK18" s="3" t="s">
        <v>848</v>
      </c>
      <c r="EL18" s="3" t="s">
        <v>4564</v>
      </c>
      <c r="EM18" s="3" t="s">
        <v>848</v>
      </c>
      <c r="EN18" s="3" t="s">
        <v>848</v>
      </c>
      <c r="EO18" s="3" t="s">
        <v>4565</v>
      </c>
      <c r="EP18" s="3" t="s">
        <v>848</v>
      </c>
      <c r="EQ18" s="3" t="s">
        <v>4566</v>
      </c>
      <c r="ER18" s="3" t="s">
        <v>4567</v>
      </c>
      <c r="ES18" s="3" t="s">
        <v>3669</v>
      </c>
      <c r="ET18" s="3" t="s">
        <v>1196</v>
      </c>
      <c r="EU18" s="3" t="s">
        <v>1396</v>
      </c>
      <c r="EV18" s="3" t="s">
        <v>1202</v>
      </c>
      <c r="EW18" s="3" t="s">
        <v>1300</v>
      </c>
      <c r="EX18" s="3" t="s">
        <v>848</v>
      </c>
      <c r="EY18" s="3" t="s">
        <v>1371</v>
      </c>
      <c r="EZ18" s="3" t="s">
        <v>848</v>
      </c>
      <c r="FA18" s="3" t="s">
        <v>4519</v>
      </c>
      <c r="FB18" s="3" t="s">
        <v>4568</v>
      </c>
      <c r="FC18" s="3" t="s">
        <v>4569</v>
      </c>
      <c r="FD18" s="3" t="s">
        <v>4520</v>
      </c>
      <c r="FE18" s="3" t="s">
        <v>848</v>
      </c>
      <c r="FF18" s="3" t="s">
        <v>848</v>
      </c>
      <c r="FG18" s="3" t="s">
        <v>848</v>
      </c>
      <c r="FH18" s="3" t="s">
        <v>1779</v>
      </c>
      <c r="FI18" s="3" t="s">
        <v>848</v>
      </c>
      <c r="FJ18" s="3" t="s">
        <v>848</v>
      </c>
      <c r="FK18" s="3" t="s">
        <v>848</v>
      </c>
      <c r="FL18" s="3" t="s">
        <v>848</v>
      </c>
      <c r="FM18" s="3" t="s">
        <v>2090</v>
      </c>
      <c r="FN18" s="3" t="s">
        <v>848</v>
      </c>
      <c r="FO18" s="3" t="s">
        <v>848</v>
      </c>
      <c r="FP18" s="3" t="s">
        <v>848</v>
      </c>
      <c r="FQ18" s="3" t="s">
        <v>4570</v>
      </c>
      <c r="FR18" s="3" t="s">
        <v>848</v>
      </c>
      <c r="FS18" s="3" t="s">
        <v>1779</v>
      </c>
      <c r="FT18" s="3" t="s">
        <v>848</v>
      </c>
      <c r="FU18" s="3" t="s">
        <v>2223</v>
      </c>
      <c r="FV18" s="3" t="s">
        <v>3469</v>
      </c>
      <c r="FW18" s="3" t="s">
        <v>2014</v>
      </c>
      <c r="FX18" s="3" t="s">
        <v>4571</v>
      </c>
      <c r="FY18" s="3" t="s">
        <v>848</v>
      </c>
      <c r="FZ18" s="3" t="s">
        <v>1245</v>
      </c>
      <c r="GA18" s="3" t="s">
        <v>4572</v>
      </c>
      <c r="GB18" s="3" t="s">
        <v>4573</v>
      </c>
      <c r="GC18" s="3" t="s">
        <v>4574</v>
      </c>
      <c r="GD18" s="3" t="s">
        <v>2494</v>
      </c>
      <c r="GE18" s="3" t="s">
        <v>3854</v>
      </c>
      <c r="GF18" s="3" t="s">
        <v>3492</v>
      </c>
      <c r="GG18" s="3" t="s">
        <v>848</v>
      </c>
      <c r="GH18" s="3" t="s">
        <v>4575</v>
      </c>
      <c r="GI18" s="3" t="s">
        <v>848</v>
      </c>
      <c r="GJ18" s="3" t="s">
        <v>848</v>
      </c>
      <c r="GK18" s="3" t="s">
        <v>848</v>
      </c>
      <c r="GL18" s="3" t="s">
        <v>1779</v>
      </c>
      <c r="GM18" s="3" t="s">
        <v>848</v>
      </c>
      <c r="GN18" s="3" t="s">
        <v>4576</v>
      </c>
      <c r="GO18" s="3" t="s">
        <v>848</v>
      </c>
      <c r="GP18" s="3" t="s">
        <v>848</v>
      </c>
      <c r="GQ18" s="3" t="s">
        <v>848</v>
      </c>
      <c r="GR18" s="3" t="s">
        <v>848</v>
      </c>
      <c r="GS18" s="3" t="s">
        <v>848</v>
      </c>
      <c r="GT18" s="3" t="s">
        <v>848</v>
      </c>
      <c r="GU18" s="3" t="s">
        <v>848</v>
      </c>
      <c r="GV18" s="3" t="s">
        <v>4577</v>
      </c>
      <c r="GW18" s="3" t="s">
        <v>4578</v>
      </c>
      <c r="GX18" s="3" t="s">
        <v>4579</v>
      </c>
      <c r="GY18" s="3" t="s">
        <v>4580</v>
      </c>
      <c r="GZ18" s="3" t="s">
        <v>4551</v>
      </c>
      <c r="HA18" s="3" t="s">
        <v>848</v>
      </c>
      <c r="HB18" s="3" t="s">
        <v>4581</v>
      </c>
      <c r="HC18" s="3" t="s">
        <v>848</v>
      </c>
      <c r="HD18" s="3" t="s">
        <v>848</v>
      </c>
      <c r="HE18" s="3" t="s">
        <v>848</v>
      </c>
      <c r="HF18" s="3" t="s">
        <v>848</v>
      </c>
      <c r="HG18" s="3" t="s">
        <v>848</v>
      </c>
      <c r="HH18" s="3" t="s">
        <v>848</v>
      </c>
      <c r="HI18" s="3" t="s">
        <v>848</v>
      </c>
      <c r="HJ18" s="3" t="s">
        <v>848</v>
      </c>
      <c r="HK18" s="3" t="s">
        <v>848</v>
      </c>
      <c r="HL18" s="3" t="s">
        <v>848</v>
      </c>
      <c r="HM18" s="3" t="s">
        <v>848</v>
      </c>
      <c r="HN18" s="3" t="s">
        <v>848</v>
      </c>
      <c r="HO18" s="3" t="s">
        <v>848</v>
      </c>
      <c r="HP18" s="3" t="s">
        <v>4519</v>
      </c>
      <c r="HQ18" s="3" t="s">
        <v>848</v>
      </c>
      <c r="HR18" s="3" t="s">
        <v>848</v>
      </c>
      <c r="HS18" s="3" t="s">
        <v>848</v>
      </c>
      <c r="HT18" s="3" t="s">
        <v>848</v>
      </c>
      <c r="HU18" s="3" t="s">
        <v>848</v>
      </c>
      <c r="HV18" s="3" t="s">
        <v>848</v>
      </c>
      <c r="HW18" s="3" t="s">
        <v>848</v>
      </c>
      <c r="HX18" s="3" t="s">
        <v>848</v>
      </c>
      <c r="HY18" s="3" t="s">
        <v>4582</v>
      </c>
      <c r="HZ18" s="3" t="s">
        <v>848</v>
      </c>
      <c r="IA18" s="3" t="s">
        <v>4583</v>
      </c>
      <c r="IB18" s="3" t="s">
        <v>4584</v>
      </c>
      <c r="IC18" s="3" t="s">
        <v>4026</v>
      </c>
      <c r="ID18" s="3" t="s">
        <v>870</v>
      </c>
      <c r="IE18" s="3" t="s">
        <v>4585</v>
      </c>
      <c r="IF18" s="3" t="s">
        <v>1352</v>
      </c>
      <c r="IG18" s="3" t="s">
        <v>1004</v>
      </c>
      <c r="IH18" s="3" t="s">
        <v>4586</v>
      </c>
      <c r="II18" s="3" t="s">
        <v>1570</v>
      </c>
      <c r="IJ18" s="3" t="s">
        <v>4587</v>
      </c>
      <c r="IK18" s="3" t="s">
        <v>2361</v>
      </c>
      <c r="IL18" s="3" t="s">
        <v>2544</v>
      </c>
      <c r="IM18" s="3" t="s">
        <v>3726</v>
      </c>
      <c r="IN18" s="3" t="s">
        <v>1121</v>
      </c>
      <c r="IO18" s="3" t="s">
        <v>848</v>
      </c>
      <c r="IP18" s="3" t="s">
        <v>4588</v>
      </c>
      <c r="IQ18" s="3" t="s">
        <v>1804</v>
      </c>
      <c r="IR18" s="3" t="s">
        <v>4589</v>
      </c>
      <c r="IS18" s="3" t="s">
        <v>848</v>
      </c>
      <c r="IT18" s="3" t="s">
        <v>4590</v>
      </c>
      <c r="IU18" s="3" t="s">
        <v>848</v>
      </c>
      <c r="IV18" s="3" t="s">
        <v>848</v>
      </c>
      <c r="IW18" s="3" t="s">
        <v>2981</v>
      </c>
      <c r="IX18" s="3" t="s">
        <v>4591</v>
      </c>
      <c r="IY18" s="3" t="s">
        <v>2417</v>
      </c>
      <c r="IZ18" s="3" t="s">
        <v>4592</v>
      </c>
      <c r="JA18" s="3" t="s">
        <v>1648</v>
      </c>
      <c r="JB18" s="3" t="s">
        <v>4593</v>
      </c>
      <c r="JC18" s="3" t="s">
        <v>4594</v>
      </c>
      <c r="JD18" s="3" t="s">
        <v>2532</v>
      </c>
      <c r="JE18" s="3" t="s">
        <v>4595</v>
      </c>
      <c r="JF18" s="3" t="s">
        <v>2981</v>
      </c>
      <c r="JG18" s="3" t="s">
        <v>848</v>
      </c>
      <c r="JH18" s="3" t="s">
        <v>4596</v>
      </c>
      <c r="JI18" s="3" t="s">
        <v>4597</v>
      </c>
      <c r="JJ18" s="3" t="s">
        <v>2013</v>
      </c>
      <c r="JK18" s="3" t="s">
        <v>1022</v>
      </c>
      <c r="JL18" s="3" t="s">
        <v>1611</v>
      </c>
      <c r="JM18" s="3" t="s">
        <v>4598</v>
      </c>
      <c r="JN18" s="3" t="s">
        <v>1689</v>
      </c>
      <c r="JO18" s="3" t="s">
        <v>3016</v>
      </c>
      <c r="JP18" s="3" t="s">
        <v>1079</v>
      </c>
      <c r="JQ18" s="3" t="s">
        <v>4599</v>
      </c>
      <c r="JR18" s="3" t="s">
        <v>4600</v>
      </c>
      <c r="JS18" s="3" t="s">
        <v>4601</v>
      </c>
      <c r="JT18" s="3" t="s">
        <v>1318</v>
      </c>
      <c r="JU18" s="3" t="s">
        <v>4602</v>
      </c>
      <c r="JV18" s="3" t="s">
        <v>4603</v>
      </c>
      <c r="JW18" s="3" t="s">
        <v>848</v>
      </c>
      <c r="JX18" s="3" t="s">
        <v>4604</v>
      </c>
      <c r="JY18" s="3" t="s">
        <v>848</v>
      </c>
      <c r="JZ18" s="3" t="s">
        <v>4605</v>
      </c>
      <c r="KA18" s="3" t="s">
        <v>4606</v>
      </c>
      <c r="KB18" s="3" t="s">
        <v>4607</v>
      </c>
      <c r="KC18" s="3" t="s">
        <v>1710</v>
      </c>
      <c r="KD18" s="3" t="s">
        <v>4527</v>
      </c>
      <c r="KE18" s="3" t="s">
        <v>4608</v>
      </c>
      <c r="KF18" s="3" t="s">
        <v>4609</v>
      </c>
      <c r="KG18" s="3" t="s">
        <v>848</v>
      </c>
      <c r="KH18" s="3" t="s">
        <v>848</v>
      </c>
      <c r="KI18" s="3" t="s">
        <v>2773</v>
      </c>
      <c r="KJ18" s="3" t="s">
        <v>4367</v>
      </c>
      <c r="KK18" s="3" t="s">
        <v>848</v>
      </c>
      <c r="KL18" s="3" t="s">
        <v>848</v>
      </c>
      <c r="KM18" s="3" t="s">
        <v>2074</v>
      </c>
      <c r="KN18" s="3" t="s">
        <v>4610</v>
      </c>
      <c r="KO18" s="3" t="s">
        <v>848</v>
      </c>
      <c r="KP18" s="3" t="s">
        <v>4611</v>
      </c>
      <c r="KQ18" s="3" t="s">
        <v>848</v>
      </c>
      <c r="KR18" s="3" t="s">
        <v>4601</v>
      </c>
      <c r="KS18" s="3" t="s">
        <v>848</v>
      </c>
      <c r="KT18" s="3" t="s">
        <v>848</v>
      </c>
      <c r="KU18" s="3" t="s">
        <v>4612</v>
      </c>
      <c r="KV18" s="3" t="s">
        <v>4613</v>
      </c>
      <c r="KW18" s="3" t="s">
        <v>4614</v>
      </c>
      <c r="KX18" s="3" t="s">
        <v>4615</v>
      </c>
      <c r="KY18" s="3" t="s">
        <v>848</v>
      </c>
      <c r="KZ18" s="3" t="s">
        <v>848</v>
      </c>
      <c r="LA18" s="3" t="s">
        <v>848</v>
      </c>
      <c r="LB18" s="3" t="s">
        <v>848</v>
      </c>
      <c r="LC18" s="3" t="s">
        <v>848</v>
      </c>
      <c r="LD18" s="3" t="s">
        <v>848</v>
      </c>
      <c r="LE18" s="3" t="s">
        <v>4616</v>
      </c>
      <c r="LF18" s="3" t="s">
        <v>848</v>
      </c>
      <c r="LG18" s="3" t="s">
        <v>848</v>
      </c>
      <c r="LH18" s="3" t="s">
        <v>848</v>
      </c>
      <c r="LI18" s="3" t="s">
        <v>848</v>
      </c>
      <c r="LJ18" s="3" t="s">
        <v>4617</v>
      </c>
      <c r="LK18" s="3" t="s">
        <v>2237</v>
      </c>
      <c r="LL18" s="3" t="s">
        <v>848</v>
      </c>
      <c r="LM18" s="3" t="s">
        <v>848</v>
      </c>
      <c r="LN18" s="3" t="s">
        <v>4618</v>
      </c>
      <c r="LO18" s="3" t="s">
        <v>4619</v>
      </c>
      <c r="LP18" s="3" t="s">
        <v>848</v>
      </c>
      <c r="LQ18" s="3" t="s">
        <v>4610</v>
      </c>
      <c r="LR18" s="3" t="s">
        <v>848</v>
      </c>
      <c r="LS18" s="3" t="s">
        <v>4620</v>
      </c>
      <c r="LT18" s="3" t="s">
        <v>933</v>
      </c>
      <c r="LU18" s="3" t="s">
        <v>4621</v>
      </c>
      <c r="LV18" s="3" t="s">
        <v>1731</v>
      </c>
      <c r="LW18" s="3" t="s">
        <v>4622</v>
      </c>
      <c r="LX18" s="3" t="s">
        <v>4623</v>
      </c>
      <c r="LY18" s="3" t="s">
        <v>848</v>
      </c>
      <c r="LZ18" s="3" t="s">
        <v>1253</v>
      </c>
      <c r="MA18" s="3" t="s">
        <v>848</v>
      </c>
      <c r="MB18" s="3" t="s">
        <v>848</v>
      </c>
      <c r="MC18" s="3" t="s">
        <v>848</v>
      </c>
      <c r="MD18" s="3" t="s">
        <v>848</v>
      </c>
      <c r="ME18" s="3" t="s">
        <v>848</v>
      </c>
      <c r="MF18" s="3" t="s">
        <v>2036</v>
      </c>
      <c r="MG18" s="3" t="s">
        <v>848</v>
      </c>
      <c r="MH18" s="3" t="s">
        <v>4624</v>
      </c>
      <c r="MI18" s="3" t="s">
        <v>3766</v>
      </c>
      <c r="MJ18" s="3" t="s">
        <v>1318</v>
      </c>
      <c r="MK18" s="3" t="s">
        <v>848</v>
      </c>
      <c r="ML18" s="3" t="s">
        <v>848</v>
      </c>
      <c r="MM18" s="3" t="s">
        <v>1551</v>
      </c>
      <c r="MN18" s="3" t="s">
        <v>848</v>
      </c>
      <c r="MO18" s="3" t="s">
        <v>2040</v>
      </c>
      <c r="MP18" s="3" t="s">
        <v>4625</v>
      </c>
      <c r="MQ18" s="3" t="s">
        <v>4626</v>
      </c>
      <c r="MR18" s="3" t="s">
        <v>4627</v>
      </c>
      <c r="MS18" s="3" t="s">
        <v>4177</v>
      </c>
      <c r="MT18" s="3" t="s">
        <v>4628</v>
      </c>
      <c r="MU18" s="3" t="s">
        <v>4629</v>
      </c>
      <c r="MV18" s="3" t="s">
        <v>4630</v>
      </c>
      <c r="MW18" s="3" t="s">
        <v>4631</v>
      </c>
      <c r="MX18" s="3" t="s">
        <v>4632</v>
      </c>
      <c r="MY18" s="3" t="s">
        <v>848</v>
      </c>
      <c r="MZ18" s="3" t="s">
        <v>848</v>
      </c>
      <c r="NA18" s="3" t="s">
        <v>2292</v>
      </c>
      <c r="NB18" s="3" t="s">
        <v>4633</v>
      </c>
      <c r="NC18" s="3" t="s">
        <v>848</v>
      </c>
      <c r="ND18" s="3" t="s">
        <v>848</v>
      </c>
      <c r="NE18" s="3" t="s">
        <v>848</v>
      </c>
      <c r="NF18" s="3" t="s">
        <v>848</v>
      </c>
      <c r="NG18" s="3" t="s">
        <v>848</v>
      </c>
      <c r="NH18" s="3" t="s">
        <v>848</v>
      </c>
      <c r="NI18" s="3" t="s">
        <v>848</v>
      </c>
      <c r="NJ18" s="3" t="s">
        <v>848</v>
      </c>
      <c r="NK18" s="3" t="s">
        <v>848</v>
      </c>
      <c r="NL18" s="3" t="s">
        <v>848</v>
      </c>
      <c r="NM18" s="3" t="s">
        <v>848</v>
      </c>
      <c r="NN18" s="3" t="s">
        <v>848</v>
      </c>
      <c r="NO18" s="3" t="s">
        <v>848</v>
      </c>
      <c r="NP18" s="3" t="s">
        <v>848</v>
      </c>
      <c r="NQ18" s="3" t="s">
        <v>848</v>
      </c>
      <c r="NR18" s="3" t="s">
        <v>4634</v>
      </c>
      <c r="NS18" s="3" t="s">
        <v>848</v>
      </c>
      <c r="NT18" s="3" t="s">
        <v>3775</v>
      </c>
      <c r="NU18" s="3" t="s">
        <v>848</v>
      </c>
      <c r="NV18" s="3" t="s">
        <v>848</v>
      </c>
      <c r="NW18" s="3" t="s">
        <v>848</v>
      </c>
      <c r="NX18" s="3" t="s">
        <v>848</v>
      </c>
      <c r="NY18" s="3" t="s">
        <v>4635</v>
      </c>
      <c r="NZ18" s="3" t="s">
        <v>4636</v>
      </c>
      <c r="OA18" s="3" t="s">
        <v>4637</v>
      </c>
      <c r="OB18" s="3" t="s">
        <v>3351</v>
      </c>
      <c r="OC18" s="3" t="s">
        <v>4638</v>
      </c>
      <c r="OD18" s="3" t="s">
        <v>4639</v>
      </c>
      <c r="OE18" s="3" t="s">
        <v>4640</v>
      </c>
      <c r="OF18" s="3" t="s">
        <v>4641</v>
      </c>
      <c r="OG18" s="3" t="s">
        <v>4642</v>
      </c>
      <c r="OH18" s="3" t="s">
        <v>4643</v>
      </c>
      <c r="OI18" s="3" t="s">
        <v>4644</v>
      </c>
      <c r="OJ18" s="3" t="s">
        <v>2062</v>
      </c>
      <c r="OK18" s="3" t="s">
        <v>1420</v>
      </c>
      <c r="OL18" s="3" t="s">
        <v>848</v>
      </c>
      <c r="OM18" s="3" t="s">
        <v>848</v>
      </c>
      <c r="ON18" s="3" t="s">
        <v>848</v>
      </c>
      <c r="OO18" s="3" t="s">
        <v>4447</v>
      </c>
      <c r="OP18" s="3" t="s">
        <v>848</v>
      </c>
      <c r="OQ18" s="3" t="s">
        <v>4645</v>
      </c>
      <c r="OR18" s="3" t="s">
        <v>4610</v>
      </c>
      <c r="OS18" s="3" t="s">
        <v>848</v>
      </c>
      <c r="OT18" s="3" t="s">
        <v>848</v>
      </c>
      <c r="OU18" s="3" t="s">
        <v>848</v>
      </c>
      <c r="OV18" s="3" t="s">
        <v>848</v>
      </c>
      <c r="OW18" s="3" t="s">
        <v>1231</v>
      </c>
      <c r="OX18" s="3" t="s">
        <v>4646</v>
      </c>
      <c r="OY18" s="3" t="s">
        <v>4647</v>
      </c>
      <c r="OZ18" s="3" t="s">
        <v>848</v>
      </c>
      <c r="PA18" s="3" t="s">
        <v>848</v>
      </c>
      <c r="PB18" s="3" t="s">
        <v>3355</v>
      </c>
      <c r="PC18" s="3" t="s">
        <v>4648</v>
      </c>
      <c r="PD18" s="3" t="s">
        <v>848</v>
      </c>
      <c r="PE18" s="3" t="s">
        <v>848</v>
      </c>
      <c r="PF18" s="3" t="s">
        <v>4649</v>
      </c>
      <c r="PG18" s="3" t="s">
        <v>4439</v>
      </c>
      <c r="PH18" s="3" t="s">
        <v>4650</v>
      </c>
      <c r="PI18" s="3" t="s">
        <v>4651</v>
      </c>
      <c r="PJ18" s="3" t="s">
        <v>848</v>
      </c>
      <c r="PK18" s="3" t="s">
        <v>2863</v>
      </c>
      <c r="PL18" s="3" t="s">
        <v>4652</v>
      </c>
      <c r="PM18" s="3" t="s">
        <v>1999</v>
      </c>
      <c r="PN18" s="3" t="s">
        <v>848</v>
      </c>
      <c r="PO18" s="3" t="s">
        <v>4019</v>
      </c>
      <c r="PP18" s="3" t="s">
        <v>4464</v>
      </c>
      <c r="PQ18" s="3" t="s">
        <v>848</v>
      </c>
      <c r="PR18" s="3" t="s">
        <v>4653</v>
      </c>
      <c r="PS18" s="3" t="s">
        <v>907</v>
      </c>
      <c r="PT18" s="3" t="s">
        <v>1710</v>
      </c>
      <c r="PU18" s="3" t="s">
        <v>2358</v>
      </c>
      <c r="PV18" s="3" t="s">
        <v>4654</v>
      </c>
      <c r="PW18" s="3" t="s">
        <v>4655</v>
      </c>
      <c r="PX18" s="3" t="s">
        <v>3883</v>
      </c>
      <c r="PY18" s="3" t="s">
        <v>1472</v>
      </c>
      <c r="PZ18" s="3" t="s">
        <v>3943</v>
      </c>
      <c r="QA18" s="3" t="s">
        <v>2784</v>
      </c>
      <c r="QB18" s="3" t="s">
        <v>3730</v>
      </c>
      <c r="QC18" s="3" t="s">
        <v>1880</v>
      </c>
      <c r="QD18" s="3" t="s">
        <v>4656</v>
      </c>
      <c r="QE18" s="3" t="s">
        <v>3797</v>
      </c>
      <c r="QF18" s="3" t="s">
        <v>3374</v>
      </c>
      <c r="QG18" s="3" t="s">
        <v>4657</v>
      </c>
      <c r="QH18" s="3" t="s">
        <v>4658</v>
      </c>
      <c r="QI18" s="3" t="s">
        <v>4659</v>
      </c>
      <c r="QJ18" s="3" t="s">
        <v>3470</v>
      </c>
      <c r="QK18" s="3" t="s">
        <v>997</v>
      </c>
      <c r="QL18" s="3" t="s">
        <v>883</v>
      </c>
      <c r="QM18" s="3" t="s">
        <v>2405</v>
      </c>
      <c r="QN18" s="3" t="s">
        <v>4660</v>
      </c>
      <c r="QO18" s="3" t="s">
        <v>4661</v>
      </c>
      <c r="QP18" s="3" t="s">
        <v>4662</v>
      </c>
      <c r="QQ18" s="3" t="s">
        <v>4663</v>
      </c>
      <c r="QR18" s="3" t="s">
        <v>1079</v>
      </c>
      <c r="QS18" s="3" t="s">
        <v>4664</v>
      </c>
      <c r="QT18" s="3" t="s">
        <v>848</v>
      </c>
      <c r="QU18" s="3" t="s">
        <v>2376</v>
      </c>
      <c r="QV18" s="3" t="s">
        <v>4665</v>
      </c>
      <c r="QW18" s="3" t="s">
        <v>4666</v>
      </c>
      <c r="QX18" s="3" t="s">
        <v>4667</v>
      </c>
      <c r="QY18" s="3" t="s">
        <v>4668</v>
      </c>
      <c r="QZ18" s="3" t="s">
        <v>4669</v>
      </c>
      <c r="RA18" s="3" t="s">
        <v>848</v>
      </c>
      <c r="RB18" s="3" t="s">
        <v>3497</v>
      </c>
      <c r="RC18" s="3" t="s">
        <v>4670</v>
      </c>
      <c r="RD18" s="3" t="s">
        <v>3813</v>
      </c>
      <c r="RE18" s="3" t="s">
        <v>4671</v>
      </c>
      <c r="RF18" s="3" t="s">
        <v>1300</v>
      </c>
      <c r="RG18" s="3" t="s">
        <v>4235</v>
      </c>
      <c r="RH18" s="3" t="s">
        <v>4672</v>
      </c>
      <c r="RI18" s="3" t="s">
        <v>4673</v>
      </c>
      <c r="RJ18" s="3" t="s">
        <v>3192</v>
      </c>
      <c r="RK18" s="3" t="s">
        <v>4674</v>
      </c>
      <c r="RL18" s="3" t="s">
        <v>4675</v>
      </c>
      <c r="RM18" s="3" t="s">
        <v>4529</v>
      </c>
      <c r="RN18" s="3" t="s">
        <v>4676</v>
      </c>
      <c r="RO18" s="3" t="s">
        <v>2435</v>
      </c>
      <c r="RP18" s="3" t="s">
        <v>4677</v>
      </c>
      <c r="RQ18" s="3" t="s">
        <v>4678</v>
      </c>
      <c r="RR18" s="3" t="s">
        <v>4679</v>
      </c>
      <c r="RS18" s="3" t="s">
        <v>4642</v>
      </c>
      <c r="RT18" s="3" t="s">
        <v>4680</v>
      </c>
      <c r="RU18" s="3" t="s">
        <v>848</v>
      </c>
      <c r="RV18" s="3" t="s">
        <v>848</v>
      </c>
      <c r="RW18" s="3" t="s">
        <v>4681</v>
      </c>
      <c r="RX18" s="3" t="s">
        <v>4682</v>
      </c>
      <c r="RY18" s="3" t="s">
        <v>848</v>
      </c>
      <c r="RZ18" s="3" t="s">
        <v>848</v>
      </c>
      <c r="SA18" s="3" t="s">
        <v>2376</v>
      </c>
      <c r="SB18" s="3" t="s">
        <v>848</v>
      </c>
      <c r="SC18" s="3" t="s">
        <v>848</v>
      </c>
      <c r="SD18" s="3" t="s">
        <v>848</v>
      </c>
      <c r="SE18" s="3" t="s">
        <v>848</v>
      </c>
      <c r="SF18" s="3" t="s">
        <v>848</v>
      </c>
      <c r="SG18" s="3" t="s">
        <v>848</v>
      </c>
      <c r="SH18" s="3" t="s">
        <v>848</v>
      </c>
      <c r="SI18" s="3" t="s">
        <v>4683</v>
      </c>
      <c r="SJ18" s="3" t="s">
        <v>848</v>
      </c>
      <c r="SK18" s="3" t="s">
        <v>4684</v>
      </c>
      <c r="SL18" s="3" t="s">
        <v>848</v>
      </c>
      <c r="SM18" s="3" t="s">
        <v>848</v>
      </c>
      <c r="SN18" s="3" t="s">
        <v>4685</v>
      </c>
      <c r="SO18" s="3" t="s">
        <v>4686</v>
      </c>
      <c r="SP18" s="3" t="s">
        <v>3506</v>
      </c>
      <c r="SQ18" s="3" t="s">
        <v>4687</v>
      </c>
      <c r="SR18" s="3" t="s">
        <v>937</v>
      </c>
      <c r="SS18" s="3" t="s">
        <v>4688</v>
      </c>
      <c r="ST18" s="3" t="s">
        <v>1689</v>
      </c>
      <c r="SU18" s="3" t="s">
        <v>4689</v>
      </c>
      <c r="SV18" s="3" t="s">
        <v>3952</v>
      </c>
      <c r="SW18" s="3" t="s">
        <v>3052</v>
      </c>
      <c r="SX18" s="3" t="s">
        <v>4690</v>
      </c>
      <c r="SY18" s="3" t="s">
        <v>3506</v>
      </c>
      <c r="SZ18" s="3" t="s">
        <v>1496</v>
      </c>
      <c r="TA18" s="3" t="s">
        <v>4691</v>
      </c>
      <c r="TB18" s="3" t="s">
        <v>848</v>
      </c>
      <c r="TC18" s="3" t="s">
        <v>848</v>
      </c>
      <c r="TD18" s="3" t="s">
        <v>3565</v>
      </c>
      <c r="TE18" s="3" t="s">
        <v>1006</v>
      </c>
      <c r="TF18" s="3" t="s">
        <v>4692</v>
      </c>
      <c r="TG18" s="3" t="s">
        <v>848</v>
      </c>
      <c r="TH18" s="3" t="s">
        <v>2257</v>
      </c>
      <c r="TI18" s="3" t="s">
        <v>4693</v>
      </c>
      <c r="TJ18" s="3" t="s">
        <v>848</v>
      </c>
      <c r="TK18" s="3" t="s">
        <v>848</v>
      </c>
      <c r="TL18" s="3" t="s">
        <v>848</v>
      </c>
      <c r="TM18" s="3" t="s">
        <v>1222</v>
      </c>
      <c r="TN18" s="3" t="s">
        <v>4694</v>
      </c>
      <c r="TO18" s="3" t="s">
        <v>4519</v>
      </c>
      <c r="TP18" s="3" t="s">
        <v>848</v>
      </c>
      <c r="TQ18" s="3" t="s">
        <v>4695</v>
      </c>
      <c r="TR18" s="3" t="s">
        <v>1079</v>
      </c>
      <c r="TS18" s="3" t="s">
        <v>848</v>
      </c>
      <c r="TT18" s="3" t="s">
        <v>4696</v>
      </c>
      <c r="TU18" s="3" t="s">
        <v>4697</v>
      </c>
      <c r="TV18" s="3" t="s">
        <v>4698</v>
      </c>
      <c r="TW18" s="3" t="s">
        <v>4699</v>
      </c>
      <c r="TX18" s="3" t="s">
        <v>4700</v>
      </c>
      <c r="TY18" s="3" t="s">
        <v>1510</v>
      </c>
      <c r="TZ18" s="3" t="s">
        <v>2194</v>
      </c>
      <c r="UA18" s="3" t="s">
        <v>4701</v>
      </c>
      <c r="UB18" s="3" t="s">
        <v>848</v>
      </c>
      <c r="UC18" s="3" t="s">
        <v>4702</v>
      </c>
      <c r="UD18" s="3" t="s">
        <v>848</v>
      </c>
      <c r="UE18" s="3" t="s">
        <v>848</v>
      </c>
      <c r="UF18" s="3" t="s">
        <v>848</v>
      </c>
      <c r="UG18" s="3" t="s">
        <v>3661</v>
      </c>
      <c r="UH18" s="3" t="s">
        <v>848</v>
      </c>
      <c r="UI18" s="3" t="s">
        <v>848</v>
      </c>
      <c r="UJ18" s="3" t="s">
        <v>848</v>
      </c>
      <c r="UK18" s="3" t="s">
        <v>848</v>
      </c>
      <c r="UL18" s="3" t="s">
        <v>848</v>
      </c>
      <c r="UM18" s="3" t="s">
        <v>848</v>
      </c>
      <c r="UN18" s="3" t="s">
        <v>848</v>
      </c>
      <c r="UO18" s="3" t="s">
        <v>848</v>
      </c>
      <c r="UP18" s="3" t="s">
        <v>848</v>
      </c>
      <c r="UQ18" s="3" t="s">
        <v>848</v>
      </c>
      <c r="UR18" s="3" t="s">
        <v>1374</v>
      </c>
      <c r="US18" s="3" t="s">
        <v>4703</v>
      </c>
      <c r="UT18" s="3" t="s">
        <v>848</v>
      </c>
      <c r="UU18" s="3" t="s">
        <v>848</v>
      </c>
      <c r="UV18" s="3" t="s">
        <v>4704</v>
      </c>
      <c r="UW18" s="3" t="s">
        <v>4705</v>
      </c>
      <c r="UX18" s="3" t="s">
        <v>4605</v>
      </c>
      <c r="UY18" s="3" t="s">
        <v>1179</v>
      </c>
      <c r="UZ18" s="3" t="s">
        <v>4706</v>
      </c>
      <c r="VA18" s="3" t="s">
        <v>1164</v>
      </c>
      <c r="VB18" s="3" t="s">
        <v>848</v>
      </c>
      <c r="VC18" s="3" t="s">
        <v>4707</v>
      </c>
      <c r="VD18" s="3" t="s">
        <v>848</v>
      </c>
      <c r="VE18" s="3" t="s">
        <v>4519</v>
      </c>
      <c r="VF18" s="3" t="s">
        <v>4708</v>
      </c>
      <c r="VG18" s="3" t="s">
        <v>848</v>
      </c>
      <c r="VH18" s="3" t="s">
        <v>848</v>
      </c>
      <c r="VI18" s="3" t="s">
        <v>4520</v>
      </c>
      <c r="VJ18" s="3" t="s">
        <v>848</v>
      </c>
      <c r="VK18" s="3" t="s">
        <v>848</v>
      </c>
      <c r="VL18" s="3" t="s">
        <v>4709</v>
      </c>
      <c r="VM18" s="3" t="s">
        <v>848</v>
      </c>
      <c r="VN18" s="3" t="s">
        <v>848</v>
      </c>
      <c r="VO18" s="3" t="s">
        <v>1789</v>
      </c>
      <c r="VP18" s="3" t="s">
        <v>4710</v>
      </c>
      <c r="VQ18" s="3" t="s">
        <v>1924</v>
      </c>
      <c r="VR18" s="3" t="s">
        <v>4711</v>
      </c>
      <c r="VS18" s="3" t="s">
        <v>4712</v>
      </c>
      <c r="VT18" s="3" t="s">
        <v>4713</v>
      </c>
      <c r="VU18" s="3" t="s">
        <v>3591</v>
      </c>
      <c r="VV18" s="3" t="s">
        <v>4714</v>
      </c>
      <c r="VW18" s="3" t="s">
        <v>848</v>
      </c>
      <c r="VX18" s="3" t="s">
        <v>848</v>
      </c>
      <c r="VY18" s="3" t="s">
        <v>848</v>
      </c>
      <c r="VZ18" s="3" t="s">
        <v>848</v>
      </c>
      <c r="WA18" s="3" t="s">
        <v>848</v>
      </c>
      <c r="WB18" s="3" t="s">
        <v>4715</v>
      </c>
      <c r="WC18" s="3" t="s">
        <v>848</v>
      </c>
      <c r="WD18" s="3" t="s">
        <v>4543</v>
      </c>
      <c r="WE18" s="3" t="s">
        <v>848</v>
      </c>
      <c r="WF18" s="3" t="s">
        <v>3582</v>
      </c>
      <c r="WG18" s="3" t="s">
        <v>4716</v>
      </c>
      <c r="WH18" s="3" t="s">
        <v>4717</v>
      </c>
      <c r="WI18" s="3" t="s">
        <v>901</v>
      </c>
      <c r="WJ18" s="3" t="s">
        <v>2205</v>
      </c>
      <c r="WK18" s="3" t="s">
        <v>4718</v>
      </c>
      <c r="WL18" s="3" t="s">
        <v>4719</v>
      </c>
      <c r="WM18" s="3" t="s">
        <v>4720</v>
      </c>
      <c r="WN18" s="3" t="s">
        <v>4721</v>
      </c>
      <c r="WO18" s="3" t="s">
        <v>1865</v>
      </c>
      <c r="WP18" s="3" t="s">
        <v>848</v>
      </c>
      <c r="WQ18" s="3" t="s">
        <v>848</v>
      </c>
      <c r="WR18" s="3" t="s">
        <v>848</v>
      </c>
      <c r="WS18" s="3" t="s">
        <v>848</v>
      </c>
      <c r="WT18" s="3" t="s">
        <v>848</v>
      </c>
      <c r="WU18" s="3" t="s">
        <v>4722</v>
      </c>
      <c r="WV18" s="3" t="s">
        <v>848</v>
      </c>
      <c r="WW18" s="3" t="s">
        <v>3511</v>
      </c>
      <c r="WX18" s="3" t="s">
        <v>848</v>
      </c>
      <c r="WY18" s="3" t="s">
        <v>4723</v>
      </c>
      <c r="WZ18" s="3" t="s">
        <v>2031</v>
      </c>
      <c r="XA18" s="3" t="s">
        <v>4724</v>
      </c>
      <c r="XB18" s="3" t="s">
        <v>2835</v>
      </c>
      <c r="XC18" s="3" t="s">
        <v>4725</v>
      </c>
      <c r="XD18" s="3" t="s">
        <v>848</v>
      </c>
      <c r="XE18" s="3" t="s">
        <v>2382</v>
      </c>
      <c r="XF18" s="3" t="s">
        <v>4726</v>
      </c>
      <c r="XG18" s="3" t="s">
        <v>4727</v>
      </c>
      <c r="XH18" s="3" t="s">
        <v>3075</v>
      </c>
      <c r="XI18" s="3" t="s">
        <v>4129</v>
      </c>
      <c r="XJ18" s="3" t="s">
        <v>4728</v>
      </c>
      <c r="XK18" s="3" t="s">
        <v>1777</v>
      </c>
      <c r="XL18" s="3" t="s">
        <v>4729</v>
      </c>
      <c r="XN18" s="1" t="s">
        <v>6397</v>
      </c>
      <c r="XO18" s="1" t="s">
        <v>6398</v>
      </c>
      <c r="XP18" s="1" t="s">
        <v>6399</v>
      </c>
      <c r="XQ18" s="1" t="s">
        <v>6400</v>
      </c>
      <c r="XR18" s="1" t="s">
        <v>6400</v>
      </c>
      <c r="XS18" s="1" t="s">
        <v>6401</v>
      </c>
      <c r="XT18" s="1" t="s">
        <v>6402</v>
      </c>
      <c r="XU18" s="1" t="s">
        <v>6402</v>
      </c>
      <c r="XV18" s="1" t="s">
        <v>6403</v>
      </c>
      <c r="XW18" s="1" t="s">
        <v>6403</v>
      </c>
      <c r="XX18" s="1" t="s">
        <v>6404</v>
      </c>
      <c r="XY18" s="1" t="s">
        <v>6404</v>
      </c>
      <c r="XZ18" s="1" t="s">
        <v>6405</v>
      </c>
      <c r="YA18" s="1" t="s">
        <v>6405</v>
      </c>
      <c r="YB18" s="1" t="s">
        <v>6406</v>
      </c>
      <c r="YC18" s="1" t="s">
        <v>6407</v>
      </c>
      <c r="YD18" s="1" t="s">
        <v>848</v>
      </c>
      <c r="YE18" s="1" t="s">
        <v>6408</v>
      </c>
      <c r="YF18" s="1" t="s">
        <v>6409</v>
      </c>
      <c r="YG18" s="1" t="s">
        <v>6079</v>
      </c>
      <c r="YH18" s="1" t="s">
        <v>6410</v>
      </c>
      <c r="YI18" s="1" t="s">
        <v>6411</v>
      </c>
      <c r="YJ18" s="1" t="s">
        <v>6412</v>
      </c>
      <c r="YK18" s="1" t="s">
        <v>6413</v>
      </c>
      <c r="YL18" s="1" t="s">
        <v>848</v>
      </c>
      <c r="YM18" s="1" t="s">
        <v>6414</v>
      </c>
      <c r="YN18" s="1" t="s">
        <v>6415</v>
      </c>
      <c r="YO18" s="1" t="s">
        <v>6416</v>
      </c>
      <c r="YP18" s="1" t="s">
        <v>6105</v>
      </c>
      <c r="YQ18" s="1" t="s">
        <v>4694</v>
      </c>
      <c r="YR18" s="1" t="s">
        <v>6417</v>
      </c>
      <c r="YS18" s="1" t="s">
        <v>6418</v>
      </c>
      <c r="YT18" s="1" t="s">
        <v>6419</v>
      </c>
      <c r="YU18" s="1" t="s">
        <v>6420</v>
      </c>
      <c r="YV18" s="1" t="s">
        <v>6421</v>
      </c>
      <c r="YW18" s="1" t="s">
        <v>6422</v>
      </c>
      <c r="YX18" s="1" t="s">
        <v>6423</v>
      </c>
      <c r="YY18" s="1" t="s">
        <v>6422</v>
      </c>
      <c r="YZ18" s="1" t="s">
        <v>6424</v>
      </c>
      <c r="ZA18" s="1" t="s">
        <v>6425</v>
      </c>
      <c r="ZB18" s="1" t="s">
        <v>6424</v>
      </c>
      <c r="ZC18" s="1" t="s">
        <v>6426</v>
      </c>
      <c r="ZD18" s="1" t="s">
        <v>6427</v>
      </c>
      <c r="ZE18" s="1" t="s">
        <v>6428</v>
      </c>
      <c r="ZF18" s="1" t="s">
        <v>6429</v>
      </c>
      <c r="ZG18" s="1" t="s">
        <v>6430</v>
      </c>
      <c r="ZH18" s="1" t="s">
        <v>6107</v>
      </c>
      <c r="ZI18" s="1" t="s">
        <v>6219</v>
      </c>
      <c r="ZJ18" s="1" t="s">
        <v>6106</v>
      </c>
      <c r="ZK18" s="1" t="s">
        <v>6106</v>
      </c>
      <c r="ZL18" s="1" t="s">
        <v>6106</v>
      </c>
      <c r="ZM18" s="1" t="s">
        <v>6137</v>
      </c>
      <c r="ZN18" s="1" t="s">
        <v>6106</v>
      </c>
      <c r="ZO18" s="1" t="s">
        <v>6137</v>
      </c>
      <c r="ZP18" s="1" t="s">
        <v>6431</v>
      </c>
      <c r="ZQ18" s="1" t="s">
        <v>6107</v>
      </c>
      <c r="ZR18" s="1" t="s">
        <v>6395</v>
      </c>
      <c r="ZS18" s="1" t="s">
        <v>848</v>
      </c>
      <c r="ZT18" s="1" t="s">
        <v>6432</v>
      </c>
      <c r="ZU18" s="1" t="s">
        <v>6106</v>
      </c>
      <c r="ZV18" s="1" t="s">
        <v>6106</v>
      </c>
      <c r="ZW18" s="1" t="s">
        <v>6106</v>
      </c>
      <c r="ZX18" s="1" t="s">
        <v>6433</v>
      </c>
      <c r="ZY18" s="1" t="s">
        <v>6434</v>
      </c>
      <c r="ZZ18" s="1" t="s">
        <v>6435</v>
      </c>
      <c r="AAA18" s="1" t="s">
        <v>848</v>
      </c>
      <c r="AAB18" s="1" t="s">
        <v>6436</v>
      </c>
      <c r="AAC18" s="1" t="s">
        <v>848</v>
      </c>
      <c r="AAD18" s="1" t="s">
        <v>848</v>
      </c>
      <c r="AAE18" s="1" t="s">
        <v>6437</v>
      </c>
      <c r="AAF18" s="1" t="s">
        <v>6438</v>
      </c>
      <c r="AAG18" s="1" t="s">
        <v>848</v>
      </c>
      <c r="AAH18" s="1" t="s">
        <v>848</v>
      </c>
      <c r="AAI18" s="1" t="s">
        <v>6439</v>
      </c>
      <c r="AAJ18" s="1" t="s">
        <v>6440</v>
      </c>
      <c r="AAK18" s="1" t="s">
        <v>6441</v>
      </c>
      <c r="AAL18" s="1" t="s">
        <v>6442</v>
      </c>
      <c r="AAM18" s="1" t="s">
        <v>6137</v>
      </c>
      <c r="AAN18" s="1" t="s">
        <v>6407</v>
      </c>
      <c r="AAO18" s="1" t="s">
        <v>6436</v>
      </c>
      <c r="AAP18" s="1" t="s">
        <v>848</v>
      </c>
      <c r="AAQ18" s="1" t="s">
        <v>6443</v>
      </c>
      <c r="AAR18" s="1" t="s">
        <v>6444</v>
      </c>
      <c r="AAS18" s="1" t="s">
        <v>6445</v>
      </c>
      <c r="AAT18" s="1" t="s">
        <v>6446</v>
      </c>
      <c r="AAU18" s="1" t="s">
        <v>6447</v>
      </c>
      <c r="AAV18" s="1" t="s">
        <v>848</v>
      </c>
      <c r="AAW18" s="1" t="s">
        <v>6129</v>
      </c>
      <c r="AAX18" s="1" t="s">
        <v>6413</v>
      </c>
      <c r="AAY18" s="1" t="s">
        <v>6438</v>
      </c>
      <c r="AAZ18" s="1" t="s">
        <v>6129</v>
      </c>
      <c r="ABA18" s="1" t="s">
        <v>848</v>
      </c>
      <c r="ABB18" s="1" t="s">
        <v>6448</v>
      </c>
      <c r="ABC18" s="1" t="s">
        <v>6449</v>
      </c>
      <c r="ABD18" s="1" t="s">
        <v>6450</v>
      </c>
      <c r="ABE18" s="1" t="s">
        <v>6451</v>
      </c>
      <c r="ABF18" s="1" t="s">
        <v>6452</v>
      </c>
      <c r="ABG18" s="1" t="s">
        <v>848</v>
      </c>
      <c r="ABH18" s="1" t="s">
        <v>848</v>
      </c>
      <c r="ABI18" s="1" t="s">
        <v>848</v>
      </c>
      <c r="ABJ18" s="1" t="s">
        <v>4551</v>
      </c>
      <c r="ABK18" s="1" t="s">
        <v>848</v>
      </c>
      <c r="ABL18" s="1" t="s">
        <v>848</v>
      </c>
      <c r="ABM18" s="1" t="s">
        <v>848</v>
      </c>
      <c r="ABN18" s="1" t="s">
        <v>848</v>
      </c>
      <c r="ABO18" s="1" t="s">
        <v>848</v>
      </c>
      <c r="ABP18" s="1" t="s">
        <v>848</v>
      </c>
      <c r="ABQ18" s="1" t="s">
        <v>848</v>
      </c>
      <c r="ABR18" s="1" t="s">
        <v>848</v>
      </c>
      <c r="ABS18" s="1" t="s">
        <v>6453</v>
      </c>
      <c r="ABT18" s="1" t="s">
        <v>6454</v>
      </c>
      <c r="ABU18" s="1" t="s">
        <v>6106</v>
      </c>
      <c r="ABV18" s="1" t="s">
        <v>6106</v>
      </c>
      <c r="ABW18" s="1" t="s">
        <v>6106</v>
      </c>
      <c r="ABX18" s="1" t="s">
        <v>6106</v>
      </c>
      <c r="ABY18" s="1" t="s">
        <v>6106</v>
      </c>
      <c r="ABZ18" s="1" t="s">
        <v>6106</v>
      </c>
      <c r="ACA18" s="1" t="s">
        <v>6106</v>
      </c>
      <c r="ACB18" s="1" t="s">
        <v>6138</v>
      </c>
      <c r="ACC18" s="1" t="s">
        <v>6106</v>
      </c>
      <c r="ACD18" s="1" t="s">
        <v>6106</v>
      </c>
      <c r="ACE18" s="1" t="s">
        <v>6220</v>
      </c>
      <c r="ACF18" s="1" t="s">
        <v>6220</v>
      </c>
      <c r="ACG18" s="1" t="s">
        <v>6106</v>
      </c>
      <c r="ACH18" s="1" t="s">
        <v>6106</v>
      </c>
      <c r="ACI18" s="1" t="s">
        <v>6106</v>
      </c>
      <c r="ACJ18" s="1" t="s">
        <v>6138</v>
      </c>
      <c r="ACK18" s="1" t="s">
        <v>6220</v>
      </c>
      <c r="ACL18" s="1" t="s">
        <v>6106</v>
      </c>
      <c r="ACM18" s="1" t="s">
        <v>6106</v>
      </c>
      <c r="ACN18" s="1" t="s">
        <v>6220</v>
      </c>
      <c r="ACO18" s="1" t="s">
        <v>6106</v>
      </c>
      <c r="ACP18" s="1" t="s">
        <v>6106</v>
      </c>
      <c r="ACQ18" s="1" t="s">
        <v>6106</v>
      </c>
      <c r="ACR18" s="1" t="s">
        <v>6106</v>
      </c>
      <c r="ACS18" s="1" t="s">
        <v>6106</v>
      </c>
      <c r="ACT18" s="1" t="s">
        <v>6106</v>
      </c>
      <c r="ACU18" s="1" t="s">
        <v>6106</v>
      </c>
      <c r="ACV18" s="1" t="s">
        <v>6220</v>
      </c>
      <c r="ACW18" s="1" t="s">
        <v>6106</v>
      </c>
      <c r="ACX18" s="1" t="s">
        <v>6106</v>
      </c>
      <c r="ACY18" s="1" t="s">
        <v>6106</v>
      </c>
      <c r="ACZ18" s="1" t="s">
        <v>6106</v>
      </c>
      <c r="ADA18" s="1" t="s">
        <v>6106</v>
      </c>
      <c r="ADB18" s="1" t="s">
        <v>6106</v>
      </c>
      <c r="ADC18" s="1" t="s">
        <v>6137</v>
      </c>
      <c r="ADD18" s="1" t="s">
        <v>6106</v>
      </c>
      <c r="ADE18" s="1" t="s">
        <v>6106</v>
      </c>
      <c r="ADF18" s="1" t="s">
        <v>6106</v>
      </c>
      <c r="ADG18" s="1" t="s">
        <v>6106</v>
      </c>
      <c r="ADH18" s="1" t="s">
        <v>6106</v>
      </c>
      <c r="ADI18" s="1" t="s">
        <v>6106</v>
      </c>
      <c r="ADJ18" s="1" t="s">
        <v>6106</v>
      </c>
      <c r="ADK18" s="1" t="s">
        <v>6106</v>
      </c>
      <c r="ADL18" s="1" t="s">
        <v>6106</v>
      </c>
      <c r="ADM18" s="1" t="s">
        <v>6138</v>
      </c>
      <c r="ADN18" s="1" t="s">
        <v>6106</v>
      </c>
      <c r="ADO18" s="1" t="s">
        <v>6106</v>
      </c>
      <c r="ADP18" s="1" t="s">
        <v>6106</v>
      </c>
      <c r="ADQ18" s="1" t="s">
        <v>6106</v>
      </c>
      <c r="ADR18" s="1" t="s">
        <v>6106</v>
      </c>
      <c r="ADS18" s="1" t="s">
        <v>6106</v>
      </c>
      <c r="ADT18" s="1" t="s">
        <v>6106</v>
      </c>
      <c r="ADU18" s="1" t="s">
        <v>6106</v>
      </c>
      <c r="ADV18" s="1" t="s">
        <v>6106</v>
      </c>
      <c r="ADW18" s="1" t="s">
        <v>6106</v>
      </c>
      <c r="ADX18" s="1" t="s">
        <v>6106</v>
      </c>
      <c r="ADY18" s="1" t="s">
        <v>6106</v>
      </c>
      <c r="ADZ18" s="1" t="s">
        <v>6106</v>
      </c>
      <c r="AEA18" s="1" t="s">
        <v>6106</v>
      </c>
      <c r="AEB18" s="1" t="s">
        <v>6106</v>
      </c>
      <c r="AEC18" s="1" t="s">
        <v>6106</v>
      </c>
      <c r="AED18" s="1" t="s">
        <v>6106</v>
      </c>
      <c r="AEE18" s="1" t="s">
        <v>6106</v>
      </c>
      <c r="AEF18" s="1" t="s">
        <v>6106</v>
      </c>
      <c r="AEG18" s="1" t="s">
        <v>6106</v>
      </c>
      <c r="AEH18" s="1" t="s">
        <v>6138</v>
      </c>
      <c r="AEI18" s="1" t="s">
        <v>6138</v>
      </c>
      <c r="AEJ18" s="1" t="s">
        <v>6106</v>
      </c>
      <c r="AEK18" s="1" t="s">
        <v>6106</v>
      </c>
      <c r="AEL18" s="1" t="s">
        <v>6106</v>
      </c>
      <c r="AEM18" s="1" t="s">
        <v>6106</v>
      </c>
      <c r="AEN18" s="1" t="s">
        <v>6106</v>
      </c>
      <c r="AEO18" s="1" t="s">
        <v>6106</v>
      </c>
      <c r="AEP18" s="1" t="s">
        <v>6106</v>
      </c>
      <c r="AEQ18" s="1" t="s">
        <v>6106</v>
      </c>
      <c r="AER18" s="1" t="s">
        <v>6106</v>
      </c>
      <c r="AES18" s="1" t="s">
        <v>6106</v>
      </c>
      <c r="AET18" s="1" t="s">
        <v>6106</v>
      </c>
      <c r="AEU18" s="1" t="s">
        <v>6106</v>
      </c>
      <c r="AEV18" s="1" t="s">
        <v>6106</v>
      </c>
      <c r="AEW18" s="1" t="s">
        <v>6106</v>
      </c>
      <c r="AEX18" s="1" t="s">
        <v>6106</v>
      </c>
      <c r="AEY18" s="1" t="s">
        <v>6106</v>
      </c>
      <c r="AEZ18" s="1" t="s">
        <v>6106</v>
      </c>
      <c r="AFA18" s="1" t="s">
        <v>6106</v>
      </c>
      <c r="AFB18" s="3" t="s">
        <v>6455</v>
      </c>
    </row>
    <row r="19" spans="1:834" x14ac:dyDescent="0.35">
      <c r="A19" t="s">
        <v>7573</v>
      </c>
      <c r="C19" s="1" t="s">
        <v>14</v>
      </c>
      <c r="D19" s="3" t="s">
        <v>848</v>
      </c>
      <c r="E19" s="3" t="s">
        <v>848</v>
      </c>
      <c r="F19" s="3" t="s">
        <v>1258</v>
      </c>
      <c r="G19" s="3" t="s">
        <v>850</v>
      </c>
      <c r="H19" s="3" t="s">
        <v>4730</v>
      </c>
      <c r="I19" s="3" t="s">
        <v>848</v>
      </c>
      <c r="J19" s="3" t="s">
        <v>848</v>
      </c>
      <c r="K19" s="3" t="s">
        <v>848</v>
      </c>
      <c r="L19" s="3" t="s">
        <v>848</v>
      </c>
      <c r="M19" s="3" t="s">
        <v>848</v>
      </c>
      <c r="N19" s="3" t="s">
        <v>4731</v>
      </c>
      <c r="O19" s="3" t="s">
        <v>4732</v>
      </c>
      <c r="P19" s="3" t="s">
        <v>1556</v>
      </c>
      <c r="Q19" s="3" t="s">
        <v>2039</v>
      </c>
      <c r="R19" s="3" t="s">
        <v>2980</v>
      </c>
      <c r="S19" s="3" t="s">
        <v>4733</v>
      </c>
      <c r="T19" s="3" t="s">
        <v>1093</v>
      </c>
      <c r="U19" s="3" t="s">
        <v>1597</v>
      </c>
      <c r="V19" s="3" t="s">
        <v>1424</v>
      </c>
      <c r="W19" s="3" t="s">
        <v>3878</v>
      </c>
      <c r="X19" s="3" t="s">
        <v>1975</v>
      </c>
      <c r="Y19" s="3" t="s">
        <v>4734</v>
      </c>
      <c r="Z19" s="3" t="s">
        <v>1620</v>
      </c>
      <c r="AA19" s="3" t="s">
        <v>4735</v>
      </c>
      <c r="AB19" s="3" t="s">
        <v>4736</v>
      </c>
      <c r="AC19" s="3" t="s">
        <v>848</v>
      </c>
      <c r="AD19" s="3" t="s">
        <v>848</v>
      </c>
      <c r="AE19" s="3" t="s">
        <v>848</v>
      </c>
      <c r="AF19" s="3" t="s">
        <v>848</v>
      </c>
      <c r="AG19" s="3" t="s">
        <v>848</v>
      </c>
      <c r="AH19" s="3" t="s">
        <v>848</v>
      </c>
      <c r="AI19" s="3" t="s">
        <v>848</v>
      </c>
      <c r="AJ19" s="3" t="s">
        <v>848</v>
      </c>
      <c r="AK19" s="3" t="s">
        <v>848</v>
      </c>
      <c r="AL19" s="3" t="s">
        <v>848</v>
      </c>
      <c r="AM19" s="3" t="s">
        <v>2069</v>
      </c>
      <c r="AN19" s="3" t="s">
        <v>2190</v>
      </c>
      <c r="AO19" s="3" t="s">
        <v>3386</v>
      </c>
      <c r="AP19" s="3" t="s">
        <v>4737</v>
      </c>
      <c r="AQ19" s="3" t="s">
        <v>4738</v>
      </c>
      <c r="AR19" s="3" t="s">
        <v>4739</v>
      </c>
      <c r="AS19" s="3" t="s">
        <v>4740</v>
      </c>
      <c r="AT19" s="3" t="s">
        <v>4741</v>
      </c>
      <c r="AU19" s="3" t="s">
        <v>2968</v>
      </c>
      <c r="AV19" s="3" t="s">
        <v>848</v>
      </c>
      <c r="AW19" s="3" t="s">
        <v>974</v>
      </c>
      <c r="AX19" s="3" t="s">
        <v>4742</v>
      </c>
      <c r="AY19" s="3" t="s">
        <v>848</v>
      </c>
      <c r="AZ19" s="3" t="s">
        <v>848</v>
      </c>
      <c r="BA19" s="3" t="s">
        <v>848</v>
      </c>
      <c r="BB19" s="3" t="s">
        <v>848</v>
      </c>
      <c r="BC19" s="3" t="s">
        <v>848</v>
      </c>
      <c r="BD19" s="3" t="s">
        <v>848</v>
      </c>
      <c r="BE19" s="3" t="s">
        <v>848</v>
      </c>
      <c r="BF19" s="3" t="s">
        <v>848</v>
      </c>
      <c r="BG19" s="3" t="s">
        <v>3940</v>
      </c>
      <c r="BH19" s="3" t="s">
        <v>4743</v>
      </c>
      <c r="BI19" s="3" t="s">
        <v>4744</v>
      </c>
      <c r="BJ19" s="3" t="s">
        <v>4745</v>
      </c>
      <c r="BK19" s="3" t="s">
        <v>4092</v>
      </c>
      <c r="BL19" s="3" t="s">
        <v>4746</v>
      </c>
      <c r="BM19" s="3" t="s">
        <v>4747</v>
      </c>
      <c r="BN19" s="3" t="s">
        <v>4748</v>
      </c>
      <c r="BO19" s="3" t="s">
        <v>4749</v>
      </c>
      <c r="BP19" s="3" t="s">
        <v>4750</v>
      </c>
      <c r="BQ19" s="3" t="s">
        <v>4751</v>
      </c>
      <c r="BR19" s="3" t="s">
        <v>4752</v>
      </c>
      <c r="BS19" s="3" t="s">
        <v>4753</v>
      </c>
      <c r="BT19" s="3" t="s">
        <v>4754</v>
      </c>
      <c r="BU19" s="3" t="s">
        <v>4755</v>
      </c>
      <c r="BV19" s="3" t="s">
        <v>4756</v>
      </c>
      <c r="BW19" s="3" t="s">
        <v>2958</v>
      </c>
      <c r="BX19" s="3" t="s">
        <v>3243</v>
      </c>
      <c r="BY19" s="3" t="s">
        <v>1926</v>
      </c>
      <c r="BZ19" s="3" t="s">
        <v>4757</v>
      </c>
      <c r="CA19" s="3" t="s">
        <v>4758</v>
      </c>
      <c r="CB19" s="3" t="s">
        <v>4759</v>
      </c>
      <c r="CC19" s="3" t="s">
        <v>1601</v>
      </c>
      <c r="CD19" s="3" t="s">
        <v>2495</v>
      </c>
      <c r="CE19" s="3" t="s">
        <v>4760</v>
      </c>
      <c r="CF19" s="3" t="s">
        <v>4761</v>
      </c>
      <c r="CG19" s="3" t="s">
        <v>4762</v>
      </c>
      <c r="CH19" s="3" t="s">
        <v>2235</v>
      </c>
      <c r="CI19" s="3" t="s">
        <v>4763</v>
      </c>
      <c r="CJ19" s="3" t="s">
        <v>907</v>
      </c>
      <c r="CK19" s="3" t="s">
        <v>4764</v>
      </c>
      <c r="CL19" s="3" t="s">
        <v>2950</v>
      </c>
      <c r="CM19" s="3" t="s">
        <v>4765</v>
      </c>
      <c r="CN19" s="3" t="s">
        <v>1333</v>
      </c>
      <c r="CO19" s="3" t="s">
        <v>4288</v>
      </c>
      <c r="CP19" s="3" t="s">
        <v>848</v>
      </c>
      <c r="CQ19" s="3" t="s">
        <v>2749</v>
      </c>
      <c r="CR19" s="3" t="s">
        <v>4766</v>
      </c>
      <c r="CS19" s="3" t="s">
        <v>3252</v>
      </c>
      <c r="CT19" s="3" t="s">
        <v>2751</v>
      </c>
      <c r="CU19" s="3" t="s">
        <v>2753</v>
      </c>
      <c r="CV19" s="3" t="s">
        <v>1430</v>
      </c>
      <c r="CW19" s="3" t="s">
        <v>4767</v>
      </c>
      <c r="CX19" s="3" t="s">
        <v>1509</v>
      </c>
      <c r="CY19" s="3" t="s">
        <v>4768</v>
      </c>
      <c r="CZ19" s="3" t="s">
        <v>2227</v>
      </c>
      <c r="DA19" s="3" t="s">
        <v>4769</v>
      </c>
      <c r="DB19" s="3" t="s">
        <v>1946</v>
      </c>
      <c r="DC19" s="3" t="s">
        <v>2244</v>
      </c>
      <c r="DD19" s="3" t="s">
        <v>4770</v>
      </c>
      <c r="DE19" s="3" t="s">
        <v>4771</v>
      </c>
      <c r="DF19" s="3" t="s">
        <v>2542</v>
      </c>
      <c r="DG19" s="3" t="s">
        <v>4772</v>
      </c>
      <c r="DH19" s="3" t="s">
        <v>848</v>
      </c>
      <c r="DI19" s="3" t="s">
        <v>4773</v>
      </c>
      <c r="DJ19" s="3" t="s">
        <v>848</v>
      </c>
      <c r="DK19" s="3" t="s">
        <v>3929</v>
      </c>
      <c r="DL19" s="3" t="s">
        <v>848</v>
      </c>
      <c r="DM19" s="3" t="s">
        <v>848</v>
      </c>
      <c r="DN19" s="3" t="s">
        <v>848</v>
      </c>
      <c r="DO19" s="3" t="s">
        <v>4774</v>
      </c>
      <c r="DP19" s="3" t="s">
        <v>848</v>
      </c>
      <c r="DQ19" s="3" t="s">
        <v>848</v>
      </c>
      <c r="DR19" s="3" t="s">
        <v>848</v>
      </c>
      <c r="DS19" s="3" t="s">
        <v>4775</v>
      </c>
      <c r="DT19" s="3" t="s">
        <v>2541</v>
      </c>
      <c r="DU19" s="3" t="s">
        <v>2751</v>
      </c>
      <c r="DV19" s="3" t="s">
        <v>2541</v>
      </c>
      <c r="DW19" s="3" t="s">
        <v>4776</v>
      </c>
      <c r="DX19" s="3" t="s">
        <v>2499</v>
      </c>
      <c r="DY19" s="3" t="s">
        <v>2654</v>
      </c>
      <c r="DZ19" s="3" t="s">
        <v>4777</v>
      </c>
      <c r="EA19" s="3" t="s">
        <v>2767</v>
      </c>
      <c r="EB19" s="3" t="s">
        <v>1997</v>
      </c>
      <c r="EC19" s="3" t="s">
        <v>4778</v>
      </c>
      <c r="ED19" s="3" t="s">
        <v>4779</v>
      </c>
      <c r="EE19" s="3" t="s">
        <v>848</v>
      </c>
      <c r="EF19" s="3" t="s">
        <v>848</v>
      </c>
      <c r="EG19" s="3" t="s">
        <v>848</v>
      </c>
      <c r="EH19" s="3" t="s">
        <v>848</v>
      </c>
      <c r="EI19" s="3" t="s">
        <v>848</v>
      </c>
      <c r="EJ19" s="3" t="s">
        <v>848</v>
      </c>
      <c r="EK19" s="3" t="s">
        <v>848</v>
      </c>
      <c r="EL19" s="3" t="s">
        <v>848</v>
      </c>
      <c r="EM19" s="3" t="s">
        <v>4780</v>
      </c>
      <c r="EN19" s="3" t="s">
        <v>848</v>
      </c>
      <c r="EO19" s="3" t="s">
        <v>848</v>
      </c>
      <c r="EP19" s="3" t="s">
        <v>4781</v>
      </c>
      <c r="EQ19" s="3" t="s">
        <v>848</v>
      </c>
      <c r="ER19" s="3" t="s">
        <v>4129</v>
      </c>
      <c r="ES19" s="3" t="s">
        <v>3517</v>
      </c>
      <c r="ET19" s="3" t="s">
        <v>2773</v>
      </c>
      <c r="EU19" s="3" t="s">
        <v>3698</v>
      </c>
      <c r="EV19" s="3" t="s">
        <v>2995</v>
      </c>
      <c r="EW19" s="3" t="s">
        <v>4782</v>
      </c>
      <c r="EX19" s="3" t="s">
        <v>4783</v>
      </c>
      <c r="EY19" s="3" t="s">
        <v>848</v>
      </c>
      <c r="EZ19" s="3" t="s">
        <v>3878</v>
      </c>
      <c r="FA19" s="3" t="s">
        <v>848</v>
      </c>
      <c r="FB19" s="3" t="s">
        <v>848</v>
      </c>
      <c r="FC19" s="3" t="s">
        <v>4784</v>
      </c>
      <c r="FD19" s="3" t="s">
        <v>4785</v>
      </c>
      <c r="FE19" s="3" t="s">
        <v>4786</v>
      </c>
      <c r="FF19" s="3" t="s">
        <v>848</v>
      </c>
      <c r="FG19" s="3" t="s">
        <v>4787</v>
      </c>
      <c r="FH19" s="3" t="s">
        <v>848</v>
      </c>
      <c r="FI19" s="3" t="s">
        <v>4788</v>
      </c>
      <c r="FJ19" s="3" t="s">
        <v>848</v>
      </c>
      <c r="FK19" s="3" t="s">
        <v>848</v>
      </c>
      <c r="FL19" s="3" t="s">
        <v>848</v>
      </c>
      <c r="FM19" s="3" t="s">
        <v>848</v>
      </c>
      <c r="FN19" s="3" t="s">
        <v>848</v>
      </c>
      <c r="FO19" s="3" t="s">
        <v>848</v>
      </c>
      <c r="FP19" s="3" t="s">
        <v>848</v>
      </c>
      <c r="FQ19" s="3" t="s">
        <v>848</v>
      </c>
      <c r="FR19" s="3" t="s">
        <v>848</v>
      </c>
      <c r="FS19" s="3" t="s">
        <v>848</v>
      </c>
      <c r="FT19" s="3" t="s">
        <v>4788</v>
      </c>
      <c r="FU19" s="3" t="s">
        <v>848</v>
      </c>
      <c r="FV19" s="3" t="s">
        <v>957</v>
      </c>
      <c r="FW19" s="3" t="s">
        <v>2442</v>
      </c>
      <c r="FX19" s="3" t="s">
        <v>3015</v>
      </c>
      <c r="FY19" s="3" t="s">
        <v>4789</v>
      </c>
      <c r="FZ19" s="3" t="s">
        <v>848</v>
      </c>
      <c r="GA19" s="3" t="s">
        <v>4790</v>
      </c>
      <c r="GB19" s="3" t="s">
        <v>4791</v>
      </c>
      <c r="GC19" s="3" t="s">
        <v>3032</v>
      </c>
      <c r="GD19" s="3" t="s">
        <v>3351</v>
      </c>
      <c r="GE19" s="3" t="s">
        <v>4792</v>
      </c>
      <c r="GF19" s="3" t="s">
        <v>4793</v>
      </c>
      <c r="GG19" s="3" t="s">
        <v>4794</v>
      </c>
      <c r="GH19" s="3" t="s">
        <v>848</v>
      </c>
      <c r="GI19" s="3" t="s">
        <v>3547</v>
      </c>
      <c r="GJ19" s="3" t="s">
        <v>848</v>
      </c>
      <c r="GK19" s="3" t="s">
        <v>848</v>
      </c>
      <c r="GL19" s="3" t="s">
        <v>848</v>
      </c>
      <c r="GM19" s="3" t="s">
        <v>4788</v>
      </c>
      <c r="GN19" s="3" t="s">
        <v>848</v>
      </c>
      <c r="GO19" s="3" t="s">
        <v>848</v>
      </c>
      <c r="GP19" s="3" t="s">
        <v>848</v>
      </c>
      <c r="GQ19" s="3" t="s">
        <v>848</v>
      </c>
      <c r="GR19" s="3" t="s">
        <v>848</v>
      </c>
      <c r="GS19" s="3" t="s">
        <v>848</v>
      </c>
      <c r="GT19" s="3" t="s">
        <v>848</v>
      </c>
      <c r="GU19" s="3" t="s">
        <v>848</v>
      </c>
      <c r="GV19" s="3" t="s">
        <v>848</v>
      </c>
      <c r="GW19" s="3" t="s">
        <v>4795</v>
      </c>
      <c r="GX19" s="3" t="s">
        <v>4796</v>
      </c>
      <c r="GY19" s="3" t="s">
        <v>4797</v>
      </c>
      <c r="GZ19" s="3" t="s">
        <v>2747</v>
      </c>
      <c r="HA19" s="3" t="s">
        <v>4764</v>
      </c>
      <c r="HB19" s="3" t="s">
        <v>848</v>
      </c>
      <c r="HC19" s="3" t="s">
        <v>4798</v>
      </c>
      <c r="HD19" s="3" t="s">
        <v>848</v>
      </c>
      <c r="HE19" s="3" t="s">
        <v>848</v>
      </c>
      <c r="HF19" s="3" t="s">
        <v>848</v>
      </c>
      <c r="HG19" s="3" t="s">
        <v>848</v>
      </c>
      <c r="HH19" s="3" t="s">
        <v>848</v>
      </c>
      <c r="HI19" s="3" t="s">
        <v>848</v>
      </c>
      <c r="HJ19" s="3" t="s">
        <v>848</v>
      </c>
      <c r="HK19" s="3" t="s">
        <v>848</v>
      </c>
      <c r="HL19" s="3" t="s">
        <v>848</v>
      </c>
      <c r="HM19" s="3" t="s">
        <v>848</v>
      </c>
      <c r="HN19" s="3" t="s">
        <v>848</v>
      </c>
      <c r="HO19" s="3" t="s">
        <v>848</v>
      </c>
      <c r="HP19" s="3" t="s">
        <v>848</v>
      </c>
      <c r="HQ19" s="3" t="s">
        <v>848</v>
      </c>
      <c r="HR19" s="3" t="s">
        <v>848</v>
      </c>
      <c r="HS19" s="3" t="s">
        <v>848</v>
      </c>
      <c r="HT19" s="3" t="s">
        <v>848</v>
      </c>
      <c r="HU19" s="3" t="s">
        <v>848</v>
      </c>
      <c r="HV19" s="3" t="s">
        <v>848</v>
      </c>
      <c r="HW19" s="3" t="s">
        <v>848</v>
      </c>
      <c r="HX19" s="3" t="s">
        <v>848</v>
      </c>
      <c r="HY19" s="3" t="s">
        <v>848</v>
      </c>
      <c r="HZ19" s="3" t="s">
        <v>2767</v>
      </c>
      <c r="IA19" s="3" t="s">
        <v>848</v>
      </c>
      <c r="IB19" s="3" t="s">
        <v>976</v>
      </c>
      <c r="IC19" s="3" t="s">
        <v>2272</v>
      </c>
      <c r="ID19" s="3" t="s">
        <v>4799</v>
      </c>
      <c r="IE19" s="3" t="s">
        <v>4800</v>
      </c>
      <c r="IF19" s="3" t="s">
        <v>4801</v>
      </c>
      <c r="IG19" s="3" t="s">
        <v>3013</v>
      </c>
      <c r="IH19" s="3" t="s">
        <v>4776</v>
      </c>
      <c r="II19" s="3" t="s">
        <v>940</v>
      </c>
      <c r="IJ19" s="3" t="s">
        <v>3045</v>
      </c>
      <c r="IK19" s="3" t="s">
        <v>4802</v>
      </c>
      <c r="IL19" s="3" t="s">
        <v>1071</v>
      </c>
      <c r="IM19" s="3" t="s">
        <v>3254</v>
      </c>
      <c r="IN19" s="3" t="s">
        <v>1899</v>
      </c>
      <c r="IO19" s="3" t="s">
        <v>1714</v>
      </c>
      <c r="IP19" s="3" t="s">
        <v>848</v>
      </c>
      <c r="IQ19" s="3" t="s">
        <v>2185</v>
      </c>
      <c r="IR19" s="3" t="s">
        <v>2186</v>
      </c>
      <c r="IS19" s="3" t="s">
        <v>4803</v>
      </c>
      <c r="IT19" s="3" t="s">
        <v>848</v>
      </c>
      <c r="IU19" s="3" t="s">
        <v>4026</v>
      </c>
      <c r="IV19" s="3" t="s">
        <v>848</v>
      </c>
      <c r="IW19" s="3" t="s">
        <v>848</v>
      </c>
      <c r="IX19" s="3" t="s">
        <v>4099</v>
      </c>
      <c r="IY19" s="3" t="s">
        <v>4804</v>
      </c>
      <c r="IZ19" s="3" t="s">
        <v>3945</v>
      </c>
      <c r="JA19" s="3" t="s">
        <v>4100</v>
      </c>
      <c r="JB19" s="3" t="s">
        <v>2557</v>
      </c>
      <c r="JC19" s="3" t="s">
        <v>4805</v>
      </c>
      <c r="JD19" s="3" t="s">
        <v>4806</v>
      </c>
      <c r="JE19" s="3" t="s">
        <v>999</v>
      </c>
      <c r="JF19" s="3" t="s">
        <v>4807</v>
      </c>
      <c r="JG19" s="3" t="s">
        <v>4808</v>
      </c>
      <c r="JH19" s="3" t="s">
        <v>848</v>
      </c>
      <c r="JI19" s="3" t="s">
        <v>2767</v>
      </c>
      <c r="JJ19" s="3" t="s">
        <v>4685</v>
      </c>
      <c r="JK19" s="3" t="s">
        <v>2751</v>
      </c>
      <c r="JL19" s="3" t="s">
        <v>3719</v>
      </c>
      <c r="JM19" s="3" t="s">
        <v>4776</v>
      </c>
      <c r="JN19" s="3" t="s">
        <v>4347</v>
      </c>
      <c r="JO19" s="3" t="s">
        <v>2751</v>
      </c>
      <c r="JP19" s="3" t="s">
        <v>1961</v>
      </c>
      <c r="JQ19" s="3" t="s">
        <v>1006</v>
      </c>
      <c r="JR19" s="3" t="s">
        <v>2938</v>
      </c>
      <c r="JS19" s="3" t="s">
        <v>4809</v>
      </c>
      <c r="JT19" s="3" t="s">
        <v>2562</v>
      </c>
      <c r="JU19" s="3" t="s">
        <v>848</v>
      </c>
      <c r="JV19" s="3" t="s">
        <v>3750</v>
      </c>
      <c r="JW19" s="3" t="s">
        <v>4810</v>
      </c>
      <c r="JX19" s="3" t="s">
        <v>848</v>
      </c>
      <c r="JY19" s="3" t="s">
        <v>1012</v>
      </c>
      <c r="JZ19" s="3" t="s">
        <v>848</v>
      </c>
      <c r="KA19" s="3" t="s">
        <v>4811</v>
      </c>
      <c r="KB19" s="3" t="s">
        <v>2021</v>
      </c>
      <c r="KC19" s="3" t="s">
        <v>1015</v>
      </c>
      <c r="KD19" s="3" t="s">
        <v>957</v>
      </c>
      <c r="KE19" s="3" t="s">
        <v>4735</v>
      </c>
      <c r="KF19" s="3" t="s">
        <v>4812</v>
      </c>
      <c r="KG19" s="3" t="s">
        <v>4813</v>
      </c>
      <c r="KH19" s="3" t="s">
        <v>848</v>
      </c>
      <c r="KI19" s="3" t="s">
        <v>848</v>
      </c>
      <c r="KJ19" s="3" t="s">
        <v>848</v>
      </c>
      <c r="KK19" s="3" t="s">
        <v>848</v>
      </c>
      <c r="KL19" s="3" t="s">
        <v>848</v>
      </c>
      <c r="KM19" s="3" t="s">
        <v>848</v>
      </c>
      <c r="KN19" s="3" t="s">
        <v>2074</v>
      </c>
      <c r="KO19" s="3" t="s">
        <v>4814</v>
      </c>
      <c r="KP19" s="3" t="s">
        <v>848</v>
      </c>
      <c r="KQ19" s="3" t="s">
        <v>4815</v>
      </c>
      <c r="KR19" s="3" t="s">
        <v>848</v>
      </c>
      <c r="KS19" s="3" t="s">
        <v>848</v>
      </c>
      <c r="KT19" s="3" t="s">
        <v>4816</v>
      </c>
      <c r="KU19" s="3" t="s">
        <v>848</v>
      </c>
      <c r="KV19" s="3" t="s">
        <v>4817</v>
      </c>
      <c r="KW19" s="3" t="s">
        <v>1022</v>
      </c>
      <c r="KX19" s="3" t="s">
        <v>2987</v>
      </c>
      <c r="KY19" s="3" t="s">
        <v>4818</v>
      </c>
      <c r="KZ19" s="3" t="s">
        <v>848</v>
      </c>
      <c r="LA19" s="3" t="s">
        <v>848</v>
      </c>
      <c r="LB19" s="3" t="s">
        <v>848</v>
      </c>
      <c r="LC19" s="3" t="s">
        <v>848</v>
      </c>
      <c r="LD19" s="3" t="s">
        <v>848</v>
      </c>
      <c r="LE19" s="3" t="s">
        <v>848</v>
      </c>
      <c r="LF19" s="3" t="s">
        <v>848</v>
      </c>
      <c r="LG19" s="3" t="s">
        <v>848</v>
      </c>
      <c r="LH19" s="3" t="s">
        <v>848</v>
      </c>
      <c r="LI19" s="3" t="s">
        <v>848</v>
      </c>
      <c r="LJ19" s="3" t="s">
        <v>848</v>
      </c>
      <c r="LK19" s="3" t="s">
        <v>848</v>
      </c>
      <c r="LL19" s="3" t="s">
        <v>4819</v>
      </c>
      <c r="LM19" s="3" t="s">
        <v>848</v>
      </c>
      <c r="LN19" s="3" t="s">
        <v>848</v>
      </c>
      <c r="LO19" s="3" t="s">
        <v>4820</v>
      </c>
      <c r="LP19" s="3" t="s">
        <v>848</v>
      </c>
      <c r="LQ19" s="3" t="s">
        <v>848</v>
      </c>
      <c r="LR19" s="3" t="s">
        <v>4751</v>
      </c>
      <c r="LS19" s="3" t="s">
        <v>848</v>
      </c>
      <c r="LT19" s="3" t="s">
        <v>4821</v>
      </c>
      <c r="LU19" s="3" t="s">
        <v>1618</v>
      </c>
      <c r="LV19" s="3" t="s">
        <v>4822</v>
      </c>
      <c r="LW19" s="3" t="s">
        <v>4823</v>
      </c>
      <c r="LX19" s="3" t="s">
        <v>3428</v>
      </c>
      <c r="LY19" s="3" t="s">
        <v>4824</v>
      </c>
      <c r="LZ19" s="3" t="s">
        <v>848</v>
      </c>
      <c r="MA19" s="3" t="s">
        <v>2630</v>
      </c>
      <c r="MB19" s="3" t="s">
        <v>848</v>
      </c>
      <c r="MC19" s="3" t="s">
        <v>848</v>
      </c>
      <c r="MD19" s="3" t="s">
        <v>848</v>
      </c>
      <c r="ME19" s="3" t="s">
        <v>848</v>
      </c>
      <c r="MF19" s="3" t="s">
        <v>848</v>
      </c>
      <c r="MG19" s="3" t="s">
        <v>2150</v>
      </c>
      <c r="MH19" s="3" t="s">
        <v>848</v>
      </c>
      <c r="MI19" s="3" t="s">
        <v>1496</v>
      </c>
      <c r="MJ19" s="3" t="s">
        <v>3967</v>
      </c>
      <c r="MK19" s="3" t="s">
        <v>848</v>
      </c>
      <c r="ML19" s="3" t="s">
        <v>848</v>
      </c>
      <c r="MM19" s="3" t="s">
        <v>848</v>
      </c>
      <c r="MN19" s="3" t="s">
        <v>4825</v>
      </c>
      <c r="MO19" s="3" t="s">
        <v>848</v>
      </c>
      <c r="MP19" s="3" t="s">
        <v>4826</v>
      </c>
      <c r="MQ19" s="3" t="s">
        <v>4827</v>
      </c>
      <c r="MR19" s="3" t="s">
        <v>4828</v>
      </c>
      <c r="MS19" s="3" t="s">
        <v>4829</v>
      </c>
      <c r="MT19" s="3" t="s">
        <v>4830</v>
      </c>
      <c r="MU19" s="3" t="s">
        <v>4831</v>
      </c>
      <c r="MV19" s="3" t="s">
        <v>4832</v>
      </c>
      <c r="MW19" s="3" t="s">
        <v>4833</v>
      </c>
      <c r="MX19" s="3" t="s">
        <v>4834</v>
      </c>
      <c r="MY19" s="3" t="s">
        <v>4835</v>
      </c>
      <c r="MZ19" s="3" t="s">
        <v>848</v>
      </c>
      <c r="NA19" s="3" t="s">
        <v>1009</v>
      </c>
      <c r="NB19" s="3" t="s">
        <v>2257</v>
      </c>
      <c r="NC19" s="3" t="s">
        <v>4056</v>
      </c>
      <c r="ND19" s="3" t="s">
        <v>848</v>
      </c>
      <c r="NE19" s="3" t="s">
        <v>848</v>
      </c>
      <c r="NF19" s="3" t="s">
        <v>848</v>
      </c>
      <c r="NG19" s="3" t="s">
        <v>848</v>
      </c>
      <c r="NH19" s="3" t="s">
        <v>848</v>
      </c>
      <c r="NI19" s="3" t="s">
        <v>848</v>
      </c>
      <c r="NJ19" s="3" t="s">
        <v>848</v>
      </c>
      <c r="NK19" s="3" t="s">
        <v>848</v>
      </c>
      <c r="NL19" s="3" t="s">
        <v>848</v>
      </c>
      <c r="NM19" s="3" t="s">
        <v>848</v>
      </c>
      <c r="NN19" s="3" t="s">
        <v>848</v>
      </c>
      <c r="NO19" s="3" t="s">
        <v>848</v>
      </c>
      <c r="NP19" s="3" t="s">
        <v>848</v>
      </c>
      <c r="NQ19" s="3" t="s">
        <v>848</v>
      </c>
      <c r="NR19" s="3" t="s">
        <v>848</v>
      </c>
      <c r="NS19" s="3" t="s">
        <v>3977</v>
      </c>
      <c r="NT19" s="3" t="s">
        <v>848</v>
      </c>
      <c r="NU19" s="3" t="s">
        <v>4836</v>
      </c>
      <c r="NV19" s="3" t="s">
        <v>848</v>
      </c>
      <c r="NW19" s="3" t="s">
        <v>848</v>
      </c>
      <c r="NX19" s="3" t="s">
        <v>848</v>
      </c>
      <c r="NY19" s="3" t="s">
        <v>848</v>
      </c>
      <c r="NZ19" s="3" t="s">
        <v>4837</v>
      </c>
      <c r="OA19" s="3" t="s">
        <v>4838</v>
      </c>
      <c r="OB19" s="3" t="s">
        <v>4839</v>
      </c>
      <c r="OC19" s="3" t="s">
        <v>4840</v>
      </c>
      <c r="OD19" s="3" t="s">
        <v>4841</v>
      </c>
      <c r="OE19" s="3" t="s">
        <v>4842</v>
      </c>
      <c r="OF19" s="3" t="s">
        <v>1110</v>
      </c>
      <c r="OG19" s="3" t="s">
        <v>3090</v>
      </c>
      <c r="OH19" s="3" t="s">
        <v>1060</v>
      </c>
      <c r="OI19" s="3" t="s">
        <v>4843</v>
      </c>
      <c r="OJ19" s="3" t="s">
        <v>4844</v>
      </c>
      <c r="OK19" s="3" t="s">
        <v>4845</v>
      </c>
      <c r="OL19" s="3" t="s">
        <v>3984</v>
      </c>
      <c r="OM19" s="3" t="s">
        <v>848</v>
      </c>
      <c r="ON19" s="3" t="s">
        <v>848</v>
      </c>
      <c r="OO19" s="3" t="s">
        <v>848</v>
      </c>
      <c r="OP19" s="3" t="s">
        <v>4846</v>
      </c>
      <c r="OQ19" s="3" t="s">
        <v>848</v>
      </c>
      <c r="OR19" s="3" t="s">
        <v>4847</v>
      </c>
      <c r="OS19" s="3" t="s">
        <v>4848</v>
      </c>
      <c r="OT19" s="3" t="s">
        <v>848</v>
      </c>
      <c r="OU19" s="3" t="s">
        <v>848</v>
      </c>
      <c r="OV19" s="3" t="s">
        <v>848</v>
      </c>
      <c r="OW19" s="3" t="s">
        <v>848</v>
      </c>
      <c r="OX19" s="3" t="s">
        <v>4849</v>
      </c>
      <c r="OY19" s="3" t="s">
        <v>4850</v>
      </c>
      <c r="OZ19" s="3" t="s">
        <v>848</v>
      </c>
      <c r="PA19" s="3" t="s">
        <v>848</v>
      </c>
      <c r="PB19" s="3" t="s">
        <v>848</v>
      </c>
      <c r="PC19" s="3" t="s">
        <v>848</v>
      </c>
      <c r="PD19" s="3" t="s">
        <v>4851</v>
      </c>
      <c r="PE19" s="3" t="s">
        <v>848</v>
      </c>
      <c r="PF19" s="3" t="s">
        <v>848</v>
      </c>
      <c r="PG19" s="3" t="s">
        <v>1071</v>
      </c>
      <c r="PH19" s="3" t="s">
        <v>3254</v>
      </c>
      <c r="PI19" s="3" t="s">
        <v>2104</v>
      </c>
      <c r="PJ19" s="3" t="s">
        <v>1714</v>
      </c>
      <c r="PK19" s="3" t="s">
        <v>848</v>
      </c>
      <c r="PL19" s="3" t="s">
        <v>4852</v>
      </c>
      <c r="PM19" s="3" t="s">
        <v>3384</v>
      </c>
      <c r="PN19" s="3" t="s">
        <v>3045</v>
      </c>
      <c r="PO19" s="3" t="s">
        <v>848</v>
      </c>
      <c r="PP19" s="3" t="s">
        <v>3383</v>
      </c>
      <c r="PQ19" s="3" t="s">
        <v>4853</v>
      </c>
      <c r="PR19" s="3" t="s">
        <v>1077</v>
      </c>
      <c r="PS19" s="3" t="s">
        <v>4854</v>
      </c>
      <c r="PT19" s="3" t="s">
        <v>1079</v>
      </c>
      <c r="PU19" s="3" t="s">
        <v>1080</v>
      </c>
      <c r="PV19" s="3" t="s">
        <v>4855</v>
      </c>
      <c r="PW19" s="3" t="s">
        <v>4856</v>
      </c>
      <c r="PX19" s="3" t="s">
        <v>2195</v>
      </c>
      <c r="PY19" s="3" t="s">
        <v>2470</v>
      </c>
      <c r="PZ19" s="3" t="s">
        <v>4857</v>
      </c>
      <c r="QA19" s="3" t="s">
        <v>4858</v>
      </c>
      <c r="QB19" s="3" t="s">
        <v>4859</v>
      </c>
      <c r="QC19" s="3" t="s">
        <v>873</v>
      </c>
      <c r="QD19" s="3" t="s">
        <v>4860</v>
      </c>
      <c r="QE19" s="3" t="s">
        <v>3107</v>
      </c>
      <c r="QF19" s="3" t="s">
        <v>854</v>
      </c>
      <c r="QG19" s="3" t="s">
        <v>2620</v>
      </c>
      <c r="QH19" s="3" t="s">
        <v>4861</v>
      </c>
      <c r="QI19" s="3" t="s">
        <v>2732</v>
      </c>
      <c r="QJ19" s="3" t="s">
        <v>2707</v>
      </c>
      <c r="QK19" s="3" t="s">
        <v>4005</v>
      </c>
      <c r="QL19" s="3" t="s">
        <v>2877</v>
      </c>
      <c r="QM19" s="3" t="s">
        <v>1920</v>
      </c>
      <c r="QN19" s="3" t="s">
        <v>1496</v>
      </c>
      <c r="QO19" s="3" t="s">
        <v>4862</v>
      </c>
      <c r="QP19" s="3" t="s">
        <v>4863</v>
      </c>
      <c r="QQ19" s="3" t="s">
        <v>4864</v>
      </c>
      <c r="QR19" s="3" t="s">
        <v>4865</v>
      </c>
      <c r="QS19" s="3" t="s">
        <v>2090</v>
      </c>
      <c r="QT19" s="3" t="s">
        <v>4866</v>
      </c>
      <c r="QU19" s="3" t="s">
        <v>848</v>
      </c>
      <c r="QV19" s="3" t="s">
        <v>848</v>
      </c>
      <c r="QW19" s="3" t="s">
        <v>4867</v>
      </c>
      <c r="QX19" s="3" t="s">
        <v>4868</v>
      </c>
      <c r="QY19" s="3" t="s">
        <v>4869</v>
      </c>
      <c r="QZ19" s="3" t="s">
        <v>4870</v>
      </c>
      <c r="RA19" s="3" t="s">
        <v>4871</v>
      </c>
      <c r="RB19" s="3" t="s">
        <v>848</v>
      </c>
      <c r="RC19" s="3" t="s">
        <v>2618</v>
      </c>
      <c r="RD19" s="3" t="s">
        <v>4872</v>
      </c>
      <c r="RE19" s="3" t="s">
        <v>4873</v>
      </c>
      <c r="RF19" s="3" t="s">
        <v>4874</v>
      </c>
      <c r="RG19" s="3" t="s">
        <v>4783</v>
      </c>
      <c r="RH19" s="3" t="s">
        <v>1995</v>
      </c>
      <c r="RI19" s="3" t="s">
        <v>1227</v>
      </c>
      <c r="RJ19" s="3" t="s">
        <v>4875</v>
      </c>
      <c r="RK19" s="3" t="s">
        <v>1997</v>
      </c>
      <c r="RL19" s="3" t="s">
        <v>4876</v>
      </c>
      <c r="RM19" s="3" t="s">
        <v>4877</v>
      </c>
      <c r="RN19" s="3" t="s">
        <v>1685</v>
      </c>
      <c r="RO19" s="3" t="s">
        <v>2067</v>
      </c>
      <c r="RP19" s="3" t="s">
        <v>4410</v>
      </c>
      <c r="RQ19" s="3" t="s">
        <v>1733</v>
      </c>
      <c r="RR19" s="3" t="s">
        <v>4878</v>
      </c>
      <c r="RS19" s="3" t="s">
        <v>2021</v>
      </c>
      <c r="RT19" s="3" t="s">
        <v>848</v>
      </c>
      <c r="RU19" s="3" t="s">
        <v>4879</v>
      </c>
      <c r="RV19" s="3" t="s">
        <v>848</v>
      </c>
      <c r="RW19" s="3" t="s">
        <v>848</v>
      </c>
      <c r="RX19" s="3" t="s">
        <v>4023</v>
      </c>
      <c r="RY19" s="3" t="s">
        <v>1012</v>
      </c>
      <c r="RZ19" s="3" t="s">
        <v>848</v>
      </c>
      <c r="SA19" s="3" t="s">
        <v>848</v>
      </c>
      <c r="SB19" s="3" t="s">
        <v>848</v>
      </c>
      <c r="SC19" s="3" t="s">
        <v>848</v>
      </c>
      <c r="SD19" s="3" t="s">
        <v>848</v>
      </c>
      <c r="SE19" s="3" t="s">
        <v>848</v>
      </c>
      <c r="SF19" s="3" t="s">
        <v>848</v>
      </c>
      <c r="SG19" s="3" t="s">
        <v>848</v>
      </c>
      <c r="SH19" s="3" t="s">
        <v>848</v>
      </c>
      <c r="SI19" s="3" t="s">
        <v>848</v>
      </c>
      <c r="SJ19" s="3" t="s">
        <v>4880</v>
      </c>
      <c r="SK19" s="3" t="s">
        <v>4133</v>
      </c>
      <c r="SL19" s="3" t="s">
        <v>4881</v>
      </c>
      <c r="SM19" s="3" t="s">
        <v>848</v>
      </c>
      <c r="SN19" s="3" t="s">
        <v>848</v>
      </c>
      <c r="SO19" s="3" t="s">
        <v>2553</v>
      </c>
      <c r="SP19" s="3" t="s">
        <v>4882</v>
      </c>
      <c r="SQ19" s="3" t="s">
        <v>1133</v>
      </c>
      <c r="SR19" s="3" t="s">
        <v>2767</v>
      </c>
      <c r="SS19" s="3" t="s">
        <v>4776</v>
      </c>
      <c r="ST19" s="3" t="s">
        <v>4026</v>
      </c>
      <c r="SU19" s="3" t="s">
        <v>1939</v>
      </c>
      <c r="SV19" s="3" t="s">
        <v>2416</v>
      </c>
      <c r="SW19" s="3" t="s">
        <v>4799</v>
      </c>
      <c r="SX19" s="3" t="s">
        <v>3905</v>
      </c>
      <c r="SY19" s="3" t="s">
        <v>1932</v>
      </c>
      <c r="SZ19" s="3" t="s">
        <v>2630</v>
      </c>
      <c r="TA19" s="3" t="s">
        <v>1395</v>
      </c>
      <c r="TB19" s="3" t="s">
        <v>4883</v>
      </c>
      <c r="TC19" s="3" t="s">
        <v>848</v>
      </c>
      <c r="TD19" s="3" t="s">
        <v>848</v>
      </c>
      <c r="TE19" s="3" t="s">
        <v>1141</v>
      </c>
      <c r="TF19" s="3" t="s">
        <v>848</v>
      </c>
      <c r="TG19" s="3" t="s">
        <v>4884</v>
      </c>
      <c r="TH19" s="3" t="s">
        <v>848</v>
      </c>
      <c r="TI19" s="3" t="s">
        <v>4885</v>
      </c>
      <c r="TJ19" s="3" t="s">
        <v>4886</v>
      </c>
      <c r="TK19" s="3" t="s">
        <v>848</v>
      </c>
      <c r="TL19" s="3" t="s">
        <v>848</v>
      </c>
      <c r="TM19" s="3" t="s">
        <v>848</v>
      </c>
      <c r="TN19" s="3" t="s">
        <v>4887</v>
      </c>
      <c r="TO19" s="3" t="s">
        <v>4888</v>
      </c>
      <c r="TP19" s="3" t="s">
        <v>848</v>
      </c>
      <c r="TQ19" s="3" t="s">
        <v>848</v>
      </c>
      <c r="TR19" s="3" t="s">
        <v>4770</v>
      </c>
      <c r="TS19" s="3" t="s">
        <v>907</v>
      </c>
      <c r="TT19" s="3" t="s">
        <v>848</v>
      </c>
      <c r="TU19" s="3" t="s">
        <v>4889</v>
      </c>
      <c r="TV19" s="3" t="s">
        <v>2990</v>
      </c>
      <c r="TW19" s="3" t="s">
        <v>4890</v>
      </c>
      <c r="TX19" s="3" t="s">
        <v>4891</v>
      </c>
      <c r="TY19" s="3" t="s">
        <v>1395</v>
      </c>
      <c r="TZ19" s="3" t="s">
        <v>1153</v>
      </c>
      <c r="UA19" s="3" t="s">
        <v>946</v>
      </c>
      <c r="UB19" s="3" t="s">
        <v>4892</v>
      </c>
      <c r="UC19" s="3" t="s">
        <v>848</v>
      </c>
      <c r="UD19" s="3" t="s">
        <v>3604</v>
      </c>
      <c r="UE19" s="3" t="s">
        <v>848</v>
      </c>
      <c r="UF19" s="3" t="s">
        <v>848</v>
      </c>
      <c r="UG19" s="3" t="s">
        <v>848</v>
      </c>
      <c r="UH19" s="3" t="s">
        <v>4893</v>
      </c>
      <c r="UI19" s="3" t="s">
        <v>848</v>
      </c>
      <c r="UJ19" s="3" t="s">
        <v>848</v>
      </c>
      <c r="UK19" s="3" t="s">
        <v>848</v>
      </c>
      <c r="UL19" s="3" t="s">
        <v>848</v>
      </c>
      <c r="UM19" s="3" t="s">
        <v>848</v>
      </c>
      <c r="UN19" s="3" t="s">
        <v>848</v>
      </c>
      <c r="UO19" s="3" t="s">
        <v>848</v>
      </c>
      <c r="UP19" s="3" t="s">
        <v>848</v>
      </c>
      <c r="UQ19" s="3" t="s">
        <v>848</v>
      </c>
      <c r="UR19" s="3" t="s">
        <v>848</v>
      </c>
      <c r="US19" s="3" t="s">
        <v>1158</v>
      </c>
      <c r="UT19" s="3" t="s">
        <v>4894</v>
      </c>
      <c r="UU19" s="3" t="s">
        <v>848</v>
      </c>
      <c r="UV19" s="3" t="s">
        <v>848</v>
      </c>
      <c r="UW19" s="3" t="s">
        <v>4895</v>
      </c>
      <c r="UX19" s="3" t="s">
        <v>1997</v>
      </c>
      <c r="UY19" s="3" t="s">
        <v>4896</v>
      </c>
      <c r="UZ19" s="3" t="s">
        <v>2455</v>
      </c>
      <c r="VA19" s="3" t="s">
        <v>4897</v>
      </c>
      <c r="VB19" s="3" t="s">
        <v>1164</v>
      </c>
      <c r="VC19" s="3" t="s">
        <v>848</v>
      </c>
      <c r="VD19" s="3" t="s">
        <v>4898</v>
      </c>
      <c r="VE19" s="3" t="s">
        <v>848</v>
      </c>
      <c r="VF19" s="3" t="s">
        <v>848</v>
      </c>
      <c r="VG19" s="3" t="s">
        <v>4899</v>
      </c>
      <c r="VH19" s="3" t="s">
        <v>4900</v>
      </c>
      <c r="VI19" s="3" t="s">
        <v>848</v>
      </c>
      <c r="VJ19" s="3" t="s">
        <v>4901</v>
      </c>
      <c r="VK19" s="3" t="s">
        <v>848</v>
      </c>
      <c r="VL19" s="3" t="s">
        <v>848</v>
      </c>
      <c r="VM19" s="3" t="s">
        <v>1875</v>
      </c>
      <c r="VN19" s="3" t="s">
        <v>848</v>
      </c>
      <c r="VO19" s="3" t="s">
        <v>848</v>
      </c>
      <c r="VP19" s="3" t="s">
        <v>4902</v>
      </c>
      <c r="VQ19" s="3" t="s">
        <v>4903</v>
      </c>
      <c r="VR19" s="3" t="s">
        <v>1781</v>
      </c>
      <c r="VS19" s="3" t="s">
        <v>4904</v>
      </c>
      <c r="VT19" s="3" t="s">
        <v>4905</v>
      </c>
      <c r="VU19" s="3" t="s">
        <v>4906</v>
      </c>
      <c r="VV19" s="3" t="s">
        <v>1979</v>
      </c>
      <c r="VW19" s="3" t="s">
        <v>4907</v>
      </c>
      <c r="VX19" s="3" t="s">
        <v>848</v>
      </c>
      <c r="VY19" s="3" t="s">
        <v>848</v>
      </c>
      <c r="VZ19" s="3" t="s">
        <v>848</v>
      </c>
      <c r="WA19" s="3" t="s">
        <v>848</v>
      </c>
      <c r="WB19" s="3" t="s">
        <v>848</v>
      </c>
      <c r="WC19" s="3" t="s">
        <v>1035</v>
      </c>
      <c r="WD19" s="3" t="s">
        <v>848</v>
      </c>
      <c r="WE19" s="3" t="s">
        <v>4908</v>
      </c>
      <c r="WF19" s="3" t="s">
        <v>848</v>
      </c>
      <c r="WG19" s="3" t="s">
        <v>3582</v>
      </c>
      <c r="WH19" s="3" t="s">
        <v>4909</v>
      </c>
      <c r="WI19" s="3" t="s">
        <v>4910</v>
      </c>
      <c r="WJ19" s="3" t="s">
        <v>4911</v>
      </c>
      <c r="WK19" s="3" t="s">
        <v>4912</v>
      </c>
      <c r="WL19" s="3" t="s">
        <v>1805</v>
      </c>
      <c r="WM19" s="3" t="s">
        <v>4913</v>
      </c>
      <c r="WN19" s="3" t="s">
        <v>3953</v>
      </c>
      <c r="WO19" s="3" t="s">
        <v>4914</v>
      </c>
      <c r="WP19" s="3" t="s">
        <v>2312</v>
      </c>
      <c r="WQ19" s="3" t="s">
        <v>848</v>
      </c>
      <c r="WR19" s="3" t="s">
        <v>848</v>
      </c>
      <c r="WS19" s="3" t="s">
        <v>848</v>
      </c>
      <c r="WT19" s="3" t="s">
        <v>848</v>
      </c>
      <c r="WU19" s="3" t="s">
        <v>848</v>
      </c>
      <c r="WV19" s="3" t="s">
        <v>4915</v>
      </c>
      <c r="WW19" s="3" t="s">
        <v>848</v>
      </c>
      <c r="WX19" s="3" t="s">
        <v>3474</v>
      </c>
      <c r="WY19" s="3" t="s">
        <v>848</v>
      </c>
      <c r="WZ19" s="3" t="s">
        <v>4916</v>
      </c>
      <c r="XA19" s="3" t="s">
        <v>4917</v>
      </c>
      <c r="XB19" s="3" t="s">
        <v>4918</v>
      </c>
      <c r="XC19" s="3" t="s">
        <v>3506</v>
      </c>
      <c r="XD19" s="3" t="s">
        <v>4919</v>
      </c>
      <c r="XE19" s="3" t="s">
        <v>848</v>
      </c>
      <c r="XF19" s="3" t="s">
        <v>2937</v>
      </c>
      <c r="XG19" s="3" t="s">
        <v>4920</v>
      </c>
      <c r="XH19" s="3" t="s">
        <v>4921</v>
      </c>
      <c r="XI19" s="3" t="s">
        <v>4069</v>
      </c>
      <c r="XJ19" s="3" t="s">
        <v>4922</v>
      </c>
      <c r="XK19" s="3" t="s">
        <v>1643</v>
      </c>
      <c r="XL19" s="3" t="s">
        <v>1734</v>
      </c>
      <c r="XM19" s="3" t="s">
        <v>4923</v>
      </c>
      <c r="XN19" s="1" t="s">
        <v>4654</v>
      </c>
      <c r="XO19" s="1" t="s">
        <v>6456</v>
      </c>
      <c r="XP19" s="1" t="s">
        <v>4821</v>
      </c>
      <c r="XQ19" s="1" t="s">
        <v>4748</v>
      </c>
      <c r="XR19" s="1" t="s">
        <v>4748</v>
      </c>
      <c r="XS19" s="1" t="s">
        <v>4831</v>
      </c>
      <c r="XT19" s="1" t="s">
        <v>4747</v>
      </c>
      <c r="XU19" s="1" t="s">
        <v>4747</v>
      </c>
      <c r="XV19" s="1" t="s">
        <v>4750</v>
      </c>
      <c r="XW19" s="1" t="s">
        <v>4750</v>
      </c>
      <c r="XX19" s="1" t="s">
        <v>4749</v>
      </c>
      <c r="XY19" s="1" t="s">
        <v>4749</v>
      </c>
      <c r="XZ19" s="1" t="s">
        <v>4745</v>
      </c>
      <c r="YA19" s="1" t="s">
        <v>4745</v>
      </c>
      <c r="YB19" s="1" t="s">
        <v>4843</v>
      </c>
      <c r="YC19" s="1" t="s">
        <v>4896</v>
      </c>
      <c r="YD19" s="1" t="s">
        <v>848</v>
      </c>
      <c r="YE19" s="1" t="s">
        <v>4844</v>
      </c>
      <c r="YF19" s="1" t="s">
        <v>4845</v>
      </c>
      <c r="YG19" s="1" t="s">
        <v>3984</v>
      </c>
      <c r="YH19" s="1" t="s">
        <v>4842</v>
      </c>
      <c r="YI19" s="1" t="s">
        <v>1110</v>
      </c>
      <c r="YJ19" s="1" t="s">
        <v>3090</v>
      </c>
      <c r="YK19" s="1" t="s">
        <v>1060</v>
      </c>
      <c r="YL19" s="1" t="s">
        <v>4133</v>
      </c>
      <c r="YM19" s="1" t="s">
        <v>6457</v>
      </c>
      <c r="YN19" s="1" t="s">
        <v>1992</v>
      </c>
      <c r="YO19" s="1" t="s">
        <v>6458</v>
      </c>
      <c r="YP19" s="1" t="s">
        <v>1395</v>
      </c>
      <c r="YQ19" s="1" t="s">
        <v>4888</v>
      </c>
      <c r="YR19" s="1" t="s">
        <v>6459</v>
      </c>
      <c r="YS19" s="1" t="s">
        <v>4862</v>
      </c>
      <c r="YT19" s="1" t="s">
        <v>4865</v>
      </c>
      <c r="YU19" s="1" t="s">
        <v>4864</v>
      </c>
      <c r="YV19" s="1" t="s">
        <v>4882</v>
      </c>
      <c r="YW19" s="1" t="s">
        <v>4735</v>
      </c>
      <c r="YX19" s="1" t="s">
        <v>6460</v>
      </c>
      <c r="YY19" s="1" t="s">
        <v>4735</v>
      </c>
      <c r="YZ19" s="1" t="s">
        <v>957</v>
      </c>
      <c r="ZA19" s="1" t="s">
        <v>4813</v>
      </c>
      <c r="ZB19" s="1" t="s">
        <v>957</v>
      </c>
      <c r="ZC19" s="1" t="s">
        <v>4751</v>
      </c>
      <c r="ZD19" s="1" t="s">
        <v>4783</v>
      </c>
      <c r="ZE19" s="1" t="s">
        <v>4056</v>
      </c>
      <c r="ZF19" s="1" t="s">
        <v>4772</v>
      </c>
      <c r="ZG19" s="1" t="s">
        <v>6461</v>
      </c>
      <c r="ZH19" s="1" t="s">
        <v>907</v>
      </c>
      <c r="ZI19" s="1" t="s">
        <v>2630</v>
      </c>
      <c r="ZJ19" s="1" t="s">
        <v>848</v>
      </c>
      <c r="ZK19" s="1" t="s">
        <v>1079</v>
      </c>
      <c r="ZL19" s="1" t="s">
        <v>1079</v>
      </c>
      <c r="ZM19" s="1" t="s">
        <v>848</v>
      </c>
      <c r="ZN19" s="1" t="s">
        <v>848</v>
      </c>
      <c r="ZO19" s="1" t="s">
        <v>848</v>
      </c>
      <c r="ZP19" s="1" t="s">
        <v>2630</v>
      </c>
      <c r="ZQ19" s="1" t="s">
        <v>907</v>
      </c>
      <c r="ZR19" s="1" t="s">
        <v>2630</v>
      </c>
      <c r="ZS19" s="1" t="s">
        <v>848</v>
      </c>
      <c r="ZT19" s="1" t="s">
        <v>3506</v>
      </c>
      <c r="ZU19" s="1" t="s">
        <v>848</v>
      </c>
      <c r="ZV19" s="1" t="s">
        <v>2074</v>
      </c>
      <c r="ZW19" s="1" t="s">
        <v>2074</v>
      </c>
      <c r="ZX19" s="1" t="s">
        <v>2769</v>
      </c>
      <c r="ZY19" s="1" t="s">
        <v>4868</v>
      </c>
      <c r="ZZ19" s="1" t="s">
        <v>4872</v>
      </c>
      <c r="AAA19" s="1" t="s">
        <v>4816</v>
      </c>
      <c r="AAB19" s="1" t="s">
        <v>848</v>
      </c>
      <c r="AAC19" s="1" t="s">
        <v>848</v>
      </c>
      <c r="AAD19" s="1" t="s">
        <v>1009</v>
      </c>
      <c r="AAE19" s="1" t="s">
        <v>4867</v>
      </c>
      <c r="AAF19" s="1" t="s">
        <v>848</v>
      </c>
      <c r="AAG19" s="1" t="s">
        <v>848</v>
      </c>
      <c r="AAH19" s="1" t="s">
        <v>848</v>
      </c>
      <c r="AAI19" s="1" t="s">
        <v>4871</v>
      </c>
      <c r="AAJ19" s="1" t="s">
        <v>4870</v>
      </c>
      <c r="AAK19" s="1" t="s">
        <v>4869</v>
      </c>
      <c r="AAL19" s="1" t="s">
        <v>4873</v>
      </c>
      <c r="AAM19" s="1" t="s">
        <v>1079</v>
      </c>
      <c r="AAN19" s="1" t="s">
        <v>4811</v>
      </c>
      <c r="AAO19" s="1" t="s">
        <v>2562</v>
      </c>
      <c r="AAP19" s="1" t="s">
        <v>848</v>
      </c>
      <c r="AAQ19" s="1" t="s">
        <v>1015</v>
      </c>
      <c r="AAR19" s="1" t="s">
        <v>2021</v>
      </c>
      <c r="AAS19" s="1" t="s">
        <v>4810</v>
      </c>
      <c r="AAT19" s="1" t="s">
        <v>3750</v>
      </c>
      <c r="AAU19" s="1" t="s">
        <v>1012</v>
      </c>
      <c r="AAV19" s="1" t="s">
        <v>848</v>
      </c>
      <c r="AAW19" s="1" t="s">
        <v>848</v>
      </c>
      <c r="AAX19" s="1" t="s">
        <v>848</v>
      </c>
      <c r="AAY19" s="1" t="s">
        <v>848</v>
      </c>
      <c r="AAZ19" s="1" t="s">
        <v>848</v>
      </c>
      <c r="ABA19" s="1" t="s">
        <v>848</v>
      </c>
      <c r="ABB19" s="1" t="s">
        <v>4879</v>
      </c>
      <c r="ABC19" s="1" t="s">
        <v>4878</v>
      </c>
      <c r="ABD19" s="1" t="s">
        <v>2021</v>
      </c>
      <c r="ABE19" s="1" t="s">
        <v>4023</v>
      </c>
      <c r="ABF19" s="1" t="s">
        <v>1012</v>
      </c>
      <c r="ABG19" s="1" t="s">
        <v>848</v>
      </c>
      <c r="ABH19" s="1" t="s">
        <v>848</v>
      </c>
      <c r="ABI19" s="1" t="s">
        <v>848</v>
      </c>
      <c r="ABJ19" s="1" t="s">
        <v>4764</v>
      </c>
      <c r="ABK19" s="1" t="s">
        <v>848</v>
      </c>
      <c r="ABL19" s="1" t="s">
        <v>848</v>
      </c>
      <c r="ABM19" s="1" t="s">
        <v>848</v>
      </c>
      <c r="ABN19" s="1" t="s">
        <v>848</v>
      </c>
      <c r="ABO19" s="1" t="s">
        <v>848</v>
      </c>
      <c r="ABP19" s="1" t="s">
        <v>848</v>
      </c>
      <c r="ABQ19" s="1" t="s">
        <v>848</v>
      </c>
      <c r="ABR19" s="1" t="s">
        <v>848</v>
      </c>
      <c r="ABS19" s="1" t="s">
        <v>848</v>
      </c>
      <c r="ABT19" s="1" t="s">
        <v>4770</v>
      </c>
      <c r="ABU19" s="1" t="s">
        <v>848</v>
      </c>
      <c r="ABV19" s="1" t="s">
        <v>907</v>
      </c>
      <c r="ABW19" s="1" t="s">
        <v>907</v>
      </c>
      <c r="ABX19" s="1" t="s">
        <v>848</v>
      </c>
      <c r="ABY19" s="1" t="s">
        <v>848</v>
      </c>
      <c r="ABZ19" s="1" t="s">
        <v>848</v>
      </c>
      <c r="ACA19" s="1" t="s">
        <v>848</v>
      </c>
      <c r="ACB19" s="1" t="s">
        <v>848</v>
      </c>
      <c r="ACC19" s="1" t="s">
        <v>848</v>
      </c>
      <c r="ACD19" s="1" t="s">
        <v>848</v>
      </c>
      <c r="ACE19" s="1" t="s">
        <v>907</v>
      </c>
      <c r="ACF19" s="1" t="s">
        <v>907</v>
      </c>
      <c r="ACG19" s="1" t="s">
        <v>848</v>
      </c>
      <c r="ACH19" s="1" t="s">
        <v>848</v>
      </c>
      <c r="ACI19" s="1" t="s">
        <v>848</v>
      </c>
      <c r="ACJ19" s="1" t="s">
        <v>1006</v>
      </c>
      <c r="ACK19" s="1" t="s">
        <v>848</v>
      </c>
      <c r="ACL19" s="1" t="s">
        <v>848</v>
      </c>
      <c r="ACM19" s="1" t="s">
        <v>848</v>
      </c>
      <c r="ACN19" s="1" t="s">
        <v>1006</v>
      </c>
      <c r="ACO19" s="1" t="s">
        <v>848</v>
      </c>
      <c r="ACP19" s="1" t="s">
        <v>848</v>
      </c>
      <c r="ACQ19" s="1" t="s">
        <v>848</v>
      </c>
      <c r="ACR19" s="1" t="s">
        <v>848</v>
      </c>
      <c r="ACS19" s="1" t="s">
        <v>848</v>
      </c>
      <c r="ACT19" s="1" t="s">
        <v>848</v>
      </c>
      <c r="ACU19" s="1" t="s">
        <v>1006</v>
      </c>
      <c r="ACV19" s="1" t="s">
        <v>848</v>
      </c>
      <c r="ACW19" s="1" t="s">
        <v>848</v>
      </c>
      <c r="ACX19" s="1" t="s">
        <v>848</v>
      </c>
      <c r="ACY19" s="1" t="s">
        <v>848</v>
      </c>
      <c r="ACZ19" s="1" t="s">
        <v>848</v>
      </c>
      <c r="ADA19" s="1" t="s">
        <v>848</v>
      </c>
      <c r="ADB19" s="1" t="s">
        <v>848</v>
      </c>
      <c r="ADC19" s="1" t="s">
        <v>848</v>
      </c>
      <c r="ADD19" s="1" t="s">
        <v>848</v>
      </c>
      <c r="ADE19" s="1" t="s">
        <v>907</v>
      </c>
      <c r="ADF19" s="1" t="s">
        <v>848</v>
      </c>
      <c r="ADG19" s="1" t="s">
        <v>848</v>
      </c>
      <c r="ADH19" s="1" t="s">
        <v>848</v>
      </c>
      <c r="ADI19" s="1" t="s">
        <v>1006</v>
      </c>
      <c r="ADJ19" s="1" t="s">
        <v>1133</v>
      </c>
      <c r="ADK19" s="1" t="s">
        <v>848</v>
      </c>
      <c r="ADL19" s="1" t="s">
        <v>848</v>
      </c>
      <c r="ADM19" s="1" t="s">
        <v>848</v>
      </c>
      <c r="ADN19" s="1" t="s">
        <v>848</v>
      </c>
      <c r="ADO19" s="1" t="s">
        <v>848</v>
      </c>
      <c r="ADP19" s="1" t="s">
        <v>848</v>
      </c>
      <c r="ADQ19" s="1" t="s">
        <v>848</v>
      </c>
      <c r="ADR19" s="1" t="s">
        <v>848</v>
      </c>
      <c r="ADS19" s="1" t="s">
        <v>848</v>
      </c>
      <c r="ADT19" s="1" t="s">
        <v>1006</v>
      </c>
      <c r="ADU19" s="1" t="s">
        <v>1006</v>
      </c>
      <c r="ADV19" s="1" t="s">
        <v>848</v>
      </c>
      <c r="ADW19" s="1" t="s">
        <v>1006</v>
      </c>
      <c r="ADX19" s="1" t="s">
        <v>907</v>
      </c>
      <c r="ADY19" s="1" t="s">
        <v>848</v>
      </c>
      <c r="ADZ19" s="1" t="s">
        <v>848</v>
      </c>
      <c r="AEA19" s="1" t="s">
        <v>848</v>
      </c>
      <c r="AEB19" s="1" t="s">
        <v>848</v>
      </c>
      <c r="AEC19" s="1" t="s">
        <v>848</v>
      </c>
      <c r="AED19" s="1" t="s">
        <v>848</v>
      </c>
      <c r="AEE19" s="1" t="s">
        <v>848</v>
      </c>
      <c r="AEF19" s="1" t="s">
        <v>848</v>
      </c>
      <c r="AEG19" s="1" t="s">
        <v>848</v>
      </c>
      <c r="AEH19" s="1" t="s">
        <v>848</v>
      </c>
      <c r="AEI19" s="1" t="s">
        <v>848</v>
      </c>
      <c r="AEJ19" s="1" t="s">
        <v>848</v>
      </c>
      <c r="AEK19" s="1" t="s">
        <v>848</v>
      </c>
      <c r="AEL19" s="1" t="s">
        <v>848</v>
      </c>
      <c r="AEM19" s="1" t="s">
        <v>848</v>
      </c>
      <c r="AEN19" s="1" t="s">
        <v>848</v>
      </c>
      <c r="AEO19" s="1" t="s">
        <v>848</v>
      </c>
      <c r="AEP19" s="1" t="s">
        <v>848</v>
      </c>
      <c r="AEQ19" s="1" t="s">
        <v>848</v>
      </c>
      <c r="AER19" s="1" t="s">
        <v>848</v>
      </c>
      <c r="AES19" s="1" t="s">
        <v>848</v>
      </c>
      <c r="AET19" s="1" t="s">
        <v>848</v>
      </c>
      <c r="AEU19" s="1" t="s">
        <v>848</v>
      </c>
      <c r="AEV19" s="1" t="s">
        <v>848</v>
      </c>
      <c r="AEW19" s="1" t="s">
        <v>848</v>
      </c>
      <c r="AEX19" s="1" t="s">
        <v>848</v>
      </c>
      <c r="AEY19" s="1" t="s">
        <v>848</v>
      </c>
      <c r="AEZ19" s="1" t="s">
        <v>848</v>
      </c>
      <c r="AFA19" s="1" t="s">
        <v>848</v>
      </c>
      <c r="AFB19" s="3" t="s">
        <v>6462</v>
      </c>
    </row>
    <row r="20" spans="1:834" x14ac:dyDescent="0.35">
      <c r="A20" t="s">
        <v>7573</v>
      </c>
      <c r="C20" s="4" t="s">
        <v>15</v>
      </c>
      <c r="D20" s="3" t="s">
        <v>848</v>
      </c>
      <c r="E20" s="3" t="s">
        <v>848</v>
      </c>
      <c r="F20" s="3" t="s">
        <v>1439</v>
      </c>
      <c r="G20" s="3" t="s">
        <v>1558</v>
      </c>
      <c r="H20" s="3" t="s">
        <v>848</v>
      </c>
      <c r="I20" s="3" t="s">
        <v>848</v>
      </c>
      <c r="J20" s="3" t="s">
        <v>848</v>
      </c>
      <c r="K20" s="3" t="s">
        <v>848</v>
      </c>
      <c r="L20" s="3" t="s">
        <v>848</v>
      </c>
      <c r="M20" s="3" t="s">
        <v>848</v>
      </c>
      <c r="N20" s="3" t="s">
        <v>4289</v>
      </c>
      <c r="O20" s="3" t="s">
        <v>4924</v>
      </c>
      <c r="P20" s="3" t="s">
        <v>1091</v>
      </c>
      <c r="Q20" s="3" t="s">
        <v>4290</v>
      </c>
      <c r="R20" s="3" t="s">
        <v>4925</v>
      </c>
      <c r="S20" s="3" t="s">
        <v>896</v>
      </c>
      <c r="T20" s="3" t="s">
        <v>2412</v>
      </c>
      <c r="U20" s="3" t="s">
        <v>1448</v>
      </c>
      <c r="V20" s="3" t="s">
        <v>1210</v>
      </c>
      <c r="W20" s="3" t="s">
        <v>1211</v>
      </c>
      <c r="X20" s="3" t="s">
        <v>1246</v>
      </c>
      <c r="Y20" s="3" t="s">
        <v>1213</v>
      </c>
      <c r="Z20" s="3" t="s">
        <v>4926</v>
      </c>
      <c r="AA20" s="3" t="s">
        <v>4927</v>
      </c>
      <c r="AB20" s="3" t="s">
        <v>4928</v>
      </c>
      <c r="AC20" s="3" t="s">
        <v>848</v>
      </c>
      <c r="AD20" s="3" t="s">
        <v>848</v>
      </c>
      <c r="AE20" s="3" t="s">
        <v>848</v>
      </c>
      <c r="AF20" s="3" t="s">
        <v>848</v>
      </c>
      <c r="AG20" s="3" t="s">
        <v>848</v>
      </c>
      <c r="AH20" s="3" t="s">
        <v>848</v>
      </c>
      <c r="AI20" s="3" t="s">
        <v>848</v>
      </c>
      <c r="AJ20" s="3" t="s">
        <v>848</v>
      </c>
      <c r="AK20" s="3" t="s">
        <v>848</v>
      </c>
      <c r="AL20" s="3" t="s">
        <v>848</v>
      </c>
      <c r="AM20" s="3" t="s">
        <v>2387</v>
      </c>
      <c r="AN20" s="3" t="s">
        <v>2218</v>
      </c>
      <c r="AO20" s="3" t="s">
        <v>2870</v>
      </c>
      <c r="AP20" s="3" t="s">
        <v>1941</v>
      </c>
      <c r="AQ20" s="3" t="s">
        <v>2795</v>
      </c>
      <c r="AR20" s="3" t="s">
        <v>2837</v>
      </c>
      <c r="AS20" s="3" t="s">
        <v>4929</v>
      </c>
      <c r="AT20" s="3" t="s">
        <v>1581</v>
      </c>
      <c r="AU20" s="3" t="s">
        <v>1224</v>
      </c>
      <c r="AV20" s="3" t="s">
        <v>848</v>
      </c>
      <c r="AW20" s="3" t="s">
        <v>1328</v>
      </c>
      <c r="AX20" s="3" t="s">
        <v>4930</v>
      </c>
      <c r="AY20" s="3" t="s">
        <v>848</v>
      </c>
      <c r="AZ20" s="3" t="s">
        <v>848</v>
      </c>
      <c r="BA20" s="3" t="s">
        <v>848</v>
      </c>
      <c r="BB20" s="3" t="s">
        <v>848</v>
      </c>
      <c r="BC20" s="3" t="s">
        <v>848</v>
      </c>
      <c r="BD20" s="3" t="s">
        <v>848</v>
      </c>
      <c r="BE20" s="3" t="s">
        <v>848</v>
      </c>
      <c r="BF20" s="3" t="s">
        <v>848</v>
      </c>
      <c r="BG20" s="3" t="s">
        <v>3173</v>
      </c>
      <c r="BH20" s="3" t="s">
        <v>4931</v>
      </c>
      <c r="BI20" s="3" t="s">
        <v>4627</v>
      </c>
      <c r="BJ20" s="3" t="s">
        <v>4932</v>
      </c>
      <c r="BK20" s="3" t="s">
        <v>1604</v>
      </c>
      <c r="BL20" s="3" t="s">
        <v>4933</v>
      </c>
      <c r="BM20" s="3" t="s">
        <v>4934</v>
      </c>
      <c r="BN20" s="3" t="s">
        <v>4935</v>
      </c>
      <c r="BO20" s="3" t="s">
        <v>4936</v>
      </c>
      <c r="BP20" s="3" t="s">
        <v>4937</v>
      </c>
      <c r="BQ20" s="3" t="s">
        <v>4938</v>
      </c>
      <c r="BR20" s="3" t="s">
        <v>1879</v>
      </c>
      <c r="BS20" s="3" t="s">
        <v>4547</v>
      </c>
      <c r="BT20" s="3" t="s">
        <v>3270</v>
      </c>
      <c r="BU20" s="3" t="s">
        <v>3961</v>
      </c>
      <c r="BV20" s="3" t="s">
        <v>4939</v>
      </c>
      <c r="BW20" s="3" t="s">
        <v>1244</v>
      </c>
      <c r="BX20" s="3" t="s">
        <v>1601</v>
      </c>
      <c r="BY20" s="3" t="s">
        <v>1245</v>
      </c>
      <c r="BZ20" s="3" t="s">
        <v>4702</v>
      </c>
      <c r="CA20" s="3" t="s">
        <v>4940</v>
      </c>
      <c r="CB20" s="3" t="s">
        <v>4941</v>
      </c>
      <c r="CC20" s="3" t="s">
        <v>4942</v>
      </c>
      <c r="CD20" s="3" t="s">
        <v>4943</v>
      </c>
      <c r="CE20" s="3" t="s">
        <v>4944</v>
      </c>
      <c r="CF20" s="3" t="s">
        <v>4945</v>
      </c>
      <c r="CG20" s="3" t="s">
        <v>4946</v>
      </c>
      <c r="CH20" s="3" t="s">
        <v>4947</v>
      </c>
      <c r="CI20" s="3" t="s">
        <v>3252</v>
      </c>
      <c r="CJ20" s="3" t="s">
        <v>3312</v>
      </c>
      <c r="CK20" s="3" t="s">
        <v>4948</v>
      </c>
      <c r="CL20" s="3" t="s">
        <v>1736</v>
      </c>
      <c r="CM20" s="3" t="s">
        <v>1644</v>
      </c>
      <c r="CN20" s="3" t="s">
        <v>3550</v>
      </c>
      <c r="CO20" s="3" t="s">
        <v>1737</v>
      </c>
      <c r="CP20" s="3" t="s">
        <v>848</v>
      </c>
      <c r="CQ20" s="3" t="s">
        <v>1645</v>
      </c>
      <c r="CR20" s="3" t="s">
        <v>4949</v>
      </c>
      <c r="CS20" s="3" t="s">
        <v>850</v>
      </c>
      <c r="CT20" s="3" t="s">
        <v>1486</v>
      </c>
      <c r="CU20" s="3" t="s">
        <v>4950</v>
      </c>
      <c r="CV20" s="3" t="s">
        <v>3998</v>
      </c>
      <c r="CW20" s="3" t="s">
        <v>2834</v>
      </c>
      <c r="CX20" s="3" t="s">
        <v>4951</v>
      </c>
      <c r="CY20" s="3" t="s">
        <v>4321</v>
      </c>
      <c r="CZ20" s="3" t="s">
        <v>4322</v>
      </c>
      <c r="DA20" s="3" t="s">
        <v>4323</v>
      </c>
      <c r="DB20" s="3" t="s">
        <v>4952</v>
      </c>
      <c r="DC20" s="3" t="s">
        <v>4953</v>
      </c>
      <c r="DD20" s="3" t="s">
        <v>4954</v>
      </c>
      <c r="DE20" s="3" t="s">
        <v>4955</v>
      </c>
      <c r="DF20" s="3" t="s">
        <v>4618</v>
      </c>
      <c r="DG20" s="3" t="s">
        <v>4956</v>
      </c>
      <c r="DH20" s="3" t="s">
        <v>848</v>
      </c>
      <c r="DI20" s="3" t="s">
        <v>4957</v>
      </c>
      <c r="DJ20" s="3" t="s">
        <v>848</v>
      </c>
      <c r="DK20" s="3" t="s">
        <v>4958</v>
      </c>
      <c r="DL20" s="3" t="s">
        <v>848</v>
      </c>
      <c r="DM20" s="3" t="s">
        <v>848</v>
      </c>
      <c r="DN20" s="3" t="s">
        <v>848</v>
      </c>
      <c r="DO20" s="3" t="s">
        <v>4959</v>
      </c>
      <c r="DP20" s="3" t="s">
        <v>848</v>
      </c>
      <c r="DQ20" s="3" t="s">
        <v>848</v>
      </c>
      <c r="DR20" s="3" t="s">
        <v>848</v>
      </c>
      <c r="DS20" s="3" t="s">
        <v>4960</v>
      </c>
      <c r="DT20" s="3" t="s">
        <v>4961</v>
      </c>
      <c r="DU20" s="3" t="s">
        <v>4962</v>
      </c>
      <c r="DV20" s="3" t="s">
        <v>3428</v>
      </c>
      <c r="DW20" s="3" t="s">
        <v>3722</v>
      </c>
      <c r="DX20" s="3" t="s">
        <v>4382</v>
      </c>
      <c r="DY20" s="3" t="s">
        <v>4475</v>
      </c>
      <c r="DZ20" s="3" t="s">
        <v>2799</v>
      </c>
      <c r="EA20" s="3" t="s">
        <v>1494</v>
      </c>
      <c r="EB20" s="3" t="s">
        <v>1115</v>
      </c>
      <c r="EC20" s="3" t="s">
        <v>4963</v>
      </c>
      <c r="ED20" s="3" t="s">
        <v>4964</v>
      </c>
      <c r="EE20" s="3" t="s">
        <v>848</v>
      </c>
      <c r="EF20" s="3" t="s">
        <v>848</v>
      </c>
      <c r="EG20" s="3" t="s">
        <v>848</v>
      </c>
      <c r="EH20" s="3" t="s">
        <v>848</v>
      </c>
      <c r="EI20" s="3" t="s">
        <v>848</v>
      </c>
      <c r="EJ20" s="3" t="s">
        <v>848</v>
      </c>
      <c r="EK20" s="3" t="s">
        <v>848</v>
      </c>
      <c r="EL20" s="3" t="s">
        <v>848</v>
      </c>
      <c r="EM20" s="3" t="s">
        <v>4965</v>
      </c>
      <c r="EN20" s="3" t="s">
        <v>848</v>
      </c>
      <c r="EO20" s="3" t="s">
        <v>848</v>
      </c>
      <c r="EP20" s="3" t="s">
        <v>1644</v>
      </c>
      <c r="EQ20" s="3" t="s">
        <v>848</v>
      </c>
      <c r="ER20" s="3" t="s">
        <v>4071</v>
      </c>
      <c r="ES20" s="3" t="s">
        <v>1644</v>
      </c>
      <c r="ET20" s="3" t="s">
        <v>1228</v>
      </c>
      <c r="EU20" s="3" t="s">
        <v>1987</v>
      </c>
      <c r="EV20" s="3" t="s">
        <v>1646</v>
      </c>
      <c r="EW20" s="3" t="s">
        <v>4288</v>
      </c>
      <c r="EX20" s="3" t="s">
        <v>1300</v>
      </c>
      <c r="EY20" s="3" t="s">
        <v>848</v>
      </c>
      <c r="EZ20" s="3" t="s">
        <v>4966</v>
      </c>
      <c r="FA20" s="3" t="s">
        <v>848</v>
      </c>
      <c r="FB20" s="3" t="s">
        <v>848</v>
      </c>
      <c r="FC20" s="3" t="s">
        <v>2602</v>
      </c>
      <c r="FD20" s="3" t="s">
        <v>4967</v>
      </c>
      <c r="FE20" s="3" t="s">
        <v>4968</v>
      </c>
      <c r="FF20" s="3" t="s">
        <v>848</v>
      </c>
      <c r="FG20" s="3" t="s">
        <v>848</v>
      </c>
      <c r="FH20" s="3" t="s">
        <v>848</v>
      </c>
      <c r="FI20" s="3" t="s">
        <v>4342</v>
      </c>
      <c r="FJ20" s="3" t="s">
        <v>848</v>
      </c>
      <c r="FK20" s="3" t="s">
        <v>848</v>
      </c>
      <c r="FL20" s="3" t="s">
        <v>848</v>
      </c>
      <c r="FM20" s="3" t="s">
        <v>848</v>
      </c>
      <c r="FN20" s="3" t="s">
        <v>1374</v>
      </c>
      <c r="FO20" s="3" t="s">
        <v>848</v>
      </c>
      <c r="FP20" s="3" t="s">
        <v>848</v>
      </c>
      <c r="FQ20" s="3" t="s">
        <v>4343</v>
      </c>
      <c r="FR20" s="3" t="s">
        <v>4969</v>
      </c>
      <c r="FS20" s="3" t="s">
        <v>848</v>
      </c>
      <c r="FT20" s="3" t="s">
        <v>4342</v>
      </c>
      <c r="FU20" s="3" t="s">
        <v>848</v>
      </c>
      <c r="FV20" s="3" t="s">
        <v>1309</v>
      </c>
      <c r="FW20" s="3" t="s">
        <v>4970</v>
      </c>
      <c r="FX20" s="3" t="s">
        <v>4347</v>
      </c>
      <c r="FY20" s="3" t="s">
        <v>4971</v>
      </c>
      <c r="FZ20" s="3" t="s">
        <v>848</v>
      </c>
      <c r="GA20" s="3" t="s">
        <v>4972</v>
      </c>
      <c r="GB20" s="3" t="s">
        <v>4973</v>
      </c>
      <c r="GC20" s="3" t="s">
        <v>4974</v>
      </c>
      <c r="GD20" s="3" t="s">
        <v>4975</v>
      </c>
      <c r="GE20" s="3" t="s">
        <v>4976</v>
      </c>
      <c r="GF20" s="3" t="s">
        <v>4977</v>
      </c>
      <c r="GG20" s="3" t="s">
        <v>4978</v>
      </c>
      <c r="GH20" s="3" t="s">
        <v>848</v>
      </c>
      <c r="GI20" s="3" t="s">
        <v>1666</v>
      </c>
      <c r="GJ20" s="3" t="s">
        <v>848</v>
      </c>
      <c r="GK20" s="3" t="s">
        <v>4979</v>
      </c>
      <c r="GL20" s="3" t="s">
        <v>848</v>
      </c>
      <c r="GM20" s="3" t="s">
        <v>4342</v>
      </c>
      <c r="GN20" s="3" t="s">
        <v>848</v>
      </c>
      <c r="GO20" s="3" t="s">
        <v>4980</v>
      </c>
      <c r="GP20" s="3" t="s">
        <v>848</v>
      </c>
      <c r="GQ20" s="3" t="s">
        <v>848</v>
      </c>
      <c r="GR20" s="3" t="s">
        <v>4981</v>
      </c>
      <c r="GS20" s="3" t="s">
        <v>2428</v>
      </c>
      <c r="GT20" s="3" t="s">
        <v>848</v>
      </c>
      <c r="GU20" s="3" t="s">
        <v>848</v>
      </c>
      <c r="GV20" s="3" t="s">
        <v>848</v>
      </c>
      <c r="GW20" s="3" t="s">
        <v>4360</v>
      </c>
      <c r="GX20" s="3" t="s">
        <v>4361</v>
      </c>
      <c r="GY20" s="3" t="s">
        <v>4982</v>
      </c>
      <c r="GZ20" s="3" t="s">
        <v>3433</v>
      </c>
      <c r="HA20" s="3" t="s">
        <v>4948</v>
      </c>
      <c r="HB20" s="3" t="s">
        <v>848</v>
      </c>
      <c r="HC20" s="3" t="s">
        <v>4983</v>
      </c>
      <c r="HD20" s="3" t="s">
        <v>848</v>
      </c>
      <c r="HE20" s="3" t="s">
        <v>848</v>
      </c>
      <c r="HF20" s="3" t="s">
        <v>848</v>
      </c>
      <c r="HG20" s="3" t="s">
        <v>848</v>
      </c>
      <c r="HH20" s="3" t="s">
        <v>848</v>
      </c>
      <c r="HI20" s="3" t="s">
        <v>848</v>
      </c>
      <c r="HJ20" s="3" t="s">
        <v>848</v>
      </c>
      <c r="HK20" s="3" t="s">
        <v>848</v>
      </c>
      <c r="HL20" s="3" t="s">
        <v>848</v>
      </c>
      <c r="HM20" s="3" t="s">
        <v>848</v>
      </c>
      <c r="HN20" s="3" t="s">
        <v>848</v>
      </c>
      <c r="HO20" s="3" t="s">
        <v>848</v>
      </c>
      <c r="HP20" s="3" t="s">
        <v>848</v>
      </c>
      <c r="HQ20" s="3" t="s">
        <v>848</v>
      </c>
      <c r="HR20" s="3" t="s">
        <v>848</v>
      </c>
      <c r="HS20" s="3" t="s">
        <v>848</v>
      </c>
      <c r="HT20" s="3" t="s">
        <v>848</v>
      </c>
      <c r="HU20" s="3" t="s">
        <v>848</v>
      </c>
      <c r="HV20" s="3" t="s">
        <v>848</v>
      </c>
      <c r="HW20" s="3" t="s">
        <v>848</v>
      </c>
      <c r="HX20" s="3" t="s">
        <v>848</v>
      </c>
      <c r="HY20" s="3" t="s">
        <v>848</v>
      </c>
      <c r="HZ20" s="3" t="s">
        <v>1284</v>
      </c>
      <c r="IA20" s="3" t="s">
        <v>848</v>
      </c>
      <c r="IB20" s="3" t="s">
        <v>1327</v>
      </c>
      <c r="IC20" s="3" t="s">
        <v>4396</v>
      </c>
      <c r="ID20" s="3" t="s">
        <v>2275</v>
      </c>
      <c r="IE20" s="3" t="s">
        <v>4984</v>
      </c>
      <c r="IF20" s="3" t="s">
        <v>1993</v>
      </c>
      <c r="IG20" s="3" t="s">
        <v>4985</v>
      </c>
      <c r="IH20" s="3" t="s">
        <v>4986</v>
      </c>
      <c r="II20" s="3" t="s">
        <v>4502</v>
      </c>
      <c r="IJ20" s="3" t="s">
        <v>3185</v>
      </c>
      <c r="IK20" s="3" t="s">
        <v>4987</v>
      </c>
      <c r="IL20" s="3" t="s">
        <v>4366</v>
      </c>
      <c r="IM20" s="3" t="s">
        <v>1804</v>
      </c>
      <c r="IN20" s="3" t="s">
        <v>2505</v>
      </c>
      <c r="IO20" s="3" t="s">
        <v>4152</v>
      </c>
      <c r="IP20" s="3" t="s">
        <v>848</v>
      </c>
      <c r="IQ20" s="3" t="s">
        <v>1384</v>
      </c>
      <c r="IR20" s="3" t="s">
        <v>2185</v>
      </c>
      <c r="IS20" s="3" t="s">
        <v>4988</v>
      </c>
      <c r="IT20" s="3" t="s">
        <v>848</v>
      </c>
      <c r="IU20" s="3" t="s">
        <v>4375</v>
      </c>
      <c r="IV20" s="3" t="s">
        <v>848</v>
      </c>
      <c r="IW20" s="3" t="s">
        <v>848</v>
      </c>
      <c r="IX20" s="3" t="s">
        <v>4989</v>
      </c>
      <c r="IY20" s="3" t="s">
        <v>4990</v>
      </c>
      <c r="IZ20" s="3" t="s">
        <v>4378</v>
      </c>
      <c r="JA20" s="3" t="s">
        <v>3398</v>
      </c>
      <c r="JB20" s="3" t="s">
        <v>1346</v>
      </c>
      <c r="JC20" s="3" t="s">
        <v>2493</v>
      </c>
      <c r="JD20" s="3" t="s">
        <v>4991</v>
      </c>
      <c r="JE20" s="3" t="s">
        <v>1777</v>
      </c>
      <c r="JF20" s="3" t="s">
        <v>900</v>
      </c>
      <c r="JG20" s="3" t="s">
        <v>4992</v>
      </c>
      <c r="JH20" s="3" t="s">
        <v>848</v>
      </c>
      <c r="JI20" s="3" t="s">
        <v>3327</v>
      </c>
      <c r="JJ20" s="3" t="s">
        <v>1004</v>
      </c>
      <c r="JK20" s="3" t="s">
        <v>3428</v>
      </c>
      <c r="JL20" s="3" t="s">
        <v>940</v>
      </c>
      <c r="JM20" s="3" t="s">
        <v>1495</v>
      </c>
      <c r="JN20" s="3" t="s">
        <v>3476</v>
      </c>
      <c r="JO20" s="3" t="s">
        <v>4993</v>
      </c>
      <c r="JP20" s="3" t="s">
        <v>4994</v>
      </c>
      <c r="JQ20" s="3" t="s">
        <v>2228</v>
      </c>
      <c r="JR20" s="3" t="s">
        <v>4995</v>
      </c>
      <c r="JS20" s="3" t="s">
        <v>4996</v>
      </c>
      <c r="JT20" s="3" t="s">
        <v>4997</v>
      </c>
      <c r="JU20" s="3" t="s">
        <v>1318</v>
      </c>
      <c r="JV20" s="3" t="s">
        <v>4998</v>
      </c>
      <c r="JW20" s="3" t="s">
        <v>4999</v>
      </c>
      <c r="JX20" s="3" t="s">
        <v>848</v>
      </c>
      <c r="JY20" s="3" t="s">
        <v>1707</v>
      </c>
      <c r="JZ20" s="3" t="s">
        <v>848</v>
      </c>
      <c r="KA20" s="3" t="s">
        <v>4390</v>
      </c>
      <c r="KB20" s="3" t="s">
        <v>5000</v>
      </c>
      <c r="KC20" s="3" t="s">
        <v>5001</v>
      </c>
      <c r="KD20" s="3" t="s">
        <v>1309</v>
      </c>
      <c r="KE20" s="3" t="s">
        <v>4927</v>
      </c>
      <c r="KF20" s="3" t="s">
        <v>5002</v>
      </c>
      <c r="KG20" s="3" t="s">
        <v>4394</v>
      </c>
      <c r="KH20" s="3" t="s">
        <v>848</v>
      </c>
      <c r="KI20" s="3" t="s">
        <v>848</v>
      </c>
      <c r="KJ20" s="3" t="s">
        <v>4395</v>
      </c>
      <c r="KK20" s="3" t="s">
        <v>5003</v>
      </c>
      <c r="KL20" s="3" t="s">
        <v>848</v>
      </c>
      <c r="KM20" s="3" t="s">
        <v>848</v>
      </c>
      <c r="KN20" s="3" t="s">
        <v>2405</v>
      </c>
      <c r="KO20" s="3" t="s">
        <v>848</v>
      </c>
      <c r="KP20" s="3" t="s">
        <v>848</v>
      </c>
      <c r="KQ20" s="3" t="s">
        <v>4397</v>
      </c>
      <c r="KR20" s="3" t="s">
        <v>848</v>
      </c>
      <c r="KS20" s="3" t="s">
        <v>4398</v>
      </c>
      <c r="KT20" s="3" t="s">
        <v>4399</v>
      </c>
      <c r="KU20" s="3" t="s">
        <v>1006</v>
      </c>
      <c r="KV20" s="3" t="s">
        <v>5004</v>
      </c>
      <c r="KW20" s="3" t="s">
        <v>1379</v>
      </c>
      <c r="KX20" s="3" t="s">
        <v>4401</v>
      </c>
      <c r="KY20" s="3" t="s">
        <v>5005</v>
      </c>
      <c r="KZ20" s="3" t="s">
        <v>848</v>
      </c>
      <c r="LA20" s="3" t="s">
        <v>848</v>
      </c>
      <c r="LB20" s="3" t="s">
        <v>848</v>
      </c>
      <c r="LC20" s="3" t="s">
        <v>5006</v>
      </c>
      <c r="LD20" s="3" t="s">
        <v>848</v>
      </c>
      <c r="LE20" s="3" t="s">
        <v>848</v>
      </c>
      <c r="LF20" s="3" t="s">
        <v>5007</v>
      </c>
      <c r="LG20" s="3" t="s">
        <v>848</v>
      </c>
      <c r="LH20" s="3" t="s">
        <v>5008</v>
      </c>
      <c r="LI20" s="3" t="s">
        <v>848</v>
      </c>
      <c r="LJ20" s="3" t="s">
        <v>848</v>
      </c>
      <c r="LK20" s="3" t="s">
        <v>5009</v>
      </c>
      <c r="LL20" s="3" t="s">
        <v>4406</v>
      </c>
      <c r="LM20" s="3" t="s">
        <v>848</v>
      </c>
      <c r="LN20" s="3" t="s">
        <v>848</v>
      </c>
      <c r="LO20" s="3" t="s">
        <v>5010</v>
      </c>
      <c r="LP20" s="3" t="s">
        <v>5011</v>
      </c>
      <c r="LQ20" s="3" t="s">
        <v>848</v>
      </c>
      <c r="LR20" s="3" t="s">
        <v>848</v>
      </c>
      <c r="LS20" s="3" t="s">
        <v>848</v>
      </c>
      <c r="LT20" s="3" t="s">
        <v>5012</v>
      </c>
      <c r="LU20" s="3" t="s">
        <v>1729</v>
      </c>
      <c r="LV20" s="3" t="s">
        <v>3534</v>
      </c>
      <c r="LW20" s="3" t="s">
        <v>848</v>
      </c>
      <c r="LX20" s="3" t="s">
        <v>3742</v>
      </c>
      <c r="LY20" s="3" t="s">
        <v>4410</v>
      </c>
      <c r="LZ20" s="3" t="s">
        <v>848</v>
      </c>
      <c r="MA20" s="3" t="s">
        <v>3312</v>
      </c>
      <c r="MB20" s="3" t="s">
        <v>848</v>
      </c>
      <c r="MC20" s="3" t="s">
        <v>848</v>
      </c>
      <c r="MD20" s="3" t="s">
        <v>848</v>
      </c>
      <c r="ME20" s="3" t="s">
        <v>848</v>
      </c>
      <c r="MF20" s="3" t="s">
        <v>848</v>
      </c>
      <c r="MG20" s="3" t="s">
        <v>1081</v>
      </c>
      <c r="MH20" s="3" t="s">
        <v>848</v>
      </c>
      <c r="MI20" s="3" t="s">
        <v>2140</v>
      </c>
      <c r="MJ20" s="3" t="s">
        <v>4782</v>
      </c>
      <c r="MK20" s="3" t="s">
        <v>1318</v>
      </c>
      <c r="ML20" s="3" t="s">
        <v>5013</v>
      </c>
      <c r="MM20" s="3" t="s">
        <v>848</v>
      </c>
      <c r="MN20" s="3" t="s">
        <v>1396</v>
      </c>
      <c r="MO20" s="3" t="s">
        <v>3186</v>
      </c>
      <c r="MP20" s="3" t="s">
        <v>5014</v>
      </c>
      <c r="MQ20" s="3" t="s">
        <v>5015</v>
      </c>
      <c r="MR20" s="3" t="s">
        <v>5016</v>
      </c>
      <c r="MS20" s="3" t="s">
        <v>5017</v>
      </c>
      <c r="MT20" s="3" t="s">
        <v>5018</v>
      </c>
      <c r="MU20" s="3" t="s">
        <v>5019</v>
      </c>
      <c r="MV20" s="3" t="s">
        <v>5020</v>
      </c>
      <c r="MW20" s="3" t="s">
        <v>5021</v>
      </c>
      <c r="MX20" s="3" t="s">
        <v>5022</v>
      </c>
      <c r="MY20" s="3" t="s">
        <v>5023</v>
      </c>
      <c r="MZ20" s="3" t="s">
        <v>848</v>
      </c>
      <c r="NA20" s="3" t="s">
        <v>4420</v>
      </c>
      <c r="NB20" s="3" t="s">
        <v>848</v>
      </c>
      <c r="NC20" s="3" t="s">
        <v>5024</v>
      </c>
      <c r="ND20" s="3" t="s">
        <v>3186</v>
      </c>
      <c r="NE20" s="3" t="s">
        <v>848</v>
      </c>
      <c r="NF20" s="3" t="s">
        <v>848</v>
      </c>
      <c r="NG20" s="3" t="s">
        <v>848</v>
      </c>
      <c r="NH20" s="3" t="s">
        <v>848</v>
      </c>
      <c r="NI20" s="3" t="s">
        <v>848</v>
      </c>
      <c r="NJ20" s="3" t="s">
        <v>848</v>
      </c>
      <c r="NK20" s="3" t="s">
        <v>848</v>
      </c>
      <c r="NL20" s="3" t="s">
        <v>848</v>
      </c>
      <c r="NM20" s="3" t="s">
        <v>848</v>
      </c>
      <c r="NN20" s="3" t="s">
        <v>848</v>
      </c>
      <c r="NO20" s="3" t="s">
        <v>848</v>
      </c>
      <c r="NP20" s="3" t="s">
        <v>848</v>
      </c>
      <c r="NQ20" s="3" t="s">
        <v>848</v>
      </c>
      <c r="NR20" s="3" t="s">
        <v>848</v>
      </c>
      <c r="NS20" s="3" t="s">
        <v>4422</v>
      </c>
      <c r="NT20" s="3" t="s">
        <v>848</v>
      </c>
      <c r="NU20" s="3" t="s">
        <v>5025</v>
      </c>
      <c r="NV20" s="3" t="s">
        <v>848</v>
      </c>
      <c r="NW20" s="3" t="s">
        <v>848</v>
      </c>
      <c r="NX20" s="3" t="s">
        <v>848</v>
      </c>
      <c r="NY20" s="3" t="s">
        <v>848</v>
      </c>
      <c r="NZ20" s="3" t="s">
        <v>5026</v>
      </c>
      <c r="OA20" s="3" t="s">
        <v>5027</v>
      </c>
      <c r="OB20" s="3" t="s">
        <v>5028</v>
      </c>
      <c r="OC20" s="3" t="s">
        <v>5029</v>
      </c>
      <c r="OD20" s="3" t="s">
        <v>5030</v>
      </c>
      <c r="OE20" s="3" t="s">
        <v>1756</v>
      </c>
      <c r="OF20" s="3" t="s">
        <v>5031</v>
      </c>
      <c r="OG20" s="3" t="s">
        <v>2338</v>
      </c>
      <c r="OH20" s="3" t="s">
        <v>5032</v>
      </c>
      <c r="OI20" s="3" t="s">
        <v>5033</v>
      </c>
      <c r="OJ20" s="3" t="s">
        <v>5034</v>
      </c>
      <c r="OK20" s="3" t="s">
        <v>4198</v>
      </c>
      <c r="OL20" s="3" t="s">
        <v>5035</v>
      </c>
      <c r="OM20" s="3" t="s">
        <v>848</v>
      </c>
      <c r="ON20" s="3" t="s">
        <v>848</v>
      </c>
      <c r="OO20" s="3" t="s">
        <v>848</v>
      </c>
      <c r="OP20" s="3" t="s">
        <v>5036</v>
      </c>
      <c r="OQ20" s="3" t="s">
        <v>848</v>
      </c>
      <c r="OR20" s="3" t="s">
        <v>4974</v>
      </c>
      <c r="OS20" s="3" t="s">
        <v>848</v>
      </c>
      <c r="OT20" s="3" t="s">
        <v>848</v>
      </c>
      <c r="OU20" s="3" t="s">
        <v>848</v>
      </c>
      <c r="OV20" s="3" t="s">
        <v>848</v>
      </c>
      <c r="OW20" s="3" t="s">
        <v>848</v>
      </c>
      <c r="OX20" s="3" t="s">
        <v>1692</v>
      </c>
      <c r="OY20" s="3" t="s">
        <v>5037</v>
      </c>
      <c r="OZ20" s="3" t="s">
        <v>5038</v>
      </c>
      <c r="PA20" s="3" t="s">
        <v>848</v>
      </c>
      <c r="PB20" s="3" t="s">
        <v>848</v>
      </c>
      <c r="PC20" s="3" t="s">
        <v>5039</v>
      </c>
      <c r="PD20" s="3" t="s">
        <v>5040</v>
      </c>
      <c r="PE20" s="3" t="s">
        <v>848</v>
      </c>
      <c r="PF20" s="3" t="s">
        <v>848</v>
      </c>
      <c r="PG20" s="3" t="s">
        <v>5041</v>
      </c>
      <c r="PH20" s="3" t="s">
        <v>3906</v>
      </c>
      <c r="PI20" s="3" t="s">
        <v>5042</v>
      </c>
      <c r="PJ20" s="3" t="s">
        <v>4929</v>
      </c>
      <c r="PK20" s="3" t="s">
        <v>848</v>
      </c>
      <c r="PL20" s="3" t="s">
        <v>2282</v>
      </c>
      <c r="PM20" s="3" t="s">
        <v>4111</v>
      </c>
      <c r="PN20" s="3" t="s">
        <v>2189</v>
      </c>
      <c r="PO20" s="3" t="s">
        <v>848</v>
      </c>
      <c r="PP20" s="3" t="s">
        <v>1052</v>
      </c>
      <c r="PQ20" s="3" t="s">
        <v>5043</v>
      </c>
      <c r="PR20" s="3" t="s">
        <v>1486</v>
      </c>
      <c r="PS20" s="3" t="s">
        <v>4443</v>
      </c>
      <c r="PT20" s="3" t="s">
        <v>1079</v>
      </c>
      <c r="PU20" s="3" t="s">
        <v>1437</v>
      </c>
      <c r="PV20" s="3" t="s">
        <v>1438</v>
      </c>
      <c r="PW20" s="3" t="s">
        <v>1438</v>
      </c>
      <c r="PX20" s="3" t="s">
        <v>1968</v>
      </c>
      <c r="PY20" s="3" t="s">
        <v>2502</v>
      </c>
      <c r="PZ20" s="3" t="s">
        <v>3039</v>
      </c>
      <c r="QA20" s="3" t="s">
        <v>5044</v>
      </c>
      <c r="QB20" s="3" t="s">
        <v>5045</v>
      </c>
      <c r="QC20" s="3" t="s">
        <v>5046</v>
      </c>
      <c r="QD20" s="3" t="s">
        <v>1596</v>
      </c>
      <c r="QE20" s="3" t="s">
        <v>4924</v>
      </c>
      <c r="QF20" s="3" t="s">
        <v>1554</v>
      </c>
      <c r="QG20" s="3" t="s">
        <v>4078</v>
      </c>
      <c r="QH20" s="3" t="s">
        <v>2335</v>
      </c>
      <c r="QI20" s="3" t="s">
        <v>2005</v>
      </c>
      <c r="QJ20" s="3" t="s">
        <v>2206</v>
      </c>
      <c r="QK20" s="3" t="s">
        <v>4291</v>
      </c>
      <c r="QL20" s="3" t="s">
        <v>1567</v>
      </c>
      <c r="QM20" s="3" t="s">
        <v>1452</v>
      </c>
      <c r="QN20" s="3" t="s">
        <v>3415</v>
      </c>
      <c r="QO20" s="3" t="s">
        <v>5047</v>
      </c>
      <c r="QP20" s="3" t="s">
        <v>5048</v>
      </c>
      <c r="QQ20" s="3" t="s">
        <v>5049</v>
      </c>
      <c r="QR20" s="3" t="s">
        <v>5050</v>
      </c>
      <c r="QS20" s="3" t="s">
        <v>4452</v>
      </c>
      <c r="QT20" s="3" t="s">
        <v>5051</v>
      </c>
      <c r="QU20" s="3" t="s">
        <v>5013</v>
      </c>
      <c r="QV20" s="3" t="s">
        <v>1106</v>
      </c>
      <c r="QW20" s="3" t="s">
        <v>5052</v>
      </c>
      <c r="QX20" s="3" t="s">
        <v>5053</v>
      </c>
      <c r="QY20" s="3" t="s">
        <v>4456</v>
      </c>
      <c r="QZ20" s="3" t="s">
        <v>5054</v>
      </c>
      <c r="RA20" s="3" t="s">
        <v>5055</v>
      </c>
      <c r="RB20" s="3" t="s">
        <v>848</v>
      </c>
      <c r="RC20" s="3" t="s">
        <v>5056</v>
      </c>
      <c r="RD20" s="3" t="s">
        <v>4459</v>
      </c>
      <c r="RE20" s="3" t="s">
        <v>4460</v>
      </c>
      <c r="RF20" s="3" t="s">
        <v>5057</v>
      </c>
      <c r="RG20" s="3" t="s">
        <v>1300</v>
      </c>
      <c r="RH20" s="3" t="s">
        <v>5058</v>
      </c>
      <c r="RI20" s="3" t="s">
        <v>4462</v>
      </c>
      <c r="RJ20" s="3" t="s">
        <v>3720</v>
      </c>
      <c r="RK20" s="3" t="s">
        <v>1072</v>
      </c>
      <c r="RL20" s="3" t="s">
        <v>2999</v>
      </c>
      <c r="RM20" s="3" t="s">
        <v>2000</v>
      </c>
      <c r="RN20" s="3" t="s">
        <v>4529</v>
      </c>
      <c r="RO20" s="3" t="s">
        <v>2190</v>
      </c>
      <c r="RP20" s="3" t="s">
        <v>2972</v>
      </c>
      <c r="RQ20" s="3" t="s">
        <v>5059</v>
      </c>
      <c r="RR20" s="3" t="s">
        <v>4466</v>
      </c>
      <c r="RS20" s="3" t="s">
        <v>2021</v>
      </c>
      <c r="RT20" s="3" t="s">
        <v>5060</v>
      </c>
      <c r="RU20" s="3" t="s">
        <v>5061</v>
      </c>
      <c r="RV20" s="3" t="s">
        <v>848</v>
      </c>
      <c r="RW20" s="3" t="s">
        <v>848</v>
      </c>
      <c r="RX20" s="3" t="s">
        <v>5062</v>
      </c>
      <c r="RY20" s="3" t="s">
        <v>5063</v>
      </c>
      <c r="RZ20" s="3" t="s">
        <v>848</v>
      </c>
      <c r="SA20" s="3" t="s">
        <v>848</v>
      </c>
      <c r="SB20" s="3" t="s">
        <v>848</v>
      </c>
      <c r="SC20" s="3" t="s">
        <v>848</v>
      </c>
      <c r="SD20" s="3" t="s">
        <v>848</v>
      </c>
      <c r="SE20" s="3" t="s">
        <v>848</v>
      </c>
      <c r="SF20" s="3" t="s">
        <v>848</v>
      </c>
      <c r="SG20" s="3" t="s">
        <v>848</v>
      </c>
      <c r="SH20" s="3" t="s">
        <v>848</v>
      </c>
      <c r="SI20" s="3" t="s">
        <v>848</v>
      </c>
      <c r="SJ20" s="3" t="s">
        <v>5064</v>
      </c>
      <c r="SK20" s="3" t="s">
        <v>5065</v>
      </c>
      <c r="SL20" s="3" t="s">
        <v>5066</v>
      </c>
      <c r="SM20" s="3" t="s">
        <v>848</v>
      </c>
      <c r="SN20" s="3" t="s">
        <v>848</v>
      </c>
      <c r="SO20" s="3" t="s">
        <v>1353</v>
      </c>
      <c r="SP20" s="3" t="s">
        <v>5067</v>
      </c>
      <c r="SQ20" s="3" t="s">
        <v>1036</v>
      </c>
      <c r="SR20" s="3" t="s">
        <v>3044</v>
      </c>
      <c r="SS20" s="3" t="s">
        <v>2752</v>
      </c>
      <c r="ST20" s="3" t="s">
        <v>1699</v>
      </c>
      <c r="SU20" s="3" t="s">
        <v>4685</v>
      </c>
      <c r="SV20" s="3" t="s">
        <v>5068</v>
      </c>
      <c r="SW20" s="3" t="s">
        <v>5069</v>
      </c>
      <c r="SX20" s="3" t="s">
        <v>850</v>
      </c>
      <c r="SY20" s="3" t="s">
        <v>1939</v>
      </c>
      <c r="SZ20" s="3" t="s">
        <v>1547</v>
      </c>
      <c r="TA20" s="3" t="s">
        <v>4477</v>
      </c>
      <c r="TB20" s="3" t="s">
        <v>5070</v>
      </c>
      <c r="TC20" s="3" t="s">
        <v>848</v>
      </c>
      <c r="TD20" s="3" t="s">
        <v>848</v>
      </c>
      <c r="TE20" s="3" t="s">
        <v>1499</v>
      </c>
      <c r="TF20" s="3" t="s">
        <v>848</v>
      </c>
      <c r="TG20" s="3" t="s">
        <v>5071</v>
      </c>
      <c r="TH20" s="3" t="s">
        <v>848</v>
      </c>
      <c r="TI20" s="3" t="s">
        <v>5072</v>
      </c>
      <c r="TJ20" s="3" t="s">
        <v>3738</v>
      </c>
      <c r="TK20" s="3" t="s">
        <v>848</v>
      </c>
      <c r="TL20" s="3" t="s">
        <v>848</v>
      </c>
      <c r="TM20" s="3" t="s">
        <v>848</v>
      </c>
      <c r="TN20" s="3" t="s">
        <v>3801</v>
      </c>
      <c r="TO20" s="3" t="s">
        <v>5073</v>
      </c>
      <c r="TP20" s="3" t="s">
        <v>848</v>
      </c>
      <c r="TQ20" s="3" t="s">
        <v>1106</v>
      </c>
      <c r="TR20" s="3" t="s">
        <v>5074</v>
      </c>
      <c r="TS20" s="3" t="s">
        <v>4482</v>
      </c>
      <c r="TT20" s="3" t="s">
        <v>3186</v>
      </c>
      <c r="TU20" s="3" t="s">
        <v>5075</v>
      </c>
      <c r="TV20" s="3" t="s">
        <v>5076</v>
      </c>
      <c r="TW20" s="3" t="s">
        <v>5077</v>
      </c>
      <c r="TX20" s="3" t="s">
        <v>5078</v>
      </c>
      <c r="TY20" s="3" t="s">
        <v>4485</v>
      </c>
      <c r="TZ20" s="3" t="s">
        <v>1510</v>
      </c>
      <c r="UA20" s="3" t="s">
        <v>3632</v>
      </c>
      <c r="UB20" s="3" t="s">
        <v>5079</v>
      </c>
      <c r="UC20" s="3" t="s">
        <v>848</v>
      </c>
      <c r="UD20" s="3" t="s">
        <v>5080</v>
      </c>
      <c r="UE20" s="3" t="s">
        <v>848</v>
      </c>
      <c r="UF20" s="3" t="s">
        <v>848</v>
      </c>
      <c r="UG20" s="3" t="s">
        <v>848</v>
      </c>
      <c r="UH20" s="3" t="s">
        <v>5081</v>
      </c>
      <c r="UI20" s="3" t="s">
        <v>848</v>
      </c>
      <c r="UJ20" s="3" t="s">
        <v>848</v>
      </c>
      <c r="UK20" s="3" t="s">
        <v>848</v>
      </c>
      <c r="UL20" s="3" t="s">
        <v>848</v>
      </c>
      <c r="UM20" s="3" t="s">
        <v>848</v>
      </c>
      <c r="UN20" s="3" t="s">
        <v>848</v>
      </c>
      <c r="UO20" s="3" t="s">
        <v>848</v>
      </c>
      <c r="UP20" s="3" t="s">
        <v>848</v>
      </c>
      <c r="UQ20" s="3" t="s">
        <v>848</v>
      </c>
      <c r="UR20" s="3" t="s">
        <v>848</v>
      </c>
      <c r="US20" s="3" t="s">
        <v>2140</v>
      </c>
      <c r="UT20" s="3" t="s">
        <v>5082</v>
      </c>
      <c r="UU20" s="3" t="s">
        <v>3186</v>
      </c>
      <c r="UV20" s="3" t="s">
        <v>848</v>
      </c>
      <c r="UW20" s="3" t="s">
        <v>5083</v>
      </c>
      <c r="UX20" s="3" t="s">
        <v>3884</v>
      </c>
      <c r="UY20" s="3" t="s">
        <v>4489</v>
      </c>
      <c r="UZ20" s="3" t="s">
        <v>5084</v>
      </c>
      <c r="VA20" s="3" t="s">
        <v>5085</v>
      </c>
      <c r="VB20" s="3" t="s">
        <v>1164</v>
      </c>
      <c r="VC20" s="3" t="s">
        <v>848</v>
      </c>
      <c r="VD20" s="3" t="s">
        <v>4491</v>
      </c>
      <c r="VE20" s="3" t="s">
        <v>848</v>
      </c>
      <c r="VF20" s="3" t="s">
        <v>848</v>
      </c>
      <c r="VG20" s="3" t="s">
        <v>5086</v>
      </c>
      <c r="VH20" s="3" t="s">
        <v>848</v>
      </c>
      <c r="VI20" s="3" t="s">
        <v>848</v>
      </c>
      <c r="VJ20" s="3" t="s">
        <v>5087</v>
      </c>
      <c r="VK20" s="3" t="s">
        <v>848</v>
      </c>
      <c r="VL20" s="3" t="s">
        <v>848</v>
      </c>
      <c r="VM20" s="3" t="s">
        <v>3380</v>
      </c>
      <c r="VN20" s="3" t="s">
        <v>848</v>
      </c>
      <c r="VO20" s="3" t="s">
        <v>848</v>
      </c>
      <c r="VP20" s="3" t="s">
        <v>5088</v>
      </c>
      <c r="VQ20" s="3" t="s">
        <v>5089</v>
      </c>
      <c r="VR20" s="3" t="s">
        <v>4496</v>
      </c>
      <c r="VS20" s="3" t="s">
        <v>5090</v>
      </c>
      <c r="VT20" s="3" t="s">
        <v>5091</v>
      </c>
      <c r="VU20" s="3" t="s">
        <v>5092</v>
      </c>
      <c r="VV20" s="3" t="s">
        <v>5093</v>
      </c>
      <c r="VW20" s="3" t="s">
        <v>5094</v>
      </c>
      <c r="VX20" s="3" t="s">
        <v>848</v>
      </c>
      <c r="VY20" s="3" t="s">
        <v>848</v>
      </c>
      <c r="VZ20" s="3" t="s">
        <v>848</v>
      </c>
      <c r="WA20" s="3" t="s">
        <v>848</v>
      </c>
      <c r="WB20" s="3" t="s">
        <v>848</v>
      </c>
      <c r="WC20" s="3" t="s">
        <v>5095</v>
      </c>
      <c r="WD20" s="3" t="s">
        <v>848</v>
      </c>
      <c r="WE20" s="3" t="s">
        <v>4938</v>
      </c>
      <c r="WF20" s="3" t="s">
        <v>848</v>
      </c>
      <c r="WG20" s="3" t="s">
        <v>4502</v>
      </c>
      <c r="WH20" s="3" t="s">
        <v>3074</v>
      </c>
      <c r="WI20" s="3" t="s">
        <v>5096</v>
      </c>
      <c r="WJ20" s="3" t="s">
        <v>5097</v>
      </c>
      <c r="WK20" s="3" t="s">
        <v>1885</v>
      </c>
      <c r="WL20" s="3" t="s">
        <v>4921</v>
      </c>
      <c r="WM20" s="3" t="s">
        <v>5098</v>
      </c>
      <c r="WN20" s="3" t="s">
        <v>5099</v>
      </c>
      <c r="WO20" s="3" t="s">
        <v>5100</v>
      </c>
      <c r="WP20" s="3" t="s">
        <v>3186</v>
      </c>
      <c r="WQ20" s="3" t="s">
        <v>848</v>
      </c>
      <c r="WR20" s="3" t="s">
        <v>848</v>
      </c>
      <c r="WS20" s="3" t="s">
        <v>848</v>
      </c>
      <c r="WT20" s="3" t="s">
        <v>848</v>
      </c>
      <c r="WU20" s="3" t="s">
        <v>848</v>
      </c>
      <c r="WV20" s="3" t="s">
        <v>5101</v>
      </c>
      <c r="WW20" s="3" t="s">
        <v>848</v>
      </c>
      <c r="WX20" s="3" t="s">
        <v>5102</v>
      </c>
      <c r="WY20" s="3" t="s">
        <v>848</v>
      </c>
      <c r="WZ20" s="3" t="s">
        <v>5103</v>
      </c>
      <c r="XA20" s="3" t="s">
        <v>5104</v>
      </c>
      <c r="XB20" s="3" t="s">
        <v>5105</v>
      </c>
      <c r="XC20" s="3" t="s">
        <v>3001</v>
      </c>
      <c r="XD20" s="3" t="s">
        <v>5106</v>
      </c>
      <c r="XE20" s="3" t="s">
        <v>848</v>
      </c>
      <c r="XF20" s="3" t="s">
        <v>1176</v>
      </c>
      <c r="XG20" s="3" t="s">
        <v>2502</v>
      </c>
      <c r="XH20" s="3" t="s">
        <v>1697</v>
      </c>
      <c r="XI20" s="3" t="s">
        <v>5107</v>
      </c>
      <c r="XJ20" s="3" t="s">
        <v>1734</v>
      </c>
      <c r="XK20" s="3" t="s">
        <v>2170</v>
      </c>
      <c r="XL20" s="3" t="s">
        <v>1554</v>
      </c>
      <c r="XM20" s="3" t="s">
        <v>1556</v>
      </c>
      <c r="XN20" s="1" t="s">
        <v>2331</v>
      </c>
      <c r="XO20" s="1" t="s">
        <v>6463</v>
      </c>
      <c r="XP20" s="1" t="s">
        <v>5012</v>
      </c>
      <c r="XQ20" s="1" t="s">
        <v>6464</v>
      </c>
      <c r="XR20" s="1" t="s">
        <v>4935</v>
      </c>
      <c r="XS20" s="1" t="s">
        <v>5019</v>
      </c>
      <c r="XT20" s="1" t="s">
        <v>6465</v>
      </c>
      <c r="XU20" s="1" t="s">
        <v>4934</v>
      </c>
      <c r="XV20" s="1" t="s">
        <v>6466</v>
      </c>
      <c r="XW20" s="1" t="s">
        <v>4937</v>
      </c>
      <c r="XX20" s="1" t="s">
        <v>6467</v>
      </c>
      <c r="XY20" s="1" t="s">
        <v>4936</v>
      </c>
      <c r="XZ20" s="1" t="s">
        <v>6468</v>
      </c>
      <c r="YA20" s="1" t="s">
        <v>4932</v>
      </c>
      <c r="YB20" s="1" t="s">
        <v>5033</v>
      </c>
      <c r="YC20" s="1" t="s">
        <v>4489</v>
      </c>
      <c r="YD20" s="1" t="s">
        <v>1106</v>
      </c>
      <c r="YE20" s="1" t="s">
        <v>5034</v>
      </c>
      <c r="YF20" s="1" t="s">
        <v>4198</v>
      </c>
      <c r="YG20" s="1" t="s">
        <v>5035</v>
      </c>
      <c r="YH20" s="1" t="s">
        <v>1756</v>
      </c>
      <c r="YI20" s="1" t="s">
        <v>5031</v>
      </c>
      <c r="YJ20" s="1" t="s">
        <v>2338</v>
      </c>
      <c r="YK20" s="1" t="s">
        <v>5032</v>
      </c>
      <c r="YL20" s="1" t="s">
        <v>5065</v>
      </c>
      <c r="YM20" s="1" t="s">
        <v>6469</v>
      </c>
      <c r="YN20" s="1" t="s">
        <v>6470</v>
      </c>
      <c r="YO20" s="1" t="s">
        <v>6471</v>
      </c>
      <c r="YP20" s="1" t="s">
        <v>4477</v>
      </c>
      <c r="YQ20" s="1" t="s">
        <v>5073</v>
      </c>
      <c r="YR20" s="1" t="s">
        <v>6472</v>
      </c>
      <c r="YS20" s="1" t="s">
        <v>5047</v>
      </c>
      <c r="YT20" s="1" t="s">
        <v>5050</v>
      </c>
      <c r="YU20" s="1" t="s">
        <v>6473</v>
      </c>
      <c r="YV20" s="1" t="s">
        <v>5067</v>
      </c>
      <c r="YW20" s="1" t="s">
        <v>4927</v>
      </c>
      <c r="YX20" s="1" t="s">
        <v>6263</v>
      </c>
      <c r="YY20" s="1" t="s">
        <v>4927</v>
      </c>
      <c r="YZ20" s="1" t="s">
        <v>1309</v>
      </c>
      <c r="ZA20" s="1" t="s">
        <v>6474</v>
      </c>
      <c r="ZB20" s="1" t="s">
        <v>1309</v>
      </c>
      <c r="ZC20" s="1" t="s">
        <v>4938</v>
      </c>
      <c r="ZD20" s="1" t="s">
        <v>1300</v>
      </c>
      <c r="ZE20" s="1" t="s">
        <v>5024</v>
      </c>
      <c r="ZF20" s="1" t="s">
        <v>4956</v>
      </c>
      <c r="ZG20" s="1" t="s">
        <v>6475</v>
      </c>
      <c r="ZH20" s="1" t="s">
        <v>1515</v>
      </c>
      <c r="ZI20" s="1" t="s">
        <v>1875</v>
      </c>
      <c r="ZJ20" s="1" t="s">
        <v>848</v>
      </c>
      <c r="ZK20" s="1" t="s">
        <v>1006</v>
      </c>
      <c r="ZL20" s="1" t="s">
        <v>1006</v>
      </c>
      <c r="ZM20" s="1" t="s">
        <v>2074</v>
      </c>
      <c r="ZN20" s="1" t="s">
        <v>848</v>
      </c>
      <c r="ZO20" s="1" t="s">
        <v>2074</v>
      </c>
      <c r="ZP20" s="1" t="s">
        <v>3312</v>
      </c>
      <c r="ZQ20" s="1" t="s">
        <v>3312</v>
      </c>
      <c r="ZR20" s="1" t="s">
        <v>1547</v>
      </c>
      <c r="ZS20" s="1" t="s">
        <v>848</v>
      </c>
      <c r="ZT20" s="1" t="s">
        <v>3001</v>
      </c>
      <c r="ZU20" s="1" t="s">
        <v>848</v>
      </c>
      <c r="ZV20" s="1" t="s">
        <v>1006</v>
      </c>
      <c r="ZW20" s="1" t="s">
        <v>1006</v>
      </c>
      <c r="ZX20" s="1" t="s">
        <v>6366</v>
      </c>
      <c r="ZY20" s="1" t="s">
        <v>5053</v>
      </c>
      <c r="ZZ20" s="1" t="s">
        <v>4459</v>
      </c>
      <c r="AAA20" s="1" t="s">
        <v>4399</v>
      </c>
      <c r="AAB20" s="1" t="s">
        <v>4398</v>
      </c>
      <c r="AAC20" s="1" t="s">
        <v>848</v>
      </c>
      <c r="AAD20" s="1" t="s">
        <v>4420</v>
      </c>
      <c r="AAE20" s="1" t="s">
        <v>5052</v>
      </c>
      <c r="AAF20" s="1" t="s">
        <v>1106</v>
      </c>
      <c r="AAG20" s="1" t="s">
        <v>5013</v>
      </c>
      <c r="AAH20" s="1" t="s">
        <v>848</v>
      </c>
      <c r="AAI20" s="1" t="s">
        <v>5055</v>
      </c>
      <c r="AAJ20" s="1" t="s">
        <v>5054</v>
      </c>
      <c r="AAK20" s="1" t="s">
        <v>4456</v>
      </c>
      <c r="AAL20" s="1" t="s">
        <v>4460</v>
      </c>
      <c r="AAM20" s="1" t="s">
        <v>1079</v>
      </c>
      <c r="AAN20" s="1" t="s">
        <v>4390</v>
      </c>
      <c r="AAO20" s="1" t="s">
        <v>4997</v>
      </c>
      <c r="AAP20" s="1" t="s">
        <v>848</v>
      </c>
      <c r="AAQ20" s="1" t="s">
        <v>5001</v>
      </c>
      <c r="AAR20" s="1" t="s">
        <v>5000</v>
      </c>
      <c r="AAS20" s="1" t="s">
        <v>4999</v>
      </c>
      <c r="AAT20" s="1" t="s">
        <v>4998</v>
      </c>
      <c r="AAU20" s="1" t="s">
        <v>1707</v>
      </c>
      <c r="AAV20" s="1" t="s">
        <v>848</v>
      </c>
      <c r="AAW20" s="1" t="s">
        <v>1318</v>
      </c>
      <c r="AAX20" s="1" t="s">
        <v>5060</v>
      </c>
      <c r="AAY20" s="1" t="s">
        <v>848</v>
      </c>
      <c r="AAZ20" s="1" t="s">
        <v>1318</v>
      </c>
      <c r="ABA20" s="1" t="s">
        <v>5013</v>
      </c>
      <c r="ABB20" s="1" t="s">
        <v>5061</v>
      </c>
      <c r="ABC20" s="1" t="s">
        <v>4466</v>
      </c>
      <c r="ABD20" s="1" t="s">
        <v>2021</v>
      </c>
      <c r="ABE20" s="1" t="s">
        <v>5062</v>
      </c>
      <c r="ABF20" s="1" t="s">
        <v>5063</v>
      </c>
      <c r="ABG20" s="1" t="s">
        <v>848</v>
      </c>
      <c r="ABH20" s="1" t="s">
        <v>848</v>
      </c>
      <c r="ABI20" s="1" t="s">
        <v>848</v>
      </c>
      <c r="ABJ20" s="1" t="s">
        <v>4948</v>
      </c>
      <c r="ABK20" s="1" t="s">
        <v>848</v>
      </c>
      <c r="ABL20" s="1" t="s">
        <v>3186</v>
      </c>
      <c r="ABM20" s="1" t="s">
        <v>848</v>
      </c>
      <c r="ABN20" s="1" t="s">
        <v>848</v>
      </c>
      <c r="ABO20" s="1" t="s">
        <v>848</v>
      </c>
      <c r="ABP20" s="1" t="s">
        <v>848</v>
      </c>
      <c r="ABQ20" s="1" t="s">
        <v>848</v>
      </c>
      <c r="ABR20" s="1" t="s">
        <v>848</v>
      </c>
      <c r="ABS20" s="1" t="s">
        <v>848</v>
      </c>
      <c r="ABT20" s="1" t="s">
        <v>5074</v>
      </c>
      <c r="ABU20" s="1" t="s">
        <v>1079</v>
      </c>
      <c r="ABV20" s="1" t="s">
        <v>1006</v>
      </c>
      <c r="ABW20" s="1" t="s">
        <v>1006</v>
      </c>
      <c r="ABX20" s="1" t="s">
        <v>848</v>
      </c>
      <c r="ABY20" s="1" t="s">
        <v>848</v>
      </c>
      <c r="ABZ20" s="1" t="s">
        <v>848</v>
      </c>
      <c r="ACA20" s="1" t="s">
        <v>848</v>
      </c>
      <c r="ACB20" s="1" t="s">
        <v>1006</v>
      </c>
      <c r="ACC20" s="1" t="s">
        <v>1079</v>
      </c>
      <c r="ACD20" s="1" t="s">
        <v>1079</v>
      </c>
      <c r="ACE20" s="1" t="s">
        <v>6476</v>
      </c>
      <c r="ACF20" s="1" t="s">
        <v>1817</v>
      </c>
      <c r="ACG20" s="1" t="s">
        <v>848</v>
      </c>
      <c r="ACH20" s="1" t="s">
        <v>848</v>
      </c>
      <c r="ACI20" s="1" t="s">
        <v>907</v>
      </c>
      <c r="ACJ20" s="1" t="s">
        <v>2074</v>
      </c>
      <c r="ACK20" s="1" t="s">
        <v>1612</v>
      </c>
      <c r="ACL20" s="1" t="s">
        <v>1034</v>
      </c>
      <c r="ACM20" s="1" t="s">
        <v>848</v>
      </c>
      <c r="ACN20" s="1" t="s">
        <v>848</v>
      </c>
      <c r="ACO20" s="1" t="s">
        <v>1006</v>
      </c>
      <c r="ACP20" s="1" t="s">
        <v>848</v>
      </c>
      <c r="ACQ20" s="1" t="s">
        <v>848</v>
      </c>
      <c r="ACR20" s="1" t="s">
        <v>848</v>
      </c>
      <c r="ACS20" s="1" t="s">
        <v>848</v>
      </c>
      <c r="ACT20" s="1" t="s">
        <v>848</v>
      </c>
      <c r="ACU20" s="1" t="s">
        <v>848</v>
      </c>
      <c r="ACV20" s="1" t="s">
        <v>1817</v>
      </c>
      <c r="ACW20" s="1" t="s">
        <v>848</v>
      </c>
      <c r="ACX20" s="1" t="s">
        <v>848</v>
      </c>
      <c r="ACY20" s="1" t="s">
        <v>848</v>
      </c>
      <c r="ACZ20" s="1" t="s">
        <v>848</v>
      </c>
      <c r="ADA20" s="1" t="s">
        <v>848</v>
      </c>
      <c r="ADB20" s="1" t="s">
        <v>848</v>
      </c>
      <c r="ADC20" s="1" t="s">
        <v>2074</v>
      </c>
      <c r="ADD20" s="1" t="s">
        <v>848</v>
      </c>
      <c r="ADE20" s="1" t="s">
        <v>848</v>
      </c>
      <c r="ADF20" s="1" t="s">
        <v>848</v>
      </c>
      <c r="ADG20" s="1" t="s">
        <v>848</v>
      </c>
      <c r="ADH20" s="1" t="s">
        <v>848</v>
      </c>
      <c r="ADI20" s="1" t="s">
        <v>848</v>
      </c>
      <c r="ADJ20" s="1" t="s">
        <v>848</v>
      </c>
      <c r="ADK20" s="1" t="s">
        <v>848</v>
      </c>
      <c r="ADL20" s="1" t="s">
        <v>907</v>
      </c>
      <c r="ADM20" s="1" t="s">
        <v>848</v>
      </c>
      <c r="ADN20" s="1" t="s">
        <v>848</v>
      </c>
      <c r="ADO20" s="1" t="s">
        <v>848</v>
      </c>
      <c r="ADP20" s="1" t="s">
        <v>848</v>
      </c>
      <c r="ADQ20" s="1" t="s">
        <v>848</v>
      </c>
      <c r="ADR20" s="1" t="s">
        <v>848</v>
      </c>
      <c r="ADS20" s="1" t="s">
        <v>848</v>
      </c>
      <c r="ADT20" s="1" t="s">
        <v>848</v>
      </c>
      <c r="ADU20" s="1" t="s">
        <v>848</v>
      </c>
      <c r="ADV20" s="1" t="s">
        <v>848</v>
      </c>
      <c r="ADW20" s="1" t="s">
        <v>848</v>
      </c>
      <c r="ADX20" s="1" t="s">
        <v>848</v>
      </c>
      <c r="ADY20" s="1" t="s">
        <v>848</v>
      </c>
      <c r="ADZ20" s="1" t="s">
        <v>848</v>
      </c>
      <c r="AEA20" s="1" t="s">
        <v>848</v>
      </c>
      <c r="AEB20" s="1" t="s">
        <v>848</v>
      </c>
      <c r="AEC20" s="1" t="s">
        <v>848</v>
      </c>
      <c r="AED20" s="1" t="s">
        <v>848</v>
      </c>
      <c r="AEE20" s="1" t="s">
        <v>848</v>
      </c>
      <c r="AEF20" s="1" t="s">
        <v>848</v>
      </c>
      <c r="AEG20" s="1" t="s">
        <v>848</v>
      </c>
      <c r="AEH20" s="1" t="s">
        <v>1006</v>
      </c>
      <c r="AEI20" s="1" t="s">
        <v>1006</v>
      </c>
      <c r="AEJ20" s="1" t="s">
        <v>848</v>
      </c>
      <c r="AEK20" s="1" t="s">
        <v>848</v>
      </c>
      <c r="AEL20" s="1" t="s">
        <v>848</v>
      </c>
      <c r="AEM20" s="1" t="s">
        <v>848</v>
      </c>
      <c r="AEN20" s="1" t="s">
        <v>1079</v>
      </c>
      <c r="AEO20" s="1" t="s">
        <v>848</v>
      </c>
      <c r="AEP20" s="1" t="s">
        <v>848</v>
      </c>
      <c r="AEQ20" s="1" t="s">
        <v>848</v>
      </c>
      <c r="AER20" s="1" t="s">
        <v>1006</v>
      </c>
      <c r="AES20" s="1" t="s">
        <v>848</v>
      </c>
      <c r="AET20" s="1" t="s">
        <v>848</v>
      </c>
      <c r="AEU20" s="1" t="s">
        <v>848</v>
      </c>
      <c r="AEV20" s="1" t="s">
        <v>848</v>
      </c>
      <c r="AEW20" s="1" t="s">
        <v>848</v>
      </c>
      <c r="AEX20" s="1" t="s">
        <v>848</v>
      </c>
      <c r="AEY20" s="1" t="s">
        <v>848</v>
      </c>
      <c r="AEZ20" s="1" t="s">
        <v>1079</v>
      </c>
      <c r="AFA20" s="1" t="s">
        <v>848</v>
      </c>
      <c r="AFB20" s="3" t="s">
        <v>6477</v>
      </c>
    </row>
    <row r="21" spans="1:834" x14ac:dyDescent="0.35">
      <c r="A21" t="s">
        <v>7573</v>
      </c>
      <c r="C21" s="1" t="s">
        <v>16</v>
      </c>
      <c r="D21" s="3" t="s">
        <v>848</v>
      </c>
      <c r="E21" s="3" t="s">
        <v>848</v>
      </c>
      <c r="F21" s="3" t="s">
        <v>2577</v>
      </c>
      <c r="G21" s="3" t="s">
        <v>848</v>
      </c>
      <c r="H21" s="3" t="s">
        <v>5108</v>
      </c>
      <c r="I21" s="3" t="s">
        <v>848</v>
      </c>
      <c r="J21" s="3" t="s">
        <v>848</v>
      </c>
      <c r="K21" s="3" t="s">
        <v>848</v>
      </c>
      <c r="L21" s="3" t="s">
        <v>848</v>
      </c>
      <c r="M21" s="3" t="s">
        <v>848</v>
      </c>
      <c r="N21" s="3" t="s">
        <v>5109</v>
      </c>
      <c r="O21" s="3" t="s">
        <v>1883</v>
      </c>
      <c r="P21" s="3" t="s">
        <v>1555</v>
      </c>
      <c r="Q21" s="3" t="s">
        <v>5110</v>
      </c>
      <c r="R21" s="3" t="s">
        <v>5111</v>
      </c>
      <c r="S21" s="3" t="s">
        <v>2973</v>
      </c>
      <c r="T21" s="3" t="s">
        <v>2364</v>
      </c>
      <c r="U21" s="3" t="s">
        <v>2624</v>
      </c>
      <c r="V21" s="3" t="s">
        <v>5112</v>
      </c>
      <c r="W21" s="3" t="s">
        <v>1890</v>
      </c>
      <c r="X21" s="3" t="s">
        <v>1451</v>
      </c>
      <c r="Y21" s="3" t="s">
        <v>4366</v>
      </c>
      <c r="Z21" s="3" t="s">
        <v>5113</v>
      </c>
      <c r="AA21" s="3" t="s">
        <v>5114</v>
      </c>
      <c r="AB21" s="3" t="s">
        <v>5115</v>
      </c>
      <c r="AC21" s="3" t="s">
        <v>848</v>
      </c>
      <c r="AD21" s="3" t="s">
        <v>848</v>
      </c>
      <c r="AE21" s="3" t="s">
        <v>848</v>
      </c>
      <c r="AF21" s="3" t="s">
        <v>848</v>
      </c>
      <c r="AG21" s="3" t="s">
        <v>848</v>
      </c>
      <c r="AH21" s="3" t="s">
        <v>848</v>
      </c>
      <c r="AI21" s="3" t="s">
        <v>848</v>
      </c>
      <c r="AJ21" s="3" t="s">
        <v>848</v>
      </c>
      <c r="AK21" s="3" t="s">
        <v>848</v>
      </c>
      <c r="AL21" s="3" t="s">
        <v>848</v>
      </c>
      <c r="AM21" s="3" t="s">
        <v>5116</v>
      </c>
      <c r="AN21" s="3" t="s">
        <v>1771</v>
      </c>
      <c r="AO21" s="3" t="s">
        <v>4877</v>
      </c>
      <c r="AP21" s="3" t="s">
        <v>5117</v>
      </c>
      <c r="AQ21" s="3" t="s">
        <v>2356</v>
      </c>
      <c r="AR21" s="3" t="s">
        <v>3231</v>
      </c>
      <c r="AS21" s="3" t="s">
        <v>5118</v>
      </c>
      <c r="AT21" s="3" t="s">
        <v>3120</v>
      </c>
      <c r="AU21" s="3" t="s">
        <v>3720</v>
      </c>
      <c r="AV21" s="3" t="s">
        <v>848</v>
      </c>
      <c r="AW21" s="3" t="s">
        <v>2541</v>
      </c>
      <c r="AX21" s="3" t="s">
        <v>5119</v>
      </c>
      <c r="AY21" s="3" t="s">
        <v>848</v>
      </c>
      <c r="AZ21" s="3" t="s">
        <v>848</v>
      </c>
      <c r="BA21" s="3" t="s">
        <v>848</v>
      </c>
      <c r="BB21" s="3" t="s">
        <v>848</v>
      </c>
      <c r="BC21" s="3" t="s">
        <v>848</v>
      </c>
      <c r="BD21" s="3" t="s">
        <v>848</v>
      </c>
      <c r="BE21" s="3" t="s">
        <v>848</v>
      </c>
      <c r="BF21" s="3" t="s">
        <v>848</v>
      </c>
      <c r="BG21" s="3" t="s">
        <v>5120</v>
      </c>
      <c r="BH21" s="3" t="s">
        <v>5121</v>
      </c>
      <c r="BI21" s="3" t="s">
        <v>5122</v>
      </c>
      <c r="BJ21" s="3" t="s">
        <v>5123</v>
      </c>
      <c r="BK21" s="3" t="s">
        <v>5124</v>
      </c>
      <c r="BL21" s="3" t="s">
        <v>5125</v>
      </c>
      <c r="BM21" s="3" t="s">
        <v>2629</v>
      </c>
      <c r="BN21" s="3" t="s">
        <v>5126</v>
      </c>
      <c r="BO21" s="3" t="s">
        <v>5127</v>
      </c>
      <c r="BP21" s="3" t="s">
        <v>5128</v>
      </c>
      <c r="BQ21" s="3" t="s">
        <v>5129</v>
      </c>
      <c r="BR21" s="3" t="s">
        <v>1299</v>
      </c>
      <c r="BS21" s="3" t="s">
        <v>5130</v>
      </c>
      <c r="BT21" s="3" t="s">
        <v>2084</v>
      </c>
      <c r="BU21" s="3" t="s">
        <v>968</v>
      </c>
      <c r="BV21" s="3" t="s">
        <v>3801</v>
      </c>
      <c r="BW21" s="3" t="s">
        <v>860</v>
      </c>
      <c r="BX21" s="3" t="s">
        <v>5131</v>
      </c>
      <c r="BY21" s="3" t="s">
        <v>1242</v>
      </c>
      <c r="BZ21" s="3" t="s">
        <v>5132</v>
      </c>
      <c r="CA21" s="3" t="s">
        <v>5133</v>
      </c>
      <c r="CB21" s="3" t="s">
        <v>3845</v>
      </c>
      <c r="CC21" s="3" t="s">
        <v>929</v>
      </c>
      <c r="CD21" s="3" t="s">
        <v>5134</v>
      </c>
      <c r="CE21" s="3" t="s">
        <v>5135</v>
      </c>
      <c r="CF21" s="3" t="s">
        <v>2985</v>
      </c>
      <c r="CG21" s="3" t="s">
        <v>5136</v>
      </c>
      <c r="CH21" s="3" t="s">
        <v>5137</v>
      </c>
      <c r="CI21" s="3" t="s">
        <v>2400</v>
      </c>
      <c r="CJ21" s="3" t="s">
        <v>2074</v>
      </c>
      <c r="CK21" s="3" t="s">
        <v>5138</v>
      </c>
      <c r="CL21" s="3" t="s">
        <v>3231</v>
      </c>
      <c r="CM21" s="3" t="s">
        <v>5139</v>
      </c>
      <c r="CN21" s="3" t="s">
        <v>1328</v>
      </c>
      <c r="CO21" s="3" t="s">
        <v>1645</v>
      </c>
      <c r="CP21" s="3" t="s">
        <v>848</v>
      </c>
      <c r="CQ21" s="3" t="s">
        <v>2359</v>
      </c>
      <c r="CR21" s="3" t="s">
        <v>2867</v>
      </c>
      <c r="CS21" s="3" t="s">
        <v>914</v>
      </c>
      <c r="CT21" s="3" t="s">
        <v>2780</v>
      </c>
      <c r="CU21" s="3" t="s">
        <v>5140</v>
      </c>
      <c r="CV21" s="3" t="s">
        <v>1674</v>
      </c>
      <c r="CW21" s="3" t="s">
        <v>5141</v>
      </c>
      <c r="CX21" s="3" t="s">
        <v>5142</v>
      </c>
      <c r="CY21" s="3" t="s">
        <v>5143</v>
      </c>
      <c r="CZ21" s="3" t="s">
        <v>3134</v>
      </c>
      <c r="DA21" s="3" t="s">
        <v>5144</v>
      </c>
      <c r="DB21" s="3" t="s">
        <v>1954</v>
      </c>
      <c r="DC21" s="3" t="s">
        <v>4113</v>
      </c>
      <c r="DD21" s="3" t="s">
        <v>5145</v>
      </c>
      <c r="DE21" s="3" t="s">
        <v>5146</v>
      </c>
      <c r="DF21" s="3" t="s">
        <v>1932</v>
      </c>
      <c r="DG21" s="3" t="s">
        <v>5147</v>
      </c>
      <c r="DH21" s="3" t="s">
        <v>848</v>
      </c>
      <c r="DI21" s="3" t="s">
        <v>5148</v>
      </c>
      <c r="DJ21" s="3" t="s">
        <v>848</v>
      </c>
      <c r="DK21" s="3" t="s">
        <v>4263</v>
      </c>
      <c r="DL21" s="3" t="s">
        <v>848</v>
      </c>
      <c r="DM21" s="3" t="s">
        <v>848</v>
      </c>
      <c r="DN21" s="3" t="s">
        <v>848</v>
      </c>
      <c r="DO21" s="3" t="s">
        <v>5149</v>
      </c>
      <c r="DP21" s="3" t="s">
        <v>848</v>
      </c>
      <c r="DQ21" s="3" t="s">
        <v>848</v>
      </c>
      <c r="DR21" s="3" t="s">
        <v>848</v>
      </c>
      <c r="DS21" s="3" t="s">
        <v>5150</v>
      </c>
      <c r="DT21" s="3" t="s">
        <v>1618</v>
      </c>
      <c r="DU21" s="3" t="s">
        <v>2780</v>
      </c>
      <c r="DV21" s="3" t="s">
        <v>5151</v>
      </c>
      <c r="DW21" s="3" t="s">
        <v>3680</v>
      </c>
      <c r="DX21" s="3" t="s">
        <v>2780</v>
      </c>
      <c r="DY21" s="3" t="s">
        <v>1287</v>
      </c>
      <c r="DZ21" s="3" t="s">
        <v>5152</v>
      </c>
      <c r="EA21" s="3" t="s">
        <v>2832</v>
      </c>
      <c r="EB21" s="3" t="s">
        <v>2069</v>
      </c>
      <c r="EC21" s="3" t="s">
        <v>5153</v>
      </c>
      <c r="ED21" s="3" t="s">
        <v>4951</v>
      </c>
      <c r="EE21" s="3" t="s">
        <v>848</v>
      </c>
      <c r="EF21" s="3" t="s">
        <v>848</v>
      </c>
      <c r="EG21" s="3" t="s">
        <v>848</v>
      </c>
      <c r="EH21" s="3" t="s">
        <v>848</v>
      </c>
      <c r="EI21" s="3" t="s">
        <v>848</v>
      </c>
      <c r="EJ21" s="3" t="s">
        <v>848</v>
      </c>
      <c r="EK21" s="3" t="s">
        <v>848</v>
      </c>
      <c r="EL21" s="3" t="s">
        <v>848</v>
      </c>
      <c r="EM21" s="3" t="s">
        <v>5154</v>
      </c>
      <c r="EN21" s="3" t="s">
        <v>848</v>
      </c>
      <c r="EO21" s="3" t="s">
        <v>848</v>
      </c>
      <c r="EP21" s="3" t="s">
        <v>5155</v>
      </c>
      <c r="EQ21" s="3" t="s">
        <v>848</v>
      </c>
      <c r="ER21" s="3" t="s">
        <v>5156</v>
      </c>
      <c r="ES21" s="3" t="s">
        <v>5157</v>
      </c>
      <c r="ET21" s="3" t="s">
        <v>5158</v>
      </c>
      <c r="EU21" s="3" t="s">
        <v>3670</v>
      </c>
      <c r="EV21" s="3" t="s">
        <v>1987</v>
      </c>
      <c r="EW21" s="3" t="s">
        <v>5159</v>
      </c>
      <c r="EX21" s="3" t="s">
        <v>1018</v>
      </c>
      <c r="EY21" s="3" t="s">
        <v>848</v>
      </c>
      <c r="EZ21" s="3" t="s">
        <v>1890</v>
      </c>
      <c r="FA21" s="3" t="s">
        <v>848</v>
      </c>
      <c r="FB21" s="3" t="s">
        <v>848</v>
      </c>
      <c r="FC21" s="3" t="s">
        <v>3396</v>
      </c>
      <c r="FD21" s="3" t="s">
        <v>5160</v>
      </c>
      <c r="FE21" s="3" t="s">
        <v>5161</v>
      </c>
      <c r="FF21" s="3" t="s">
        <v>848</v>
      </c>
      <c r="FG21" s="3" t="s">
        <v>5162</v>
      </c>
      <c r="FH21" s="3" t="s">
        <v>848</v>
      </c>
      <c r="FI21" s="3" t="s">
        <v>5163</v>
      </c>
      <c r="FJ21" s="3" t="s">
        <v>848</v>
      </c>
      <c r="FK21" s="3" t="s">
        <v>848</v>
      </c>
      <c r="FL21" s="3" t="s">
        <v>848</v>
      </c>
      <c r="FM21" s="3" t="s">
        <v>848</v>
      </c>
      <c r="FN21" s="3" t="s">
        <v>848</v>
      </c>
      <c r="FO21" s="3" t="s">
        <v>848</v>
      </c>
      <c r="FP21" s="3" t="s">
        <v>848</v>
      </c>
      <c r="FQ21" s="3" t="s">
        <v>848</v>
      </c>
      <c r="FR21" s="3" t="s">
        <v>848</v>
      </c>
      <c r="FS21" s="3" t="s">
        <v>848</v>
      </c>
      <c r="FT21" s="3" t="s">
        <v>5163</v>
      </c>
      <c r="FU21" s="3" t="s">
        <v>848</v>
      </c>
      <c r="FV21" s="3" t="s">
        <v>957</v>
      </c>
      <c r="FW21" s="3" t="s">
        <v>5164</v>
      </c>
      <c r="FX21" s="3" t="s">
        <v>1959</v>
      </c>
      <c r="FY21" s="3" t="s">
        <v>5165</v>
      </c>
      <c r="FZ21" s="3" t="s">
        <v>848</v>
      </c>
      <c r="GA21" s="3" t="s">
        <v>5166</v>
      </c>
      <c r="GB21" s="3" t="s">
        <v>5167</v>
      </c>
      <c r="GC21" s="3" t="s">
        <v>2665</v>
      </c>
      <c r="GD21" s="3" t="s">
        <v>5168</v>
      </c>
      <c r="GE21" s="3" t="s">
        <v>5169</v>
      </c>
      <c r="GF21" s="3" t="s">
        <v>5170</v>
      </c>
      <c r="GG21" s="3" t="s">
        <v>2931</v>
      </c>
      <c r="GH21" s="3" t="s">
        <v>2292</v>
      </c>
      <c r="GI21" s="3" t="s">
        <v>5171</v>
      </c>
      <c r="GJ21" s="3" t="s">
        <v>848</v>
      </c>
      <c r="GK21" s="3" t="s">
        <v>848</v>
      </c>
      <c r="GL21" s="3" t="s">
        <v>848</v>
      </c>
      <c r="GM21" s="3" t="s">
        <v>5163</v>
      </c>
      <c r="GN21" s="3" t="s">
        <v>848</v>
      </c>
      <c r="GO21" s="3" t="s">
        <v>848</v>
      </c>
      <c r="GP21" s="3" t="s">
        <v>848</v>
      </c>
      <c r="GQ21" s="3" t="s">
        <v>848</v>
      </c>
      <c r="GR21" s="3" t="s">
        <v>848</v>
      </c>
      <c r="GS21" s="3" t="s">
        <v>848</v>
      </c>
      <c r="GT21" s="3" t="s">
        <v>848</v>
      </c>
      <c r="GU21" s="3" t="s">
        <v>848</v>
      </c>
      <c r="GV21" s="3" t="s">
        <v>848</v>
      </c>
      <c r="GW21" s="3" t="s">
        <v>5172</v>
      </c>
      <c r="GX21" s="3" t="s">
        <v>5173</v>
      </c>
      <c r="GY21" s="3" t="s">
        <v>5174</v>
      </c>
      <c r="GZ21" s="3" t="s">
        <v>5175</v>
      </c>
      <c r="HA21" s="3" t="s">
        <v>5138</v>
      </c>
      <c r="HB21" s="3" t="s">
        <v>848</v>
      </c>
      <c r="HC21" s="3" t="s">
        <v>5176</v>
      </c>
      <c r="HD21" s="3" t="s">
        <v>848</v>
      </c>
      <c r="HE21" s="3" t="s">
        <v>848</v>
      </c>
      <c r="HF21" s="3" t="s">
        <v>848</v>
      </c>
      <c r="HG21" s="3" t="s">
        <v>848</v>
      </c>
      <c r="HH21" s="3" t="s">
        <v>848</v>
      </c>
      <c r="HI21" s="3" t="s">
        <v>848</v>
      </c>
      <c r="HJ21" s="3" t="s">
        <v>848</v>
      </c>
      <c r="HK21" s="3" t="s">
        <v>848</v>
      </c>
      <c r="HL21" s="3" t="s">
        <v>848</v>
      </c>
      <c r="HM21" s="3" t="s">
        <v>848</v>
      </c>
      <c r="HN21" s="3" t="s">
        <v>848</v>
      </c>
      <c r="HO21" s="3" t="s">
        <v>848</v>
      </c>
      <c r="HP21" s="3" t="s">
        <v>848</v>
      </c>
      <c r="HQ21" s="3" t="s">
        <v>848</v>
      </c>
      <c r="HR21" s="3" t="s">
        <v>848</v>
      </c>
      <c r="HS21" s="3" t="s">
        <v>848</v>
      </c>
      <c r="HT21" s="3" t="s">
        <v>848</v>
      </c>
      <c r="HU21" s="3" t="s">
        <v>848</v>
      </c>
      <c r="HV21" s="3" t="s">
        <v>848</v>
      </c>
      <c r="HW21" s="3" t="s">
        <v>848</v>
      </c>
      <c r="HX21" s="3" t="s">
        <v>848</v>
      </c>
      <c r="HY21" s="3" t="s">
        <v>848</v>
      </c>
      <c r="HZ21" s="3" t="s">
        <v>5177</v>
      </c>
      <c r="IA21" s="3" t="s">
        <v>848</v>
      </c>
      <c r="IB21" s="3" t="s">
        <v>975</v>
      </c>
      <c r="IC21" s="3" t="s">
        <v>988</v>
      </c>
      <c r="ID21" s="3" t="s">
        <v>5178</v>
      </c>
      <c r="IE21" s="3" t="s">
        <v>2797</v>
      </c>
      <c r="IF21" s="3" t="s">
        <v>5179</v>
      </c>
      <c r="IG21" s="3" t="s">
        <v>1957</v>
      </c>
      <c r="IH21" s="3" t="s">
        <v>3918</v>
      </c>
      <c r="II21" s="3" t="s">
        <v>2317</v>
      </c>
      <c r="IJ21" s="3" t="s">
        <v>1074</v>
      </c>
      <c r="IK21" s="3" t="s">
        <v>5180</v>
      </c>
      <c r="IL21" s="3" t="s">
        <v>1122</v>
      </c>
      <c r="IM21" s="3" t="s">
        <v>5181</v>
      </c>
      <c r="IN21" s="3" t="s">
        <v>5182</v>
      </c>
      <c r="IO21" s="3" t="s">
        <v>1682</v>
      </c>
      <c r="IP21" s="3" t="s">
        <v>848</v>
      </c>
      <c r="IQ21" s="3" t="s">
        <v>4439</v>
      </c>
      <c r="IR21" s="3" t="s">
        <v>4530</v>
      </c>
      <c r="IS21" s="3" t="s">
        <v>5183</v>
      </c>
      <c r="IT21" s="3" t="s">
        <v>848</v>
      </c>
      <c r="IU21" s="3" t="s">
        <v>3327</v>
      </c>
      <c r="IV21" s="3" t="s">
        <v>5184</v>
      </c>
      <c r="IW21" s="3" t="s">
        <v>848</v>
      </c>
      <c r="IX21" s="3" t="s">
        <v>5185</v>
      </c>
      <c r="IY21" s="3" t="s">
        <v>5186</v>
      </c>
      <c r="IZ21" s="3" t="s">
        <v>3743</v>
      </c>
      <c r="JA21" s="3" t="s">
        <v>5187</v>
      </c>
      <c r="JB21" s="3" t="s">
        <v>3181</v>
      </c>
      <c r="JC21" s="3" t="s">
        <v>3985</v>
      </c>
      <c r="JD21" s="3" t="s">
        <v>1039</v>
      </c>
      <c r="JE21" s="3" t="s">
        <v>2168</v>
      </c>
      <c r="JF21" s="3" t="s">
        <v>4657</v>
      </c>
      <c r="JG21" s="3" t="s">
        <v>5188</v>
      </c>
      <c r="JH21" s="3" t="s">
        <v>848</v>
      </c>
      <c r="JI21" s="3" t="s">
        <v>2832</v>
      </c>
      <c r="JJ21" s="3" t="s">
        <v>1490</v>
      </c>
      <c r="JK21" s="3" t="s">
        <v>2780</v>
      </c>
      <c r="JL21" s="3" t="s">
        <v>5151</v>
      </c>
      <c r="JM21" s="3" t="s">
        <v>5189</v>
      </c>
      <c r="JN21" s="3" t="s">
        <v>1678</v>
      </c>
      <c r="JO21" s="3" t="s">
        <v>1287</v>
      </c>
      <c r="JP21" s="3" t="s">
        <v>5152</v>
      </c>
      <c r="JQ21" s="3" t="s">
        <v>1006</v>
      </c>
      <c r="JR21" s="3" t="s">
        <v>5190</v>
      </c>
      <c r="JS21" s="3" t="s">
        <v>5191</v>
      </c>
      <c r="JT21" s="3" t="s">
        <v>2562</v>
      </c>
      <c r="JU21" s="3" t="s">
        <v>848</v>
      </c>
      <c r="JV21" s="3" t="s">
        <v>5192</v>
      </c>
      <c r="JW21" s="3" t="s">
        <v>5193</v>
      </c>
      <c r="JX21" s="3" t="s">
        <v>848</v>
      </c>
      <c r="JY21" s="3" t="s">
        <v>848</v>
      </c>
      <c r="JZ21" s="3" t="s">
        <v>848</v>
      </c>
      <c r="KA21" s="3" t="s">
        <v>5194</v>
      </c>
      <c r="KB21" s="3" t="s">
        <v>5195</v>
      </c>
      <c r="KC21" s="3" t="s">
        <v>1015</v>
      </c>
      <c r="KD21" s="3" t="s">
        <v>957</v>
      </c>
      <c r="KE21" s="3" t="s">
        <v>5114</v>
      </c>
      <c r="KF21" s="3" t="s">
        <v>5196</v>
      </c>
      <c r="KG21" s="3" t="s">
        <v>2499</v>
      </c>
      <c r="KH21" s="3" t="s">
        <v>848</v>
      </c>
      <c r="KI21" s="3" t="s">
        <v>848</v>
      </c>
      <c r="KJ21" s="3" t="s">
        <v>848</v>
      </c>
      <c r="KK21" s="3" t="s">
        <v>848</v>
      </c>
      <c r="KL21" s="3" t="s">
        <v>848</v>
      </c>
      <c r="KM21" s="3" t="s">
        <v>848</v>
      </c>
      <c r="KN21" s="3" t="s">
        <v>907</v>
      </c>
      <c r="KO21" s="3" t="s">
        <v>5129</v>
      </c>
      <c r="KP21" s="3" t="s">
        <v>848</v>
      </c>
      <c r="KQ21" s="3" t="s">
        <v>1019</v>
      </c>
      <c r="KR21" s="3" t="s">
        <v>848</v>
      </c>
      <c r="KS21" s="3" t="s">
        <v>848</v>
      </c>
      <c r="KT21" s="3" t="s">
        <v>4816</v>
      </c>
      <c r="KU21" s="3" t="s">
        <v>848</v>
      </c>
      <c r="KV21" s="3" t="s">
        <v>5197</v>
      </c>
      <c r="KW21" s="3" t="s">
        <v>4613</v>
      </c>
      <c r="KX21" s="3" t="s">
        <v>2310</v>
      </c>
      <c r="KY21" s="3" t="s">
        <v>5198</v>
      </c>
      <c r="KZ21" s="3" t="s">
        <v>848</v>
      </c>
      <c r="LA21" s="3" t="s">
        <v>848</v>
      </c>
      <c r="LB21" s="3" t="s">
        <v>848</v>
      </c>
      <c r="LC21" s="3" t="s">
        <v>848</v>
      </c>
      <c r="LD21" s="3" t="s">
        <v>848</v>
      </c>
      <c r="LE21" s="3" t="s">
        <v>848</v>
      </c>
      <c r="LF21" s="3" t="s">
        <v>848</v>
      </c>
      <c r="LG21" s="3" t="s">
        <v>848</v>
      </c>
      <c r="LH21" s="3" t="s">
        <v>848</v>
      </c>
      <c r="LI21" s="3" t="s">
        <v>848</v>
      </c>
      <c r="LJ21" s="3" t="s">
        <v>848</v>
      </c>
      <c r="LK21" s="3" t="s">
        <v>848</v>
      </c>
      <c r="LL21" s="3" t="s">
        <v>5199</v>
      </c>
      <c r="LM21" s="3" t="s">
        <v>848</v>
      </c>
      <c r="LN21" s="3" t="s">
        <v>848</v>
      </c>
      <c r="LO21" s="3" t="s">
        <v>5200</v>
      </c>
      <c r="LP21" s="3" t="s">
        <v>848</v>
      </c>
      <c r="LQ21" s="3" t="s">
        <v>848</v>
      </c>
      <c r="LR21" s="3" t="s">
        <v>5129</v>
      </c>
      <c r="LS21" s="3" t="s">
        <v>848</v>
      </c>
      <c r="LT21" s="3" t="s">
        <v>5201</v>
      </c>
      <c r="LU21" s="3" t="s">
        <v>2015</v>
      </c>
      <c r="LV21" s="3" t="s">
        <v>5202</v>
      </c>
      <c r="LW21" s="3" t="s">
        <v>1822</v>
      </c>
      <c r="LX21" s="3" t="s">
        <v>1328</v>
      </c>
      <c r="LY21" s="3" t="s">
        <v>5203</v>
      </c>
      <c r="LZ21" s="3" t="s">
        <v>848</v>
      </c>
      <c r="MA21" s="3" t="s">
        <v>2630</v>
      </c>
      <c r="MB21" s="3" t="s">
        <v>848</v>
      </c>
      <c r="MC21" s="3" t="s">
        <v>848</v>
      </c>
      <c r="MD21" s="3" t="s">
        <v>848</v>
      </c>
      <c r="ME21" s="3" t="s">
        <v>848</v>
      </c>
      <c r="MF21" s="3" t="s">
        <v>848</v>
      </c>
      <c r="MG21" s="3" t="s">
        <v>1262</v>
      </c>
      <c r="MH21" s="3" t="s">
        <v>848</v>
      </c>
      <c r="MI21" s="3" t="s">
        <v>4452</v>
      </c>
      <c r="MJ21" s="3" t="s">
        <v>5204</v>
      </c>
      <c r="MK21" s="3" t="s">
        <v>848</v>
      </c>
      <c r="ML21" s="3" t="s">
        <v>848</v>
      </c>
      <c r="MM21" s="3" t="s">
        <v>848</v>
      </c>
      <c r="MN21" s="3" t="s">
        <v>849</v>
      </c>
      <c r="MO21" s="3" t="s">
        <v>848</v>
      </c>
      <c r="MP21" s="3" t="s">
        <v>5205</v>
      </c>
      <c r="MQ21" s="3" t="s">
        <v>5206</v>
      </c>
      <c r="MR21" s="3" t="s">
        <v>5207</v>
      </c>
      <c r="MS21" s="3" t="s">
        <v>5208</v>
      </c>
      <c r="MT21" s="3" t="s">
        <v>2582</v>
      </c>
      <c r="MU21" s="3" t="s">
        <v>5209</v>
      </c>
      <c r="MV21" s="3" t="s">
        <v>5210</v>
      </c>
      <c r="MW21" s="3" t="s">
        <v>3354</v>
      </c>
      <c r="MX21" s="3" t="s">
        <v>5211</v>
      </c>
      <c r="MY21" s="3" t="s">
        <v>5212</v>
      </c>
      <c r="MZ21" s="3" t="s">
        <v>848</v>
      </c>
      <c r="NA21" s="3" t="s">
        <v>1009</v>
      </c>
      <c r="NB21" s="3" t="s">
        <v>5213</v>
      </c>
      <c r="NC21" s="3" t="s">
        <v>1200</v>
      </c>
      <c r="ND21" s="3" t="s">
        <v>848</v>
      </c>
      <c r="NE21" s="3" t="s">
        <v>848</v>
      </c>
      <c r="NF21" s="3" t="s">
        <v>848</v>
      </c>
      <c r="NG21" s="3" t="s">
        <v>848</v>
      </c>
      <c r="NH21" s="3" t="s">
        <v>848</v>
      </c>
      <c r="NI21" s="3" t="s">
        <v>848</v>
      </c>
      <c r="NJ21" s="3" t="s">
        <v>848</v>
      </c>
      <c r="NK21" s="3" t="s">
        <v>848</v>
      </c>
      <c r="NL21" s="3" t="s">
        <v>848</v>
      </c>
      <c r="NM21" s="3" t="s">
        <v>848</v>
      </c>
      <c r="NN21" s="3" t="s">
        <v>848</v>
      </c>
      <c r="NO21" s="3" t="s">
        <v>848</v>
      </c>
      <c r="NP21" s="3" t="s">
        <v>848</v>
      </c>
      <c r="NQ21" s="3" t="s">
        <v>848</v>
      </c>
      <c r="NR21" s="3" t="s">
        <v>848</v>
      </c>
      <c r="NS21" s="3" t="s">
        <v>3598</v>
      </c>
      <c r="NT21" s="3" t="s">
        <v>848</v>
      </c>
      <c r="NU21" s="3" t="s">
        <v>5214</v>
      </c>
      <c r="NV21" s="3" t="s">
        <v>848</v>
      </c>
      <c r="NW21" s="3" t="s">
        <v>848</v>
      </c>
      <c r="NX21" s="3" t="s">
        <v>848</v>
      </c>
      <c r="NY21" s="3" t="s">
        <v>848</v>
      </c>
      <c r="NZ21" s="3" t="s">
        <v>5215</v>
      </c>
      <c r="OA21" s="3" t="s">
        <v>2091</v>
      </c>
      <c r="OB21" s="3" t="s">
        <v>4443</v>
      </c>
      <c r="OC21" s="3" t="s">
        <v>5216</v>
      </c>
      <c r="OD21" s="3" t="s">
        <v>5217</v>
      </c>
      <c r="OE21" s="3" t="s">
        <v>1058</v>
      </c>
      <c r="OF21" s="3" t="s">
        <v>1110</v>
      </c>
      <c r="OG21" s="3" t="s">
        <v>5218</v>
      </c>
      <c r="OH21" s="3" t="s">
        <v>848</v>
      </c>
      <c r="OI21" s="3" t="s">
        <v>5219</v>
      </c>
      <c r="OJ21" s="3" t="s">
        <v>5220</v>
      </c>
      <c r="OK21" s="3" t="s">
        <v>2384</v>
      </c>
      <c r="OL21" s="3" t="s">
        <v>848</v>
      </c>
      <c r="OM21" s="3" t="s">
        <v>848</v>
      </c>
      <c r="ON21" s="3" t="s">
        <v>848</v>
      </c>
      <c r="OO21" s="3" t="s">
        <v>848</v>
      </c>
      <c r="OP21" s="3" t="s">
        <v>3243</v>
      </c>
      <c r="OQ21" s="3" t="s">
        <v>848</v>
      </c>
      <c r="OR21" s="3" t="s">
        <v>5221</v>
      </c>
      <c r="OS21" s="3" t="s">
        <v>5129</v>
      </c>
      <c r="OT21" s="3" t="s">
        <v>848</v>
      </c>
      <c r="OU21" s="3" t="s">
        <v>848</v>
      </c>
      <c r="OV21" s="3" t="s">
        <v>848</v>
      </c>
      <c r="OW21" s="3" t="s">
        <v>848</v>
      </c>
      <c r="OX21" s="3" t="s">
        <v>5222</v>
      </c>
      <c r="OY21" s="3" t="s">
        <v>5223</v>
      </c>
      <c r="OZ21" s="3" t="s">
        <v>848</v>
      </c>
      <c r="PA21" s="3" t="s">
        <v>848</v>
      </c>
      <c r="PB21" s="3" t="s">
        <v>848</v>
      </c>
      <c r="PC21" s="3" t="s">
        <v>848</v>
      </c>
      <c r="PD21" s="3" t="s">
        <v>5224</v>
      </c>
      <c r="PE21" s="3" t="s">
        <v>848</v>
      </c>
      <c r="PF21" s="3" t="s">
        <v>848</v>
      </c>
      <c r="PG21" s="3" t="s">
        <v>1122</v>
      </c>
      <c r="PH21" s="3" t="s">
        <v>5225</v>
      </c>
      <c r="PI21" s="3" t="s">
        <v>5226</v>
      </c>
      <c r="PJ21" s="3" t="s">
        <v>1682</v>
      </c>
      <c r="PK21" s="3" t="s">
        <v>848</v>
      </c>
      <c r="PL21" s="3" t="s">
        <v>2281</v>
      </c>
      <c r="PM21" s="3" t="s">
        <v>4530</v>
      </c>
      <c r="PN21" s="3" t="s">
        <v>1074</v>
      </c>
      <c r="PO21" s="3" t="s">
        <v>848</v>
      </c>
      <c r="PP21" s="3" t="s">
        <v>4373</v>
      </c>
      <c r="PQ21" s="3" t="s">
        <v>1076</v>
      </c>
      <c r="PR21" s="3" t="s">
        <v>848</v>
      </c>
      <c r="PS21" s="3" t="s">
        <v>4892</v>
      </c>
      <c r="PT21" s="3" t="s">
        <v>1079</v>
      </c>
      <c r="PU21" s="3" t="s">
        <v>1080</v>
      </c>
      <c r="PV21" s="3" t="s">
        <v>1749</v>
      </c>
      <c r="PW21" s="3" t="s">
        <v>3143</v>
      </c>
      <c r="PX21" s="3" t="s">
        <v>5227</v>
      </c>
      <c r="PY21" s="3" t="s">
        <v>5228</v>
      </c>
      <c r="PZ21" s="3" t="s">
        <v>5229</v>
      </c>
      <c r="QA21" s="3" t="s">
        <v>5230</v>
      </c>
      <c r="QB21" s="3" t="s">
        <v>5231</v>
      </c>
      <c r="QC21" s="3" t="s">
        <v>5232</v>
      </c>
      <c r="QD21" s="3" t="s">
        <v>5233</v>
      </c>
      <c r="QE21" s="3" t="s">
        <v>2081</v>
      </c>
      <c r="QF21" s="3" t="s">
        <v>5234</v>
      </c>
      <c r="QG21" s="3" t="s">
        <v>4077</v>
      </c>
      <c r="QH21" s="3" t="s">
        <v>5235</v>
      </c>
      <c r="QI21" s="3" t="s">
        <v>4098</v>
      </c>
      <c r="QJ21" s="3" t="s">
        <v>5236</v>
      </c>
      <c r="QK21" s="3" t="s">
        <v>3634</v>
      </c>
      <c r="QL21" s="3" t="s">
        <v>2624</v>
      </c>
      <c r="QM21" s="3" t="s">
        <v>4756</v>
      </c>
      <c r="QN21" s="3" t="s">
        <v>4452</v>
      </c>
      <c r="QO21" s="3" t="s">
        <v>5237</v>
      </c>
      <c r="QP21" s="3" t="s">
        <v>5238</v>
      </c>
      <c r="QQ21" s="3" t="s">
        <v>5239</v>
      </c>
      <c r="QR21" s="3" t="s">
        <v>5240</v>
      </c>
      <c r="QS21" s="3" t="s">
        <v>2090</v>
      </c>
      <c r="QT21" s="3" t="s">
        <v>1776</v>
      </c>
      <c r="QU21" s="3" t="s">
        <v>848</v>
      </c>
      <c r="QV21" s="3" t="s">
        <v>848</v>
      </c>
      <c r="QW21" s="3" t="s">
        <v>2632</v>
      </c>
      <c r="QX21" s="3" t="s">
        <v>5241</v>
      </c>
      <c r="QY21" s="3" t="s">
        <v>2061</v>
      </c>
      <c r="QZ21" s="3" t="s">
        <v>5242</v>
      </c>
      <c r="RA21" s="3" t="s">
        <v>2636</v>
      </c>
      <c r="RB21" s="3" t="s">
        <v>848</v>
      </c>
      <c r="RC21" s="3" t="s">
        <v>1502</v>
      </c>
      <c r="RD21" s="3" t="s">
        <v>5243</v>
      </c>
      <c r="RE21" s="3" t="s">
        <v>5244</v>
      </c>
      <c r="RF21" s="3" t="s">
        <v>5245</v>
      </c>
      <c r="RG21" s="3" t="s">
        <v>1018</v>
      </c>
      <c r="RH21" s="3" t="s">
        <v>5246</v>
      </c>
      <c r="RI21" s="3" t="s">
        <v>3120</v>
      </c>
      <c r="RJ21" s="3" t="s">
        <v>927</v>
      </c>
      <c r="RK21" s="3" t="s">
        <v>1218</v>
      </c>
      <c r="RL21" s="3" t="s">
        <v>5117</v>
      </c>
      <c r="RM21" s="3" t="s">
        <v>3941</v>
      </c>
      <c r="RN21" s="3" t="s">
        <v>870</v>
      </c>
      <c r="RO21" s="3" t="s">
        <v>976</v>
      </c>
      <c r="RP21" s="3" t="s">
        <v>5247</v>
      </c>
      <c r="RQ21" s="3" t="s">
        <v>5248</v>
      </c>
      <c r="RR21" s="3" t="s">
        <v>2645</v>
      </c>
      <c r="RS21" s="3" t="s">
        <v>5195</v>
      </c>
      <c r="RT21" s="3" t="s">
        <v>848</v>
      </c>
      <c r="RU21" s="3" t="s">
        <v>5249</v>
      </c>
      <c r="RV21" s="3" t="s">
        <v>848</v>
      </c>
      <c r="RW21" s="3" t="s">
        <v>848</v>
      </c>
      <c r="RX21" s="3" t="s">
        <v>5250</v>
      </c>
      <c r="RY21" s="3" t="s">
        <v>848</v>
      </c>
      <c r="RZ21" s="3" t="s">
        <v>848</v>
      </c>
      <c r="SA21" s="3" t="s">
        <v>848</v>
      </c>
      <c r="SB21" s="3" t="s">
        <v>848</v>
      </c>
      <c r="SC21" s="3" t="s">
        <v>848</v>
      </c>
      <c r="SD21" s="3" t="s">
        <v>848</v>
      </c>
      <c r="SE21" s="3" t="s">
        <v>848</v>
      </c>
      <c r="SF21" s="3" t="s">
        <v>848</v>
      </c>
      <c r="SG21" s="3" t="s">
        <v>848</v>
      </c>
      <c r="SH21" s="3" t="s">
        <v>848</v>
      </c>
      <c r="SI21" s="3" t="s">
        <v>848</v>
      </c>
      <c r="SJ21" s="3" t="s">
        <v>5251</v>
      </c>
      <c r="SK21" s="3" t="s">
        <v>1129</v>
      </c>
      <c r="SL21" s="3" t="s">
        <v>5252</v>
      </c>
      <c r="SM21" s="3" t="s">
        <v>848</v>
      </c>
      <c r="SN21" s="3" t="s">
        <v>848</v>
      </c>
      <c r="SO21" s="3" t="s">
        <v>940</v>
      </c>
      <c r="SP21" s="3" t="s">
        <v>5253</v>
      </c>
      <c r="SQ21" s="3" t="s">
        <v>1133</v>
      </c>
      <c r="SR21" s="3" t="s">
        <v>5177</v>
      </c>
      <c r="SS21" s="3" t="s">
        <v>1978</v>
      </c>
      <c r="ST21" s="3" t="s">
        <v>1135</v>
      </c>
      <c r="SU21" s="3" t="s">
        <v>2780</v>
      </c>
      <c r="SV21" s="3" t="s">
        <v>2650</v>
      </c>
      <c r="SW21" s="3" t="s">
        <v>1137</v>
      </c>
      <c r="SX21" s="3" t="s">
        <v>1137</v>
      </c>
      <c r="SY21" s="3" t="s">
        <v>5254</v>
      </c>
      <c r="SZ21" s="3" t="s">
        <v>2630</v>
      </c>
      <c r="TA21" s="3" t="s">
        <v>1515</v>
      </c>
      <c r="TB21" s="3" t="s">
        <v>5255</v>
      </c>
      <c r="TC21" s="3" t="s">
        <v>848</v>
      </c>
      <c r="TD21" s="3" t="s">
        <v>848</v>
      </c>
      <c r="TE21" s="3" t="s">
        <v>1141</v>
      </c>
      <c r="TF21" s="3" t="s">
        <v>848</v>
      </c>
      <c r="TG21" s="3" t="s">
        <v>5256</v>
      </c>
      <c r="TH21" s="3" t="s">
        <v>848</v>
      </c>
      <c r="TI21" s="3" t="s">
        <v>2043</v>
      </c>
      <c r="TJ21" s="3" t="s">
        <v>5257</v>
      </c>
      <c r="TK21" s="3" t="s">
        <v>848</v>
      </c>
      <c r="TL21" s="3" t="s">
        <v>848</v>
      </c>
      <c r="TM21" s="3" t="s">
        <v>848</v>
      </c>
      <c r="TN21" s="3" t="s">
        <v>5258</v>
      </c>
      <c r="TO21" s="3" t="s">
        <v>5259</v>
      </c>
      <c r="TP21" s="3" t="s">
        <v>848</v>
      </c>
      <c r="TQ21" s="3" t="s">
        <v>848</v>
      </c>
      <c r="TR21" s="3" t="s">
        <v>5145</v>
      </c>
      <c r="TS21" s="3" t="s">
        <v>1147</v>
      </c>
      <c r="TT21" s="3" t="s">
        <v>848</v>
      </c>
      <c r="TU21" s="3" t="s">
        <v>1148</v>
      </c>
      <c r="TV21" s="3" t="s">
        <v>5260</v>
      </c>
      <c r="TW21" s="3" t="s">
        <v>5261</v>
      </c>
      <c r="TX21" s="3" t="s">
        <v>3140</v>
      </c>
      <c r="TY21" s="3" t="s">
        <v>1139</v>
      </c>
      <c r="TZ21" s="3" t="s">
        <v>2127</v>
      </c>
      <c r="UA21" s="3" t="s">
        <v>5262</v>
      </c>
      <c r="UB21" s="3" t="s">
        <v>5263</v>
      </c>
      <c r="UC21" s="3" t="s">
        <v>848</v>
      </c>
      <c r="UD21" s="3" t="s">
        <v>5264</v>
      </c>
      <c r="UE21" s="3" t="s">
        <v>848</v>
      </c>
      <c r="UF21" s="3" t="s">
        <v>848</v>
      </c>
      <c r="UG21" s="3" t="s">
        <v>848</v>
      </c>
      <c r="UH21" s="3" t="s">
        <v>5265</v>
      </c>
      <c r="UI21" s="3" t="s">
        <v>848</v>
      </c>
      <c r="UJ21" s="3" t="s">
        <v>848</v>
      </c>
      <c r="UK21" s="3" t="s">
        <v>848</v>
      </c>
      <c r="UL21" s="3" t="s">
        <v>848</v>
      </c>
      <c r="UM21" s="3" t="s">
        <v>848</v>
      </c>
      <c r="UN21" s="3" t="s">
        <v>848</v>
      </c>
      <c r="UO21" s="3" t="s">
        <v>848</v>
      </c>
      <c r="UP21" s="3" t="s">
        <v>848</v>
      </c>
      <c r="UQ21" s="3" t="s">
        <v>848</v>
      </c>
      <c r="UR21" s="3" t="s">
        <v>848</v>
      </c>
      <c r="US21" s="3" t="s">
        <v>2035</v>
      </c>
      <c r="UT21" s="3" t="s">
        <v>5266</v>
      </c>
      <c r="UU21" s="3" t="s">
        <v>848</v>
      </c>
      <c r="UV21" s="3" t="s">
        <v>848</v>
      </c>
      <c r="UW21" s="3" t="s">
        <v>5267</v>
      </c>
      <c r="UX21" s="3" t="s">
        <v>2069</v>
      </c>
      <c r="UY21" s="3" t="s">
        <v>5268</v>
      </c>
      <c r="UZ21" s="3" t="s">
        <v>5269</v>
      </c>
      <c r="VA21" s="3" t="s">
        <v>5270</v>
      </c>
      <c r="VB21" s="3" t="s">
        <v>1164</v>
      </c>
      <c r="VC21" s="3" t="s">
        <v>848</v>
      </c>
      <c r="VD21" s="3" t="s">
        <v>5271</v>
      </c>
      <c r="VE21" s="3" t="s">
        <v>848</v>
      </c>
      <c r="VF21" s="3" t="s">
        <v>848</v>
      </c>
      <c r="VG21" s="3" t="s">
        <v>5272</v>
      </c>
      <c r="VH21" s="3" t="s">
        <v>5273</v>
      </c>
      <c r="VI21" s="3" t="s">
        <v>848</v>
      </c>
      <c r="VJ21" s="3" t="s">
        <v>5274</v>
      </c>
      <c r="VK21" s="3" t="s">
        <v>848</v>
      </c>
      <c r="VL21" s="3" t="s">
        <v>848</v>
      </c>
      <c r="VM21" s="3" t="s">
        <v>2756</v>
      </c>
      <c r="VN21" s="3" t="s">
        <v>848</v>
      </c>
      <c r="VO21" s="3" t="s">
        <v>848</v>
      </c>
      <c r="VP21" s="3" t="s">
        <v>5230</v>
      </c>
      <c r="VQ21" s="3" t="s">
        <v>5275</v>
      </c>
      <c r="VR21" s="3" t="s">
        <v>3604</v>
      </c>
      <c r="VS21" s="3" t="s">
        <v>2334</v>
      </c>
      <c r="VT21" s="3" t="s">
        <v>5276</v>
      </c>
      <c r="VU21" s="3" t="s">
        <v>5277</v>
      </c>
      <c r="VV21" s="3" t="s">
        <v>5278</v>
      </c>
      <c r="VW21" s="3" t="s">
        <v>5279</v>
      </c>
      <c r="VX21" s="3" t="s">
        <v>848</v>
      </c>
      <c r="VY21" s="3" t="s">
        <v>848</v>
      </c>
      <c r="VZ21" s="3" t="s">
        <v>848</v>
      </c>
      <c r="WA21" s="3" t="s">
        <v>848</v>
      </c>
      <c r="WB21" s="3" t="s">
        <v>848</v>
      </c>
      <c r="WC21" s="3" t="s">
        <v>5280</v>
      </c>
      <c r="WD21" s="3" t="s">
        <v>848</v>
      </c>
      <c r="WE21" s="3" t="s">
        <v>4511</v>
      </c>
      <c r="WF21" s="3" t="s">
        <v>848</v>
      </c>
      <c r="WG21" s="3" t="s">
        <v>3428</v>
      </c>
      <c r="WH21" s="3" t="s">
        <v>3158</v>
      </c>
      <c r="WI21" s="3" t="s">
        <v>5281</v>
      </c>
      <c r="WJ21" s="3" t="s">
        <v>5282</v>
      </c>
      <c r="WK21" s="3" t="s">
        <v>5283</v>
      </c>
      <c r="WL21" s="3" t="s">
        <v>4743</v>
      </c>
      <c r="WM21" s="3" t="s">
        <v>5284</v>
      </c>
      <c r="WN21" s="3" t="s">
        <v>3615</v>
      </c>
      <c r="WO21" s="3" t="s">
        <v>5285</v>
      </c>
      <c r="WP21" s="3" t="s">
        <v>4781</v>
      </c>
      <c r="WQ21" s="3" t="s">
        <v>848</v>
      </c>
      <c r="WR21" s="3" t="s">
        <v>848</v>
      </c>
      <c r="WS21" s="3" t="s">
        <v>848</v>
      </c>
      <c r="WT21" s="3" t="s">
        <v>848</v>
      </c>
      <c r="WU21" s="3" t="s">
        <v>848</v>
      </c>
      <c r="WV21" s="3" t="s">
        <v>5286</v>
      </c>
      <c r="WW21" s="3" t="s">
        <v>848</v>
      </c>
      <c r="WX21" s="3" t="s">
        <v>5287</v>
      </c>
      <c r="WY21" s="3" t="s">
        <v>848</v>
      </c>
      <c r="WZ21" s="3" t="s">
        <v>5288</v>
      </c>
      <c r="XA21" s="3" t="s">
        <v>5289</v>
      </c>
      <c r="XB21" s="3" t="s">
        <v>5290</v>
      </c>
      <c r="XC21" s="3" t="s">
        <v>2404</v>
      </c>
      <c r="XD21" s="3" t="s">
        <v>5291</v>
      </c>
      <c r="XE21" s="3" t="s">
        <v>848</v>
      </c>
      <c r="XF21" s="3" t="s">
        <v>3775</v>
      </c>
      <c r="XG21" s="3" t="s">
        <v>5292</v>
      </c>
      <c r="XH21" s="3" t="s">
        <v>2165</v>
      </c>
      <c r="XI21" s="3" t="s">
        <v>5293</v>
      </c>
      <c r="XJ21" s="3" t="s">
        <v>5294</v>
      </c>
      <c r="XK21" s="3" t="s">
        <v>948</v>
      </c>
      <c r="XL21" s="3" t="s">
        <v>4160</v>
      </c>
      <c r="XM21" s="3" t="s">
        <v>2700</v>
      </c>
      <c r="XN21" s="1" t="s">
        <v>3453</v>
      </c>
      <c r="XO21" s="1" t="s">
        <v>6478</v>
      </c>
      <c r="XP21" s="1" t="s">
        <v>5201</v>
      </c>
      <c r="XQ21" s="1" t="s">
        <v>5126</v>
      </c>
      <c r="XR21" s="1" t="s">
        <v>5126</v>
      </c>
      <c r="XS21" s="1" t="s">
        <v>5209</v>
      </c>
      <c r="XT21" s="1" t="s">
        <v>2629</v>
      </c>
      <c r="XU21" s="1" t="s">
        <v>2629</v>
      </c>
      <c r="XV21" s="1" t="s">
        <v>5128</v>
      </c>
      <c r="XW21" s="1" t="s">
        <v>5128</v>
      </c>
      <c r="XX21" s="1" t="s">
        <v>5127</v>
      </c>
      <c r="XY21" s="1" t="s">
        <v>5127</v>
      </c>
      <c r="XZ21" s="1" t="s">
        <v>5123</v>
      </c>
      <c r="YA21" s="1" t="s">
        <v>5123</v>
      </c>
      <c r="YB21" s="1" t="s">
        <v>5219</v>
      </c>
      <c r="YC21" s="1" t="s">
        <v>5268</v>
      </c>
      <c r="YD21" s="1" t="s">
        <v>848</v>
      </c>
      <c r="YE21" s="1" t="s">
        <v>5220</v>
      </c>
      <c r="YF21" s="1" t="s">
        <v>2384</v>
      </c>
      <c r="YG21" s="1" t="s">
        <v>848</v>
      </c>
      <c r="YH21" s="1" t="s">
        <v>1058</v>
      </c>
      <c r="YI21" s="1" t="s">
        <v>1110</v>
      </c>
      <c r="YJ21" s="1" t="s">
        <v>5218</v>
      </c>
      <c r="YK21" s="1" t="s">
        <v>848</v>
      </c>
      <c r="YL21" s="1" t="s">
        <v>1129</v>
      </c>
      <c r="YM21" s="1" t="s">
        <v>6479</v>
      </c>
      <c r="YN21" s="1" t="s">
        <v>2185</v>
      </c>
      <c r="YO21" s="1" t="s">
        <v>6480</v>
      </c>
      <c r="YP21" s="1" t="s">
        <v>1515</v>
      </c>
      <c r="YQ21" s="1" t="s">
        <v>5259</v>
      </c>
      <c r="YR21" s="1" t="s">
        <v>6481</v>
      </c>
      <c r="YS21" s="1" t="s">
        <v>5237</v>
      </c>
      <c r="YT21" s="1" t="s">
        <v>5240</v>
      </c>
      <c r="YU21" s="1" t="s">
        <v>6482</v>
      </c>
      <c r="YV21" s="1" t="s">
        <v>5253</v>
      </c>
      <c r="YW21" s="1" t="s">
        <v>5114</v>
      </c>
      <c r="YX21" s="1" t="s">
        <v>6483</v>
      </c>
      <c r="YY21" s="1" t="s">
        <v>5114</v>
      </c>
      <c r="YZ21" s="1" t="s">
        <v>957</v>
      </c>
      <c r="ZA21" s="1" t="s">
        <v>6484</v>
      </c>
      <c r="ZB21" s="1" t="s">
        <v>957</v>
      </c>
      <c r="ZC21" s="1" t="s">
        <v>5129</v>
      </c>
      <c r="ZD21" s="1" t="s">
        <v>1018</v>
      </c>
      <c r="ZE21" s="1" t="s">
        <v>1200</v>
      </c>
      <c r="ZF21" s="1" t="s">
        <v>5147</v>
      </c>
      <c r="ZG21" s="1" t="s">
        <v>6485</v>
      </c>
      <c r="ZH21" s="1" t="s">
        <v>2074</v>
      </c>
      <c r="ZI21" s="1" t="s">
        <v>2630</v>
      </c>
      <c r="ZJ21" s="1" t="s">
        <v>848</v>
      </c>
      <c r="ZK21" s="1" t="s">
        <v>1079</v>
      </c>
      <c r="ZL21" s="1" t="s">
        <v>1079</v>
      </c>
      <c r="ZM21" s="1" t="s">
        <v>848</v>
      </c>
      <c r="ZN21" s="1" t="s">
        <v>848</v>
      </c>
      <c r="ZO21" s="1" t="s">
        <v>848</v>
      </c>
      <c r="ZP21" s="1" t="s">
        <v>2630</v>
      </c>
      <c r="ZQ21" s="1" t="s">
        <v>2074</v>
      </c>
      <c r="ZR21" s="1" t="s">
        <v>2630</v>
      </c>
      <c r="ZS21" s="1" t="s">
        <v>848</v>
      </c>
      <c r="ZT21" s="1" t="s">
        <v>2404</v>
      </c>
      <c r="ZU21" s="1" t="s">
        <v>848</v>
      </c>
      <c r="ZV21" s="1" t="s">
        <v>1079</v>
      </c>
      <c r="ZW21" s="1" t="s">
        <v>1079</v>
      </c>
      <c r="ZX21" s="1" t="s">
        <v>6486</v>
      </c>
      <c r="ZY21" s="1" t="s">
        <v>5241</v>
      </c>
      <c r="ZZ21" s="1" t="s">
        <v>5243</v>
      </c>
      <c r="AAA21" s="1" t="s">
        <v>4816</v>
      </c>
      <c r="AAB21" s="1" t="s">
        <v>848</v>
      </c>
      <c r="AAC21" s="1" t="s">
        <v>848</v>
      </c>
      <c r="AAD21" s="1" t="s">
        <v>1009</v>
      </c>
      <c r="AAE21" s="1" t="s">
        <v>2632</v>
      </c>
      <c r="AAF21" s="1" t="s">
        <v>848</v>
      </c>
      <c r="AAG21" s="1" t="s">
        <v>848</v>
      </c>
      <c r="AAH21" s="1" t="s">
        <v>848</v>
      </c>
      <c r="AAI21" s="1" t="s">
        <v>2636</v>
      </c>
      <c r="AAJ21" s="1" t="s">
        <v>5242</v>
      </c>
      <c r="AAK21" s="1" t="s">
        <v>2061</v>
      </c>
      <c r="AAL21" s="1" t="s">
        <v>5244</v>
      </c>
      <c r="AAM21" s="1" t="s">
        <v>1079</v>
      </c>
      <c r="AAN21" s="1" t="s">
        <v>5194</v>
      </c>
      <c r="AAO21" s="1" t="s">
        <v>2562</v>
      </c>
      <c r="AAP21" s="1" t="s">
        <v>848</v>
      </c>
      <c r="AAQ21" s="1" t="s">
        <v>1015</v>
      </c>
      <c r="AAR21" s="1" t="s">
        <v>5195</v>
      </c>
      <c r="AAS21" s="1" t="s">
        <v>5193</v>
      </c>
      <c r="AAT21" s="1" t="s">
        <v>5192</v>
      </c>
      <c r="AAU21" s="1" t="s">
        <v>848</v>
      </c>
      <c r="AAV21" s="1" t="s">
        <v>848</v>
      </c>
      <c r="AAW21" s="1" t="s">
        <v>848</v>
      </c>
      <c r="AAX21" s="1" t="s">
        <v>848</v>
      </c>
      <c r="AAY21" s="1" t="s">
        <v>848</v>
      </c>
      <c r="AAZ21" s="1" t="s">
        <v>848</v>
      </c>
      <c r="ABA21" s="1" t="s">
        <v>848</v>
      </c>
      <c r="ABB21" s="1" t="s">
        <v>5249</v>
      </c>
      <c r="ABC21" s="1" t="s">
        <v>2645</v>
      </c>
      <c r="ABD21" s="1" t="s">
        <v>5195</v>
      </c>
      <c r="ABE21" s="1" t="s">
        <v>5250</v>
      </c>
      <c r="ABF21" s="1" t="s">
        <v>848</v>
      </c>
      <c r="ABG21" s="1" t="s">
        <v>848</v>
      </c>
      <c r="ABH21" s="1" t="s">
        <v>848</v>
      </c>
      <c r="ABI21" s="1" t="s">
        <v>848</v>
      </c>
      <c r="ABJ21" s="1" t="s">
        <v>5138</v>
      </c>
      <c r="ABK21" s="1" t="s">
        <v>848</v>
      </c>
      <c r="ABL21" s="1" t="s">
        <v>848</v>
      </c>
      <c r="ABM21" s="1" t="s">
        <v>848</v>
      </c>
      <c r="ABN21" s="1" t="s">
        <v>848</v>
      </c>
      <c r="ABO21" s="1" t="s">
        <v>848</v>
      </c>
      <c r="ABP21" s="1" t="s">
        <v>848</v>
      </c>
      <c r="ABQ21" s="1" t="s">
        <v>848</v>
      </c>
      <c r="ABR21" s="1" t="s">
        <v>848</v>
      </c>
      <c r="ABS21" s="1" t="s">
        <v>848</v>
      </c>
      <c r="ABT21" s="1" t="s">
        <v>5145</v>
      </c>
      <c r="ABU21" s="1" t="s">
        <v>848</v>
      </c>
      <c r="ABV21" s="1" t="s">
        <v>2074</v>
      </c>
      <c r="ABW21" s="1" t="s">
        <v>2074</v>
      </c>
      <c r="ABX21" s="1" t="s">
        <v>848</v>
      </c>
      <c r="ABY21" s="1" t="s">
        <v>848</v>
      </c>
      <c r="ABZ21" s="1" t="s">
        <v>848</v>
      </c>
      <c r="ACA21" s="1" t="s">
        <v>848</v>
      </c>
      <c r="ACB21" s="1" t="s">
        <v>848</v>
      </c>
      <c r="ACC21" s="1" t="s">
        <v>848</v>
      </c>
      <c r="ACD21" s="1" t="s">
        <v>848</v>
      </c>
      <c r="ACE21" s="1" t="s">
        <v>907</v>
      </c>
      <c r="ACF21" s="1" t="s">
        <v>907</v>
      </c>
      <c r="ACG21" s="1" t="s">
        <v>848</v>
      </c>
      <c r="ACH21" s="1" t="s">
        <v>848</v>
      </c>
      <c r="ACI21" s="1" t="s">
        <v>848</v>
      </c>
      <c r="ACJ21" s="1" t="s">
        <v>1006</v>
      </c>
      <c r="ACK21" s="1" t="s">
        <v>848</v>
      </c>
      <c r="ACL21" s="1" t="s">
        <v>848</v>
      </c>
      <c r="ACM21" s="1" t="s">
        <v>848</v>
      </c>
      <c r="ACN21" s="1" t="s">
        <v>1006</v>
      </c>
      <c r="ACO21" s="1" t="s">
        <v>848</v>
      </c>
      <c r="ACP21" s="1" t="s">
        <v>848</v>
      </c>
      <c r="ACQ21" s="1" t="s">
        <v>848</v>
      </c>
      <c r="ACR21" s="1" t="s">
        <v>848</v>
      </c>
      <c r="ACS21" s="1" t="s">
        <v>848</v>
      </c>
      <c r="ACT21" s="1" t="s">
        <v>848</v>
      </c>
      <c r="ACU21" s="1" t="s">
        <v>848</v>
      </c>
      <c r="ACV21" s="1" t="s">
        <v>848</v>
      </c>
      <c r="ACW21" s="1" t="s">
        <v>848</v>
      </c>
      <c r="ACX21" s="1" t="s">
        <v>848</v>
      </c>
      <c r="ACY21" s="1" t="s">
        <v>848</v>
      </c>
      <c r="ACZ21" s="1" t="s">
        <v>848</v>
      </c>
      <c r="ADA21" s="1" t="s">
        <v>848</v>
      </c>
      <c r="ADB21" s="1" t="s">
        <v>848</v>
      </c>
      <c r="ADC21" s="1" t="s">
        <v>848</v>
      </c>
      <c r="ADD21" s="1" t="s">
        <v>848</v>
      </c>
      <c r="ADE21" s="1" t="s">
        <v>848</v>
      </c>
      <c r="ADF21" s="1" t="s">
        <v>848</v>
      </c>
      <c r="ADG21" s="1" t="s">
        <v>848</v>
      </c>
      <c r="ADH21" s="1" t="s">
        <v>1006</v>
      </c>
      <c r="ADI21" s="1" t="s">
        <v>1006</v>
      </c>
      <c r="ADJ21" s="1" t="s">
        <v>2163</v>
      </c>
      <c r="ADK21" s="1" t="s">
        <v>848</v>
      </c>
      <c r="ADL21" s="1" t="s">
        <v>848</v>
      </c>
      <c r="ADM21" s="1" t="s">
        <v>848</v>
      </c>
      <c r="ADN21" s="1" t="s">
        <v>848</v>
      </c>
      <c r="ADO21" s="1" t="s">
        <v>848</v>
      </c>
      <c r="ADP21" s="1" t="s">
        <v>848</v>
      </c>
      <c r="ADQ21" s="1" t="s">
        <v>848</v>
      </c>
      <c r="ADR21" s="1" t="s">
        <v>848</v>
      </c>
      <c r="ADS21" s="1" t="s">
        <v>848</v>
      </c>
      <c r="ADT21" s="1" t="s">
        <v>1006</v>
      </c>
      <c r="ADU21" s="1" t="s">
        <v>1006</v>
      </c>
      <c r="ADV21" s="1" t="s">
        <v>848</v>
      </c>
      <c r="ADW21" s="1" t="s">
        <v>1006</v>
      </c>
      <c r="ADX21" s="1" t="s">
        <v>1006</v>
      </c>
      <c r="ADY21" s="1" t="s">
        <v>848</v>
      </c>
      <c r="ADZ21" s="1" t="s">
        <v>848</v>
      </c>
      <c r="AEA21" s="1" t="s">
        <v>848</v>
      </c>
      <c r="AEB21" s="1" t="s">
        <v>848</v>
      </c>
      <c r="AEC21" s="1" t="s">
        <v>848</v>
      </c>
      <c r="AED21" s="1" t="s">
        <v>848</v>
      </c>
      <c r="AEE21" s="1" t="s">
        <v>848</v>
      </c>
      <c r="AEF21" s="1" t="s">
        <v>848</v>
      </c>
      <c r="AEG21" s="1" t="s">
        <v>848</v>
      </c>
      <c r="AEH21" s="1" t="s">
        <v>848</v>
      </c>
      <c r="AEI21" s="1" t="s">
        <v>848</v>
      </c>
      <c r="AEJ21" s="1" t="s">
        <v>848</v>
      </c>
      <c r="AEK21" s="1" t="s">
        <v>848</v>
      </c>
      <c r="AEL21" s="1" t="s">
        <v>848</v>
      </c>
      <c r="AEM21" s="1" t="s">
        <v>848</v>
      </c>
      <c r="AEN21" s="1" t="s">
        <v>848</v>
      </c>
      <c r="AEO21" s="1" t="s">
        <v>848</v>
      </c>
      <c r="AEP21" s="1" t="s">
        <v>848</v>
      </c>
      <c r="AEQ21" s="1" t="s">
        <v>848</v>
      </c>
      <c r="AER21" s="1" t="s">
        <v>848</v>
      </c>
      <c r="AES21" s="1" t="s">
        <v>848</v>
      </c>
      <c r="AET21" s="1" t="s">
        <v>848</v>
      </c>
      <c r="AEU21" s="1" t="s">
        <v>848</v>
      </c>
      <c r="AEV21" s="1" t="s">
        <v>848</v>
      </c>
      <c r="AEW21" s="1" t="s">
        <v>848</v>
      </c>
      <c r="AEX21" s="1" t="s">
        <v>848</v>
      </c>
      <c r="AEY21" s="1" t="s">
        <v>848</v>
      </c>
      <c r="AEZ21" s="1" t="s">
        <v>848</v>
      </c>
      <c r="AFA21" s="1" t="s">
        <v>848</v>
      </c>
      <c r="AFB21" s="3" t="s">
        <v>6487</v>
      </c>
    </row>
    <row r="22" spans="1:834" x14ac:dyDescent="0.35">
      <c r="A22" t="s">
        <v>7573</v>
      </c>
      <c r="C22" s="1" t="s">
        <v>17</v>
      </c>
      <c r="D22" s="3" t="s">
        <v>848</v>
      </c>
      <c r="E22" s="3" t="s">
        <v>848</v>
      </c>
      <c r="F22" s="3" t="s">
        <v>2319</v>
      </c>
      <c r="G22" s="3" t="s">
        <v>848</v>
      </c>
      <c r="H22" s="3" t="s">
        <v>5295</v>
      </c>
      <c r="I22" s="3" t="s">
        <v>848</v>
      </c>
      <c r="J22" s="3" t="s">
        <v>848</v>
      </c>
      <c r="K22" s="3" t="s">
        <v>848</v>
      </c>
      <c r="L22" s="3" t="s">
        <v>848</v>
      </c>
      <c r="M22" s="3" t="s">
        <v>848</v>
      </c>
      <c r="N22" s="3" t="s">
        <v>5296</v>
      </c>
      <c r="O22" s="3" t="s">
        <v>2329</v>
      </c>
      <c r="P22" s="3" t="s">
        <v>2459</v>
      </c>
      <c r="Q22" s="3" t="s">
        <v>3943</v>
      </c>
      <c r="R22" s="3" t="s">
        <v>2418</v>
      </c>
      <c r="S22" s="3" t="s">
        <v>5297</v>
      </c>
      <c r="T22" s="3" t="s">
        <v>2214</v>
      </c>
      <c r="U22" s="3" t="s">
        <v>1597</v>
      </c>
      <c r="V22" s="3" t="s">
        <v>5298</v>
      </c>
      <c r="W22" s="3" t="s">
        <v>861</v>
      </c>
      <c r="X22" s="3" t="s">
        <v>4939</v>
      </c>
      <c r="Y22" s="3" t="s">
        <v>1892</v>
      </c>
      <c r="Z22" s="3" t="s">
        <v>2960</v>
      </c>
      <c r="AA22" s="3" t="s">
        <v>5299</v>
      </c>
      <c r="AB22" s="3" t="s">
        <v>5300</v>
      </c>
      <c r="AC22" s="3" t="s">
        <v>848</v>
      </c>
      <c r="AD22" s="3" t="s">
        <v>848</v>
      </c>
      <c r="AE22" s="3" t="s">
        <v>848</v>
      </c>
      <c r="AF22" s="3" t="s">
        <v>848</v>
      </c>
      <c r="AG22" s="3" t="s">
        <v>848</v>
      </c>
      <c r="AH22" s="3" t="s">
        <v>848</v>
      </c>
      <c r="AI22" s="3" t="s">
        <v>848</v>
      </c>
      <c r="AJ22" s="3" t="s">
        <v>848</v>
      </c>
      <c r="AK22" s="3" t="s">
        <v>848</v>
      </c>
      <c r="AL22" s="3" t="s">
        <v>848</v>
      </c>
      <c r="AM22" s="3" t="s">
        <v>3185</v>
      </c>
      <c r="AN22" s="3" t="s">
        <v>5301</v>
      </c>
      <c r="AO22" s="3" t="s">
        <v>2355</v>
      </c>
      <c r="AP22" s="3" t="s">
        <v>4705</v>
      </c>
      <c r="AQ22" s="3" t="s">
        <v>1088</v>
      </c>
      <c r="AR22" s="3" t="s">
        <v>1441</v>
      </c>
      <c r="AS22" s="3" t="s">
        <v>4463</v>
      </c>
      <c r="AT22" s="3" t="s">
        <v>2549</v>
      </c>
      <c r="AU22" s="3" t="s">
        <v>4233</v>
      </c>
      <c r="AV22" s="3" t="s">
        <v>848</v>
      </c>
      <c r="AW22" s="3" t="s">
        <v>1354</v>
      </c>
      <c r="AX22" s="3" t="s">
        <v>5302</v>
      </c>
      <c r="AY22" s="3" t="s">
        <v>848</v>
      </c>
      <c r="AZ22" s="3" t="s">
        <v>848</v>
      </c>
      <c r="BA22" s="3" t="s">
        <v>848</v>
      </c>
      <c r="BB22" s="3" t="s">
        <v>848</v>
      </c>
      <c r="BC22" s="3" t="s">
        <v>848</v>
      </c>
      <c r="BD22" s="3" t="s">
        <v>848</v>
      </c>
      <c r="BE22" s="3" t="s">
        <v>848</v>
      </c>
      <c r="BF22" s="3" t="s">
        <v>848</v>
      </c>
      <c r="BG22" s="3" t="s">
        <v>1674</v>
      </c>
      <c r="BH22" s="3" t="s">
        <v>5303</v>
      </c>
      <c r="BI22" s="3" t="s">
        <v>5304</v>
      </c>
      <c r="BJ22" s="3" t="s">
        <v>5305</v>
      </c>
      <c r="BK22" s="3" t="s">
        <v>5306</v>
      </c>
      <c r="BL22" s="3" t="s">
        <v>2981</v>
      </c>
      <c r="BM22" s="3" t="s">
        <v>5307</v>
      </c>
      <c r="BN22" s="3" t="s">
        <v>5308</v>
      </c>
      <c r="BO22" s="3" t="s">
        <v>5309</v>
      </c>
      <c r="BP22" s="3" t="s">
        <v>5310</v>
      </c>
      <c r="BQ22" s="3" t="s">
        <v>5311</v>
      </c>
      <c r="BR22" s="3" t="s">
        <v>1646</v>
      </c>
      <c r="BS22" s="3" t="s">
        <v>892</v>
      </c>
      <c r="BT22" s="3" t="s">
        <v>3943</v>
      </c>
      <c r="BU22" s="3" t="s">
        <v>3732</v>
      </c>
      <c r="BV22" s="3" t="s">
        <v>1204</v>
      </c>
      <c r="BW22" s="3" t="s">
        <v>893</v>
      </c>
      <c r="BX22" s="3" t="s">
        <v>3743</v>
      </c>
      <c r="BY22" s="3" t="s">
        <v>5312</v>
      </c>
      <c r="BZ22" s="3" t="s">
        <v>2368</v>
      </c>
      <c r="CA22" s="3" t="s">
        <v>5313</v>
      </c>
      <c r="CB22" s="3" t="s">
        <v>2726</v>
      </c>
      <c r="CC22" s="3" t="s">
        <v>1345</v>
      </c>
      <c r="CD22" s="3" t="s">
        <v>5314</v>
      </c>
      <c r="CE22" s="3" t="s">
        <v>5315</v>
      </c>
      <c r="CF22" s="3" t="s">
        <v>5316</v>
      </c>
      <c r="CG22" s="3" t="s">
        <v>5317</v>
      </c>
      <c r="CH22" s="3" t="s">
        <v>1181</v>
      </c>
      <c r="CI22" s="3" t="s">
        <v>5318</v>
      </c>
      <c r="CJ22" s="3" t="s">
        <v>2074</v>
      </c>
      <c r="CK22" s="3" t="s">
        <v>5319</v>
      </c>
      <c r="CL22" s="3" t="s">
        <v>5320</v>
      </c>
      <c r="CM22" s="3" t="s">
        <v>1538</v>
      </c>
      <c r="CN22" s="3" t="s">
        <v>1486</v>
      </c>
      <c r="CO22" s="3" t="s">
        <v>2995</v>
      </c>
      <c r="CP22" s="3" t="s">
        <v>848</v>
      </c>
      <c r="CQ22" s="3" t="s">
        <v>2321</v>
      </c>
      <c r="CR22" s="3" t="s">
        <v>5321</v>
      </c>
      <c r="CS22" s="3" t="s">
        <v>4559</v>
      </c>
      <c r="CT22" s="3" t="s">
        <v>991</v>
      </c>
      <c r="CU22" s="3" t="s">
        <v>5322</v>
      </c>
      <c r="CV22" s="3" t="s">
        <v>5323</v>
      </c>
      <c r="CW22" s="3" t="s">
        <v>1085</v>
      </c>
      <c r="CX22" s="3" t="s">
        <v>3000</v>
      </c>
      <c r="CY22" s="3" t="s">
        <v>5324</v>
      </c>
      <c r="CZ22" s="3" t="s">
        <v>2919</v>
      </c>
      <c r="DA22" s="3" t="s">
        <v>5325</v>
      </c>
      <c r="DB22" s="3" t="s">
        <v>5326</v>
      </c>
      <c r="DC22" s="3" t="s">
        <v>1893</v>
      </c>
      <c r="DD22" s="3" t="s">
        <v>5327</v>
      </c>
      <c r="DE22" s="3" t="s">
        <v>5328</v>
      </c>
      <c r="DF22" s="3" t="s">
        <v>1277</v>
      </c>
      <c r="DG22" s="3" t="s">
        <v>5329</v>
      </c>
      <c r="DH22" s="3" t="s">
        <v>848</v>
      </c>
      <c r="DI22" s="3" t="s">
        <v>5330</v>
      </c>
      <c r="DJ22" s="3" t="s">
        <v>848</v>
      </c>
      <c r="DK22" s="3" t="s">
        <v>1050</v>
      </c>
      <c r="DL22" s="3" t="s">
        <v>848</v>
      </c>
      <c r="DM22" s="3" t="s">
        <v>848</v>
      </c>
      <c r="DN22" s="3" t="s">
        <v>848</v>
      </c>
      <c r="DO22" s="3" t="s">
        <v>5331</v>
      </c>
      <c r="DP22" s="3" t="s">
        <v>848</v>
      </c>
      <c r="DQ22" s="3" t="s">
        <v>848</v>
      </c>
      <c r="DR22" s="3" t="s">
        <v>848</v>
      </c>
      <c r="DS22" s="3" t="s">
        <v>5332</v>
      </c>
      <c r="DT22" s="3" t="s">
        <v>1958</v>
      </c>
      <c r="DU22" s="3" t="s">
        <v>991</v>
      </c>
      <c r="DV22" s="3" t="s">
        <v>5333</v>
      </c>
      <c r="DW22" s="3" t="s">
        <v>5334</v>
      </c>
      <c r="DX22" s="3" t="s">
        <v>2780</v>
      </c>
      <c r="DY22" s="3" t="s">
        <v>5335</v>
      </c>
      <c r="DZ22" s="3" t="s">
        <v>1164</v>
      </c>
      <c r="EA22" s="3" t="s">
        <v>2293</v>
      </c>
      <c r="EB22" s="3" t="s">
        <v>5226</v>
      </c>
      <c r="EC22" s="3" t="s">
        <v>5336</v>
      </c>
      <c r="ED22" s="3" t="s">
        <v>1272</v>
      </c>
      <c r="EE22" s="3" t="s">
        <v>848</v>
      </c>
      <c r="EF22" s="3" t="s">
        <v>848</v>
      </c>
      <c r="EG22" s="3" t="s">
        <v>848</v>
      </c>
      <c r="EH22" s="3" t="s">
        <v>848</v>
      </c>
      <c r="EI22" s="3" t="s">
        <v>848</v>
      </c>
      <c r="EJ22" s="3" t="s">
        <v>848</v>
      </c>
      <c r="EK22" s="3" t="s">
        <v>848</v>
      </c>
      <c r="EL22" s="3" t="s">
        <v>848</v>
      </c>
      <c r="EM22" s="3" t="s">
        <v>5337</v>
      </c>
      <c r="EN22" s="3" t="s">
        <v>848</v>
      </c>
      <c r="EO22" s="3" t="s">
        <v>848</v>
      </c>
      <c r="EP22" s="3" t="s">
        <v>1768</v>
      </c>
      <c r="EQ22" s="3" t="s">
        <v>848</v>
      </c>
      <c r="ER22" s="3" t="s">
        <v>5338</v>
      </c>
      <c r="ES22" s="3" t="s">
        <v>946</v>
      </c>
      <c r="ET22" s="3" t="s">
        <v>2526</v>
      </c>
      <c r="EU22" s="3" t="s">
        <v>3949</v>
      </c>
      <c r="EV22" s="3" t="s">
        <v>5339</v>
      </c>
      <c r="EW22" s="3" t="s">
        <v>5159</v>
      </c>
      <c r="EX22" s="3" t="s">
        <v>1018</v>
      </c>
      <c r="EY22" s="3" t="s">
        <v>848</v>
      </c>
      <c r="EZ22" s="3" t="s">
        <v>861</v>
      </c>
      <c r="FA22" s="3" t="s">
        <v>848</v>
      </c>
      <c r="FB22" s="3" t="s">
        <v>848</v>
      </c>
      <c r="FC22" s="3" t="s">
        <v>4003</v>
      </c>
      <c r="FD22" s="3" t="s">
        <v>5340</v>
      </c>
      <c r="FE22" s="3" t="s">
        <v>5341</v>
      </c>
      <c r="FF22" s="3" t="s">
        <v>848</v>
      </c>
      <c r="FG22" s="3" t="s">
        <v>5342</v>
      </c>
      <c r="FH22" s="3" t="s">
        <v>848</v>
      </c>
      <c r="FI22" s="3" t="s">
        <v>1082</v>
      </c>
      <c r="FJ22" s="3" t="s">
        <v>848</v>
      </c>
      <c r="FK22" s="3" t="s">
        <v>848</v>
      </c>
      <c r="FL22" s="3" t="s">
        <v>848</v>
      </c>
      <c r="FM22" s="3" t="s">
        <v>848</v>
      </c>
      <c r="FN22" s="3" t="s">
        <v>848</v>
      </c>
      <c r="FO22" s="3" t="s">
        <v>848</v>
      </c>
      <c r="FP22" s="3" t="s">
        <v>848</v>
      </c>
      <c r="FQ22" s="3" t="s">
        <v>848</v>
      </c>
      <c r="FR22" s="3" t="s">
        <v>848</v>
      </c>
      <c r="FS22" s="3" t="s">
        <v>848</v>
      </c>
      <c r="FT22" s="3" t="s">
        <v>1082</v>
      </c>
      <c r="FU22" s="3" t="s">
        <v>848</v>
      </c>
      <c r="FV22" s="3" t="s">
        <v>5343</v>
      </c>
      <c r="FW22" s="3" t="s">
        <v>5344</v>
      </c>
      <c r="FX22" s="3" t="s">
        <v>906</v>
      </c>
      <c r="FY22" s="3" t="s">
        <v>5345</v>
      </c>
      <c r="FZ22" s="3" t="s">
        <v>848</v>
      </c>
      <c r="GA22" s="3" t="s">
        <v>5346</v>
      </c>
      <c r="GB22" s="3" t="s">
        <v>2496</v>
      </c>
      <c r="GC22" s="3" t="s">
        <v>5347</v>
      </c>
      <c r="GD22" s="3" t="s">
        <v>5348</v>
      </c>
      <c r="GE22" s="3" t="s">
        <v>5349</v>
      </c>
      <c r="GF22" s="3" t="s">
        <v>3445</v>
      </c>
      <c r="GG22" s="3" t="s">
        <v>4266</v>
      </c>
      <c r="GH22" s="3" t="s">
        <v>848</v>
      </c>
      <c r="GI22" s="3" t="s">
        <v>5350</v>
      </c>
      <c r="GJ22" s="3" t="s">
        <v>848</v>
      </c>
      <c r="GK22" s="3" t="s">
        <v>848</v>
      </c>
      <c r="GL22" s="3" t="s">
        <v>848</v>
      </c>
      <c r="GM22" s="3" t="s">
        <v>1082</v>
      </c>
      <c r="GN22" s="3" t="s">
        <v>848</v>
      </c>
      <c r="GO22" s="3" t="s">
        <v>848</v>
      </c>
      <c r="GP22" s="3" t="s">
        <v>848</v>
      </c>
      <c r="GQ22" s="3" t="s">
        <v>848</v>
      </c>
      <c r="GR22" s="3" t="s">
        <v>848</v>
      </c>
      <c r="GS22" s="3" t="s">
        <v>848</v>
      </c>
      <c r="GT22" s="3" t="s">
        <v>848</v>
      </c>
      <c r="GU22" s="3" t="s">
        <v>848</v>
      </c>
      <c r="GV22" s="3" t="s">
        <v>848</v>
      </c>
      <c r="GW22" s="3" t="s">
        <v>5351</v>
      </c>
      <c r="GX22" s="3" t="s">
        <v>5352</v>
      </c>
      <c r="GY22" s="3" t="s">
        <v>5353</v>
      </c>
      <c r="GZ22" s="3" t="s">
        <v>2358</v>
      </c>
      <c r="HA22" s="3" t="s">
        <v>5319</v>
      </c>
      <c r="HB22" s="3" t="s">
        <v>848</v>
      </c>
      <c r="HC22" s="3" t="s">
        <v>5354</v>
      </c>
      <c r="HD22" s="3" t="s">
        <v>848</v>
      </c>
      <c r="HE22" s="3" t="s">
        <v>848</v>
      </c>
      <c r="HF22" s="3" t="s">
        <v>848</v>
      </c>
      <c r="HG22" s="3" t="s">
        <v>848</v>
      </c>
      <c r="HH22" s="3" t="s">
        <v>848</v>
      </c>
      <c r="HI22" s="3" t="s">
        <v>848</v>
      </c>
      <c r="HJ22" s="3" t="s">
        <v>848</v>
      </c>
      <c r="HK22" s="3" t="s">
        <v>848</v>
      </c>
      <c r="HL22" s="3" t="s">
        <v>848</v>
      </c>
      <c r="HM22" s="3" t="s">
        <v>848</v>
      </c>
      <c r="HN22" s="3" t="s">
        <v>848</v>
      </c>
      <c r="HO22" s="3" t="s">
        <v>848</v>
      </c>
      <c r="HP22" s="3" t="s">
        <v>848</v>
      </c>
      <c r="HQ22" s="3" t="s">
        <v>848</v>
      </c>
      <c r="HR22" s="3" t="s">
        <v>848</v>
      </c>
      <c r="HS22" s="3" t="s">
        <v>848</v>
      </c>
      <c r="HT22" s="3" t="s">
        <v>848</v>
      </c>
      <c r="HU22" s="3" t="s">
        <v>848</v>
      </c>
      <c r="HV22" s="3" t="s">
        <v>848</v>
      </c>
      <c r="HW22" s="3" t="s">
        <v>848</v>
      </c>
      <c r="HX22" s="3" t="s">
        <v>848</v>
      </c>
      <c r="HY22" s="3" t="s">
        <v>848</v>
      </c>
      <c r="HZ22" s="3" t="s">
        <v>2293</v>
      </c>
      <c r="IA22" s="3" t="s">
        <v>848</v>
      </c>
      <c r="IB22" s="3" t="s">
        <v>2794</v>
      </c>
      <c r="IC22" s="3" t="s">
        <v>3249</v>
      </c>
      <c r="ID22" s="3" t="s">
        <v>2767</v>
      </c>
      <c r="IE22" s="3" t="s">
        <v>3461</v>
      </c>
      <c r="IF22" s="3" t="s">
        <v>4623</v>
      </c>
      <c r="IG22" s="3" t="s">
        <v>5355</v>
      </c>
      <c r="IH22" s="3" t="s">
        <v>5356</v>
      </c>
      <c r="II22" s="3" t="s">
        <v>2543</v>
      </c>
      <c r="IJ22" s="3" t="s">
        <v>1088</v>
      </c>
      <c r="IK22" s="3" t="s">
        <v>5357</v>
      </c>
      <c r="IL22" s="3" t="s">
        <v>4738</v>
      </c>
      <c r="IM22" s="3" t="s">
        <v>2720</v>
      </c>
      <c r="IN22" s="3" t="s">
        <v>2966</v>
      </c>
      <c r="IO22" s="3" t="s">
        <v>5358</v>
      </c>
      <c r="IP22" s="3" t="s">
        <v>848</v>
      </c>
      <c r="IQ22" s="3" t="s">
        <v>5118</v>
      </c>
      <c r="IR22" s="3" t="s">
        <v>4876</v>
      </c>
      <c r="IS22" s="3" t="s">
        <v>5359</v>
      </c>
      <c r="IT22" s="3" t="s">
        <v>848</v>
      </c>
      <c r="IU22" s="3" t="s">
        <v>1635</v>
      </c>
      <c r="IV22" s="3" t="s">
        <v>848</v>
      </c>
      <c r="IW22" s="3" t="s">
        <v>848</v>
      </c>
      <c r="IX22" s="3" t="s">
        <v>5360</v>
      </c>
      <c r="IY22" s="3" t="s">
        <v>5361</v>
      </c>
      <c r="IZ22" s="3" t="s">
        <v>2464</v>
      </c>
      <c r="JA22" s="3" t="s">
        <v>5362</v>
      </c>
      <c r="JB22" s="3" t="s">
        <v>4939</v>
      </c>
      <c r="JC22" s="3" t="s">
        <v>4435</v>
      </c>
      <c r="JD22" s="3" t="s">
        <v>5363</v>
      </c>
      <c r="JE22" s="3" t="s">
        <v>2168</v>
      </c>
      <c r="JF22" s="3" t="s">
        <v>5364</v>
      </c>
      <c r="JG22" s="3" t="s">
        <v>4343</v>
      </c>
      <c r="JH22" s="3" t="s">
        <v>848</v>
      </c>
      <c r="JI22" s="3" t="s">
        <v>2293</v>
      </c>
      <c r="JJ22" s="3" t="s">
        <v>1958</v>
      </c>
      <c r="JK22" s="3" t="s">
        <v>991</v>
      </c>
      <c r="JL22" s="3" t="s">
        <v>5333</v>
      </c>
      <c r="JM22" s="3" t="s">
        <v>5334</v>
      </c>
      <c r="JN22" s="3" t="s">
        <v>1678</v>
      </c>
      <c r="JO22" s="3" t="s">
        <v>2221</v>
      </c>
      <c r="JP22" s="3" t="s">
        <v>1164</v>
      </c>
      <c r="JQ22" s="3" t="s">
        <v>1006</v>
      </c>
      <c r="JR22" s="3" t="s">
        <v>5365</v>
      </c>
      <c r="JS22" s="3" t="s">
        <v>5366</v>
      </c>
      <c r="JT22" s="3" t="s">
        <v>5367</v>
      </c>
      <c r="JU22" s="3" t="s">
        <v>848</v>
      </c>
      <c r="JV22" s="3" t="s">
        <v>3263</v>
      </c>
      <c r="JW22" s="3" t="s">
        <v>5368</v>
      </c>
      <c r="JX22" s="3" t="s">
        <v>848</v>
      </c>
      <c r="JY22" s="3" t="s">
        <v>5369</v>
      </c>
      <c r="JZ22" s="3" t="s">
        <v>848</v>
      </c>
      <c r="KA22" s="3" t="s">
        <v>5370</v>
      </c>
      <c r="KB22" s="3" t="s">
        <v>5371</v>
      </c>
      <c r="KC22" s="3" t="s">
        <v>1015</v>
      </c>
      <c r="KD22" s="3" t="s">
        <v>5343</v>
      </c>
      <c r="KE22" s="3" t="s">
        <v>5299</v>
      </c>
      <c r="KF22" s="3" t="s">
        <v>5372</v>
      </c>
      <c r="KG22" s="3" t="s">
        <v>5373</v>
      </c>
      <c r="KH22" s="3" t="s">
        <v>848</v>
      </c>
      <c r="KI22" s="3" t="s">
        <v>5374</v>
      </c>
      <c r="KJ22" s="3" t="s">
        <v>848</v>
      </c>
      <c r="KK22" s="3" t="s">
        <v>848</v>
      </c>
      <c r="KL22" s="3" t="s">
        <v>848</v>
      </c>
      <c r="KM22" s="3" t="s">
        <v>848</v>
      </c>
      <c r="KN22" s="3" t="s">
        <v>2404</v>
      </c>
      <c r="KO22" s="3" t="s">
        <v>5375</v>
      </c>
      <c r="KP22" s="3" t="s">
        <v>848</v>
      </c>
      <c r="KQ22" s="3" t="s">
        <v>5376</v>
      </c>
      <c r="KR22" s="3" t="s">
        <v>848</v>
      </c>
      <c r="KS22" s="3" t="s">
        <v>848</v>
      </c>
      <c r="KT22" s="3" t="s">
        <v>3748</v>
      </c>
      <c r="KU22" s="3" t="s">
        <v>848</v>
      </c>
      <c r="KV22" s="3" t="s">
        <v>5377</v>
      </c>
      <c r="KW22" s="3" t="s">
        <v>1356</v>
      </c>
      <c r="KX22" s="3" t="s">
        <v>5378</v>
      </c>
      <c r="KY22" s="3" t="s">
        <v>5379</v>
      </c>
      <c r="KZ22" s="3" t="s">
        <v>848</v>
      </c>
      <c r="LA22" s="3" t="s">
        <v>848</v>
      </c>
      <c r="LB22" s="3" t="s">
        <v>848</v>
      </c>
      <c r="LC22" s="3" t="s">
        <v>848</v>
      </c>
      <c r="LD22" s="3" t="s">
        <v>848</v>
      </c>
      <c r="LE22" s="3" t="s">
        <v>848</v>
      </c>
      <c r="LF22" s="3" t="s">
        <v>848</v>
      </c>
      <c r="LG22" s="3" t="s">
        <v>848</v>
      </c>
      <c r="LH22" s="3" t="s">
        <v>848</v>
      </c>
      <c r="LI22" s="3" t="s">
        <v>848</v>
      </c>
      <c r="LJ22" s="3" t="s">
        <v>2075</v>
      </c>
      <c r="LK22" s="3" t="s">
        <v>848</v>
      </c>
      <c r="LL22" s="3" t="s">
        <v>5380</v>
      </c>
      <c r="LM22" s="3" t="s">
        <v>848</v>
      </c>
      <c r="LN22" s="3" t="s">
        <v>848</v>
      </c>
      <c r="LO22" s="3" t="s">
        <v>5381</v>
      </c>
      <c r="LP22" s="3" t="s">
        <v>848</v>
      </c>
      <c r="LQ22" s="3" t="s">
        <v>848</v>
      </c>
      <c r="LR22" s="3" t="s">
        <v>5375</v>
      </c>
      <c r="LS22" s="3" t="s">
        <v>848</v>
      </c>
      <c r="LT22" s="3" t="s">
        <v>5382</v>
      </c>
      <c r="LU22" s="3" t="s">
        <v>3428</v>
      </c>
      <c r="LV22" s="3" t="s">
        <v>5383</v>
      </c>
      <c r="LW22" s="3" t="s">
        <v>5184</v>
      </c>
      <c r="LX22" s="3" t="s">
        <v>2436</v>
      </c>
      <c r="LY22" s="3" t="s">
        <v>5384</v>
      </c>
      <c r="LZ22" s="3" t="s">
        <v>848</v>
      </c>
      <c r="MA22" s="3" t="s">
        <v>2835</v>
      </c>
      <c r="MB22" s="3" t="s">
        <v>848</v>
      </c>
      <c r="MC22" s="3" t="s">
        <v>848</v>
      </c>
      <c r="MD22" s="3" t="s">
        <v>848</v>
      </c>
      <c r="ME22" s="3" t="s">
        <v>848</v>
      </c>
      <c r="MF22" s="3" t="s">
        <v>848</v>
      </c>
      <c r="MG22" s="3" t="s">
        <v>2773</v>
      </c>
      <c r="MH22" s="3" t="s">
        <v>848</v>
      </c>
      <c r="MI22" s="3" t="s">
        <v>2405</v>
      </c>
      <c r="MJ22" s="3" t="s">
        <v>4423</v>
      </c>
      <c r="MK22" s="3" t="s">
        <v>848</v>
      </c>
      <c r="ML22" s="3" t="s">
        <v>848</v>
      </c>
      <c r="MM22" s="3" t="s">
        <v>848</v>
      </c>
      <c r="MN22" s="3" t="s">
        <v>2701</v>
      </c>
      <c r="MO22" s="3" t="s">
        <v>848</v>
      </c>
      <c r="MP22" s="3" t="s">
        <v>1078</v>
      </c>
      <c r="MQ22" s="3" t="s">
        <v>5385</v>
      </c>
      <c r="MR22" s="3" t="s">
        <v>5386</v>
      </c>
      <c r="MS22" s="3" t="s">
        <v>5387</v>
      </c>
      <c r="MT22" s="3" t="s">
        <v>3502</v>
      </c>
      <c r="MU22" s="3" t="s">
        <v>5388</v>
      </c>
      <c r="MV22" s="3" t="s">
        <v>5389</v>
      </c>
      <c r="MW22" s="3" t="s">
        <v>5390</v>
      </c>
      <c r="MX22" s="3" t="s">
        <v>5391</v>
      </c>
      <c r="MY22" s="3" t="s">
        <v>5392</v>
      </c>
      <c r="MZ22" s="3" t="s">
        <v>848</v>
      </c>
      <c r="NA22" s="3" t="s">
        <v>5393</v>
      </c>
      <c r="NB22" s="3" t="s">
        <v>850</v>
      </c>
      <c r="NC22" s="3" t="s">
        <v>5394</v>
      </c>
      <c r="ND22" s="3" t="s">
        <v>848</v>
      </c>
      <c r="NE22" s="3" t="s">
        <v>848</v>
      </c>
      <c r="NF22" s="3" t="s">
        <v>848</v>
      </c>
      <c r="NG22" s="3" t="s">
        <v>848</v>
      </c>
      <c r="NH22" s="3" t="s">
        <v>848</v>
      </c>
      <c r="NI22" s="3" t="s">
        <v>848</v>
      </c>
      <c r="NJ22" s="3" t="s">
        <v>848</v>
      </c>
      <c r="NK22" s="3" t="s">
        <v>848</v>
      </c>
      <c r="NL22" s="3" t="s">
        <v>848</v>
      </c>
      <c r="NM22" s="3" t="s">
        <v>848</v>
      </c>
      <c r="NN22" s="3" t="s">
        <v>848</v>
      </c>
      <c r="NO22" s="3" t="s">
        <v>848</v>
      </c>
      <c r="NP22" s="3" t="s">
        <v>848</v>
      </c>
      <c r="NQ22" s="3" t="s">
        <v>848</v>
      </c>
      <c r="NR22" s="3" t="s">
        <v>848</v>
      </c>
      <c r="NS22" s="3" t="s">
        <v>5395</v>
      </c>
      <c r="NT22" s="3" t="s">
        <v>848</v>
      </c>
      <c r="NU22" s="3" t="s">
        <v>3766</v>
      </c>
      <c r="NV22" s="3" t="s">
        <v>848</v>
      </c>
      <c r="NW22" s="3" t="s">
        <v>848</v>
      </c>
      <c r="NX22" s="3" t="s">
        <v>848</v>
      </c>
      <c r="NY22" s="3" t="s">
        <v>848</v>
      </c>
      <c r="NZ22" s="3" t="s">
        <v>5396</v>
      </c>
      <c r="OA22" s="3" t="s">
        <v>5397</v>
      </c>
      <c r="OB22" s="3" t="s">
        <v>5398</v>
      </c>
      <c r="OC22" s="3" t="s">
        <v>5399</v>
      </c>
      <c r="OD22" s="3" t="s">
        <v>2053</v>
      </c>
      <c r="OE22" s="3" t="s">
        <v>1058</v>
      </c>
      <c r="OF22" s="3" t="s">
        <v>5400</v>
      </c>
      <c r="OG22" s="3" t="s">
        <v>5401</v>
      </c>
      <c r="OH22" s="3" t="s">
        <v>848</v>
      </c>
      <c r="OI22" s="3" t="s">
        <v>5402</v>
      </c>
      <c r="OJ22" s="3" t="s">
        <v>5403</v>
      </c>
      <c r="OK22" s="3" t="s">
        <v>5404</v>
      </c>
      <c r="OL22" s="3" t="s">
        <v>848</v>
      </c>
      <c r="OM22" s="3" t="s">
        <v>848</v>
      </c>
      <c r="ON22" s="3" t="s">
        <v>848</v>
      </c>
      <c r="OO22" s="3" t="s">
        <v>848</v>
      </c>
      <c r="OP22" s="3" t="s">
        <v>2737</v>
      </c>
      <c r="OQ22" s="3" t="s">
        <v>848</v>
      </c>
      <c r="OR22" s="3" t="s">
        <v>2535</v>
      </c>
      <c r="OS22" s="3" t="s">
        <v>5375</v>
      </c>
      <c r="OT22" s="3" t="s">
        <v>848</v>
      </c>
      <c r="OU22" s="3" t="s">
        <v>848</v>
      </c>
      <c r="OV22" s="3" t="s">
        <v>848</v>
      </c>
      <c r="OW22" s="3" t="s">
        <v>848</v>
      </c>
      <c r="OX22" s="3" t="s">
        <v>5405</v>
      </c>
      <c r="OY22" s="3" t="s">
        <v>5406</v>
      </c>
      <c r="OZ22" s="3" t="s">
        <v>848</v>
      </c>
      <c r="PA22" s="3" t="s">
        <v>5407</v>
      </c>
      <c r="PB22" s="3" t="s">
        <v>848</v>
      </c>
      <c r="PC22" s="3" t="s">
        <v>848</v>
      </c>
      <c r="PD22" s="3" t="s">
        <v>5408</v>
      </c>
      <c r="PE22" s="3" t="s">
        <v>848</v>
      </c>
      <c r="PF22" s="3" t="s">
        <v>848</v>
      </c>
      <c r="PG22" s="3" t="s">
        <v>4738</v>
      </c>
      <c r="PH22" s="3" t="s">
        <v>2720</v>
      </c>
      <c r="PI22" s="3" t="s">
        <v>1574</v>
      </c>
      <c r="PJ22" s="3" t="s">
        <v>5358</v>
      </c>
      <c r="PK22" s="3" t="s">
        <v>848</v>
      </c>
      <c r="PL22" s="3" t="s">
        <v>5118</v>
      </c>
      <c r="PM22" s="3" t="s">
        <v>4876</v>
      </c>
      <c r="PN22" s="3" t="s">
        <v>1088</v>
      </c>
      <c r="PO22" s="3" t="s">
        <v>848</v>
      </c>
      <c r="PP22" s="3" t="s">
        <v>2154</v>
      </c>
      <c r="PQ22" s="3" t="s">
        <v>5409</v>
      </c>
      <c r="PR22" s="3" t="s">
        <v>848</v>
      </c>
      <c r="PS22" s="3" t="s">
        <v>5410</v>
      </c>
      <c r="PT22" s="3" t="s">
        <v>2074</v>
      </c>
      <c r="PU22" s="3" t="s">
        <v>1080</v>
      </c>
      <c r="PV22" s="3" t="s">
        <v>2291</v>
      </c>
      <c r="PW22" s="3" t="s">
        <v>5072</v>
      </c>
      <c r="PX22" s="3" t="s">
        <v>1083</v>
      </c>
      <c r="PY22" s="3" t="s">
        <v>5411</v>
      </c>
      <c r="PZ22" s="3" t="s">
        <v>5412</v>
      </c>
      <c r="QA22" s="3" t="s">
        <v>5413</v>
      </c>
      <c r="QB22" s="3" t="s">
        <v>5414</v>
      </c>
      <c r="QC22" s="3" t="s">
        <v>5415</v>
      </c>
      <c r="QD22" s="3" t="s">
        <v>5416</v>
      </c>
      <c r="QE22" s="3" t="s">
        <v>5417</v>
      </c>
      <c r="QF22" s="3" t="s">
        <v>5124</v>
      </c>
      <c r="QG22" s="3" t="s">
        <v>2973</v>
      </c>
      <c r="QH22" s="3" t="s">
        <v>5360</v>
      </c>
      <c r="QI22" s="3" t="s">
        <v>5418</v>
      </c>
      <c r="QJ22" s="3" t="s">
        <v>5419</v>
      </c>
      <c r="QK22" s="3" t="s">
        <v>4033</v>
      </c>
      <c r="QL22" s="3" t="s">
        <v>2006</v>
      </c>
      <c r="QM22" s="3" t="s">
        <v>4746</v>
      </c>
      <c r="QN22" s="3" t="s">
        <v>2879</v>
      </c>
      <c r="QO22" s="3" t="s">
        <v>5420</v>
      </c>
      <c r="QP22" s="3" t="s">
        <v>5421</v>
      </c>
      <c r="QQ22" s="3" t="s">
        <v>5422</v>
      </c>
      <c r="QR22" s="3" t="s">
        <v>5423</v>
      </c>
      <c r="QS22" s="3" t="s">
        <v>1158</v>
      </c>
      <c r="QT22" s="3" t="s">
        <v>2859</v>
      </c>
      <c r="QU22" s="3" t="s">
        <v>848</v>
      </c>
      <c r="QV22" s="3" t="s">
        <v>848</v>
      </c>
      <c r="QW22" s="3" t="s">
        <v>4665</v>
      </c>
      <c r="QX22" s="3" t="s">
        <v>5424</v>
      </c>
      <c r="QY22" s="3" t="s">
        <v>5425</v>
      </c>
      <c r="QZ22" s="3" t="s">
        <v>5426</v>
      </c>
      <c r="RA22" s="3" t="s">
        <v>5427</v>
      </c>
      <c r="RB22" s="3" t="s">
        <v>848</v>
      </c>
      <c r="RC22" s="3" t="s">
        <v>5428</v>
      </c>
      <c r="RD22" s="3" t="s">
        <v>5429</v>
      </c>
      <c r="RE22" s="3" t="s">
        <v>5430</v>
      </c>
      <c r="RF22" s="3" t="s">
        <v>5431</v>
      </c>
      <c r="RG22" s="3" t="s">
        <v>1018</v>
      </c>
      <c r="RH22" s="3" t="s">
        <v>2189</v>
      </c>
      <c r="RI22" s="3" t="s">
        <v>3254</v>
      </c>
      <c r="RJ22" s="3" t="s">
        <v>5432</v>
      </c>
      <c r="RK22" s="3" t="s">
        <v>1574</v>
      </c>
      <c r="RL22" s="3" t="s">
        <v>5432</v>
      </c>
      <c r="RM22" s="3" t="s">
        <v>878</v>
      </c>
      <c r="RN22" s="3" t="s">
        <v>2967</v>
      </c>
      <c r="RO22" s="3" t="s">
        <v>2104</v>
      </c>
      <c r="RP22" s="3" t="s">
        <v>5433</v>
      </c>
      <c r="RQ22" s="3" t="s">
        <v>5434</v>
      </c>
      <c r="RR22" s="3" t="s">
        <v>5435</v>
      </c>
      <c r="RS22" s="3" t="s">
        <v>5371</v>
      </c>
      <c r="RT22" s="3" t="s">
        <v>848</v>
      </c>
      <c r="RU22" s="3" t="s">
        <v>5436</v>
      </c>
      <c r="RV22" s="3" t="s">
        <v>848</v>
      </c>
      <c r="RW22" s="3" t="s">
        <v>848</v>
      </c>
      <c r="RX22" s="3" t="s">
        <v>5437</v>
      </c>
      <c r="RY22" s="3" t="s">
        <v>5369</v>
      </c>
      <c r="RZ22" s="3" t="s">
        <v>848</v>
      </c>
      <c r="SA22" s="3" t="s">
        <v>848</v>
      </c>
      <c r="SB22" s="3" t="s">
        <v>848</v>
      </c>
      <c r="SC22" s="3" t="s">
        <v>848</v>
      </c>
      <c r="SD22" s="3" t="s">
        <v>848</v>
      </c>
      <c r="SE22" s="3" t="s">
        <v>848</v>
      </c>
      <c r="SF22" s="3" t="s">
        <v>848</v>
      </c>
      <c r="SG22" s="3" t="s">
        <v>848</v>
      </c>
      <c r="SH22" s="3" t="s">
        <v>848</v>
      </c>
      <c r="SI22" s="3" t="s">
        <v>848</v>
      </c>
      <c r="SJ22" s="3" t="s">
        <v>5438</v>
      </c>
      <c r="SK22" s="3" t="s">
        <v>4133</v>
      </c>
      <c r="SL22" s="3" t="s">
        <v>5439</v>
      </c>
      <c r="SM22" s="3" t="s">
        <v>848</v>
      </c>
      <c r="SN22" s="3" t="s">
        <v>848</v>
      </c>
      <c r="SO22" s="3" t="s">
        <v>1265</v>
      </c>
      <c r="SP22" s="3" t="s">
        <v>5440</v>
      </c>
      <c r="SQ22" s="3" t="s">
        <v>2090</v>
      </c>
      <c r="SR22" s="3" t="s">
        <v>2293</v>
      </c>
      <c r="SS22" s="3" t="s">
        <v>5356</v>
      </c>
      <c r="ST22" s="3" t="s">
        <v>5441</v>
      </c>
      <c r="SU22" s="3" t="s">
        <v>991</v>
      </c>
      <c r="SV22" s="3" t="s">
        <v>5442</v>
      </c>
      <c r="SW22" s="3" t="s">
        <v>1955</v>
      </c>
      <c r="SX22" s="3" t="s">
        <v>5443</v>
      </c>
      <c r="SY22" s="3" t="s">
        <v>5444</v>
      </c>
      <c r="SZ22" s="3" t="s">
        <v>2835</v>
      </c>
      <c r="TA22" s="3" t="s">
        <v>2910</v>
      </c>
      <c r="TB22" s="3" t="s">
        <v>5445</v>
      </c>
      <c r="TC22" s="3" t="s">
        <v>848</v>
      </c>
      <c r="TD22" s="3" t="s">
        <v>848</v>
      </c>
      <c r="TE22" s="3" t="s">
        <v>1141</v>
      </c>
      <c r="TF22" s="3" t="s">
        <v>848</v>
      </c>
      <c r="TG22" s="3" t="s">
        <v>2912</v>
      </c>
      <c r="TH22" s="3" t="s">
        <v>848</v>
      </c>
      <c r="TI22" s="3" t="s">
        <v>2242</v>
      </c>
      <c r="TJ22" s="3" t="s">
        <v>5446</v>
      </c>
      <c r="TK22" s="3" t="s">
        <v>848</v>
      </c>
      <c r="TL22" s="3" t="s">
        <v>848</v>
      </c>
      <c r="TM22" s="3" t="s">
        <v>848</v>
      </c>
      <c r="TN22" s="3" t="s">
        <v>2316</v>
      </c>
      <c r="TO22" s="3" t="s">
        <v>5447</v>
      </c>
      <c r="TP22" s="3" t="s">
        <v>848</v>
      </c>
      <c r="TQ22" s="3" t="s">
        <v>848</v>
      </c>
      <c r="TR22" s="3" t="s">
        <v>5327</v>
      </c>
      <c r="TS22" s="3" t="s">
        <v>5448</v>
      </c>
      <c r="TT22" s="3" t="s">
        <v>848</v>
      </c>
      <c r="TU22" s="3" t="s">
        <v>4696</v>
      </c>
      <c r="TV22" s="3" t="s">
        <v>5449</v>
      </c>
      <c r="TW22" s="3" t="s">
        <v>3334</v>
      </c>
      <c r="TX22" s="3" t="s">
        <v>5450</v>
      </c>
      <c r="TY22" s="3" t="s">
        <v>1945</v>
      </c>
      <c r="TZ22" s="3" t="s">
        <v>3645</v>
      </c>
      <c r="UA22" s="3" t="s">
        <v>1555</v>
      </c>
      <c r="UB22" s="3" t="s">
        <v>5275</v>
      </c>
      <c r="UC22" s="3" t="s">
        <v>848</v>
      </c>
      <c r="UD22" s="3" t="s">
        <v>4139</v>
      </c>
      <c r="UE22" s="3" t="s">
        <v>848</v>
      </c>
      <c r="UF22" s="3" t="s">
        <v>848</v>
      </c>
      <c r="UG22" s="3" t="s">
        <v>848</v>
      </c>
      <c r="UH22" s="3" t="s">
        <v>2989</v>
      </c>
      <c r="UI22" s="3" t="s">
        <v>848</v>
      </c>
      <c r="UJ22" s="3" t="s">
        <v>848</v>
      </c>
      <c r="UK22" s="3" t="s">
        <v>848</v>
      </c>
      <c r="UL22" s="3" t="s">
        <v>848</v>
      </c>
      <c r="UM22" s="3" t="s">
        <v>848</v>
      </c>
      <c r="UN22" s="3" t="s">
        <v>848</v>
      </c>
      <c r="UO22" s="3" t="s">
        <v>848</v>
      </c>
      <c r="UP22" s="3" t="s">
        <v>848</v>
      </c>
      <c r="UQ22" s="3" t="s">
        <v>848</v>
      </c>
      <c r="UR22" s="3" t="s">
        <v>848</v>
      </c>
      <c r="US22" s="3" t="s">
        <v>1256</v>
      </c>
      <c r="UT22" s="3" t="s">
        <v>5451</v>
      </c>
      <c r="UU22" s="3" t="s">
        <v>848</v>
      </c>
      <c r="UV22" s="3" t="s">
        <v>848</v>
      </c>
      <c r="UW22" s="3" t="s">
        <v>5452</v>
      </c>
      <c r="UX22" s="3" t="s">
        <v>5226</v>
      </c>
      <c r="UY22" s="3" t="s">
        <v>5453</v>
      </c>
      <c r="UZ22" s="3" t="s">
        <v>4317</v>
      </c>
      <c r="VA22" s="3" t="s">
        <v>5454</v>
      </c>
      <c r="VB22" s="3" t="s">
        <v>1164</v>
      </c>
      <c r="VC22" s="3" t="s">
        <v>848</v>
      </c>
      <c r="VD22" s="3" t="s">
        <v>5455</v>
      </c>
      <c r="VE22" s="3" t="s">
        <v>848</v>
      </c>
      <c r="VF22" s="3" t="s">
        <v>848</v>
      </c>
      <c r="VG22" s="3" t="s">
        <v>5456</v>
      </c>
      <c r="VH22" s="3" t="s">
        <v>5457</v>
      </c>
      <c r="VI22" s="3" t="s">
        <v>848</v>
      </c>
      <c r="VJ22" s="3" t="s">
        <v>5458</v>
      </c>
      <c r="VK22" s="3" t="s">
        <v>848</v>
      </c>
      <c r="VL22" s="3" t="s">
        <v>848</v>
      </c>
      <c r="VM22" s="3" t="s">
        <v>1875</v>
      </c>
      <c r="VN22" s="3" t="s">
        <v>848</v>
      </c>
      <c r="VO22" s="3" t="s">
        <v>848</v>
      </c>
      <c r="VP22" s="3" t="s">
        <v>5459</v>
      </c>
      <c r="VQ22" s="3" t="s">
        <v>1156</v>
      </c>
      <c r="VR22" s="3" t="s">
        <v>2325</v>
      </c>
      <c r="VS22" s="3" t="s">
        <v>1836</v>
      </c>
      <c r="VT22" s="3" t="s">
        <v>5460</v>
      </c>
      <c r="VU22" s="3" t="s">
        <v>3283</v>
      </c>
      <c r="VV22" s="3" t="s">
        <v>5461</v>
      </c>
      <c r="VW22" s="3" t="s">
        <v>3931</v>
      </c>
      <c r="VX22" s="3" t="s">
        <v>848</v>
      </c>
      <c r="VY22" s="3" t="s">
        <v>848</v>
      </c>
      <c r="VZ22" s="3" t="s">
        <v>848</v>
      </c>
      <c r="WA22" s="3" t="s">
        <v>848</v>
      </c>
      <c r="WB22" s="3" t="s">
        <v>848</v>
      </c>
      <c r="WC22" s="3" t="s">
        <v>5462</v>
      </c>
      <c r="WD22" s="3" t="s">
        <v>848</v>
      </c>
      <c r="WE22" s="3" t="s">
        <v>5311</v>
      </c>
      <c r="WF22" s="3" t="s">
        <v>848</v>
      </c>
      <c r="WG22" s="3" t="s">
        <v>1617</v>
      </c>
      <c r="WH22" s="3" t="s">
        <v>5463</v>
      </c>
      <c r="WI22" s="3" t="s">
        <v>5464</v>
      </c>
      <c r="WJ22" s="3" t="s">
        <v>3156</v>
      </c>
      <c r="WK22" s="3" t="s">
        <v>5465</v>
      </c>
      <c r="WL22" s="3" t="s">
        <v>3913</v>
      </c>
      <c r="WM22" s="3" t="s">
        <v>5466</v>
      </c>
      <c r="WN22" s="3" t="s">
        <v>5467</v>
      </c>
      <c r="WO22" s="3" t="s">
        <v>5468</v>
      </c>
      <c r="WP22" s="3" t="s">
        <v>1686</v>
      </c>
      <c r="WQ22" s="3" t="s">
        <v>848</v>
      </c>
      <c r="WR22" s="3" t="s">
        <v>848</v>
      </c>
      <c r="WS22" s="3" t="s">
        <v>848</v>
      </c>
      <c r="WT22" s="3" t="s">
        <v>848</v>
      </c>
      <c r="WU22" s="3" t="s">
        <v>848</v>
      </c>
      <c r="WV22" s="3" t="s">
        <v>5469</v>
      </c>
      <c r="WW22" s="3" t="s">
        <v>848</v>
      </c>
      <c r="WX22" s="3" t="s">
        <v>5470</v>
      </c>
      <c r="WY22" s="3" t="s">
        <v>848</v>
      </c>
      <c r="WZ22" s="3" t="s">
        <v>5471</v>
      </c>
      <c r="XA22" s="3" t="s">
        <v>2206</v>
      </c>
      <c r="XB22" s="3" t="s">
        <v>5472</v>
      </c>
      <c r="XC22" s="3" t="s">
        <v>1158</v>
      </c>
      <c r="XD22" s="3" t="s">
        <v>2948</v>
      </c>
      <c r="XE22" s="3" t="s">
        <v>848</v>
      </c>
      <c r="XF22" s="3" t="s">
        <v>5473</v>
      </c>
      <c r="XG22" s="3" t="s">
        <v>5474</v>
      </c>
      <c r="XH22" s="3" t="s">
        <v>1775</v>
      </c>
      <c r="XI22" s="3" t="s">
        <v>3407</v>
      </c>
      <c r="XJ22" s="3" t="s">
        <v>4728</v>
      </c>
      <c r="XK22" s="3" t="s">
        <v>5475</v>
      </c>
      <c r="XL22" s="3" t="s">
        <v>2749</v>
      </c>
      <c r="XM22" s="3" t="s">
        <v>1038</v>
      </c>
      <c r="XN22" s="1" t="s">
        <v>1262</v>
      </c>
      <c r="XO22" s="1" t="s">
        <v>6488</v>
      </c>
      <c r="XP22" s="1" t="s">
        <v>5382</v>
      </c>
      <c r="XQ22" s="1" t="s">
        <v>5308</v>
      </c>
      <c r="XR22" s="1" t="s">
        <v>5308</v>
      </c>
      <c r="XS22" s="1" t="s">
        <v>5388</v>
      </c>
      <c r="XT22" s="1" t="s">
        <v>5307</v>
      </c>
      <c r="XU22" s="1" t="s">
        <v>5307</v>
      </c>
      <c r="XV22" s="1" t="s">
        <v>5310</v>
      </c>
      <c r="XW22" s="1" t="s">
        <v>5310</v>
      </c>
      <c r="XX22" s="1" t="s">
        <v>5309</v>
      </c>
      <c r="XY22" s="1" t="s">
        <v>5309</v>
      </c>
      <c r="XZ22" s="1" t="s">
        <v>5305</v>
      </c>
      <c r="YA22" s="1" t="s">
        <v>5305</v>
      </c>
      <c r="YB22" s="1" t="s">
        <v>5402</v>
      </c>
      <c r="YC22" s="1" t="s">
        <v>5453</v>
      </c>
      <c r="YD22" s="1" t="s">
        <v>848</v>
      </c>
      <c r="YE22" s="1" t="s">
        <v>5403</v>
      </c>
      <c r="YF22" s="1" t="s">
        <v>5404</v>
      </c>
      <c r="YG22" s="1" t="s">
        <v>848</v>
      </c>
      <c r="YH22" s="1" t="s">
        <v>1058</v>
      </c>
      <c r="YI22" s="1" t="s">
        <v>5400</v>
      </c>
      <c r="YJ22" s="1" t="s">
        <v>5401</v>
      </c>
      <c r="YK22" s="1" t="s">
        <v>848</v>
      </c>
      <c r="YL22" s="1" t="s">
        <v>4133</v>
      </c>
      <c r="YM22" s="1" t="s">
        <v>6489</v>
      </c>
      <c r="YN22" s="1" t="s">
        <v>1673</v>
      </c>
      <c r="YO22" s="1" t="s">
        <v>6490</v>
      </c>
      <c r="YP22" s="1" t="s">
        <v>2910</v>
      </c>
      <c r="YQ22" s="1" t="s">
        <v>5447</v>
      </c>
      <c r="YR22" s="1" t="s">
        <v>6491</v>
      </c>
      <c r="YS22" s="1" t="s">
        <v>5420</v>
      </c>
      <c r="YT22" s="1" t="s">
        <v>5423</v>
      </c>
      <c r="YU22" s="1" t="s">
        <v>6492</v>
      </c>
      <c r="YV22" s="1" t="s">
        <v>5440</v>
      </c>
      <c r="YW22" s="1" t="s">
        <v>5299</v>
      </c>
      <c r="YX22" s="1" t="s">
        <v>6483</v>
      </c>
      <c r="YY22" s="1" t="s">
        <v>5299</v>
      </c>
      <c r="YZ22" s="1" t="s">
        <v>5343</v>
      </c>
      <c r="ZA22" s="1" t="s">
        <v>6493</v>
      </c>
      <c r="ZB22" s="1" t="s">
        <v>5343</v>
      </c>
      <c r="ZC22" s="1" t="s">
        <v>5311</v>
      </c>
      <c r="ZD22" s="1" t="s">
        <v>1018</v>
      </c>
      <c r="ZE22" s="1" t="s">
        <v>5394</v>
      </c>
      <c r="ZF22" s="1" t="s">
        <v>5329</v>
      </c>
      <c r="ZG22" s="1" t="s">
        <v>6494</v>
      </c>
      <c r="ZH22" s="1" t="s">
        <v>2074</v>
      </c>
      <c r="ZI22" s="1" t="s">
        <v>2835</v>
      </c>
      <c r="ZJ22" s="1" t="s">
        <v>848</v>
      </c>
      <c r="ZK22" s="1" t="s">
        <v>2074</v>
      </c>
      <c r="ZL22" s="1" t="s">
        <v>2074</v>
      </c>
      <c r="ZM22" s="1" t="s">
        <v>848</v>
      </c>
      <c r="ZN22" s="1" t="s">
        <v>848</v>
      </c>
      <c r="ZO22" s="1" t="s">
        <v>848</v>
      </c>
      <c r="ZP22" s="1" t="s">
        <v>2835</v>
      </c>
      <c r="ZQ22" s="1" t="s">
        <v>2074</v>
      </c>
      <c r="ZR22" s="1" t="s">
        <v>2835</v>
      </c>
      <c r="ZS22" s="1" t="s">
        <v>848</v>
      </c>
      <c r="ZT22" s="1" t="s">
        <v>1158</v>
      </c>
      <c r="ZU22" s="1" t="s">
        <v>848</v>
      </c>
      <c r="ZV22" s="1" t="s">
        <v>907</v>
      </c>
      <c r="ZW22" s="1" t="s">
        <v>907</v>
      </c>
      <c r="ZX22" s="1" t="s">
        <v>6495</v>
      </c>
      <c r="ZY22" s="1" t="s">
        <v>5424</v>
      </c>
      <c r="ZZ22" s="1" t="s">
        <v>5429</v>
      </c>
      <c r="AAA22" s="1" t="s">
        <v>3748</v>
      </c>
      <c r="AAB22" s="1" t="s">
        <v>848</v>
      </c>
      <c r="AAC22" s="1" t="s">
        <v>848</v>
      </c>
      <c r="AAD22" s="1" t="s">
        <v>5393</v>
      </c>
      <c r="AAE22" s="1" t="s">
        <v>4665</v>
      </c>
      <c r="AAF22" s="1" t="s">
        <v>848</v>
      </c>
      <c r="AAG22" s="1" t="s">
        <v>848</v>
      </c>
      <c r="AAH22" s="1" t="s">
        <v>848</v>
      </c>
      <c r="AAI22" s="1" t="s">
        <v>5427</v>
      </c>
      <c r="AAJ22" s="1" t="s">
        <v>5426</v>
      </c>
      <c r="AAK22" s="1" t="s">
        <v>5425</v>
      </c>
      <c r="AAL22" s="1" t="s">
        <v>5430</v>
      </c>
      <c r="AAM22" s="1" t="s">
        <v>2074</v>
      </c>
      <c r="AAN22" s="1" t="s">
        <v>5370</v>
      </c>
      <c r="AAO22" s="1" t="s">
        <v>5367</v>
      </c>
      <c r="AAP22" s="1" t="s">
        <v>848</v>
      </c>
      <c r="AAQ22" s="1" t="s">
        <v>1015</v>
      </c>
      <c r="AAR22" s="1" t="s">
        <v>5371</v>
      </c>
      <c r="AAS22" s="1" t="s">
        <v>5368</v>
      </c>
      <c r="AAT22" s="1" t="s">
        <v>3263</v>
      </c>
      <c r="AAU22" s="1" t="s">
        <v>5369</v>
      </c>
      <c r="AAV22" s="1" t="s">
        <v>848</v>
      </c>
      <c r="AAW22" s="1" t="s">
        <v>848</v>
      </c>
      <c r="AAX22" s="1" t="s">
        <v>848</v>
      </c>
      <c r="AAY22" s="1" t="s">
        <v>848</v>
      </c>
      <c r="AAZ22" s="1" t="s">
        <v>848</v>
      </c>
      <c r="ABA22" s="1" t="s">
        <v>848</v>
      </c>
      <c r="ABB22" s="1" t="s">
        <v>5436</v>
      </c>
      <c r="ABC22" s="1" t="s">
        <v>5435</v>
      </c>
      <c r="ABD22" s="1" t="s">
        <v>5371</v>
      </c>
      <c r="ABE22" s="1" t="s">
        <v>5437</v>
      </c>
      <c r="ABF22" s="1" t="s">
        <v>5369</v>
      </c>
      <c r="ABG22" s="1" t="s">
        <v>848</v>
      </c>
      <c r="ABH22" s="1" t="s">
        <v>848</v>
      </c>
      <c r="ABI22" s="1" t="s">
        <v>848</v>
      </c>
      <c r="ABJ22" s="1" t="s">
        <v>5319</v>
      </c>
      <c r="ABK22" s="1" t="s">
        <v>848</v>
      </c>
      <c r="ABL22" s="1" t="s">
        <v>848</v>
      </c>
      <c r="ABM22" s="1" t="s">
        <v>848</v>
      </c>
      <c r="ABN22" s="1" t="s">
        <v>848</v>
      </c>
      <c r="ABO22" s="1" t="s">
        <v>848</v>
      </c>
      <c r="ABP22" s="1" t="s">
        <v>848</v>
      </c>
      <c r="ABQ22" s="1" t="s">
        <v>848</v>
      </c>
      <c r="ABR22" s="1" t="s">
        <v>848</v>
      </c>
      <c r="ABS22" s="1" t="s">
        <v>848</v>
      </c>
      <c r="ABT22" s="1" t="s">
        <v>5327</v>
      </c>
      <c r="ABU22" s="1" t="s">
        <v>848</v>
      </c>
      <c r="ABV22" s="1" t="s">
        <v>2074</v>
      </c>
      <c r="ABW22" s="1" t="s">
        <v>2074</v>
      </c>
      <c r="ABX22" s="1" t="s">
        <v>848</v>
      </c>
      <c r="ABY22" s="1" t="s">
        <v>848</v>
      </c>
      <c r="ABZ22" s="1" t="s">
        <v>848</v>
      </c>
      <c r="ACA22" s="1" t="s">
        <v>848</v>
      </c>
      <c r="ACB22" s="1" t="s">
        <v>848</v>
      </c>
      <c r="ACC22" s="1" t="s">
        <v>848</v>
      </c>
      <c r="ACD22" s="1" t="s">
        <v>848</v>
      </c>
      <c r="ACE22" s="1" t="s">
        <v>1079</v>
      </c>
      <c r="ACF22" s="1" t="s">
        <v>1079</v>
      </c>
      <c r="ACG22" s="1" t="s">
        <v>848</v>
      </c>
      <c r="ACH22" s="1" t="s">
        <v>848</v>
      </c>
      <c r="ACI22" s="1" t="s">
        <v>848</v>
      </c>
      <c r="ACJ22" s="1" t="s">
        <v>1006</v>
      </c>
      <c r="ACK22" s="1" t="s">
        <v>848</v>
      </c>
      <c r="ACL22" s="1" t="s">
        <v>848</v>
      </c>
      <c r="ACM22" s="1" t="s">
        <v>848</v>
      </c>
      <c r="ACN22" s="1" t="s">
        <v>1006</v>
      </c>
      <c r="ACO22" s="1" t="s">
        <v>848</v>
      </c>
      <c r="ACP22" s="1" t="s">
        <v>848</v>
      </c>
      <c r="ACQ22" s="1" t="s">
        <v>848</v>
      </c>
      <c r="ACR22" s="1" t="s">
        <v>1006</v>
      </c>
      <c r="ACS22" s="1" t="s">
        <v>848</v>
      </c>
      <c r="ACT22" s="1" t="s">
        <v>848</v>
      </c>
      <c r="ACU22" s="1" t="s">
        <v>907</v>
      </c>
      <c r="ACV22" s="1" t="s">
        <v>848</v>
      </c>
      <c r="ACW22" s="1" t="s">
        <v>848</v>
      </c>
      <c r="ACX22" s="1" t="s">
        <v>848</v>
      </c>
      <c r="ACY22" s="1" t="s">
        <v>848</v>
      </c>
      <c r="ACZ22" s="1" t="s">
        <v>848</v>
      </c>
      <c r="ADA22" s="1" t="s">
        <v>848</v>
      </c>
      <c r="ADB22" s="1" t="s">
        <v>848</v>
      </c>
      <c r="ADC22" s="1" t="s">
        <v>848</v>
      </c>
      <c r="ADD22" s="1" t="s">
        <v>848</v>
      </c>
      <c r="ADE22" s="1" t="s">
        <v>848</v>
      </c>
      <c r="ADF22" s="1" t="s">
        <v>848</v>
      </c>
      <c r="ADG22" s="1" t="s">
        <v>848</v>
      </c>
      <c r="ADH22" s="1" t="s">
        <v>848</v>
      </c>
      <c r="ADI22" s="1" t="s">
        <v>2074</v>
      </c>
      <c r="ADJ22" s="1" t="s">
        <v>1133</v>
      </c>
      <c r="ADK22" s="1" t="s">
        <v>848</v>
      </c>
      <c r="ADL22" s="1" t="s">
        <v>848</v>
      </c>
      <c r="ADM22" s="1" t="s">
        <v>848</v>
      </c>
      <c r="ADN22" s="1" t="s">
        <v>848</v>
      </c>
      <c r="ADO22" s="1" t="s">
        <v>848</v>
      </c>
      <c r="ADP22" s="1" t="s">
        <v>848</v>
      </c>
      <c r="ADQ22" s="1" t="s">
        <v>848</v>
      </c>
      <c r="ADR22" s="1" t="s">
        <v>848</v>
      </c>
      <c r="ADS22" s="1" t="s">
        <v>848</v>
      </c>
      <c r="ADT22" s="1" t="s">
        <v>848</v>
      </c>
      <c r="ADU22" s="1" t="s">
        <v>848</v>
      </c>
      <c r="ADV22" s="1" t="s">
        <v>848</v>
      </c>
      <c r="ADW22" s="1" t="s">
        <v>1006</v>
      </c>
      <c r="ADX22" s="1" t="s">
        <v>1006</v>
      </c>
      <c r="ADY22" s="1" t="s">
        <v>848</v>
      </c>
      <c r="ADZ22" s="1" t="s">
        <v>848</v>
      </c>
      <c r="AEA22" s="1" t="s">
        <v>848</v>
      </c>
      <c r="AEB22" s="1" t="s">
        <v>848</v>
      </c>
      <c r="AEC22" s="1" t="s">
        <v>848</v>
      </c>
      <c r="AED22" s="1" t="s">
        <v>848</v>
      </c>
      <c r="AEE22" s="1" t="s">
        <v>848</v>
      </c>
      <c r="AEF22" s="1" t="s">
        <v>848</v>
      </c>
      <c r="AEG22" s="1" t="s">
        <v>848</v>
      </c>
      <c r="AEH22" s="1" t="s">
        <v>848</v>
      </c>
      <c r="AEI22" s="1" t="s">
        <v>848</v>
      </c>
      <c r="AEJ22" s="1" t="s">
        <v>848</v>
      </c>
      <c r="AEK22" s="1" t="s">
        <v>848</v>
      </c>
      <c r="AEL22" s="1" t="s">
        <v>848</v>
      </c>
      <c r="AEM22" s="1" t="s">
        <v>848</v>
      </c>
      <c r="AEN22" s="1" t="s">
        <v>848</v>
      </c>
      <c r="AEO22" s="1" t="s">
        <v>848</v>
      </c>
      <c r="AEP22" s="1" t="s">
        <v>848</v>
      </c>
      <c r="AEQ22" s="1" t="s">
        <v>848</v>
      </c>
      <c r="AER22" s="1" t="s">
        <v>848</v>
      </c>
      <c r="AES22" s="1" t="s">
        <v>848</v>
      </c>
      <c r="AET22" s="1" t="s">
        <v>848</v>
      </c>
      <c r="AEU22" s="1" t="s">
        <v>848</v>
      </c>
      <c r="AEV22" s="1" t="s">
        <v>848</v>
      </c>
      <c r="AEW22" s="1" t="s">
        <v>848</v>
      </c>
      <c r="AEX22" s="1" t="s">
        <v>848</v>
      </c>
      <c r="AEY22" s="1" t="s">
        <v>848</v>
      </c>
      <c r="AEZ22" s="1" t="s">
        <v>848</v>
      </c>
      <c r="AFA22" s="1" t="s">
        <v>848</v>
      </c>
      <c r="AFB22" s="3" t="s">
        <v>6496</v>
      </c>
    </row>
    <row r="23" spans="1:834" x14ac:dyDescent="0.35">
      <c r="A23" t="s">
        <v>7573</v>
      </c>
      <c r="C23" s="1" t="s">
        <v>18</v>
      </c>
      <c r="D23" s="3" t="s">
        <v>848</v>
      </c>
      <c r="E23" s="3" t="s">
        <v>848</v>
      </c>
      <c r="F23" s="3" t="s">
        <v>948</v>
      </c>
      <c r="G23" s="3" t="s">
        <v>848</v>
      </c>
      <c r="H23" s="3" t="s">
        <v>4958</v>
      </c>
      <c r="I23" s="3" t="s">
        <v>848</v>
      </c>
      <c r="J23" s="3" t="s">
        <v>848</v>
      </c>
      <c r="K23" s="3" t="s">
        <v>848</v>
      </c>
      <c r="L23" s="3" t="s">
        <v>848</v>
      </c>
      <c r="M23" s="3" t="s">
        <v>848</v>
      </c>
      <c r="N23" s="3" t="s">
        <v>5476</v>
      </c>
      <c r="O23" s="3" t="s">
        <v>2461</v>
      </c>
      <c r="P23" s="3" t="s">
        <v>5477</v>
      </c>
      <c r="Q23" s="3" t="s">
        <v>2083</v>
      </c>
      <c r="R23" s="3" t="s">
        <v>5478</v>
      </c>
      <c r="S23" s="3" t="s">
        <v>2370</v>
      </c>
      <c r="T23" s="3" t="s">
        <v>2414</v>
      </c>
      <c r="U23" s="3" t="s">
        <v>5479</v>
      </c>
      <c r="V23" s="3" t="s">
        <v>1098</v>
      </c>
      <c r="W23" s="3" t="s">
        <v>1890</v>
      </c>
      <c r="X23" s="3" t="s">
        <v>996</v>
      </c>
      <c r="Y23" s="3" t="s">
        <v>1892</v>
      </c>
      <c r="Z23" s="3" t="s">
        <v>3909</v>
      </c>
      <c r="AA23" s="3" t="s">
        <v>5480</v>
      </c>
      <c r="AB23" s="3" t="s">
        <v>5481</v>
      </c>
      <c r="AC23" s="3" t="s">
        <v>848</v>
      </c>
      <c r="AD23" s="3" t="s">
        <v>848</v>
      </c>
      <c r="AE23" s="3" t="s">
        <v>848</v>
      </c>
      <c r="AF23" s="3" t="s">
        <v>848</v>
      </c>
      <c r="AG23" s="3" t="s">
        <v>848</v>
      </c>
      <c r="AH23" s="3" t="s">
        <v>848</v>
      </c>
      <c r="AI23" s="3" t="s">
        <v>848</v>
      </c>
      <c r="AJ23" s="3" t="s">
        <v>848</v>
      </c>
      <c r="AK23" s="3" t="s">
        <v>848</v>
      </c>
      <c r="AL23" s="3" t="s">
        <v>848</v>
      </c>
      <c r="AM23" s="3" t="s">
        <v>2715</v>
      </c>
      <c r="AN23" s="3" t="s">
        <v>2282</v>
      </c>
      <c r="AO23" s="3" t="s">
        <v>5482</v>
      </c>
      <c r="AP23" s="3" t="s">
        <v>5483</v>
      </c>
      <c r="AQ23" s="3" t="s">
        <v>4875</v>
      </c>
      <c r="AR23" s="3" t="s">
        <v>5484</v>
      </c>
      <c r="AS23" s="3" t="s">
        <v>5485</v>
      </c>
      <c r="AT23" s="3" t="s">
        <v>4705</v>
      </c>
      <c r="AU23" s="3" t="s">
        <v>3045</v>
      </c>
      <c r="AV23" s="3" t="s">
        <v>848</v>
      </c>
      <c r="AW23" s="3" t="s">
        <v>974</v>
      </c>
      <c r="AX23" s="3" t="s">
        <v>5486</v>
      </c>
      <c r="AY23" s="3" t="s">
        <v>848</v>
      </c>
      <c r="AZ23" s="3" t="s">
        <v>848</v>
      </c>
      <c r="BA23" s="3" t="s">
        <v>848</v>
      </c>
      <c r="BB23" s="3" t="s">
        <v>848</v>
      </c>
      <c r="BC23" s="3" t="s">
        <v>848</v>
      </c>
      <c r="BD23" s="3" t="s">
        <v>848</v>
      </c>
      <c r="BE23" s="3" t="s">
        <v>848</v>
      </c>
      <c r="BF23" s="3" t="s">
        <v>848</v>
      </c>
      <c r="BG23" s="3" t="s">
        <v>5487</v>
      </c>
      <c r="BH23" s="3" t="s">
        <v>5488</v>
      </c>
      <c r="BI23" s="3" t="s">
        <v>5489</v>
      </c>
      <c r="BJ23" s="3" t="s">
        <v>5490</v>
      </c>
      <c r="BK23" s="3" t="s">
        <v>2937</v>
      </c>
      <c r="BL23" s="3" t="s">
        <v>2559</v>
      </c>
      <c r="BM23" s="3" t="s">
        <v>5491</v>
      </c>
      <c r="BN23" s="3" t="s">
        <v>5492</v>
      </c>
      <c r="BO23" s="3" t="s">
        <v>5493</v>
      </c>
      <c r="BP23" s="3" t="s">
        <v>5494</v>
      </c>
      <c r="BQ23" s="3" t="s">
        <v>5495</v>
      </c>
      <c r="BR23" s="3" t="s">
        <v>4729</v>
      </c>
      <c r="BS23" s="3" t="s">
        <v>3200</v>
      </c>
      <c r="BT23" s="3" t="s">
        <v>5496</v>
      </c>
      <c r="BU23" s="3" t="s">
        <v>3633</v>
      </c>
      <c r="BV23" s="3" t="s">
        <v>2005</v>
      </c>
      <c r="BW23" s="3" t="s">
        <v>2959</v>
      </c>
      <c r="BX23" s="3" t="s">
        <v>2982</v>
      </c>
      <c r="BY23" s="3" t="s">
        <v>2288</v>
      </c>
      <c r="BZ23" s="3" t="s">
        <v>5497</v>
      </c>
      <c r="CA23" s="3" t="s">
        <v>5498</v>
      </c>
      <c r="CB23" s="3" t="s">
        <v>5499</v>
      </c>
      <c r="CC23" s="3" t="s">
        <v>5500</v>
      </c>
      <c r="CD23" s="3" t="s">
        <v>4105</v>
      </c>
      <c r="CE23" s="3" t="s">
        <v>4139</v>
      </c>
      <c r="CF23" s="3" t="s">
        <v>5501</v>
      </c>
      <c r="CG23" s="3" t="s">
        <v>5502</v>
      </c>
      <c r="CH23" s="3" t="s">
        <v>2783</v>
      </c>
      <c r="CI23" s="3" t="s">
        <v>1138</v>
      </c>
      <c r="CJ23" s="3" t="s">
        <v>1253</v>
      </c>
      <c r="CK23" s="3" t="s">
        <v>5503</v>
      </c>
      <c r="CL23" s="3" t="s">
        <v>2717</v>
      </c>
      <c r="CM23" s="3" t="s">
        <v>3210</v>
      </c>
      <c r="CN23" s="3" t="s">
        <v>1488</v>
      </c>
      <c r="CO23" s="3" t="s">
        <v>1969</v>
      </c>
      <c r="CP23" s="3" t="s">
        <v>848</v>
      </c>
      <c r="CQ23" s="3" t="s">
        <v>1259</v>
      </c>
      <c r="CR23" s="3" t="s">
        <v>2951</v>
      </c>
      <c r="CS23" s="3" t="s">
        <v>4163</v>
      </c>
      <c r="CT23" s="3" t="s">
        <v>5504</v>
      </c>
      <c r="CU23" s="3" t="s">
        <v>3213</v>
      </c>
      <c r="CV23" s="3" t="s">
        <v>5483</v>
      </c>
      <c r="CW23" s="3" t="s">
        <v>5505</v>
      </c>
      <c r="CX23" s="3" t="s">
        <v>5506</v>
      </c>
      <c r="CY23" s="3" t="s">
        <v>4515</v>
      </c>
      <c r="CZ23" s="3" t="s">
        <v>2919</v>
      </c>
      <c r="DA23" s="3" t="s">
        <v>5507</v>
      </c>
      <c r="DB23" s="3" t="s">
        <v>5508</v>
      </c>
      <c r="DC23" s="3" t="s">
        <v>5509</v>
      </c>
      <c r="DD23" s="3" t="s">
        <v>5510</v>
      </c>
      <c r="DE23" s="3" t="s">
        <v>5511</v>
      </c>
      <c r="DF23" s="3" t="s">
        <v>5512</v>
      </c>
      <c r="DG23" s="3" t="s">
        <v>5513</v>
      </c>
      <c r="DH23" s="3" t="s">
        <v>848</v>
      </c>
      <c r="DI23" s="3" t="s">
        <v>5514</v>
      </c>
      <c r="DJ23" s="3" t="s">
        <v>848</v>
      </c>
      <c r="DK23" s="3" t="s">
        <v>5515</v>
      </c>
      <c r="DL23" s="3" t="s">
        <v>848</v>
      </c>
      <c r="DM23" s="3" t="s">
        <v>848</v>
      </c>
      <c r="DN23" s="3" t="s">
        <v>848</v>
      </c>
      <c r="DO23" s="3" t="s">
        <v>5516</v>
      </c>
      <c r="DP23" s="3" t="s">
        <v>848</v>
      </c>
      <c r="DQ23" s="3" t="s">
        <v>848</v>
      </c>
      <c r="DR23" s="3" t="s">
        <v>848</v>
      </c>
      <c r="DS23" s="3" t="s">
        <v>1853</v>
      </c>
      <c r="DT23" s="3" t="s">
        <v>2543</v>
      </c>
      <c r="DU23" s="3" t="s">
        <v>1255</v>
      </c>
      <c r="DV23" s="3" t="s">
        <v>3688</v>
      </c>
      <c r="DW23" s="3" t="s">
        <v>5517</v>
      </c>
      <c r="DX23" s="3" t="s">
        <v>2780</v>
      </c>
      <c r="DY23" s="3" t="s">
        <v>5355</v>
      </c>
      <c r="DZ23" s="3" t="s">
        <v>2816</v>
      </c>
      <c r="EA23" s="3" t="s">
        <v>4777</v>
      </c>
      <c r="EB23" s="3" t="s">
        <v>5485</v>
      </c>
      <c r="EC23" s="3" t="s">
        <v>5518</v>
      </c>
      <c r="ED23" s="3" t="s">
        <v>5519</v>
      </c>
      <c r="EE23" s="3" t="s">
        <v>848</v>
      </c>
      <c r="EF23" s="3" t="s">
        <v>848</v>
      </c>
      <c r="EG23" s="3" t="s">
        <v>848</v>
      </c>
      <c r="EH23" s="3" t="s">
        <v>848</v>
      </c>
      <c r="EI23" s="3" t="s">
        <v>848</v>
      </c>
      <c r="EJ23" s="3" t="s">
        <v>848</v>
      </c>
      <c r="EK23" s="3" t="s">
        <v>848</v>
      </c>
      <c r="EL23" s="3" t="s">
        <v>848</v>
      </c>
      <c r="EM23" s="3" t="s">
        <v>5520</v>
      </c>
      <c r="EN23" s="3" t="s">
        <v>848</v>
      </c>
      <c r="EO23" s="3" t="s">
        <v>848</v>
      </c>
      <c r="EP23" s="3" t="s">
        <v>3231</v>
      </c>
      <c r="EQ23" s="3" t="s">
        <v>848</v>
      </c>
      <c r="ER23" s="3" t="s">
        <v>5521</v>
      </c>
      <c r="ES23" s="3" t="s">
        <v>5522</v>
      </c>
      <c r="ET23" s="3" t="s">
        <v>2455</v>
      </c>
      <c r="EU23" s="3" t="s">
        <v>5523</v>
      </c>
      <c r="EV23" s="3" t="s">
        <v>2527</v>
      </c>
      <c r="EW23" s="3" t="s">
        <v>1263</v>
      </c>
      <c r="EX23" s="3" t="s">
        <v>1971</v>
      </c>
      <c r="EY23" s="3" t="s">
        <v>848</v>
      </c>
      <c r="EZ23" s="3" t="s">
        <v>3476</v>
      </c>
      <c r="FA23" s="3" t="s">
        <v>848</v>
      </c>
      <c r="FB23" s="3" t="s">
        <v>848</v>
      </c>
      <c r="FC23" s="3" t="s">
        <v>5524</v>
      </c>
      <c r="FD23" s="3" t="s">
        <v>5480</v>
      </c>
      <c r="FE23" s="3" t="s">
        <v>5525</v>
      </c>
      <c r="FF23" s="3" t="s">
        <v>848</v>
      </c>
      <c r="FG23" s="3" t="s">
        <v>5526</v>
      </c>
      <c r="FH23" s="3" t="s">
        <v>848</v>
      </c>
      <c r="FI23" s="3" t="s">
        <v>4070</v>
      </c>
      <c r="FJ23" s="3" t="s">
        <v>848</v>
      </c>
      <c r="FK23" s="3" t="s">
        <v>848</v>
      </c>
      <c r="FL23" s="3" t="s">
        <v>848</v>
      </c>
      <c r="FM23" s="3" t="s">
        <v>848</v>
      </c>
      <c r="FN23" s="3" t="s">
        <v>848</v>
      </c>
      <c r="FO23" s="3" t="s">
        <v>848</v>
      </c>
      <c r="FP23" s="3" t="s">
        <v>848</v>
      </c>
      <c r="FQ23" s="3" t="s">
        <v>848</v>
      </c>
      <c r="FR23" s="3" t="s">
        <v>848</v>
      </c>
      <c r="FS23" s="3" t="s">
        <v>848</v>
      </c>
      <c r="FT23" s="3" t="s">
        <v>4070</v>
      </c>
      <c r="FU23" s="3" t="s">
        <v>848</v>
      </c>
      <c r="FV23" s="3" t="s">
        <v>957</v>
      </c>
      <c r="FW23" s="3" t="s">
        <v>5527</v>
      </c>
      <c r="FX23" s="3" t="s">
        <v>3830</v>
      </c>
      <c r="FY23" s="3" t="s">
        <v>5528</v>
      </c>
      <c r="FZ23" s="3" t="s">
        <v>848</v>
      </c>
      <c r="GA23" s="3" t="s">
        <v>5529</v>
      </c>
      <c r="GB23" s="3" t="s">
        <v>5530</v>
      </c>
      <c r="GC23" s="3" t="s">
        <v>3795</v>
      </c>
      <c r="GD23" s="3" t="s">
        <v>5531</v>
      </c>
      <c r="GE23" s="3" t="s">
        <v>5532</v>
      </c>
      <c r="GF23" s="3" t="s">
        <v>3150</v>
      </c>
      <c r="GG23" s="3" t="s">
        <v>5533</v>
      </c>
      <c r="GH23" s="3" t="s">
        <v>848</v>
      </c>
      <c r="GI23" s="3" t="s">
        <v>2288</v>
      </c>
      <c r="GJ23" s="3" t="s">
        <v>848</v>
      </c>
      <c r="GK23" s="3" t="s">
        <v>5534</v>
      </c>
      <c r="GL23" s="3" t="s">
        <v>848</v>
      </c>
      <c r="GM23" s="3" t="s">
        <v>4070</v>
      </c>
      <c r="GN23" s="3" t="s">
        <v>848</v>
      </c>
      <c r="GO23" s="3" t="s">
        <v>848</v>
      </c>
      <c r="GP23" s="3" t="s">
        <v>848</v>
      </c>
      <c r="GQ23" s="3" t="s">
        <v>848</v>
      </c>
      <c r="GR23" s="3" t="s">
        <v>848</v>
      </c>
      <c r="GS23" s="3" t="s">
        <v>5534</v>
      </c>
      <c r="GT23" s="3" t="s">
        <v>848</v>
      </c>
      <c r="GU23" s="3" t="s">
        <v>848</v>
      </c>
      <c r="GV23" s="3" t="s">
        <v>848</v>
      </c>
      <c r="GW23" s="3" t="s">
        <v>5351</v>
      </c>
      <c r="GX23" s="3" t="s">
        <v>2911</v>
      </c>
      <c r="GY23" s="3" t="s">
        <v>5535</v>
      </c>
      <c r="GZ23" s="3" t="s">
        <v>909</v>
      </c>
      <c r="HA23" s="3" t="s">
        <v>5503</v>
      </c>
      <c r="HB23" s="3" t="s">
        <v>848</v>
      </c>
      <c r="HC23" s="3" t="s">
        <v>5536</v>
      </c>
      <c r="HD23" s="3" t="s">
        <v>848</v>
      </c>
      <c r="HE23" s="3" t="s">
        <v>848</v>
      </c>
      <c r="HF23" s="3" t="s">
        <v>848</v>
      </c>
      <c r="HG23" s="3" t="s">
        <v>848</v>
      </c>
      <c r="HH23" s="3" t="s">
        <v>848</v>
      </c>
      <c r="HI23" s="3" t="s">
        <v>848</v>
      </c>
      <c r="HJ23" s="3" t="s">
        <v>848</v>
      </c>
      <c r="HK23" s="3" t="s">
        <v>848</v>
      </c>
      <c r="HL23" s="3" t="s">
        <v>848</v>
      </c>
      <c r="HM23" s="3" t="s">
        <v>848</v>
      </c>
      <c r="HN23" s="3" t="s">
        <v>848</v>
      </c>
      <c r="HO23" s="3" t="s">
        <v>848</v>
      </c>
      <c r="HP23" s="3" t="s">
        <v>848</v>
      </c>
      <c r="HQ23" s="3" t="s">
        <v>848</v>
      </c>
      <c r="HR23" s="3" t="s">
        <v>848</v>
      </c>
      <c r="HS23" s="3" t="s">
        <v>848</v>
      </c>
      <c r="HT23" s="3" t="s">
        <v>848</v>
      </c>
      <c r="HU23" s="3" t="s">
        <v>848</v>
      </c>
      <c r="HV23" s="3" t="s">
        <v>848</v>
      </c>
      <c r="HW23" s="3" t="s">
        <v>848</v>
      </c>
      <c r="HX23" s="3" t="s">
        <v>848</v>
      </c>
      <c r="HY23" s="3" t="s">
        <v>848</v>
      </c>
      <c r="HZ23" s="3" t="s">
        <v>5537</v>
      </c>
      <c r="IA23" s="3" t="s">
        <v>848</v>
      </c>
      <c r="IB23" s="3" t="s">
        <v>975</v>
      </c>
      <c r="IC23" s="3" t="s">
        <v>1578</v>
      </c>
      <c r="ID23" s="3" t="s">
        <v>1962</v>
      </c>
      <c r="IE23" s="3" t="s">
        <v>2794</v>
      </c>
      <c r="IF23" s="3" t="s">
        <v>5179</v>
      </c>
      <c r="IG23" s="3" t="s">
        <v>5356</v>
      </c>
      <c r="IH23" s="3" t="s">
        <v>5335</v>
      </c>
      <c r="II23" s="3" t="s">
        <v>1617</v>
      </c>
      <c r="IJ23" s="3" t="s">
        <v>1574</v>
      </c>
      <c r="IK23" s="3" t="s">
        <v>5538</v>
      </c>
      <c r="IL23" s="3" t="s">
        <v>2642</v>
      </c>
      <c r="IM23" s="3" t="s">
        <v>5539</v>
      </c>
      <c r="IN23" s="3" t="s">
        <v>5540</v>
      </c>
      <c r="IO23" s="3" t="s">
        <v>5058</v>
      </c>
      <c r="IP23" s="3" t="s">
        <v>848</v>
      </c>
      <c r="IQ23" s="3" t="s">
        <v>5541</v>
      </c>
      <c r="IR23" s="3" t="s">
        <v>4086</v>
      </c>
      <c r="IS23" s="3" t="s">
        <v>5542</v>
      </c>
      <c r="IT23" s="3" t="s">
        <v>848</v>
      </c>
      <c r="IU23" s="3" t="s">
        <v>1635</v>
      </c>
      <c r="IV23" s="3" t="s">
        <v>848</v>
      </c>
      <c r="IW23" s="3" t="s">
        <v>848</v>
      </c>
      <c r="IX23" s="3" t="s">
        <v>5543</v>
      </c>
      <c r="IY23" s="3" t="s">
        <v>3795</v>
      </c>
      <c r="IZ23" s="3" t="s">
        <v>2431</v>
      </c>
      <c r="JA23" s="3" t="s">
        <v>1565</v>
      </c>
      <c r="JB23" s="3" t="s">
        <v>1244</v>
      </c>
      <c r="JC23" s="3" t="s">
        <v>1789</v>
      </c>
      <c r="JD23" s="3" t="s">
        <v>4550</v>
      </c>
      <c r="JE23" s="3" t="s">
        <v>5544</v>
      </c>
      <c r="JF23" s="3" t="s">
        <v>2433</v>
      </c>
      <c r="JG23" s="3" t="s">
        <v>5545</v>
      </c>
      <c r="JH23" s="3" t="s">
        <v>848</v>
      </c>
      <c r="JI23" s="3" t="s">
        <v>1961</v>
      </c>
      <c r="JJ23" s="3" t="s">
        <v>2543</v>
      </c>
      <c r="JK23" s="3" t="s">
        <v>1255</v>
      </c>
      <c r="JL23" s="3" t="s">
        <v>3688</v>
      </c>
      <c r="JM23" s="3" t="s">
        <v>5546</v>
      </c>
      <c r="JN23" s="3" t="s">
        <v>2780</v>
      </c>
      <c r="JO23" s="3" t="s">
        <v>5355</v>
      </c>
      <c r="JP23" s="3" t="s">
        <v>2816</v>
      </c>
      <c r="JQ23" s="3" t="s">
        <v>907</v>
      </c>
      <c r="JR23" s="3" t="s">
        <v>5547</v>
      </c>
      <c r="JS23" s="3" t="s">
        <v>5548</v>
      </c>
      <c r="JT23" s="3" t="s">
        <v>5549</v>
      </c>
      <c r="JU23" s="3" t="s">
        <v>848</v>
      </c>
      <c r="JV23" s="3" t="s">
        <v>5550</v>
      </c>
      <c r="JW23" s="3" t="s">
        <v>2564</v>
      </c>
      <c r="JX23" s="3" t="s">
        <v>848</v>
      </c>
      <c r="JY23" s="3" t="s">
        <v>848</v>
      </c>
      <c r="JZ23" s="3" t="s">
        <v>848</v>
      </c>
      <c r="KA23" s="3" t="s">
        <v>5551</v>
      </c>
      <c r="KB23" s="3" t="s">
        <v>5552</v>
      </c>
      <c r="KC23" s="3" t="s">
        <v>1015</v>
      </c>
      <c r="KD23" s="3" t="s">
        <v>957</v>
      </c>
      <c r="KE23" s="3" t="s">
        <v>5480</v>
      </c>
      <c r="KF23" s="3" t="s">
        <v>5553</v>
      </c>
      <c r="KG23" s="3" t="s">
        <v>5554</v>
      </c>
      <c r="KH23" s="3" t="s">
        <v>848</v>
      </c>
      <c r="KI23" s="3" t="s">
        <v>848</v>
      </c>
      <c r="KJ23" s="3" t="s">
        <v>848</v>
      </c>
      <c r="KK23" s="3" t="s">
        <v>848</v>
      </c>
      <c r="KL23" s="3" t="s">
        <v>848</v>
      </c>
      <c r="KM23" s="3" t="s">
        <v>848</v>
      </c>
      <c r="KN23" s="3" t="s">
        <v>907</v>
      </c>
      <c r="KO23" s="3" t="s">
        <v>5555</v>
      </c>
      <c r="KP23" s="3" t="s">
        <v>848</v>
      </c>
      <c r="KQ23" s="3" t="s">
        <v>5556</v>
      </c>
      <c r="KR23" s="3" t="s">
        <v>848</v>
      </c>
      <c r="KS23" s="3" t="s">
        <v>5557</v>
      </c>
      <c r="KT23" s="3" t="s">
        <v>1020</v>
      </c>
      <c r="KU23" s="3" t="s">
        <v>848</v>
      </c>
      <c r="KV23" s="3" t="s">
        <v>5558</v>
      </c>
      <c r="KW23" s="3" t="s">
        <v>1022</v>
      </c>
      <c r="KX23" s="3" t="s">
        <v>3948</v>
      </c>
      <c r="KY23" s="3" t="s">
        <v>5559</v>
      </c>
      <c r="KZ23" s="3" t="s">
        <v>848</v>
      </c>
      <c r="LA23" s="3" t="s">
        <v>848</v>
      </c>
      <c r="LB23" s="3" t="s">
        <v>848</v>
      </c>
      <c r="LC23" s="3" t="s">
        <v>848</v>
      </c>
      <c r="LD23" s="3" t="s">
        <v>848</v>
      </c>
      <c r="LE23" s="3" t="s">
        <v>848</v>
      </c>
      <c r="LF23" s="3" t="s">
        <v>848</v>
      </c>
      <c r="LG23" s="3" t="s">
        <v>848</v>
      </c>
      <c r="LH23" s="3" t="s">
        <v>5534</v>
      </c>
      <c r="LI23" s="3" t="s">
        <v>848</v>
      </c>
      <c r="LJ23" s="3" t="s">
        <v>848</v>
      </c>
      <c r="LK23" s="3" t="s">
        <v>848</v>
      </c>
      <c r="LL23" s="3" t="s">
        <v>5150</v>
      </c>
      <c r="LM23" s="3" t="s">
        <v>848</v>
      </c>
      <c r="LN23" s="3" t="s">
        <v>848</v>
      </c>
      <c r="LO23" s="3" t="s">
        <v>5224</v>
      </c>
      <c r="LP23" s="3" t="s">
        <v>848</v>
      </c>
      <c r="LQ23" s="3" t="s">
        <v>848</v>
      </c>
      <c r="LR23" s="3" t="s">
        <v>5495</v>
      </c>
      <c r="LS23" s="3" t="s">
        <v>848</v>
      </c>
      <c r="LT23" s="3" t="s">
        <v>5560</v>
      </c>
      <c r="LU23" s="3" t="s">
        <v>1618</v>
      </c>
      <c r="LV23" s="3" t="s">
        <v>5561</v>
      </c>
      <c r="LW23" s="3" t="s">
        <v>2032</v>
      </c>
      <c r="LX23" s="3" t="s">
        <v>3013</v>
      </c>
      <c r="LY23" s="3" t="s">
        <v>4851</v>
      </c>
      <c r="LZ23" s="3" t="s">
        <v>848</v>
      </c>
      <c r="MA23" s="3" t="s">
        <v>1715</v>
      </c>
      <c r="MB23" s="3" t="s">
        <v>848</v>
      </c>
      <c r="MC23" s="3" t="s">
        <v>848</v>
      </c>
      <c r="MD23" s="3" t="s">
        <v>848</v>
      </c>
      <c r="ME23" s="3" t="s">
        <v>848</v>
      </c>
      <c r="MF23" s="3" t="s">
        <v>848</v>
      </c>
      <c r="MG23" s="3" t="s">
        <v>1551</v>
      </c>
      <c r="MH23" s="3" t="s">
        <v>848</v>
      </c>
      <c r="MI23" s="3" t="s">
        <v>1036</v>
      </c>
      <c r="MJ23" s="3" t="s">
        <v>3967</v>
      </c>
      <c r="MK23" s="3" t="s">
        <v>848</v>
      </c>
      <c r="ML23" s="3" t="s">
        <v>848</v>
      </c>
      <c r="MM23" s="3" t="s">
        <v>848</v>
      </c>
      <c r="MN23" s="3" t="s">
        <v>1228</v>
      </c>
      <c r="MO23" s="3" t="s">
        <v>848</v>
      </c>
      <c r="MP23" s="3" t="s">
        <v>5562</v>
      </c>
      <c r="MQ23" s="3" t="s">
        <v>2686</v>
      </c>
      <c r="MR23" s="3" t="s">
        <v>5563</v>
      </c>
      <c r="MS23" s="3" t="s">
        <v>5564</v>
      </c>
      <c r="MT23" s="3" t="s">
        <v>5565</v>
      </c>
      <c r="MU23" s="3" t="s">
        <v>5566</v>
      </c>
      <c r="MV23" s="3" t="s">
        <v>5567</v>
      </c>
      <c r="MW23" s="3" t="s">
        <v>2383</v>
      </c>
      <c r="MX23" s="3" t="s">
        <v>5568</v>
      </c>
      <c r="MY23" s="3" t="s">
        <v>5569</v>
      </c>
      <c r="MZ23" s="3" t="s">
        <v>848</v>
      </c>
      <c r="NA23" s="3" t="s">
        <v>1009</v>
      </c>
      <c r="NB23" s="3" t="s">
        <v>2049</v>
      </c>
      <c r="NC23" s="3" t="s">
        <v>5280</v>
      </c>
      <c r="ND23" s="3" t="s">
        <v>848</v>
      </c>
      <c r="NE23" s="3" t="s">
        <v>848</v>
      </c>
      <c r="NF23" s="3" t="s">
        <v>848</v>
      </c>
      <c r="NG23" s="3" t="s">
        <v>848</v>
      </c>
      <c r="NH23" s="3" t="s">
        <v>848</v>
      </c>
      <c r="NI23" s="3" t="s">
        <v>848</v>
      </c>
      <c r="NJ23" s="3" t="s">
        <v>848</v>
      </c>
      <c r="NK23" s="3" t="s">
        <v>848</v>
      </c>
      <c r="NL23" s="3" t="s">
        <v>848</v>
      </c>
      <c r="NM23" s="3" t="s">
        <v>848</v>
      </c>
      <c r="NN23" s="3" t="s">
        <v>848</v>
      </c>
      <c r="NO23" s="3" t="s">
        <v>848</v>
      </c>
      <c r="NP23" s="3" t="s">
        <v>848</v>
      </c>
      <c r="NQ23" s="3" t="s">
        <v>848</v>
      </c>
      <c r="NR23" s="3" t="s">
        <v>848</v>
      </c>
      <c r="NS23" s="3" t="s">
        <v>5570</v>
      </c>
      <c r="NT23" s="3" t="s">
        <v>848</v>
      </c>
      <c r="NU23" s="3" t="s">
        <v>5571</v>
      </c>
      <c r="NV23" s="3" t="s">
        <v>848</v>
      </c>
      <c r="NW23" s="3" t="s">
        <v>848</v>
      </c>
      <c r="NX23" s="3" t="s">
        <v>848</v>
      </c>
      <c r="NY23" s="3" t="s">
        <v>848</v>
      </c>
      <c r="NZ23" s="3" t="s">
        <v>5572</v>
      </c>
      <c r="OA23" s="3" t="s">
        <v>5573</v>
      </c>
      <c r="OB23" s="3" t="s">
        <v>5574</v>
      </c>
      <c r="OC23" s="3" t="s">
        <v>5575</v>
      </c>
      <c r="OD23" s="3" t="s">
        <v>5576</v>
      </c>
      <c r="OE23" s="3" t="s">
        <v>2057</v>
      </c>
      <c r="OF23" s="3" t="s">
        <v>5577</v>
      </c>
      <c r="OG23" s="3" t="s">
        <v>2599</v>
      </c>
      <c r="OH23" s="3" t="s">
        <v>5578</v>
      </c>
      <c r="OI23" s="3" t="s">
        <v>2600</v>
      </c>
      <c r="OJ23" s="3" t="s">
        <v>5579</v>
      </c>
      <c r="OK23" s="3" t="s">
        <v>5580</v>
      </c>
      <c r="OL23" s="3" t="s">
        <v>848</v>
      </c>
      <c r="OM23" s="3" t="s">
        <v>848</v>
      </c>
      <c r="ON23" s="3" t="s">
        <v>848</v>
      </c>
      <c r="OO23" s="3" t="s">
        <v>848</v>
      </c>
      <c r="OP23" s="3" t="s">
        <v>5581</v>
      </c>
      <c r="OQ23" s="3" t="s">
        <v>848</v>
      </c>
      <c r="OR23" s="3" t="s">
        <v>2744</v>
      </c>
      <c r="OS23" s="3" t="s">
        <v>5582</v>
      </c>
      <c r="OT23" s="3" t="s">
        <v>848</v>
      </c>
      <c r="OU23" s="3" t="s">
        <v>848</v>
      </c>
      <c r="OV23" s="3" t="s">
        <v>848</v>
      </c>
      <c r="OW23" s="3" t="s">
        <v>848</v>
      </c>
      <c r="OX23" s="3" t="s">
        <v>2081</v>
      </c>
      <c r="OY23" s="3" t="s">
        <v>5583</v>
      </c>
      <c r="OZ23" s="3" t="s">
        <v>848</v>
      </c>
      <c r="PA23" s="3" t="s">
        <v>848</v>
      </c>
      <c r="PB23" s="3" t="s">
        <v>848</v>
      </c>
      <c r="PC23" s="3" t="s">
        <v>848</v>
      </c>
      <c r="PD23" s="3" t="s">
        <v>5584</v>
      </c>
      <c r="PE23" s="3" t="s">
        <v>848</v>
      </c>
      <c r="PF23" s="3" t="s">
        <v>848</v>
      </c>
      <c r="PG23" s="3" t="s">
        <v>2642</v>
      </c>
      <c r="PH23" s="3" t="s">
        <v>5539</v>
      </c>
      <c r="PI23" s="3" t="s">
        <v>5540</v>
      </c>
      <c r="PJ23" s="3" t="s">
        <v>4583</v>
      </c>
      <c r="PK23" s="3" t="s">
        <v>848</v>
      </c>
      <c r="PL23" s="3" t="s">
        <v>5541</v>
      </c>
      <c r="PM23" s="3" t="s">
        <v>4086</v>
      </c>
      <c r="PN23" s="3" t="s">
        <v>2966</v>
      </c>
      <c r="PO23" s="3" t="s">
        <v>848</v>
      </c>
      <c r="PP23" s="3" t="s">
        <v>5585</v>
      </c>
      <c r="PQ23" s="3" t="s">
        <v>5586</v>
      </c>
      <c r="PR23" s="3" t="s">
        <v>848</v>
      </c>
      <c r="PS23" s="3" t="s">
        <v>5587</v>
      </c>
      <c r="PT23" s="3" t="s">
        <v>2074</v>
      </c>
      <c r="PU23" s="3" t="s">
        <v>1080</v>
      </c>
      <c r="PV23" s="3" t="s">
        <v>2611</v>
      </c>
      <c r="PW23" s="3" t="s">
        <v>3811</v>
      </c>
      <c r="PX23" s="3" t="s">
        <v>5588</v>
      </c>
      <c r="PY23" s="3" t="s">
        <v>5589</v>
      </c>
      <c r="PZ23" s="3" t="s">
        <v>5590</v>
      </c>
      <c r="QA23" s="3" t="s">
        <v>5591</v>
      </c>
      <c r="QB23" s="3" t="s">
        <v>5592</v>
      </c>
      <c r="QC23" s="3" t="s">
        <v>1869</v>
      </c>
      <c r="QD23" s="3" t="s">
        <v>5593</v>
      </c>
      <c r="QE23" s="3" t="s">
        <v>2623</v>
      </c>
      <c r="QF23" s="3" t="s">
        <v>2619</v>
      </c>
      <c r="QG23" s="3" t="s">
        <v>893</v>
      </c>
      <c r="QH23" s="3" t="s">
        <v>2914</v>
      </c>
      <c r="QI23" s="3" t="s">
        <v>5594</v>
      </c>
      <c r="QJ23" s="3" t="s">
        <v>891</v>
      </c>
      <c r="QK23" s="3" t="s">
        <v>1210</v>
      </c>
      <c r="QL23" s="3" t="s">
        <v>1239</v>
      </c>
      <c r="QM23" s="3" t="s">
        <v>2625</v>
      </c>
      <c r="QN23" s="3" t="s">
        <v>3831</v>
      </c>
      <c r="QO23" s="3" t="s">
        <v>5595</v>
      </c>
      <c r="QP23" s="3" t="s">
        <v>5596</v>
      </c>
      <c r="QQ23" s="3" t="s">
        <v>5597</v>
      </c>
      <c r="QR23" s="3" t="s">
        <v>5598</v>
      </c>
      <c r="QS23" s="3" t="s">
        <v>1158</v>
      </c>
      <c r="QT23" s="3" t="s">
        <v>5599</v>
      </c>
      <c r="QU23" s="3" t="s">
        <v>848</v>
      </c>
      <c r="QV23" s="3" t="s">
        <v>848</v>
      </c>
      <c r="QW23" s="3" t="s">
        <v>1106</v>
      </c>
      <c r="QX23" s="3" t="s">
        <v>5600</v>
      </c>
      <c r="QY23" s="3" t="s">
        <v>2634</v>
      </c>
      <c r="QZ23" s="3" t="s">
        <v>2635</v>
      </c>
      <c r="RA23" s="3" t="s">
        <v>5601</v>
      </c>
      <c r="RB23" s="3" t="s">
        <v>848</v>
      </c>
      <c r="RC23" s="3" t="s">
        <v>5602</v>
      </c>
      <c r="RD23" s="3" t="s">
        <v>5603</v>
      </c>
      <c r="RE23" s="3" t="s">
        <v>5604</v>
      </c>
      <c r="RF23" s="3" t="s">
        <v>5605</v>
      </c>
      <c r="RG23" s="3" t="s">
        <v>1971</v>
      </c>
      <c r="RH23" s="3" t="s">
        <v>1574</v>
      </c>
      <c r="RI23" s="3" t="s">
        <v>927</v>
      </c>
      <c r="RJ23" s="3" t="s">
        <v>5606</v>
      </c>
      <c r="RK23" s="3" t="s">
        <v>5607</v>
      </c>
      <c r="RL23" s="3" t="s">
        <v>1941</v>
      </c>
      <c r="RM23" s="3" t="s">
        <v>3730</v>
      </c>
      <c r="RN23" s="3" t="s">
        <v>1773</v>
      </c>
      <c r="RO23" s="3" t="s">
        <v>2550</v>
      </c>
      <c r="RP23" s="3" t="s">
        <v>5608</v>
      </c>
      <c r="RQ23" s="3" t="s">
        <v>5609</v>
      </c>
      <c r="RR23" s="3" t="s">
        <v>5610</v>
      </c>
      <c r="RS23" s="3" t="s">
        <v>1014</v>
      </c>
      <c r="RT23" s="3" t="s">
        <v>848</v>
      </c>
      <c r="RU23" s="3" t="s">
        <v>5611</v>
      </c>
      <c r="RV23" s="3" t="s">
        <v>848</v>
      </c>
      <c r="RW23" s="3" t="s">
        <v>848</v>
      </c>
      <c r="RX23" s="3" t="s">
        <v>2109</v>
      </c>
      <c r="RY23" s="3" t="s">
        <v>5578</v>
      </c>
      <c r="RZ23" s="3" t="s">
        <v>848</v>
      </c>
      <c r="SA23" s="3" t="s">
        <v>848</v>
      </c>
      <c r="SB23" s="3" t="s">
        <v>848</v>
      </c>
      <c r="SC23" s="3" t="s">
        <v>848</v>
      </c>
      <c r="SD23" s="3" t="s">
        <v>848</v>
      </c>
      <c r="SE23" s="3" t="s">
        <v>848</v>
      </c>
      <c r="SF23" s="3" t="s">
        <v>848</v>
      </c>
      <c r="SG23" s="3" t="s">
        <v>848</v>
      </c>
      <c r="SH23" s="3" t="s">
        <v>848</v>
      </c>
      <c r="SI23" s="3" t="s">
        <v>848</v>
      </c>
      <c r="SJ23" s="3" t="s">
        <v>5612</v>
      </c>
      <c r="SK23" s="3" t="s">
        <v>5613</v>
      </c>
      <c r="SL23" s="3" t="s">
        <v>5614</v>
      </c>
      <c r="SM23" s="3" t="s">
        <v>848</v>
      </c>
      <c r="SN23" s="3" t="s">
        <v>848</v>
      </c>
      <c r="SO23" s="3" t="s">
        <v>3719</v>
      </c>
      <c r="SP23" s="3" t="s">
        <v>5615</v>
      </c>
      <c r="SQ23" s="3" t="s">
        <v>1104</v>
      </c>
      <c r="SR23" s="3" t="s">
        <v>1689</v>
      </c>
      <c r="SS23" s="3" t="s">
        <v>4598</v>
      </c>
      <c r="ST23" s="3" t="s">
        <v>1822</v>
      </c>
      <c r="SU23" s="3" t="s">
        <v>5504</v>
      </c>
      <c r="SV23" s="3" t="s">
        <v>5616</v>
      </c>
      <c r="SW23" s="3" t="s">
        <v>3132</v>
      </c>
      <c r="SX23" s="3" t="s">
        <v>4334</v>
      </c>
      <c r="SY23" s="3" t="s">
        <v>1959</v>
      </c>
      <c r="SZ23" s="3" t="s">
        <v>1715</v>
      </c>
      <c r="TA23" s="3" t="s">
        <v>2910</v>
      </c>
      <c r="TB23" s="3" t="s">
        <v>5617</v>
      </c>
      <c r="TC23" s="3" t="s">
        <v>848</v>
      </c>
      <c r="TD23" s="3" t="s">
        <v>848</v>
      </c>
      <c r="TE23" s="3" t="s">
        <v>1141</v>
      </c>
      <c r="TF23" s="3" t="s">
        <v>848</v>
      </c>
      <c r="TG23" s="3" t="s">
        <v>5618</v>
      </c>
      <c r="TH23" s="3" t="s">
        <v>848</v>
      </c>
      <c r="TI23" s="3" t="s">
        <v>5619</v>
      </c>
      <c r="TJ23" s="3" t="s">
        <v>5620</v>
      </c>
      <c r="TK23" s="3" t="s">
        <v>848</v>
      </c>
      <c r="TL23" s="3" t="s">
        <v>848</v>
      </c>
      <c r="TM23" s="3" t="s">
        <v>848</v>
      </c>
      <c r="TN23" s="3" t="s">
        <v>5496</v>
      </c>
      <c r="TO23" s="3" t="s">
        <v>5621</v>
      </c>
      <c r="TP23" s="3" t="s">
        <v>848</v>
      </c>
      <c r="TQ23" s="3" t="s">
        <v>848</v>
      </c>
      <c r="TR23" s="3" t="s">
        <v>5510</v>
      </c>
      <c r="TS23" s="3" t="s">
        <v>1147</v>
      </c>
      <c r="TT23" s="3" t="s">
        <v>848</v>
      </c>
      <c r="TU23" s="3" t="s">
        <v>5622</v>
      </c>
      <c r="TV23" s="3" t="s">
        <v>1930</v>
      </c>
      <c r="TW23" s="3" t="s">
        <v>2739</v>
      </c>
      <c r="TX23" s="3" t="s">
        <v>3986</v>
      </c>
      <c r="TY23" s="3" t="s">
        <v>2910</v>
      </c>
      <c r="TZ23" s="3" t="s">
        <v>1510</v>
      </c>
      <c r="UA23" s="3" t="s">
        <v>5623</v>
      </c>
      <c r="UB23" s="3" t="s">
        <v>5624</v>
      </c>
      <c r="UC23" s="3" t="s">
        <v>848</v>
      </c>
      <c r="UD23" s="3" t="s">
        <v>5625</v>
      </c>
      <c r="UE23" s="3" t="s">
        <v>848</v>
      </c>
      <c r="UF23" s="3" t="s">
        <v>848</v>
      </c>
      <c r="UG23" s="3" t="s">
        <v>848</v>
      </c>
      <c r="UH23" s="3" t="s">
        <v>5626</v>
      </c>
      <c r="UI23" s="3" t="s">
        <v>848</v>
      </c>
      <c r="UJ23" s="3" t="s">
        <v>848</v>
      </c>
      <c r="UK23" s="3" t="s">
        <v>848</v>
      </c>
      <c r="UL23" s="3" t="s">
        <v>848</v>
      </c>
      <c r="UM23" s="3" t="s">
        <v>848</v>
      </c>
      <c r="UN23" s="3" t="s">
        <v>848</v>
      </c>
      <c r="UO23" s="3" t="s">
        <v>848</v>
      </c>
      <c r="UP23" s="3" t="s">
        <v>848</v>
      </c>
      <c r="UQ23" s="3" t="s">
        <v>848</v>
      </c>
      <c r="UR23" s="3" t="s">
        <v>848</v>
      </c>
      <c r="US23" s="3" t="s">
        <v>1612</v>
      </c>
      <c r="UT23" s="3" t="s">
        <v>5627</v>
      </c>
      <c r="UU23" s="3" t="s">
        <v>848</v>
      </c>
      <c r="UV23" s="3" t="s">
        <v>848</v>
      </c>
      <c r="UW23" s="3" t="s">
        <v>5628</v>
      </c>
      <c r="UX23" s="3" t="s">
        <v>2642</v>
      </c>
      <c r="UY23" s="3" t="s">
        <v>2134</v>
      </c>
      <c r="UZ23" s="3" t="s">
        <v>5629</v>
      </c>
      <c r="VA23" s="3" t="s">
        <v>5630</v>
      </c>
      <c r="VB23" s="3" t="s">
        <v>1164</v>
      </c>
      <c r="VC23" s="3" t="s">
        <v>848</v>
      </c>
      <c r="VD23" s="3" t="s">
        <v>5631</v>
      </c>
      <c r="VE23" s="3" t="s">
        <v>848</v>
      </c>
      <c r="VF23" s="3" t="s">
        <v>848</v>
      </c>
      <c r="VG23" s="3" t="s">
        <v>5480</v>
      </c>
      <c r="VH23" s="3" t="s">
        <v>5632</v>
      </c>
      <c r="VI23" s="3" t="s">
        <v>848</v>
      </c>
      <c r="VJ23" s="3" t="s">
        <v>5633</v>
      </c>
      <c r="VK23" s="3" t="s">
        <v>848</v>
      </c>
      <c r="VL23" s="3" t="s">
        <v>848</v>
      </c>
      <c r="VM23" s="3" t="s">
        <v>5634</v>
      </c>
      <c r="VN23" s="3" t="s">
        <v>848</v>
      </c>
      <c r="VO23" s="3" t="s">
        <v>848</v>
      </c>
      <c r="VP23" s="3" t="s">
        <v>5635</v>
      </c>
      <c r="VQ23" s="3" t="s">
        <v>1343</v>
      </c>
      <c r="VR23" s="3" t="s">
        <v>5636</v>
      </c>
      <c r="VS23" s="3" t="s">
        <v>5637</v>
      </c>
      <c r="VT23" s="3" t="s">
        <v>5638</v>
      </c>
      <c r="VU23" s="3" t="s">
        <v>5639</v>
      </c>
      <c r="VV23" s="3" t="s">
        <v>5640</v>
      </c>
      <c r="VW23" s="3" t="s">
        <v>1251</v>
      </c>
      <c r="VX23" s="3" t="s">
        <v>848</v>
      </c>
      <c r="VY23" s="3" t="s">
        <v>848</v>
      </c>
      <c r="VZ23" s="3" t="s">
        <v>848</v>
      </c>
      <c r="WA23" s="3" t="s">
        <v>848</v>
      </c>
      <c r="WB23" s="3" t="s">
        <v>848</v>
      </c>
      <c r="WC23" s="3" t="s">
        <v>5641</v>
      </c>
      <c r="WD23" s="3" t="s">
        <v>848</v>
      </c>
      <c r="WE23" s="3" t="s">
        <v>5642</v>
      </c>
      <c r="WF23" s="3" t="s">
        <v>848</v>
      </c>
      <c r="WG23" s="3" t="s">
        <v>1353</v>
      </c>
      <c r="WH23" s="3" t="s">
        <v>5463</v>
      </c>
      <c r="WI23" s="3" t="s">
        <v>1166</v>
      </c>
      <c r="WJ23" s="3" t="s">
        <v>1248</v>
      </c>
      <c r="WK23" s="3" t="s">
        <v>2203</v>
      </c>
      <c r="WL23" s="3" t="s">
        <v>5643</v>
      </c>
      <c r="WM23" s="3" t="s">
        <v>5644</v>
      </c>
      <c r="WN23" s="3" t="s">
        <v>5645</v>
      </c>
      <c r="WO23" s="3" t="s">
        <v>5646</v>
      </c>
      <c r="WP23" s="3" t="s">
        <v>1780</v>
      </c>
      <c r="WQ23" s="3" t="s">
        <v>848</v>
      </c>
      <c r="WR23" s="3" t="s">
        <v>848</v>
      </c>
      <c r="WS23" s="3" t="s">
        <v>848</v>
      </c>
      <c r="WT23" s="3" t="s">
        <v>848</v>
      </c>
      <c r="WU23" s="3" t="s">
        <v>848</v>
      </c>
      <c r="WV23" s="3" t="s">
        <v>5647</v>
      </c>
      <c r="WW23" s="3" t="s">
        <v>848</v>
      </c>
      <c r="WX23" s="3" t="s">
        <v>5648</v>
      </c>
      <c r="WY23" s="3" t="s">
        <v>848</v>
      </c>
      <c r="WZ23" s="3" t="s">
        <v>5649</v>
      </c>
      <c r="XA23" s="3" t="s">
        <v>5650</v>
      </c>
      <c r="XB23" s="3" t="s">
        <v>5651</v>
      </c>
      <c r="XC23" s="3" t="s">
        <v>2630</v>
      </c>
      <c r="XD23" s="3" t="s">
        <v>5652</v>
      </c>
      <c r="XE23" s="3" t="s">
        <v>848</v>
      </c>
      <c r="XF23" s="3" t="s">
        <v>1557</v>
      </c>
      <c r="XG23" s="3" t="s">
        <v>2697</v>
      </c>
      <c r="XH23" s="3" t="s">
        <v>5653</v>
      </c>
      <c r="XI23" s="3" t="s">
        <v>2698</v>
      </c>
      <c r="XJ23" s="3" t="s">
        <v>5654</v>
      </c>
      <c r="XK23" s="3" t="s">
        <v>1259</v>
      </c>
      <c r="XL23" s="3" t="s">
        <v>2700</v>
      </c>
      <c r="XM23" s="3" t="s">
        <v>5655</v>
      </c>
      <c r="XN23" s="1" t="s">
        <v>6497</v>
      </c>
      <c r="XO23" s="1" t="s">
        <v>6498</v>
      </c>
      <c r="XP23" s="1" t="s">
        <v>5560</v>
      </c>
      <c r="XQ23" s="1" t="s">
        <v>5492</v>
      </c>
      <c r="XR23" s="1" t="s">
        <v>5492</v>
      </c>
      <c r="XS23" s="1" t="s">
        <v>5566</v>
      </c>
      <c r="XT23" s="1" t="s">
        <v>5491</v>
      </c>
      <c r="XU23" s="1" t="s">
        <v>5491</v>
      </c>
      <c r="XV23" s="1" t="s">
        <v>5494</v>
      </c>
      <c r="XW23" s="1" t="s">
        <v>5494</v>
      </c>
      <c r="XX23" s="1" t="s">
        <v>5493</v>
      </c>
      <c r="XY23" s="1" t="s">
        <v>5493</v>
      </c>
      <c r="XZ23" s="1" t="s">
        <v>5490</v>
      </c>
      <c r="YA23" s="1" t="s">
        <v>5490</v>
      </c>
      <c r="YB23" s="1" t="s">
        <v>2600</v>
      </c>
      <c r="YC23" s="1" t="s">
        <v>2134</v>
      </c>
      <c r="YD23" s="1" t="s">
        <v>848</v>
      </c>
      <c r="YE23" s="1" t="s">
        <v>5579</v>
      </c>
      <c r="YF23" s="1" t="s">
        <v>5580</v>
      </c>
      <c r="YG23" s="1" t="s">
        <v>848</v>
      </c>
      <c r="YH23" s="1" t="s">
        <v>2057</v>
      </c>
      <c r="YI23" s="1" t="s">
        <v>5577</v>
      </c>
      <c r="YJ23" s="1" t="s">
        <v>2599</v>
      </c>
      <c r="YK23" s="1" t="s">
        <v>5578</v>
      </c>
      <c r="YL23" s="1" t="s">
        <v>5613</v>
      </c>
      <c r="YM23" s="1" t="s">
        <v>6499</v>
      </c>
      <c r="YN23" s="1" t="s">
        <v>2896</v>
      </c>
      <c r="YO23" s="1" t="s">
        <v>6500</v>
      </c>
      <c r="YP23" s="1" t="s">
        <v>2910</v>
      </c>
      <c r="YQ23" s="1" t="s">
        <v>5621</v>
      </c>
      <c r="YR23" s="1" t="s">
        <v>6501</v>
      </c>
      <c r="YS23" s="1" t="s">
        <v>5595</v>
      </c>
      <c r="YT23" s="1" t="s">
        <v>5598</v>
      </c>
      <c r="YU23" s="1" t="s">
        <v>6502</v>
      </c>
      <c r="YV23" s="1" t="s">
        <v>5615</v>
      </c>
      <c r="YW23" s="1" t="s">
        <v>5480</v>
      </c>
      <c r="YX23" s="1" t="s">
        <v>2274</v>
      </c>
      <c r="YY23" s="1" t="s">
        <v>5480</v>
      </c>
      <c r="YZ23" s="1" t="s">
        <v>957</v>
      </c>
      <c r="ZA23" s="1" t="s">
        <v>4993</v>
      </c>
      <c r="ZB23" s="1" t="s">
        <v>957</v>
      </c>
      <c r="ZC23" s="1" t="s">
        <v>5495</v>
      </c>
      <c r="ZD23" s="1" t="s">
        <v>1971</v>
      </c>
      <c r="ZE23" s="1" t="s">
        <v>5280</v>
      </c>
      <c r="ZF23" s="1" t="s">
        <v>5513</v>
      </c>
      <c r="ZG23" s="1" t="s">
        <v>6503</v>
      </c>
      <c r="ZH23" s="1" t="s">
        <v>1253</v>
      </c>
      <c r="ZI23" s="1" t="s">
        <v>1715</v>
      </c>
      <c r="ZJ23" s="1" t="s">
        <v>848</v>
      </c>
      <c r="ZK23" s="1" t="s">
        <v>2074</v>
      </c>
      <c r="ZL23" s="1" t="s">
        <v>2074</v>
      </c>
      <c r="ZM23" s="1" t="s">
        <v>848</v>
      </c>
      <c r="ZN23" s="1" t="s">
        <v>848</v>
      </c>
      <c r="ZO23" s="1" t="s">
        <v>848</v>
      </c>
      <c r="ZP23" s="1" t="s">
        <v>1715</v>
      </c>
      <c r="ZQ23" s="1" t="s">
        <v>1253</v>
      </c>
      <c r="ZR23" s="1" t="s">
        <v>1715</v>
      </c>
      <c r="ZS23" s="1" t="s">
        <v>848</v>
      </c>
      <c r="ZT23" s="1" t="s">
        <v>2630</v>
      </c>
      <c r="ZU23" s="1" t="s">
        <v>848</v>
      </c>
      <c r="ZV23" s="1" t="s">
        <v>2074</v>
      </c>
      <c r="ZW23" s="1" t="s">
        <v>2074</v>
      </c>
      <c r="ZX23" s="1" t="s">
        <v>6179</v>
      </c>
      <c r="ZY23" s="1" t="s">
        <v>5600</v>
      </c>
      <c r="ZZ23" s="1" t="s">
        <v>5603</v>
      </c>
      <c r="AAA23" s="1" t="s">
        <v>1020</v>
      </c>
      <c r="AAB23" s="1" t="s">
        <v>5557</v>
      </c>
      <c r="AAC23" s="1" t="s">
        <v>848</v>
      </c>
      <c r="AAD23" s="1" t="s">
        <v>1009</v>
      </c>
      <c r="AAE23" s="1" t="s">
        <v>1106</v>
      </c>
      <c r="AAF23" s="1" t="s">
        <v>848</v>
      </c>
      <c r="AAG23" s="1" t="s">
        <v>848</v>
      </c>
      <c r="AAH23" s="1" t="s">
        <v>848</v>
      </c>
      <c r="AAI23" s="1" t="s">
        <v>5601</v>
      </c>
      <c r="AAJ23" s="1" t="s">
        <v>2635</v>
      </c>
      <c r="AAK23" s="1" t="s">
        <v>2634</v>
      </c>
      <c r="AAL23" s="1" t="s">
        <v>5604</v>
      </c>
      <c r="AAM23" s="1" t="s">
        <v>2074</v>
      </c>
      <c r="AAN23" s="1" t="s">
        <v>5551</v>
      </c>
      <c r="AAO23" s="1" t="s">
        <v>5549</v>
      </c>
      <c r="AAP23" s="1" t="s">
        <v>848</v>
      </c>
      <c r="AAQ23" s="1" t="s">
        <v>1015</v>
      </c>
      <c r="AAR23" s="1" t="s">
        <v>5552</v>
      </c>
      <c r="AAS23" s="1" t="s">
        <v>2564</v>
      </c>
      <c r="AAT23" s="1" t="s">
        <v>5550</v>
      </c>
      <c r="AAU23" s="1" t="s">
        <v>848</v>
      </c>
      <c r="AAV23" s="1" t="s">
        <v>848</v>
      </c>
      <c r="AAW23" s="1" t="s">
        <v>848</v>
      </c>
      <c r="AAX23" s="1" t="s">
        <v>848</v>
      </c>
      <c r="AAY23" s="1" t="s">
        <v>848</v>
      </c>
      <c r="AAZ23" s="1" t="s">
        <v>848</v>
      </c>
      <c r="ABA23" s="1" t="s">
        <v>848</v>
      </c>
      <c r="ABB23" s="1" t="s">
        <v>5611</v>
      </c>
      <c r="ABC23" s="1" t="s">
        <v>5610</v>
      </c>
      <c r="ABD23" s="1" t="s">
        <v>1014</v>
      </c>
      <c r="ABE23" s="1" t="s">
        <v>2109</v>
      </c>
      <c r="ABF23" s="1" t="s">
        <v>5578</v>
      </c>
      <c r="ABG23" s="1" t="s">
        <v>848</v>
      </c>
      <c r="ABH23" s="1" t="s">
        <v>848</v>
      </c>
      <c r="ABI23" s="1" t="s">
        <v>848</v>
      </c>
      <c r="ABJ23" s="1" t="s">
        <v>5503</v>
      </c>
      <c r="ABK23" s="1" t="s">
        <v>848</v>
      </c>
      <c r="ABL23" s="1" t="s">
        <v>848</v>
      </c>
      <c r="ABM23" s="1" t="s">
        <v>848</v>
      </c>
      <c r="ABN23" s="1" t="s">
        <v>848</v>
      </c>
      <c r="ABO23" s="1" t="s">
        <v>848</v>
      </c>
      <c r="ABP23" s="1" t="s">
        <v>848</v>
      </c>
      <c r="ABQ23" s="1" t="s">
        <v>848</v>
      </c>
      <c r="ABR23" s="1" t="s">
        <v>848</v>
      </c>
      <c r="ABS23" s="1" t="s">
        <v>848</v>
      </c>
      <c r="ABT23" s="1" t="s">
        <v>5510</v>
      </c>
      <c r="ABU23" s="1" t="s">
        <v>848</v>
      </c>
      <c r="ABV23" s="1" t="s">
        <v>1253</v>
      </c>
      <c r="ABW23" s="1" t="s">
        <v>2074</v>
      </c>
      <c r="ABX23" s="1" t="s">
        <v>848</v>
      </c>
      <c r="ABY23" s="1" t="s">
        <v>848</v>
      </c>
      <c r="ABZ23" s="1" t="s">
        <v>848</v>
      </c>
      <c r="ACA23" s="1" t="s">
        <v>848</v>
      </c>
      <c r="ACB23" s="1" t="s">
        <v>848</v>
      </c>
      <c r="ACC23" s="1" t="s">
        <v>848</v>
      </c>
      <c r="ACD23" s="1" t="s">
        <v>848</v>
      </c>
      <c r="ACE23" s="1" t="s">
        <v>1006</v>
      </c>
      <c r="ACF23" s="1" t="s">
        <v>1006</v>
      </c>
      <c r="ACG23" s="1" t="s">
        <v>848</v>
      </c>
      <c r="ACH23" s="1" t="s">
        <v>848</v>
      </c>
      <c r="ACI23" s="1" t="s">
        <v>848</v>
      </c>
      <c r="ACJ23" s="1" t="s">
        <v>907</v>
      </c>
      <c r="ACK23" s="1" t="s">
        <v>848</v>
      </c>
      <c r="ACL23" s="1" t="s">
        <v>848</v>
      </c>
      <c r="ACM23" s="1" t="s">
        <v>848</v>
      </c>
      <c r="ACN23" s="1" t="s">
        <v>1006</v>
      </c>
      <c r="ACO23" s="1" t="s">
        <v>848</v>
      </c>
      <c r="ACP23" s="1" t="s">
        <v>848</v>
      </c>
      <c r="ACQ23" s="1" t="s">
        <v>848</v>
      </c>
      <c r="ACR23" s="1" t="s">
        <v>848</v>
      </c>
      <c r="ACS23" s="1" t="s">
        <v>848</v>
      </c>
      <c r="ACT23" s="1" t="s">
        <v>848</v>
      </c>
      <c r="ACU23" s="1" t="s">
        <v>848</v>
      </c>
      <c r="ACV23" s="1" t="s">
        <v>848</v>
      </c>
      <c r="ACW23" s="1" t="s">
        <v>848</v>
      </c>
      <c r="ACX23" s="1" t="s">
        <v>848</v>
      </c>
      <c r="ACY23" s="1" t="s">
        <v>848</v>
      </c>
      <c r="ACZ23" s="1" t="s">
        <v>848</v>
      </c>
      <c r="ADA23" s="1" t="s">
        <v>848</v>
      </c>
      <c r="ADB23" s="1" t="s">
        <v>848</v>
      </c>
      <c r="ADC23" s="1" t="s">
        <v>848</v>
      </c>
      <c r="ADD23" s="1" t="s">
        <v>848</v>
      </c>
      <c r="ADE23" s="1" t="s">
        <v>848</v>
      </c>
      <c r="ADF23" s="1" t="s">
        <v>848</v>
      </c>
      <c r="ADG23" s="1" t="s">
        <v>848</v>
      </c>
      <c r="ADH23" s="1" t="s">
        <v>848</v>
      </c>
      <c r="ADI23" s="1" t="s">
        <v>1006</v>
      </c>
      <c r="ADJ23" s="1" t="s">
        <v>1133</v>
      </c>
      <c r="ADK23" s="1" t="s">
        <v>848</v>
      </c>
      <c r="ADL23" s="1" t="s">
        <v>848</v>
      </c>
      <c r="ADM23" s="1" t="s">
        <v>848</v>
      </c>
      <c r="ADN23" s="1" t="s">
        <v>848</v>
      </c>
      <c r="ADO23" s="1" t="s">
        <v>848</v>
      </c>
      <c r="ADP23" s="1" t="s">
        <v>848</v>
      </c>
      <c r="ADQ23" s="1" t="s">
        <v>848</v>
      </c>
      <c r="ADR23" s="1" t="s">
        <v>848</v>
      </c>
      <c r="ADS23" s="1" t="s">
        <v>848</v>
      </c>
      <c r="ADT23" s="1" t="s">
        <v>848</v>
      </c>
      <c r="ADU23" s="1" t="s">
        <v>848</v>
      </c>
      <c r="ADV23" s="1" t="s">
        <v>848</v>
      </c>
      <c r="ADW23" s="1" t="s">
        <v>1006</v>
      </c>
      <c r="ADX23" s="1" t="s">
        <v>907</v>
      </c>
      <c r="ADY23" s="1" t="s">
        <v>848</v>
      </c>
      <c r="ADZ23" s="1" t="s">
        <v>848</v>
      </c>
      <c r="AEA23" s="1" t="s">
        <v>848</v>
      </c>
      <c r="AEB23" s="1" t="s">
        <v>848</v>
      </c>
      <c r="AEC23" s="1" t="s">
        <v>848</v>
      </c>
      <c r="AED23" s="1" t="s">
        <v>848</v>
      </c>
      <c r="AEE23" s="1" t="s">
        <v>848</v>
      </c>
      <c r="AEF23" s="1" t="s">
        <v>1006</v>
      </c>
      <c r="AEG23" s="1" t="s">
        <v>848</v>
      </c>
      <c r="AEH23" s="1" t="s">
        <v>848</v>
      </c>
      <c r="AEI23" s="1" t="s">
        <v>848</v>
      </c>
      <c r="AEJ23" s="1" t="s">
        <v>848</v>
      </c>
      <c r="AEK23" s="1" t="s">
        <v>848</v>
      </c>
      <c r="AEL23" s="1" t="s">
        <v>848</v>
      </c>
      <c r="AEM23" s="1" t="s">
        <v>848</v>
      </c>
      <c r="AEN23" s="1" t="s">
        <v>848</v>
      </c>
      <c r="AEO23" s="1" t="s">
        <v>848</v>
      </c>
      <c r="AEP23" s="1" t="s">
        <v>848</v>
      </c>
      <c r="AEQ23" s="1" t="s">
        <v>848</v>
      </c>
      <c r="AER23" s="1" t="s">
        <v>848</v>
      </c>
      <c r="AES23" s="1" t="s">
        <v>848</v>
      </c>
      <c r="AET23" s="1" t="s">
        <v>848</v>
      </c>
      <c r="AEU23" s="1" t="s">
        <v>848</v>
      </c>
      <c r="AEV23" s="1" t="s">
        <v>848</v>
      </c>
      <c r="AEW23" s="1" t="s">
        <v>848</v>
      </c>
      <c r="AEX23" s="1" t="s">
        <v>848</v>
      </c>
      <c r="AEY23" s="1" t="s">
        <v>848</v>
      </c>
      <c r="AEZ23" s="1" t="s">
        <v>1079</v>
      </c>
      <c r="AFA23" s="1" t="s">
        <v>848</v>
      </c>
      <c r="AFB23" s="3" t="s">
        <v>6504</v>
      </c>
    </row>
    <row r="24" spans="1:834" x14ac:dyDescent="0.35">
      <c r="A24" t="s">
        <v>7573</v>
      </c>
      <c r="C24" s="1" t="s">
        <v>19</v>
      </c>
      <c r="D24" s="3" t="s">
        <v>848</v>
      </c>
      <c r="E24" s="3" t="s">
        <v>848</v>
      </c>
      <c r="F24" s="3" t="s">
        <v>5656</v>
      </c>
      <c r="G24" s="3" t="s">
        <v>1822</v>
      </c>
      <c r="H24" s="3" t="s">
        <v>4637</v>
      </c>
      <c r="I24" s="3" t="s">
        <v>848</v>
      </c>
      <c r="J24" s="3" t="s">
        <v>848</v>
      </c>
      <c r="K24" s="3" t="s">
        <v>848</v>
      </c>
      <c r="L24" s="3" t="s">
        <v>848</v>
      </c>
      <c r="M24" s="3" t="s">
        <v>848</v>
      </c>
      <c r="N24" s="3" t="s">
        <v>848</v>
      </c>
      <c r="O24" s="3" t="s">
        <v>5657</v>
      </c>
      <c r="P24" s="3" t="s">
        <v>1238</v>
      </c>
      <c r="Q24" s="3" t="s">
        <v>3631</v>
      </c>
      <c r="R24" s="3" t="s">
        <v>1090</v>
      </c>
      <c r="S24" s="3" t="s">
        <v>3945</v>
      </c>
      <c r="T24" s="3" t="s">
        <v>3656</v>
      </c>
      <c r="U24" s="3" t="s">
        <v>1244</v>
      </c>
      <c r="V24" s="3" t="s">
        <v>5658</v>
      </c>
      <c r="W24" s="3" t="s">
        <v>5659</v>
      </c>
      <c r="X24" s="3" t="s">
        <v>3659</v>
      </c>
      <c r="Y24" s="3" t="s">
        <v>1999</v>
      </c>
      <c r="Z24" s="3" t="s">
        <v>923</v>
      </c>
      <c r="AA24" s="3" t="s">
        <v>5660</v>
      </c>
      <c r="AB24" s="3" t="s">
        <v>848</v>
      </c>
      <c r="AC24" s="3" t="s">
        <v>848</v>
      </c>
      <c r="AD24" s="3" t="s">
        <v>848</v>
      </c>
      <c r="AE24" s="3" t="s">
        <v>848</v>
      </c>
      <c r="AF24" s="3" t="s">
        <v>848</v>
      </c>
      <c r="AG24" s="3" t="s">
        <v>848</v>
      </c>
      <c r="AH24" s="3" t="s">
        <v>848</v>
      </c>
      <c r="AI24" s="3" t="s">
        <v>848</v>
      </c>
      <c r="AJ24" s="3" t="s">
        <v>848</v>
      </c>
      <c r="AK24" s="3" t="s">
        <v>848</v>
      </c>
      <c r="AL24" s="3" t="s">
        <v>2100</v>
      </c>
      <c r="AM24" s="3" t="s">
        <v>5301</v>
      </c>
      <c r="AN24" s="3" t="s">
        <v>2354</v>
      </c>
      <c r="AO24" s="3" t="s">
        <v>1770</v>
      </c>
      <c r="AP24" s="3" t="s">
        <v>5661</v>
      </c>
      <c r="AQ24" s="3" t="s">
        <v>1768</v>
      </c>
      <c r="AR24" s="3" t="s">
        <v>5662</v>
      </c>
      <c r="AS24" s="3" t="s">
        <v>2076</v>
      </c>
      <c r="AT24" s="3" t="s">
        <v>5181</v>
      </c>
      <c r="AU24" s="3" t="s">
        <v>848</v>
      </c>
      <c r="AV24" s="3" t="s">
        <v>1634</v>
      </c>
      <c r="AW24" s="3" t="s">
        <v>5663</v>
      </c>
      <c r="AX24" s="3" t="s">
        <v>848</v>
      </c>
      <c r="AY24" s="3" t="s">
        <v>848</v>
      </c>
      <c r="AZ24" s="3" t="s">
        <v>848</v>
      </c>
      <c r="BA24" s="3" t="s">
        <v>848</v>
      </c>
      <c r="BB24" s="3" t="s">
        <v>848</v>
      </c>
      <c r="BC24" s="3" t="s">
        <v>848</v>
      </c>
      <c r="BD24" s="3" t="s">
        <v>848</v>
      </c>
      <c r="BE24" s="3" t="s">
        <v>848</v>
      </c>
      <c r="BF24" s="3" t="s">
        <v>3500</v>
      </c>
      <c r="BG24" s="3" t="s">
        <v>4016</v>
      </c>
      <c r="BH24" s="3" t="s">
        <v>5664</v>
      </c>
      <c r="BI24" s="3" t="s">
        <v>5665</v>
      </c>
      <c r="BJ24" s="3" t="s">
        <v>2993</v>
      </c>
      <c r="BK24" s="3" t="s">
        <v>5666</v>
      </c>
      <c r="BL24" s="3" t="s">
        <v>5667</v>
      </c>
      <c r="BM24" s="3" t="s">
        <v>5668</v>
      </c>
      <c r="BN24" s="3" t="s">
        <v>5669</v>
      </c>
      <c r="BO24" s="3" t="s">
        <v>5670</v>
      </c>
      <c r="BP24" s="3" t="s">
        <v>5671</v>
      </c>
      <c r="BQ24" s="3" t="s">
        <v>5672</v>
      </c>
      <c r="BR24" s="3" t="s">
        <v>5673</v>
      </c>
      <c r="BS24" s="3" t="s">
        <v>5674</v>
      </c>
      <c r="BT24" s="3" t="s">
        <v>1206</v>
      </c>
      <c r="BU24" s="3" t="s">
        <v>5675</v>
      </c>
      <c r="BV24" s="3" t="s">
        <v>4308</v>
      </c>
      <c r="BW24" s="3" t="s">
        <v>5676</v>
      </c>
      <c r="BX24" s="3" t="s">
        <v>5677</v>
      </c>
      <c r="BY24" s="3" t="s">
        <v>5678</v>
      </c>
      <c r="BZ24" s="3" t="s">
        <v>3840</v>
      </c>
      <c r="CA24" s="3" t="s">
        <v>5679</v>
      </c>
      <c r="CB24" s="3" t="s">
        <v>4376</v>
      </c>
      <c r="CC24" s="3" t="s">
        <v>4826</v>
      </c>
      <c r="CD24" s="3" t="s">
        <v>5680</v>
      </c>
      <c r="CE24" s="3" t="s">
        <v>4037</v>
      </c>
      <c r="CF24" s="3" t="s">
        <v>1079</v>
      </c>
      <c r="CG24" s="3" t="s">
        <v>4261</v>
      </c>
      <c r="CH24" s="3" t="s">
        <v>5681</v>
      </c>
      <c r="CI24" s="3" t="s">
        <v>907</v>
      </c>
      <c r="CJ24" s="3" t="s">
        <v>5682</v>
      </c>
      <c r="CK24" s="3" t="s">
        <v>5683</v>
      </c>
      <c r="CL24" s="3" t="s">
        <v>5684</v>
      </c>
      <c r="CM24" s="3" t="s">
        <v>3938</v>
      </c>
      <c r="CN24" s="3" t="s">
        <v>1915</v>
      </c>
      <c r="CO24" s="3" t="s">
        <v>2074</v>
      </c>
      <c r="CP24" s="3" t="s">
        <v>1697</v>
      </c>
      <c r="CQ24" s="3" t="s">
        <v>4423</v>
      </c>
      <c r="CR24" s="3" t="s">
        <v>4962</v>
      </c>
      <c r="CS24" s="3" t="s">
        <v>5685</v>
      </c>
      <c r="CT24" s="3" t="s">
        <v>5686</v>
      </c>
      <c r="CU24" s="3" t="s">
        <v>5687</v>
      </c>
      <c r="CV24" s="3" t="s">
        <v>5589</v>
      </c>
      <c r="CW24" s="3" t="s">
        <v>5688</v>
      </c>
      <c r="CX24" s="3" t="s">
        <v>1943</v>
      </c>
      <c r="CY24" s="3" t="s">
        <v>1139</v>
      </c>
      <c r="CZ24" s="3" t="s">
        <v>5689</v>
      </c>
      <c r="DA24" s="3" t="s">
        <v>920</v>
      </c>
      <c r="DB24" s="3" t="s">
        <v>5556</v>
      </c>
      <c r="DC24" s="3" t="s">
        <v>5690</v>
      </c>
      <c r="DD24" s="3" t="s">
        <v>5691</v>
      </c>
      <c r="DE24" s="3" t="s">
        <v>2189</v>
      </c>
      <c r="DF24" s="3" t="s">
        <v>5692</v>
      </c>
      <c r="DG24" s="3" t="s">
        <v>848</v>
      </c>
      <c r="DH24" s="3" t="s">
        <v>5693</v>
      </c>
      <c r="DI24" s="3" t="s">
        <v>848</v>
      </c>
      <c r="DJ24" s="3" t="s">
        <v>1604</v>
      </c>
      <c r="DK24" s="3" t="s">
        <v>848</v>
      </c>
      <c r="DL24" s="3" t="s">
        <v>848</v>
      </c>
      <c r="DM24" s="3" t="s">
        <v>848</v>
      </c>
      <c r="DN24" s="3" t="s">
        <v>848</v>
      </c>
      <c r="DO24" s="3" t="s">
        <v>848</v>
      </c>
      <c r="DP24" s="3" t="s">
        <v>848</v>
      </c>
      <c r="DQ24" s="3" t="s">
        <v>848</v>
      </c>
      <c r="DR24" s="3" t="s">
        <v>3215</v>
      </c>
      <c r="DS24" s="3" t="s">
        <v>1636</v>
      </c>
      <c r="DT24" s="3" t="s">
        <v>4966</v>
      </c>
      <c r="DU24" s="3" t="s">
        <v>5694</v>
      </c>
      <c r="DV24" s="3" t="s">
        <v>5695</v>
      </c>
      <c r="DW24" s="3" t="s">
        <v>2998</v>
      </c>
      <c r="DX24" s="3" t="s">
        <v>5696</v>
      </c>
      <c r="DY24" s="3" t="s">
        <v>5697</v>
      </c>
      <c r="DZ24" s="3" t="s">
        <v>2751</v>
      </c>
      <c r="EA24" s="3" t="s">
        <v>5698</v>
      </c>
      <c r="EB24" s="3" t="s">
        <v>5699</v>
      </c>
      <c r="EC24" s="3" t="s">
        <v>1273</v>
      </c>
      <c r="ED24" s="3" t="s">
        <v>848</v>
      </c>
      <c r="EE24" s="3" t="s">
        <v>848</v>
      </c>
      <c r="EF24" s="3" t="s">
        <v>848</v>
      </c>
      <c r="EG24" s="3" t="s">
        <v>848</v>
      </c>
      <c r="EH24" s="3" t="s">
        <v>848</v>
      </c>
      <c r="EI24" s="3" t="s">
        <v>848</v>
      </c>
      <c r="EJ24" s="3" t="s">
        <v>848</v>
      </c>
      <c r="EK24" s="3" t="s">
        <v>848</v>
      </c>
      <c r="EL24" s="3" t="s">
        <v>5700</v>
      </c>
      <c r="EM24" s="3" t="s">
        <v>848</v>
      </c>
      <c r="EN24" s="3" t="s">
        <v>848</v>
      </c>
      <c r="EO24" s="3" t="s">
        <v>5701</v>
      </c>
      <c r="EP24" s="3" t="s">
        <v>848</v>
      </c>
      <c r="EQ24" s="3" t="s">
        <v>4921</v>
      </c>
      <c r="ER24" s="3" t="s">
        <v>5702</v>
      </c>
      <c r="ES24" s="3" t="s">
        <v>1614</v>
      </c>
      <c r="ET24" s="3" t="s">
        <v>1221</v>
      </c>
      <c r="EU24" s="3" t="s">
        <v>5703</v>
      </c>
      <c r="EV24" s="3" t="s">
        <v>4071</v>
      </c>
      <c r="EW24" s="3" t="s">
        <v>5704</v>
      </c>
      <c r="EX24" s="3" t="s">
        <v>848</v>
      </c>
      <c r="EY24" s="3" t="s">
        <v>5705</v>
      </c>
      <c r="EZ24" s="3" t="s">
        <v>848</v>
      </c>
      <c r="FA24" s="3" t="s">
        <v>848</v>
      </c>
      <c r="FB24" s="3" t="s">
        <v>4217</v>
      </c>
      <c r="FC24" s="3" t="s">
        <v>5706</v>
      </c>
      <c r="FD24" s="3" t="s">
        <v>848</v>
      </c>
      <c r="FE24" s="3" t="s">
        <v>848</v>
      </c>
      <c r="FF24" s="3" t="s">
        <v>5707</v>
      </c>
      <c r="FG24" s="3" t="s">
        <v>848</v>
      </c>
      <c r="FH24" s="3" t="s">
        <v>3660</v>
      </c>
      <c r="FI24" s="3" t="s">
        <v>848</v>
      </c>
      <c r="FJ24" s="3" t="s">
        <v>848</v>
      </c>
      <c r="FK24" s="3" t="s">
        <v>848</v>
      </c>
      <c r="FL24" s="3" t="s">
        <v>848</v>
      </c>
      <c r="FM24" s="3" t="s">
        <v>1374</v>
      </c>
      <c r="FN24" s="3" t="s">
        <v>848</v>
      </c>
      <c r="FO24" s="3" t="s">
        <v>848</v>
      </c>
      <c r="FP24" s="3" t="s">
        <v>848</v>
      </c>
      <c r="FQ24" s="3" t="s">
        <v>5708</v>
      </c>
      <c r="FR24" s="3" t="s">
        <v>848</v>
      </c>
      <c r="FS24" s="3" t="s">
        <v>5571</v>
      </c>
      <c r="FT24" s="3" t="s">
        <v>848</v>
      </c>
      <c r="FU24" s="3" t="s">
        <v>1309</v>
      </c>
      <c r="FV24" s="3" t="s">
        <v>2007</v>
      </c>
      <c r="FW24" s="3" t="s">
        <v>1017</v>
      </c>
      <c r="FX24" s="3" t="s">
        <v>3145</v>
      </c>
      <c r="FY24" s="3" t="s">
        <v>2074</v>
      </c>
      <c r="FZ24" s="3" t="s">
        <v>5709</v>
      </c>
      <c r="GA24" s="3" t="s">
        <v>5710</v>
      </c>
      <c r="GB24" s="3" t="s">
        <v>5711</v>
      </c>
      <c r="GC24" s="3" t="s">
        <v>3590</v>
      </c>
      <c r="GD24" s="3" t="s">
        <v>3900</v>
      </c>
      <c r="GE24" s="3" t="s">
        <v>1605</v>
      </c>
      <c r="GF24" s="3" t="s">
        <v>5712</v>
      </c>
      <c r="GG24" s="3" t="s">
        <v>848</v>
      </c>
      <c r="GH24" s="3" t="s">
        <v>5713</v>
      </c>
      <c r="GI24" s="3" t="s">
        <v>848</v>
      </c>
      <c r="GJ24" s="3" t="s">
        <v>848</v>
      </c>
      <c r="GK24" s="3" t="s">
        <v>848</v>
      </c>
      <c r="GL24" s="3" t="s">
        <v>5714</v>
      </c>
      <c r="GM24" s="3" t="s">
        <v>848</v>
      </c>
      <c r="GN24" s="3" t="s">
        <v>5715</v>
      </c>
      <c r="GO24" s="3" t="s">
        <v>848</v>
      </c>
      <c r="GP24" s="3" t="s">
        <v>848</v>
      </c>
      <c r="GQ24" s="3" t="s">
        <v>848</v>
      </c>
      <c r="GR24" s="3" t="s">
        <v>848</v>
      </c>
      <c r="GS24" s="3" t="s">
        <v>848</v>
      </c>
      <c r="GT24" s="3" t="s">
        <v>848</v>
      </c>
      <c r="GU24" s="3" t="s">
        <v>848</v>
      </c>
      <c r="GV24" s="3" t="s">
        <v>5716</v>
      </c>
      <c r="GW24" s="3" t="s">
        <v>5717</v>
      </c>
      <c r="GX24" s="3" t="s">
        <v>5718</v>
      </c>
      <c r="GY24" s="3" t="s">
        <v>2456</v>
      </c>
      <c r="GZ24" s="3" t="s">
        <v>5682</v>
      </c>
      <c r="HA24" s="3" t="s">
        <v>848</v>
      </c>
      <c r="HB24" s="3" t="s">
        <v>5719</v>
      </c>
      <c r="HC24" s="3" t="s">
        <v>848</v>
      </c>
      <c r="HD24" s="3" t="s">
        <v>848</v>
      </c>
      <c r="HE24" s="3" t="s">
        <v>848</v>
      </c>
      <c r="HF24" s="3" t="s">
        <v>848</v>
      </c>
      <c r="HG24" s="3" t="s">
        <v>848</v>
      </c>
      <c r="HH24" s="3" t="s">
        <v>848</v>
      </c>
      <c r="HI24" s="3" t="s">
        <v>848</v>
      </c>
      <c r="HJ24" s="3" t="s">
        <v>5720</v>
      </c>
      <c r="HK24" s="3" t="s">
        <v>848</v>
      </c>
      <c r="HL24" s="3" t="s">
        <v>848</v>
      </c>
      <c r="HM24" s="3" t="s">
        <v>848</v>
      </c>
      <c r="HN24" s="3" t="s">
        <v>848</v>
      </c>
      <c r="HO24" s="3" t="s">
        <v>848</v>
      </c>
      <c r="HP24" s="3" t="s">
        <v>5721</v>
      </c>
      <c r="HQ24" s="3" t="s">
        <v>848</v>
      </c>
      <c r="HR24" s="3" t="s">
        <v>848</v>
      </c>
      <c r="HS24" s="3" t="s">
        <v>848</v>
      </c>
      <c r="HT24" s="3" t="s">
        <v>848</v>
      </c>
      <c r="HU24" s="3" t="s">
        <v>848</v>
      </c>
      <c r="HV24" s="3" t="s">
        <v>848</v>
      </c>
      <c r="HW24" s="3" t="s">
        <v>848</v>
      </c>
      <c r="HX24" s="3" t="s">
        <v>848</v>
      </c>
      <c r="HY24" s="3" t="s">
        <v>5722</v>
      </c>
      <c r="HZ24" s="3" t="s">
        <v>848</v>
      </c>
      <c r="IA24" s="3" t="s">
        <v>978</v>
      </c>
      <c r="IB24" s="3" t="s">
        <v>1121</v>
      </c>
      <c r="IC24" s="3" t="s">
        <v>2402</v>
      </c>
      <c r="ID24" s="3" t="s">
        <v>978</v>
      </c>
      <c r="IE24" s="3" t="s">
        <v>2415</v>
      </c>
      <c r="IF24" s="3" t="s">
        <v>5189</v>
      </c>
      <c r="IG24" s="3" t="s">
        <v>1290</v>
      </c>
      <c r="IH24" s="3" t="s">
        <v>933</v>
      </c>
      <c r="II24" s="3" t="s">
        <v>2642</v>
      </c>
      <c r="IJ24" s="3" t="s">
        <v>5723</v>
      </c>
      <c r="IK24" s="3" t="s">
        <v>5724</v>
      </c>
      <c r="IL24" s="3" t="s">
        <v>3965</v>
      </c>
      <c r="IM24" s="3" t="s">
        <v>3121</v>
      </c>
      <c r="IN24" s="3" t="s">
        <v>4235</v>
      </c>
      <c r="IO24" s="3" t="s">
        <v>848</v>
      </c>
      <c r="IP24" s="3" t="s">
        <v>3255</v>
      </c>
      <c r="IQ24" s="3" t="s">
        <v>3848</v>
      </c>
      <c r="IR24" s="3" t="s">
        <v>5725</v>
      </c>
      <c r="IS24" s="3" t="s">
        <v>848</v>
      </c>
      <c r="IT24" s="3" t="s">
        <v>3044</v>
      </c>
      <c r="IU24" s="3" t="s">
        <v>848</v>
      </c>
      <c r="IV24" s="3" t="s">
        <v>848</v>
      </c>
      <c r="IW24" s="3" t="s">
        <v>5726</v>
      </c>
      <c r="IX24" s="3" t="s">
        <v>5727</v>
      </c>
      <c r="IY24" s="3" t="s">
        <v>1023</v>
      </c>
      <c r="IZ24" s="3" t="s">
        <v>1926</v>
      </c>
      <c r="JA24" s="3" t="s">
        <v>3985</v>
      </c>
      <c r="JB24" s="3" t="s">
        <v>5728</v>
      </c>
      <c r="JC24" s="3" t="s">
        <v>4806</v>
      </c>
      <c r="JD24" s="3" t="s">
        <v>1557</v>
      </c>
      <c r="JE24" s="3" t="s">
        <v>5729</v>
      </c>
      <c r="JF24" s="3" t="s">
        <v>5730</v>
      </c>
      <c r="JG24" s="3" t="s">
        <v>848</v>
      </c>
      <c r="JH24" s="3" t="s">
        <v>5731</v>
      </c>
      <c r="JI24" s="3" t="s">
        <v>4994</v>
      </c>
      <c r="JJ24" s="3" t="s">
        <v>3917</v>
      </c>
      <c r="JK24" s="3" t="s">
        <v>1356</v>
      </c>
      <c r="JL24" s="3" t="s">
        <v>914</v>
      </c>
      <c r="JM24" s="3" t="s">
        <v>5732</v>
      </c>
      <c r="JN24" s="3" t="s">
        <v>5733</v>
      </c>
      <c r="JO24" s="3" t="s">
        <v>1533</v>
      </c>
      <c r="JP24" s="3" t="s">
        <v>1079</v>
      </c>
      <c r="JQ24" s="3" t="s">
        <v>4846</v>
      </c>
      <c r="JR24" s="3" t="s">
        <v>5734</v>
      </c>
      <c r="JS24" s="3" t="s">
        <v>5735</v>
      </c>
      <c r="JT24" s="3" t="s">
        <v>1318</v>
      </c>
      <c r="JU24" s="3" t="s">
        <v>5736</v>
      </c>
      <c r="JV24" s="3" t="s">
        <v>5737</v>
      </c>
      <c r="JW24" s="3" t="s">
        <v>848</v>
      </c>
      <c r="JX24" s="3" t="s">
        <v>5738</v>
      </c>
      <c r="JY24" s="3" t="s">
        <v>848</v>
      </c>
      <c r="JZ24" s="3" t="s">
        <v>5739</v>
      </c>
      <c r="KA24" s="3" t="s">
        <v>848</v>
      </c>
      <c r="KB24" s="3" t="s">
        <v>2823</v>
      </c>
      <c r="KC24" s="3" t="s">
        <v>1309</v>
      </c>
      <c r="KD24" s="3" t="s">
        <v>5660</v>
      </c>
      <c r="KE24" s="3" t="s">
        <v>5740</v>
      </c>
      <c r="KF24" s="3" t="s">
        <v>848</v>
      </c>
      <c r="KG24" s="3" t="s">
        <v>848</v>
      </c>
      <c r="KH24" s="3" t="s">
        <v>2705</v>
      </c>
      <c r="KI24" s="3" t="s">
        <v>4215</v>
      </c>
      <c r="KJ24" s="3" t="s">
        <v>4705</v>
      </c>
      <c r="KK24" s="3" t="s">
        <v>848</v>
      </c>
      <c r="KL24" s="3" t="s">
        <v>848</v>
      </c>
      <c r="KM24" s="3" t="s">
        <v>2074</v>
      </c>
      <c r="KN24" s="3" t="s">
        <v>5741</v>
      </c>
      <c r="KO24" s="3" t="s">
        <v>848</v>
      </c>
      <c r="KP24" s="3" t="s">
        <v>5742</v>
      </c>
      <c r="KQ24" s="3" t="s">
        <v>5743</v>
      </c>
      <c r="KR24" s="3" t="s">
        <v>848</v>
      </c>
      <c r="KS24" s="3" t="s">
        <v>848</v>
      </c>
      <c r="KT24" s="3" t="s">
        <v>848</v>
      </c>
      <c r="KU24" s="3" t="s">
        <v>5744</v>
      </c>
      <c r="KV24" s="3" t="s">
        <v>1022</v>
      </c>
      <c r="KW24" s="3" t="s">
        <v>5745</v>
      </c>
      <c r="KX24" s="3" t="s">
        <v>5746</v>
      </c>
      <c r="KY24" s="3" t="s">
        <v>848</v>
      </c>
      <c r="KZ24" s="3" t="s">
        <v>848</v>
      </c>
      <c r="LA24" s="3" t="s">
        <v>848</v>
      </c>
      <c r="LB24" s="3" t="s">
        <v>848</v>
      </c>
      <c r="LC24" s="3" t="s">
        <v>848</v>
      </c>
      <c r="LD24" s="3" t="s">
        <v>848</v>
      </c>
      <c r="LE24" s="3" t="s">
        <v>5747</v>
      </c>
      <c r="LF24" s="3" t="s">
        <v>848</v>
      </c>
      <c r="LG24" s="3" t="s">
        <v>848</v>
      </c>
      <c r="LH24" s="3" t="s">
        <v>848</v>
      </c>
      <c r="LI24" s="3" t="s">
        <v>2705</v>
      </c>
      <c r="LJ24" s="3" t="s">
        <v>5748</v>
      </c>
      <c r="LK24" s="3" t="s">
        <v>5749</v>
      </c>
      <c r="LL24" s="3" t="s">
        <v>848</v>
      </c>
      <c r="LM24" s="3" t="s">
        <v>848</v>
      </c>
      <c r="LN24" s="3" t="s">
        <v>5750</v>
      </c>
      <c r="LO24" s="3" t="s">
        <v>1942</v>
      </c>
      <c r="LP24" s="3" t="s">
        <v>848</v>
      </c>
      <c r="LQ24" s="3" t="s">
        <v>5671</v>
      </c>
      <c r="LR24" s="3" t="s">
        <v>848</v>
      </c>
      <c r="LS24" s="3" t="s">
        <v>5751</v>
      </c>
      <c r="LT24" s="3" t="s">
        <v>1389</v>
      </c>
      <c r="LU24" s="3" t="s">
        <v>3278</v>
      </c>
      <c r="LV24" s="3" t="s">
        <v>5752</v>
      </c>
      <c r="LW24" s="3" t="s">
        <v>2765</v>
      </c>
      <c r="LX24" s="3" t="s">
        <v>5753</v>
      </c>
      <c r="LY24" s="3" t="s">
        <v>848</v>
      </c>
      <c r="LZ24" s="3" t="s">
        <v>1253</v>
      </c>
      <c r="MA24" s="3" t="s">
        <v>848</v>
      </c>
      <c r="MB24" s="3" t="s">
        <v>848</v>
      </c>
      <c r="MC24" s="3" t="s">
        <v>848</v>
      </c>
      <c r="MD24" s="3" t="s">
        <v>848</v>
      </c>
      <c r="ME24" s="3" t="s">
        <v>848</v>
      </c>
      <c r="MF24" s="3" t="s">
        <v>848</v>
      </c>
      <c r="MG24" s="3" t="s">
        <v>848</v>
      </c>
      <c r="MH24" s="3" t="s">
        <v>5754</v>
      </c>
      <c r="MI24" s="3" t="s">
        <v>1052</v>
      </c>
      <c r="MJ24" s="3" t="s">
        <v>1318</v>
      </c>
      <c r="MK24" s="3" t="s">
        <v>5755</v>
      </c>
      <c r="ML24" s="3" t="s">
        <v>848</v>
      </c>
      <c r="MM24" s="3" t="s">
        <v>1976</v>
      </c>
      <c r="MN24" s="3" t="s">
        <v>848</v>
      </c>
      <c r="MO24" s="3" t="s">
        <v>1079</v>
      </c>
      <c r="MP24" s="3" t="s">
        <v>1532</v>
      </c>
      <c r="MQ24" s="3" t="s">
        <v>5756</v>
      </c>
      <c r="MR24" s="3" t="s">
        <v>5757</v>
      </c>
      <c r="MS24" s="3" t="s">
        <v>2753</v>
      </c>
      <c r="MT24" s="3" t="s">
        <v>5758</v>
      </c>
      <c r="MU24" s="3" t="s">
        <v>5759</v>
      </c>
      <c r="MV24" s="3" t="s">
        <v>5760</v>
      </c>
      <c r="MW24" s="3" t="s">
        <v>5761</v>
      </c>
      <c r="MX24" s="3" t="s">
        <v>5762</v>
      </c>
      <c r="MY24" s="3" t="s">
        <v>848</v>
      </c>
      <c r="MZ24" s="3" t="s">
        <v>5763</v>
      </c>
      <c r="NA24" s="3" t="s">
        <v>4035</v>
      </c>
      <c r="NB24" s="3" t="s">
        <v>5764</v>
      </c>
      <c r="NC24" s="3" t="s">
        <v>848</v>
      </c>
      <c r="ND24" s="3" t="s">
        <v>848</v>
      </c>
      <c r="NE24" s="3" t="s">
        <v>848</v>
      </c>
      <c r="NF24" s="3" t="s">
        <v>848</v>
      </c>
      <c r="NG24" s="3" t="s">
        <v>848</v>
      </c>
      <c r="NH24" s="3" t="s">
        <v>848</v>
      </c>
      <c r="NI24" s="3" t="s">
        <v>848</v>
      </c>
      <c r="NJ24" s="3" t="s">
        <v>848</v>
      </c>
      <c r="NK24" s="3" t="s">
        <v>848</v>
      </c>
      <c r="NL24" s="3" t="s">
        <v>848</v>
      </c>
      <c r="NM24" s="3" t="s">
        <v>848</v>
      </c>
      <c r="NN24" s="3" t="s">
        <v>848</v>
      </c>
      <c r="NO24" s="3" t="s">
        <v>848</v>
      </c>
      <c r="NP24" s="3" t="s">
        <v>848</v>
      </c>
      <c r="NQ24" s="3" t="s">
        <v>848</v>
      </c>
      <c r="NR24" s="3" t="s">
        <v>5765</v>
      </c>
      <c r="NS24" s="3" t="s">
        <v>848</v>
      </c>
      <c r="NT24" s="3" t="s">
        <v>2772</v>
      </c>
      <c r="NU24" s="3" t="s">
        <v>848</v>
      </c>
      <c r="NV24" s="3" t="s">
        <v>5720</v>
      </c>
      <c r="NW24" s="3" t="s">
        <v>848</v>
      </c>
      <c r="NX24" s="3" t="s">
        <v>848</v>
      </c>
      <c r="NY24" s="3" t="s">
        <v>5766</v>
      </c>
      <c r="NZ24" s="3" t="s">
        <v>5767</v>
      </c>
      <c r="OA24" s="3" t="s">
        <v>5295</v>
      </c>
      <c r="OB24" s="3" t="s">
        <v>5768</v>
      </c>
      <c r="OC24" s="3" t="s">
        <v>4629</v>
      </c>
      <c r="OD24" s="3" t="s">
        <v>848</v>
      </c>
      <c r="OE24" s="3" t="s">
        <v>1015</v>
      </c>
      <c r="OF24" s="3" t="s">
        <v>5769</v>
      </c>
      <c r="OG24" s="3" t="s">
        <v>2378</v>
      </c>
      <c r="OH24" s="3" t="s">
        <v>5770</v>
      </c>
      <c r="OI24" s="3" t="s">
        <v>5771</v>
      </c>
      <c r="OJ24" s="3" t="s">
        <v>5772</v>
      </c>
      <c r="OK24" s="3" t="s">
        <v>5773</v>
      </c>
      <c r="OL24" s="3" t="s">
        <v>848</v>
      </c>
      <c r="OM24" s="3" t="s">
        <v>848</v>
      </c>
      <c r="ON24" s="3" t="s">
        <v>848</v>
      </c>
      <c r="OO24" s="3" t="s">
        <v>2178</v>
      </c>
      <c r="OP24" s="3" t="s">
        <v>848</v>
      </c>
      <c r="OQ24" s="3" t="s">
        <v>5774</v>
      </c>
      <c r="OR24" s="3" t="s">
        <v>5775</v>
      </c>
      <c r="OS24" s="3" t="s">
        <v>848</v>
      </c>
      <c r="OT24" s="3" t="s">
        <v>848</v>
      </c>
      <c r="OU24" s="3" t="s">
        <v>848</v>
      </c>
      <c r="OV24" s="3" t="s">
        <v>848</v>
      </c>
      <c r="OW24" s="3" t="s">
        <v>1446</v>
      </c>
      <c r="OX24" s="3" t="s">
        <v>848</v>
      </c>
      <c r="OY24" s="3" t="s">
        <v>5776</v>
      </c>
      <c r="OZ24" s="3" t="s">
        <v>2705</v>
      </c>
      <c r="PA24" s="3" t="s">
        <v>848</v>
      </c>
      <c r="PB24" s="3" t="s">
        <v>1068</v>
      </c>
      <c r="PC24" s="3" t="s">
        <v>4123</v>
      </c>
      <c r="PD24" s="3" t="s">
        <v>848</v>
      </c>
      <c r="PE24" s="3" t="s">
        <v>848</v>
      </c>
      <c r="PF24" s="3" t="s">
        <v>5777</v>
      </c>
      <c r="PG24" s="3" t="s">
        <v>5778</v>
      </c>
      <c r="PH24" s="3" t="s">
        <v>5779</v>
      </c>
      <c r="PI24" s="3" t="s">
        <v>1685</v>
      </c>
      <c r="PJ24" s="3" t="s">
        <v>848</v>
      </c>
      <c r="PK24" s="3" t="s">
        <v>5780</v>
      </c>
      <c r="PL24" s="3" t="s">
        <v>5781</v>
      </c>
      <c r="PM24" s="3" t="s">
        <v>3099</v>
      </c>
      <c r="PN24" s="3" t="s">
        <v>848</v>
      </c>
      <c r="PO24" s="3" t="s">
        <v>5782</v>
      </c>
      <c r="PP24" s="3" t="s">
        <v>5783</v>
      </c>
      <c r="PQ24" s="3" t="s">
        <v>3013</v>
      </c>
      <c r="PR24" s="3" t="s">
        <v>5784</v>
      </c>
      <c r="PS24" s="3" t="s">
        <v>1253</v>
      </c>
      <c r="PT24" s="3" t="s">
        <v>5785</v>
      </c>
      <c r="PU24" s="3" t="s">
        <v>5786</v>
      </c>
      <c r="PV24" s="3" t="s">
        <v>1643</v>
      </c>
      <c r="PW24" s="3" t="s">
        <v>5787</v>
      </c>
      <c r="PX24" s="3" t="s">
        <v>5788</v>
      </c>
      <c r="PY24" s="3" t="s">
        <v>5787</v>
      </c>
      <c r="PZ24" s="3" t="s">
        <v>5789</v>
      </c>
      <c r="QA24" s="3" t="s">
        <v>5790</v>
      </c>
      <c r="QB24" s="3" t="s">
        <v>3255</v>
      </c>
      <c r="QC24" s="3" t="s">
        <v>2578</v>
      </c>
      <c r="QD24" s="3" t="s">
        <v>5791</v>
      </c>
      <c r="QE24" s="3" t="s">
        <v>5672</v>
      </c>
      <c r="QF24" s="3" t="s">
        <v>5792</v>
      </c>
      <c r="QG24" s="3" t="s">
        <v>5793</v>
      </c>
      <c r="QH24" s="3" t="s">
        <v>5794</v>
      </c>
      <c r="QI24" s="3" t="s">
        <v>1090</v>
      </c>
      <c r="QJ24" s="3" t="s">
        <v>5795</v>
      </c>
      <c r="QK24" s="3" t="s">
        <v>5796</v>
      </c>
      <c r="QL24" s="3" t="s">
        <v>5797</v>
      </c>
      <c r="QM24" s="3" t="s">
        <v>2228</v>
      </c>
      <c r="QN24" s="3" t="s">
        <v>5798</v>
      </c>
      <c r="QO24" s="3" t="s">
        <v>5799</v>
      </c>
      <c r="QP24" s="3" t="s">
        <v>5800</v>
      </c>
      <c r="QQ24" s="3" t="s">
        <v>5801</v>
      </c>
      <c r="QR24" s="3" t="s">
        <v>1079</v>
      </c>
      <c r="QS24" s="3" t="s">
        <v>5496</v>
      </c>
      <c r="QT24" s="3" t="s">
        <v>848</v>
      </c>
      <c r="QU24" s="3" t="s">
        <v>1106</v>
      </c>
      <c r="QV24" s="3" t="s">
        <v>5802</v>
      </c>
      <c r="QW24" s="3" t="s">
        <v>5803</v>
      </c>
      <c r="QX24" s="3" t="s">
        <v>5804</v>
      </c>
      <c r="QY24" s="3" t="s">
        <v>2380</v>
      </c>
      <c r="QZ24" s="3" t="s">
        <v>5805</v>
      </c>
      <c r="RA24" s="3" t="s">
        <v>848</v>
      </c>
      <c r="RB24" s="3" t="s">
        <v>5806</v>
      </c>
      <c r="RC24" s="3" t="s">
        <v>5807</v>
      </c>
      <c r="RD24" s="3" t="s">
        <v>5808</v>
      </c>
      <c r="RE24" s="3" t="s">
        <v>5809</v>
      </c>
      <c r="RF24" s="3" t="s">
        <v>5704</v>
      </c>
      <c r="RG24" s="3" t="s">
        <v>1071</v>
      </c>
      <c r="RH24" s="3" t="s">
        <v>5487</v>
      </c>
      <c r="RI24" s="3" t="s">
        <v>2514</v>
      </c>
      <c r="RJ24" s="3" t="s">
        <v>5589</v>
      </c>
      <c r="RK24" s="3" t="s">
        <v>4366</v>
      </c>
      <c r="RL24" s="3" t="s">
        <v>3384</v>
      </c>
      <c r="RM24" s="3" t="s">
        <v>5810</v>
      </c>
      <c r="RN24" s="3" t="s">
        <v>2423</v>
      </c>
      <c r="RO24" s="3" t="s">
        <v>5811</v>
      </c>
      <c r="RP24" s="3" t="s">
        <v>5812</v>
      </c>
      <c r="RQ24" s="3" t="s">
        <v>5813</v>
      </c>
      <c r="RR24" s="3" t="s">
        <v>848</v>
      </c>
      <c r="RS24" s="3" t="s">
        <v>5814</v>
      </c>
      <c r="RT24" s="3" t="s">
        <v>5815</v>
      </c>
      <c r="RU24" s="3" t="s">
        <v>848</v>
      </c>
      <c r="RV24" s="3" t="s">
        <v>848</v>
      </c>
      <c r="RW24" s="3" t="s">
        <v>5816</v>
      </c>
      <c r="RX24" s="3" t="s">
        <v>5817</v>
      </c>
      <c r="RY24" s="3" t="s">
        <v>848</v>
      </c>
      <c r="RZ24" s="3" t="s">
        <v>848</v>
      </c>
      <c r="SA24" s="3" t="s">
        <v>5818</v>
      </c>
      <c r="SB24" s="3" t="s">
        <v>848</v>
      </c>
      <c r="SC24" s="3" t="s">
        <v>848</v>
      </c>
      <c r="SD24" s="3" t="s">
        <v>848</v>
      </c>
      <c r="SE24" s="3" t="s">
        <v>5721</v>
      </c>
      <c r="SF24" s="3" t="s">
        <v>848</v>
      </c>
      <c r="SG24" s="3" t="s">
        <v>848</v>
      </c>
      <c r="SH24" s="3" t="s">
        <v>848</v>
      </c>
      <c r="SI24" s="3" t="s">
        <v>5819</v>
      </c>
      <c r="SJ24" s="3" t="s">
        <v>5820</v>
      </c>
      <c r="SK24" s="3" t="s">
        <v>5821</v>
      </c>
      <c r="SL24" s="3" t="s">
        <v>848</v>
      </c>
      <c r="SM24" s="3" t="s">
        <v>848</v>
      </c>
      <c r="SN24" s="3" t="s">
        <v>3013</v>
      </c>
      <c r="SO24" s="3" t="s">
        <v>5822</v>
      </c>
      <c r="SP24" s="3" t="s">
        <v>1104</v>
      </c>
      <c r="SQ24" s="3" t="s">
        <v>2276</v>
      </c>
      <c r="SR24" s="3" t="s">
        <v>935</v>
      </c>
      <c r="SS24" s="3" t="s">
        <v>1135</v>
      </c>
      <c r="ST24" s="3" t="s">
        <v>1287</v>
      </c>
      <c r="SU24" s="3" t="s">
        <v>1495</v>
      </c>
      <c r="SV24" s="3" t="s">
        <v>1301</v>
      </c>
      <c r="SW24" s="3" t="s">
        <v>5823</v>
      </c>
      <c r="SX24" s="3" t="s">
        <v>4690</v>
      </c>
      <c r="SY24" s="3" t="s">
        <v>1034</v>
      </c>
      <c r="SZ24" s="3" t="s">
        <v>4709</v>
      </c>
      <c r="TA24" s="3" t="s">
        <v>5824</v>
      </c>
      <c r="TB24" s="3" t="s">
        <v>848</v>
      </c>
      <c r="TC24" s="3" t="s">
        <v>848</v>
      </c>
      <c r="TD24" s="3" t="s">
        <v>3475</v>
      </c>
      <c r="TE24" s="3" t="s">
        <v>848</v>
      </c>
      <c r="TF24" s="3" t="s">
        <v>5825</v>
      </c>
      <c r="TG24" s="3" t="s">
        <v>848</v>
      </c>
      <c r="TH24" s="3" t="s">
        <v>2317</v>
      </c>
      <c r="TI24" s="3" t="s">
        <v>5826</v>
      </c>
      <c r="TJ24" s="3" t="s">
        <v>848</v>
      </c>
      <c r="TK24" s="3" t="s">
        <v>848</v>
      </c>
      <c r="TL24" s="3" t="s">
        <v>848</v>
      </c>
      <c r="TM24" s="3" t="s">
        <v>5827</v>
      </c>
      <c r="TN24" s="3" t="s">
        <v>5828</v>
      </c>
      <c r="TO24" s="3" t="s">
        <v>5671</v>
      </c>
      <c r="TP24" s="3" t="s">
        <v>848</v>
      </c>
      <c r="TQ24" s="3" t="s">
        <v>5829</v>
      </c>
      <c r="TR24" s="3" t="s">
        <v>905</v>
      </c>
      <c r="TS24" s="3" t="s">
        <v>5721</v>
      </c>
      <c r="TT24" s="3" t="s">
        <v>2123</v>
      </c>
      <c r="TU24" s="3" t="s">
        <v>5830</v>
      </c>
      <c r="TV24" s="3" t="s">
        <v>5831</v>
      </c>
      <c r="TW24" s="3" t="s">
        <v>5832</v>
      </c>
      <c r="TX24" s="3" t="s">
        <v>3620</v>
      </c>
      <c r="TY24" s="3" t="s">
        <v>2415</v>
      </c>
      <c r="TZ24" s="3" t="s">
        <v>5833</v>
      </c>
      <c r="UA24" s="3" t="s">
        <v>5834</v>
      </c>
      <c r="UB24" s="3" t="s">
        <v>848</v>
      </c>
      <c r="UC24" s="3" t="s">
        <v>2930</v>
      </c>
      <c r="UD24" s="3" t="s">
        <v>848</v>
      </c>
      <c r="UE24" s="3" t="s">
        <v>848</v>
      </c>
      <c r="UF24" s="3" t="s">
        <v>848</v>
      </c>
      <c r="UG24" s="3" t="s">
        <v>2930</v>
      </c>
      <c r="UH24" s="3" t="s">
        <v>848</v>
      </c>
      <c r="UI24" s="3" t="s">
        <v>848</v>
      </c>
      <c r="UJ24" s="3" t="s">
        <v>848</v>
      </c>
      <c r="UK24" s="3" t="s">
        <v>848</v>
      </c>
      <c r="UL24" s="3" t="s">
        <v>848</v>
      </c>
      <c r="UM24" s="3" t="s">
        <v>848</v>
      </c>
      <c r="UN24" s="3" t="s">
        <v>848</v>
      </c>
      <c r="UO24" s="3" t="s">
        <v>848</v>
      </c>
      <c r="UP24" s="3" t="s">
        <v>848</v>
      </c>
      <c r="UQ24" s="3" t="s">
        <v>848</v>
      </c>
      <c r="UR24" s="3" t="s">
        <v>1359</v>
      </c>
      <c r="US24" s="3" t="s">
        <v>5835</v>
      </c>
      <c r="UT24" s="3" t="s">
        <v>848</v>
      </c>
      <c r="UU24" s="3" t="s">
        <v>848</v>
      </c>
      <c r="UV24" s="3" t="s">
        <v>5836</v>
      </c>
      <c r="UW24" s="3" t="s">
        <v>4852</v>
      </c>
      <c r="UX24" s="3" t="s">
        <v>2632</v>
      </c>
      <c r="UY24" s="3" t="s">
        <v>2247</v>
      </c>
      <c r="UZ24" s="3" t="s">
        <v>5837</v>
      </c>
      <c r="VA24" s="3" t="s">
        <v>2815</v>
      </c>
      <c r="VB24" s="3" t="s">
        <v>848</v>
      </c>
      <c r="VC24" s="3" t="s">
        <v>1536</v>
      </c>
      <c r="VD24" s="3" t="s">
        <v>848</v>
      </c>
      <c r="VE24" s="3" t="s">
        <v>848</v>
      </c>
      <c r="VF24" s="3" t="s">
        <v>5838</v>
      </c>
      <c r="VG24" s="3" t="s">
        <v>5839</v>
      </c>
      <c r="VH24" s="3" t="s">
        <v>848</v>
      </c>
      <c r="VI24" s="3" t="s">
        <v>848</v>
      </c>
      <c r="VJ24" s="3" t="s">
        <v>848</v>
      </c>
      <c r="VK24" s="3" t="s">
        <v>848</v>
      </c>
      <c r="VL24" s="3" t="s">
        <v>3312</v>
      </c>
      <c r="VM24" s="3" t="s">
        <v>848</v>
      </c>
      <c r="VN24" s="3" t="s">
        <v>848</v>
      </c>
      <c r="VO24" s="3" t="s">
        <v>4316</v>
      </c>
      <c r="VP24" s="3" t="s">
        <v>5840</v>
      </c>
      <c r="VQ24" s="3" t="s">
        <v>5841</v>
      </c>
      <c r="VR24" s="3" t="s">
        <v>5842</v>
      </c>
      <c r="VS24" s="3" t="s">
        <v>5843</v>
      </c>
      <c r="VT24" s="3" t="s">
        <v>5844</v>
      </c>
      <c r="VU24" s="3" t="s">
        <v>5845</v>
      </c>
      <c r="VV24" s="3" t="s">
        <v>5846</v>
      </c>
      <c r="VW24" s="3" t="s">
        <v>848</v>
      </c>
      <c r="VX24" s="3" t="s">
        <v>848</v>
      </c>
      <c r="VY24" s="3" t="s">
        <v>848</v>
      </c>
      <c r="VZ24" s="3" t="s">
        <v>848</v>
      </c>
      <c r="WA24" s="3" t="s">
        <v>848</v>
      </c>
      <c r="WB24" s="3" t="s">
        <v>5847</v>
      </c>
      <c r="WC24" s="3" t="s">
        <v>848</v>
      </c>
      <c r="WD24" s="3" t="s">
        <v>848</v>
      </c>
      <c r="WE24" s="3" t="s">
        <v>848</v>
      </c>
      <c r="WF24" s="3" t="s">
        <v>1486</v>
      </c>
      <c r="WG24" s="3" t="s">
        <v>5848</v>
      </c>
      <c r="WH24" s="3" t="s">
        <v>5849</v>
      </c>
      <c r="WI24" s="3" t="s">
        <v>5850</v>
      </c>
      <c r="WJ24" s="3" t="s">
        <v>5715</v>
      </c>
      <c r="WK24" s="3" t="s">
        <v>5851</v>
      </c>
      <c r="WL24" s="3" t="s">
        <v>5852</v>
      </c>
      <c r="WM24" s="3" t="s">
        <v>5852</v>
      </c>
      <c r="WN24" s="3" t="s">
        <v>5853</v>
      </c>
      <c r="WO24" s="3" t="s">
        <v>848</v>
      </c>
      <c r="WP24" s="3" t="s">
        <v>848</v>
      </c>
      <c r="WQ24" s="3" t="s">
        <v>848</v>
      </c>
      <c r="WR24" s="3" t="s">
        <v>848</v>
      </c>
      <c r="WS24" s="3" t="s">
        <v>848</v>
      </c>
      <c r="WT24" s="3" t="s">
        <v>848</v>
      </c>
      <c r="WU24" s="3" t="s">
        <v>5854</v>
      </c>
      <c r="WV24" s="3" t="s">
        <v>848</v>
      </c>
      <c r="WW24" s="3" t="s">
        <v>5855</v>
      </c>
      <c r="WX24" s="3" t="s">
        <v>848</v>
      </c>
      <c r="WY24" s="3" t="s">
        <v>5856</v>
      </c>
      <c r="WZ24" s="3" t="s">
        <v>1179</v>
      </c>
      <c r="XA24" s="3" t="s">
        <v>5857</v>
      </c>
      <c r="XB24" s="3" t="s">
        <v>1158</v>
      </c>
      <c r="XC24" s="3" t="s">
        <v>5858</v>
      </c>
      <c r="XD24" s="3" t="s">
        <v>848</v>
      </c>
      <c r="XE24" s="3" t="s">
        <v>4969</v>
      </c>
      <c r="XF24" s="3" t="s">
        <v>2452</v>
      </c>
      <c r="XG24" s="3" t="s">
        <v>4781</v>
      </c>
      <c r="XH24" s="3" t="s">
        <v>5859</v>
      </c>
      <c r="XI24" s="3" t="s">
        <v>5860</v>
      </c>
      <c r="XJ24" s="3" t="s">
        <v>3434</v>
      </c>
      <c r="XK24" s="3" t="s">
        <v>4949</v>
      </c>
      <c r="XL24" s="3" t="s">
        <v>1646</v>
      </c>
      <c r="XN24" s="1" t="s">
        <v>6505</v>
      </c>
      <c r="XO24" s="1" t="s">
        <v>6506</v>
      </c>
      <c r="XP24" s="1" t="s">
        <v>6507</v>
      </c>
      <c r="XQ24" s="1" t="s">
        <v>6508</v>
      </c>
      <c r="XR24" s="1" t="s">
        <v>6509</v>
      </c>
      <c r="XS24" s="1" t="s">
        <v>6510</v>
      </c>
      <c r="XT24" s="1" t="s">
        <v>6511</v>
      </c>
      <c r="XU24" s="1" t="s">
        <v>6512</v>
      </c>
      <c r="XV24" s="1" t="s">
        <v>6513</v>
      </c>
      <c r="XW24" s="1" t="s">
        <v>6514</v>
      </c>
      <c r="XX24" s="1" t="s">
        <v>6515</v>
      </c>
      <c r="XY24" s="1" t="s">
        <v>6516</v>
      </c>
      <c r="XZ24" s="1" t="s">
        <v>6517</v>
      </c>
      <c r="YA24" s="1" t="s">
        <v>6518</v>
      </c>
      <c r="YB24" s="1" t="s">
        <v>6519</v>
      </c>
      <c r="YC24" s="1" t="s">
        <v>6520</v>
      </c>
      <c r="YD24" s="1" t="s">
        <v>848</v>
      </c>
      <c r="YE24" s="1" t="s">
        <v>6521</v>
      </c>
      <c r="YF24" s="1" t="s">
        <v>6522</v>
      </c>
      <c r="YG24" s="1" t="s">
        <v>6523</v>
      </c>
      <c r="YH24" s="1" t="s">
        <v>848</v>
      </c>
      <c r="YI24" s="1" t="s">
        <v>6198</v>
      </c>
      <c r="YJ24" s="1" t="s">
        <v>6524</v>
      </c>
      <c r="YK24" s="1" t="s">
        <v>6525</v>
      </c>
      <c r="YL24" s="1" t="s">
        <v>6526</v>
      </c>
      <c r="YM24" s="1" t="s">
        <v>6527</v>
      </c>
      <c r="YN24" s="1" t="s">
        <v>6528</v>
      </c>
      <c r="YO24" s="1" t="s">
        <v>6529</v>
      </c>
      <c r="YP24" s="1" t="s">
        <v>6530</v>
      </c>
      <c r="YQ24" s="1" t="s">
        <v>5828</v>
      </c>
      <c r="YR24" s="1" t="s">
        <v>6531</v>
      </c>
      <c r="YS24" s="1" t="s">
        <v>6532</v>
      </c>
      <c r="YT24" s="1" t="s">
        <v>6533</v>
      </c>
      <c r="YU24" s="1" t="s">
        <v>6534</v>
      </c>
      <c r="YV24" s="1" t="s">
        <v>6535</v>
      </c>
      <c r="YW24" s="1" t="s">
        <v>6536</v>
      </c>
      <c r="YX24" s="1" t="s">
        <v>6537</v>
      </c>
      <c r="YY24" s="1" t="s">
        <v>6536</v>
      </c>
      <c r="YZ24" s="1" t="s">
        <v>6538</v>
      </c>
      <c r="ZA24" s="1" t="s">
        <v>6539</v>
      </c>
      <c r="ZB24" s="1" t="s">
        <v>6538</v>
      </c>
      <c r="ZC24" s="1" t="s">
        <v>6540</v>
      </c>
      <c r="ZD24" s="1" t="s">
        <v>6541</v>
      </c>
      <c r="ZE24" s="1" t="s">
        <v>6542</v>
      </c>
      <c r="ZF24" s="1" t="s">
        <v>6543</v>
      </c>
      <c r="ZG24" s="1" t="s">
        <v>6544</v>
      </c>
      <c r="ZH24" s="1" t="s">
        <v>6137</v>
      </c>
      <c r="ZI24" s="1" t="s">
        <v>6219</v>
      </c>
      <c r="ZJ24" s="1" t="s">
        <v>6138</v>
      </c>
      <c r="ZK24" s="1" t="s">
        <v>6138</v>
      </c>
      <c r="ZL24" s="1" t="s">
        <v>6137</v>
      </c>
      <c r="ZM24" s="1" t="s">
        <v>6220</v>
      </c>
      <c r="ZN24" s="1" t="s">
        <v>6106</v>
      </c>
      <c r="ZO24" s="1" t="s">
        <v>6220</v>
      </c>
      <c r="ZP24" s="1" t="s">
        <v>6431</v>
      </c>
      <c r="ZQ24" s="1" t="s">
        <v>6137</v>
      </c>
      <c r="ZR24" s="1" t="s">
        <v>6545</v>
      </c>
      <c r="ZS24" s="1" t="s">
        <v>848</v>
      </c>
      <c r="ZT24" s="1" t="s">
        <v>6140</v>
      </c>
      <c r="ZU24" s="1" t="s">
        <v>6106</v>
      </c>
      <c r="ZV24" s="1" t="s">
        <v>6138</v>
      </c>
      <c r="ZW24" s="1" t="s">
        <v>6138</v>
      </c>
      <c r="ZX24" s="1" t="s">
        <v>6546</v>
      </c>
      <c r="ZY24" s="1" t="s">
        <v>6547</v>
      </c>
      <c r="ZZ24" s="1" t="s">
        <v>6548</v>
      </c>
      <c r="AAA24" s="1" t="s">
        <v>848</v>
      </c>
      <c r="AAB24" s="1" t="s">
        <v>848</v>
      </c>
      <c r="AAC24" s="1" t="s">
        <v>6549</v>
      </c>
      <c r="AAD24" s="1" t="s">
        <v>6550</v>
      </c>
      <c r="AAE24" s="1" t="s">
        <v>6551</v>
      </c>
      <c r="AAF24" s="1" t="s">
        <v>6118</v>
      </c>
      <c r="AAG24" s="1" t="s">
        <v>848</v>
      </c>
      <c r="AAH24" s="1" t="s">
        <v>848</v>
      </c>
      <c r="AAI24" s="1" t="s">
        <v>6552</v>
      </c>
      <c r="AAJ24" s="1" t="s">
        <v>6553</v>
      </c>
      <c r="AAK24" s="1" t="s">
        <v>6554</v>
      </c>
      <c r="AAL24" s="1" t="s">
        <v>6555</v>
      </c>
      <c r="AAM24" s="1" t="s">
        <v>6431</v>
      </c>
      <c r="AAN24" s="1" t="s">
        <v>6556</v>
      </c>
      <c r="AAO24" s="1" t="s">
        <v>6557</v>
      </c>
      <c r="AAP24" s="1" t="s">
        <v>848</v>
      </c>
      <c r="AAQ24" s="1" t="s">
        <v>6558</v>
      </c>
      <c r="AAR24" s="1" t="s">
        <v>848</v>
      </c>
      <c r="AAS24" s="1" t="s">
        <v>6559</v>
      </c>
      <c r="AAT24" s="1" t="s">
        <v>6560</v>
      </c>
      <c r="AAU24" s="1" t="s">
        <v>6561</v>
      </c>
      <c r="AAV24" s="1" t="s">
        <v>848</v>
      </c>
      <c r="AAW24" s="1" t="s">
        <v>6129</v>
      </c>
      <c r="AAX24" s="1" t="s">
        <v>6562</v>
      </c>
      <c r="AAY24" s="1" t="s">
        <v>6563</v>
      </c>
      <c r="AAZ24" s="1" t="s">
        <v>6129</v>
      </c>
      <c r="ABA24" s="1" t="s">
        <v>6564</v>
      </c>
      <c r="ABB24" s="1" t="s">
        <v>6565</v>
      </c>
      <c r="ABC24" s="1" t="s">
        <v>6566</v>
      </c>
      <c r="ABD24" s="1" t="s">
        <v>848</v>
      </c>
      <c r="ABE24" s="1" t="s">
        <v>6567</v>
      </c>
      <c r="ABF24" s="1" t="s">
        <v>6568</v>
      </c>
      <c r="ABG24" s="1" t="s">
        <v>848</v>
      </c>
      <c r="ABH24" s="1" t="s">
        <v>848</v>
      </c>
      <c r="ABI24" s="1" t="s">
        <v>848</v>
      </c>
      <c r="ABJ24" s="1" t="s">
        <v>5682</v>
      </c>
      <c r="ABK24" s="1" t="s">
        <v>848</v>
      </c>
      <c r="ABL24" s="1" t="s">
        <v>6569</v>
      </c>
      <c r="ABM24" s="1" t="s">
        <v>848</v>
      </c>
      <c r="ABN24" s="1" t="s">
        <v>848</v>
      </c>
      <c r="ABO24" s="1" t="s">
        <v>848</v>
      </c>
      <c r="ABP24" s="1" t="s">
        <v>848</v>
      </c>
      <c r="ABQ24" s="1" t="s">
        <v>848</v>
      </c>
      <c r="ABR24" s="1" t="s">
        <v>848</v>
      </c>
      <c r="ABS24" s="1" t="s">
        <v>6540</v>
      </c>
      <c r="ABT24" s="1" t="s">
        <v>6570</v>
      </c>
      <c r="ABU24" s="1" t="s">
        <v>6106</v>
      </c>
      <c r="ABV24" s="1" t="s">
        <v>6106</v>
      </c>
      <c r="ABW24" s="1" t="s">
        <v>6106</v>
      </c>
      <c r="ABX24" s="1" t="s">
        <v>6106</v>
      </c>
      <c r="ABY24" s="1" t="s">
        <v>6106</v>
      </c>
      <c r="ABZ24" s="1" t="s">
        <v>6106</v>
      </c>
      <c r="ACA24" s="1" t="s">
        <v>6106</v>
      </c>
      <c r="ACB24" s="1" t="s">
        <v>6106</v>
      </c>
      <c r="ACC24" s="1" t="s">
        <v>6106</v>
      </c>
      <c r="ACD24" s="1" t="s">
        <v>6106</v>
      </c>
      <c r="ACE24" s="1" t="s">
        <v>6137</v>
      </c>
      <c r="ACF24" s="1" t="s">
        <v>6137</v>
      </c>
      <c r="ACG24" s="1" t="s">
        <v>6106</v>
      </c>
      <c r="ACH24" s="1" t="s">
        <v>6106</v>
      </c>
      <c r="ACI24" s="1" t="s">
        <v>6106</v>
      </c>
      <c r="ACJ24" s="1" t="s">
        <v>6137</v>
      </c>
      <c r="ACK24" s="1" t="s">
        <v>6137</v>
      </c>
      <c r="ACL24" s="1" t="s">
        <v>6106</v>
      </c>
      <c r="ACM24" s="1" t="s">
        <v>6106</v>
      </c>
      <c r="ACN24" s="1" t="s">
        <v>6106</v>
      </c>
      <c r="ACO24" s="1" t="s">
        <v>6106</v>
      </c>
      <c r="ACP24" s="1" t="s">
        <v>6106</v>
      </c>
      <c r="ACQ24" s="1" t="s">
        <v>6106</v>
      </c>
      <c r="ACR24" s="1" t="s">
        <v>6106</v>
      </c>
      <c r="ACS24" s="1" t="s">
        <v>6106</v>
      </c>
      <c r="ACT24" s="1" t="s">
        <v>6220</v>
      </c>
      <c r="ACU24" s="1" t="s">
        <v>6106</v>
      </c>
      <c r="ACV24" s="1" t="s">
        <v>6220</v>
      </c>
      <c r="ACW24" s="1" t="s">
        <v>6106</v>
      </c>
      <c r="ACX24" s="1" t="s">
        <v>6137</v>
      </c>
      <c r="ACY24" s="1" t="s">
        <v>6106</v>
      </c>
      <c r="ACZ24" s="1" t="s">
        <v>6106</v>
      </c>
      <c r="ADA24" s="1" t="s">
        <v>6106</v>
      </c>
      <c r="ADB24" s="1" t="s">
        <v>6106</v>
      </c>
      <c r="ADC24" s="1" t="s">
        <v>6220</v>
      </c>
      <c r="ADD24" s="1" t="s">
        <v>6106</v>
      </c>
      <c r="ADE24" s="1" t="s">
        <v>6106</v>
      </c>
      <c r="ADF24" s="1" t="s">
        <v>6106</v>
      </c>
      <c r="ADG24" s="1" t="s">
        <v>6106</v>
      </c>
      <c r="ADH24" s="1" t="s">
        <v>6106</v>
      </c>
      <c r="ADI24" s="1" t="s">
        <v>6106</v>
      </c>
      <c r="ADJ24" s="1" t="s">
        <v>6137</v>
      </c>
      <c r="ADK24" s="1" t="s">
        <v>6106</v>
      </c>
      <c r="ADL24" s="1" t="s">
        <v>6106</v>
      </c>
      <c r="ADM24" s="1" t="s">
        <v>6220</v>
      </c>
      <c r="ADN24" s="1" t="s">
        <v>6106</v>
      </c>
      <c r="ADO24" s="1" t="s">
        <v>6106</v>
      </c>
      <c r="ADP24" s="1" t="s">
        <v>6106</v>
      </c>
      <c r="ADQ24" s="1" t="s">
        <v>6106</v>
      </c>
      <c r="ADR24" s="1" t="s">
        <v>6106</v>
      </c>
      <c r="ADS24" s="1" t="s">
        <v>6106</v>
      </c>
      <c r="ADT24" s="1" t="s">
        <v>6106</v>
      </c>
      <c r="ADU24" s="1" t="s">
        <v>6106</v>
      </c>
      <c r="ADV24" s="1" t="s">
        <v>6106</v>
      </c>
      <c r="ADW24" s="1" t="s">
        <v>6106</v>
      </c>
      <c r="ADX24" s="1" t="s">
        <v>6106</v>
      </c>
      <c r="ADY24" s="1" t="s">
        <v>6138</v>
      </c>
      <c r="ADZ24" s="1" t="s">
        <v>6106</v>
      </c>
      <c r="AEA24" s="1" t="s">
        <v>6106</v>
      </c>
      <c r="AEB24" s="1" t="s">
        <v>6106</v>
      </c>
      <c r="AEC24" s="1" t="s">
        <v>6106</v>
      </c>
      <c r="AED24" s="1" t="s">
        <v>6106</v>
      </c>
      <c r="AEE24" s="1" t="s">
        <v>6106</v>
      </c>
      <c r="AEF24" s="1" t="s">
        <v>6106</v>
      </c>
      <c r="AEG24" s="1" t="s">
        <v>6138</v>
      </c>
      <c r="AEH24" s="1" t="s">
        <v>6106</v>
      </c>
      <c r="AEI24" s="1" t="s">
        <v>6106</v>
      </c>
      <c r="AEJ24" s="1" t="s">
        <v>6106</v>
      </c>
      <c r="AEK24" s="1" t="s">
        <v>6106</v>
      </c>
      <c r="AEL24" s="1" t="s">
        <v>6106</v>
      </c>
      <c r="AEM24" s="1" t="s">
        <v>6106</v>
      </c>
      <c r="AEN24" s="1" t="s">
        <v>6106</v>
      </c>
      <c r="AEO24" s="1" t="s">
        <v>6106</v>
      </c>
      <c r="AEP24" s="1" t="s">
        <v>6106</v>
      </c>
      <c r="AEQ24" s="1" t="s">
        <v>6106</v>
      </c>
      <c r="AER24" s="1" t="s">
        <v>6106</v>
      </c>
      <c r="AES24" s="1" t="s">
        <v>6106</v>
      </c>
      <c r="AET24" s="1" t="s">
        <v>6106</v>
      </c>
      <c r="AEU24" s="1" t="s">
        <v>6106</v>
      </c>
      <c r="AEV24" s="1" t="s">
        <v>6106</v>
      </c>
      <c r="AEW24" s="1" t="s">
        <v>6106</v>
      </c>
      <c r="AEX24" s="1" t="s">
        <v>6106</v>
      </c>
      <c r="AEY24" s="1" t="s">
        <v>6106</v>
      </c>
      <c r="AEZ24" s="1" t="s">
        <v>6106</v>
      </c>
      <c r="AFA24" s="1" t="s">
        <v>6138</v>
      </c>
      <c r="AFB24" s="3" t="s">
        <v>6571</v>
      </c>
    </row>
    <row r="25" spans="1:834" x14ac:dyDescent="0.35">
      <c r="A25" t="s">
        <v>7573</v>
      </c>
      <c r="C25" s="1" t="s">
        <v>20</v>
      </c>
      <c r="D25" s="3" t="s">
        <v>848</v>
      </c>
      <c r="E25" s="3" t="s">
        <v>848</v>
      </c>
      <c r="F25" s="3" t="s">
        <v>5703</v>
      </c>
      <c r="G25" s="3" t="s">
        <v>5861</v>
      </c>
      <c r="H25" s="3" t="s">
        <v>5862</v>
      </c>
      <c r="I25" s="3" t="s">
        <v>848</v>
      </c>
      <c r="J25" s="3" t="s">
        <v>848</v>
      </c>
      <c r="K25" s="3" t="s">
        <v>848</v>
      </c>
      <c r="L25" s="3" t="s">
        <v>5124</v>
      </c>
      <c r="M25" s="3" t="s">
        <v>848</v>
      </c>
      <c r="N25" s="3" t="s">
        <v>5863</v>
      </c>
      <c r="O25" s="3" t="s">
        <v>5864</v>
      </c>
      <c r="P25" s="3" t="s">
        <v>5865</v>
      </c>
      <c r="Q25" s="3" t="s">
        <v>2621</v>
      </c>
      <c r="R25" s="3" t="s">
        <v>3655</v>
      </c>
      <c r="S25" s="3" t="s">
        <v>2206</v>
      </c>
      <c r="T25" s="3" t="s">
        <v>5866</v>
      </c>
      <c r="U25" s="3" t="s">
        <v>2178</v>
      </c>
      <c r="V25" s="3" t="s">
        <v>2877</v>
      </c>
      <c r="W25" s="3" t="s">
        <v>3753</v>
      </c>
      <c r="X25" s="3" t="s">
        <v>5867</v>
      </c>
      <c r="Y25" s="3" t="s">
        <v>2224</v>
      </c>
      <c r="Z25" s="3" t="s">
        <v>2711</v>
      </c>
      <c r="AA25" s="3" t="s">
        <v>5868</v>
      </c>
      <c r="AB25" s="3" t="s">
        <v>5869</v>
      </c>
      <c r="AC25" s="3" t="s">
        <v>848</v>
      </c>
      <c r="AD25" s="3" t="s">
        <v>848</v>
      </c>
      <c r="AE25" s="3" t="s">
        <v>848</v>
      </c>
      <c r="AF25" s="3" t="s">
        <v>848</v>
      </c>
      <c r="AG25" s="3" t="s">
        <v>848</v>
      </c>
      <c r="AH25" s="3" t="s">
        <v>848</v>
      </c>
      <c r="AI25" s="3" t="s">
        <v>848</v>
      </c>
      <c r="AJ25" s="3" t="s">
        <v>848</v>
      </c>
      <c r="AK25" s="3" t="s">
        <v>848</v>
      </c>
      <c r="AL25" s="3" t="s">
        <v>848</v>
      </c>
      <c r="AM25" s="3" t="s">
        <v>5870</v>
      </c>
      <c r="AN25" s="3" t="s">
        <v>2550</v>
      </c>
      <c r="AO25" s="3" t="s">
        <v>4086</v>
      </c>
      <c r="AP25" s="3" t="s">
        <v>2547</v>
      </c>
      <c r="AQ25" s="3" t="s">
        <v>1901</v>
      </c>
      <c r="AR25" s="3" t="s">
        <v>3022</v>
      </c>
      <c r="AS25" s="3" t="s">
        <v>5871</v>
      </c>
      <c r="AT25" s="3" t="s">
        <v>3099</v>
      </c>
      <c r="AU25" s="3" t="s">
        <v>4738</v>
      </c>
      <c r="AV25" s="3" t="s">
        <v>848</v>
      </c>
      <c r="AW25" s="3" t="s">
        <v>2553</v>
      </c>
      <c r="AX25" s="3" t="s">
        <v>5872</v>
      </c>
      <c r="AY25" s="3" t="s">
        <v>848</v>
      </c>
      <c r="AZ25" s="3" t="s">
        <v>848</v>
      </c>
      <c r="BA25" s="3" t="s">
        <v>848</v>
      </c>
      <c r="BB25" s="3" t="s">
        <v>848</v>
      </c>
      <c r="BC25" s="3" t="s">
        <v>848</v>
      </c>
      <c r="BD25" s="3" t="s">
        <v>848</v>
      </c>
      <c r="BE25" s="3" t="s">
        <v>848</v>
      </c>
      <c r="BF25" s="3" t="s">
        <v>848</v>
      </c>
      <c r="BG25" s="3" t="s">
        <v>1074</v>
      </c>
      <c r="BH25" s="3" t="s">
        <v>2453</v>
      </c>
      <c r="BI25" s="3" t="s">
        <v>5873</v>
      </c>
      <c r="BJ25" s="3" t="s">
        <v>5874</v>
      </c>
      <c r="BK25" s="3" t="s">
        <v>5875</v>
      </c>
      <c r="BL25" s="3" t="s">
        <v>4376</v>
      </c>
      <c r="BM25" s="3" t="s">
        <v>5876</v>
      </c>
      <c r="BN25" s="3" t="s">
        <v>5877</v>
      </c>
      <c r="BO25" s="3" t="s">
        <v>5878</v>
      </c>
      <c r="BP25" s="3" t="s">
        <v>5879</v>
      </c>
      <c r="BQ25" s="3" t="s">
        <v>5880</v>
      </c>
      <c r="BR25" s="3" t="s">
        <v>4339</v>
      </c>
      <c r="BS25" s="3" t="s">
        <v>4807</v>
      </c>
      <c r="BT25" s="3" t="s">
        <v>5881</v>
      </c>
      <c r="BU25" s="3" t="s">
        <v>883</v>
      </c>
      <c r="BV25" s="3" t="s">
        <v>2878</v>
      </c>
      <c r="BW25" s="3" t="s">
        <v>5882</v>
      </c>
      <c r="BX25" s="3" t="s">
        <v>4033</v>
      </c>
      <c r="BY25" s="3" t="s">
        <v>5883</v>
      </c>
      <c r="BZ25" s="3" t="s">
        <v>5884</v>
      </c>
      <c r="CA25" s="3" t="s">
        <v>5885</v>
      </c>
      <c r="CB25" s="3" t="s">
        <v>5886</v>
      </c>
      <c r="CC25" s="3" t="s">
        <v>897</v>
      </c>
      <c r="CD25" s="3" t="s">
        <v>5887</v>
      </c>
      <c r="CE25" s="3" t="s">
        <v>5888</v>
      </c>
      <c r="CF25" s="3" t="s">
        <v>5889</v>
      </c>
      <c r="CG25" s="3" t="s">
        <v>4761</v>
      </c>
      <c r="CH25" s="3" t="s">
        <v>4891</v>
      </c>
      <c r="CI25" s="3" t="s">
        <v>5890</v>
      </c>
      <c r="CJ25" s="3" t="s">
        <v>1006</v>
      </c>
      <c r="CK25" s="3" t="s">
        <v>5891</v>
      </c>
      <c r="CL25" s="3" t="s">
        <v>1037</v>
      </c>
      <c r="CM25" s="3" t="s">
        <v>1538</v>
      </c>
      <c r="CN25" s="3" t="s">
        <v>5892</v>
      </c>
      <c r="CO25" s="3" t="s">
        <v>1645</v>
      </c>
      <c r="CP25" s="3" t="s">
        <v>848</v>
      </c>
      <c r="CQ25" s="3" t="s">
        <v>1199</v>
      </c>
      <c r="CR25" s="3" t="s">
        <v>2750</v>
      </c>
      <c r="CS25" s="3" t="s">
        <v>4993</v>
      </c>
      <c r="CT25" s="3" t="s">
        <v>1379</v>
      </c>
      <c r="CU25" s="3" t="s">
        <v>5893</v>
      </c>
      <c r="CV25" s="3" t="s">
        <v>2281</v>
      </c>
      <c r="CW25" s="3" t="s">
        <v>4672</v>
      </c>
      <c r="CX25" s="3" t="s">
        <v>2181</v>
      </c>
      <c r="CY25" s="3" t="s">
        <v>1523</v>
      </c>
      <c r="CZ25" s="3" t="s">
        <v>5894</v>
      </c>
      <c r="DA25" s="3" t="s">
        <v>5895</v>
      </c>
      <c r="DB25" s="3" t="s">
        <v>5896</v>
      </c>
      <c r="DC25" s="3" t="s">
        <v>922</v>
      </c>
      <c r="DD25" s="3" t="s">
        <v>5897</v>
      </c>
      <c r="DE25" s="3" t="s">
        <v>5898</v>
      </c>
      <c r="DF25" s="3" t="s">
        <v>1823</v>
      </c>
      <c r="DG25" s="3" t="s">
        <v>5899</v>
      </c>
      <c r="DH25" s="3" t="s">
        <v>848</v>
      </c>
      <c r="DI25" s="3" t="s">
        <v>4753</v>
      </c>
      <c r="DJ25" s="3" t="s">
        <v>848</v>
      </c>
      <c r="DK25" s="3" t="s">
        <v>5900</v>
      </c>
      <c r="DL25" s="3" t="s">
        <v>848</v>
      </c>
      <c r="DM25" s="3" t="s">
        <v>848</v>
      </c>
      <c r="DN25" s="3" t="s">
        <v>848</v>
      </c>
      <c r="DO25" s="3" t="s">
        <v>5901</v>
      </c>
      <c r="DP25" s="3" t="s">
        <v>848</v>
      </c>
      <c r="DQ25" s="3" t="s">
        <v>848</v>
      </c>
      <c r="DR25" s="3" t="s">
        <v>848</v>
      </c>
      <c r="DS25" s="3" t="s">
        <v>5902</v>
      </c>
      <c r="DT25" s="3" t="s">
        <v>5903</v>
      </c>
      <c r="DU25" s="3" t="s">
        <v>3741</v>
      </c>
      <c r="DV25" s="3" t="s">
        <v>2003</v>
      </c>
      <c r="DW25" s="3" t="s">
        <v>3723</v>
      </c>
      <c r="DX25" s="3" t="s">
        <v>1387</v>
      </c>
      <c r="DY25" s="3" t="s">
        <v>2013</v>
      </c>
      <c r="DZ25" s="3" t="s">
        <v>4598</v>
      </c>
      <c r="EA25" s="3" t="s">
        <v>3600</v>
      </c>
      <c r="EB25" s="3" t="s">
        <v>5904</v>
      </c>
      <c r="EC25" s="3" t="s">
        <v>5905</v>
      </c>
      <c r="ED25" s="3" t="s">
        <v>5906</v>
      </c>
      <c r="EE25" s="3" t="s">
        <v>848</v>
      </c>
      <c r="EF25" s="3" t="s">
        <v>848</v>
      </c>
      <c r="EG25" s="3" t="s">
        <v>848</v>
      </c>
      <c r="EH25" s="3" t="s">
        <v>848</v>
      </c>
      <c r="EI25" s="3" t="s">
        <v>848</v>
      </c>
      <c r="EJ25" s="3" t="s">
        <v>848</v>
      </c>
      <c r="EK25" s="3" t="s">
        <v>848</v>
      </c>
      <c r="EL25" s="3" t="s">
        <v>848</v>
      </c>
      <c r="EM25" s="3" t="s">
        <v>5907</v>
      </c>
      <c r="EN25" s="3" t="s">
        <v>848</v>
      </c>
      <c r="EO25" s="3" t="s">
        <v>848</v>
      </c>
      <c r="EP25" s="3" t="s">
        <v>5908</v>
      </c>
      <c r="EQ25" s="3" t="s">
        <v>848</v>
      </c>
      <c r="ER25" s="3" t="s">
        <v>5321</v>
      </c>
      <c r="ES25" s="3" t="s">
        <v>5214</v>
      </c>
      <c r="ET25" s="3" t="s">
        <v>912</v>
      </c>
      <c r="EU25" s="3" t="s">
        <v>2951</v>
      </c>
      <c r="EV25" s="3" t="s">
        <v>1987</v>
      </c>
      <c r="EW25" s="3" t="s">
        <v>3076</v>
      </c>
      <c r="EX25" s="3" t="s">
        <v>5909</v>
      </c>
      <c r="EY25" s="3" t="s">
        <v>848</v>
      </c>
      <c r="EZ25" s="3" t="s">
        <v>5910</v>
      </c>
      <c r="FA25" s="3" t="s">
        <v>848</v>
      </c>
      <c r="FB25" s="3" t="s">
        <v>848</v>
      </c>
      <c r="FC25" s="3" t="s">
        <v>5362</v>
      </c>
      <c r="FD25" s="3" t="s">
        <v>5911</v>
      </c>
      <c r="FE25" s="3" t="s">
        <v>5863</v>
      </c>
      <c r="FF25" s="3" t="s">
        <v>848</v>
      </c>
      <c r="FG25" s="3" t="s">
        <v>5912</v>
      </c>
      <c r="FH25" s="3" t="s">
        <v>848</v>
      </c>
      <c r="FI25" s="3" t="s">
        <v>5524</v>
      </c>
      <c r="FJ25" s="3" t="s">
        <v>848</v>
      </c>
      <c r="FK25" s="3" t="s">
        <v>5124</v>
      </c>
      <c r="FL25" s="3" t="s">
        <v>848</v>
      </c>
      <c r="FM25" s="3" t="s">
        <v>848</v>
      </c>
      <c r="FN25" s="3" t="s">
        <v>1034</v>
      </c>
      <c r="FO25" s="3" t="s">
        <v>848</v>
      </c>
      <c r="FP25" s="3" t="s">
        <v>848</v>
      </c>
      <c r="FQ25" s="3" t="s">
        <v>848</v>
      </c>
      <c r="FR25" s="3" t="s">
        <v>848</v>
      </c>
      <c r="FS25" s="3" t="s">
        <v>848</v>
      </c>
      <c r="FT25" s="3" t="s">
        <v>3247</v>
      </c>
      <c r="FU25" s="3" t="s">
        <v>2125</v>
      </c>
      <c r="FV25" s="3" t="s">
        <v>5913</v>
      </c>
      <c r="FW25" s="3" t="s">
        <v>5914</v>
      </c>
      <c r="FX25" s="3" t="s">
        <v>3226</v>
      </c>
      <c r="FY25" s="3" t="s">
        <v>5915</v>
      </c>
      <c r="FZ25" s="3" t="s">
        <v>848</v>
      </c>
      <c r="GA25" s="3" t="s">
        <v>4210</v>
      </c>
      <c r="GB25" s="3" t="s">
        <v>5916</v>
      </c>
      <c r="GC25" s="3" t="s">
        <v>3350</v>
      </c>
      <c r="GD25" s="3" t="s">
        <v>5917</v>
      </c>
      <c r="GE25" s="3" t="s">
        <v>5918</v>
      </c>
      <c r="GF25" s="3" t="s">
        <v>3931</v>
      </c>
      <c r="GG25" s="3" t="s">
        <v>3353</v>
      </c>
      <c r="GH25" s="3" t="s">
        <v>848</v>
      </c>
      <c r="GI25" s="3" t="s">
        <v>5919</v>
      </c>
      <c r="GJ25" s="3" t="s">
        <v>848</v>
      </c>
      <c r="GK25" s="3" t="s">
        <v>848</v>
      </c>
      <c r="GL25" s="3" t="s">
        <v>848</v>
      </c>
      <c r="GM25" s="3" t="s">
        <v>4071</v>
      </c>
      <c r="GN25" s="3" t="s">
        <v>5920</v>
      </c>
      <c r="GO25" s="3" t="s">
        <v>848</v>
      </c>
      <c r="GP25" s="3" t="s">
        <v>848</v>
      </c>
      <c r="GQ25" s="3" t="s">
        <v>848</v>
      </c>
      <c r="GR25" s="3" t="s">
        <v>848</v>
      </c>
      <c r="GS25" s="3" t="s">
        <v>848</v>
      </c>
      <c r="GT25" s="3" t="s">
        <v>848</v>
      </c>
      <c r="GU25" s="3" t="s">
        <v>848</v>
      </c>
      <c r="GV25" s="3" t="s">
        <v>848</v>
      </c>
      <c r="GW25" s="3" t="s">
        <v>5921</v>
      </c>
      <c r="GX25" s="3" t="s">
        <v>5922</v>
      </c>
      <c r="GY25" s="3" t="s">
        <v>2792</v>
      </c>
      <c r="GZ25" s="3" t="s">
        <v>3698</v>
      </c>
      <c r="HA25" s="3" t="s">
        <v>5891</v>
      </c>
      <c r="HB25" s="3" t="s">
        <v>848</v>
      </c>
      <c r="HC25" s="3" t="s">
        <v>5923</v>
      </c>
      <c r="HD25" s="3" t="s">
        <v>848</v>
      </c>
      <c r="HE25" s="3" t="s">
        <v>848</v>
      </c>
      <c r="HF25" s="3" t="s">
        <v>848</v>
      </c>
      <c r="HG25" s="3" t="s">
        <v>848</v>
      </c>
      <c r="HH25" s="3" t="s">
        <v>848</v>
      </c>
      <c r="HI25" s="3" t="s">
        <v>848</v>
      </c>
      <c r="HJ25" s="3" t="s">
        <v>848</v>
      </c>
      <c r="HK25" s="3" t="s">
        <v>848</v>
      </c>
      <c r="HL25" s="3" t="s">
        <v>848</v>
      </c>
      <c r="HM25" s="3" t="s">
        <v>848</v>
      </c>
      <c r="HN25" s="3" t="s">
        <v>848</v>
      </c>
      <c r="HO25" s="3" t="s">
        <v>848</v>
      </c>
      <c r="HP25" s="3" t="s">
        <v>848</v>
      </c>
      <c r="HQ25" s="3" t="s">
        <v>848</v>
      </c>
      <c r="HR25" s="3" t="s">
        <v>848</v>
      </c>
      <c r="HS25" s="3" t="s">
        <v>848</v>
      </c>
      <c r="HT25" s="3" t="s">
        <v>848</v>
      </c>
      <c r="HU25" s="3" t="s">
        <v>848</v>
      </c>
      <c r="HV25" s="3" t="s">
        <v>848</v>
      </c>
      <c r="HW25" s="3" t="s">
        <v>848</v>
      </c>
      <c r="HX25" s="3" t="s">
        <v>848</v>
      </c>
      <c r="HY25" s="3" t="s">
        <v>848</v>
      </c>
      <c r="HZ25" s="3" t="s">
        <v>5924</v>
      </c>
      <c r="IA25" s="3" t="s">
        <v>848</v>
      </c>
      <c r="IB25" s="3" t="s">
        <v>3041</v>
      </c>
      <c r="IC25" s="3" t="s">
        <v>2795</v>
      </c>
      <c r="ID25" s="3" t="s">
        <v>1137</v>
      </c>
      <c r="IE25" s="3" t="s">
        <v>3727</v>
      </c>
      <c r="IF25" s="3" t="s">
        <v>4889</v>
      </c>
      <c r="IG25" s="3" t="s">
        <v>4994</v>
      </c>
      <c r="IH25" s="3" t="s">
        <v>5732</v>
      </c>
      <c r="II25" s="3" t="s">
        <v>1358</v>
      </c>
      <c r="IJ25" s="3" t="s">
        <v>2101</v>
      </c>
      <c r="IK25" s="3" t="s">
        <v>5925</v>
      </c>
      <c r="IL25" s="3" t="s">
        <v>3940</v>
      </c>
      <c r="IM25" s="3" t="s">
        <v>5871</v>
      </c>
      <c r="IN25" s="3" t="s">
        <v>3319</v>
      </c>
      <c r="IO25" s="3" t="s">
        <v>875</v>
      </c>
      <c r="IP25" s="3" t="s">
        <v>848</v>
      </c>
      <c r="IQ25" s="3" t="s">
        <v>4087</v>
      </c>
      <c r="IR25" s="3" t="s">
        <v>3848</v>
      </c>
      <c r="IS25" s="3" t="s">
        <v>5926</v>
      </c>
      <c r="IT25" s="3" t="s">
        <v>848</v>
      </c>
      <c r="IU25" s="3" t="s">
        <v>2416</v>
      </c>
      <c r="IV25" s="3" t="s">
        <v>848</v>
      </c>
      <c r="IW25" s="3" t="s">
        <v>848</v>
      </c>
      <c r="IX25" s="3" t="s">
        <v>5927</v>
      </c>
      <c r="IY25" s="3" t="s">
        <v>5928</v>
      </c>
      <c r="IZ25" s="3" t="s">
        <v>1241</v>
      </c>
      <c r="JA25" s="3" t="s">
        <v>5929</v>
      </c>
      <c r="JB25" s="3" t="s">
        <v>1693</v>
      </c>
      <c r="JC25" s="3" t="s">
        <v>5930</v>
      </c>
      <c r="JD25" s="3" t="s">
        <v>5931</v>
      </c>
      <c r="JE25" s="3" t="s">
        <v>3211</v>
      </c>
      <c r="JF25" s="3" t="s">
        <v>5932</v>
      </c>
      <c r="JG25" s="3" t="s">
        <v>5933</v>
      </c>
      <c r="JH25" s="3" t="s">
        <v>848</v>
      </c>
      <c r="JI25" s="3" t="s">
        <v>2425</v>
      </c>
      <c r="JJ25" s="3" t="s">
        <v>2293</v>
      </c>
      <c r="JK25" s="3" t="s">
        <v>4613</v>
      </c>
      <c r="JL25" s="3" t="s">
        <v>3504</v>
      </c>
      <c r="JM25" s="3" t="s">
        <v>3723</v>
      </c>
      <c r="JN25" s="3" t="s">
        <v>906</v>
      </c>
      <c r="JO25" s="3" t="s">
        <v>1955</v>
      </c>
      <c r="JP25" s="3" t="s">
        <v>5443</v>
      </c>
      <c r="JQ25" s="3" t="s">
        <v>1253</v>
      </c>
      <c r="JR25" s="3" t="s">
        <v>5934</v>
      </c>
      <c r="JS25" s="3" t="s">
        <v>5935</v>
      </c>
      <c r="JT25" s="3" t="s">
        <v>3745</v>
      </c>
      <c r="JU25" s="3" t="s">
        <v>5936</v>
      </c>
      <c r="JV25" s="3" t="s">
        <v>5937</v>
      </c>
      <c r="JW25" s="3" t="s">
        <v>5938</v>
      </c>
      <c r="JX25" s="3" t="s">
        <v>848</v>
      </c>
      <c r="JY25" s="3" t="s">
        <v>5939</v>
      </c>
      <c r="JZ25" s="3" t="s">
        <v>848</v>
      </c>
      <c r="KA25" s="3" t="s">
        <v>5940</v>
      </c>
      <c r="KB25" s="3" t="s">
        <v>1014</v>
      </c>
      <c r="KC25" s="3" t="s">
        <v>5941</v>
      </c>
      <c r="KD25" s="3" t="s">
        <v>5913</v>
      </c>
      <c r="KE25" s="3" t="s">
        <v>5868</v>
      </c>
      <c r="KF25" s="3" t="s">
        <v>5942</v>
      </c>
      <c r="KG25" s="3" t="s">
        <v>5943</v>
      </c>
      <c r="KH25" s="3" t="s">
        <v>848</v>
      </c>
      <c r="KI25" s="3" t="s">
        <v>848</v>
      </c>
      <c r="KJ25" s="3" t="s">
        <v>2256</v>
      </c>
      <c r="KK25" s="3" t="s">
        <v>3099</v>
      </c>
      <c r="KL25" s="3" t="s">
        <v>848</v>
      </c>
      <c r="KM25" s="3" t="s">
        <v>848</v>
      </c>
      <c r="KN25" s="3" t="s">
        <v>1079</v>
      </c>
      <c r="KO25" s="3" t="s">
        <v>5944</v>
      </c>
      <c r="KP25" s="3" t="s">
        <v>848</v>
      </c>
      <c r="KQ25" s="3" t="s">
        <v>5945</v>
      </c>
      <c r="KR25" s="3" t="s">
        <v>848</v>
      </c>
      <c r="KS25" s="3" t="s">
        <v>848</v>
      </c>
      <c r="KT25" s="3" t="s">
        <v>5946</v>
      </c>
      <c r="KU25" s="3" t="s">
        <v>848</v>
      </c>
      <c r="KV25" s="3" t="s">
        <v>5947</v>
      </c>
      <c r="KW25" s="3" t="s">
        <v>1022</v>
      </c>
      <c r="KX25" s="3" t="s">
        <v>5948</v>
      </c>
      <c r="KY25" s="3" t="s">
        <v>5949</v>
      </c>
      <c r="KZ25" s="3" t="s">
        <v>848</v>
      </c>
      <c r="LA25" s="3" t="s">
        <v>848</v>
      </c>
      <c r="LB25" s="3" t="s">
        <v>848</v>
      </c>
      <c r="LC25" s="3" t="s">
        <v>848</v>
      </c>
      <c r="LD25" s="3" t="s">
        <v>848</v>
      </c>
      <c r="LE25" s="3" t="s">
        <v>848</v>
      </c>
      <c r="LF25" s="3" t="s">
        <v>848</v>
      </c>
      <c r="LG25" s="3" t="s">
        <v>848</v>
      </c>
      <c r="LH25" s="3" t="s">
        <v>848</v>
      </c>
      <c r="LI25" s="3" t="s">
        <v>5950</v>
      </c>
      <c r="LJ25" s="3" t="s">
        <v>848</v>
      </c>
      <c r="LK25" s="3" t="s">
        <v>5951</v>
      </c>
      <c r="LL25" s="3" t="s">
        <v>5150</v>
      </c>
      <c r="LM25" s="3" t="s">
        <v>848</v>
      </c>
      <c r="LN25" s="3" t="s">
        <v>848</v>
      </c>
      <c r="LO25" s="3" t="s">
        <v>5952</v>
      </c>
      <c r="LP25" s="3" t="s">
        <v>2470</v>
      </c>
      <c r="LQ25" s="3" t="s">
        <v>848</v>
      </c>
      <c r="LR25" s="3" t="s">
        <v>5880</v>
      </c>
      <c r="LS25" s="3" t="s">
        <v>848</v>
      </c>
      <c r="LT25" s="3" t="s">
        <v>5953</v>
      </c>
      <c r="LU25" s="3" t="s">
        <v>5177</v>
      </c>
      <c r="LV25" s="3" t="s">
        <v>5954</v>
      </c>
      <c r="LW25" s="3" t="s">
        <v>1401</v>
      </c>
      <c r="LX25" s="3" t="s">
        <v>1815</v>
      </c>
      <c r="LY25" s="3" t="s">
        <v>2191</v>
      </c>
      <c r="LZ25" s="3" t="s">
        <v>848</v>
      </c>
      <c r="MA25" s="3" t="s">
        <v>2035</v>
      </c>
      <c r="MB25" s="3" t="s">
        <v>848</v>
      </c>
      <c r="MC25" s="3" t="s">
        <v>848</v>
      </c>
      <c r="MD25" s="3" t="s">
        <v>848</v>
      </c>
      <c r="ME25" s="3" t="s">
        <v>848</v>
      </c>
      <c r="MF25" s="3" t="s">
        <v>848</v>
      </c>
      <c r="MG25" s="3" t="s">
        <v>2170</v>
      </c>
      <c r="MH25" s="3" t="s">
        <v>848</v>
      </c>
      <c r="MI25" s="3" t="s">
        <v>3831</v>
      </c>
      <c r="MJ25" s="3" t="s">
        <v>5955</v>
      </c>
      <c r="MK25" s="3" t="s">
        <v>848</v>
      </c>
      <c r="ML25" s="3" t="s">
        <v>848</v>
      </c>
      <c r="MM25" s="3" t="s">
        <v>848</v>
      </c>
      <c r="MN25" s="3" t="s">
        <v>3076</v>
      </c>
      <c r="MO25" s="3" t="s">
        <v>848</v>
      </c>
      <c r="MP25" s="3" t="s">
        <v>3403</v>
      </c>
      <c r="MQ25" s="3" t="s">
        <v>2205</v>
      </c>
      <c r="MR25" s="3" t="s">
        <v>5956</v>
      </c>
      <c r="MS25" s="3" t="s">
        <v>5957</v>
      </c>
      <c r="MT25" s="3" t="s">
        <v>5958</v>
      </c>
      <c r="MU25" s="3" t="s">
        <v>5959</v>
      </c>
      <c r="MV25" s="3" t="s">
        <v>5960</v>
      </c>
      <c r="MW25" s="3" t="s">
        <v>5961</v>
      </c>
      <c r="MX25" s="3" t="s">
        <v>5962</v>
      </c>
      <c r="MY25" s="3" t="s">
        <v>5963</v>
      </c>
      <c r="MZ25" s="3" t="s">
        <v>848</v>
      </c>
      <c r="NA25" s="3" t="s">
        <v>5964</v>
      </c>
      <c r="NB25" s="3" t="s">
        <v>933</v>
      </c>
      <c r="NC25" s="3" t="s">
        <v>5965</v>
      </c>
      <c r="ND25" s="3" t="s">
        <v>848</v>
      </c>
      <c r="NE25" s="3" t="s">
        <v>848</v>
      </c>
      <c r="NF25" s="3" t="s">
        <v>848</v>
      </c>
      <c r="NG25" s="3" t="s">
        <v>848</v>
      </c>
      <c r="NH25" s="3" t="s">
        <v>848</v>
      </c>
      <c r="NI25" s="3" t="s">
        <v>848</v>
      </c>
      <c r="NJ25" s="3" t="s">
        <v>848</v>
      </c>
      <c r="NK25" s="3" t="s">
        <v>848</v>
      </c>
      <c r="NL25" s="3" t="s">
        <v>848</v>
      </c>
      <c r="NM25" s="3" t="s">
        <v>848</v>
      </c>
      <c r="NN25" s="3" t="s">
        <v>848</v>
      </c>
      <c r="NO25" s="3" t="s">
        <v>848</v>
      </c>
      <c r="NP25" s="3" t="s">
        <v>848</v>
      </c>
      <c r="NQ25" s="3" t="s">
        <v>848</v>
      </c>
      <c r="NR25" s="3" t="s">
        <v>848</v>
      </c>
      <c r="NS25" s="3" t="s">
        <v>1951</v>
      </c>
      <c r="NT25" s="3" t="s">
        <v>848</v>
      </c>
      <c r="NU25" s="3" t="s">
        <v>1775</v>
      </c>
      <c r="NV25" s="3" t="s">
        <v>848</v>
      </c>
      <c r="NW25" s="3" t="s">
        <v>848</v>
      </c>
      <c r="NX25" s="3" t="s">
        <v>848</v>
      </c>
      <c r="NY25" s="3" t="s">
        <v>848</v>
      </c>
      <c r="NZ25" s="3" t="s">
        <v>5966</v>
      </c>
      <c r="OA25" s="3" t="s">
        <v>5967</v>
      </c>
      <c r="OB25" s="3" t="s">
        <v>5968</v>
      </c>
      <c r="OC25" s="3" t="s">
        <v>5969</v>
      </c>
      <c r="OD25" s="3" t="s">
        <v>5970</v>
      </c>
      <c r="OE25" s="3" t="s">
        <v>2057</v>
      </c>
      <c r="OF25" s="3" t="s">
        <v>5971</v>
      </c>
      <c r="OG25" s="3" t="s">
        <v>5972</v>
      </c>
      <c r="OH25" s="3" t="s">
        <v>5973</v>
      </c>
      <c r="OI25" s="3" t="s">
        <v>5974</v>
      </c>
      <c r="OJ25" s="3" t="s">
        <v>5975</v>
      </c>
      <c r="OK25" s="3" t="s">
        <v>5976</v>
      </c>
      <c r="OL25" s="3" t="s">
        <v>5936</v>
      </c>
      <c r="OM25" s="3" t="s">
        <v>848</v>
      </c>
      <c r="ON25" s="3" t="s">
        <v>848</v>
      </c>
      <c r="OO25" s="3" t="s">
        <v>848</v>
      </c>
      <c r="OP25" s="3" t="s">
        <v>5977</v>
      </c>
      <c r="OQ25" s="3" t="s">
        <v>848</v>
      </c>
      <c r="OR25" s="3" t="s">
        <v>2918</v>
      </c>
      <c r="OS25" s="3" t="s">
        <v>5978</v>
      </c>
      <c r="OT25" s="3" t="s">
        <v>848</v>
      </c>
      <c r="OU25" s="3" t="s">
        <v>848</v>
      </c>
      <c r="OV25" s="3" t="s">
        <v>848</v>
      </c>
      <c r="OW25" s="3" t="s">
        <v>848</v>
      </c>
      <c r="OX25" s="3" t="s">
        <v>5979</v>
      </c>
      <c r="OY25" s="3" t="s">
        <v>5980</v>
      </c>
      <c r="OZ25" s="3" t="s">
        <v>5981</v>
      </c>
      <c r="PA25" s="3" t="s">
        <v>848</v>
      </c>
      <c r="PB25" s="3" t="s">
        <v>848</v>
      </c>
      <c r="PC25" s="3" t="s">
        <v>3143</v>
      </c>
      <c r="PD25" s="3" t="s">
        <v>5982</v>
      </c>
      <c r="PE25" s="3" t="s">
        <v>848</v>
      </c>
      <c r="PF25" s="3" t="s">
        <v>848</v>
      </c>
      <c r="PG25" s="3" t="s">
        <v>3940</v>
      </c>
      <c r="PH25" s="3" t="s">
        <v>5871</v>
      </c>
      <c r="PI25" s="3" t="s">
        <v>2547</v>
      </c>
      <c r="PJ25" s="3" t="s">
        <v>2550</v>
      </c>
      <c r="PK25" s="3" t="s">
        <v>848</v>
      </c>
      <c r="PL25" s="3" t="s">
        <v>5059</v>
      </c>
      <c r="PM25" s="3" t="s">
        <v>5983</v>
      </c>
      <c r="PN25" s="3" t="s">
        <v>5984</v>
      </c>
      <c r="PO25" s="3" t="s">
        <v>848</v>
      </c>
      <c r="PP25" s="3" t="s">
        <v>4058</v>
      </c>
      <c r="PQ25" s="3" t="s">
        <v>4089</v>
      </c>
      <c r="PR25" s="3" t="s">
        <v>974</v>
      </c>
      <c r="PS25" s="3" t="s">
        <v>5985</v>
      </c>
      <c r="PT25" s="3" t="s">
        <v>1253</v>
      </c>
      <c r="PU25" s="3" t="s">
        <v>1080</v>
      </c>
      <c r="PV25" s="3" t="s">
        <v>5986</v>
      </c>
      <c r="PW25" s="3" t="s">
        <v>5955</v>
      </c>
      <c r="PX25" s="3" t="s">
        <v>5987</v>
      </c>
      <c r="PY25" s="3" t="s">
        <v>1476</v>
      </c>
      <c r="PZ25" s="3" t="s">
        <v>4536</v>
      </c>
      <c r="QA25" s="3" t="s">
        <v>2261</v>
      </c>
      <c r="QB25" s="3" t="s">
        <v>5988</v>
      </c>
      <c r="QC25" s="3" t="s">
        <v>1582</v>
      </c>
      <c r="QD25" s="3" t="s">
        <v>3669</v>
      </c>
      <c r="QE25" s="3" t="s">
        <v>5989</v>
      </c>
      <c r="QF25" s="3" t="s">
        <v>3409</v>
      </c>
      <c r="QG25" s="3" t="s">
        <v>5990</v>
      </c>
      <c r="QH25" s="3" t="s">
        <v>2177</v>
      </c>
      <c r="QI25" s="3" t="s">
        <v>2414</v>
      </c>
      <c r="QJ25" s="3" t="s">
        <v>4004</v>
      </c>
      <c r="QK25" s="3" t="s">
        <v>5991</v>
      </c>
      <c r="QL25" s="3" t="s">
        <v>2085</v>
      </c>
      <c r="QM25" s="3" t="s">
        <v>1597</v>
      </c>
      <c r="QN25" s="3" t="s">
        <v>3675</v>
      </c>
      <c r="QO25" s="3" t="s">
        <v>5992</v>
      </c>
      <c r="QP25" s="3" t="s">
        <v>5993</v>
      </c>
      <c r="QQ25" s="3" t="s">
        <v>5994</v>
      </c>
      <c r="QR25" s="3" t="s">
        <v>5995</v>
      </c>
      <c r="QS25" s="3" t="s">
        <v>1104</v>
      </c>
      <c r="QT25" s="3" t="s">
        <v>5996</v>
      </c>
      <c r="QU25" s="3" t="s">
        <v>848</v>
      </c>
      <c r="QV25" s="3" t="s">
        <v>5997</v>
      </c>
      <c r="QW25" s="3" t="s">
        <v>5998</v>
      </c>
      <c r="QX25" s="3" t="s">
        <v>5999</v>
      </c>
      <c r="QY25" s="3" t="s">
        <v>6000</v>
      </c>
      <c r="QZ25" s="3" t="s">
        <v>6001</v>
      </c>
      <c r="RA25" s="3" t="s">
        <v>2636</v>
      </c>
      <c r="RB25" s="3" t="s">
        <v>848</v>
      </c>
      <c r="RC25" s="3" t="s">
        <v>6002</v>
      </c>
      <c r="RD25" s="3" t="s">
        <v>2044</v>
      </c>
      <c r="RE25" s="3" t="s">
        <v>6003</v>
      </c>
      <c r="RF25" s="3" t="s">
        <v>6004</v>
      </c>
      <c r="RG25" s="3" t="s">
        <v>5909</v>
      </c>
      <c r="RH25" s="3" t="s">
        <v>2870</v>
      </c>
      <c r="RI25" s="3" t="s">
        <v>3099</v>
      </c>
      <c r="RJ25" s="3" t="s">
        <v>5432</v>
      </c>
      <c r="RK25" s="3" t="s">
        <v>3255</v>
      </c>
      <c r="RL25" s="3" t="s">
        <v>6005</v>
      </c>
      <c r="RM25" s="3" t="s">
        <v>6006</v>
      </c>
      <c r="RN25" s="3" t="s">
        <v>5485</v>
      </c>
      <c r="RO25" s="3" t="s">
        <v>6007</v>
      </c>
      <c r="RP25" s="3" t="s">
        <v>6008</v>
      </c>
      <c r="RQ25" s="3" t="s">
        <v>4319</v>
      </c>
      <c r="RR25" s="3" t="s">
        <v>6009</v>
      </c>
      <c r="RS25" s="3" t="s">
        <v>1014</v>
      </c>
      <c r="RT25" s="3" t="s">
        <v>848</v>
      </c>
      <c r="RU25" s="3" t="s">
        <v>6010</v>
      </c>
      <c r="RV25" s="3" t="s">
        <v>848</v>
      </c>
      <c r="RW25" s="3" t="s">
        <v>5936</v>
      </c>
      <c r="RX25" s="3" t="s">
        <v>6011</v>
      </c>
      <c r="RY25" s="3" t="s">
        <v>5939</v>
      </c>
      <c r="RZ25" s="3" t="s">
        <v>848</v>
      </c>
      <c r="SA25" s="3" t="s">
        <v>848</v>
      </c>
      <c r="SB25" s="3" t="s">
        <v>1106</v>
      </c>
      <c r="SC25" s="3" t="s">
        <v>848</v>
      </c>
      <c r="SD25" s="3" t="s">
        <v>848</v>
      </c>
      <c r="SE25" s="3" t="s">
        <v>848</v>
      </c>
      <c r="SF25" s="3" t="s">
        <v>848</v>
      </c>
      <c r="SG25" s="3" t="s">
        <v>848</v>
      </c>
      <c r="SH25" s="3" t="s">
        <v>848</v>
      </c>
      <c r="SI25" s="3" t="s">
        <v>848</v>
      </c>
      <c r="SJ25" s="3" t="s">
        <v>6012</v>
      </c>
      <c r="SK25" s="3" t="s">
        <v>6013</v>
      </c>
      <c r="SL25" s="3" t="s">
        <v>6014</v>
      </c>
      <c r="SM25" s="3" t="s">
        <v>848</v>
      </c>
      <c r="SN25" s="3" t="s">
        <v>848</v>
      </c>
      <c r="SO25" s="3" t="s">
        <v>974</v>
      </c>
      <c r="SP25" s="3" t="s">
        <v>6015</v>
      </c>
      <c r="SQ25" s="3" t="s">
        <v>2090</v>
      </c>
      <c r="SR25" s="3" t="s">
        <v>3463</v>
      </c>
      <c r="SS25" s="3" t="s">
        <v>3828</v>
      </c>
      <c r="ST25" s="3" t="s">
        <v>1732</v>
      </c>
      <c r="SU25" s="3" t="s">
        <v>1379</v>
      </c>
      <c r="SV25" s="3" t="s">
        <v>2816</v>
      </c>
      <c r="SW25" s="3" t="s">
        <v>4776</v>
      </c>
      <c r="SX25" s="3" t="s">
        <v>2815</v>
      </c>
      <c r="SY25" s="3" t="s">
        <v>915</v>
      </c>
      <c r="SZ25" s="3" t="s">
        <v>1158</v>
      </c>
      <c r="TA25" s="3" t="s">
        <v>2910</v>
      </c>
      <c r="TB25" s="3" t="s">
        <v>6016</v>
      </c>
      <c r="TC25" s="3" t="s">
        <v>848</v>
      </c>
      <c r="TD25" s="3" t="s">
        <v>848</v>
      </c>
      <c r="TE25" s="3" t="s">
        <v>915</v>
      </c>
      <c r="TF25" s="3" t="s">
        <v>848</v>
      </c>
      <c r="TG25" s="3" t="s">
        <v>6017</v>
      </c>
      <c r="TH25" s="3" t="s">
        <v>848</v>
      </c>
      <c r="TI25" s="3" t="s">
        <v>6018</v>
      </c>
      <c r="TJ25" s="3" t="s">
        <v>6019</v>
      </c>
      <c r="TK25" s="3" t="s">
        <v>848</v>
      </c>
      <c r="TL25" s="3" t="s">
        <v>848</v>
      </c>
      <c r="TM25" s="3" t="s">
        <v>848</v>
      </c>
      <c r="TN25" s="3" t="s">
        <v>6020</v>
      </c>
      <c r="TO25" s="3" t="s">
        <v>6021</v>
      </c>
      <c r="TP25" s="3" t="s">
        <v>5124</v>
      </c>
      <c r="TQ25" s="3" t="s">
        <v>848</v>
      </c>
      <c r="TR25" s="3" t="s">
        <v>6022</v>
      </c>
      <c r="TS25" s="3" t="s">
        <v>1079</v>
      </c>
      <c r="TT25" s="3" t="s">
        <v>848</v>
      </c>
      <c r="TU25" s="3" t="s">
        <v>6023</v>
      </c>
      <c r="TV25" s="3" t="s">
        <v>2497</v>
      </c>
      <c r="TW25" s="3" t="s">
        <v>6024</v>
      </c>
      <c r="TX25" s="3" t="s">
        <v>2989</v>
      </c>
      <c r="TY25" s="3" t="s">
        <v>6025</v>
      </c>
      <c r="TZ25" s="3" t="s">
        <v>1510</v>
      </c>
      <c r="UA25" s="3" t="s">
        <v>4153</v>
      </c>
      <c r="UB25" s="3" t="s">
        <v>4891</v>
      </c>
      <c r="UC25" s="3" t="s">
        <v>848</v>
      </c>
      <c r="UD25" s="3" t="s">
        <v>6026</v>
      </c>
      <c r="UE25" s="3" t="s">
        <v>848</v>
      </c>
      <c r="UF25" s="3" t="s">
        <v>848</v>
      </c>
      <c r="UG25" s="3" t="s">
        <v>848</v>
      </c>
      <c r="UH25" s="3" t="s">
        <v>4272</v>
      </c>
      <c r="UI25" s="3" t="s">
        <v>848</v>
      </c>
      <c r="UJ25" s="3" t="s">
        <v>848</v>
      </c>
      <c r="UK25" s="3" t="s">
        <v>848</v>
      </c>
      <c r="UL25" s="3" t="s">
        <v>848</v>
      </c>
      <c r="UM25" s="3" t="s">
        <v>848</v>
      </c>
      <c r="UN25" s="3" t="s">
        <v>848</v>
      </c>
      <c r="UO25" s="3" t="s">
        <v>848</v>
      </c>
      <c r="UP25" s="3" t="s">
        <v>848</v>
      </c>
      <c r="UQ25" s="3" t="s">
        <v>848</v>
      </c>
      <c r="UR25" s="3" t="s">
        <v>848</v>
      </c>
      <c r="US25" s="3" t="s">
        <v>1305</v>
      </c>
      <c r="UT25" s="3" t="s">
        <v>6027</v>
      </c>
      <c r="UU25" s="3" t="s">
        <v>848</v>
      </c>
      <c r="UV25" s="3" t="s">
        <v>848</v>
      </c>
      <c r="UW25" s="3" t="s">
        <v>6028</v>
      </c>
      <c r="UX25" s="3" t="s">
        <v>6029</v>
      </c>
      <c r="UY25" s="3" t="s">
        <v>3748</v>
      </c>
      <c r="UZ25" s="3" t="s">
        <v>6030</v>
      </c>
      <c r="VA25" s="3" t="s">
        <v>6031</v>
      </c>
      <c r="VB25" s="3" t="s">
        <v>1164</v>
      </c>
      <c r="VC25" s="3" t="s">
        <v>848</v>
      </c>
      <c r="VD25" s="3" t="s">
        <v>6032</v>
      </c>
      <c r="VE25" s="3" t="s">
        <v>848</v>
      </c>
      <c r="VF25" s="3" t="s">
        <v>848</v>
      </c>
      <c r="VG25" s="3" t="s">
        <v>6033</v>
      </c>
      <c r="VH25" s="3" t="s">
        <v>6034</v>
      </c>
      <c r="VI25" s="3" t="s">
        <v>848</v>
      </c>
      <c r="VJ25" s="3" t="s">
        <v>5863</v>
      </c>
      <c r="VK25" s="3" t="s">
        <v>848</v>
      </c>
      <c r="VL25" s="3" t="s">
        <v>5124</v>
      </c>
      <c r="VM25" s="3" t="s">
        <v>6035</v>
      </c>
      <c r="VN25" s="3" t="s">
        <v>848</v>
      </c>
      <c r="VO25" s="3" t="s">
        <v>848</v>
      </c>
      <c r="VP25" s="3" t="s">
        <v>6036</v>
      </c>
      <c r="VQ25" s="3" t="s">
        <v>6037</v>
      </c>
      <c r="VR25" s="3" t="s">
        <v>6038</v>
      </c>
      <c r="VS25" s="3" t="s">
        <v>3292</v>
      </c>
      <c r="VT25" s="3" t="s">
        <v>6039</v>
      </c>
      <c r="VU25" s="3" t="s">
        <v>6040</v>
      </c>
      <c r="VV25" s="3" t="s">
        <v>4906</v>
      </c>
      <c r="VW25" s="3" t="s">
        <v>1253</v>
      </c>
      <c r="VX25" s="3" t="s">
        <v>848</v>
      </c>
      <c r="VY25" s="3" t="s">
        <v>848</v>
      </c>
      <c r="VZ25" s="3" t="s">
        <v>848</v>
      </c>
      <c r="WA25" s="3" t="s">
        <v>848</v>
      </c>
      <c r="WB25" s="3" t="s">
        <v>848</v>
      </c>
      <c r="WC25" s="3" t="s">
        <v>6041</v>
      </c>
      <c r="WD25" s="3" t="s">
        <v>848</v>
      </c>
      <c r="WE25" s="3" t="s">
        <v>6042</v>
      </c>
      <c r="WF25" s="3" t="s">
        <v>848</v>
      </c>
      <c r="WG25" s="3" t="s">
        <v>1637</v>
      </c>
      <c r="WH25" s="3" t="s">
        <v>6043</v>
      </c>
      <c r="WI25" s="3" t="s">
        <v>6044</v>
      </c>
      <c r="WJ25" s="3" t="s">
        <v>6045</v>
      </c>
      <c r="WK25" s="3" t="s">
        <v>6046</v>
      </c>
      <c r="WL25" s="3" t="s">
        <v>6047</v>
      </c>
      <c r="WM25" s="3" t="s">
        <v>6048</v>
      </c>
      <c r="WN25" s="3" t="s">
        <v>6049</v>
      </c>
      <c r="WO25" s="3" t="s">
        <v>6050</v>
      </c>
      <c r="WP25" s="3" t="s">
        <v>6051</v>
      </c>
      <c r="WQ25" s="3" t="s">
        <v>848</v>
      </c>
      <c r="WR25" s="3" t="s">
        <v>848</v>
      </c>
      <c r="WS25" s="3" t="s">
        <v>848</v>
      </c>
      <c r="WT25" s="3" t="s">
        <v>848</v>
      </c>
      <c r="WU25" s="3" t="s">
        <v>848</v>
      </c>
      <c r="WV25" s="3" t="s">
        <v>6052</v>
      </c>
      <c r="WW25" s="3" t="s">
        <v>848</v>
      </c>
      <c r="WX25" s="3" t="s">
        <v>6053</v>
      </c>
      <c r="WY25" s="3" t="s">
        <v>848</v>
      </c>
      <c r="WZ25" s="3" t="s">
        <v>6054</v>
      </c>
      <c r="XA25" s="3" t="s">
        <v>2979</v>
      </c>
      <c r="XB25" s="3" t="s">
        <v>6055</v>
      </c>
      <c r="XC25" s="3" t="s">
        <v>1034</v>
      </c>
      <c r="XD25" s="3" t="s">
        <v>6056</v>
      </c>
      <c r="XE25" s="3" t="s">
        <v>848</v>
      </c>
      <c r="XF25" s="3" t="s">
        <v>6057</v>
      </c>
      <c r="XG25" s="3" t="s">
        <v>2697</v>
      </c>
      <c r="XH25" s="3" t="s">
        <v>2698</v>
      </c>
      <c r="XI25" s="3" t="s">
        <v>5321</v>
      </c>
      <c r="XJ25" s="3" t="s">
        <v>2951</v>
      </c>
      <c r="XK25" s="3" t="s">
        <v>1439</v>
      </c>
      <c r="XL25" s="3" t="s">
        <v>2170</v>
      </c>
      <c r="XM25" s="3" t="s">
        <v>5655</v>
      </c>
      <c r="XN25" s="1" t="s">
        <v>6572</v>
      </c>
      <c r="XO25" s="1" t="s">
        <v>6573</v>
      </c>
      <c r="XP25" s="1" t="s">
        <v>5953</v>
      </c>
      <c r="XQ25" s="1" t="s">
        <v>5877</v>
      </c>
      <c r="XR25" s="1" t="s">
        <v>5877</v>
      </c>
      <c r="XS25" s="1" t="s">
        <v>5959</v>
      </c>
      <c r="XT25" s="1" t="s">
        <v>5876</v>
      </c>
      <c r="XU25" s="1" t="s">
        <v>5876</v>
      </c>
      <c r="XV25" s="1" t="s">
        <v>5879</v>
      </c>
      <c r="XW25" s="1" t="s">
        <v>5879</v>
      </c>
      <c r="XX25" s="1" t="s">
        <v>5878</v>
      </c>
      <c r="XY25" s="1" t="s">
        <v>5878</v>
      </c>
      <c r="XZ25" s="1" t="s">
        <v>5874</v>
      </c>
      <c r="YA25" s="1" t="s">
        <v>5874</v>
      </c>
      <c r="YB25" s="1" t="s">
        <v>5974</v>
      </c>
      <c r="YC25" s="1" t="s">
        <v>3748</v>
      </c>
      <c r="YD25" s="1" t="s">
        <v>848</v>
      </c>
      <c r="YE25" s="1" t="s">
        <v>5975</v>
      </c>
      <c r="YF25" s="1" t="s">
        <v>5976</v>
      </c>
      <c r="YG25" s="1" t="s">
        <v>5936</v>
      </c>
      <c r="YH25" s="1" t="s">
        <v>2057</v>
      </c>
      <c r="YI25" s="1" t="s">
        <v>5971</v>
      </c>
      <c r="YJ25" s="1" t="s">
        <v>5972</v>
      </c>
      <c r="YK25" s="1" t="s">
        <v>5973</v>
      </c>
      <c r="YL25" s="1" t="s">
        <v>6013</v>
      </c>
      <c r="YM25" s="1" t="s">
        <v>6574</v>
      </c>
      <c r="YN25" s="1" t="s">
        <v>6575</v>
      </c>
      <c r="YO25" s="1" t="s">
        <v>6576</v>
      </c>
      <c r="YP25" s="1" t="s">
        <v>2910</v>
      </c>
      <c r="YQ25" s="1" t="s">
        <v>6021</v>
      </c>
      <c r="YR25" s="1" t="s">
        <v>6577</v>
      </c>
      <c r="YS25" s="1" t="s">
        <v>5992</v>
      </c>
      <c r="YT25" s="1" t="s">
        <v>5995</v>
      </c>
      <c r="YU25" s="1" t="s">
        <v>6578</v>
      </c>
      <c r="YV25" s="1" t="s">
        <v>6015</v>
      </c>
      <c r="YW25" s="1" t="s">
        <v>5868</v>
      </c>
      <c r="YX25" s="1" t="s">
        <v>6579</v>
      </c>
      <c r="YY25" s="1" t="s">
        <v>5868</v>
      </c>
      <c r="YZ25" s="1" t="s">
        <v>5913</v>
      </c>
      <c r="ZA25" s="1" t="s">
        <v>6053</v>
      </c>
      <c r="ZB25" s="1" t="s">
        <v>5913</v>
      </c>
      <c r="ZC25" s="1" t="s">
        <v>5880</v>
      </c>
      <c r="ZD25" s="1" t="s">
        <v>5909</v>
      </c>
      <c r="ZE25" s="1" t="s">
        <v>5965</v>
      </c>
      <c r="ZF25" s="1" t="s">
        <v>5899</v>
      </c>
      <c r="ZG25" s="1" t="s">
        <v>6580</v>
      </c>
      <c r="ZH25" s="1" t="s">
        <v>1006</v>
      </c>
      <c r="ZI25" s="1" t="s">
        <v>1158</v>
      </c>
      <c r="ZJ25" s="1" t="s">
        <v>848</v>
      </c>
      <c r="ZK25" s="1" t="s">
        <v>2074</v>
      </c>
      <c r="ZL25" s="1" t="s">
        <v>2074</v>
      </c>
      <c r="ZM25" s="1" t="s">
        <v>848</v>
      </c>
      <c r="ZN25" s="1" t="s">
        <v>907</v>
      </c>
      <c r="ZO25" s="1" t="s">
        <v>907</v>
      </c>
      <c r="ZP25" s="1" t="s">
        <v>2035</v>
      </c>
      <c r="ZQ25" s="1" t="s">
        <v>1006</v>
      </c>
      <c r="ZR25" s="1" t="s">
        <v>1158</v>
      </c>
      <c r="ZS25" s="1" t="s">
        <v>848</v>
      </c>
      <c r="ZT25" s="1" t="s">
        <v>1034</v>
      </c>
      <c r="ZU25" s="1" t="s">
        <v>848</v>
      </c>
      <c r="ZV25" s="1" t="s">
        <v>2074</v>
      </c>
      <c r="ZW25" s="1" t="s">
        <v>2074</v>
      </c>
      <c r="ZX25" s="1" t="s">
        <v>6581</v>
      </c>
      <c r="ZY25" s="1" t="s">
        <v>5999</v>
      </c>
      <c r="ZZ25" s="1" t="s">
        <v>2044</v>
      </c>
      <c r="AAA25" s="1" t="s">
        <v>5946</v>
      </c>
      <c r="AAB25" s="1" t="s">
        <v>848</v>
      </c>
      <c r="AAC25" s="1" t="s">
        <v>848</v>
      </c>
      <c r="AAD25" s="1" t="s">
        <v>5964</v>
      </c>
      <c r="AAE25" s="1" t="s">
        <v>5998</v>
      </c>
      <c r="AAF25" s="1" t="s">
        <v>5997</v>
      </c>
      <c r="AAG25" s="1" t="s">
        <v>848</v>
      </c>
      <c r="AAH25" s="1" t="s">
        <v>848</v>
      </c>
      <c r="AAI25" s="1" t="s">
        <v>2636</v>
      </c>
      <c r="AAJ25" s="1" t="s">
        <v>6001</v>
      </c>
      <c r="AAK25" s="1" t="s">
        <v>6000</v>
      </c>
      <c r="AAL25" s="1" t="s">
        <v>6003</v>
      </c>
      <c r="AAM25" s="1" t="s">
        <v>1253</v>
      </c>
      <c r="AAN25" s="1" t="s">
        <v>5940</v>
      </c>
      <c r="AAO25" s="1" t="s">
        <v>3745</v>
      </c>
      <c r="AAP25" s="1" t="s">
        <v>848</v>
      </c>
      <c r="AAQ25" s="1" t="s">
        <v>5941</v>
      </c>
      <c r="AAR25" s="1" t="s">
        <v>1014</v>
      </c>
      <c r="AAS25" s="1" t="s">
        <v>5938</v>
      </c>
      <c r="AAT25" s="1" t="s">
        <v>5937</v>
      </c>
      <c r="AAU25" s="1" t="s">
        <v>5939</v>
      </c>
      <c r="AAV25" s="1" t="s">
        <v>848</v>
      </c>
      <c r="AAW25" s="1" t="s">
        <v>5936</v>
      </c>
      <c r="AAX25" s="1" t="s">
        <v>848</v>
      </c>
      <c r="AAY25" s="1" t="s">
        <v>1106</v>
      </c>
      <c r="AAZ25" s="1" t="s">
        <v>848</v>
      </c>
      <c r="ABA25" s="1" t="s">
        <v>848</v>
      </c>
      <c r="ABB25" s="1" t="s">
        <v>6010</v>
      </c>
      <c r="ABC25" s="1" t="s">
        <v>6009</v>
      </c>
      <c r="ABD25" s="1" t="s">
        <v>1014</v>
      </c>
      <c r="ABE25" s="1" t="s">
        <v>6011</v>
      </c>
      <c r="ABF25" s="1" t="s">
        <v>5939</v>
      </c>
      <c r="ABG25" s="1" t="s">
        <v>848</v>
      </c>
      <c r="ABH25" s="1" t="s">
        <v>5936</v>
      </c>
      <c r="ABI25" s="1" t="s">
        <v>848</v>
      </c>
      <c r="ABJ25" s="1" t="s">
        <v>5891</v>
      </c>
      <c r="ABK25" s="1" t="s">
        <v>848</v>
      </c>
      <c r="ABL25" s="1" t="s">
        <v>848</v>
      </c>
      <c r="ABM25" s="1" t="s">
        <v>848</v>
      </c>
      <c r="ABN25" s="1" t="s">
        <v>848</v>
      </c>
      <c r="ABO25" s="1" t="s">
        <v>848</v>
      </c>
      <c r="ABP25" s="1" t="s">
        <v>848</v>
      </c>
      <c r="ABQ25" s="1" t="s">
        <v>848</v>
      </c>
      <c r="ABR25" s="1" t="s">
        <v>848</v>
      </c>
      <c r="ABS25" s="1" t="s">
        <v>5124</v>
      </c>
      <c r="ABT25" s="1" t="s">
        <v>6022</v>
      </c>
      <c r="ABU25" s="1" t="s">
        <v>848</v>
      </c>
      <c r="ABV25" s="1" t="s">
        <v>1006</v>
      </c>
      <c r="ABW25" s="1" t="s">
        <v>1006</v>
      </c>
      <c r="ABX25" s="1" t="s">
        <v>848</v>
      </c>
      <c r="ABY25" s="1" t="s">
        <v>848</v>
      </c>
      <c r="ABZ25" s="1" t="s">
        <v>2074</v>
      </c>
      <c r="ACA25" s="1" t="s">
        <v>848</v>
      </c>
      <c r="ACB25" s="1" t="s">
        <v>848</v>
      </c>
      <c r="ACC25" s="1" t="s">
        <v>848</v>
      </c>
      <c r="ACD25" s="1" t="s">
        <v>848</v>
      </c>
      <c r="ACE25" s="1" t="s">
        <v>1079</v>
      </c>
      <c r="ACF25" s="1" t="s">
        <v>1079</v>
      </c>
      <c r="ACG25" s="1" t="s">
        <v>848</v>
      </c>
      <c r="ACH25" s="1" t="s">
        <v>848</v>
      </c>
      <c r="ACI25" s="1" t="s">
        <v>848</v>
      </c>
      <c r="ACJ25" s="1" t="s">
        <v>1253</v>
      </c>
      <c r="ACK25" s="1" t="s">
        <v>848</v>
      </c>
      <c r="ACL25" s="1" t="s">
        <v>848</v>
      </c>
      <c r="ACM25" s="1" t="s">
        <v>848</v>
      </c>
      <c r="ACN25" s="1" t="s">
        <v>1006</v>
      </c>
      <c r="ACO25" s="1" t="s">
        <v>848</v>
      </c>
      <c r="ACP25" s="1" t="s">
        <v>848</v>
      </c>
      <c r="ACQ25" s="1" t="s">
        <v>848</v>
      </c>
      <c r="ACR25" s="1" t="s">
        <v>848</v>
      </c>
      <c r="ACS25" s="1" t="s">
        <v>848</v>
      </c>
      <c r="ACT25" s="1" t="s">
        <v>848</v>
      </c>
      <c r="ACU25" s="1" t="s">
        <v>848</v>
      </c>
      <c r="ACV25" s="1" t="s">
        <v>1006</v>
      </c>
      <c r="ACW25" s="1" t="s">
        <v>848</v>
      </c>
      <c r="ACX25" s="1" t="s">
        <v>848</v>
      </c>
      <c r="ACY25" s="1" t="s">
        <v>1006</v>
      </c>
      <c r="ACZ25" s="1" t="s">
        <v>848</v>
      </c>
      <c r="ADA25" s="1" t="s">
        <v>848</v>
      </c>
      <c r="ADB25" s="1" t="s">
        <v>848</v>
      </c>
      <c r="ADC25" s="1" t="s">
        <v>848</v>
      </c>
      <c r="ADD25" s="1" t="s">
        <v>848</v>
      </c>
      <c r="ADE25" s="1" t="s">
        <v>1006</v>
      </c>
      <c r="ADF25" s="1" t="s">
        <v>848</v>
      </c>
      <c r="ADG25" s="1" t="s">
        <v>848</v>
      </c>
      <c r="ADH25" s="1" t="s">
        <v>848</v>
      </c>
      <c r="ADI25" s="1" t="s">
        <v>1006</v>
      </c>
      <c r="ADJ25" s="1" t="s">
        <v>1253</v>
      </c>
      <c r="ADK25" s="1" t="s">
        <v>848</v>
      </c>
      <c r="ADL25" s="1" t="s">
        <v>848</v>
      </c>
      <c r="ADM25" s="1" t="s">
        <v>848</v>
      </c>
      <c r="ADN25" s="1" t="s">
        <v>848</v>
      </c>
      <c r="ADO25" s="1" t="s">
        <v>848</v>
      </c>
      <c r="ADP25" s="1" t="s">
        <v>1006</v>
      </c>
      <c r="ADQ25" s="1" t="s">
        <v>848</v>
      </c>
      <c r="ADR25" s="1" t="s">
        <v>848</v>
      </c>
      <c r="ADS25" s="1" t="s">
        <v>848</v>
      </c>
      <c r="ADT25" s="1" t="s">
        <v>907</v>
      </c>
      <c r="ADU25" s="1" t="s">
        <v>907</v>
      </c>
      <c r="ADV25" s="1" t="s">
        <v>848</v>
      </c>
      <c r="ADW25" s="1" t="s">
        <v>1006</v>
      </c>
      <c r="ADX25" s="1" t="s">
        <v>1006</v>
      </c>
      <c r="ADY25" s="1" t="s">
        <v>848</v>
      </c>
      <c r="ADZ25" s="1" t="s">
        <v>848</v>
      </c>
      <c r="AEA25" s="1" t="s">
        <v>848</v>
      </c>
      <c r="AEB25" s="1" t="s">
        <v>848</v>
      </c>
      <c r="AEC25" s="1" t="s">
        <v>848</v>
      </c>
      <c r="AED25" s="1" t="s">
        <v>848</v>
      </c>
      <c r="AEE25" s="1" t="s">
        <v>848</v>
      </c>
      <c r="AEF25" s="1" t="s">
        <v>848</v>
      </c>
      <c r="AEG25" s="1" t="s">
        <v>848</v>
      </c>
      <c r="AEH25" s="1" t="s">
        <v>848</v>
      </c>
      <c r="AEI25" s="1" t="s">
        <v>848</v>
      </c>
      <c r="AEJ25" s="1" t="s">
        <v>848</v>
      </c>
      <c r="AEK25" s="1" t="s">
        <v>848</v>
      </c>
      <c r="AEL25" s="1" t="s">
        <v>848</v>
      </c>
      <c r="AEM25" s="1" t="s">
        <v>848</v>
      </c>
      <c r="AEN25" s="1" t="s">
        <v>848</v>
      </c>
      <c r="AEO25" s="1" t="s">
        <v>848</v>
      </c>
      <c r="AEP25" s="1" t="s">
        <v>1006</v>
      </c>
      <c r="AEQ25" s="1" t="s">
        <v>848</v>
      </c>
      <c r="AER25" s="1" t="s">
        <v>848</v>
      </c>
      <c r="AES25" s="1" t="s">
        <v>848</v>
      </c>
      <c r="AET25" s="1" t="s">
        <v>848</v>
      </c>
      <c r="AEU25" s="1" t="s">
        <v>848</v>
      </c>
      <c r="AEV25" s="1" t="s">
        <v>848</v>
      </c>
      <c r="AEW25" s="1" t="s">
        <v>848</v>
      </c>
      <c r="AEX25" s="1" t="s">
        <v>848</v>
      </c>
      <c r="AEY25" s="1" t="s">
        <v>848</v>
      </c>
      <c r="AEZ25" s="1" t="s">
        <v>1006</v>
      </c>
      <c r="AFA25" s="1" t="s">
        <v>848</v>
      </c>
      <c r="AFB25" s="3" t="s">
        <v>6582</v>
      </c>
    </row>
    <row r="27" spans="1:834" x14ac:dyDescent="0.35">
      <c r="A27" t="s">
        <v>7574</v>
      </c>
      <c r="C27" s="1" t="str">
        <f>C4</f>
        <v>alemcinal</v>
      </c>
      <c r="D27" s="1">
        <f>ABS(D$20-D4)</f>
        <v>0</v>
      </c>
      <c r="E27" s="1">
        <f t="shared" ref="E27:BP27" si="0">ABS(E$20-E4)</f>
        <v>0</v>
      </c>
      <c r="F27" s="1">
        <f t="shared" si="0"/>
        <v>3.6999999999999922E-2</v>
      </c>
      <c r="G27" s="1">
        <f t="shared" si="0"/>
        <v>3.4999999999999989E-2</v>
      </c>
      <c r="H27" s="1">
        <f t="shared" si="0"/>
        <v>6.97</v>
      </c>
      <c r="I27" s="1">
        <f t="shared" si="0"/>
        <v>0</v>
      </c>
      <c r="J27" s="1">
        <f t="shared" si="0"/>
        <v>0</v>
      </c>
      <c r="K27" s="1">
        <f t="shared" si="0"/>
        <v>0</v>
      </c>
      <c r="L27" s="1">
        <f t="shared" si="0"/>
        <v>0</v>
      </c>
      <c r="M27" s="1">
        <f t="shared" si="0"/>
        <v>0</v>
      </c>
      <c r="N27" s="1">
        <f t="shared" si="0"/>
        <v>0.28700000000000081</v>
      </c>
      <c r="O27" s="1">
        <f t="shared" si="0"/>
        <v>0.42900000000000027</v>
      </c>
      <c r="P27" s="1">
        <f t="shared" si="0"/>
        <v>4.9999999999998934E-3</v>
      </c>
      <c r="Q27" s="1">
        <f t="shared" si="0"/>
        <v>0.371</v>
      </c>
      <c r="R27" s="1">
        <f t="shared" si="0"/>
        <v>0.39000000000000012</v>
      </c>
      <c r="S27" s="1">
        <f t="shared" si="0"/>
        <v>0.17100000000000026</v>
      </c>
      <c r="T27" s="1">
        <f t="shared" si="0"/>
        <v>0.12000000000000011</v>
      </c>
      <c r="U27" s="1">
        <f t="shared" si="0"/>
        <v>0.13899999999999979</v>
      </c>
      <c r="V27" s="1">
        <f t="shared" si="0"/>
        <v>0.17399999999999993</v>
      </c>
      <c r="W27" s="1">
        <f t="shared" si="0"/>
        <v>6.9000000000000006E-2</v>
      </c>
      <c r="X27" s="1">
        <f t="shared" si="0"/>
        <v>0.10599999999999987</v>
      </c>
      <c r="Y27" s="1">
        <f t="shared" si="0"/>
        <v>3.3999999999999919E-2</v>
      </c>
      <c r="Z27" s="1">
        <f t="shared" si="0"/>
        <v>354</v>
      </c>
      <c r="AA27" s="1">
        <f t="shared" si="0"/>
        <v>0.94399999999999906</v>
      </c>
      <c r="AB27" s="1" t="e">
        <f t="shared" si="0"/>
        <v>#VALUE!</v>
      </c>
      <c r="AC27" s="1">
        <f t="shared" si="0"/>
        <v>0</v>
      </c>
      <c r="AD27" s="1">
        <f t="shared" si="0"/>
        <v>0</v>
      </c>
      <c r="AE27" s="1">
        <f t="shared" si="0"/>
        <v>0</v>
      </c>
      <c r="AF27" s="1">
        <f t="shared" si="0"/>
        <v>0</v>
      </c>
      <c r="AG27" s="1">
        <f t="shared" si="0"/>
        <v>0</v>
      </c>
      <c r="AH27" s="1">
        <f t="shared" si="0"/>
        <v>0</v>
      </c>
      <c r="AI27" s="1">
        <f t="shared" si="0"/>
        <v>0</v>
      </c>
      <c r="AJ27" s="1">
        <f t="shared" si="0"/>
        <v>0</v>
      </c>
      <c r="AK27" s="1">
        <f t="shared" si="0"/>
        <v>0</v>
      </c>
      <c r="AL27" s="1">
        <f t="shared" si="0"/>
        <v>0</v>
      </c>
      <c r="AM27" s="1">
        <f t="shared" si="0"/>
        <v>0.30400000000000005</v>
      </c>
      <c r="AN27" s="1">
        <f t="shared" si="0"/>
        <v>0.39400000000000002</v>
      </c>
      <c r="AO27" s="1">
        <f t="shared" si="0"/>
        <v>1.2999999999999901E-2</v>
      </c>
      <c r="AP27" s="1">
        <f t="shared" si="0"/>
        <v>1.5000000000000013E-2</v>
      </c>
      <c r="AQ27" s="1">
        <f t="shared" si="0"/>
        <v>0.13800000000000001</v>
      </c>
      <c r="AR27" s="1">
        <f t="shared" si="0"/>
        <v>0.12400000000000011</v>
      </c>
      <c r="AS27" s="1">
        <f t="shared" si="0"/>
        <v>0.32299999999999984</v>
      </c>
      <c r="AT27" s="1">
        <f t="shared" si="0"/>
        <v>0.31400000000000006</v>
      </c>
      <c r="AU27" s="1">
        <f t="shared" si="0"/>
        <v>6.6999999999999948E-2</v>
      </c>
      <c r="AV27" s="1">
        <f t="shared" si="0"/>
        <v>0</v>
      </c>
      <c r="AW27" s="1">
        <f t="shared" si="0"/>
        <v>2.5999999999999995E-2</v>
      </c>
      <c r="AX27" s="1">
        <f t="shared" si="0"/>
        <v>39.61</v>
      </c>
      <c r="AY27" s="1">
        <f t="shared" si="0"/>
        <v>0</v>
      </c>
      <c r="AZ27" s="1">
        <f t="shared" si="0"/>
        <v>0</v>
      </c>
      <c r="BA27" s="1">
        <f t="shared" si="0"/>
        <v>0</v>
      </c>
      <c r="BB27" s="1">
        <f t="shared" si="0"/>
        <v>0</v>
      </c>
      <c r="BC27" s="1">
        <f t="shared" si="0"/>
        <v>0</v>
      </c>
      <c r="BD27" s="1">
        <f t="shared" si="0"/>
        <v>0</v>
      </c>
      <c r="BE27" s="1">
        <f t="shared" si="0"/>
        <v>0</v>
      </c>
      <c r="BF27" s="1">
        <f t="shared" si="0"/>
        <v>0</v>
      </c>
      <c r="BG27" s="1">
        <f t="shared" si="0"/>
        <v>0.86099999999999999</v>
      </c>
      <c r="BH27" s="1">
        <f t="shared" si="0"/>
        <v>1.6709999999999998</v>
      </c>
      <c r="BI27" s="1">
        <f t="shared" si="0"/>
        <v>7.6000000000000005</v>
      </c>
      <c r="BJ27" s="1">
        <f t="shared" si="0"/>
        <v>11.090000000000002</v>
      </c>
      <c r="BK27" s="1">
        <f t="shared" si="0"/>
        <v>2.6119999999999997</v>
      </c>
      <c r="BL27" s="1">
        <f t="shared" si="0"/>
        <v>4.3680000000000003</v>
      </c>
      <c r="BM27" s="1">
        <f t="shared" si="0"/>
        <v>45.009</v>
      </c>
      <c r="BN27" s="1">
        <f t="shared" si="0"/>
        <v>76.022999999999996</v>
      </c>
      <c r="BO27" s="1">
        <f t="shared" si="0"/>
        <v>18.683999999999997</v>
      </c>
      <c r="BP27" s="1">
        <f t="shared" si="0"/>
        <v>31.346</v>
      </c>
      <c r="BQ27" s="1">
        <f t="shared" ref="BQ27:EB27" si="1">ABS(BQ$20-BQ4)</f>
        <v>1.0930000000000002</v>
      </c>
      <c r="BR27" s="1">
        <f t="shared" si="1"/>
        <v>3.8000000000000034E-2</v>
      </c>
      <c r="BS27" s="1">
        <f t="shared" si="1"/>
        <v>0.49699999999999989</v>
      </c>
      <c r="BT27" s="1">
        <f t="shared" si="1"/>
        <v>0.49000000000000021</v>
      </c>
      <c r="BU27" s="1">
        <f t="shared" si="1"/>
        <v>0.45100000000000007</v>
      </c>
      <c r="BV27" s="1">
        <f t="shared" si="1"/>
        <v>0.18299999999999983</v>
      </c>
      <c r="BW27" s="1">
        <f t="shared" si="1"/>
        <v>0.17399999999999993</v>
      </c>
      <c r="BX27" s="1">
        <f t="shared" si="1"/>
        <v>8.8999999999999968E-2</v>
      </c>
      <c r="BY27" s="1">
        <f t="shared" si="1"/>
        <v>7.4999999999999734E-2</v>
      </c>
      <c r="BZ27" s="1">
        <f t="shared" si="1"/>
        <v>0.11199999999999966</v>
      </c>
      <c r="CA27" s="1">
        <f t="shared" si="1"/>
        <v>1.0280000000000005</v>
      </c>
      <c r="CB27" s="1">
        <f t="shared" si="1"/>
        <v>1.109</v>
      </c>
      <c r="CC27" s="1">
        <f t="shared" si="1"/>
        <v>1.2880000000000003</v>
      </c>
      <c r="CD27" s="1">
        <f t="shared" si="1"/>
        <v>1.1230000000000002</v>
      </c>
      <c r="CE27" s="1">
        <f t="shared" si="1"/>
        <v>1.0330000000000004</v>
      </c>
      <c r="CF27" s="1">
        <f t="shared" si="1"/>
        <v>1.0810000000000004</v>
      </c>
      <c r="CG27" s="1">
        <f t="shared" si="1"/>
        <v>1.0230000000000006</v>
      </c>
      <c r="CH27" s="1">
        <f t="shared" si="1"/>
        <v>1.2960000000000003</v>
      </c>
      <c r="CI27" s="1">
        <f t="shared" si="1"/>
        <v>6.5000000000000002E-2</v>
      </c>
      <c r="CJ27" s="1">
        <f t="shared" si="1"/>
        <v>35</v>
      </c>
      <c r="CK27" s="1">
        <f t="shared" si="1"/>
        <v>1045.81</v>
      </c>
      <c r="CL27" s="1">
        <f t="shared" si="1"/>
        <v>0.25099999999999989</v>
      </c>
      <c r="CM27" s="1">
        <f t="shared" si="1"/>
        <v>0.36099999999999999</v>
      </c>
      <c r="CN27" s="1">
        <f t="shared" si="1"/>
        <v>3.9090000000000003</v>
      </c>
      <c r="CO27" s="1">
        <f t="shared" si="1"/>
        <v>1.7000000000000126E-2</v>
      </c>
      <c r="CP27" s="1">
        <f t="shared" si="1"/>
        <v>0</v>
      </c>
      <c r="CQ27" s="1">
        <f t="shared" si="1"/>
        <v>7.0999999999999952E-2</v>
      </c>
      <c r="CR27" s="1">
        <f t="shared" si="1"/>
        <v>0.16599999999999993</v>
      </c>
      <c r="CS27" s="1">
        <f t="shared" si="1"/>
        <v>0.16500000000000001</v>
      </c>
      <c r="CT27" s="1">
        <f t="shared" si="1"/>
        <v>0.315</v>
      </c>
      <c r="CU27" s="1">
        <f t="shared" si="1"/>
        <v>1.0000000000000009E-3</v>
      </c>
      <c r="CV27" s="1">
        <f t="shared" si="1"/>
        <v>0.123</v>
      </c>
      <c r="CW27" s="1">
        <f t="shared" si="1"/>
        <v>8.8000000000000078E-2</v>
      </c>
      <c r="CX27" s="1">
        <f t="shared" si="1"/>
        <v>177</v>
      </c>
      <c r="CY27" s="1">
        <f t="shared" si="1"/>
        <v>189</v>
      </c>
      <c r="CZ27" s="1">
        <f t="shared" si="1"/>
        <v>141</v>
      </c>
      <c r="DA27" s="1">
        <f t="shared" si="1"/>
        <v>239</v>
      </c>
      <c r="DB27" s="1">
        <f t="shared" si="1"/>
        <v>209</v>
      </c>
      <c r="DC27" s="1">
        <f t="shared" si="1"/>
        <v>248</v>
      </c>
      <c r="DD27" s="1">
        <f t="shared" si="1"/>
        <v>429</v>
      </c>
      <c r="DE27" s="1">
        <f t="shared" si="1"/>
        <v>500.39400000000001</v>
      </c>
      <c r="DF27" s="1">
        <f t="shared" si="1"/>
        <v>1.462</v>
      </c>
      <c r="DG27" s="1">
        <f t="shared" si="1"/>
        <v>501.56599999999997</v>
      </c>
      <c r="DH27" s="1">
        <f t="shared" si="1"/>
        <v>0</v>
      </c>
      <c r="DI27" s="1">
        <f t="shared" si="1"/>
        <v>17.518999999999998</v>
      </c>
      <c r="DJ27" s="1">
        <f t="shared" si="1"/>
        <v>0</v>
      </c>
      <c r="DK27" s="1">
        <f t="shared" si="1"/>
        <v>1.9169999999999998</v>
      </c>
      <c r="DL27" s="1">
        <f t="shared" si="1"/>
        <v>0</v>
      </c>
      <c r="DM27" s="1">
        <f t="shared" si="1"/>
        <v>0</v>
      </c>
      <c r="DN27" s="1">
        <f t="shared" si="1"/>
        <v>0</v>
      </c>
      <c r="DO27" s="1">
        <f t="shared" si="1"/>
        <v>12.857999999999999</v>
      </c>
      <c r="DP27" s="1">
        <f t="shared" si="1"/>
        <v>0</v>
      </c>
      <c r="DQ27" s="1">
        <f t="shared" si="1"/>
        <v>0</v>
      </c>
      <c r="DR27" s="1">
        <f t="shared" si="1"/>
        <v>0</v>
      </c>
      <c r="DS27" s="1">
        <f t="shared" si="1"/>
        <v>262</v>
      </c>
      <c r="DT27" s="1">
        <f t="shared" si="1"/>
        <v>0.48199999999999998</v>
      </c>
      <c r="DU27" s="1">
        <f t="shared" si="1"/>
        <v>0.34699999999999998</v>
      </c>
      <c r="DV27" s="1">
        <f t="shared" si="1"/>
        <v>6.2E-2</v>
      </c>
      <c r="DW27" s="1">
        <f t="shared" si="1"/>
        <v>4.9000000000000002E-2</v>
      </c>
      <c r="DX27" s="1">
        <f t="shared" si="1"/>
        <v>8.2000000000000003E-2</v>
      </c>
      <c r="DY27" s="1">
        <f t="shared" si="1"/>
        <v>0.152</v>
      </c>
      <c r="DZ27" s="1">
        <f t="shared" si="1"/>
        <v>9.7000000000000003E-2</v>
      </c>
      <c r="EA27" s="1">
        <f t="shared" si="1"/>
        <v>4.9000000000000002E-2</v>
      </c>
      <c r="EB27" s="1">
        <f t="shared" si="1"/>
        <v>6.0000000000000053E-3</v>
      </c>
      <c r="EC27" s="1">
        <f t="shared" ref="EC27:GN27" si="2">ABS(EC$20-EC4)</f>
        <v>684</v>
      </c>
      <c r="ED27" s="1">
        <f t="shared" si="2"/>
        <v>636</v>
      </c>
      <c r="EE27" s="1">
        <f t="shared" si="2"/>
        <v>0</v>
      </c>
      <c r="EF27" s="1">
        <f t="shared" si="2"/>
        <v>0</v>
      </c>
      <c r="EG27" s="1">
        <f t="shared" si="2"/>
        <v>0</v>
      </c>
      <c r="EH27" s="1">
        <f t="shared" si="2"/>
        <v>0</v>
      </c>
      <c r="EI27" s="1">
        <f t="shared" si="2"/>
        <v>0</v>
      </c>
      <c r="EJ27" s="1">
        <f t="shared" si="2"/>
        <v>0</v>
      </c>
      <c r="EK27" s="1">
        <f t="shared" si="2"/>
        <v>0</v>
      </c>
      <c r="EL27" s="1">
        <f t="shared" si="2"/>
        <v>0</v>
      </c>
      <c r="EM27" s="1">
        <f t="shared" si="2"/>
        <v>1186.8499999999999</v>
      </c>
      <c r="EN27" s="1">
        <f t="shared" si="2"/>
        <v>0</v>
      </c>
      <c r="EO27" s="1">
        <f t="shared" si="2"/>
        <v>0</v>
      </c>
      <c r="EP27" s="1">
        <f t="shared" si="2"/>
        <v>0.38400000000000012</v>
      </c>
      <c r="EQ27" s="1">
        <f t="shared" si="2"/>
        <v>0</v>
      </c>
      <c r="ER27" s="1">
        <f t="shared" si="2"/>
        <v>0.26</v>
      </c>
      <c r="ES27" s="1">
        <f t="shared" si="2"/>
        <v>0.26500000000000012</v>
      </c>
      <c r="ET27" s="1">
        <f t="shared" si="2"/>
        <v>8.4999999999999964E-2</v>
      </c>
      <c r="EU27" s="1">
        <f t="shared" si="2"/>
        <v>0.18099999999999983</v>
      </c>
      <c r="EV27" s="1">
        <f t="shared" si="2"/>
        <v>1.6000000000000014E-2</v>
      </c>
      <c r="EW27" s="1">
        <f t="shared" si="2"/>
        <v>4.6999999999999931E-2</v>
      </c>
      <c r="EX27" s="1">
        <f t="shared" si="2"/>
        <v>1.9000000000000017E-2</v>
      </c>
      <c r="EY27" s="1">
        <f t="shared" si="2"/>
        <v>0</v>
      </c>
      <c r="EZ27" s="1">
        <f t="shared" si="2"/>
        <v>4.6999999999999986E-2</v>
      </c>
      <c r="FA27" s="1">
        <f t="shared" si="2"/>
        <v>0</v>
      </c>
      <c r="FB27" s="1">
        <f t="shared" si="2"/>
        <v>0</v>
      </c>
      <c r="FC27" s="1">
        <f t="shared" si="2"/>
        <v>0.35000000000000009</v>
      </c>
      <c r="FD27" s="1">
        <f t="shared" si="2"/>
        <v>389.31899999999996</v>
      </c>
      <c r="FE27" s="1">
        <f t="shared" si="2"/>
        <v>37.950000000000003</v>
      </c>
      <c r="FF27" s="1">
        <f t="shared" si="2"/>
        <v>0</v>
      </c>
      <c r="FG27" s="1">
        <f t="shared" si="2"/>
        <v>45.555</v>
      </c>
      <c r="FH27" s="1">
        <f t="shared" si="2"/>
        <v>0</v>
      </c>
      <c r="FI27" s="1">
        <f t="shared" si="2"/>
        <v>0.78700000000000014</v>
      </c>
      <c r="FJ27" s="1">
        <f t="shared" si="2"/>
        <v>0</v>
      </c>
      <c r="FK27" s="1">
        <f t="shared" si="2"/>
        <v>0</v>
      </c>
      <c r="FL27" s="1">
        <f t="shared" si="2"/>
        <v>0</v>
      </c>
      <c r="FM27" s="1">
        <f t="shared" si="2"/>
        <v>0</v>
      </c>
      <c r="FN27" s="1">
        <f t="shared" si="2"/>
        <v>18</v>
      </c>
      <c r="FO27" s="1">
        <f t="shared" si="2"/>
        <v>0</v>
      </c>
      <c r="FP27" s="1">
        <f t="shared" si="2"/>
        <v>0</v>
      </c>
      <c r="FQ27" s="1">
        <f t="shared" si="2"/>
        <v>5.13</v>
      </c>
      <c r="FR27" s="1">
        <f t="shared" si="2"/>
        <v>2.1120000000000001</v>
      </c>
      <c r="FS27" s="1">
        <f t="shared" si="2"/>
        <v>0</v>
      </c>
      <c r="FT27" s="1">
        <f t="shared" si="2"/>
        <v>0.78700000000000014</v>
      </c>
      <c r="FU27" s="1">
        <f t="shared" si="2"/>
        <v>0</v>
      </c>
      <c r="FV27" s="1">
        <f t="shared" si="2"/>
        <v>1.5000000000000013E-2</v>
      </c>
      <c r="FW27" s="1">
        <f t="shared" si="2"/>
        <v>19.805</v>
      </c>
      <c r="FX27" s="1">
        <f t="shared" si="2"/>
        <v>2.7999999999999997E-2</v>
      </c>
      <c r="FY27" s="1">
        <f t="shared" si="2"/>
        <v>1.4329999999999998</v>
      </c>
      <c r="FZ27" s="1">
        <f t="shared" si="2"/>
        <v>0</v>
      </c>
      <c r="GA27" s="1">
        <f t="shared" si="2"/>
        <v>1.3069999999999995</v>
      </c>
      <c r="GB27" s="1">
        <f t="shared" si="2"/>
        <v>1.1880000000000006</v>
      </c>
      <c r="GC27" s="1">
        <f t="shared" si="2"/>
        <v>1.1029999999999998</v>
      </c>
      <c r="GD27" s="1">
        <f t="shared" si="2"/>
        <v>1.1200000000000001</v>
      </c>
      <c r="GE27" s="1">
        <f t="shared" si="2"/>
        <v>1.2559999999999993</v>
      </c>
      <c r="GF27" s="1">
        <f t="shared" si="2"/>
        <v>1.1999999999999993</v>
      </c>
      <c r="GG27" s="1">
        <f t="shared" si="2"/>
        <v>1.2119999999999997</v>
      </c>
      <c r="GH27" s="1">
        <f t="shared" si="2"/>
        <v>0</v>
      </c>
      <c r="GI27" s="1">
        <f t="shared" si="2"/>
        <v>2.27</v>
      </c>
      <c r="GJ27" s="1">
        <f t="shared" si="2"/>
        <v>0</v>
      </c>
      <c r="GK27" s="1">
        <f t="shared" si="2"/>
        <v>3.8559999999999999</v>
      </c>
      <c r="GL27" s="1">
        <f t="shared" si="2"/>
        <v>0</v>
      </c>
      <c r="GM27" s="1">
        <f t="shared" si="2"/>
        <v>0.78700000000000014</v>
      </c>
      <c r="GN27" s="1">
        <f t="shared" si="2"/>
        <v>0</v>
      </c>
      <c r="GO27" s="1">
        <f t="shared" ref="GO27:IZ27" si="3">ABS(GO$20-GO4)</f>
        <v>2.8029999999999999</v>
      </c>
      <c r="GP27" s="1">
        <f t="shared" si="3"/>
        <v>0</v>
      </c>
      <c r="GQ27" s="1">
        <f t="shared" si="3"/>
        <v>0</v>
      </c>
      <c r="GR27" s="1">
        <f t="shared" si="3"/>
        <v>6.3239999999999998</v>
      </c>
      <c r="GS27" s="1">
        <f t="shared" si="3"/>
        <v>3.9289999999999998</v>
      </c>
      <c r="GT27" s="1">
        <f t="shared" si="3"/>
        <v>0</v>
      </c>
      <c r="GU27" s="1">
        <f t="shared" si="3"/>
        <v>0</v>
      </c>
      <c r="GV27" s="1">
        <f t="shared" si="3"/>
        <v>0</v>
      </c>
      <c r="GW27" s="1">
        <f t="shared" si="3"/>
        <v>140.45499999999998</v>
      </c>
      <c r="GX27" s="1">
        <f t="shared" si="3"/>
        <v>67.25200000000001</v>
      </c>
      <c r="GY27" s="1">
        <f t="shared" si="3"/>
        <v>84.939000000000007</v>
      </c>
      <c r="GZ27" s="1">
        <f t="shared" si="3"/>
        <v>6.0000000000000053E-3</v>
      </c>
      <c r="HA27" s="1">
        <f t="shared" si="3"/>
        <v>1045.81</v>
      </c>
      <c r="HB27" s="1">
        <f t="shared" si="3"/>
        <v>0</v>
      </c>
      <c r="HC27" s="1">
        <f t="shared" si="3"/>
        <v>99569.156000000003</v>
      </c>
      <c r="HD27" s="1">
        <f t="shared" si="3"/>
        <v>0</v>
      </c>
      <c r="HE27" s="1">
        <f t="shared" si="3"/>
        <v>0</v>
      </c>
      <c r="HF27" s="1">
        <f t="shared" si="3"/>
        <v>0</v>
      </c>
      <c r="HG27" s="1">
        <f t="shared" si="3"/>
        <v>0</v>
      </c>
      <c r="HH27" s="1">
        <f t="shared" si="3"/>
        <v>0</v>
      </c>
      <c r="HI27" s="1">
        <f t="shared" si="3"/>
        <v>0</v>
      </c>
      <c r="HJ27" s="1">
        <f t="shared" si="3"/>
        <v>0</v>
      </c>
      <c r="HK27" s="1">
        <f t="shared" si="3"/>
        <v>0</v>
      </c>
      <c r="HL27" s="1">
        <f t="shared" si="3"/>
        <v>0</v>
      </c>
      <c r="HM27" s="1">
        <f t="shared" si="3"/>
        <v>0</v>
      </c>
      <c r="HN27" s="1">
        <f t="shared" si="3"/>
        <v>0</v>
      </c>
      <c r="HO27" s="1">
        <f t="shared" si="3"/>
        <v>0</v>
      </c>
      <c r="HP27" s="1">
        <f t="shared" si="3"/>
        <v>0</v>
      </c>
      <c r="HQ27" s="1">
        <f t="shared" si="3"/>
        <v>0</v>
      </c>
      <c r="HR27" s="1">
        <f t="shared" si="3"/>
        <v>0</v>
      </c>
      <c r="HS27" s="1">
        <f t="shared" si="3"/>
        <v>0</v>
      </c>
      <c r="HT27" s="1">
        <f t="shared" si="3"/>
        <v>0</v>
      </c>
      <c r="HU27" s="1">
        <f t="shared" si="3"/>
        <v>0</v>
      </c>
      <c r="HV27" s="1">
        <f t="shared" si="3"/>
        <v>0</v>
      </c>
      <c r="HW27" s="1">
        <f t="shared" si="3"/>
        <v>0</v>
      </c>
      <c r="HX27" s="1">
        <f t="shared" si="3"/>
        <v>0</v>
      </c>
      <c r="HY27" s="1">
        <f t="shared" si="3"/>
        <v>0</v>
      </c>
      <c r="HZ27" s="1">
        <f t="shared" si="3"/>
        <v>3.9000000000000007E-2</v>
      </c>
      <c r="IA27" s="1">
        <f t="shared" si="3"/>
        <v>0</v>
      </c>
      <c r="IB27" s="1">
        <f t="shared" si="3"/>
        <v>0.10699999999999998</v>
      </c>
      <c r="IC27" s="1">
        <f t="shared" si="3"/>
        <v>0.10999999999999999</v>
      </c>
      <c r="ID27" s="1">
        <f t="shared" si="3"/>
        <v>0.14300000000000002</v>
      </c>
      <c r="IE27" s="1">
        <f t="shared" si="3"/>
        <v>9.2999999999999972E-2</v>
      </c>
      <c r="IF27" s="1">
        <f t="shared" si="3"/>
        <v>9.000000000000008E-3</v>
      </c>
      <c r="IG27" s="1">
        <f t="shared" si="3"/>
        <v>0.51900000000000002</v>
      </c>
      <c r="IH27" s="1">
        <f t="shared" si="3"/>
        <v>6.2000000000000013E-2</v>
      </c>
      <c r="II27" s="1">
        <f t="shared" si="3"/>
        <v>2.0999999999999991E-2</v>
      </c>
      <c r="IJ27" s="1">
        <f t="shared" si="3"/>
        <v>8.6999999999999855E-2</v>
      </c>
      <c r="IK27" s="1">
        <f t="shared" si="3"/>
        <v>443736</v>
      </c>
      <c r="IL27" s="1">
        <f t="shared" si="3"/>
        <v>0.31799999999999995</v>
      </c>
      <c r="IM27" s="1">
        <f t="shared" si="3"/>
        <v>0.27299999999999991</v>
      </c>
      <c r="IN27" s="1">
        <f t="shared" si="3"/>
        <v>0.19699999999999995</v>
      </c>
      <c r="IO27" s="1">
        <f t="shared" si="3"/>
        <v>2.8000000000000025E-2</v>
      </c>
      <c r="IP27" s="1">
        <f t="shared" si="3"/>
        <v>0</v>
      </c>
      <c r="IQ27" s="1">
        <f t="shared" si="3"/>
        <v>0.371</v>
      </c>
      <c r="IR27" s="1">
        <f t="shared" si="3"/>
        <v>0.35</v>
      </c>
      <c r="IS27" s="1">
        <f t="shared" si="3"/>
        <v>54.524000000000001</v>
      </c>
      <c r="IT27" s="1">
        <f t="shared" si="3"/>
        <v>0</v>
      </c>
      <c r="IU27" s="1">
        <f t="shared" si="3"/>
        <v>5.4000000000000006E-2</v>
      </c>
      <c r="IV27" s="1">
        <f t="shared" si="3"/>
        <v>0</v>
      </c>
      <c r="IW27" s="1">
        <f t="shared" si="3"/>
        <v>0</v>
      </c>
      <c r="IX27" s="1">
        <f t="shared" si="3"/>
        <v>0.39999999999999991</v>
      </c>
      <c r="IY27" s="1">
        <f t="shared" si="3"/>
        <v>87.581999999999994</v>
      </c>
      <c r="IZ27" s="1">
        <f t="shared" si="3"/>
        <v>0.15199999999999969</v>
      </c>
      <c r="JA27" s="1">
        <f t="shared" ref="JA27:LL27" si="4">ABS(JA$20-JA4)</f>
        <v>0.1339999999999999</v>
      </c>
      <c r="JB27" s="1">
        <f t="shared" si="4"/>
        <v>6.4000000000000057E-2</v>
      </c>
      <c r="JC27" s="1">
        <f t="shared" si="4"/>
        <v>5.3999999999999826E-2</v>
      </c>
      <c r="JD27" s="1">
        <f t="shared" si="4"/>
        <v>0.12499999999999956</v>
      </c>
      <c r="JE27" s="1">
        <f t="shared" si="4"/>
        <v>7.6000000000000068E-2</v>
      </c>
      <c r="JF27" s="1">
        <f t="shared" si="4"/>
        <v>0.41999999999999993</v>
      </c>
      <c r="JG27" s="1">
        <f t="shared" si="4"/>
        <v>5.5589999999999993</v>
      </c>
      <c r="JH27" s="1">
        <f t="shared" si="4"/>
        <v>0</v>
      </c>
      <c r="JI27" s="1">
        <f t="shared" si="4"/>
        <v>1.0000000000000009E-3</v>
      </c>
      <c r="JJ27" s="1">
        <f t="shared" si="4"/>
        <v>0.33799999999999997</v>
      </c>
      <c r="JK27" s="1">
        <f t="shared" si="4"/>
        <v>0.318</v>
      </c>
      <c r="JL27" s="1">
        <f t="shared" si="4"/>
        <v>9.2999999999999999E-2</v>
      </c>
      <c r="JM27" s="1">
        <f t="shared" si="4"/>
        <v>6.0000000000000053E-3</v>
      </c>
      <c r="JN27" s="1">
        <f t="shared" si="4"/>
        <v>9.4E-2</v>
      </c>
      <c r="JO27" s="1">
        <f t="shared" si="4"/>
        <v>0.107</v>
      </c>
      <c r="JP27" s="1">
        <f t="shared" si="4"/>
        <v>8.8000000000000009E-2</v>
      </c>
      <c r="JQ27" s="1">
        <f t="shared" si="4"/>
        <v>33</v>
      </c>
      <c r="JR27" s="1">
        <f t="shared" si="4"/>
        <v>9.4160000000000004</v>
      </c>
      <c r="JS27" s="1">
        <f t="shared" si="4"/>
        <v>212.29699999999997</v>
      </c>
      <c r="JT27" s="1">
        <f t="shared" si="4"/>
        <v>189.26900000000001</v>
      </c>
      <c r="JU27" s="1">
        <f t="shared" si="4"/>
        <v>5.75</v>
      </c>
      <c r="JV27" s="1">
        <f t="shared" si="4"/>
        <v>37.120000000000005</v>
      </c>
      <c r="JW27" s="1">
        <f t="shared" si="4"/>
        <v>193.63499999999999</v>
      </c>
      <c r="JX27" s="1">
        <f t="shared" si="4"/>
        <v>0</v>
      </c>
      <c r="JY27" s="1">
        <f t="shared" si="4"/>
        <v>90.287000000000006</v>
      </c>
      <c r="JZ27" s="1">
        <f t="shared" si="4"/>
        <v>0</v>
      </c>
      <c r="KA27" s="1">
        <f t="shared" si="4"/>
        <v>121.51500000000001</v>
      </c>
      <c r="KB27" s="1">
        <f t="shared" si="4"/>
        <v>67.137</v>
      </c>
      <c r="KC27" s="1">
        <f t="shared" si="4"/>
        <v>106.336</v>
      </c>
      <c r="KD27" s="1">
        <f t="shared" si="4"/>
        <v>1.5000000000000013E-2</v>
      </c>
      <c r="KE27" s="1">
        <f t="shared" si="4"/>
        <v>0.94399999999999906</v>
      </c>
      <c r="KF27" s="1">
        <f t="shared" si="4"/>
        <v>76.753</v>
      </c>
      <c r="KG27" s="1">
        <f t="shared" si="4"/>
        <v>0.35199999999999998</v>
      </c>
      <c r="KH27" s="1">
        <f t="shared" si="4"/>
        <v>0</v>
      </c>
      <c r="KI27" s="1">
        <f t="shared" si="4"/>
        <v>0</v>
      </c>
      <c r="KJ27" s="1">
        <f t="shared" si="4"/>
        <v>1.8069999999999999</v>
      </c>
      <c r="KK27" s="1">
        <f t="shared" si="4"/>
        <v>0.78300000000000003</v>
      </c>
      <c r="KL27" s="1">
        <f t="shared" si="4"/>
        <v>0</v>
      </c>
      <c r="KM27" s="1">
        <f t="shared" si="4"/>
        <v>0</v>
      </c>
      <c r="KN27" s="1">
        <f t="shared" si="4"/>
        <v>29</v>
      </c>
      <c r="KO27" s="1">
        <f t="shared" si="4"/>
        <v>0.46200000000000002</v>
      </c>
      <c r="KP27" s="1">
        <f t="shared" si="4"/>
        <v>0</v>
      </c>
      <c r="KQ27" s="1">
        <f t="shared" si="4"/>
        <v>323.5</v>
      </c>
      <c r="KR27" s="1">
        <f t="shared" si="4"/>
        <v>0</v>
      </c>
      <c r="KS27" s="1">
        <f t="shared" si="4"/>
        <v>147.679</v>
      </c>
      <c r="KT27" s="1">
        <f t="shared" si="4"/>
        <v>0.66099999999999959</v>
      </c>
      <c r="KU27" s="1">
        <f t="shared" si="4"/>
        <v>1</v>
      </c>
      <c r="KV27" s="1">
        <f t="shared" si="4"/>
        <v>2.0370000000000008</v>
      </c>
      <c r="KW27" s="1">
        <f t="shared" si="4"/>
        <v>3.0000000000000027E-3</v>
      </c>
      <c r="KX27" s="1">
        <f t="shared" si="4"/>
        <v>2.165</v>
      </c>
      <c r="KY27" s="1">
        <f t="shared" si="4"/>
        <v>14.975</v>
      </c>
      <c r="KZ27" s="1">
        <f t="shared" si="4"/>
        <v>0</v>
      </c>
      <c r="LA27" s="1">
        <f t="shared" si="4"/>
        <v>0</v>
      </c>
      <c r="LB27" s="1">
        <f t="shared" si="4"/>
        <v>0</v>
      </c>
      <c r="LC27" s="1">
        <f t="shared" si="4"/>
        <v>62.057000000000002</v>
      </c>
      <c r="LD27" s="1">
        <f t="shared" si="4"/>
        <v>0</v>
      </c>
      <c r="LE27" s="1">
        <f t="shared" si="4"/>
        <v>0</v>
      </c>
      <c r="LF27" s="1">
        <f t="shared" si="4"/>
        <v>48.51</v>
      </c>
      <c r="LG27" s="1">
        <f t="shared" si="4"/>
        <v>0</v>
      </c>
      <c r="LH27" s="1">
        <f t="shared" si="4"/>
        <v>7.7850000000000001</v>
      </c>
      <c r="LI27" s="1">
        <f t="shared" si="4"/>
        <v>0</v>
      </c>
      <c r="LJ27" s="1">
        <f t="shared" si="4"/>
        <v>0</v>
      </c>
      <c r="LK27" s="1">
        <f t="shared" si="4"/>
        <v>1.2350000000000001</v>
      </c>
      <c r="LL27" s="1">
        <f t="shared" si="4"/>
        <v>186</v>
      </c>
      <c r="LM27" s="1">
        <f t="shared" ref="LM27:NX27" si="5">ABS(LM$20-LM4)</f>
        <v>0</v>
      </c>
      <c r="LN27" s="1">
        <f t="shared" si="5"/>
        <v>0</v>
      </c>
      <c r="LO27" s="1">
        <f t="shared" si="5"/>
        <v>1.1679999999999999</v>
      </c>
      <c r="LP27" s="1">
        <f t="shared" si="5"/>
        <v>0.23300000000000001</v>
      </c>
      <c r="LQ27" s="1">
        <f t="shared" si="5"/>
        <v>0</v>
      </c>
      <c r="LR27" s="1">
        <f t="shared" si="5"/>
        <v>0.93300000000000005</v>
      </c>
      <c r="LS27" s="1">
        <f t="shared" si="5"/>
        <v>0</v>
      </c>
      <c r="LT27" s="1">
        <f t="shared" si="5"/>
        <v>105.79599999999999</v>
      </c>
      <c r="LU27" s="1">
        <f t="shared" si="5"/>
        <v>0.17299999999999999</v>
      </c>
      <c r="LV27" s="1">
        <f t="shared" si="5"/>
        <v>0.6419999999999999</v>
      </c>
      <c r="LW27" s="1">
        <f t="shared" si="5"/>
        <v>0.32100000000000001</v>
      </c>
      <c r="LX27" s="1">
        <f t="shared" si="5"/>
        <v>8.4999999999999992E-2</v>
      </c>
      <c r="LY27" s="1">
        <f t="shared" si="5"/>
        <v>0.39500000000000002</v>
      </c>
      <c r="LZ27" s="1">
        <f t="shared" si="5"/>
        <v>0</v>
      </c>
      <c r="MA27" s="1">
        <f t="shared" si="5"/>
        <v>26</v>
      </c>
      <c r="MB27" s="1">
        <f t="shared" si="5"/>
        <v>0</v>
      </c>
      <c r="MC27" s="1">
        <f t="shared" si="5"/>
        <v>0</v>
      </c>
      <c r="MD27" s="1">
        <f t="shared" si="5"/>
        <v>0</v>
      </c>
      <c r="ME27" s="1">
        <f t="shared" si="5"/>
        <v>0</v>
      </c>
      <c r="MF27" s="1">
        <f t="shared" si="5"/>
        <v>0</v>
      </c>
      <c r="MG27" s="1">
        <f t="shared" si="5"/>
        <v>0.32400000000000007</v>
      </c>
      <c r="MH27" s="1">
        <f t="shared" si="5"/>
        <v>0</v>
      </c>
      <c r="MI27" s="1">
        <f t="shared" si="5"/>
        <v>36</v>
      </c>
      <c r="MJ27" s="1">
        <f t="shared" si="5"/>
        <v>0.2430000000000001</v>
      </c>
      <c r="MK27" s="1">
        <f t="shared" si="5"/>
        <v>5.75</v>
      </c>
      <c r="ML27" s="1">
        <f t="shared" si="5"/>
        <v>11.762</v>
      </c>
      <c r="MM27" s="1">
        <f t="shared" si="5"/>
        <v>0</v>
      </c>
      <c r="MN27" s="1">
        <f t="shared" si="5"/>
        <v>4.5000000000000151E-2</v>
      </c>
      <c r="MO27" s="1">
        <f t="shared" si="5"/>
        <v>1.115</v>
      </c>
      <c r="MP27" s="1">
        <f t="shared" si="5"/>
        <v>7.4640000000000004</v>
      </c>
      <c r="MQ27" s="1">
        <f t="shared" si="5"/>
        <v>4.4219999999999997</v>
      </c>
      <c r="MR27" s="1">
        <f t="shared" si="5"/>
        <v>59.074999999999996</v>
      </c>
      <c r="MS27" s="1">
        <f t="shared" si="5"/>
        <v>39.250999999999998</v>
      </c>
      <c r="MT27" s="1">
        <f t="shared" si="5"/>
        <v>6.2E-2</v>
      </c>
      <c r="MU27" s="1">
        <f t="shared" si="5"/>
        <v>66.811999999999998</v>
      </c>
      <c r="MV27" s="1">
        <f t="shared" si="5"/>
        <v>14.937999999999999</v>
      </c>
      <c r="MW27" s="1">
        <f t="shared" si="5"/>
        <v>9.8460000000000001</v>
      </c>
      <c r="MX27" s="1">
        <f t="shared" si="5"/>
        <v>28.227</v>
      </c>
      <c r="MY27" s="1">
        <f t="shared" si="5"/>
        <v>23.634999999999998</v>
      </c>
      <c r="MZ27" s="1">
        <f t="shared" si="5"/>
        <v>0</v>
      </c>
      <c r="NA27" s="1">
        <f t="shared" si="5"/>
        <v>17.907999999999998</v>
      </c>
      <c r="NB27" s="1">
        <f t="shared" si="5"/>
        <v>0.185</v>
      </c>
      <c r="NC27" s="1">
        <f t="shared" si="5"/>
        <v>15.902000000000001</v>
      </c>
      <c r="ND27" s="1">
        <f t="shared" si="5"/>
        <v>1.115</v>
      </c>
      <c r="NE27" s="1">
        <f t="shared" si="5"/>
        <v>0</v>
      </c>
      <c r="NF27" s="1">
        <f t="shared" si="5"/>
        <v>0</v>
      </c>
      <c r="NG27" s="1">
        <f t="shared" si="5"/>
        <v>0</v>
      </c>
      <c r="NH27" s="1">
        <f t="shared" si="5"/>
        <v>0</v>
      </c>
      <c r="NI27" s="1">
        <f t="shared" si="5"/>
        <v>0</v>
      </c>
      <c r="NJ27" s="1">
        <f t="shared" si="5"/>
        <v>0</v>
      </c>
      <c r="NK27" s="1">
        <f t="shared" si="5"/>
        <v>0</v>
      </c>
      <c r="NL27" s="1">
        <f t="shared" si="5"/>
        <v>0</v>
      </c>
      <c r="NM27" s="1">
        <f t="shared" si="5"/>
        <v>0</v>
      </c>
      <c r="NN27" s="1">
        <f t="shared" si="5"/>
        <v>0</v>
      </c>
      <c r="NO27" s="1">
        <f t="shared" si="5"/>
        <v>0</v>
      </c>
      <c r="NP27" s="1">
        <f t="shared" si="5"/>
        <v>0</v>
      </c>
      <c r="NQ27" s="1">
        <f t="shared" si="5"/>
        <v>0</v>
      </c>
      <c r="NR27" s="1">
        <f t="shared" si="5"/>
        <v>0</v>
      </c>
      <c r="NS27" s="1">
        <f t="shared" si="5"/>
        <v>0.2589999999999999</v>
      </c>
      <c r="NT27" s="1">
        <f t="shared" si="5"/>
        <v>0</v>
      </c>
      <c r="NU27" s="1">
        <f t="shared" si="5"/>
        <v>3.9000000000000146E-2</v>
      </c>
      <c r="NV27" s="1">
        <f t="shared" si="5"/>
        <v>0</v>
      </c>
      <c r="NW27" s="1">
        <f t="shared" si="5"/>
        <v>0</v>
      </c>
      <c r="NX27" s="1">
        <f t="shared" si="5"/>
        <v>0</v>
      </c>
      <c r="NY27" s="1">
        <f t="shared" ref="NY27:QJ27" si="6">ABS(NY$20-NY4)</f>
        <v>0</v>
      </c>
      <c r="NZ27" s="1">
        <f t="shared" si="6"/>
        <v>17.137</v>
      </c>
      <c r="OA27" s="1">
        <f t="shared" si="6"/>
        <v>20.567</v>
      </c>
      <c r="OB27" s="1">
        <f t="shared" si="6"/>
        <v>27.728999999999999</v>
      </c>
      <c r="OC27" s="1">
        <f t="shared" si="6"/>
        <v>21.803999999999998</v>
      </c>
      <c r="OD27" s="1">
        <f t="shared" si="6"/>
        <v>29.772999999999996</v>
      </c>
      <c r="OE27" s="1">
        <f t="shared" si="6"/>
        <v>29.164999999999999</v>
      </c>
      <c r="OF27" s="1">
        <f t="shared" si="6"/>
        <v>95.284999999999997</v>
      </c>
      <c r="OG27" s="1">
        <f t="shared" si="6"/>
        <v>63.295000000000002</v>
      </c>
      <c r="OH27" s="1">
        <f t="shared" si="6"/>
        <v>97.573999999999998</v>
      </c>
      <c r="OI27" s="1">
        <f t="shared" si="6"/>
        <v>378.30700000000002</v>
      </c>
      <c r="OJ27" s="1">
        <f t="shared" si="6"/>
        <v>103.17399999999999</v>
      </c>
      <c r="OK27" s="1">
        <f t="shared" si="6"/>
        <v>20.119999999999997</v>
      </c>
      <c r="OL27" s="1">
        <f t="shared" si="6"/>
        <v>6.3719999999999999</v>
      </c>
      <c r="OM27" s="1">
        <f t="shared" si="6"/>
        <v>0</v>
      </c>
      <c r="ON27" s="1">
        <f t="shared" si="6"/>
        <v>0</v>
      </c>
      <c r="OO27" s="1">
        <f t="shared" si="6"/>
        <v>0</v>
      </c>
      <c r="OP27" s="1">
        <f t="shared" si="6"/>
        <v>1.2919999999999998</v>
      </c>
      <c r="OQ27" s="1">
        <f t="shared" si="6"/>
        <v>0</v>
      </c>
      <c r="OR27" s="1">
        <f t="shared" si="6"/>
        <v>1.3109999999999999</v>
      </c>
      <c r="OS27" s="1">
        <f t="shared" si="6"/>
        <v>1.395</v>
      </c>
      <c r="OT27" s="1">
        <f t="shared" si="6"/>
        <v>0</v>
      </c>
      <c r="OU27" s="1">
        <f t="shared" si="6"/>
        <v>0</v>
      </c>
      <c r="OV27" s="1">
        <f t="shared" si="6"/>
        <v>0</v>
      </c>
      <c r="OW27" s="1">
        <f t="shared" si="6"/>
        <v>0</v>
      </c>
      <c r="OX27" s="1">
        <f t="shared" si="6"/>
        <v>0.76000000000000023</v>
      </c>
      <c r="OY27" s="1">
        <f t="shared" si="6"/>
        <v>29.887000000000004</v>
      </c>
      <c r="OZ27" s="1">
        <f t="shared" si="6"/>
        <v>22.402999999999999</v>
      </c>
      <c r="PA27" s="1">
        <f t="shared" si="6"/>
        <v>0</v>
      </c>
      <c r="PB27" s="1">
        <f t="shared" si="6"/>
        <v>0</v>
      </c>
      <c r="PC27" s="1">
        <f t="shared" si="6"/>
        <v>1.2789999999999999</v>
      </c>
      <c r="PD27" s="1">
        <f t="shared" si="6"/>
        <v>36.207000000000001</v>
      </c>
      <c r="PE27" s="1">
        <f t="shared" si="6"/>
        <v>0</v>
      </c>
      <c r="PF27" s="1">
        <f t="shared" si="6"/>
        <v>0</v>
      </c>
      <c r="PG27" s="1">
        <f t="shared" si="6"/>
        <v>0.47300000000000009</v>
      </c>
      <c r="PH27" s="1">
        <f t="shared" si="6"/>
        <v>0.48599999999999999</v>
      </c>
      <c r="PI27" s="1">
        <f t="shared" si="6"/>
        <v>7.5000000000000067E-2</v>
      </c>
      <c r="PJ27" s="1">
        <f t="shared" si="6"/>
        <v>5.1999999999999935E-2</v>
      </c>
      <c r="PK27" s="1">
        <f t="shared" si="6"/>
        <v>0</v>
      </c>
      <c r="PL27" s="1">
        <f t="shared" si="6"/>
        <v>8.8999999999999968E-2</v>
      </c>
      <c r="PM27" s="1">
        <f t="shared" si="6"/>
        <v>0.45700000000000007</v>
      </c>
      <c r="PN27" s="1">
        <f t="shared" si="6"/>
        <v>3.8999999999999924E-2</v>
      </c>
      <c r="PO27" s="1">
        <f t="shared" si="6"/>
        <v>0</v>
      </c>
      <c r="PP27" s="1">
        <f t="shared" si="6"/>
        <v>0.3839999999999999</v>
      </c>
      <c r="PQ27" s="1">
        <f t="shared" si="6"/>
        <v>0.30899999999999994</v>
      </c>
      <c r="PR27" s="1">
        <f t="shared" si="6"/>
        <v>5.5E-2</v>
      </c>
      <c r="PS27" s="1">
        <f t="shared" si="6"/>
        <v>1.7450000000000001</v>
      </c>
      <c r="PT27" s="1">
        <f t="shared" si="6"/>
        <v>0</v>
      </c>
      <c r="PU27" s="1">
        <f t="shared" si="6"/>
        <v>8.4999999999999992E-2</v>
      </c>
      <c r="PV27" s="1">
        <f t="shared" si="6"/>
        <v>0.125</v>
      </c>
      <c r="PW27" s="1">
        <f t="shared" si="6"/>
        <v>0.11099999999999999</v>
      </c>
      <c r="PX27" s="1">
        <f t="shared" si="6"/>
        <v>1.0819999999999999</v>
      </c>
      <c r="PY27" s="1">
        <f t="shared" si="6"/>
        <v>1.123</v>
      </c>
      <c r="PZ27" s="1">
        <f t="shared" si="6"/>
        <v>0.96400000000000008</v>
      </c>
      <c r="QA27" s="1">
        <f t="shared" si="6"/>
        <v>0.98899999999999988</v>
      </c>
      <c r="QB27" s="1">
        <f t="shared" si="6"/>
        <v>1.3739999999999997</v>
      </c>
      <c r="QC27" s="1">
        <f t="shared" si="6"/>
        <v>1.3120000000000003</v>
      </c>
      <c r="QD27" s="1">
        <f t="shared" si="6"/>
        <v>1.3319999999999999</v>
      </c>
      <c r="QE27" s="1">
        <f t="shared" si="6"/>
        <v>0.41900000000000004</v>
      </c>
      <c r="QF27" s="1">
        <f t="shared" si="6"/>
        <v>4.0000000000000036E-3</v>
      </c>
      <c r="QG27" s="1">
        <f t="shared" si="6"/>
        <v>0.16599999999999993</v>
      </c>
      <c r="QH27" s="1">
        <f t="shared" si="6"/>
        <v>0.11299999999999999</v>
      </c>
      <c r="QI27" s="1">
        <f t="shared" si="6"/>
        <v>0.35899999999999999</v>
      </c>
      <c r="QJ27" s="1">
        <f t="shared" si="6"/>
        <v>0.38100000000000023</v>
      </c>
      <c r="QK27" s="1">
        <f t="shared" ref="QK27:SV27" si="7">ABS(QK$20-QK4)</f>
        <v>0.10599999999999987</v>
      </c>
      <c r="QL27" s="1">
        <f t="shared" si="7"/>
        <v>0.14000000000000012</v>
      </c>
      <c r="QM27" s="1">
        <f t="shared" si="7"/>
        <v>0.17800000000000038</v>
      </c>
      <c r="QN27" s="1">
        <f t="shared" si="7"/>
        <v>82</v>
      </c>
      <c r="QO27" s="1">
        <f t="shared" si="7"/>
        <v>122.589</v>
      </c>
      <c r="QP27" s="1">
        <f t="shared" si="7"/>
        <v>478.48199999999997</v>
      </c>
      <c r="QQ27" s="1">
        <f t="shared" si="7"/>
        <v>54.655000000000001</v>
      </c>
      <c r="QR27" s="1">
        <f t="shared" si="7"/>
        <v>70.149000000000001</v>
      </c>
      <c r="QS27" s="1">
        <f t="shared" si="7"/>
        <v>25</v>
      </c>
      <c r="QT27" s="1">
        <f t="shared" si="7"/>
        <v>2.7949999999999999</v>
      </c>
      <c r="QU27" s="1">
        <f t="shared" si="7"/>
        <v>11.762</v>
      </c>
      <c r="QV27" s="1">
        <f t="shared" si="7"/>
        <v>4.7949999999999999</v>
      </c>
      <c r="QW27" s="1">
        <f t="shared" si="7"/>
        <v>139.43700000000001</v>
      </c>
      <c r="QX27" s="1">
        <f t="shared" si="7"/>
        <v>156.67399999999998</v>
      </c>
      <c r="QY27" s="1">
        <f t="shared" si="7"/>
        <v>20.833000000000006</v>
      </c>
      <c r="QZ27" s="1">
        <f t="shared" si="7"/>
        <v>139.88600000000002</v>
      </c>
      <c r="RA27" s="1">
        <f t="shared" si="7"/>
        <v>86.141000000000005</v>
      </c>
      <c r="RB27" s="1">
        <f t="shared" si="7"/>
        <v>0</v>
      </c>
      <c r="RC27" s="1">
        <f t="shared" si="7"/>
        <v>9.51</v>
      </c>
      <c r="RD27" s="1">
        <f t="shared" si="7"/>
        <v>90.872</v>
      </c>
      <c r="RE27" s="1">
        <f t="shared" si="7"/>
        <v>4.2790000000000035</v>
      </c>
      <c r="RF27" s="1">
        <f t="shared" si="7"/>
        <v>60.722999999999999</v>
      </c>
      <c r="RG27" s="1">
        <f t="shared" si="7"/>
        <v>1.9000000000000017E-2</v>
      </c>
      <c r="RH27" s="1">
        <f t="shared" si="7"/>
        <v>0.28699999999999992</v>
      </c>
      <c r="RI27" s="1">
        <f t="shared" si="7"/>
        <v>0.29800000000000004</v>
      </c>
      <c r="RJ27" s="1">
        <f t="shared" si="7"/>
        <v>0.14699999999999991</v>
      </c>
      <c r="RK27" s="1">
        <f t="shared" si="7"/>
        <v>3.0000000000001137E-3</v>
      </c>
      <c r="RL27" s="1">
        <f t="shared" si="7"/>
        <v>2.0000000000000018E-3</v>
      </c>
      <c r="RM27" s="1">
        <f t="shared" si="7"/>
        <v>0.31800000000000006</v>
      </c>
      <c r="RN27" s="1">
        <f t="shared" si="7"/>
        <v>0.41499999999999992</v>
      </c>
      <c r="RO27" s="1">
        <f t="shared" si="7"/>
        <v>7.8999999999999959E-2</v>
      </c>
      <c r="RP27" s="1">
        <f t="shared" si="7"/>
        <v>1.986</v>
      </c>
      <c r="RQ27" s="1">
        <f t="shared" si="7"/>
        <v>0.49899999999999989</v>
      </c>
      <c r="RR27" s="1">
        <f t="shared" si="7"/>
        <v>120.351</v>
      </c>
      <c r="RS27" s="1">
        <f t="shared" si="7"/>
        <v>5.9179999999999993</v>
      </c>
      <c r="RT27" s="1">
        <f t="shared" si="7"/>
        <v>169.40600000000001</v>
      </c>
      <c r="RU27" s="1">
        <f t="shared" si="7"/>
        <v>289.44200000000001</v>
      </c>
      <c r="RV27" s="1">
        <f t="shared" si="7"/>
        <v>0</v>
      </c>
      <c r="RW27" s="1">
        <f t="shared" si="7"/>
        <v>0</v>
      </c>
      <c r="RX27" s="1">
        <f t="shared" si="7"/>
        <v>136.67500000000001</v>
      </c>
      <c r="RY27" s="1">
        <f t="shared" si="7"/>
        <v>83.581999999999994</v>
      </c>
      <c r="RZ27" s="1">
        <f t="shared" si="7"/>
        <v>0</v>
      </c>
      <c r="SA27" s="1">
        <f t="shared" si="7"/>
        <v>0</v>
      </c>
      <c r="SB27" s="1">
        <f t="shared" si="7"/>
        <v>0</v>
      </c>
      <c r="SC27" s="1">
        <f t="shared" si="7"/>
        <v>0</v>
      </c>
      <c r="SD27" s="1">
        <f t="shared" si="7"/>
        <v>0</v>
      </c>
      <c r="SE27" s="1">
        <f t="shared" si="7"/>
        <v>0</v>
      </c>
      <c r="SF27" s="1">
        <f t="shared" si="7"/>
        <v>0</v>
      </c>
      <c r="SG27" s="1">
        <f t="shared" si="7"/>
        <v>0</v>
      </c>
      <c r="SH27" s="1">
        <f t="shared" si="7"/>
        <v>0</v>
      </c>
      <c r="SI27" s="1">
        <f t="shared" si="7"/>
        <v>0</v>
      </c>
      <c r="SJ27" s="1">
        <f t="shared" si="7"/>
        <v>482.40100000000001</v>
      </c>
      <c r="SK27" s="1">
        <f t="shared" si="7"/>
        <v>29.911999999999999</v>
      </c>
      <c r="SL27" s="1">
        <f t="shared" si="7"/>
        <v>177.518</v>
      </c>
      <c r="SM27" s="1">
        <f t="shared" si="7"/>
        <v>0</v>
      </c>
      <c r="SN27" s="1">
        <f t="shared" si="7"/>
        <v>0</v>
      </c>
      <c r="SO27" s="1">
        <f t="shared" si="7"/>
        <v>4.4000000000000004E-2</v>
      </c>
      <c r="SP27" s="1">
        <f t="shared" si="7"/>
        <v>805.78899999999999</v>
      </c>
      <c r="SQ27" s="1">
        <f t="shared" si="7"/>
        <v>28</v>
      </c>
      <c r="SR27" s="1">
        <f t="shared" si="7"/>
        <v>2.6999999999999996E-2</v>
      </c>
      <c r="SS27" s="1">
        <f t="shared" si="7"/>
        <v>5.2000000000000005E-2</v>
      </c>
      <c r="ST27" s="1">
        <f t="shared" si="7"/>
        <v>1.1999999999999983E-2</v>
      </c>
      <c r="SU27" s="1">
        <f t="shared" si="7"/>
        <v>0.28900000000000003</v>
      </c>
      <c r="SV27" s="1">
        <f t="shared" si="7"/>
        <v>0.51500000000000001</v>
      </c>
      <c r="SW27" s="1">
        <f t="shared" ref="SW27:VH27" si="8">ABS(SW$20-SW4)</f>
        <v>0.16300000000000001</v>
      </c>
      <c r="SX27" s="1">
        <f t="shared" si="8"/>
        <v>0.16700000000000001</v>
      </c>
      <c r="SY27" s="1">
        <f t="shared" si="8"/>
        <v>7.400000000000001E-2</v>
      </c>
      <c r="SZ27" s="1">
        <f t="shared" si="8"/>
        <v>59</v>
      </c>
      <c r="TA27" s="1">
        <f t="shared" si="8"/>
        <v>141</v>
      </c>
      <c r="TB27" s="1">
        <f t="shared" si="8"/>
        <v>0.34200000000000053</v>
      </c>
      <c r="TC27" s="1">
        <f t="shared" si="8"/>
        <v>0</v>
      </c>
      <c r="TD27" s="1">
        <f t="shared" si="8"/>
        <v>0</v>
      </c>
      <c r="TE27" s="1">
        <f t="shared" si="8"/>
        <v>2.0000000000000018E-3</v>
      </c>
      <c r="TF27" s="1">
        <f t="shared" si="8"/>
        <v>0</v>
      </c>
      <c r="TG27" s="1">
        <f t="shared" si="8"/>
        <v>0.4269999999999996</v>
      </c>
      <c r="TH27" s="1">
        <f t="shared" si="8"/>
        <v>0</v>
      </c>
      <c r="TI27" s="1">
        <f t="shared" si="8"/>
        <v>1.5760000000000001</v>
      </c>
      <c r="TJ27" s="1">
        <f t="shared" si="8"/>
        <v>0.6980000000000004</v>
      </c>
      <c r="TK27" s="1">
        <f t="shared" si="8"/>
        <v>0</v>
      </c>
      <c r="TL27" s="1">
        <f t="shared" si="8"/>
        <v>0</v>
      </c>
      <c r="TM27" s="1">
        <f t="shared" si="8"/>
        <v>0</v>
      </c>
      <c r="TN27" s="1">
        <f t="shared" si="8"/>
        <v>0.52499999999999991</v>
      </c>
      <c r="TO27" s="1">
        <f t="shared" si="8"/>
        <v>1879.1750000000002</v>
      </c>
      <c r="TP27" s="1">
        <f t="shared" si="8"/>
        <v>0</v>
      </c>
      <c r="TQ27" s="1">
        <f t="shared" si="8"/>
        <v>4.7949999999999999</v>
      </c>
      <c r="TR27" s="1">
        <f t="shared" si="8"/>
        <v>427.88400000000001</v>
      </c>
      <c r="TS27" s="1">
        <f t="shared" si="8"/>
        <v>4.0590000000000002</v>
      </c>
      <c r="TT27" s="1">
        <f t="shared" si="8"/>
        <v>1.115</v>
      </c>
      <c r="TU27" s="1">
        <f t="shared" si="8"/>
        <v>2.5000000000000022E-2</v>
      </c>
      <c r="TV27" s="1">
        <f t="shared" si="8"/>
        <v>1.0450000000000008</v>
      </c>
      <c r="TW27" s="1">
        <f t="shared" si="8"/>
        <v>1.1260000000000003</v>
      </c>
      <c r="TX27" s="1">
        <f t="shared" si="8"/>
        <v>1.1030000000000006</v>
      </c>
      <c r="TY27" s="1">
        <f t="shared" si="8"/>
        <v>94</v>
      </c>
      <c r="TZ27" s="1">
        <f t="shared" si="8"/>
        <v>3.2999999999999974E-2</v>
      </c>
      <c r="UA27" s="1">
        <f t="shared" si="8"/>
        <v>2.0129999999999999</v>
      </c>
      <c r="UB27" s="1">
        <f t="shared" si="8"/>
        <v>1.0460000000000003</v>
      </c>
      <c r="UC27" s="1">
        <f t="shared" si="8"/>
        <v>0</v>
      </c>
      <c r="UD27" s="1">
        <f t="shared" si="8"/>
        <v>1.1350000000000007</v>
      </c>
      <c r="UE27" s="1">
        <f t="shared" si="8"/>
        <v>0</v>
      </c>
      <c r="UF27" s="1">
        <f t="shared" si="8"/>
        <v>0</v>
      </c>
      <c r="UG27" s="1">
        <f t="shared" si="8"/>
        <v>0</v>
      </c>
      <c r="UH27" s="1">
        <f t="shared" si="8"/>
        <v>1.0540000000000003</v>
      </c>
      <c r="UI27" s="1">
        <f t="shared" si="8"/>
        <v>0</v>
      </c>
      <c r="UJ27" s="1">
        <f t="shared" si="8"/>
        <v>0</v>
      </c>
      <c r="UK27" s="1">
        <f t="shared" si="8"/>
        <v>0</v>
      </c>
      <c r="UL27" s="1">
        <f t="shared" si="8"/>
        <v>0</v>
      </c>
      <c r="UM27" s="1">
        <f t="shared" si="8"/>
        <v>0</v>
      </c>
      <c r="UN27" s="1">
        <f t="shared" si="8"/>
        <v>0</v>
      </c>
      <c r="UO27" s="1">
        <f t="shared" si="8"/>
        <v>0</v>
      </c>
      <c r="UP27" s="1">
        <f t="shared" si="8"/>
        <v>0</v>
      </c>
      <c r="UQ27" s="1">
        <f t="shared" si="8"/>
        <v>0</v>
      </c>
      <c r="UR27" s="1">
        <f t="shared" si="8"/>
        <v>0</v>
      </c>
      <c r="US27" s="1">
        <f t="shared" si="8"/>
        <v>57</v>
      </c>
      <c r="UT27" s="1">
        <f t="shared" si="8"/>
        <v>71.393907678566393</v>
      </c>
      <c r="UU27" s="1">
        <f t="shared" si="8"/>
        <v>1.115</v>
      </c>
      <c r="UV27" s="1">
        <f t="shared" si="8"/>
        <v>0</v>
      </c>
      <c r="UW27" s="1">
        <f t="shared" si="8"/>
        <v>2441.002</v>
      </c>
      <c r="UX27" s="1">
        <f t="shared" si="8"/>
        <v>7.6999999999999957E-2</v>
      </c>
      <c r="UY27" s="1">
        <f t="shared" si="8"/>
        <v>149.87799999999999</v>
      </c>
      <c r="UZ27" s="1">
        <f t="shared" si="8"/>
        <v>0.15100000000000002</v>
      </c>
      <c r="VA27" s="1">
        <f t="shared" si="8"/>
        <v>19.805</v>
      </c>
      <c r="VB27" s="1">
        <f t="shared" si="8"/>
        <v>0</v>
      </c>
      <c r="VC27" s="1">
        <f t="shared" si="8"/>
        <v>0</v>
      </c>
      <c r="VD27" s="1">
        <f t="shared" si="8"/>
        <v>1.7220000000000004</v>
      </c>
      <c r="VE27" s="1">
        <f t="shared" si="8"/>
        <v>0</v>
      </c>
      <c r="VF27" s="1">
        <f t="shared" si="8"/>
        <v>0</v>
      </c>
      <c r="VG27" s="1">
        <f t="shared" si="8"/>
        <v>2.7320000000000011</v>
      </c>
      <c r="VH27" s="1">
        <f t="shared" si="8"/>
        <v>5.9050000000000002</v>
      </c>
      <c r="VI27" s="1">
        <f t="shared" ref="VI27:XT27" si="9">ABS(VI$20-VI4)</f>
        <v>0</v>
      </c>
      <c r="VJ27" s="1">
        <f t="shared" si="9"/>
        <v>2.0449999999999999</v>
      </c>
      <c r="VK27" s="1">
        <f t="shared" si="9"/>
        <v>0</v>
      </c>
      <c r="VL27" s="1">
        <f t="shared" si="9"/>
        <v>0</v>
      </c>
      <c r="VM27" s="1">
        <f t="shared" si="9"/>
        <v>121</v>
      </c>
      <c r="VN27" s="1">
        <f t="shared" si="9"/>
        <v>0</v>
      </c>
      <c r="VO27" s="1">
        <f t="shared" si="9"/>
        <v>0</v>
      </c>
      <c r="VP27" s="1">
        <f t="shared" si="9"/>
        <v>1.2919999999999998</v>
      </c>
      <c r="VQ27" s="1">
        <f t="shared" si="9"/>
        <v>1.181</v>
      </c>
      <c r="VR27" s="1">
        <f t="shared" si="9"/>
        <v>1.0960000000000001</v>
      </c>
      <c r="VS27" s="1">
        <f t="shared" si="9"/>
        <v>1.109</v>
      </c>
      <c r="VT27" s="1">
        <f t="shared" si="9"/>
        <v>1.2409999999999997</v>
      </c>
      <c r="VU27" s="1">
        <f t="shared" si="9"/>
        <v>1.1870000000000003</v>
      </c>
      <c r="VV27" s="1">
        <f t="shared" si="9"/>
        <v>1.1970000000000001</v>
      </c>
      <c r="VW27" s="1">
        <f t="shared" si="9"/>
        <v>1.4169999999999998</v>
      </c>
      <c r="VX27" s="1">
        <f t="shared" si="9"/>
        <v>0</v>
      </c>
      <c r="VY27" s="1">
        <f t="shared" si="9"/>
        <v>0</v>
      </c>
      <c r="VZ27" s="1">
        <f t="shared" si="9"/>
        <v>0</v>
      </c>
      <c r="WA27" s="1">
        <f t="shared" si="9"/>
        <v>0</v>
      </c>
      <c r="WB27" s="1">
        <f t="shared" si="9"/>
        <v>0</v>
      </c>
      <c r="WC27" s="1">
        <f t="shared" si="9"/>
        <v>0.83599999999999985</v>
      </c>
      <c r="WD27" s="1">
        <f t="shared" si="9"/>
        <v>0</v>
      </c>
      <c r="WE27" s="1">
        <f t="shared" si="9"/>
        <v>1.0930000000000002</v>
      </c>
      <c r="WF27" s="1">
        <f t="shared" si="9"/>
        <v>0</v>
      </c>
      <c r="WG27" s="1">
        <f t="shared" si="9"/>
        <v>4.9000000000000002E-2</v>
      </c>
      <c r="WH27" s="1">
        <f t="shared" si="9"/>
        <v>8.9999999999999858E-2</v>
      </c>
      <c r="WI27" s="1">
        <f t="shared" si="9"/>
        <v>0.39199999999999946</v>
      </c>
      <c r="WJ27" s="1">
        <f t="shared" si="9"/>
        <v>0.37199999999999989</v>
      </c>
      <c r="WK27" s="1">
        <f t="shared" si="9"/>
        <v>0.71700000000000008</v>
      </c>
      <c r="WL27" s="1">
        <f t="shared" si="9"/>
        <v>0.33099999999999996</v>
      </c>
      <c r="WM27" s="1">
        <f t="shared" si="9"/>
        <v>0.73999999999999932</v>
      </c>
      <c r="WN27" s="1">
        <f t="shared" si="9"/>
        <v>0.62299999999999933</v>
      </c>
      <c r="WO27" s="1">
        <f t="shared" si="9"/>
        <v>0.58099999999999952</v>
      </c>
      <c r="WP27" s="1">
        <f t="shared" si="9"/>
        <v>0.58600000000000008</v>
      </c>
      <c r="WQ27" s="1">
        <f t="shared" si="9"/>
        <v>0</v>
      </c>
      <c r="WR27" s="1">
        <f t="shared" si="9"/>
        <v>0</v>
      </c>
      <c r="WS27" s="1">
        <f t="shared" si="9"/>
        <v>0</v>
      </c>
      <c r="WT27" s="1">
        <f t="shared" si="9"/>
        <v>0</v>
      </c>
      <c r="WU27" s="1">
        <f t="shared" si="9"/>
        <v>0</v>
      </c>
      <c r="WV27" s="1">
        <f t="shared" si="9"/>
        <v>1785004</v>
      </c>
      <c r="WW27" s="1">
        <f t="shared" si="9"/>
        <v>0</v>
      </c>
      <c r="WX27" s="1">
        <f t="shared" si="9"/>
        <v>1.55</v>
      </c>
      <c r="WY27" s="1">
        <f t="shared" si="9"/>
        <v>0</v>
      </c>
      <c r="WZ27" s="1">
        <f t="shared" si="9"/>
        <v>18.413</v>
      </c>
      <c r="XA27" s="1">
        <f t="shared" si="9"/>
        <v>8.3810000000000002</v>
      </c>
      <c r="XB27" s="1">
        <f t="shared" si="9"/>
        <v>58.292000000000002</v>
      </c>
      <c r="XC27" s="1">
        <f t="shared" si="9"/>
        <v>106</v>
      </c>
      <c r="XD27" s="1">
        <f t="shared" si="9"/>
        <v>87.037000000000006</v>
      </c>
      <c r="XE27" s="1">
        <f t="shared" si="9"/>
        <v>0</v>
      </c>
      <c r="XF27" s="1">
        <f t="shared" si="9"/>
        <v>2.8660000000000001</v>
      </c>
      <c r="XG27" s="1">
        <f t="shared" si="9"/>
        <v>0.27499999999999991</v>
      </c>
      <c r="XH27" s="1">
        <f t="shared" si="9"/>
        <v>0.19999999999999996</v>
      </c>
      <c r="XI27" s="1">
        <f t="shared" si="9"/>
        <v>0.19999999999999996</v>
      </c>
      <c r="XJ27" s="1">
        <f t="shared" si="9"/>
        <v>0.10200000000000009</v>
      </c>
      <c r="XK27" s="1">
        <f t="shared" si="9"/>
        <v>2.8000000000000025E-2</v>
      </c>
      <c r="XL27" s="1">
        <f t="shared" si="9"/>
        <v>6.0000000000000053E-2</v>
      </c>
      <c r="XM27" s="1">
        <f t="shared" si="9"/>
        <v>6.4000000000000057E-2</v>
      </c>
      <c r="XN27" s="1">
        <f t="shared" si="9"/>
        <v>0.14300000000000002</v>
      </c>
      <c r="XO27" s="1">
        <f t="shared" si="9"/>
        <v>5471.06</v>
      </c>
      <c r="XP27" s="1">
        <f t="shared" si="9"/>
        <v>105.79599999999999</v>
      </c>
      <c r="XQ27" s="1">
        <f t="shared" si="9"/>
        <v>75.206999999999994</v>
      </c>
      <c r="XR27" s="1">
        <f t="shared" si="9"/>
        <v>76.022999999999996</v>
      </c>
      <c r="XS27" s="1">
        <f t="shared" si="9"/>
        <v>66.811999999999998</v>
      </c>
      <c r="XT27" s="1">
        <f t="shared" si="9"/>
        <v>43.615000000000002</v>
      </c>
      <c r="XU27" s="1">
        <f t="shared" ref="XU27:AAF27" si="10">ABS(XU$20-XU4)</f>
        <v>45.009</v>
      </c>
      <c r="XV27" s="1">
        <f t="shared" si="10"/>
        <v>30.361000000000001</v>
      </c>
      <c r="XW27" s="1">
        <f t="shared" si="10"/>
        <v>31.346</v>
      </c>
      <c r="XX27" s="1">
        <f t="shared" si="10"/>
        <v>18.04</v>
      </c>
      <c r="XY27" s="1">
        <f t="shared" si="10"/>
        <v>18.683999999999997</v>
      </c>
      <c r="XZ27" s="1">
        <f t="shared" si="10"/>
        <v>10.619000000000002</v>
      </c>
      <c r="YA27" s="1">
        <f t="shared" si="10"/>
        <v>11.090000000000002</v>
      </c>
      <c r="YB27" s="1">
        <f t="shared" si="10"/>
        <v>378.30700000000002</v>
      </c>
      <c r="YC27" s="1">
        <f t="shared" si="10"/>
        <v>149.87799999999999</v>
      </c>
      <c r="YD27" s="1">
        <f t="shared" si="10"/>
        <v>4.7949999999999999</v>
      </c>
      <c r="YE27" s="1">
        <f t="shared" si="10"/>
        <v>103.17399999999999</v>
      </c>
      <c r="YF27" s="1">
        <f t="shared" si="10"/>
        <v>20.119999999999997</v>
      </c>
      <c r="YG27" s="1">
        <f t="shared" si="10"/>
        <v>6.3719999999999999</v>
      </c>
      <c r="YH27" s="1">
        <f t="shared" si="10"/>
        <v>29.164999999999999</v>
      </c>
      <c r="YI27" s="1">
        <f t="shared" si="10"/>
        <v>95.284999999999997</v>
      </c>
      <c r="YJ27" s="1">
        <f t="shared" si="10"/>
        <v>63.295000000000002</v>
      </c>
      <c r="YK27" s="1">
        <f t="shared" si="10"/>
        <v>97.573999999999998</v>
      </c>
      <c r="YL27" s="1">
        <f t="shared" si="10"/>
        <v>29.911999999999999</v>
      </c>
      <c r="YM27" s="1">
        <f t="shared" si="10"/>
        <v>1999.8939999999998</v>
      </c>
      <c r="YN27" s="1">
        <f t="shared" si="10"/>
        <v>0.32900000000000007</v>
      </c>
      <c r="YO27" s="1">
        <f t="shared" si="10"/>
        <v>17.87</v>
      </c>
      <c r="YP27" s="1">
        <f t="shared" si="10"/>
        <v>141</v>
      </c>
      <c r="YQ27" s="1">
        <f t="shared" si="10"/>
        <v>1879.1750000000002</v>
      </c>
      <c r="YR27" s="1">
        <f t="shared" si="10"/>
        <v>7.7593369131700001E+64</v>
      </c>
      <c r="YS27" s="1">
        <f t="shared" si="10"/>
        <v>122.589</v>
      </c>
      <c r="YT27" s="1">
        <f t="shared" si="10"/>
        <v>70.149000000000001</v>
      </c>
      <c r="YU27" s="1">
        <f t="shared" si="10"/>
        <v>54.28</v>
      </c>
      <c r="YV27" s="1">
        <f t="shared" si="10"/>
        <v>805.78899999999999</v>
      </c>
      <c r="YW27" s="1">
        <f t="shared" si="10"/>
        <v>0.94399999999999906</v>
      </c>
      <c r="YX27" s="1">
        <f t="shared" si="10"/>
        <v>1.9000000000000017E-2</v>
      </c>
      <c r="YY27" s="1">
        <f t="shared" si="10"/>
        <v>0.94399999999999906</v>
      </c>
      <c r="YZ27" s="1">
        <f t="shared" si="10"/>
        <v>1.5000000000000013E-2</v>
      </c>
      <c r="ZA27" s="1">
        <f t="shared" si="10"/>
        <v>0.11599999999999999</v>
      </c>
      <c r="ZB27" s="1">
        <f t="shared" si="10"/>
        <v>1.5000000000000013E-2</v>
      </c>
      <c r="ZC27" s="1">
        <f t="shared" si="10"/>
        <v>1.0930000000000002</v>
      </c>
      <c r="ZD27" s="1">
        <f t="shared" si="10"/>
        <v>1.9000000000000017E-2</v>
      </c>
      <c r="ZE27" s="1">
        <f t="shared" si="10"/>
        <v>15.902000000000001</v>
      </c>
      <c r="ZF27" s="1">
        <f t="shared" si="10"/>
        <v>501.56599999999997</v>
      </c>
      <c r="ZG27" s="1">
        <f t="shared" si="10"/>
        <v>2001.143</v>
      </c>
      <c r="ZH27" s="1">
        <f t="shared" si="10"/>
        <v>46</v>
      </c>
      <c r="ZI27" s="1">
        <f t="shared" si="10"/>
        <v>58</v>
      </c>
      <c r="ZJ27" s="1">
        <f t="shared" si="10"/>
        <v>0</v>
      </c>
      <c r="ZK27" s="1">
        <f t="shared" si="10"/>
        <v>3</v>
      </c>
      <c r="ZL27" s="1">
        <f t="shared" si="10"/>
        <v>3</v>
      </c>
      <c r="ZM27" s="1">
        <f t="shared" si="10"/>
        <v>3</v>
      </c>
      <c r="ZN27" s="1">
        <f t="shared" si="10"/>
        <v>0</v>
      </c>
      <c r="ZO27" s="1">
        <f t="shared" si="10"/>
        <v>3</v>
      </c>
      <c r="ZP27" s="1">
        <f t="shared" si="10"/>
        <v>26</v>
      </c>
      <c r="ZQ27" s="1">
        <f t="shared" si="10"/>
        <v>35</v>
      </c>
      <c r="ZR27" s="1">
        <f t="shared" si="10"/>
        <v>59</v>
      </c>
      <c r="ZS27" s="1">
        <f t="shared" si="10"/>
        <v>0</v>
      </c>
      <c r="ZT27" s="1">
        <f t="shared" si="10"/>
        <v>106</v>
      </c>
      <c r="ZU27" s="1">
        <f t="shared" si="10"/>
        <v>0</v>
      </c>
      <c r="ZV27" s="1">
        <f t="shared" si="10"/>
        <v>2</v>
      </c>
      <c r="ZW27" s="1">
        <f t="shared" si="10"/>
        <v>2</v>
      </c>
      <c r="ZX27" s="1">
        <f t="shared" si="10"/>
        <v>770</v>
      </c>
      <c r="ZY27" s="1">
        <f t="shared" si="10"/>
        <v>156.67399999999998</v>
      </c>
      <c r="ZZ27" s="1">
        <f t="shared" si="10"/>
        <v>90.872</v>
      </c>
      <c r="AAA27" s="1">
        <f t="shared" si="10"/>
        <v>0.66099999999999959</v>
      </c>
      <c r="AAB27" s="1">
        <f t="shared" si="10"/>
        <v>147.679</v>
      </c>
      <c r="AAC27" s="1">
        <f t="shared" si="10"/>
        <v>0</v>
      </c>
      <c r="AAD27" s="1">
        <f t="shared" si="10"/>
        <v>17.907999999999998</v>
      </c>
      <c r="AAE27" s="1">
        <f t="shared" si="10"/>
        <v>139.43700000000001</v>
      </c>
      <c r="AAF27" s="1">
        <f t="shared" si="10"/>
        <v>4.7949999999999999</v>
      </c>
      <c r="AAG27" s="1">
        <f t="shared" ref="AAG27:ACR27" si="11">ABS(AAG$20-AAG4)</f>
        <v>11.762</v>
      </c>
      <c r="AAH27" s="1">
        <f t="shared" si="11"/>
        <v>0</v>
      </c>
      <c r="AAI27" s="1">
        <f t="shared" si="11"/>
        <v>86.141000000000005</v>
      </c>
      <c r="AAJ27" s="1">
        <f t="shared" si="11"/>
        <v>139.88600000000002</v>
      </c>
      <c r="AAK27" s="1">
        <f t="shared" si="11"/>
        <v>20.833000000000006</v>
      </c>
      <c r="AAL27" s="1">
        <f t="shared" si="11"/>
        <v>4.2790000000000035</v>
      </c>
      <c r="AAM27" s="1">
        <f t="shared" si="11"/>
        <v>0</v>
      </c>
      <c r="AAN27" s="1">
        <f t="shared" si="11"/>
        <v>121.51500000000001</v>
      </c>
      <c r="AAO27" s="1">
        <f t="shared" si="11"/>
        <v>189.26900000000001</v>
      </c>
      <c r="AAP27" s="1">
        <f t="shared" si="11"/>
        <v>0</v>
      </c>
      <c r="AAQ27" s="1">
        <f t="shared" si="11"/>
        <v>106.336</v>
      </c>
      <c r="AAR27" s="1">
        <f t="shared" si="11"/>
        <v>67.137</v>
      </c>
      <c r="AAS27" s="1">
        <f t="shared" si="11"/>
        <v>193.63499999999999</v>
      </c>
      <c r="AAT27" s="1">
        <f t="shared" si="11"/>
        <v>37.120000000000005</v>
      </c>
      <c r="AAU27" s="1">
        <f t="shared" si="11"/>
        <v>90.287000000000006</v>
      </c>
      <c r="AAV27" s="1">
        <f t="shared" si="11"/>
        <v>0</v>
      </c>
      <c r="AAW27" s="1">
        <f t="shared" si="11"/>
        <v>5.75</v>
      </c>
      <c r="AAX27" s="1">
        <f t="shared" si="11"/>
        <v>169.40600000000001</v>
      </c>
      <c r="AAY27" s="1">
        <f t="shared" si="11"/>
        <v>0</v>
      </c>
      <c r="AAZ27" s="1">
        <f t="shared" si="11"/>
        <v>5.75</v>
      </c>
      <c r="ABA27" s="1">
        <f t="shared" si="11"/>
        <v>11.762</v>
      </c>
      <c r="ABB27" s="1">
        <f t="shared" si="11"/>
        <v>289.44200000000001</v>
      </c>
      <c r="ABC27" s="1">
        <f t="shared" si="11"/>
        <v>120.351</v>
      </c>
      <c r="ABD27" s="1">
        <f t="shared" si="11"/>
        <v>5.9179999999999993</v>
      </c>
      <c r="ABE27" s="1">
        <f t="shared" si="11"/>
        <v>136.67500000000001</v>
      </c>
      <c r="ABF27" s="1">
        <f t="shared" si="11"/>
        <v>83.581999999999994</v>
      </c>
      <c r="ABG27" s="1">
        <f t="shared" si="11"/>
        <v>0</v>
      </c>
      <c r="ABH27" s="1">
        <f t="shared" si="11"/>
        <v>0</v>
      </c>
      <c r="ABI27" s="1">
        <f t="shared" si="11"/>
        <v>0</v>
      </c>
      <c r="ABJ27" s="1">
        <f t="shared" si="11"/>
        <v>1045.81</v>
      </c>
      <c r="ABK27" s="1">
        <f t="shared" si="11"/>
        <v>0</v>
      </c>
      <c r="ABL27" s="1">
        <f t="shared" si="11"/>
        <v>1.115</v>
      </c>
      <c r="ABM27" s="1">
        <f t="shared" si="11"/>
        <v>0</v>
      </c>
      <c r="ABN27" s="1">
        <f t="shared" si="11"/>
        <v>0</v>
      </c>
      <c r="ABO27" s="1">
        <f t="shared" si="11"/>
        <v>0</v>
      </c>
      <c r="ABP27" s="1">
        <f t="shared" si="11"/>
        <v>0</v>
      </c>
      <c r="ABQ27" s="1">
        <f t="shared" si="11"/>
        <v>0</v>
      </c>
      <c r="ABR27" s="1">
        <f t="shared" si="11"/>
        <v>0</v>
      </c>
      <c r="ABS27" s="1">
        <f t="shared" si="11"/>
        <v>0</v>
      </c>
      <c r="ABT27" s="1">
        <f t="shared" si="11"/>
        <v>427.88400000000001</v>
      </c>
      <c r="ABU27" s="1">
        <f t="shared" si="11"/>
        <v>4</v>
      </c>
      <c r="ABV27" s="1">
        <f t="shared" si="11"/>
        <v>1</v>
      </c>
      <c r="ABW27" s="1">
        <f t="shared" si="11"/>
        <v>1</v>
      </c>
      <c r="ABX27" s="1">
        <f t="shared" si="11"/>
        <v>0</v>
      </c>
      <c r="ABY27" s="1">
        <f t="shared" si="11"/>
        <v>0</v>
      </c>
      <c r="ABZ27" s="1">
        <f t="shared" si="11"/>
        <v>0</v>
      </c>
      <c r="ACA27" s="1">
        <f t="shared" si="11"/>
        <v>0</v>
      </c>
      <c r="ACB27" s="1">
        <f t="shared" si="11"/>
        <v>1</v>
      </c>
      <c r="ACC27" s="1">
        <f t="shared" si="11"/>
        <v>4</v>
      </c>
      <c r="ACD27" s="1">
        <f t="shared" si="11"/>
        <v>4</v>
      </c>
      <c r="ACE27" s="1">
        <f t="shared" si="11"/>
        <v>28</v>
      </c>
      <c r="ACF27" s="1">
        <f t="shared" si="11"/>
        <v>24</v>
      </c>
      <c r="ACG27" s="1">
        <f t="shared" si="11"/>
        <v>0</v>
      </c>
      <c r="ACH27" s="1">
        <f t="shared" si="11"/>
        <v>0</v>
      </c>
      <c r="ACI27" s="1">
        <f t="shared" si="11"/>
        <v>2</v>
      </c>
      <c r="ACJ27" s="1">
        <f t="shared" si="11"/>
        <v>2</v>
      </c>
      <c r="ACK27" s="1">
        <f t="shared" si="11"/>
        <v>20</v>
      </c>
      <c r="ACL27" s="1">
        <f t="shared" si="11"/>
        <v>11</v>
      </c>
      <c r="ACM27" s="1">
        <f t="shared" si="11"/>
        <v>0</v>
      </c>
      <c r="ACN27" s="1">
        <f t="shared" si="11"/>
        <v>1</v>
      </c>
      <c r="ACO27" s="1">
        <f t="shared" si="11"/>
        <v>1</v>
      </c>
      <c r="ACP27" s="1">
        <f t="shared" si="11"/>
        <v>0</v>
      </c>
      <c r="ACQ27" s="1">
        <f t="shared" si="11"/>
        <v>0</v>
      </c>
      <c r="ACR27" s="1">
        <f t="shared" si="11"/>
        <v>0</v>
      </c>
      <c r="ACS27" s="1">
        <f t="shared" ref="ACS27:AFB27" si="12">ABS(ACS$20-ACS4)</f>
        <v>0</v>
      </c>
      <c r="ACT27" s="1">
        <f t="shared" si="12"/>
        <v>0</v>
      </c>
      <c r="ACU27" s="1">
        <f t="shared" si="12"/>
        <v>0</v>
      </c>
      <c r="ACV27" s="1">
        <f t="shared" si="12"/>
        <v>25</v>
      </c>
      <c r="ACW27" s="1">
        <f t="shared" si="12"/>
        <v>0</v>
      </c>
      <c r="ACX27" s="1">
        <f t="shared" si="12"/>
        <v>0</v>
      </c>
      <c r="ACY27" s="1">
        <f t="shared" si="12"/>
        <v>0</v>
      </c>
      <c r="ACZ27" s="1">
        <f t="shared" si="12"/>
        <v>0</v>
      </c>
      <c r="ADA27" s="1">
        <f t="shared" si="12"/>
        <v>0</v>
      </c>
      <c r="ADB27" s="1">
        <f t="shared" si="12"/>
        <v>0</v>
      </c>
      <c r="ADC27" s="1">
        <f t="shared" si="12"/>
        <v>3</v>
      </c>
      <c r="ADD27" s="1">
        <f t="shared" si="12"/>
        <v>0</v>
      </c>
      <c r="ADE27" s="1">
        <f t="shared" si="12"/>
        <v>2</v>
      </c>
      <c r="ADF27" s="1">
        <f t="shared" si="12"/>
        <v>0</v>
      </c>
      <c r="ADG27" s="1">
        <f t="shared" si="12"/>
        <v>0</v>
      </c>
      <c r="ADH27" s="1">
        <f t="shared" si="12"/>
        <v>0</v>
      </c>
      <c r="ADI27" s="1">
        <f t="shared" si="12"/>
        <v>1</v>
      </c>
      <c r="ADJ27" s="1">
        <f t="shared" si="12"/>
        <v>7</v>
      </c>
      <c r="ADK27" s="1">
        <f t="shared" si="12"/>
        <v>0</v>
      </c>
      <c r="ADL27" s="1">
        <f t="shared" si="12"/>
        <v>2</v>
      </c>
      <c r="ADM27" s="1">
        <f t="shared" si="12"/>
        <v>0</v>
      </c>
      <c r="ADN27" s="1">
        <f t="shared" si="12"/>
        <v>0</v>
      </c>
      <c r="ADO27" s="1">
        <f t="shared" si="12"/>
        <v>0</v>
      </c>
      <c r="ADP27" s="1">
        <f t="shared" si="12"/>
        <v>0</v>
      </c>
      <c r="ADQ27" s="1">
        <f t="shared" si="12"/>
        <v>0</v>
      </c>
      <c r="ADR27" s="1">
        <f t="shared" si="12"/>
        <v>0</v>
      </c>
      <c r="ADS27" s="1">
        <f t="shared" si="12"/>
        <v>0</v>
      </c>
      <c r="ADT27" s="1">
        <f t="shared" si="12"/>
        <v>0</v>
      </c>
      <c r="ADU27" s="1">
        <f t="shared" si="12"/>
        <v>0</v>
      </c>
      <c r="ADV27" s="1">
        <f t="shared" si="12"/>
        <v>0</v>
      </c>
      <c r="ADW27" s="1">
        <f t="shared" si="12"/>
        <v>1</v>
      </c>
      <c r="ADX27" s="1">
        <f t="shared" si="12"/>
        <v>1</v>
      </c>
      <c r="ADY27" s="1">
        <f t="shared" si="12"/>
        <v>0</v>
      </c>
      <c r="ADZ27" s="1">
        <f t="shared" si="12"/>
        <v>0</v>
      </c>
      <c r="AEA27" s="1">
        <f t="shared" si="12"/>
        <v>0</v>
      </c>
      <c r="AEB27" s="1">
        <f t="shared" si="12"/>
        <v>0</v>
      </c>
      <c r="AEC27" s="1">
        <f t="shared" si="12"/>
        <v>0</v>
      </c>
      <c r="AED27" s="1">
        <f t="shared" si="12"/>
        <v>0</v>
      </c>
      <c r="AEE27" s="1">
        <f t="shared" si="12"/>
        <v>0</v>
      </c>
      <c r="AEF27" s="1">
        <f t="shared" si="12"/>
        <v>0</v>
      </c>
      <c r="AEG27" s="1">
        <f t="shared" si="12"/>
        <v>0</v>
      </c>
      <c r="AEH27" s="1">
        <f t="shared" si="12"/>
        <v>1</v>
      </c>
      <c r="AEI27" s="1">
        <f t="shared" si="12"/>
        <v>1</v>
      </c>
      <c r="AEJ27" s="1">
        <f t="shared" si="12"/>
        <v>0</v>
      </c>
      <c r="AEK27" s="1">
        <f t="shared" si="12"/>
        <v>0</v>
      </c>
      <c r="AEL27" s="1">
        <f t="shared" si="12"/>
        <v>0</v>
      </c>
      <c r="AEM27" s="1">
        <f t="shared" si="12"/>
        <v>0</v>
      </c>
      <c r="AEN27" s="1">
        <f t="shared" si="12"/>
        <v>4</v>
      </c>
      <c r="AEO27" s="1">
        <f t="shared" si="12"/>
        <v>0</v>
      </c>
      <c r="AEP27" s="1">
        <f t="shared" si="12"/>
        <v>0</v>
      </c>
      <c r="AEQ27" s="1">
        <f t="shared" si="12"/>
        <v>0</v>
      </c>
      <c r="AER27" s="1">
        <f t="shared" si="12"/>
        <v>1</v>
      </c>
      <c r="AES27" s="1">
        <f t="shared" si="12"/>
        <v>0</v>
      </c>
      <c r="AET27" s="1">
        <f t="shared" si="12"/>
        <v>0</v>
      </c>
      <c r="AEU27" s="1">
        <f t="shared" si="12"/>
        <v>0</v>
      </c>
      <c r="AEV27" s="1">
        <f t="shared" si="12"/>
        <v>0</v>
      </c>
      <c r="AEW27" s="1">
        <f t="shared" si="12"/>
        <v>0</v>
      </c>
      <c r="AEX27" s="1">
        <f t="shared" si="12"/>
        <v>0</v>
      </c>
      <c r="AEY27" s="1">
        <f t="shared" si="12"/>
        <v>0</v>
      </c>
      <c r="AEZ27" s="1">
        <f t="shared" si="12"/>
        <v>4</v>
      </c>
      <c r="AFA27" s="1">
        <f t="shared" si="12"/>
        <v>0</v>
      </c>
      <c r="AFB27" s="1" t="e">
        <f t="shared" si="12"/>
        <v>#VALUE!</v>
      </c>
    </row>
    <row r="28" spans="1:834" x14ac:dyDescent="0.35">
      <c r="A28" t="s">
        <v>7574</v>
      </c>
      <c r="C28" s="1" t="str">
        <f t="shared" ref="C28:C48" si="13">C5</f>
        <v>ANQ-1125</v>
      </c>
      <c r="D28" s="1">
        <f t="shared" ref="D28:BO28" si="14">ABS(D$20-D5)</f>
        <v>0</v>
      </c>
      <c r="E28" s="1">
        <f t="shared" si="14"/>
        <v>0</v>
      </c>
      <c r="F28" s="1">
        <f t="shared" si="14"/>
        <v>1.4999999999999902E-2</v>
      </c>
      <c r="G28" s="1">
        <f t="shared" si="14"/>
        <v>0.11799999999999999</v>
      </c>
      <c r="H28" s="1">
        <f t="shared" si="14"/>
        <v>0</v>
      </c>
      <c r="I28" s="1">
        <f t="shared" si="14"/>
        <v>0</v>
      </c>
      <c r="J28" s="1">
        <f t="shared" si="14"/>
        <v>0</v>
      </c>
      <c r="K28" s="1">
        <f t="shared" si="14"/>
        <v>0</v>
      </c>
      <c r="L28" s="1">
        <f t="shared" si="14"/>
        <v>0</v>
      </c>
      <c r="M28" s="1">
        <f t="shared" si="14"/>
        <v>0</v>
      </c>
      <c r="N28" s="1">
        <f t="shared" si="14"/>
        <v>7.6999999999999957E-2</v>
      </c>
      <c r="O28" s="1">
        <f t="shared" si="14"/>
        <v>1.9000000000000128E-2</v>
      </c>
      <c r="P28" s="1">
        <f t="shared" si="14"/>
        <v>4.0000000000000036E-3</v>
      </c>
      <c r="Q28" s="1">
        <f t="shared" si="14"/>
        <v>1.1000000000000121E-2</v>
      </c>
      <c r="R28" s="1">
        <f t="shared" si="14"/>
        <v>4.0000000000000036E-3</v>
      </c>
      <c r="S28" s="1">
        <f t="shared" si="14"/>
        <v>5.699999999999994E-2</v>
      </c>
      <c r="T28" s="1">
        <f t="shared" si="14"/>
        <v>1.6999999999999904E-2</v>
      </c>
      <c r="U28" s="1">
        <f t="shared" si="14"/>
        <v>9.9999999999988987E-4</v>
      </c>
      <c r="V28" s="1">
        <f t="shared" si="14"/>
        <v>0</v>
      </c>
      <c r="W28" s="1">
        <f t="shared" si="14"/>
        <v>0</v>
      </c>
      <c r="X28" s="1">
        <f t="shared" si="14"/>
        <v>4.0000000000000036E-2</v>
      </c>
      <c r="Y28" s="1">
        <f t="shared" si="14"/>
        <v>0</v>
      </c>
      <c r="Z28" s="1">
        <f t="shared" si="14"/>
        <v>166</v>
      </c>
      <c r="AA28" s="1">
        <f t="shared" si="14"/>
        <v>0.14000000000000057</v>
      </c>
      <c r="AB28" s="1" t="e">
        <f t="shared" si="14"/>
        <v>#VALUE!</v>
      </c>
      <c r="AC28" s="1">
        <f t="shared" si="14"/>
        <v>0</v>
      </c>
      <c r="AD28" s="1">
        <f t="shared" si="14"/>
        <v>0</v>
      </c>
      <c r="AE28" s="1">
        <f t="shared" si="14"/>
        <v>0</v>
      </c>
      <c r="AF28" s="1">
        <f t="shared" si="14"/>
        <v>0</v>
      </c>
      <c r="AG28" s="1">
        <f t="shared" si="14"/>
        <v>0</v>
      </c>
      <c r="AH28" s="1">
        <f t="shared" si="14"/>
        <v>0</v>
      </c>
      <c r="AI28" s="1">
        <f t="shared" si="14"/>
        <v>0</v>
      </c>
      <c r="AJ28" s="1">
        <f t="shared" si="14"/>
        <v>0</v>
      </c>
      <c r="AK28" s="1">
        <f t="shared" si="14"/>
        <v>0</v>
      </c>
      <c r="AL28" s="1">
        <f t="shared" si="14"/>
        <v>1.0580000000000001</v>
      </c>
      <c r="AM28" s="1">
        <f t="shared" si="14"/>
        <v>0.34800000000000009</v>
      </c>
      <c r="AN28" s="1">
        <f t="shared" si="14"/>
        <v>0.125</v>
      </c>
      <c r="AO28" s="1">
        <f t="shared" si="14"/>
        <v>0.20500000000000007</v>
      </c>
      <c r="AP28" s="1">
        <f t="shared" si="14"/>
        <v>1.4000000000000012E-2</v>
      </c>
      <c r="AQ28" s="1">
        <f t="shared" si="14"/>
        <v>0.82599999999999996</v>
      </c>
      <c r="AR28" s="1">
        <f t="shared" si="14"/>
        <v>0.90900000000000014</v>
      </c>
      <c r="AS28" s="1">
        <f t="shared" si="14"/>
        <v>2.8000000000000025E-2</v>
      </c>
      <c r="AT28" s="1">
        <f t="shared" si="14"/>
        <v>0.15399999999999991</v>
      </c>
      <c r="AU28" s="1">
        <f t="shared" si="14"/>
        <v>0.93799999999999994</v>
      </c>
      <c r="AV28" s="1">
        <f t="shared" si="14"/>
        <v>0.124</v>
      </c>
      <c r="AW28" s="1">
        <f t="shared" si="14"/>
        <v>30.025000000000002</v>
      </c>
      <c r="AX28" s="1">
        <f t="shared" si="14"/>
        <v>48.862000000000002</v>
      </c>
      <c r="AY28" s="1">
        <f t="shared" si="14"/>
        <v>0</v>
      </c>
      <c r="AZ28" s="1">
        <f t="shared" si="14"/>
        <v>0</v>
      </c>
      <c r="BA28" s="1">
        <f t="shared" si="14"/>
        <v>0</v>
      </c>
      <c r="BB28" s="1">
        <f t="shared" si="14"/>
        <v>0</v>
      </c>
      <c r="BC28" s="1">
        <f t="shared" si="14"/>
        <v>0</v>
      </c>
      <c r="BD28" s="1">
        <f t="shared" si="14"/>
        <v>0</v>
      </c>
      <c r="BE28" s="1">
        <f t="shared" si="14"/>
        <v>0</v>
      </c>
      <c r="BF28" s="1">
        <f t="shared" si="14"/>
        <v>1.101</v>
      </c>
      <c r="BG28" s="1">
        <f t="shared" si="14"/>
        <v>0.15199999999999991</v>
      </c>
      <c r="BH28" s="1">
        <f t="shared" si="14"/>
        <v>5.5239999999999991</v>
      </c>
      <c r="BI28" s="1">
        <f t="shared" si="14"/>
        <v>9.100000000000108E-2</v>
      </c>
      <c r="BJ28" s="1">
        <f t="shared" si="14"/>
        <v>16.91</v>
      </c>
      <c r="BK28" s="1">
        <f t="shared" si="14"/>
        <v>0.12800000000000011</v>
      </c>
      <c r="BL28" s="1">
        <f t="shared" si="14"/>
        <v>33.813000000000002</v>
      </c>
      <c r="BM28" s="1">
        <f t="shared" si="14"/>
        <v>8.7070000000000078</v>
      </c>
      <c r="BN28" s="1">
        <f t="shared" si="14"/>
        <v>88.251000000000005</v>
      </c>
      <c r="BO28" s="1">
        <f t="shared" si="14"/>
        <v>1.5160000000000018</v>
      </c>
      <c r="BP28" s="1">
        <f t="shared" ref="BP28:EA28" si="15">ABS(BP$20-BP5)</f>
        <v>49.448</v>
      </c>
      <c r="BQ28" s="1">
        <f t="shared" si="15"/>
        <v>4.0270000000000001</v>
      </c>
      <c r="BR28" s="1">
        <f t="shared" si="15"/>
        <v>1.6759999999999999</v>
      </c>
      <c r="BS28" s="1">
        <f t="shared" si="15"/>
        <v>2.0000000000000018E-2</v>
      </c>
      <c r="BT28" s="1">
        <f t="shared" si="15"/>
        <v>2.9000000000000359E-2</v>
      </c>
      <c r="BU28" s="1">
        <f t="shared" si="15"/>
        <v>6.0000000000002274E-3</v>
      </c>
      <c r="BV28" s="1">
        <f t="shared" si="15"/>
        <v>2.2000000000000242E-2</v>
      </c>
      <c r="BW28" s="1">
        <f t="shared" si="15"/>
        <v>0</v>
      </c>
      <c r="BX28" s="1">
        <f t="shared" si="15"/>
        <v>9.9999999999997868E-3</v>
      </c>
      <c r="BY28" s="1">
        <f t="shared" si="15"/>
        <v>0.13300000000000001</v>
      </c>
      <c r="BZ28" s="1">
        <f t="shared" si="15"/>
        <v>0.90500000000000025</v>
      </c>
      <c r="CA28" s="1">
        <f t="shared" si="15"/>
        <v>0.42900000000000027</v>
      </c>
      <c r="CB28" s="1">
        <f t="shared" si="15"/>
        <v>0.55900000000000016</v>
      </c>
      <c r="CC28" s="1">
        <f t="shared" si="15"/>
        <v>0.25699999999999967</v>
      </c>
      <c r="CD28" s="1">
        <f t="shared" si="15"/>
        <v>0.4870000000000001</v>
      </c>
      <c r="CE28" s="1">
        <f t="shared" si="15"/>
        <v>0.50499999999999989</v>
      </c>
      <c r="CF28" s="1">
        <f t="shared" si="15"/>
        <v>0.52200000000000024</v>
      </c>
      <c r="CG28" s="1">
        <f t="shared" si="15"/>
        <v>3.4000000000000696E-2</v>
      </c>
      <c r="CH28" s="1">
        <f t="shared" si="15"/>
        <v>5.8570000000000002</v>
      </c>
      <c r="CI28" s="1">
        <f t="shared" si="15"/>
        <v>23.126999999999999</v>
      </c>
      <c r="CJ28" s="1">
        <f t="shared" si="15"/>
        <v>630.46</v>
      </c>
      <c r="CK28" s="1">
        <f t="shared" si="15"/>
        <v>1169.3140000000001</v>
      </c>
      <c r="CL28" s="1">
        <f t="shared" si="15"/>
        <v>3.7999999999999812E-2</v>
      </c>
      <c r="CM28" s="1">
        <f t="shared" si="15"/>
        <v>0.34300000000000019</v>
      </c>
      <c r="CN28" s="1">
        <f t="shared" si="15"/>
        <v>2.0310000000000001</v>
      </c>
      <c r="CO28" s="1">
        <f t="shared" si="15"/>
        <v>1.9610000000000001</v>
      </c>
      <c r="CP28" s="1">
        <f t="shared" si="15"/>
        <v>1.9530000000000001</v>
      </c>
      <c r="CQ28" s="1">
        <f t="shared" si="15"/>
        <v>2.0000000000000018E-3</v>
      </c>
      <c r="CR28" s="1">
        <f t="shared" si="15"/>
        <v>1.8179999999999998</v>
      </c>
      <c r="CS28" s="1">
        <f t="shared" si="15"/>
        <v>1.4999999999999999E-2</v>
      </c>
      <c r="CT28" s="1">
        <f t="shared" si="15"/>
        <v>0.11100000000000002</v>
      </c>
      <c r="CU28" s="1">
        <f t="shared" si="15"/>
        <v>0.55200000000000005</v>
      </c>
      <c r="CV28" s="1">
        <f t="shared" si="15"/>
        <v>0.123</v>
      </c>
      <c r="CW28" s="1">
        <f t="shared" si="15"/>
        <v>172.42599999999999</v>
      </c>
      <c r="CX28" s="1">
        <f t="shared" si="15"/>
        <v>57</v>
      </c>
      <c r="CY28" s="1">
        <f t="shared" si="15"/>
        <v>165</v>
      </c>
      <c r="CZ28" s="1">
        <f t="shared" si="15"/>
        <v>95</v>
      </c>
      <c r="DA28" s="1">
        <f t="shared" si="15"/>
        <v>201</v>
      </c>
      <c r="DB28" s="1">
        <f t="shared" si="15"/>
        <v>62</v>
      </c>
      <c r="DC28" s="1">
        <f t="shared" si="15"/>
        <v>72.166999999999973</v>
      </c>
      <c r="DD28" s="1">
        <f t="shared" si="15"/>
        <v>194.29900000000004</v>
      </c>
      <c r="DE28" s="1">
        <f t="shared" si="15"/>
        <v>585.95100000000002</v>
      </c>
      <c r="DF28" s="1">
        <f t="shared" si="15"/>
        <v>462.23599999999999</v>
      </c>
      <c r="DG28" s="1">
        <f t="shared" si="15"/>
        <v>686.98699999999997</v>
      </c>
      <c r="DH28" s="1">
        <f t="shared" si="15"/>
        <v>5.0250000000000004</v>
      </c>
      <c r="DI28" s="1">
        <f t="shared" si="15"/>
        <v>13.817</v>
      </c>
      <c r="DJ28" s="1">
        <f t="shared" si="15"/>
        <v>6.2249999999999996</v>
      </c>
      <c r="DK28" s="1">
        <f t="shared" si="15"/>
        <v>6.75</v>
      </c>
      <c r="DL28" s="1">
        <f t="shared" si="15"/>
        <v>0</v>
      </c>
      <c r="DM28" s="1">
        <f t="shared" si="15"/>
        <v>0</v>
      </c>
      <c r="DN28" s="1">
        <f t="shared" si="15"/>
        <v>14.631</v>
      </c>
      <c r="DO28" s="1">
        <f t="shared" si="15"/>
        <v>12.691000000000001</v>
      </c>
      <c r="DP28" s="1">
        <f t="shared" si="15"/>
        <v>0</v>
      </c>
      <c r="DQ28" s="1">
        <f t="shared" si="15"/>
        <v>0</v>
      </c>
      <c r="DR28" s="1">
        <f t="shared" si="15"/>
        <v>251</v>
      </c>
      <c r="DS28" s="1">
        <f t="shared" si="15"/>
        <v>378.31400000000002</v>
      </c>
      <c r="DT28" s="1">
        <f t="shared" si="15"/>
        <v>0.43000000000000005</v>
      </c>
      <c r="DU28" s="1">
        <f t="shared" si="15"/>
        <v>7.1999999999999995E-2</v>
      </c>
      <c r="DV28" s="1">
        <f t="shared" si="15"/>
        <v>0.247</v>
      </c>
      <c r="DW28" s="1">
        <f t="shared" si="15"/>
        <v>7.5999999999999998E-2</v>
      </c>
      <c r="DX28" s="1">
        <f t="shared" si="15"/>
        <v>0.2</v>
      </c>
      <c r="DY28" s="1">
        <f t="shared" si="15"/>
        <v>3.9E-2</v>
      </c>
      <c r="DZ28" s="1">
        <f t="shared" si="15"/>
        <v>0.12</v>
      </c>
      <c r="EA28" s="1">
        <f t="shared" si="15"/>
        <v>1.0189999999999999</v>
      </c>
      <c r="EB28" s="1">
        <f t="shared" ref="EB28:GM28" si="16">ABS(EB$20-EB5)</f>
        <v>672.86599999999999</v>
      </c>
      <c r="EC28" s="1">
        <f t="shared" si="16"/>
        <v>395</v>
      </c>
      <c r="ED28" s="1">
        <f t="shared" si="16"/>
        <v>898</v>
      </c>
      <c r="EE28" s="1">
        <f t="shared" si="16"/>
        <v>0</v>
      </c>
      <c r="EF28" s="1">
        <f t="shared" si="16"/>
        <v>0</v>
      </c>
      <c r="EG28" s="1">
        <f t="shared" si="16"/>
        <v>0</v>
      </c>
      <c r="EH28" s="1">
        <f t="shared" si="16"/>
        <v>0</v>
      </c>
      <c r="EI28" s="1">
        <f t="shared" si="16"/>
        <v>0</v>
      </c>
      <c r="EJ28" s="1">
        <f t="shared" si="16"/>
        <v>0</v>
      </c>
      <c r="EK28" s="1">
        <f t="shared" si="16"/>
        <v>0</v>
      </c>
      <c r="EL28" s="1">
        <f t="shared" si="16"/>
        <v>839.89499999999998</v>
      </c>
      <c r="EM28" s="1">
        <f t="shared" si="16"/>
        <v>1446.576</v>
      </c>
      <c r="EN28" s="1">
        <f t="shared" si="16"/>
        <v>0</v>
      </c>
      <c r="EO28" s="1">
        <f t="shared" si="16"/>
        <v>1.8560000000000001</v>
      </c>
      <c r="EP28" s="1">
        <f t="shared" si="16"/>
        <v>1.893</v>
      </c>
      <c r="EQ28" s="1">
        <f t="shared" si="16"/>
        <v>1.903</v>
      </c>
      <c r="ER28" s="1">
        <f t="shared" si="16"/>
        <v>4.4000000000000039E-2</v>
      </c>
      <c r="ES28" s="1">
        <f t="shared" si="16"/>
        <v>4.8999999999999932E-2</v>
      </c>
      <c r="ET28" s="1">
        <f t="shared" si="16"/>
        <v>4.0000000000000036E-3</v>
      </c>
      <c r="EU28" s="1">
        <f t="shared" si="16"/>
        <v>3.5000000000000142E-2</v>
      </c>
      <c r="EV28" s="1">
        <f t="shared" si="16"/>
        <v>2.9999999999998916E-3</v>
      </c>
      <c r="EW28" s="1">
        <f t="shared" si="16"/>
        <v>2.4580000000000002</v>
      </c>
      <c r="EX28" s="1">
        <f t="shared" si="16"/>
        <v>0.50800000000000001</v>
      </c>
      <c r="EY28" s="1">
        <f t="shared" si="16"/>
        <v>0.27</v>
      </c>
      <c r="EZ28" s="1">
        <f t="shared" si="16"/>
        <v>0.254</v>
      </c>
      <c r="FA28" s="1">
        <f t="shared" si="16"/>
        <v>0</v>
      </c>
      <c r="FB28" s="1">
        <f t="shared" si="16"/>
        <v>3.7629999999999999</v>
      </c>
      <c r="FC28" s="1">
        <f t="shared" si="16"/>
        <v>230.852</v>
      </c>
      <c r="FD28" s="1">
        <f t="shared" si="16"/>
        <v>362.28399999999999</v>
      </c>
      <c r="FE28" s="1">
        <f t="shared" si="16"/>
        <v>61.289000000000001</v>
      </c>
      <c r="FF28" s="1">
        <f t="shared" si="16"/>
        <v>0</v>
      </c>
      <c r="FG28" s="1">
        <f t="shared" si="16"/>
        <v>0</v>
      </c>
      <c r="FH28" s="1">
        <f t="shared" si="16"/>
        <v>0</v>
      </c>
      <c r="FI28" s="1">
        <f t="shared" si="16"/>
        <v>1.3360000000000001</v>
      </c>
      <c r="FJ28" s="1">
        <f t="shared" si="16"/>
        <v>0</v>
      </c>
      <c r="FK28" s="1">
        <f t="shared" si="16"/>
        <v>0</v>
      </c>
      <c r="FL28" s="1">
        <f t="shared" si="16"/>
        <v>0</v>
      </c>
      <c r="FM28" s="1">
        <f t="shared" si="16"/>
        <v>24</v>
      </c>
      <c r="FN28" s="1">
        <f t="shared" si="16"/>
        <v>18</v>
      </c>
      <c r="FO28" s="1">
        <f t="shared" si="16"/>
        <v>0</v>
      </c>
      <c r="FP28" s="1">
        <f t="shared" si="16"/>
        <v>5.2119999999999997</v>
      </c>
      <c r="FQ28" s="1">
        <f t="shared" si="16"/>
        <v>2.839</v>
      </c>
      <c r="FR28" s="1">
        <f t="shared" si="16"/>
        <v>5.4619999999999997</v>
      </c>
      <c r="FS28" s="1">
        <f t="shared" si="16"/>
        <v>0</v>
      </c>
      <c r="FT28" s="1">
        <f t="shared" si="16"/>
        <v>1.3360000000000001</v>
      </c>
      <c r="FU28" s="1">
        <f t="shared" si="16"/>
        <v>0.32600000000000001</v>
      </c>
      <c r="FV28" s="1">
        <f t="shared" si="16"/>
        <v>14.731999999999999</v>
      </c>
      <c r="FW28" s="1">
        <f t="shared" si="16"/>
        <v>24.608000000000001</v>
      </c>
      <c r="FX28" s="1">
        <f t="shared" si="16"/>
        <v>6.0720000000000001</v>
      </c>
      <c r="FY28" s="1">
        <f t="shared" si="16"/>
        <v>6.3220000000000001</v>
      </c>
      <c r="FZ28" s="1">
        <f t="shared" si="16"/>
        <v>4.9589999999999996</v>
      </c>
      <c r="GA28" s="1">
        <f t="shared" si="16"/>
        <v>8.9999999999999858E-2</v>
      </c>
      <c r="GB28" s="1">
        <f t="shared" si="16"/>
        <v>0.32600000000000051</v>
      </c>
      <c r="GC28" s="1">
        <f t="shared" si="16"/>
        <v>0.33099999999999952</v>
      </c>
      <c r="GD28" s="1">
        <f t="shared" si="16"/>
        <v>0.22500000000000053</v>
      </c>
      <c r="GE28" s="1">
        <f t="shared" si="16"/>
        <v>0.40899999999999981</v>
      </c>
      <c r="GF28" s="1">
        <f t="shared" si="16"/>
        <v>0.41899999999999959</v>
      </c>
      <c r="GG28" s="1">
        <f t="shared" si="16"/>
        <v>6.2089999999999996</v>
      </c>
      <c r="GH28" s="1">
        <f t="shared" si="16"/>
        <v>4.5019999999999998</v>
      </c>
      <c r="GI28" s="1">
        <f t="shared" si="16"/>
        <v>5.6219999999999999</v>
      </c>
      <c r="GJ28" s="1">
        <f t="shared" si="16"/>
        <v>0</v>
      </c>
      <c r="GK28" s="1">
        <f t="shared" si="16"/>
        <v>3.8559999999999999</v>
      </c>
      <c r="GL28" s="1">
        <f t="shared" si="16"/>
        <v>0</v>
      </c>
      <c r="GM28" s="1">
        <f t="shared" si="16"/>
        <v>1.3360000000000001</v>
      </c>
      <c r="GN28" s="1">
        <f t="shared" ref="GN28:IY28" si="17">ABS(GN$20-GN5)</f>
        <v>2.7919999999999998</v>
      </c>
      <c r="GO28" s="1">
        <f t="shared" si="17"/>
        <v>4.7709999999999999</v>
      </c>
      <c r="GP28" s="1">
        <f t="shared" si="17"/>
        <v>0</v>
      </c>
      <c r="GQ28" s="1">
        <f t="shared" si="17"/>
        <v>6.3140000000000001</v>
      </c>
      <c r="GR28" s="1">
        <f t="shared" si="17"/>
        <v>6.3239999999999998</v>
      </c>
      <c r="GS28" s="1">
        <f t="shared" si="17"/>
        <v>3.9289999999999998</v>
      </c>
      <c r="GT28" s="1">
        <f t="shared" si="17"/>
        <v>0</v>
      </c>
      <c r="GU28" s="1">
        <f t="shared" si="17"/>
        <v>0</v>
      </c>
      <c r="GV28" s="1">
        <f t="shared" si="17"/>
        <v>118.307</v>
      </c>
      <c r="GW28" s="1">
        <f t="shared" si="17"/>
        <v>134.44799999999998</v>
      </c>
      <c r="GX28" s="1">
        <f t="shared" si="17"/>
        <v>12.246000000000009</v>
      </c>
      <c r="GY28" s="1">
        <f t="shared" si="17"/>
        <v>100.21900000000001</v>
      </c>
      <c r="GZ28" s="1">
        <f t="shared" si="17"/>
        <v>665.76400000000001</v>
      </c>
      <c r="HA28" s="1">
        <f t="shared" si="17"/>
        <v>1171.19</v>
      </c>
      <c r="HB28" s="1">
        <f t="shared" si="17"/>
        <v>40859.209000000003</v>
      </c>
      <c r="HC28" s="1">
        <f t="shared" si="17"/>
        <v>103591.507</v>
      </c>
      <c r="HD28" s="1">
        <f t="shared" si="17"/>
        <v>0</v>
      </c>
      <c r="HE28" s="1">
        <f t="shared" si="17"/>
        <v>0</v>
      </c>
      <c r="HF28" s="1">
        <f t="shared" si="17"/>
        <v>0</v>
      </c>
      <c r="HG28" s="1">
        <f t="shared" si="17"/>
        <v>0</v>
      </c>
      <c r="HH28" s="1">
        <f t="shared" si="17"/>
        <v>0</v>
      </c>
      <c r="HI28" s="1">
        <f t="shared" si="17"/>
        <v>0</v>
      </c>
      <c r="HJ28" s="1">
        <f t="shared" si="17"/>
        <v>0</v>
      </c>
      <c r="HK28" s="1">
        <f t="shared" si="17"/>
        <v>0</v>
      </c>
      <c r="HL28" s="1">
        <f t="shared" si="17"/>
        <v>0</v>
      </c>
      <c r="HM28" s="1">
        <f t="shared" si="17"/>
        <v>0</v>
      </c>
      <c r="HN28" s="1">
        <f t="shared" si="17"/>
        <v>0</v>
      </c>
      <c r="HO28" s="1">
        <f t="shared" si="17"/>
        <v>0</v>
      </c>
      <c r="HP28" s="1">
        <f t="shared" si="17"/>
        <v>0</v>
      </c>
      <c r="HQ28" s="1">
        <f t="shared" si="17"/>
        <v>0</v>
      </c>
      <c r="HR28" s="1">
        <f t="shared" si="17"/>
        <v>0</v>
      </c>
      <c r="HS28" s="1">
        <f t="shared" si="17"/>
        <v>0</v>
      </c>
      <c r="HT28" s="1">
        <f t="shared" si="17"/>
        <v>0</v>
      </c>
      <c r="HU28" s="1">
        <f t="shared" si="17"/>
        <v>0</v>
      </c>
      <c r="HV28" s="1">
        <f t="shared" si="17"/>
        <v>0</v>
      </c>
      <c r="HW28" s="1">
        <f t="shared" si="17"/>
        <v>0</v>
      </c>
      <c r="HX28" s="1">
        <f t="shared" si="17"/>
        <v>0</v>
      </c>
      <c r="HY28" s="1">
        <f t="shared" si="17"/>
        <v>0.108</v>
      </c>
      <c r="HZ28" s="1">
        <f t="shared" si="17"/>
        <v>9.9000000000000005E-2</v>
      </c>
      <c r="IA28" s="1">
        <f t="shared" si="17"/>
        <v>0.79500000000000004</v>
      </c>
      <c r="IB28" s="1">
        <f t="shared" si="17"/>
        <v>5.0000000000000044E-3</v>
      </c>
      <c r="IC28" s="1">
        <f t="shared" si="17"/>
        <v>0.69000000000000006</v>
      </c>
      <c r="ID28" s="1">
        <f t="shared" si="17"/>
        <v>0.754</v>
      </c>
      <c r="IE28" s="1">
        <f t="shared" si="17"/>
        <v>0.40300000000000002</v>
      </c>
      <c r="IF28" s="1">
        <f t="shared" si="17"/>
        <v>0.73299999999999998</v>
      </c>
      <c r="IG28" s="1">
        <f t="shared" si="17"/>
        <v>0.187</v>
      </c>
      <c r="IH28" s="1">
        <f t="shared" si="17"/>
        <v>0.25700000000000001</v>
      </c>
      <c r="II28" s="1">
        <f t="shared" si="17"/>
        <v>0.80400000000000005</v>
      </c>
      <c r="IJ28" s="1">
        <f t="shared" si="17"/>
        <v>139789.07800000001</v>
      </c>
      <c r="IK28" s="1">
        <f t="shared" si="17"/>
        <v>451664.26400000002</v>
      </c>
      <c r="IL28" s="1">
        <f t="shared" si="17"/>
        <v>6.5999999999999948E-2</v>
      </c>
      <c r="IM28" s="1">
        <f t="shared" si="17"/>
        <v>0.10299999999999998</v>
      </c>
      <c r="IN28" s="1">
        <f t="shared" si="17"/>
        <v>0.13300000000000001</v>
      </c>
      <c r="IO28" s="1">
        <f t="shared" si="17"/>
        <v>0.88700000000000001</v>
      </c>
      <c r="IP28" s="1">
        <f t="shared" si="17"/>
        <v>1.266</v>
      </c>
      <c r="IQ28" s="1">
        <f t="shared" si="17"/>
        <v>0.24500000000000011</v>
      </c>
      <c r="IR28" s="1">
        <f t="shared" si="17"/>
        <v>33.929000000000002</v>
      </c>
      <c r="IS28" s="1">
        <f t="shared" si="17"/>
        <v>64.89</v>
      </c>
      <c r="IT28" s="1">
        <f t="shared" si="17"/>
        <v>2.1999999999999999E-2</v>
      </c>
      <c r="IU28" s="1">
        <f t="shared" si="17"/>
        <v>1.2999999999999999E-2</v>
      </c>
      <c r="IV28" s="1">
        <f t="shared" si="17"/>
        <v>0</v>
      </c>
      <c r="IW28" s="1">
        <f t="shared" si="17"/>
        <v>3.7519999999999998</v>
      </c>
      <c r="IX28" s="1">
        <f t="shared" si="17"/>
        <v>0.87800000000000011</v>
      </c>
      <c r="IY28" s="1">
        <f t="shared" si="17"/>
        <v>110.76599999999999</v>
      </c>
      <c r="IZ28" s="1">
        <f t="shared" ref="IZ28:LK28" si="18">ABS(IZ$20-IZ5)</f>
        <v>2.5000000000000355E-2</v>
      </c>
      <c r="JA28" s="1">
        <f t="shared" si="18"/>
        <v>2.0000000000000018E-2</v>
      </c>
      <c r="JB28" s="1">
        <f t="shared" si="18"/>
        <v>1.1000000000000121E-2</v>
      </c>
      <c r="JC28" s="1">
        <f t="shared" si="18"/>
        <v>0.15400000000000036</v>
      </c>
      <c r="JD28" s="1">
        <f t="shared" si="18"/>
        <v>2.2329999999999997</v>
      </c>
      <c r="JE28" s="1">
        <f t="shared" si="18"/>
        <v>1.8539999999999999</v>
      </c>
      <c r="JF28" s="1">
        <f t="shared" si="18"/>
        <v>4.4110000000000005</v>
      </c>
      <c r="JG28" s="1">
        <f t="shared" si="18"/>
        <v>12.010999999999999</v>
      </c>
      <c r="JH28" s="1">
        <f t="shared" si="18"/>
        <v>0.11899999999999999</v>
      </c>
      <c r="JI28" s="1">
        <f t="shared" si="18"/>
        <v>0.38</v>
      </c>
      <c r="JJ28" s="1">
        <f t="shared" si="18"/>
        <v>0.28200000000000003</v>
      </c>
      <c r="JK28" s="1">
        <f t="shared" si="18"/>
        <v>3.9E-2</v>
      </c>
      <c r="JL28" s="1">
        <f t="shared" si="18"/>
        <v>0.217</v>
      </c>
      <c r="JM28" s="1">
        <f t="shared" si="18"/>
        <v>3.1E-2</v>
      </c>
      <c r="JN28" s="1">
        <f t="shared" si="18"/>
        <v>0.19</v>
      </c>
      <c r="JO28" s="1">
        <f t="shared" si="18"/>
        <v>1.1999999999999997E-2</v>
      </c>
      <c r="JP28" s="1">
        <f t="shared" si="18"/>
        <v>19.010000000000002</v>
      </c>
      <c r="JQ28" s="1">
        <f t="shared" si="18"/>
        <v>23.948999999999998</v>
      </c>
      <c r="JR28" s="1">
        <f t="shared" si="18"/>
        <v>183.11199999999999</v>
      </c>
      <c r="JS28" s="1">
        <f t="shared" si="18"/>
        <v>191.74699999999999</v>
      </c>
      <c r="JT28" s="1">
        <f t="shared" si="18"/>
        <v>189.488</v>
      </c>
      <c r="JU28" s="1">
        <f t="shared" si="18"/>
        <v>7.34</v>
      </c>
      <c r="JV28" s="1">
        <f t="shared" si="18"/>
        <v>185.452</v>
      </c>
      <c r="JW28" s="1">
        <f t="shared" si="18"/>
        <v>374.452</v>
      </c>
      <c r="JX28" s="1">
        <f t="shared" si="18"/>
        <v>137.51499999999999</v>
      </c>
      <c r="JY28" s="1">
        <f t="shared" si="18"/>
        <v>96.21</v>
      </c>
      <c r="JZ28" s="1">
        <f t="shared" si="18"/>
        <v>101.93300000000001</v>
      </c>
      <c r="KA28" s="1">
        <f t="shared" si="18"/>
        <v>123.07500000000002</v>
      </c>
      <c r="KB28" s="1">
        <f t="shared" si="18"/>
        <v>16.373999999999995</v>
      </c>
      <c r="KC28" s="1">
        <f t="shared" si="18"/>
        <v>110.91000000000001</v>
      </c>
      <c r="KD28" s="1">
        <f t="shared" si="18"/>
        <v>14.575999999999999</v>
      </c>
      <c r="KE28" s="1">
        <f t="shared" si="18"/>
        <v>71.695999999999998</v>
      </c>
      <c r="KF28" s="1">
        <f t="shared" si="18"/>
        <v>117.461</v>
      </c>
      <c r="KG28" s="1">
        <f t="shared" si="18"/>
        <v>0.47599999999999998</v>
      </c>
      <c r="KH28" s="1">
        <f t="shared" si="18"/>
        <v>0</v>
      </c>
      <c r="KI28" s="1">
        <f t="shared" si="18"/>
        <v>1.8160000000000001</v>
      </c>
      <c r="KJ28" s="1">
        <f t="shared" si="18"/>
        <v>1.02</v>
      </c>
      <c r="KK28" s="1">
        <f t="shared" si="18"/>
        <v>0.78300000000000003</v>
      </c>
      <c r="KL28" s="1">
        <f t="shared" si="18"/>
        <v>0</v>
      </c>
      <c r="KM28" s="1">
        <f t="shared" si="18"/>
        <v>18</v>
      </c>
      <c r="KN28" s="1">
        <f t="shared" si="18"/>
        <v>31</v>
      </c>
      <c r="KO28" s="1">
        <f t="shared" si="18"/>
        <v>0</v>
      </c>
      <c r="KP28" s="1">
        <f t="shared" si="18"/>
        <v>282.5</v>
      </c>
      <c r="KQ28" s="1">
        <f t="shared" si="18"/>
        <v>432</v>
      </c>
      <c r="KR28" s="1">
        <f t="shared" si="18"/>
        <v>88.608000000000004</v>
      </c>
      <c r="KS28" s="1">
        <f t="shared" si="18"/>
        <v>141.71899999999999</v>
      </c>
      <c r="KT28" s="1">
        <f t="shared" si="18"/>
        <v>11.919</v>
      </c>
      <c r="KU28" s="1">
        <f t="shared" si="18"/>
        <v>15.82</v>
      </c>
      <c r="KV28" s="1">
        <f t="shared" si="18"/>
        <v>17.150000000000002</v>
      </c>
      <c r="KW28" s="1">
        <f t="shared" si="18"/>
        <v>5.4</v>
      </c>
      <c r="KX28" s="1">
        <f t="shared" si="18"/>
        <v>12.338999999999999</v>
      </c>
      <c r="KY28" s="1">
        <f t="shared" si="18"/>
        <v>26.658999999999999</v>
      </c>
      <c r="KZ28" s="1">
        <f t="shared" si="18"/>
        <v>7.5739999999999998</v>
      </c>
      <c r="LA28" s="1">
        <f t="shared" si="18"/>
        <v>0</v>
      </c>
      <c r="LB28" s="1">
        <f t="shared" si="18"/>
        <v>22.48</v>
      </c>
      <c r="LC28" s="1">
        <f t="shared" si="18"/>
        <v>62.057000000000002</v>
      </c>
      <c r="LD28" s="1">
        <f t="shared" si="18"/>
        <v>0</v>
      </c>
      <c r="LE28" s="1">
        <f t="shared" si="18"/>
        <v>35.539000000000001</v>
      </c>
      <c r="LF28" s="1">
        <f t="shared" si="18"/>
        <v>48.51</v>
      </c>
      <c r="LG28" s="1">
        <f t="shared" si="18"/>
        <v>0</v>
      </c>
      <c r="LH28" s="1">
        <f t="shared" si="18"/>
        <v>7.7850000000000001</v>
      </c>
      <c r="LI28" s="1">
        <f t="shared" si="18"/>
        <v>0</v>
      </c>
      <c r="LJ28" s="1">
        <f t="shared" si="18"/>
        <v>1.268</v>
      </c>
      <c r="LK28" s="1">
        <f t="shared" si="18"/>
        <v>185.76499999999999</v>
      </c>
      <c r="LL28" s="1">
        <f t="shared" ref="LL28:NW28" si="19">ABS(LL$20-LL5)</f>
        <v>280</v>
      </c>
      <c r="LM28" s="1">
        <f t="shared" si="19"/>
        <v>0</v>
      </c>
      <c r="LN28" s="1">
        <f t="shared" si="19"/>
        <v>1.508</v>
      </c>
      <c r="LO28" s="1">
        <f t="shared" si="19"/>
        <v>1.389</v>
      </c>
      <c r="LP28" s="1">
        <f t="shared" si="19"/>
        <v>0.23300000000000001</v>
      </c>
      <c r="LQ28" s="1">
        <f t="shared" si="19"/>
        <v>0</v>
      </c>
      <c r="LR28" s="1">
        <f t="shared" si="19"/>
        <v>0</v>
      </c>
      <c r="LS28" s="1">
        <f t="shared" si="19"/>
        <v>94.027000000000001</v>
      </c>
      <c r="LT28" s="1">
        <f t="shared" si="19"/>
        <v>141.99100000000001</v>
      </c>
      <c r="LU28" s="1">
        <f t="shared" si="19"/>
        <v>2.4340000000000002</v>
      </c>
      <c r="LV28" s="1">
        <f t="shared" si="19"/>
        <v>2.819</v>
      </c>
      <c r="LW28" s="1">
        <f t="shared" si="19"/>
        <v>3.4000000000000002E-2</v>
      </c>
      <c r="LX28" s="1">
        <f t="shared" si="19"/>
        <v>0.26299999999999996</v>
      </c>
      <c r="LY28" s="1">
        <f t="shared" si="19"/>
        <v>0.37</v>
      </c>
      <c r="LZ28" s="1">
        <f t="shared" si="19"/>
        <v>21</v>
      </c>
      <c r="MA28" s="1">
        <f t="shared" si="19"/>
        <v>37</v>
      </c>
      <c r="MB28" s="1">
        <f t="shared" si="19"/>
        <v>0</v>
      </c>
      <c r="MC28" s="1">
        <f t="shared" si="19"/>
        <v>0</v>
      </c>
      <c r="MD28" s="1">
        <f t="shared" si="19"/>
        <v>0</v>
      </c>
      <c r="ME28" s="1">
        <f t="shared" si="19"/>
        <v>0</v>
      </c>
      <c r="MF28" s="1">
        <f t="shared" si="19"/>
        <v>1.75</v>
      </c>
      <c r="MG28" s="1">
        <f t="shared" si="19"/>
        <v>1.74</v>
      </c>
      <c r="MH28" s="1">
        <f t="shared" si="19"/>
        <v>53</v>
      </c>
      <c r="MI28" s="1">
        <f t="shared" si="19"/>
        <v>70.096000000000004</v>
      </c>
      <c r="MJ28" s="1">
        <f t="shared" si="19"/>
        <v>3.839</v>
      </c>
      <c r="MK28" s="1">
        <f t="shared" si="19"/>
        <v>5.75</v>
      </c>
      <c r="ML28" s="1">
        <f t="shared" si="19"/>
        <v>11.762</v>
      </c>
      <c r="MM28" s="1">
        <f t="shared" si="19"/>
        <v>1.9590000000000001</v>
      </c>
      <c r="MN28" s="1">
        <f t="shared" si="19"/>
        <v>1.9590000000000001</v>
      </c>
      <c r="MO28" s="1">
        <f t="shared" si="19"/>
        <v>6.5819999999999999</v>
      </c>
      <c r="MP28" s="1">
        <f t="shared" si="19"/>
        <v>6.4920000000000009</v>
      </c>
      <c r="MQ28" s="1">
        <f t="shared" si="19"/>
        <v>47.244</v>
      </c>
      <c r="MR28" s="1">
        <f t="shared" si="19"/>
        <v>42.019999999999996</v>
      </c>
      <c r="MS28" s="1">
        <f t="shared" si="19"/>
        <v>57.811999999999998</v>
      </c>
      <c r="MT28" s="1">
        <f t="shared" si="19"/>
        <v>59.144000000000005</v>
      </c>
      <c r="MU28" s="1">
        <f t="shared" si="19"/>
        <v>74.559999999999988</v>
      </c>
      <c r="MV28" s="1">
        <f t="shared" si="19"/>
        <v>12.678999999999998</v>
      </c>
      <c r="MW28" s="1">
        <f t="shared" si="19"/>
        <v>13.725</v>
      </c>
      <c r="MX28" s="1">
        <f t="shared" si="19"/>
        <v>19.205000000000002</v>
      </c>
      <c r="MY28" s="1">
        <f t="shared" si="19"/>
        <v>35.036999999999999</v>
      </c>
      <c r="MZ28" s="1">
        <f t="shared" si="19"/>
        <v>11.939</v>
      </c>
      <c r="NA28" s="1">
        <f t="shared" si="19"/>
        <v>23.876999999999999</v>
      </c>
      <c r="NB28" s="1">
        <f t="shared" si="19"/>
        <v>2.157</v>
      </c>
      <c r="NC28" s="1">
        <f t="shared" si="19"/>
        <v>10.705</v>
      </c>
      <c r="ND28" s="1">
        <f t="shared" si="19"/>
        <v>1.115</v>
      </c>
      <c r="NE28" s="1">
        <f t="shared" si="19"/>
        <v>0</v>
      </c>
      <c r="NF28" s="1">
        <f t="shared" si="19"/>
        <v>0</v>
      </c>
      <c r="NG28" s="1">
        <f t="shared" si="19"/>
        <v>0</v>
      </c>
      <c r="NH28" s="1">
        <f t="shared" si="19"/>
        <v>0</v>
      </c>
      <c r="NI28" s="1">
        <f t="shared" si="19"/>
        <v>0</v>
      </c>
      <c r="NJ28" s="1">
        <f t="shared" si="19"/>
        <v>0</v>
      </c>
      <c r="NK28" s="1">
        <f t="shared" si="19"/>
        <v>0</v>
      </c>
      <c r="NL28" s="1">
        <f t="shared" si="19"/>
        <v>0</v>
      </c>
      <c r="NM28" s="1">
        <f t="shared" si="19"/>
        <v>0</v>
      </c>
      <c r="NN28" s="1">
        <f t="shared" si="19"/>
        <v>0</v>
      </c>
      <c r="NO28" s="1">
        <f t="shared" si="19"/>
        <v>0</v>
      </c>
      <c r="NP28" s="1">
        <f t="shared" si="19"/>
        <v>0</v>
      </c>
      <c r="NQ28" s="1">
        <f t="shared" si="19"/>
        <v>0</v>
      </c>
      <c r="NR28" s="1">
        <f t="shared" si="19"/>
        <v>1.71</v>
      </c>
      <c r="NS28" s="1">
        <f t="shared" si="19"/>
        <v>1.716</v>
      </c>
      <c r="NT28" s="1">
        <f t="shared" si="19"/>
        <v>1.8640000000000001</v>
      </c>
      <c r="NU28" s="1">
        <f t="shared" si="19"/>
        <v>1.7310000000000001</v>
      </c>
      <c r="NV28" s="1">
        <f t="shared" si="19"/>
        <v>0</v>
      </c>
      <c r="NW28" s="1">
        <f t="shared" si="19"/>
        <v>0</v>
      </c>
      <c r="NX28" s="1">
        <f t="shared" ref="NX28:QI28" si="20">ABS(NX$20-NX5)</f>
        <v>0</v>
      </c>
      <c r="NY28" s="1">
        <f t="shared" si="20"/>
        <v>16.312999999999999</v>
      </c>
      <c r="NZ28" s="1">
        <f t="shared" si="20"/>
        <v>4.2339999999999982</v>
      </c>
      <c r="OA28" s="1">
        <f t="shared" si="20"/>
        <v>4.9929999999999986</v>
      </c>
      <c r="OB28" s="1">
        <f t="shared" si="20"/>
        <v>16.039000000000001</v>
      </c>
      <c r="OC28" s="1">
        <f t="shared" si="20"/>
        <v>4.3709999999999987</v>
      </c>
      <c r="OD28" s="1">
        <f t="shared" si="20"/>
        <v>9.6599999999999966</v>
      </c>
      <c r="OE28" s="1">
        <f t="shared" si="20"/>
        <v>99.021000000000015</v>
      </c>
      <c r="OF28" s="1">
        <f t="shared" si="20"/>
        <v>84.195999999999998</v>
      </c>
      <c r="OG28" s="1">
        <f t="shared" si="20"/>
        <v>68.369</v>
      </c>
      <c r="OH28" s="1">
        <f t="shared" si="20"/>
        <v>144.07700000000003</v>
      </c>
      <c r="OI28" s="1">
        <f t="shared" si="20"/>
        <v>380.83499999999998</v>
      </c>
      <c r="OJ28" s="1">
        <f t="shared" si="20"/>
        <v>116.57</v>
      </c>
      <c r="OK28" s="1">
        <f t="shared" si="20"/>
        <v>0.50300000000000011</v>
      </c>
      <c r="OL28" s="1">
        <f t="shared" si="20"/>
        <v>24.248999999999999</v>
      </c>
      <c r="OM28" s="1">
        <f t="shared" si="20"/>
        <v>0</v>
      </c>
      <c r="ON28" s="1">
        <f t="shared" si="20"/>
        <v>0</v>
      </c>
      <c r="OO28" s="1">
        <f t="shared" si="20"/>
        <v>4.6980000000000004</v>
      </c>
      <c r="OP28" s="1">
        <f t="shared" si="20"/>
        <v>5.0709999999999997</v>
      </c>
      <c r="OQ28" s="1">
        <f t="shared" si="20"/>
        <v>5.4219999999999997</v>
      </c>
      <c r="OR28" s="1">
        <f t="shared" si="20"/>
        <v>5.8019999999999996</v>
      </c>
      <c r="OS28" s="1">
        <f t="shared" si="20"/>
        <v>0</v>
      </c>
      <c r="OT28" s="1">
        <f t="shared" si="20"/>
        <v>0</v>
      </c>
      <c r="OU28" s="1">
        <f t="shared" si="20"/>
        <v>0</v>
      </c>
      <c r="OV28" s="1">
        <f t="shared" si="20"/>
        <v>0</v>
      </c>
      <c r="OW28" s="1">
        <f t="shared" si="20"/>
        <v>3.637</v>
      </c>
      <c r="OX28" s="1">
        <f t="shared" si="20"/>
        <v>27.364000000000001</v>
      </c>
      <c r="OY28" s="1">
        <f t="shared" si="20"/>
        <v>68.87</v>
      </c>
      <c r="OZ28" s="1">
        <f t="shared" si="20"/>
        <v>22.402999999999999</v>
      </c>
      <c r="PA28" s="1">
        <f t="shared" si="20"/>
        <v>0</v>
      </c>
      <c r="PB28" s="1">
        <f t="shared" si="20"/>
        <v>2.0150000000000001</v>
      </c>
      <c r="PC28" s="1">
        <f t="shared" si="20"/>
        <v>19.239999999999998</v>
      </c>
      <c r="PD28" s="1">
        <f t="shared" si="20"/>
        <v>34.875</v>
      </c>
      <c r="PE28" s="1">
        <f t="shared" si="20"/>
        <v>0</v>
      </c>
      <c r="PF28" s="1">
        <f t="shared" si="20"/>
        <v>0.73799999999999999</v>
      </c>
      <c r="PG28" s="1">
        <f t="shared" si="20"/>
        <v>0.21799999999999997</v>
      </c>
      <c r="PH28" s="1">
        <f t="shared" si="20"/>
        <v>0.11699999999999999</v>
      </c>
      <c r="PI28" s="1">
        <f t="shared" si="20"/>
        <v>7.0000000000000062E-3</v>
      </c>
      <c r="PJ28" s="1">
        <f t="shared" si="20"/>
        <v>0.80700000000000005</v>
      </c>
      <c r="PK28" s="1">
        <f t="shared" si="20"/>
        <v>1.27</v>
      </c>
      <c r="PL28" s="1">
        <f t="shared" si="20"/>
        <v>3.9999999999999925E-2</v>
      </c>
      <c r="PM28" s="1">
        <f t="shared" si="20"/>
        <v>9.8000000000000087E-2</v>
      </c>
      <c r="PN28" s="1">
        <f t="shared" si="20"/>
        <v>0.97</v>
      </c>
      <c r="PO28" s="1">
        <f t="shared" si="20"/>
        <v>1.6719999999999999</v>
      </c>
      <c r="PP28" s="1">
        <f t="shared" si="20"/>
        <v>1.5000000000000124E-2</v>
      </c>
      <c r="PQ28" s="1">
        <f t="shared" si="20"/>
        <v>1.708</v>
      </c>
      <c r="PR28" s="1">
        <f t="shared" si="20"/>
        <v>5.6629999999999994</v>
      </c>
      <c r="PS28" s="1">
        <f t="shared" si="20"/>
        <v>2.2610000000000001</v>
      </c>
      <c r="PT28" s="1">
        <f t="shared" si="20"/>
        <v>3.7040000000000002</v>
      </c>
      <c r="PU28" s="1">
        <f t="shared" si="20"/>
        <v>1.569</v>
      </c>
      <c r="PV28" s="1">
        <f t="shared" si="20"/>
        <v>2.0000000000000018E-3</v>
      </c>
      <c r="PW28" s="1">
        <f t="shared" si="20"/>
        <v>0.23399999999999999</v>
      </c>
      <c r="PX28" s="1">
        <f t="shared" si="20"/>
        <v>0.15899999999999981</v>
      </c>
      <c r="PY28" s="1">
        <f t="shared" si="20"/>
        <v>0.28800000000000003</v>
      </c>
      <c r="PZ28" s="1">
        <f t="shared" si="20"/>
        <v>3.0960000000000001</v>
      </c>
      <c r="QA28" s="1">
        <f t="shared" si="20"/>
        <v>1.0920000000000005</v>
      </c>
      <c r="QB28" s="1">
        <f t="shared" si="20"/>
        <v>4.87</v>
      </c>
      <c r="QC28" s="1">
        <f t="shared" si="20"/>
        <v>0.81999999999999984</v>
      </c>
      <c r="QD28" s="1">
        <f t="shared" si="20"/>
        <v>8.9999999999999858E-2</v>
      </c>
      <c r="QE28" s="1">
        <f t="shared" si="20"/>
        <v>1.607</v>
      </c>
      <c r="QF28" s="1">
        <f t="shared" si="20"/>
        <v>1.8339999999999999</v>
      </c>
      <c r="QG28" s="1">
        <f t="shared" si="20"/>
        <v>6.0999999999999943E-2</v>
      </c>
      <c r="QH28" s="1">
        <f t="shared" si="20"/>
        <v>5.8999999999999719E-2</v>
      </c>
      <c r="QI28" s="1">
        <f t="shared" si="20"/>
        <v>1.6999999999999904E-2</v>
      </c>
      <c r="QJ28" s="1">
        <f t="shared" ref="QJ28:SU28" si="21">ABS(QJ$20-QJ5)</f>
        <v>0.31199999999999983</v>
      </c>
      <c r="QK28" s="1">
        <f t="shared" si="21"/>
        <v>0.14300000000000024</v>
      </c>
      <c r="QL28" s="1">
        <f t="shared" si="21"/>
        <v>1.9999999999997797E-3</v>
      </c>
      <c r="QM28" s="1">
        <f t="shared" si="21"/>
        <v>82.194999999999993</v>
      </c>
      <c r="QN28" s="1">
        <f t="shared" si="21"/>
        <v>14.798000000000002</v>
      </c>
      <c r="QO28" s="1">
        <f t="shared" si="21"/>
        <v>241.477</v>
      </c>
      <c r="QP28" s="1">
        <f t="shared" si="21"/>
        <v>595.85299999999995</v>
      </c>
      <c r="QQ28" s="1">
        <f t="shared" si="21"/>
        <v>9.5330000000000013</v>
      </c>
      <c r="QR28" s="1">
        <f t="shared" si="21"/>
        <v>65.298000000000002</v>
      </c>
      <c r="QS28" s="1">
        <f t="shared" si="21"/>
        <v>28.27</v>
      </c>
      <c r="QT28" s="1">
        <f t="shared" si="21"/>
        <v>9.2149999999999999</v>
      </c>
      <c r="QU28" s="1">
        <f t="shared" si="21"/>
        <v>6.9670000000000005</v>
      </c>
      <c r="QV28" s="1">
        <f t="shared" si="21"/>
        <v>77.326999999999998</v>
      </c>
      <c r="QW28" s="1">
        <f t="shared" si="21"/>
        <v>26.435999999999993</v>
      </c>
      <c r="QX28" s="1">
        <f t="shared" si="21"/>
        <v>159.875</v>
      </c>
      <c r="QY28" s="1">
        <f t="shared" si="21"/>
        <v>45.346999999999994</v>
      </c>
      <c r="QZ28" s="1">
        <f t="shared" si="21"/>
        <v>48.497000000000014</v>
      </c>
      <c r="RA28" s="1">
        <f t="shared" si="21"/>
        <v>120.76</v>
      </c>
      <c r="RB28" s="1">
        <f t="shared" si="21"/>
        <v>6.8440000000000003</v>
      </c>
      <c r="RC28" s="1">
        <f t="shared" si="21"/>
        <v>66.731999999999999</v>
      </c>
      <c r="RD28" s="1">
        <f t="shared" si="21"/>
        <v>101.85299999999999</v>
      </c>
      <c r="RE28" s="1">
        <f t="shared" si="21"/>
        <v>13.259</v>
      </c>
      <c r="RF28" s="1">
        <f t="shared" si="21"/>
        <v>74.564999999999998</v>
      </c>
      <c r="RG28" s="1">
        <f t="shared" si="21"/>
        <v>1.329</v>
      </c>
      <c r="RH28" s="1">
        <f t="shared" si="21"/>
        <v>8.3999999999999964E-2</v>
      </c>
      <c r="RI28" s="1">
        <f t="shared" si="21"/>
        <v>2.8999999999999915E-2</v>
      </c>
      <c r="RJ28" s="1">
        <f t="shared" si="21"/>
        <v>0.253</v>
      </c>
      <c r="RK28" s="1">
        <f t="shared" si="21"/>
        <v>0.21099999999999997</v>
      </c>
      <c r="RL28" s="1">
        <f t="shared" si="21"/>
        <v>0.18800000000000006</v>
      </c>
      <c r="RM28" s="1">
        <f t="shared" si="21"/>
        <v>0.34099999999999997</v>
      </c>
      <c r="RN28" s="1">
        <f t="shared" si="21"/>
        <v>0.36299999999999988</v>
      </c>
      <c r="RO28" s="1">
        <f t="shared" si="21"/>
        <v>0.47199999999999998</v>
      </c>
      <c r="RP28" s="1">
        <f t="shared" si="21"/>
        <v>1.6179999999999999</v>
      </c>
      <c r="RQ28" s="1">
        <f t="shared" si="21"/>
        <v>106.149</v>
      </c>
      <c r="RR28" s="1">
        <f t="shared" si="21"/>
        <v>129.22300000000001</v>
      </c>
      <c r="RS28" s="1">
        <f t="shared" si="21"/>
        <v>79.616</v>
      </c>
      <c r="RT28" s="1">
        <f t="shared" si="21"/>
        <v>55.263000000000005</v>
      </c>
      <c r="RU28" s="1">
        <f t="shared" si="21"/>
        <v>403.77800000000002</v>
      </c>
      <c r="RV28" s="1">
        <f t="shared" si="21"/>
        <v>0</v>
      </c>
      <c r="RW28" s="1">
        <f t="shared" si="21"/>
        <v>155.196</v>
      </c>
      <c r="RX28" s="1">
        <f t="shared" si="21"/>
        <v>129.679</v>
      </c>
      <c r="RY28" s="1">
        <f t="shared" si="21"/>
        <v>94.914000000000001</v>
      </c>
      <c r="RZ28" s="1">
        <f t="shared" si="21"/>
        <v>0</v>
      </c>
      <c r="SA28" s="1">
        <f t="shared" si="21"/>
        <v>0</v>
      </c>
      <c r="SB28" s="1">
        <f t="shared" si="21"/>
        <v>0</v>
      </c>
      <c r="SC28" s="1">
        <f t="shared" si="21"/>
        <v>0</v>
      </c>
      <c r="SD28" s="1">
        <f t="shared" si="21"/>
        <v>0</v>
      </c>
      <c r="SE28" s="1">
        <f t="shared" si="21"/>
        <v>0</v>
      </c>
      <c r="SF28" s="1">
        <f t="shared" si="21"/>
        <v>0</v>
      </c>
      <c r="SG28" s="1">
        <f t="shared" si="21"/>
        <v>0</v>
      </c>
      <c r="SH28" s="1">
        <f t="shared" si="21"/>
        <v>0</v>
      </c>
      <c r="SI28" s="1">
        <f t="shared" si="21"/>
        <v>416.84199999999998</v>
      </c>
      <c r="SJ28" s="1">
        <f t="shared" si="21"/>
        <v>625.26599999999996</v>
      </c>
      <c r="SK28" s="1">
        <f t="shared" si="21"/>
        <v>83.332999999999998</v>
      </c>
      <c r="SL28" s="1">
        <f t="shared" si="21"/>
        <v>223.15100000000001</v>
      </c>
      <c r="SM28" s="1">
        <f t="shared" si="21"/>
        <v>0</v>
      </c>
      <c r="SN28" s="1">
        <f t="shared" si="21"/>
        <v>9.0999999999999998E-2</v>
      </c>
      <c r="SO28" s="1">
        <f t="shared" si="21"/>
        <v>730.79899999999998</v>
      </c>
      <c r="SP28" s="1">
        <f t="shared" si="21"/>
        <v>1076.623</v>
      </c>
      <c r="SQ28" s="1">
        <f t="shared" si="21"/>
        <v>35.899000000000001</v>
      </c>
      <c r="SR28" s="1">
        <f t="shared" si="21"/>
        <v>0.26600000000000001</v>
      </c>
      <c r="SS28" s="1">
        <f t="shared" si="21"/>
        <v>0.26300000000000001</v>
      </c>
      <c r="ST28" s="1">
        <f t="shared" si="21"/>
        <v>8.3000000000000018E-2</v>
      </c>
      <c r="SU28" s="1">
        <f t="shared" si="21"/>
        <v>0.42499999999999999</v>
      </c>
      <c r="SV28" s="1">
        <f t="shared" ref="SV28:VG28" si="22">ABS(SV$20-SV5)</f>
        <v>0.46699999999999997</v>
      </c>
      <c r="SW28" s="1">
        <f t="shared" si="22"/>
        <v>3.9999999999999994E-2</v>
      </c>
      <c r="SX28" s="1">
        <f t="shared" si="22"/>
        <v>0.19500000000000001</v>
      </c>
      <c r="SY28" s="1">
        <f t="shared" si="22"/>
        <v>40.121000000000002</v>
      </c>
      <c r="SZ28" s="1">
        <f t="shared" si="22"/>
        <v>56</v>
      </c>
      <c r="TA28" s="1">
        <f t="shared" si="22"/>
        <v>177.023</v>
      </c>
      <c r="TB28" s="1">
        <f t="shared" si="22"/>
        <v>13.208</v>
      </c>
      <c r="TC28" s="1">
        <f t="shared" si="22"/>
        <v>0</v>
      </c>
      <c r="TD28" s="1">
        <f t="shared" si="22"/>
        <v>0.25</v>
      </c>
      <c r="TE28" s="1">
        <f t="shared" si="22"/>
        <v>0.25</v>
      </c>
      <c r="TF28" s="1">
        <f t="shared" si="22"/>
        <v>4.7619999999999996</v>
      </c>
      <c r="TG28" s="1">
        <f t="shared" si="22"/>
        <v>4.7809999999999997</v>
      </c>
      <c r="TH28" s="1">
        <f t="shared" si="22"/>
        <v>1.091</v>
      </c>
      <c r="TI28" s="1">
        <f t="shared" si="22"/>
        <v>1.4280000000000002</v>
      </c>
      <c r="TJ28" s="1">
        <f t="shared" si="22"/>
        <v>3.2360000000000002</v>
      </c>
      <c r="TK28" s="1">
        <f t="shared" si="22"/>
        <v>0</v>
      </c>
      <c r="TL28" s="1">
        <f t="shared" si="22"/>
        <v>0</v>
      </c>
      <c r="TM28" s="1">
        <f t="shared" si="22"/>
        <v>2.2280000000000002</v>
      </c>
      <c r="TN28" s="1">
        <f t="shared" si="22"/>
        <v>1631.4649999999999</v>
      </c>
      <c r="TO28" s="1">
        <f t="shared" si="22"/>
        <v>2509.59</v>
      </c>
      <c r="TP28" s="1">
        <f t="shared" si="22"/>
        <v>0</v>
      </c>
      <c r="TQ28" s="1">
        <f t="shared" si="22"/>
        <v>338.03800000000001</v>
      </c>
      <c r="TR28" s="1">
        <f t="shared" si="22"/>
        <v>529.125</v>
      </c>
      <c r="TS28" s="1">
        <f t="shared" si="22"/>
        <v>5.6440000000000001</v>
      </c>
      <c r="TT28" s="1">
        <f t="shared" si="22"/>
        <v>0.65399999999999991</v>
      </c>
      <c r="TU28" s="1">
        <f t="shared" si="22"/>
        <v>4.5090000000000003</v>
      </c>
      <c r="TV28" s="1">
        <f t="shared" si="22"/>
        <v>0.4350000000000005</v>
      </c>
      <c r="TW28" s="1">
        <f t="shared" si="22"/>
        <v>0.10099999999999998</v>
      </c>
      <c r="TX28" s="1">
        <f t="shared" si="22"/>
        <v>81.421999999999997</v>
      </c>
      <c r="TY28" s="1">
        <f t="shared" si="22"/>
        <v>143.5</v>
      </c>
      <c r="TZ28" s="1">
        <f t="shared" si="22"/>
        <v>1.617</v>
      </c>
      <c r="UA28" s="1">
        <f t="shared" si="22"/>
        <v>1.5960000000000001</v>
      </c>
      <c r="UB28" s="1">
        <f t="shared" si="22"/>
        <v>5.46</v>
      </c>
      <c r="UC28" s="1">
        <f t="shared" si="22"/>
        <v>5.343</v>
      </c>
      <c r="UD28" s="1">
        <f t="shared" si="22"/>
        <v>5.7430000000000003</v>
      </c>
      <c r="UE28" s="1">
        <f t="shared" si="22"/>
        <v>0</v>
      </c>
      <c r="UF28" s="1">
        <f t="shared" si="22"/>
        <v>0</v>
      </c>
      <c r="UG28" s="1">
        <f t="shared" si="22"/>
        <v>5.26</v>
      </c>
      <c r="UH28" s="1">
        <f t="shared" si="22"/>
        <v>5.6660000000000004</v>
      </c>
      <c r="UI28" s="1">
        <f t="shared" si="22"/>
        <v>0</v>
      </c>
      <c r="UJ28" s="1">
        <f t="shared" si="22"/>
        <v>0</v>
      </c>
      <c r="UK28" s="1">
        <f t="shared" si="22"/>
        <v>0</v>
      </c>
      <c r="UL28" s="1">
        <f t="shared" si="22"/>
        <v>0</v>
      </c>
      <c r="UM28" s="1">
        <f t="shared" si="22"/>
        <v>0</v>
      </c>
      <c r="UN28" s="1">
        <f t="shared" si="22"/>
        <v>0</v>
      </c>
      <c r="UO28" s="1">
        <f t="shared" si="22"/>
        <v>0</v>
      </c>
      <c r="UP28" s="1">
        <f t="shared" si="22"/>
        <v>0</v>
      </c>
      <c r="UQ28" s="1">
        <f t="shared" si="22"/>
        <v>0</v>
      </c>
      <c r="UR28" s="1">
        <f t="shared" si="22"/>
        <v>48</v>
      </c>
      <c r="US28" s="1">
        <f t="shared" si="22"/>
        <v>70.53510185223081</v>
      </c>
      <c r="UT28" s="1">
        <f t="shared" si="22"/>
        <v>49.843017266753598</v>
      </c>
      <c r="UU28" s="1">
        <f t="shared" si="22"/>
        <v>1.115</v>
      </c>
      <c r="UV28" s="1">
        <f t="shared" si="22"/>
        <v>2000.857</v>
      </c>
      <c r="UW28" s="1">
        <f t="shared" si="22"/>
        <v>3235.3979999999997</v>
      </c>
      <c r="UX28" s="1">
        <f t="shared" si="22"/>
        <v>100.87</v>
      </c>
      <c r="UY28" s="1">
        <f t="shared" si="22"/>
        <v>163.30599999999998</v>
      </c>
      <c r="UZ28" s="1">
        <f t="shared" si="22"/>
        <v>16.706</v>
      </c>
      <c r="VA28" s="1">
        <f t="shared" si="22"/>
        <v>24.454000000000001</v>
      </c>
      <c r="VB28" s="1">
        <f t="shared" si="22"/>
        <v>2.3E-2</v>
      </c>
      <c r="VC28" s="1">
        <f t="shared" si="22"/>
        <v>6.23</v>
      </c>
      <c r="VD28" s="1">
        <f t="shared" si="22"/>
        <v>6.7850000000000001</v>
      </c>
      <c r="VE28" s="1">
        <f t="shared" si="22"/>
        <v>0</v>
      </c>
      <c r="VF28" s="1">
        <f t="shared" si="22"/>
        <v>11.504</v>
      </c>
      <c r="VG28" s="1">
        <f t="shared" si="22"/>
        <v>11.366</v>
      </c>
      <c r="VH28" s="1">
        <f t="shared" ref="VH28:XS28" si="23">ABS(VH$20-VH5)</f>
        <v>0</v>
      </c>
      <c r="VI28" s="1">
        <f t="shared" si="23"/>
        <v>9.8119999999999994</v>
      </c>
      <c r="VJ28" s="1">
        <f t="shared" si="23"/>
        <v>9.5960000000000001</v>
      </c>
      <c r="VK28" s="1">
        <f t="shared" si="23"/>
        <v>0</v>
      </c>
      <c r="VL28" s="1">
        <f t="shared" si="23"/>
        <v>125</v>
      </c>
      <c r="VM28" s="1">
        <f t="shared" si="23"/>
        <v>188</v>
      </c>
      <c r="VN28" s="1">
        <f t="shared" si="23"/>
        <v>0</v>
      </c>
      <c r="VO28" s="1">
        <f t="shared" si="23"/>
        <v>4.9569999999999999</v>
      </c>
      <c r="VP28" s="1">
        <f t="shared" si="23"/>
        <v>7.6000000000000512E-2</v>
      </c>
      <c r="VQ28" s="1">
        <f t="shared" si="23"/>
        <v>0.32000000000000028</v>
      </c>
      <c r="VR28" s="1">
        <f t="shared" si="23"/>
        <v>0.32500000000000018</v>
      </c>
      <c r="VS28" s="1">
        <f t="shared" si="23"/>
        <v>0.21600000000000019</v>
      </c>
      <c r="VT28" s="1">
        <f t="shared" si="23"/>
        <v>0.39599999999999991</v>
      </c>
      <c r="VU28" s="1">
        <f t="shared" si="23"/>
        <v>0.40700000000000003</v>
      </c>
      <c r="VV28" s="1">
        <f t="shared" si="23"/>
        <v>0.32200000000000006</v>
      </c>
      <c r="VW28" s="1">
        <f t="shared" si="23"/>
        <v>6.3029999999999999</v>
      </c>
      <c r="VX28" s="1">
        <f t="shared" si="23"/>
        <v>0</v>
      </c>
      <c r="VY28" s="1">
        <f t="shared" si="23"/>
        <v>0</v>
      </c>
      <c r="VZ28" s="1">
        <f t="shared" si="23"/>
        <v>0</v>
      </c>
      <c r="WA28" s="1">
        <f t="shared" si="23"/>
        <v>0</v>
      </c>
      <c r="WB28" s="1">
        <f t="shared" si="23"/>
        <v>2.8439999999999999</v>
      </c>
      <c r="WC28" s="1">
        <f t="shared" si="23"/>
        <v>2.891</v>
      </c>
      <c r="WD28" s="1">
        <f t="shared" si="23"/>
        <v>1.9179999999999999</v>
      </c>
      <c r="WE28" s="1">
        <f t="shared" si="23"/>
        <v>2.0430000000000001</v>
      </c>
      <c r="WF28" s="1">
        <f t="shared" si="23"/>
        <v>0.12</v>
      </c>
      <c r="WG28" s="1">
        <f t="shared" si="23"/>
        <v>1.919</v>
      </c>
      <c r="WH28" s="1">
        <f t="shared" si="23"/>
        <v>3.9269999999999996</v>
      </c>
      <c r="WI28" s="1">
        <f t="shared" si="23"/>
        <v>1.4109999999999996</v>
      </c>
      <c r="WJ28" s="1">
        <f t="shared" si="23"/>
        <v>1.6959999999999997</v>
      </c>
      <c r="WK28" s="1">
        <f t="shared" si="23"/>
        <v>1.6829999999999998</v>
      </c>
      <c r="WL28" s="1">
        <f t="shared" si="23"/>
        <v>4.7170000000000005</v>
      </c>
      <c r="WM28" s="1">
        <f t="shared" si="23"/>
        <v>0.56199999999999939</v>
      </c>
      <c r="WN28" s="1">
        <f t="shared" si="23"/>
        <v>0.4319999999999995</v>
      </c>
      <c r="WO28" s="1">
        <f t="shared" si="23"/>
        <v>5.556</v>
      </c>
      <c r="WP28" s="1">
        <f t="shared" si="23"/>
        <v>1.115</v>
      </c>
      <c r="WQ28" s="1">
        <f t="shared" si="23"/>
        <v>0</v>
      </c>
      <c r="WR28" s="1">
        <f t="shared" si="23"/>
        <v>0</v>
      </c>
      <c r="WS28" s="1">
        <f t="shared" si="23"/>
        <v>0</v>
      </c>
      <c r="WT28" s="1">
        <f t="shared" si="23"/>
        <v>0</v>
      </c>
      <c r="WU28" s="1">
        <f t="shared" si="23"/>
        <v>564360</v>
      </c>
      <c r="WV28" s="1">
        <f t="shared" si="23"/>
        <v>1817556</v>
      </c>
      <c r="WW28" s="1">
        <f t="shared" si="23"/>
        <v>0.99299999999999999</v>
      </c>
      <c r="WX28" s="1">
        <f t="shared" si="23"/>
        <v>1.07</v>
      </c>
      <c r="WY28" s="1">
        <f t="shared" si="23"/>
        <v>17.751000000000001</v>
      </c>
      <c r="WZ28" s="1">
        <f t="shared" si="23"/>
        <v>18.033999999999999</v>
      </c>
      <c r="XA28" s="1">
        <f t="shared" si="23"/>
        <v>40.844999999999999</v>
      </c>
      <c r="XB28" s="1">
        <f t="shared" si="23"/>
        <v>9.6670000000000016</v>
      </c>
      <c r="XC28" s="1">
        <f t="shared" si="23"/>
        <v>34.299999999999997</v>
      </c>
      <c r="XD28" s="1">
        <f t="shared" si="23"/>
        <v>118.596</v>
      </c>
      <c r="XE28" s="1">
        <f t="shared" si="23"/>
        <v>3.3239999999999998</v>
      </c>
      <c r="XF28" s="1">
        <f t="shared" si="23"/>
        <v>3.0310000000000001</v>
      </c>
      <c r="XG28" s="1">
        <f t="shared" si="23"/>
        <v>2.200000000000002E-2</v>
      </c>
      <c r="XH28" s="1">
        <f t="shared" si="23"/>
        <v>1.4000000000000012E-2</v>
      </c>
      <c r="XI28" s="1">
        <f t="shared" si="23"/>
        <v>1.3000000000000123E-2</v>
      </c>
      <c r="XJ28" s="1">
        <f t="shared" si="23"/>
        <v>8.0000000000000071E-2</v>
      </c>
      <c r="XK28" s="1">
        <f t="shared" si="23"/>
        <v>8.2000000000000073E-2</v>
      </c>
      <c r="XL28" s="1">
        <f t="shared" si="23"/>
        <v>1.2000000000000011E-2</v>
      </c>
      <c r="XM28" s="1">
        <f t="shared" si="23"/>
        <v>1.9810000000000001</v>
      </c>
      <c r="XN28" s="1">
        <f t="shared" si="23"/>
        <v>5.6607620050000085E-2</v>
      </c>
      <c r="XO28" s="1">
        <f t="shared" si="23"/>
        <v>2287.77305686</v>
      </c>
      <c r="XP28" s="1">
        <f t="shared" si="23"/>
        <v>48.354299903899999</v>
      </c>
      <c r="XQ28" s="1">
        <f t="shared" si="23"/>
        <v>35.218748363200007</v>
      </c>
      <c r="XR28" s="1">
        <f t="shared" si="23"/>
        <v>36.034748363200009</v>
      </c>
      <c r="XS28" s="1">
        <f t="shared" si="23"/>
        <v>30.248498176599995</v>
      </c>
      <c r="XT28" s="1">
        <f t="shared" ref="XT28:AAE28" si="24">ABS(XT$20-XT5)</f>
        <v>20.532544516800002</v>
      </c>
      <c r="XU28" s="1">
        <f t="shared" si="24"/>
        <v>21.9265445168</v>
      </c>
      <c r="XV28" s="1">
        <f t="shared" si="24"/>
        <v>14.320133882500002</v>
      </c>
      <c r="XW28" s="1">
        <f t="shared" si="24"/>
        <v>15.305133882500002</v>
      </c>
      <c r="XX28" s="1">
        <f t="shared" si="24"/>
        <v>9.8603038939000029</v>
      </c>
      <c r="XY28" s="1">
        <f t="shared" si="24"/>
        <v>10.504303893900001</v>
      </c>
      <c r="XZ28" s="1">
        <f t="shared" si="24"/>
        <v>6.4160896253000015</v>
      </c>
      <c r="YA28" s="1">
        <f t="shared" si="24"/>
        <v>6.8870896253000016</v>
      </c>
      <c r="YB28" s="1">
        <f t="shared" si="24"/>
        <v>190.01601584399998</v>
      </c>
      <c r="YC28" s="1">
        <f t="shared" si="24"/>
        <v>62.952758290999995</v>
      </c>
      <c r="YD28" s="1">
        <f t="shared" si="24"/>
        <v>4.7949999999999999</v>
      </c>
      <c r="YE28" s="1">
        <f t="shared" si="24"/>
        <v>63.68125273119999</v>
      </c>
      <c r="YF28" s="1">
        <f t="shared" si="24"/>
        <v>4.7063544751000013</v>
      </c>
      <c r="YG28" s="1">
        <f t="shared" si="24"/>
        <v>11.761811308599999</v>
      </c>
      <c r="YH28" s="1">
        <f t="shared" si="24"/>
        <v>4.8995317261999993</v>
      </c>
      <c r="YI28" s="1">
        <f t="shared" si="24"/>
        <v>25.79130241899999</v>
      </c>
      <c r="YJ28" s="1">
        <f t="shared" si="24"/>
        <v>12.133101205400003</v>
      </c>
      <c r="YK28" s="1">
        <f t="shared" si="24"/>
        <v>41.8859595439</v>
      </c>
      <c r="YL28" s="1">
        <f t="shared" si="24"/>
        <v>34.726046485600001</v>
      </c>
      <c r="YM28" s="1">
        <f t="shared" si="24"/>
        <v>937.44025797999984</v>
      </c>
      <c r="YN28" s="1">
        <f t="shared" si="24"/>
        <v>8.0372093022999969E-2</v>
      </c>
      <c r="YO28" s="1">
        <f t="shared" si="24"/>
        <v>6.0399999999999991</v>
      </c>
      <c r="YP28" s="1">
        <f t="shared" si="24"/>
        <v>64</v>
      </c>
      <c r="YQ28" s="1">
        <f t="shared" si="24"/>
        <v>874.53200000000015</v>
      </c>
      <c r="YR28" s="1">
        <f t="shared" si="24"/>
        <v>7.7593369131700001E+64</v>
      </c>
      <c r="YS28" s="1">
        <f t="shared" si="24"/>
        <v>57.847331548</v>
      </c>
      <c r="YT28" s="1">
        <f t="shared" si="24"/>
        <v>32.502624136500003</v>
      </c>
      <c r="YU28" s="1">
        <f t="shared" si="24"/>
        <v>24.2199052705</v>
      </c>
      <c r="YV28" s="1">
        <f t="shared" si="24"/>
        <v>369.72810810200008</v>
      </c>
      <c r="YW28" s="1">
        <f t="shared" si="24"/>
        <v>0.14015076769999979</v>
      </c>
      <c r="YX28" s="1">
        <f t="shared" si="24"/>
        <v>3.3354844000021977E-5</v>
      </c>
      <c r="YY28" s="1">
        <f t="shared" si="24"/>
        <v>0.14015076769999979</v>
      </c>
      <c r="YZ28" s="1">
        <f t="shared" si="24"/>
        <v>2.888161250000354E-4</v>
      </c>
      <c r="ZA28" s="1">
        <f t="shared" si="24"/>
        <v>1.11583448775E-2</v>
      </c>
      <c r="ZB28" s="1">
        <f t="shared" si="24"/>
        <v>2.888161250000354E-4</v>
      </c>
      <c r="ZC28" s="1">
        <f t="shared" si="24"/>
        <v>0.1245040567000002</v>
      </c>
      <c r="ZD28" s="1">
        <f t="shared" si="24"/>
        <v>3.3354844000021977E-5</v>
      </c>
      <c r="ZE28" s="1">
        <f t="shared" si="24"/>
        <v>8.5476700000000001</v>
      </c>
      <c r="ZF28" s="1">
        <f t="shared" si="24"/>
        <v>225.18769999999995</v>
      </c>
      <c r="ZG28" s="1">
        <f t="shared" si="24"/>
        <v>938.03600000000006</v>
      </c>
      <c r="ZH28" s="1">
        <f t="shared" si="24"/>
        <v>21</v>
      </c>
      <c r="ZI28" s="1">
        <f t="shared" si="24"/>
        <v>29</v>
      </c>
      <c r="ZJ28" s="1">
        <f t="shared" si="24"/>
        <v>0</v>
      </c>
      <c r="ZK28" s="1">
        <f t="shared" si="24"/>
        <v>1</v>
      </c>
      <c r="ZL28" s="1">
        <f t="shared" si="24"/>
        <v>1</v>
      </c>
      <c r="ZM28" s="1">
        <f t="shared" si="24"/>
        <v>1</v>
      </c>
      <c r="ZN28" s="1">
        <f t="shared" si="24"/>
        <v>0</v>
      </c>
      <c r="ZO28" s="1">
        <f t="shared" si="24"/>
        <v>1</v>
      </c>
      <c r="ZP28" s="1">
        <f t="shared" si="24"/>
        <v>16</v>
      </c>
      <c r="ZQ28" s="1">
        <f t="shared" si="24"/>
        <v>14</v>
      </c>
      <c r="ZR28" s="1">
        <f t="shared" si="24"/>
        <v>30</v>
      </c>
      <c r="ZS28" s="1">
        <f t="shared" si="24"/>
        <v>0</v>
      </c>
      <c r="ZT28" s="1">
        <f t="shared" si="24"/>
        <v>44</v>
      </c>
      <c r="ZU28" s="1">
        <f t="shared" si="24"/>
        <v>0</v>
      </c>
      <c r="ZV28" s="1">
        <f t="shared" si="24"/>
        <v>1</v>
      </c>
      <c r="ZW28" s="1">
        <f t="shared" si="24"/>
        <v>1</v>
      </c>
      <c r="ZX28" s="1">
        <f t="shared" si="24"/>
        <v>364</v>
      </c>
      <c r="ZY28" s="1">
        <f t="shared" si="24"/>
        <v>87.149180055999992</v>
      </c>
      <c r="ZZ28" s="1">
        <f t="shared" si="24"/>
        <v>42.292398216899997</v>
      </c>
      <c r="AAA28" s="1">
        <f t="shared" si="24"/>
        <v>5.9594454312600007</v>
      </c>
      <c r="AAB28" s="1">
        <f t="shared" si="24"/>
        <v>59.071304059699997</v>
      </c>
      <c r="AAC28" s="1">
        <f t="shared" si="24"/>
        <v>0</v>
      </c>
      <c r="AAD28" s="1">
        <f t="shared" si="24"/>
        <v>11.938389424099999</v>
      </c>
      <c r="AAE28" s="1">
        <f t="shared" si="24"/>
        <v>62.110121449099992</v>
      </c>
      <c r="AAF28" s="1">
        <f t="shared" ref="AAF28:ACQ28" si="25">ABS(AAF$20-AAF5)</f>
        <v>4.6281592999974919E-4</v>
      </c>
      <c r="AAG28" s="1">
        <f t="shared" si="25"/>
        <v>11.762</v>
      </c>
      <c r="AAH28" s="1">
        <f t="shared" si="25"/>
        <v>0</v>
      </c>
      <c r="AAI28" s="1">
        <f t="shared" si="25"/>
        <v>44.178959383999981</v>
      </c>
      <c r="AAJ28" s="1">
        <f t="shared" si="25"/>
        <v>97.087525529000004</v>
      </c>
      <c r="AAK28" s="1">
        <f t="shared" si="25"/>
        <v>25.931313856500005</v>
      </c>
      <c r="AAL28" s="1">
        <f t="shared" si="25"/>
        <v>12.9654363772</v>
      </c>
      <c r="AAM28" s="1">
        <f t="shared" si="25"/>
        <v>0</v>
      </c>
      <c r="AAN28" s="1">
        <f t="shared" si="25"/>
        <v>67.747758291000011</v>
      </c>
      <c r="AAO28" s="1">
        <f t="shared" si="25"/>
        <v>88.732138914999993</v>
      </c>
      <c r="AAP28" s="1">
        <f t="shared" si="25"/>
        <v>5.4092836057899998</v>
      </c>
      <c r="AAQ28" s="1">
        <f t="shared" si="25"/>
        <v>36.800959543900007</v>
      </c>
      <c r="AAR28" s="1">
        <f t="shared" si="25"/>
        <v>44.202705906699997</v>
      </c>
      <c r="AAS28" s="1">
        <f t="shared" si="25"/>
        <v>131.17814369199999</v>
      </c>
      <c r="AAT28" s="1">
        <f t="shared" si="25"/>
        <v>44.732487188200004</v>
      </c>
      <c r="AAU28" s="1">
        <f t="shared" si="25"/>
        <v>35.89578026800001</v>
      </c>
      <c r="AAV28" s="1">
        <f t="shared" si="25"/>
        <v>0</v>
      </c>
      <c r="AAW28" s="1">
        <f t="shared" si="25"/>
        <v>4.8816672000029371E-4</v>
      </c>
      <c r="AAX28" s="1">
        <f t="shared" si="25"/>
        <v>72.036289635300008</v>
      </c>
      <c r="AAY28" s="1">
        <f t="shared" si="25"/>
        <v>0</v>
      </c>
      <c r="AAZ28" s="1">
        <f t="shared" si="25"/>
        <v>4.8816672000029371E-4</v>
      </c>
      <c r="ABA28" s="1">
        <f t="shared" si="25"/>
        <v>11.762</v>
      </c>
      <c r="ABB28" s="1">
        <f t="shared" si="25"/>
        <v>179.10861935700001</v>
      </c>
      <c r="ABC28" s="1">
        <f t="shared" si="25"/>
        <v>51.113581378999996</v>
      </c>
      <c r="ABD28" s="1">
        <f t="shared" si="25"/>
        <v>11.3269077904</v>
      </c>
      <c r="ABE28" s="1">
        <f t="shared" si="25"/>
        <v>89.74352138399999</v>
      </c>
      <c r="ABF28" s="1">
        <f t="shared" si="25"/>
        <v>20.346974301000003</v>
      </c>
      <c r="ABG28" s="1">
        <f t="shared" si="25"/>
        <v>0</v>
      </c>
      <c r="ABH28" s="1">
        <f t="shared" si="25"/>
        <v>0</v>
      </c>
      <c r="ABI28" s="1">
        <f t="shared" si="25"/>
        <v>0</v>
      </c>
      <c r="ABJ28" s="1">
        <f t="shared" si="25"/>
        <v>503.73</v>
      </c>
      <c r="ABK28" s="1">
        <f t="shared" si="25"/>
        <v>0</v>
      </c>
      <c r="ABL28" s="1">
        <f t="shared" si="25"/>
        <v>1.115</v>
      </c>
      <c r="ABM28" s="1">
        <f t="shared" si="25"/>
        <v>0</v>
      </c>
      <c r="ABN28" s="1">
        <f t="shared" si="25"/>
        <v>0</v>
      </c>
      <c r="ABO28" s="1">
        <f t="shared" si="25"/>
        <v>0</v>
      </c>
      <c r="ABP28" s="1">
        <f t="shared" si="25"/>
        <v>0</v>
      </c>
      <c r="ABQ28" s="1">
        <f t="shared" si="25"/>
        <v>0</v>
      </c>
      <c r="ABR28" s="1">
        <f t="shared" si="25"/>
        <v>0</v>
      </c>
      <c r="ABS28" s="1">
        <f t="shared" si="25"/>
        <v>0</v>
      </c>
      <c r="ABT28" s="1">
        <f t="shared" si="25"/>
        <v>191.71766666700006</v>
      </c>
      <c r="ABU28" s="1">
        <f t="shared" si="25"/>
        <v>2</v>
      </c>
      <c r="ABV28" s="1">
        <f t="shared" si="25"/>
        <v>0</v>
      </c>
      <c r="ABW28" s="1">
        <f t="shared" si="25"/>
        <v>0</v>
      </c>
      <c r="ABX28" s="1">
        <f t="shared" si="25"/>
        <v>0</v>
      </c>
      <c r="ABY28" s="1">
        <f t="shared" si="25"/>
        <v>0</v>
      </c>
      <c r="ABZ28" s="1">
        <f t="shared" si="25"/>
        <v>0</v>
      </c>
      <c r="ACA28" s="1">
        <f t="shared" si="25"/>
        <v>0</v>
      </c>
      <c r="ACB28" s="1">
        <f t="shared" si="25"/>
        <v>0</v>
      </c>
      <c r="ACC28" s="1">
        <f t="shared" si="25"/>
        <v>2</v>
      </c>
      <c r="ACD28" s="1">
        <f t="shared" si="25"/>
        <v>2</v>
      </c>
      <c r="ACE28" s="1">
        <f t="shared" si="25"/>
        <v>12</v>
      </c>
      <c r="ACF28" s="1">
        <f t="shared" si="25"/>
        <v>10</v>
      </c>
      <c r="ACG28" s="1">
        <f t="shared" si="25"/>
        <v>0</v>
      </c>
      <c r="ACH28" s="1">
        <f t="shared" si="25"/>
        <v>0</v>
      </c>
      <c r="ACI28" s="1">
        <f t="shared" si="25"/>
        <v>2</v>
      </c>
      <c r="ACJ28" s="1">
        <f t="shared" si="25"/>
        <v>3</v>
      </c>
      <c r="ACK28" s="1">
        <f t="shared" si="25"/>
        <v>5</v>
      </c>
      <c r="ACL28" s="1">
        <f t="shared" si="25"/>
        <v>7</v>
      </c>
      <c r="ACM28" s="1">
        <f t="shared" si="25"/>
        <v>0</v>
      </c>
      <c r="ACN28" s="1">
        <f t="shared" si="25"/>
        <v>0</v>
      </c>
      <c r="ACO28" s="1">
        <f t="shared" si="25"/>
        <v>1</v>
      </c>
      <c r="ACP28" s="1">
        <f t="shared" si="25"/>
        <v>0</v>
      </c>
      <c r="ACQ28" s="1">
        <f t="shared" si="25"/>
        <v>0</v>
      </c>
      <c r="ACR28" s="1">
        <f t="shared" ref="ACR28:AFB28" si="26">ABS(ACR$20-ACR5)</f>
        <v>0</v>
      </c>
      <c r="ACS28" s="1">
        <f t="shared" si="26"/>
        <v>0</v>
      </c>
      <c r="ACT28" s="1">
        <f t="shared" si="26"/>
        <v>0</v>
      </c>
      <c r="ACU28" s="1">
        <f t="shared" si="26"/>
        <v>0</v>
      </c>
      <c r="ACV28" s="1">
        <f t="shared" si="26"/>
        <v>10</v>
      </c>
      <c r="ACW28" s="1">
        <f t="shared" si="26"/>
        <v>0</v>
      </c>
      <c r="ACX28" s="1">
        <f t="shared" si="26"/>
        <v>0</v>
      </c>
      <c r="ACY28" s="1">
        <f t="shared" si="26"/>
        <v>0</v>
      </c>
      <c r="ACZ28" s="1">
        <f t="shared" si="26"/>
        <v>0</v>
      </c>
      <c r="ADA28" s="1">
        <f t="shared" si="26"/>
        <v>0</v>
      </c>
      <c r="ADB28" s="1">
        <f t="shared" si="26"/>
        <v>0</v>
      </c>
      <c r="ADC28" s="1">
        <f t="shared" si="26"/>
        <v>1</v>
      </c>
      <c r="ADD28" s="1">
        <f t="shared" si="26"/>
        <v>0</v>
      </c>
      <c r="ADE28" s="1">
        <f t="shared" si="26"/>
        <v>0</v>
      </c>
      <c r="ADF28" s="1">
        <f t="shared" si="26"/>
        <v>0</v>
      </c>
      <c r="ADG28" s="1">
        <f t="shared" si="26"/>
        <v>0</v>
      </c>
      <c r="ADH28" s="1">
        <f t="shared" si="26"/>
        <v>0</v>
      </c>
      <c r="ADI28" s="1">
        <f t="shared" si="26"/>
        <v>0</v>
      </c>
      <c r="ADJ28" s="1">
        <f t="shared" si="26"/>
        <v>0</v>
      </c>
      <c r="ADK28" s="1">
        <f t="shared" si="26"/>
        <v>0</v>
      </c>
      <c r="ADL28" s="1">
        <f t="shared" si="26"/>
        <v>1</v>
      </c>
      <c r="ADM28" s="1">
        <f t="shared" si="26"/>
        <v>0</v>
      </c>
      <c r="ADN28" s="1">
        <f t="shared" si="26"/>
        <v>0</v>
      </c>
      <c r="ADO28" s="1">
        <f t="shared" si="26"/>
        <v>0</v>
      </c>
      <c r="ADP28" s="1">
        <f t="shared" si="26"/>
        <v>0</v>
      </c>
      <c r="ADQ28" s="1">
        <f t="shared" si="26"/>
        <v>0</v>
      </c>
      <c r="ADR28" s="1">
        <f t="shared" si="26"/>
        <v>0</v>
      </c>
      <c r="ADS28" s="1">
        <f t="shared" si="26"/>
        <v>0</v>
      </c>
      <c r="ADT28" s="1">
        <f t="shared" si="26"/>
        <v>0</v>
      </c>
      <c r="ADU28" s="1">
        <f t="shared" si="26"/>
        <v>0</v>
      </c>
      <c r="ADV28" s="1">
        <f t="shared" si="26"/>
        <v>0</v>
      </c>
      <c r="ADW28" s="1">
        <f t="shared" si="26"/>
        <v>0</v>
      </c>
      <c r="ADX28" s="1">
        <f t="shared" si="26"/>
        <v>0</v>
      </c>
      <c r="ADY28" s="1">
        <f t="shared" si="26"/>
        <v>0</v>
      </c>
      <c r="ADZ28" s="1">
        <f t="shared" si="26"/>
        <v>0</v>
      </c>
      <c r="AEA28" s="1">
        <f t="shared" si="26"/>
        <v>0</v>
      </c>
      <c r="AEB28" s="1">
        <f t="shared" si="26"/>
        <v>0</v>
      </c>
      <c r="AEC28" s="1">
        <f t="shared" si="26"/>
        <v>0</v>
      </c>
      <c r="AED28" s="1">
        <f t="shared" si="26"/>
        <v>0</v>
      </c>
      <c r="AEE28" s="1">
        <f t="shared" si="26"/>
        <v>0</v>
      </c>
      <c r="AEF28" s="1">
        <f t="shared" si="26"/>
        <v>0</v>
      </c>
      <c r="AEG28" s="1">
        <f t="shared" si="26"/>
        <v>0</v>
      </c>
      <c r="AEH28" s="1">
        <f t="shared" si="26"/>
        <v>0</v>
      </c>
      <c r="AEI28" s="1">
        <f t="shared" si="26"/>
        <v>0</v>
      </c>
      <c r="AEJ28" s="1">
        <f t="shared" si="26"/>
        <v>0</v>
      </c>
      <c r="AEK28" s="1">
        <f t="shared" si="26"/>
        <v>0</v>
      </c>
      <c r="AEL28" s="1">
        <f t="shared" si="26"/>
        <v>0</v>
      </c>
      <c r="AEM28" s="1">
        <f t="shared" si="26"/>
        <v>0</v>
      </c>
      <c r="AEN28" s="1">
        <f t="shared" si="26"/>
        <v>2</v>
      </c>
      <c r="AEO28" s="1">
        <f t="shared" si="26"/>
        <v>0</v>
      </c>
      <c r="AEP28" s="1">
        <f t="shared" si="26"/>
        <v>0</v>
      </c>
      <c r="AEQ28" s="1">
        <f t="shared" si="26"/>
        <v>0</v>
      </c>
      <c r="AER28" s="1">
        <f t="shared" si="26"/>
        <v>1</v>
      </c>
      <c r="AES28" s="1">
        <f t="shared" si="26"/>
        <v>0</v>
      </c>
      <c r="AET28" s="1">
        <f t="shared" si="26"/>
        <v>0</v>
      </c>
      <c r="AEU28" s="1">
        <f t="shared" si="26"/>
        <v>0</v>
      </c>
      <c r="AEV28" s="1">
        <f t="shared" si="26"/>
        <v>0</v>
      </c>
      <c r="AEW28" s="1">
        <f t="shared" si="26"/>
        <v>0</v>
      </c>
      <c r="AEX28" s="1">
        <f t="shared" si="26"/>
        <v>0</v>
      </c>
      <c r="AEY28" s="1">
        <f t="shared" si="26"/>
        <v>0</v>
      </c>
      <c r="AEZ28" s="1">
        <f t="shared" si="26"/>
        <v>3</v>
      </c>
      <c r="AFA28" s="1">
        <f t="shared" si="26"/>
        <v>0</v>
      </c>
      <c r="AFB28" s="1" t="e">
        <f t="shared" si="26"/>
        <v>#VALUE!</v>
      </c>
    </row>
    <row r="29" spans="1:834" x14ac:dyDescent="0.35">
      <c r="A29" t="s">
        <v>7574</v>
      </c>
      <c r="C29" s="1" t="str">
        <f t="shared" si="13"/>
        <v>atilmotin</v>
      </c>
      <c r="D29" s="1">
        <f t="shared" ref="D29:BO29" si="27">ABS(D$20-D6)</f>
        <v>0</v>
      </c>
      <c r="E29" s="1">
        <f t="shared" si="27"/>
        <v>0</v>
      </c>
      <c r="F29" s="1">
        <f t="shared" si="27"/>
        <v>8.0000000000000071E-3</v>
      </c>
      <c r="G29" s="1">
        <f t="shared" si="27"/>
        <v>0</v>
      </c>
      <c r="H29" s="1">
        <f t="shared" si="27"/>
        <v>0</v>
      </c>
      <c r="I29" s="1">
        <f t="shared" si="27"/>
        <v>0</v>
      </c>
      <c r="J29" s="1">
        <f t="shared" si="27"/>
        <v>0</v>
      </c>
      <c r="K29" s="1">
        <f t="shared" si="27"/>
        <v>0</v>
      </c>
      <c r="L29" s="1">
        <f t="shared" si="27"/>
        <v>0</v>
      </c>
      <c r="M29" s="1">
        <f t="shared" si="27"/>
        <v>0.251</v>
      </c>
      <c r="N29" s="1">
        <f t="shared" si="27"/>
        <v>8.9999999999999858E-2</v>
      </c>
      <c r="O29" s="1">
        <f t="shared" si="27"/>
        <v>3.1000000000000139E-2</v>
      </c>
      <c r="P29" s="1">
        <f t="shared" si="27"/>
        <v>3.2999999999999696E-2</v>
      </c>
      <c r="Q29" s="1">
        <f t="shared" si="27"/>
        <v>1.8000000000000238E-2</v>
      </c>
      <c r="R29" s="1">
        <f t="shared" si="27"/>
        <v>1.8000000000000238E-2</v>
      </c>
      <c r="S29" s="1">
        <f t="shared" si="27"/>
        <v>2.3000000000000131E-2</v>
      </c>
      <c r="T29" s="1">
        <f t="shared" si="27"/>
        <v>1.1000000000000121E-2</v>
      </c>
      <c r="U29" s="1">
        <f t="shared" si="27"/>
        <v>4.0000000000000036E-3</v>
      </c>
      <c r="V29" s="1">
        <f t="shared" si="27"/>
        <v>2.0000000000002238E-3</v>
      </c>
      <c r="W29" s="1">
        <f t="shared" si="27"/>
        <v>0</v>
      </c>
      <c r="X29" s="1">
        <f t="shared" si="27"/>
        <v>4.2999999999999705E-2</v>
      </c>
      <c r="Y29" s="1">
        <f t="shared" si="27"/>
        <v>9.000000000000008E-3</v>
      </c>
      <c r="Z29" s="1">
        <f t="shared" si="27"/>
        <v>164</v>
      </c>
      <c r="AA29" s="1">
        <f t="shared" si="27"/>
        <v>0.2110000000000003</v>
      </c>
      <c r="AB29" s="1" t="e">
        <f t="shared" si="27"/>
        <v>#VALUE!</v>
      </c>
      <c r="AC29" s="1">
        <f t="shared" si="27"/>
        <v>0</v>
      </c>
      <c r="AD29" s="1">
        <f t="shared" si="27"/>
        <v>0</v>
      </c>
      <c r="AE29" s="1">
        <f t="shared" si="27"/>
        <v>0</v>
      </c>
      <c r="AF29" s="1">
        <f t="shared" si="27"/>
        <v>0</v>
      </c>
      <c r="AG29" s="1">
        <f t="shared" si="27"/>
        <v>0</v>
      </c>
      <c r="AH29" s="1">
        <f t="shared" si="27"/>
        <v>0</v>
      </c>
      <c r="AI29" s="1">
        <f t="shared" si="27"/>
        <v>0</v>
      </c>
      <c r="AJ29" s="1">
        <f t="shared" si="27"/>
        <v>0</v>
      </c>
      <c r="AK29" s="1">
        <f t="shared" si="27"/>
        <v>0</v>
      </c>
      <c r="AL29" s="1">
        <f t="shared" si="27"/>
        <v>0</v>
      </c>
      <c r="AM29" s="1">
        <f t="shared" si="27"/>
        <v>4.4000000000000039E-2</v>
      </c>
      <c r="AN29" s="1">
        <f t="shared" si="27"/>
        <v>0.11599999999999988</v>
      </c>
      <c r="AO29" s="1">
        <f t="shared" si="27"/>
        <v>6.899999999999995E-2</v>
      </c>
      <c r="AP29" s="1">
        <f t="shared" si="27"/>
        <v>4.2000000000000037E-2</v>
      </c>
      <c r="AQ29" s="1">
        <f t="shared" si="27"/>
        <v>5.0000000000000044E-3</v>
      </c>
      <c r="AR29" s="1">
        <f t="shared" si="27"/>
        <v>7.0000000000001172E-3</v>
      </c>
      <c r="AS29" s="1">
        <f t="shared" si="27"/>
        <v>1.19999999999999E-2</v>
      </c>
      <c r="AT29" s="1">
        <f t="shared" si="27"/>
        <v>0</v>
      </c>
      <c r="AU29" s="1">
        <f t="shared" si="27"/>
        <v>8.0000000000000071E-3</v>
      </c>
      <c r="AV29" s="1">
        <f t="shared" si="27"/>
        <v>0</v>
      </c>
      <c r="AW29" s="1">
        <f t="shared" si="27"/>
        <v>0</v>
      </c>
      <c r="AX29" s="1">
        <f t="shared" si="27"/>
        <v>19.216000000000001</v>
      </c>
      <c r="AY29" s="1">
        <f t="shared" si="27"/>
        <v>0</v>
      </c>
      <c r="AZ29" s="1">
        <f t="shared" si="27"/>
        <v>0</v>
      </c>
      <c r="BA29" s="1">
        <f t="shared" si="27"/>
        <v>0</v>
      </c>
      <c r="BB29" s="1">
        <f t="shared" si="27"/>
        <v>0</v>
      </c>
      <c r="BC29" s="1">
        <f t="shared" si="27"/>
        <v>0</v>
      </c>
      <c r="BD29" s="1">
        <f t="shared" si="27"/>
        <v>0</v>
      </c>
      <c r="BE29" s="1">
        <f t="shared" si="27"/>
        <v>0</v>
      </c>
      <c r="BF29" s="1">
        <f t="shared" si="27"/>
        <v>0</v>
      </c>
      <c r="BG29" s="1">
        <f t="shared" si="27"/>
        <v>0.58299999999999996</v>
      </c>
      <c r="BH29" s="1">
        <f t="shared" si="27"/>
        <v>0.98</v>
      </c>
      <c r="BI29" s="1">
        <f t="shared" si="27"/>
        <v>4.0229999999999997</v>
      </c>
      <c r="BJ29" s="1">
        <f t="shared" si="27"/>
        <v>5.9390000000000018</v>
      </c>
      <c r="BK29" s="1">
        <f t="shared" si="27"/>
        <v>1.38</v>
      </c>
      <c r="BL29" s="1">
        <f t="shared" si="27"/>
        <v>2.4710000000000001</v>
      </c>
      <c r="BM29" s="1">
        <f t="shared" si="27"/>
        <v>21.057000000000002</v>
      </c>
      <c r="BN29" s="1">
        <f t="shared" si="27"/>
        <v>34.593000000000004</v>
      </c>
      <c r="BO29" s="1">
        <f t="shared" si="27"/>
        <v>9.4199999999999982</v>
      </c>
      <c r="BP29" s="1">
        <f t="shared" ref="BP29:EA29" si="28">ABS(BP$20-BP6)</f>
        <v>13.518999999999998</v>
      </c>
      <c r="BQ29" s="1">
        <f t="shared" si="28"/>
        <v>0.15300000000000025</v>
      </c>
      <c r="BR29" s="1">
        <f t="shared" si="28"/>
        <v>1.6000000000000014E-2</v>
      </c>
      <c r="BS29" s="1">
        <f t="shared" si="28"/>
        <v>5.500000000000016E-2</v>
      </c>
      <c r="BT29" s="1">
        <f t="shared" si="28"/>
        <v>5.2000000000000046E-2</v>
      </c>
      <c r="BU29" s="1">
        <f t="shared" si="28"/>
        <v>6.800000000000006E-2</v>
      </c>
      <c r="BV29" s="1">
        <f t="shared" si="28"/>
        <v>1.6000000000000014E-2</v>
      </c>
      <c r="BW29" s="1">
        <f t="shared" si="28"/>
        <v>2.7000000000000135E-2</v>
      </c>
      <c r="BX29" s="1">
        <f t="shared" si="28"/>
        <v>0</v>
      </c>
      <c r="BY29" s="1">
        <f t="shared" si="28"/>
        <v>6.0000000000002274E-3</v>
      </c>
      <c r="BZ29" s="1">
        <f t="shared" si="28"/>
        <v>6.6999999999999726E-2</v>
      </c>
      <c r="CA29" s="1">
        <f t="shared" si="28"/>
        <v>0.35899999999999999</v>
      </c>
      <c r="CB29" s="1">
        <f t="shared" si="28"/>
        <v>0.33100000000000041</v>
      </c>
      <c r="CC29" s="1">
        <f t="shared" si="28"/>
        <v>0.39200000000000035</v>
      </c>
      <c r="CD29" s="1">
        <f t="shared" si="28"/>
        <v>0.38600000000000012</v>
      </c>
      <c r="CE29" s="1">
        <f t="shared" si="28"/>
        <v>0.36800000000000033</v>
      </c>
      <c r="CF29" s="1">
        <f t="shared" si="28"/>
        <v>0.375</v>
      </c>
      <c r="CG29" s="1">
        <f t="shared" si="28"/>
        <v>0.38200000000000056</v>
      </c>
      <c r="CH29" s="1">
        <f t="shared" si="28"/>
        <v>0.43499999999999961</v>
      </c>
      <c r="CI29" s="1">
        <f t="shared" si="28"/>
        <v>1.0000000000000009E-2</v>
      </c>
      <c r="CJ29" s="1">
        <f t="shared" si="28"/>
        <v>17</v>
      </c>
      <c r="CK29" s="1">
        <f t="shared" si="28"/>
        <v>546.99</v>
      </c>
      <c r="CL29" s="1">
        <f t="shared" si="28"/>
        <v>2.2999999999999909E-2</v>
      </c>
      <c r="CM29" s="1">
        <f t="shared" si="28"/>
        <v>3.0999999999999917E-2</v>
      </c>
      <c r="CN29" s="1">
        <f t="shared" si="28"/>
        <v>1.665</v>
      </c>
      <c r="CO29" s="1">
        <f t="shared" si="28"/>
        <v>1.2000000000000011E-2</v>
      </c>
      <c r="CP29" s="1">
        <f t="shared" si="28"/>
        <v>0</v>
      </c>
      <c r="CQ29" s="1">
        <f t="shared" si="28"/>
        <v>1.0000000000001119E-3</v>
      </c>
      <c r="CR29" s="1">
        <f t="shared" si="28"/>
        <v>2.0000000000000018E-2</v>
      </c>
      <c r="CS29" s="1">
        <f t="shared" si="28"/>
        <v>1.7000000000000001E-2</v>
      </c>
      <c r="CT29" s="1">
        <f t="shared" si="28"/>
        <v>1.2999999999999998E-2</v>
      </c>
      <c r="CU29" s="1">
        <f t="shared" si="28"/>
        <v>1.0000000000000009E-3</v>
      </c>
      <c r="CV29" s="1">
        <f t="shared" si="28"/>
        <v>4.0000000000000036E-2</v>
      </c>
      <c r="CW29" s="1">
        <f t="shared" si="28"/>
        <v>4.2000000000000037E-2</v>
      </c>
      <c r="CX29" s="1">
        <f t="shared" si="28"/>
        <v>82</v>
      </c>
      <c r="CY29" s="1">
        <f t="shared" si="28"/>
        <v>91</v>
      </c>
      <c r="CZ29" s="1">
        <f t="shared" si="28"/>
        <v>65</v>
      </c>
      <c r="DA29" s="1">
        <f t="shared" si="28"/>
        <v>135</v>
      </c>
      <c r="DB29" s="1">
        <f t="shared" si="28"/>
        <v>102</v>
      </c>
      <c r="DC29" s="1">
        <f t="shared" si="28"/>
        <v>127</v>
      </c>
      <c r="DD29" s="1">
        <f t="shared" si="28"/>
        <v>205.16700000000003</v>
      </c>
      <c r="DE29" s="1">
        <f t="shared" si="28"/>
        <v>262.529</v>
      </c>
      <c r="DF29" s="1">
        <f t="shared" si="28"/>
        <v>8.6000000000000021E-2</v>
      </c>
      <c r="DG29" s="1">
        <f t="shared" si="28"/>
        <v>225.27799999999996</v>
      </c>
      <c r="DH29" s="1">
        <f t="shared" si="28"/>
        <v>0</v>
      </c>
      <c r="DI29" s="1">
        <f t="shared" si="28"/>
        <v>12.52</v>
      </c>
      <c r="DJ29" s="1">
        <f t="shared" si="28"/>
        <v>0</v>
      </c>
      <c r="DK29" s="1">
        <f t="shared" si="28"/>
        <v>0.56500000000000039</v>
      </c>
      <c r="DL29" s="1">
        <f t="shared" si="28"/>
        <v>0</v>
      </c>
      <c r="DM29" s="1">
        <f t="shared" si="28"/>
        <v>0</v>
      </c>
      <c r="DN29" s="1">
        <f t="shared" si="28"/>
        <v>0</v>
      </c>
      <c r="DO29" s="1">
        <f t="shared" si="28"/>
        <v>8.0660000000000007</v>
      </c>
      <c r="DP29" s="1">
        <f t="shared" si="28"/>
        <v>0</v>
      </c>
      <c r="DQ29" s="1">
        <f t="shared" si="28"/>
        <v>0</v>
      </c>
      <c r="DR29" s="1">
        <f t="shared" si="28"/>
        <v>0</v>
      </c>
      <c r="DS29" s="1">
        <f t="shared" si="28"/>
        <v>119</v>
      </c>
      <c r="DT29" s="1">
        <f t="shared" si="28"/>
        <v>1.2999999999999956E-2</v>
      </c>
      <c r="DU29" s="1">
        <f t="shared" si="28"/>
        <v>1.6000000000000014E-2</v>
      </c>
      <c r="DV29" s="1">
        <f t="shared" si="28"/>
        <v>4.3999999999999997E-2</v>
      </c>
      <c r="DW29" s="1">
        <f t="shared" si="28"/>
        <v>2.5999999999999995E-2</v>
      </c>
      <c r="DX29" s="1">
        <f t="shared" si="28"/>
        <v>3.0000000000000027E-3</v>
      </c>
      <c r="DY29" s="1">
        <f t="shared" si="28"/>
        <v>1.0999999999999996E-2</v>
      </c>
      <c r="DZ29" s="1">
        <f t="shared" si="28"/>
        <v>4.7E-2</v>
      </c>
      <c r="EA29" s="1">
        <f t="shared" si="28"/>
        <v>3.8999999999999993E-2</v>
      </c>
      <c r="EB29" s="1">
        <f t="shared" ref="EB29:GM29" si="29">ABS(EB$20-EB6)</f>
        <v>5.3000000000000158E-2</v>
      </c>
      <c r="EC29" s="1">
        <f t="shared" si="29"/>
        <v>320</v>
      </c>
      <c r="ED29" s="1">
        <f t="shared" si="29"/>
        <v>294</v>
      </c>
      <c r="EE29" s="1">
        <f t="shared" si="29"/>
        <v>0</v>
      </c>
      <c r="EF29" s="1">
        <f t="shared" si="29"/>
        <v>0</v>
      </c>
      <c r="EG29" s="1">
        <f t="shared" si="29"/>
        <v>0</v>
      </c>
      <c r="EH29" s="1">
        <f t="shared" si="29"/>
        <v>0</v>
      </c>
      <c r="EI29" s="1">
        <f t="shared" si="29"/>
        <v>0</v>
      </c>
      <c r="EJ29" s="1">
        <f t="shared" si="29"/>
        <v>0</v>
      </c>
      <c r="EK29" s="1">
        <f t="shared" si="29"/>
        <v>0</v>
      </c>
      <c r="EL29" s="1">
        <f t="shared" si="29"/>
        <v>0</v>
      </c>
      <c r="EM29" s="1">
        <f t="shared" si="29"/>
        <v>615.20000000000005</v>
      </c>
      <c r="EN29" s="1">
        <f t="shared" si="29"/>
        <v>0</v>
      </c>
      <c r="EO29" s="1">
        <f t="shared" si="29"/>
        <v>0</v>
      </c>
      <c r="EP29" s="1">
        <f t="shared" si="29"/>
        <v>3.400000000000003E-2</v>
      </c>
      <c r="EQ29" s="1">
        <f t="shared" si="29"/>
        <v>0</v>
      </c>
      <c r="ER29" s="1">
        <f t="shared" si="29"/>
        <v>2.0000000000000018E-2</v>
      </c>
      <c r="ES29" s="1">
        <f t="shared" si="29"/>
        <v>2.8000000000000025E-2</v>
      </c>
      <c r="ET29" s="1">
        <f t="shared" si="29"/>
        <v>2.9999999999998916E-3</v>
      </c>
      <c r="EU29" s="1">
        <f t="shared" si="29"/>
        <v>2.4000000000000021E-2</v>
      </c>
      <c r="EV29" s="1">
        <f t="shared" si="29"/>
        <v>1.5000000000000124E-2</v>
      </c>
      <c r="EW29" s="1">
        <f t="shared" si="29"/>
        <v>4.0000000000000036E-3</v>
      </c>
      <c r="EX29" s="1">
        <f t="shared" si="29"/>
        <v>4.2000000000000037E-2</v>
      </c>
      <c r="EY29" s="1">
        <f t="shared" si="29"/>
        <v>0</v>
      </c>
      <c r="EZ29" s="1">
        <f t="shared" si="29"/>
        <v>1.6000000000000014E-2</v>
      </c>
      <c r="FA29" s="1">
        <f t="shared" si="29"/>
        <v>0</v>
      </c>
      <c r="FB29" s="1">
        <f t="shared" si="29"/>
        <v>0</v>
      </c>
      <c r="FC29" s="1">
        <f t="shared" si="29"/>
        <v>2.7000000000000135E-2</v>
      </c>
      <c r="FD29" s="1">
        <f t="shared" si="29"/>
        <v>179.09999999999997</v>
      </c>
      <c r="FE29" s="1">
        <f t="shared" si="29"/>
        <v>39.795000000000002</v>
      </c>
      <c r="FF29" s="1">
        <f t="shared" si="29"/>
        <v>0</v>
      </c>
      <c r="FG29" s="1">
        <f t="shared" si="29"/>
        <v>0</v>
      </c>
      <c r="FH29" s="1">
        <f t="shared" si="29"/>
        <v>0</v>
      </c>
      <c r="FI29" s="1">
        <f t="shared" si="29"/>
        <v>7.9999999999999849E-2</v>
      </c>
      <c r="FJ29" s="1">
        <f t="shared" si="29"/>
        <v>0.251</v>
      </c>
      <c r="FK29" s="1">
        <f t="shared" si="29"/>
        <v>0</v>
      </c>
      <c r="FL29" s="1">
        <f t="shared" si="29"/>
        <v>0</v>
      </c>
      <c r="FM29" s="1">
        <f t="shared" si="29"/>
        <v>0</v>
      </c>
      <c r="FN29" s="1">
        <f t="shared" si="29"/>
        <v>0</v>
      </c>
      <c r="FO29" s="1">
        <f t="shared" si="29"/>
        <v>0</v>
      </c>
      <c r="FP29" s="1">
        <f t="shared" si="29"/>
        <v>0</v>
      </c>
      <c r="FQ29" s="1">
        <f t="shared" si="29"/>
        <v>0.35500000000000043</v>
      </c>
      <c r="FR29" s="1">
        <f t="shared" si="29"/>
        <v>0.23099999999999987</v>
      </c>
      <c r="FS29" s="1">
        <f t="shared" si="29"/>
        <v>7.5990000000000002</v>
      </c>
      <c r="FT29" s="1">
        <f t="shared" si="29"/>
        <v>7.9999999999999849E-2</v>
      </c>
      <c r="FU29" s="1">
        <f t="shared" si="29"/>
        <v>0</v>
      </c>
      <c r="FV29" s="1">
        <f t="shared" si="29"/>
        <v>4.6999999999999986E-2</v>
      </c>
      <c r="FW29" s="1">
        <f t="shared" si="29"/>
        <v>9.6080000000000005</v>
      </c>
      <c r="FX29" s="1">
        <f t="shared" si="29"/>
        <v>2.0000000000000018E-2</v>
      </c>
      <c r="FY29" s="1">
        <f t="shared" si="29"/>
        <v>0.50400000000000045</v>
      </c>
      <c r="FZ29" s="1">
        <f t="shared" si="29"/>
        <v>0</v>
      </c>
      <c r="GA29" s="1">
        <f t="shared" si="29"/>
        <v>0.43399999999999928</v>
      </c>
      <c r="GB29" s="1">
        <f t="shared" si="29"/>
        <v>0.41400000000000059</v>
      </c>
      <c r="GC29" s="1">
        <f t="shared" si="29"/>
        <v>0.40999999999999925</v>
      </c>
      <c r="GD29" s="1">
        <f t="shared" si="29"/>
        <v>0.40700000000000003</v>
      </c>
      <c r="GE29" s="1">
        <f t="shared" si="29"/>
        <v>0.44899999999999984</v>
      </c>
      <c r="GF29" s="1">
        <f t="shared" si="29"/>
        <v>0.45599999999999952</v>
      </c>
      <c r="GG29" s="1">
        <f t="shared" si="29"/>
        <v>0.44599999999999973</v>
      </c>
      <c r="GH29" s="1">
        <f t="shared" si="29"/>
        <v>0</v>
      </c>
      <c r="GI29" s="1">
        <f t="shared" si="29"/>
        <v>4.1999999999999815E-2</v>
      </c>
      <c r="GJ29" s="1">
        <f t="shared" si="29"/>
        <v>0</v>
      </c>
      <c r="GK29" s="1">
        <f t="shared" si="29"/>
        <v>3.8559999999999999</v>
      </c>
      <c r="GL29" s="1">
        <f t="shared" si="29"/>
        <v>0</v>
      </c>
      <c r="GM29" s="1">
        <f t="shared" si="29"/>
        <v>7.9999999999999849E-2</v>
      </c>
      <c r="GN29" s="1">
        <f t="shared" ref="GN29:IY29" si="30">ABS(GN$20-GN6)</f>
        <v>0</v>
      </c>
      <c r="GO29" s="1">
        <f t="shared" si="30"/>
        <v>0.20199999999999996</v>
      </c>
      <c r="GP29" s="1">
        <f t="shared" si="30"/>
        <v>7.5990000000000002</v>
      </c>
      <c r="GQ29" s="1">
        <f t="shared" si="30"/>
        <v>0</v>
      </c>
      <c r="GR29" s="1">
        <f t="shared" si="30"/>
        <v>0.70199999999999996</v>
      </c>
      <c r="GS29" s="1">
        <f t="shared" si="30"/>
        <v>3.9289999999999998</v>
      </c>
      <c r="GT29" s="1">
        <f t="shared" si="30"/>
        <v>0</v>
      </c>
      <c r="GU29" s="1">
        <f t="shared" si="30"/>
        <v>0</v>
      </c>
      <c r="GV29" s="1">
        <f t="shared" si="30"/>
        <v>0</v>
      </c>
      <c r="GW29" s="1">
        <f t="shared" si="30"/>
        <v>64.895999999999987</v>
      </c>
      <c r="GX29" s="1">
        <f t="shared" si="30"/>
        <v>31.678000000000004</v>
      </c>
      <c r="GY29" s="1">
        <f t="shared" si="30"/>
        <v>39.966000000000001</v>
      </c>
      <c r="GZ29" s="1">
        <f t="shared" si="30"/>
        <v>3.0000000000001137E-3</v>
      </c>
      <c r="HA29" s="1">
        <f t="shared" si="30"/>
        <v>546.99</v>
      </c>
      <c r="HB29" s="1">
        <f t="shared" si="30"/>
        <v>0</v>
      </c>
      <c r="HC29" s="1">
        <f t="shared" si="30"/>
        <v>63263.574000000001</v>
      </c>
      <c r="HD29" s="1">
        <f t="shared" si="30"/>
        <v>0</v>
      </c>
      <c r="HE29" s="1">
        <f t="shared" si="30"/>
        <v>0</v>
      </c>
      <c r="HF29" s="1">
        <f t="shared" si="30"/>
        <v>0</v>
      </c>
      <c r="HG29" s="1">
        <f t="shared" si="30"/>
        <v>0</v>
      </c>
      <c r="HH29" s="1">
        <f t="shared" si="30"/>
        <v>0</v>
      </c>
      <c r="HI29" s="1">
        <f t="shared" si="30"/>
        <v>0</v>
      </c>
      <c r="HJ29" s="1">
        <f t="shared" si="30"/>
        <v>0</v>
      </c>
      <c r="HK29" s="1">
        <f t="shared" si="30"/>
        <v>0</v>
      </c>
      <c r="HL29" s="1">
        <f t="shared" si="30"/>
        <v>0</v>
      </c>
      <c r="HM29" s="1">
        <f t="shared" si="30"/>
        <v>0</v>
      </c>
      <c r="HN29" s="1">
        <f t="shared" si="30"/>
        <v>0</v>
      </c>
      <c r="HO29" s="1">
        <f t="shared" si="30"/>
        <v>0</v>
      </c>
      <c r="HP29" s="1">
        <f t="shared" si="30"/>
        <v>0</v>
      </c>
      <c r="HQ29" s="1">
        <f t="shared" si="30"/>
        <v>0</v>
      </c>
      <c r="HR29" s="1">
        <f t="shared" si="30"/>
        <v>0</v>
      </c>
      <c r="HS29" s="1">
        <f t="shared" si="30"/>
        <v>0</v>
      </c>
      <c r="HT29" s="1">
        <f t="shared" si="30"/>
        <v>0</v>
      </c>
      <c r="HU29" s="1">
        <f t="shared" si="30"/>
        <v>0</v>
      </c>
      <c r="HV29" s="1">
        <f t="shared" si="30"/>
        <v>0</v>
      </c>
      <c r="HW29" s="1">
        <f t="shared" si="30"/>
        <v>0</v>
      </c>
      <c r="HX29" s="1">
        <f t="shared" si="30"/>
        <v>0</v>
      </c>
      <c r="HY29" s="1">
        <f t="shared" si="30"/>
        <v>0</v>
      </c>
      <c r="HZ29" s="1">
        <f t="shared" si="30"/>
        <v>3.4000000000000002E-2</v>
      </c>
      <c r="IA29" s="1">
        <f t="shared" si="30"/>
        <v>0</v>
      </c>
      <c r="IB29" s="1">
        <f t="shared" si="30"/>
        <v>1.5000000000000013E-2</v>
      </c>
      <c r="IC29" s="1">
        <f t="shared" si="30"/>
        <v>4.1999999999999926E-2</v>
      </c>
      <c r="ID29" s="1">
        <f t="shared" si="30"/>
        <v>5.4999999999999993E-2</v>
      </c>
      <c r="IE29" s="1">
        <f t="shared" si="30"/>
        <v>1.7999999999999905E-2</v>
      </c>
      <c r="IF29" s="1">
        <f t="shared" si="30"/>
        <v>1.0000000000000009E-2</v>
      </c>
      <c r="IG29" s="1">
        <f t="shared" si="30"/>
        <v>1.9000000000000017E-2</v>
      </c>
      <c r="IH29" s="1">
        <f t="shared" si="30"/>
        <v>2.8999999999999998E-2</v>
      </c>
      <c r="II29" s="1">
        <f t="shared" si="30"/>
        <v>3.5000000000000003E-2</v>
      </c>
      <c r="IJ29" s="1">
        <f t="shared" si="30"/>
        <v>2.2999999999999909E-2</v>
      </c>
      <c r="IK29" s="1">
        <f t="shared" si="30"/>
        <v>313509</v>
      </c>
      <c r="IL29" s="1">
        <f t="shared" si="30"/>
        <v>3.2000000000000028E-2</v>
      </c>
      <c r="IM29" s="1">
        <f t="shared" si="30"/>
        <v>1.7000000000000015E-2</v>
      </c>
      <c r="IN29" s="1">
        <f t="shared" si="30"/>
        <v>3.2999999999999918E-2</v>
      </c>
      <c r="IO29" s="1">
        <f t="shared" si="30"/>
        <v>4.500000000000004E-2</v>
      </c>
      <c r="IP29" s="1">
        <f t="shared" si="30"/>
        <v>0</v>
      </c>
      <c r="IQ29" s="1">
        <f t="shared" si="30"/>
        <v>7.8999999999999959E-2</v>
      </c>
      <c r="IR29" s="1">
        <f t="shared" si="30"/>
        <v>4.500000000000004E-2</v>
      </c>
      <c r="IS29" s="1">
        <f t="shared" si="30"/>
        <v>28.768999999999998</v>
      </c>
      <c r="IT29" s="1">
        <f t="shared" si="30"/>
        <v>0</v>
      </c>
      <c r="IU29" s="1">
        <f t="shared" si="30"/>
        <v>7.000000000000001E-3</v>
      </c>
      <c r="IV29" s="1">
        <f t="shared" si="30"/>
        <v>0</v>
      </c>
      <c r="IW29" s="1">
        <f t="shared" si="30"/>
        <v>0</v>
      </c>
      <c r="IX29" s="1">
        <f t="shared" si="30"/>
        <v>3.7999999999999812E-2</v>
      </c>
      <c r="IY29" s="1">
        <f t="shared" si="30"/>
        <v>104.24</v>
      </c>
      <c r="IZ29" s="1">
        <f t="shared" ref="IZ29:LK29" si="31">ABS(IZ$20-IZ6)</f>
        <v>1.0999999999999677E-2</v>
      </c>
      <c r="JA29" s="1">
        <f t="shared" si="31"/>
        <v>3.0000000000001137E-3</v>
      </c>
      <c r="JB29" s="1">
        <f t="shared" si="31"/>
        <v>4.9999999999998934E-3</v>
      </c>
      <c r="JC29" s="1">
        <f t="shared" si="31"/>
        <v>1.2000000000000011E-2</v>
      </c>
      <c r="JD29" s="1">
        <f t="shared" si="31"/>
        <v>6.7999999999999616E-2</v>
      </c>
      <c r="JE29" s="1">
        <f t="shared" si="31"/>
        <v>9.9999999999997868E-3</v>
      </c>
      <c r="JF29" s="1">
        <f t="shared" si="31"/>
        <v>2.9999999999999805E-2</v>
      </c>
      <c r="JG29" s="1">
        <f t="shared" si="31"/>
        <v>3.6429999999999989</v>
      </c>
      <c r="JH29" s="1">
        <f t="shared" si="31"/>
        <v>0</v>
      </c>
      <c r="JI29" s="1">
        <f t="shared" si="31"/>
        <v>8.5999999999999993E-2</v>
      </c>
      <c r="JJ29" s="1">
        <f t="shared" si="31"/>
        <v>0.16199999999999998</v>
      </c>
      <c r="JK29" s="1">
        <f t="shared" si="31"/>
        <v>4.300000000000001E-2</v>
      </c>
      <c r="JL29" s="1">
        <f t="shared" si="31"/>
        <v>6.9999999999999993E-3</v>
      </c>
      <c r="JM29" s="1">
        <f t="shared" si="31"/>
        <v>7.0999999999999994E-2</v>
      </c>
      <c r="JN29" s="1">
        <f t="shared" si="31"/>
        <v>1.7000000000000001E-2</v>
      </c>
      <c r="JO29" s="1">
        <f t="shared" si="31"/>
        <v>5.7999999999999996E-2</v>
      </c>
      <c r="JP29" s="1">
        <f t="shared" si="31"/>
        <v>6.2E-2</v>
      </c>
      <c r="JQ29" s="1">
        <f t="shared" si="31"/>
        <v>14</v>
      </c>
      <c r="JR29" s="1">
        <f t="shared" si="31"/>
        <v>3.8989999999999991</v>
      </c>
      <c r="JS29" s="1">
        <f t="shared" si="31"/>
        <v>94.60299999999998</v>
      </c>
      <c r="JT29" s="1">
        <f t="shared" si="31"/>
        <v>94.700999999999993</v>
      </c>
      <c r="JU29" s="1">
        <f t="shared" si="31"/>
        <v>0</v>
      </c>
      <c r="JV29" s="1">
        <f t="shared" si="31"/>
        <v>10.5</v>
      </c>
      <c r="JW29" s="1">
        <f t="shared" si="31"/>
        <v>118.33699999999999</v>
      </c>
      <c r="JX29" s="1">
        <f t="shared" si="31"/>
        <v>0</v>
      </c>
      <c r="JY29" s="1">
        <f t="shared" si="31"/>
        <v>0</v>
      </c>
      <c r="JZ29" s="1">
        <f t="shared" si="31"/>
        <v>5.4089999999999998</v>
      </c>
      <c r="KA29" s="1">
        <f t="shared" si="31"/>
        <v>73.166000000000011</v>
      </c>
      <c r="KB29" s="1">
        <f t="shared" si="31"/>
        <v>44.202999999999996</v>
      </c>
      <c r="KC29" s="1">
        <f t="shared" si="31"/>
        <v>37.218000000000004</v>
      </c>
      <c r="KD29" s="1">
        <f t="shared" si="31"/>
        <v>3.3000000000000029E-2</v>
      </c>
      <c r="KE29" s="1">
        <f t="shared" si="31"/>
        <v>0.2110000000000003</v>
      </c>
      <c r="KF29" s="1">
        <f t="shared" si="31"/>
        <v>30.807000000000002</v>
      </c>
      <c r="KG29" s="1">
        <f t="shared" si="31"/>
        <v>0.26</v>
      </c>
      <c r="KH29" s="1">
        <f t="shared" si="31"/>
        <v>0</v>
      </c>
      <c r="KI29" s="1">
        <f t="shared" si="31"/>
        <v>0</v>
      </c>
      <c r="KJ29" s="1">
        <f t="shared" si="31"/>
        <v>0.1160000000000001</v>
      </c>
      <c r="KK29" s="1">
        <f t="shared" si="31"/>
        <v>0.14500000000000002</v>
      </c>
      <c r="KL29" s="1">
        <f t="shared" si="31"/>
        <v>0</v>
      </c>
      <c r="KM29" s="1">
        <f t="shared" si="31"/>
        <v>0</v>
      </c>
      <c r="KN29" s="1">
        <f t="shared" si="31"/>
        <v>14</v>
      </c>
      <c r="KO29" s="1">
        <f t="shared" si="31"/>
        <v>0</v>
      </c>
      <c r="KP29" s="1">
        <f t="shared" si="31"/>
        <v>0</v>
      </c>
      <c r="KQ29" s="1">
        <f t="shared" si="31"/>
        <v>153</v>
      </c>
      <c r="KR29" s="1">
        <f t="shared" si="31"/>
        <v>5.907</v>
      </c>
      <c r="KS29" s="1">
        <f t="shared" si="31"/>
        <v>64.978000000000009</v>
      </c>
      <c r="KT29" s="1">
        <f t="shared" si="31"/>
        <v>8.1999999999998963E-2</v>
      </c>
      <c r="KU29" s="1">
        <f t="shared" si="31"/>
        <v>1</v>
      </c>
      <c r="KV29" s="1">
        <f t="shared" si="31"/>
        <v>0.36400000000000077</v>
      </c>
      <c r="KW29" s="1">
        <f t="shared" si="31"/>
        <v>0</v>
      </c>
      <c r="KX29" s="1">
        <f t="shared" si="31"/>
        <v>0.52400000000000002</v>
      </c>
      <c r="KY29" s="1">
        <f t="shared" si="31"/>
        <v>7.541999999999998</v>
      </c>
      <c r="KZ29" s="1">
        <f t="shared" si="31"/>
        <v>0</v>
      </c>
      <c r="LA29" s="1">
        <f t="shared" si="31"/>
        <v>7.5990000000000002</v>
      </c>
      <c r="LB29" s="1">
        <f t="shared" si="31"/>
        <v>0</v>
      </c>
      <c r="LC29" s="1">
        <f t="shared" si="31"/>
        <v>39.819000000000003</v>
      </c>
      <c r="LD29" s="1">
        <f t="shared" si="31"/>
        <v>0</v>
      </c>
      <c r="LE29" s="1">
        <f t="shared" si="31"/>
        <v>0</v>
      </c>
      <c r="LF29" s="1">
        <f t="shared" si="31"/>
        <v>14.814999999999998</v>
      </c>
      <c r="LG29" s="1">
        <f t="shared" si="31"/>
        <v>0</v>
      </c>
      <c r="LH29" s="1">
        <f t="shared" si="31"/>
        <v>7.7850000000000001</v>
      </c>
      <c r="LI29" s="1">
        <f t="shared" si="31"/>
        <v>0</v>
      </c>
      <c r="LJ29" s="1">
        <f t="shared" si="31"/>
        <v>0</v>
      </c>
      <c r="LK29" s="1">
        <f t="shared" si="31"/>
        <v>4.4999999999999929E-2</v>
      </c>
      <c r="LL29" s="1">
        <f t="shared" ref="LL29:NW29" si="32">ABS(LL$20-LL6)</f>
        <v>91</v>
      </c>
      <c r="LM29" s="1">
        <f t="shared" si="32"/>
        <v>0</v>
      </c>
      <c r="LN29" s="1">
        <f t="shared" si="32"/>
        <v>0</v>
      </c>
      <c r="LO29" s="1">
        <f t="shared" si="32"/>
        <v>9.099999999999997E-2</v>
      </c>
      <c r="LP29" s="1">
        <f t="shared" si="32"/>
        <v>5.6000000000000022E-2</v>
      </c>
      <c r="LQ29" s="1">
        <f t="shared" si="32"/>
        <v>0</v>
      </c>
      <c r="LR29" s="1">
        <f t="shared" si="32"/>
        <v>0</v>
      </c>
      <c r="LS29" s="1">
        <f t="shared" si="32"/>
        <v>0</v>
      </c>
      <c r="LT29" s="1">
        <f t="shared" si="32"/>
        <v>48.846000000000004</v>
      </c>
      <c r="LU29" s="1">
        <f t="shared" si="32"/>
        <v>0</v>
      </c>
      <c r="LV29" s="1">
        <f t="shared" si="32"/>
        <v>0.17499999999999982</v>
      </c>
      <c r="LW29" s="1">
        <f t="shared" si="32"/>
        <v>0.28899999999999998</v>
      </c>
      <c r="LX29" s="1">
        <f t="shared" si="32"/>
        <v>1.5999999999999997E-2</v>
      </c>
      <c r="LY29" s="1">
        <f t="shared" si="32"/>
        <v>0.15700000000000003</v>
      </c>
      <c r="LZ29" s="1">
        <f t="shared" si="32"/>
        <v>0</v>
      </c>
      <c r="MA29" s="1">
        <f t="shared" si="32"/>
        <v>16</v>
      </c>
      <c r="MB29" s="1">
        <f t="shared" si="32"/>
        <v>0</v>
      </c>
      <c r="MC29" s="1">
        <f t="shared" si="32"/>
        <v>0</v>
      </c>
      <c r="MD29" s="1">
        <f t="shared" si="32"/>
        <v>0</v>
      </c>
      <c r="ME29" s="1">
        <f t="shared" si="32"/>
        <v>0</v>
      </c>
      <c r="MF29" s="1">
        <f t="shared" si="32"/>
        <v>0</v>
      </c>
      <c r="MG29" s="1">
        <f t="shared" si="32"/>
        <v>0.14900000000000002</v>
      </c>
      <c r="MH29" s="1">
        <f t="shared" si="32"/>
        <v>0</v>
      </c>
      <c r="MI29" s="1">
        <f t="shared" si="32"/>
        <v>17</v>
      </c>
      <c r="MJ29" s="1">
        <f t="shared" si="32"/>
        <v>1.5000000000000124E-2</v>
      </c>
      <c r="MK29" s="1">
        <f t="shared" si="32"/>
        <v>0</v>
      </c>
      <c r="ML29" s="1">
        <f t="shared" si="32"/>
        <v>11.762</v>
      </c>
      <c r="MM29" s="1">
        <f t="shared" si="32"/>
        <v>0</v>
      </c>
      <c r="MN29" s="1">
        <f t="shared" si="32"/>
        <v>2.0000000000000018E-3</v>
      </c>
      <c r="MO29" s="1">
        <f t="shared" si="32"/>
        <v>1.115</v>
      </c>
      <c r="MP29" s="1">
        <f t="shared" si="32"/>
        <v>3.753000000000001</v>
      </c>
      <c r="MQ29" s="1">
        <f t="shared" si="32"/>
        <v>2.4669999999999996</v>
      </c>
      <c r="MR29" s="1">
        <f t="shared" si="32"/>
        <v>26.699999999999996</v>
      </c>
      <c r="MS29" s="1">
        <f t="shared" si="32"/>
        <v>18.961999999999996</v>
      </c>
      <c r="MT29" s="1">
        <f t="shared" si="32"/>
        <v>3.1999999999999973E-2</v>
      </c>
      <c r="MU29" s="1">
        <f t="shared" si="32"/>
        <v>30.858999999999995</v>
      </c>
      <c r="MV29" s="1">
        <f t="shared" si="32"/>
        <v>7.8019999999999978</v>
      </c>
      <c r="MW29" s="1">
        <f t="shared" si="32"/>
        <v>4.8889999999999993</v>
      </c>
      <c r="MX29" s="1">
        <f t="shared" si="32"/>
        <v>13.18</v>
      </c>
      <c r="MY29" s="1">
        <f t="shared" si="32"/>
        <v>11.227999999999998</v>
      </c>
      <c r="MZ29" s="1">
        <f t="shared" si="32"/>
        <v>0.251</v>
      </c>
      <c r="NA29" s="1">
        <f t="shared" si="32"/>
        <v>23.876999999999999</v>
      </c>
      <c r="NB29" s="1">
        <f t="shared" si="32"/>
        <v>0.25800000000000001</v>
      </c>
      <c r="NC29" s="1">
        <f t="shared" si="32"/>
        <v>7.4879999999999995</v>
      </c>
      <c r="ND29" s="1">
        <f t="shared" si="32"/>
        <v>1.115</v>
      </c>
      <c r="NE29" s="1">
        <f t="shared" si="32"/>
        <v>0</v>
      </c>
      <c r="NF29" s="1">
        <f t="shared" si="32"/>
        <v>0</v>
      </c>
      <c r="NG29" s="1">
        <f t="shared" si="32"/>
        <v>0</v>
      </c>
      <c r="NH29" s="1">
        <f t="shared" si="32"/>
        <v>0</v>
      </c>
      <c r="NI29" s="1">
        <f t="shared" si="32"/>
        <v>0</v>
      </c>
      <c r="NJ29" s="1">
        <f t="shared" si="32"/>
        <v>0</v>
      </c>
      <c r="NK29" s="1">
        <f t="shared" si="32"/>
        <v>0</v>
      </c>
      <c r="NL29" s="1">
        <f t="shared" si="32"/>
        <v>0</v>
      </c>
      <c r="NM29" s="1">
        <f t="shared" si="32"/>
        <v>0</v>
      </c>
      <c r="NN29" s="1">
        <f t="shared" si="32"/>
        <v>0</v>
      </c>
      <c r="NO29" s="1">
        <f t="shared" si="32"/>
        <v>0</v>
      </c>
      <c r="NP29" s="1">
        <f t="shared" si="32"/>
        <v>0</v>
      </c>
      <c r="NQ29" s="1">
        <f t="shared" si="32"/>
        <v>0</v>
      </c>
      <c r="NR29" s="1">
        <f t="shared" si="32"/>
        <v>0</v>
      </c>
      <c r="NS29" s="1">
        <f t="shared" si="32"/>
        <v>4.0000000000000036E-3</v>
      </c>
      <c r="NT29" s="1">
        <f t="shared" si="32"/>
        <v>0</v>
      </c>
      <c r="NU29" s="1">
        <f t="shared" si="32"/>
        <v>2.9999999999998916E-3</v>
      </c>
      <c r="NV29" s="1">
        <f t="shared" si="32"/>
        <v>0</v>
      </c>
      <c r="NW29" s="1">
        <f t="shared" si="32"/>
        <v>0</v>
      </c>
      <c r="NX29" s="1">
        <f t="shared" ref="NX29:QI29" si="33">ABS(NX$20-NX6)</f>
        <v>0</v>
      </c>
      <c r="NY29" s="1">
        <f t="shared" si="33"/>
        <v>0</v>
      </c>
      <c r="NZ29" s="1">
        <f t="shared" si="33"/>
        <v>7.2409999999999997</v>
      </c>
      <c r="OA29" s="1">
        <f t="shared" si="33"/>
        <v>9.541999999999998</v>
      </c>
      <c r="OB29" s="1">
        <f t="shared" si="33"/>
        <v>13.181000000000001</v>
      </c>
      <c r="OC29" s="1">
        <f t="shared" si="33"/>
        <v>9.8030000000000008</v>
      </c>
      <c r="OD29" s="1">
        <f t="shared" si="33"/>
        <v>14.252999999999997</v>
      </c>
      <c r="OE29" s="1">
        <f t="shared" si="33"/>
        <v>0</v>
      </c>
      <c r="OF29" s="1">
        <f t="shared" si="33"/>
        <v>16.673000000000002</v>
      </c>
      <c r="OG29" s="1">
        <f t="shared" si="33"/>
        <v>45.408999999999999</v>
      </c>
      <c r="OH29" s="1">
        <f t="shared" si="33"/>
        <v>47.203000000000003</v>
      </c>
      <c r="OI29" s="1">
        <f t="shared" si="33"/>
        <v>221.155</v>
      </c>
      <c r="OJ29" s="1">
        <f t="shared" si="33"/>
        <v>46.745999999999995</v>
      </c>
      <c r="OK29" s="1">
        <f t="shared" si="33"/>
        <v>37.792000000000002</v>
      </c>
      <c r="OL29" s="1">
        <f t="shared" si="33"/>
        <v>11.761999999999999</v>
      </c>
      <c r="OM29" s="1">
        <f t="shared" si="33"/>
        <v>0</v>
      </c>
      <c r="ON29" s="1">
        <f t="shared" si="33"/>
        <v>0</v>
      </c>
      <c r="OO29" s="1">
        <f t="shared" si="33"/>
        <v>0</v>
      </c>
      <c r="OP29" s="1">
        <f t="shared" si="33"/>
        <v>0.3879999999999999</v>
      </c>
      <c r="OQ29" s="1">
        <f t="shared" si="33"/>
        <v>0</v>
      </c>
      <c r="OR29" s="1">
        <f t="shared" si="33"/>
        <v>0.43399999999999928</v>
      </c>
      <c r="OS29" s="1">
        <f t="shared" si="33"/>
        <v>0</v>
      </c>
      <c r="OT29" s="1">
        <f t="shared" si="33"/>
        <v>0</v>
      </c>
      <c r="OU29" s="1">
        <f t="shared" si="33"/>
        <v>0</v>
      </c>
      <c r="OV29" s="1">
        <f t="shared" si="33"/>
        <v>0</v>
      </c>
      <c r="OW29" s="1">
        <f t="shared" si="33"/>
        <v>0</v>
      </c>
      <c r="OX29" s="1">
        <f t="shared" si="33"/>
        <v>0.20700000000000029</v>
      </c>
      <c r="OY29" s="1">
        <f t="shared" si="33"/>
        <v>16.132000000000005</v>
      </c>
      <c r="OZ29" s="1">
        <f t="shared" si="33"/>
        <v>0.88000000000000256</v>
      </c>
      <c r="PA29" s="1">
        <f t="shared" si="33"/>
        <v>0</v>
      </c>
      <c r="PB29" s="1">
        <f t="shared" si="33"/>
        <v>0</v>
      </c>
      <c r="PC29" s="1">
        <f t="shared" si="33"/>
        <v>0.31800000000000006</v>
      </c>
      <c r="PD29" s="1">
        <f t="shared" si="33"/>
        <v>19.445</v>
      </c>
      <c r="PE29" s="1">
        <f t="shared" si="33"/>
        <v>0</v>
      </c>
      <c r="PF29" s="1">
        <f t="shared" si="33"/>
        <v>0</v>
      </c>
      <c r="PG29" s="1">
        <f t="shared" si="33"/>
        <v>0.124</v>
      </c>
      <c r="PH29" s="1">
        <f t="shared" si="33"/>
        <v>0.19499999999999995</v>
      </c>
      <c r="PI29" s="1">
        <f t="shared" si="33"/>
        <v>0.14899999999999991</v>
      </c>
      <c r="PJ29" s="1">
        <f t="shared" si="33"/>
        <v>0.121</v>
      </c>
      <c r="PK29" s="1">
        <f t="shared" si="33"/>
        <v>0</v>
      </c>
      <c r="PL29" s="1">
        <f t="shared" si="33"/>
        <v>0.36599999999999999</v>
      </c>
      <c r="PM29" s="1">
        <f t="shared" si="33"/>
        <v>0.15400000000000003</v>
      </c>
      <c r="PN29" s="1">
        <f t="shared" si="33"/>
        <v>2.5000000000000022E-2</v>
      </c>
      <c r="PO29" s="1">
        <f t="shared" si="33"/>
        <v>0</v>
      </c>
      <c r="PP29" s="1">
        <f t="shared" si="33"/>
        <v>2.8999999999999915E-2</v>
      </c>
      <c r="PQ29" s="1">
        <f t="shared" si="33"/>
        <v>1.4000000000000012E-2</v>
      </c>
      <c r="PR29" s="1">
        <f t="shared" si="33"/>
        <v>0</v>
      </c>
      <c r="PS29" s="1">
        <f t="shared" si="33"/>
        <v>0.51200000000000045</v>
      </c>
      <c r="PT29" s="1">
        <f t="shared" si="33"/>
        <v>0</v>
      </c>
      <c r="PU29" s="1">
        <f t="shared" si="33"/>
        <v>3.0000000000000027E-3</v>
      </c>
      <c r="PV29" s="1">
        <f t="shared" si="33"/>
        <v>0</v>
      </c>
      <c r="PW29" s="1">
        <f t="shared" si="33"/>
        <v>3.0000000000001137E-3</v>
      </c>
      <c r="PX29" s="1">
        <f t="shared" si="33"/>
        <v>0.23299999999999987</v>
      </c>
      <c r="PY29" s="1">
        <f t="shared" si="33"/>
        <v>0.44900000000000007</v>
      </c>
      <c r="PZ29" s="1">
        <f t="shared" si="33"/>
        <v>0.25100000000000011</v>
      </c>
      <c r="QA29" s="1">
        <f t="shared" si="33"/>
        <v>0.4139999999999997</v>
      </c>
      <c r="QB29" s="1">
        <f t="shared" si="33"/>
        <v>0.4480000000000004</v>
      </c>
      <c r="QC29" s="1">
        <f t="shared" si="33"/>
        <v>0.4650000000000003</v>
      </c>
      <c r="QD29" s="1">
        <f t="shared" si="33"/>
        <v>0.57099999999999973</v>
      </c>
      <c r="QE29" s="1">
        <f t="shared" si="33"/>
        <v>3.2999999999999918E-2</v>
      </c>
      <c r="QF29" s="1">
        <f t="shared" si="33"/>
        <v>3.599999999999981E-2</v>
      </c>
      <c r="QG29" s="1">
        <f t="shared" si="33"/>
        <v>2.4999999999999911E-2</v>
      </c>
      <c r="QH29" s="1">
        <f t="shared" si="33"/>
        <v>1.0999999999999677E-2</v>
      </c>
      <c r="QI29" s="1">
        <f t="shared" si="33"/>
        <v>1.5000000000000124E-2</v>
      </c>
      <c r="QJ29" s="1">
        <f t="shared" ref="QJ29:SU29" si="34">ABS(QJ$20-QJ6)</f>
        <v>1.7000000000000348E-2</v>
      </c>
      <c r="QK29" s="1">
        <f t="shared" si="34"/>
        <v>4.3000000000000149E-2</v>
      </c>
      <c r="QL29" s="1">
        <f t="shared" si="34"/>
        <v>4.0000000000000036E-3</v>
      </c>
      <c r="QM29" s="1">
        <f t="shared" si="34"/>
        <v>9.9999999999988987E-4</v>
      </c>
      <c r="QN29" s="1">
        <f t="shared" si="34"/>
        <v>34</v>
      </c>
      <c r="QO29" s="1">
        <f t="shared" si="34"/>
        <v>57.578000000000003</v>
      </c>
      <c r="QP29" s="1">
        <f t="shared" si="34"/>
        <v>225.24999999999994</v>
      </c>
      <c r="QQ29" s="1">
        <f t="shared" si="34"/>
        <v>26.1</v>
      </c>
      <c r="QR29" s="1">
        <f t="shared" si="34"/>
        <v>33.617000000000004</v>
      </c>
      <c r="QS29" s="1">
        <f t="shared" si="34"/>
        <v>16</v>
      </c>
      <c r="QT29" s="1">
        <f t="shared" si="34"/>
        <v>1.2089999999999996</v>
      </c>
      <c r="QU29" s="1">
        <f t="shared" si="34"/>
        <v>11.762</v>
      </c>
      <c r="QV29" s="1">
        <f t="shared" si="34"/>
        <v>4.7949999999999999</v>
      </c>
      <c r="QW29" s="1">
        <f t="shared" si="34"/>
        <v>66.905000000000001</v>
      </c>
      <c r="QX29" s="1">
        <f t="shared" si="34"/>
        <v>83.394999999999996</v>
      </c>
      <c r="QY29" s="1">
        <f t="shared" si="34"/>
        <v>26.259000000000007</v>
      </c>
      <c r="QZ29" s="1">
        <f t="shared" si="34"/>
        <v>70.423000000000002</v>
      </c>
      <c r="RA29" s="1">
        <f t="shared" si="34"/>
        <v>13.846999999999994</v>
      </c>
      <c r="RB29" s="1">
        <f t="shared" si="34"/>
        <v>0</v>
      </c>
      <c r="RC29" s="1">
        <f t="shared" si="34"/>
        <v>4.8469999999999995</v>
      </c>
      <c r="RD29" s="1">
        <f t="shared" si="34"/>
        <v>42.292000000000002</v>
      </c>
      <c r="RE29" s="1">
        <f t="shared" si="34"/>
        <v>2.1360000000000028</v>
      </c>
      <c r="RF29" s="1">
        <f t="shared" si="34"/>
        <v>29.606000000000002</v>
      </c>
      <c r="RG29" s="1">
        <f t="shared" si="34"/>
        <v>4.2000000000000037E-2</v>
      </c>
      <c r="RH29" s="1">
        <f t="shared" si="34"/>
        <v>2.0000000000000018E-2</v>
      </c>
      <c r="RI29" s="1">
        <f t="shared" si="34"/>
        <v>3.0000000000000027E-2</v>
      </c>
      <c r="RJ29" s="1">
        <f t="shared" si="34"/>
        <v>2.1000000000000019E-2</v>
      </c>
      <c r="RK29" s="1">
        <f t="shared" si="34"/>
        <v>5.2000000000000046E-2</v>
      </c>
      <c r="RL29" s="1">
        <f t="shared" si="34"/>
        <v>3.9000000000000035E-2</v>
      </c>
      <c r="RM29" s="1">
        <f t="shared" si="34"/>
        <v>4.2000000000000037E-2</v>
      </c>
      <c r="RN29" s="1">
        <f t="shared" si="34"/>
        <v>7.8999999999999959E-2</v>
      </c>
      <c r="RO29" s="1">
        <f t="shared" si="34"/>
        <v>1.7999999999999905E-2</v>
      </c>
      <c r="RP29" s="1">
        <f t="shared" si="34"/>
        <v>1.0209999999999999</v>
      </c>
      <c r="RQ29" s="1">
        <f t="shared" si="34"/>
        <v>0.34199999999999997</v>
      </c>
      <c r="RR29" s="1">
        <f t="shared" si="34"/>
        <v>62.329000000000008</v>
      </c>
      <c r="RS29" s="1">
        <f t="shared" si="34"/>
        <v>11.326999999999998</v>
      </c>
      <c r="RT29" s="1">
        <f t="shared" si="34"/>
        <v>72.247</v>
      </c>
      <c r="RU29" s="1">
        <f t="shared" si="34"/>
        <v>151.67600000000002</v>
      </c>
      <c r="RV29" s="1">
        <f t="shared" si="34"/>
        <v>0</v>
      </c>
      <c r="RW29" s="1">
        <f t="shared" si="34"/>
        <v>0</v>
      </c>
      <c r="RX29" s="1">
        <f t="shared" si="34"/>
        <v>76.044999999999987</v>
      </c>
      <c r="RY29" s="1">
        <f t="shared" si="34"/>
        <v>9.9849999999999994</v>
      </c>
      <c r="RZ29" s="1">
        <f t="shared" si="34"/>
        <v>0</v>
      </c>
      <c r="SA29" s="1">
        <f t="shared" si="34"/>
        <v>0</v>
      </c>
      <c r="SB29" s="1">
        <f t="shared" si="34"/>
        <v>0</v>
      </c>
      <c r="SC29" s="1">
        <f t="shared" si="34"/>
        <v>0</v>
      </c>
      <c r="SD29" s="1">
        <f t="shared" si="34"/>
        <v>0</v>
      </c>
      <c r="SE29" s="1">
        <f t="shared" si="34"/>
        <v>0</v>
      </c>
      <c r="SF29" s="1">
        <f t="shared" si="34"/>
        <v>0</v>
      </c>
      <c r="SG29" s="1">
        <f t="shared" si="34"/>
        <v>0</v>
      </c>
      <c r="SH29" s="1">
        <f t="shared" si="34"/>
        <v>0</v>
      </c>
      <c r="SI29" s="1">
        <f t="shared" si="34"/>
        <v>0</v>
      </c>
      <c r="SJ29" s="1">
        <f t="shared" si="34"/>
        <v>238.92200000000003</v>
      </c>
      <c r="SK29" s="1">
        <f t="shared" si="34"/>
        <v>34.725999999999999</v>
      </c>
      <c r="SL29" s="1">
        <f t="shared" si="34"/>
        <v>83.62700000000001</v>
      </c>
      <c r="SM29" s="1">
        <f t="shared" si="34"/>
        <v>0</v>
      </c>
      <c r="SN29" s="1">
        <f t="shared" si="34"/>
        <v>0</v>
      </c>
      <c r="SO29" s="1">
        <f t="shared" si="34"/>
        <v>1.1999999999999997E-2</v>
      </c>
      <c r="SP29" s="1">
        <f t="shared" si="34"/>
        <v>370.37700000000007</v>
      </c>
      <c r="SQ29" s="1">
        <f t="shared" si="34"/>
        <v>11</v>
      </c>
      <c r="SR29" s="1">
        <f t="shared" si="34"/>
        <v>3.7000000000000005E-2</v>
      </c>
      <c r="SS29" s="1">
        <f t="shared" si="34"/>
        <v>4.4000000000000011E-2</v>
      </c>
      <c r="ST29" s="1">
        <f t="shared" si="34"/>
        <v>2.3000000000000007E-2</v>
      </c>
      <c r="SU29" s="1">
        <f t="shared" si="34"/>
        <v>2.2999999999999993E-2</v>
      </c>
      <c r="SV29" s="1">
        <f t="shared" ref="SV29:VG29" si="35">ABS(SV$20-SV6)</f>
        <v>3.7000000000000033E-2</v>
      </c>
      <c r="SW29" s="1">
        <f t="shared" si="35"/>
        <v>5.6999999999999995E-2</v>
      </c>
      <c r="SX29" s="1">
        <f t="shared" si="35"/>
        <v>1.8999999999999989E-2</v>
      </c>
      <c r="SY29" s="1">
        <f t="shared" si="35"/>
        <v>2.7999999999999997E-2</v>
      </c>
      <c r="SZ29" s="1">
        <f t="shared" si="35"/>
        <v>31</v>
      </c>
      <c r="TA29" s="1">
        <f t="shared" si="35"/>
        <v>65</v>
      </c>
      <c r="TB29" s="1">
        <f t="shared" si="35"/>
        <v>0.2710000000000008</v>
      </c>
      <c r="TC29" s="1">
        <f t="shared" si="35"/>
        <v>0</v>
      </c>
      <c r="TD29" s="1">
        <f t="shared" si="35"/>
        <v>0</v>
      </c>
      <c r="TE29" s="1">
        <f t="shared" si="35"/>
        <v>1.8000000000000016E-2</v>
      </c>
      <c r="TF29" s="1">
        <f t="shared" si="35"/>
        <v>0</v>
      </c>
      <c r="TG29" s="1">
        <f t="shared" si="35"/>
        <v>1.1000000000000121E-2</v>
      </c>
      <c r="TH29" s="1">
        <f t="shared" si="35"/>
        <v>0</v>
      </c>
      <c r="TI29" s="1">
        <f t="shared" si="35"/>
        <v>0.81</v>
      </c>
      <c r="TJ29" s="1">
        <f t="shared" si="35"/>
        <v>0.18300000000000027</v>
      </c>
      <c r="TK29" s="1">
        <f t="shared" si="35"/>
        <v>0</v>
      </c>
      <c r="TL29" s="1">
        <f t="shared" si="35"/>
        <v>0</v>
      </c>
      <c r="TM29" s="1">
        <f t="shared" si="35"/>
        <v>0</v>
      </c>
      <c r="TN29" s="1">
        <f t="shared" si="35"/>
        <v>1.1680000000000001</v>
      </c>
      <c r="TO29" s="1">
        <f t="shared" si="35"/>
        <v>892.52300000000014</v>
      </c>
      <c r="TP29" s="1">
        <f t="shared" si="35"/>
        <v>0.251</v>
      </c>
      <c r="TQ29" s="1">
        <f t="shared" si="35"/>
        <v>4.7949999999999999</v>
      </c>
      <c r="TR29" s="1">
        <f t="shared" si="35"/>
        <v>204.30200000000002</v>
      </c>
      <c r="TS29" s="1">
        <f t="shared" si="35"/>
        <v>0.4740000000000002</v>
      </c>
      <c r="TT29" s="1">
        <f t="shared" si="35"/>
        <v>1.115</v>
      </c>
      <c r="TU29" s="1">
        <f t="shared" si="35"/>
        <v>5.0000000000000044E-3</v>
      </c>
      <c r="TV29" s="1">
        <f t="shared" si="35"/>
        <v>0.36300000000000043</v>
      </c>
      <c r="TW29" s="1">
        <f t="shared" si="35"/>
        <v>0.33700000000000063</v>
      </c>
      <c r="TX29" s="1">
        <f t="shared" si="35"/>
        <v>0.37800000000000011</v>
      </c>
      <c r="TY29" s="1">
        <f t="shared" si="35"/>
        <v>51</v>
      </c>
      <c r="TZ29" s="1">
        <f t="shared" si="35"/>
        <v>1.0000000000000009E-2</v>
      </c>
      <c r="UA29" s="1">
        <f t="shared" si="35"/>
        <v>1.3240000000000003</v>
      </c>
      <c r="UB29" s="1">
        <f t="shared" si="35"/>
        <v>0.37999999999999989</v>
      </c>
      <c r="UC29" s="1">
        <f t="shared" si="35"/>
        <v>0</v>
      </c>
      <c r="UD29" s="1">
        <f t="shared" si="35"/>
        <v>0.38600000000000012</v>
      </c>
      <c r="UE29" s="1">
        <f t="shared" si="35"/>
        <v>0</v>
      </c>
      <c r="UF29" s="1">
        <f t="shared" si="35"/>
        <v>0</v>
      </c>
      <c r="UG29" s="1">
        <f t="shared" si="35"/>
        <v>0</v>
      </c>
      <c r="UH29" s="1">
        <f t="shared" si="35"/>
        <v>0.37100000000000044</v>
      </c>
      <c r="UI29" s="1">
        <f t="shared" si="35"/>
        <v>0</v>
      </c>
      <c r="UJ29" s="1">
        <f t="shared" si="35"/>
        <v>0</v>
      </c>
      <c r="UK29" s="1">
        <f t="shared" si="35"/>
        <v>0</v>
      </c>
      <c r="UL29" s="1">
        <f t="shared" si="35"/>
        <v>0</v>
      </c>
      <c r="UM29" s="1">
        <f t="shared" si="35"/>
        <v>0</v>
      </c>
      <c r="UN29" s="1">
        <f t="shared" si="35"/>
        <v>0</v>
      </c>
      <c r="UO29" s="1">
        <f t="shared" si="35"/>
        <v>0</v>
      </c>
      <c r="UP29" s="1">
        <f t="shared" si="35"/>
        <v>0</v>
      </c>
      <c r="UQ29" s="1">
        <f t="shared" si="35"/>
        <v>0</v>
      </c>
      <c r="UR29" s="1">
        <f t="shared" si="35"/>
        <v>0</v>
      </c>
      <c r="US29" s="1">
        <f t="shared" si="35"/>
        <v>23</v>
      </c>
      <c r="UT29" s="1">
        <f t="shared" si="35"/>
        <v>57.361718074765399</v>
      </c>
      <c r="UU29" s="1">
        <f t="shared" si="35"/>
        <v>1.115</v>
      </c>
      <c r="UV29" s="1">
        <f t="shared" si="35"/>
        <v>0</v>
      </c>
      <c r="UW29" s="1">
        <f t="shared" si="35"/>
        <v>1160.1749999999997</v>
      </c>
      <c r="UX29" s="1">
        <f t="shared" si="35"/>
        <v>0.125</v>
      </c>
      <c r="UY29" s="1">
        <f t="shared" si="35"/>
        <v>72.853999999999999</v>
      </c>
      <c r="UZ29" s="1">
        <f t="shared" si="35"/>
        <v>8.4999999999999964E-2</v>
      </c>
      <c r="VA29" s="1">
        <f t="shared" si="35"/>
        <v>9.6080000000000005</v>
      </c>
      <c r="VB29" s="1">
        <f t="shared" si="35"/>
        <v>0</v>
      </c>
      <c r="VC29" s="1">
        <f t="shared" si="35"/>
        <v>0</v>
      </c>
      <c r="VD29" s="1">
        <f t="shared" si="35"/>
        <v>0.57399999999999984</v>
      </c>
      <c r="VE29" s="1">
        <f t="shared" si="35"/>
        <v>0</v>
      </c>
      <c r="VF29" s="1">
        <f t="shared" si="35"/>
        <v>0</v>
      </c>
      <c r="VG29" s="1">
        <f t="shared" si="35"/>
        <v>0.60500000000000043</v>
      </c>
      <c r="VH29" s="1">
        <f t="shared" ref="VH29:XS29" si="36">ABS(VH$20-VH6)</f>
        <v>0</v>
      </c>
      <c r="VI29" s="1">
        <f t="shared" si="36"/>
        <v>0</v>
      </c>
      <c r="VJ29" s="1">
        <f t="shared" si="36"/>
        <v>0.57699999999999996</v>
      </c>
      <c r="VK29" s="1">
        <f t="shared" si="36"/>
        <v>0</v>
      </c>
      <c r="VL29" s="1">
        <f t="shared" si="36"/>
        <v>0</v>
      </c>
      <c r="VM29" s="1">
        <f t="shared" si="36"/>
        <v>54</v>
      </c>
      <c r="VN29" s="1">
        <f t="shared" si="36"/>
        <v>0</v>
      </c>
      <c r="VO29" s="1">
        <f t="shared" si="36"/>
        <v>0</v>
      </c>
      <c r="VP29" s="1">
        <f t="shared" si="36"/>
        <v>0.41900000000000048</v>
      </c>
      <c r="VQ29" s="1">
        <f t="shared" si="36"/>
        <v>0.40899999999999981</v>
      </c>
      <c r="VR29" s="1">
        <f t="shared" si="36"/>
        <v>0.40500000000000025</v>
      </c>
      <c r="VS29" s="1">
        <f t="shared" si="36"/>
        <v>0.39700000000000024</v>
      </c>
      <c r="VT29" s="1">
        <f t="shared" si="36"/>
        <v>0.4350000000000005</v>
      </c>
      <c r="VU29" s="1">
        <f t="shared" si="36"/>
        <v>0.44500000000000028</v>
      </c>
      <c r="VV29" s="1">
        <f t="shared" si="36"/>
        <v>0.43200000000000038</v>
      </c>
      <c r="VW29" s="1">
        <f t="shared" si="36"/>
        <v>0.48799999999999955</v>
      </c>
      <c r="VX29" s="1">
        <f t="shared" si="36"/>
        <v>0</v>
      </c>
      <c r="VY29" s="1">
        <f t="shared" si="36"/>
        <v>0</v>
      </c>
      <c r="VZ29" s="1">
        <f t="shared" si="36"/>
        <v>0</v>
      </c>
      <c r="WA29" s="1">
        <f t="shared" si="36"/>
        <v>0</v>
      </c>
      <c r="WB29" s="1">
        <f t="shared" si="36"/>
        <v>0</v>
      </c>
      <c r="WC29" s="1">
        <f t="shared" si="36"/>
        <v>0.22500000000000009</v>
      </c>
      <c r="WD29" s="1">
        <f t="shared" si="36"/>
        <v>0</v>
      </c>
      <c r="WE29" s="1">
        <f t="shared" si="36"/>
        <v>0.15300000000000025</v>
      </c>
      <c r="WF29" s="1">
        <f t="shared" si="36"/>
        <v>0</v>
      </c>
      <c r="WG29" s="1">
        <f t="shared" si="36"/>
        <v>1.4999999999999999E-2</v>
      </c>
      <c r="WH29" s="1">
        <f t="shared" si="36"/>
        <v>1.6000000000000014E-2</v>
      </c>
      <c r="WI29" s="1">
        <f t="shared" si="36"/>
        <v>8.0000000000000071E-2</v>
      </c>
      <c r="WJ29" s="1">
        <f t="shared" si="36"/>
        <v>2.5999999999999801E-2</v>
      </c>
      <c r="WK29" s="1">
        <f t="shared" si="36"/>
        <v>0.13200000000000012</v>
      </c>
      <c r="WL29" s="1">
        <f t="shared" si="36"/>
        <v>9.7999999999999865E-2</v>
      </c>
      <c r="WM29" s="1">
        <f t="shared" si="36"/>
        <v>0.29399999999999959</v>
      </c>
      <c r="WN29" s="1">
        <f t="shared" si="36"/>
        <v>0.31399999999999917</v>
      </c>
      <c r="WO29" s="1">
        <f t="shared" si="36"/>
        <v>9.6000000000000085E-2</v>
      </c>
      <c r="WP29" s="1">
        <f t="shared" si="36"/>
        <v>4.6000000000000041E-2</v>
      </c>
      <c r="WQ29" s="1">
        <f t="shared" si="36"/>
        <v>0</v>
      </c>
      <c r="WR29" s="1">
        <f t="shared" si="36"/>
        <v>0</v>
      </c>
      <c r="WS29" s="1">
        <f t="shared" si="36"/>
        <v>0</v>
      </c>
      <c r="WT29" s="1">
        <f t="shared" si="36"/>
        <v>0</v>
      </c>
      <c r="WU29" s="1">
        <f t="shared" si="36"/>
        <v>0</v>
      </c>
      <c r="WV29" s="1">
        <f t="shared" si="36"/>
        <v>1260189</v>
      </c>
      <c r="WW29" s="1">
        <f t="shared" si="36"/>
        <v>0</v>
      </c>
      <c r="WX29" s="1">
        <f t="shared" si="36"/>
        <v>8.8000000000000078E-2</v>
      </c>
      <c r="WY29" s="1">
        <f t="shared" si="36"/>
        <v>0</v>
      </c>
      <c r="WZ29" s="1">
        <f t="shared" si="36"/>
        <v>7.3279999999999994</v>
      </c>
      <c r="XA29" s="1">
        <f t="shared" si="36"/>
        <v>4.093</v>
      </c>
      <c r="XB29" s="1">
        <f t="shared" si="36"/>
        <v>27.160000000000004</v>
      </c>
      <c r="XC29" s="1">
        <f t="shared" si="36"/>
        <v>45</v>
      </c>
      <c r="XD29" s="1">
        <f t="shared" si="36"/>
        <v>39.994</v>
      </c>
      <c r="XE29" s="1">
        <f t="shared" si="36"/>
        <v>0</v>
      </c>
      <c r="XF29" s="1">
        <f t="shared" si="36"/>
        <v>1.641</v>
      </c>
      <c r="XG29" s="1">
        <f t="shared" si="36"/>
        <v>2.9999999999998916E-3</v>
      </c>
      <c r="XH29" s="1">
        <f t="shared" si="36"/>
        <v>9.9999999999997868E-3</v>
      </c>
      <c r="XI29" s="1">
        <f t="shared" si="36"/>
        <v>1.0000000000001119E-3</v>
      </c>
      <c r="XJ29" s="1">
        <f t="shared" si="36"/>
        <v>4.9999999999998934E-3</v>
      </c>
      <c r="XK29" s="1">
        <f t="shared" si="36"/>
        <v>6.9999999999998952E-3</v>
      </c>
      <c r="XL29" s="1">
        <f t="shared" si="36"/>
        <v>0</v>
      </c>
      <c r="XM29" s="1">
        <f t="shared" si="36"/>
        <v>9.9999999999988987E-4</v>
      </c>
      <c r="XN29" s="1">
        <f t="shared" si="36"/>
        <v>7.8000000000000069E-2</v>
      </c>
      <c r="XO29" s="1">
        <f t="shared" si="36"/>
        <v>2509.2860000000001</v>
      </c>
      <c r="XP29" s="1">
        <f t="shared" si="36"/>
        <v>48.846000000000004</v>
      </c>
      <c r="XQ29" s="1">
        <f t="shared" si="36"/>
        <v>33.777000000000001</v>
      </c>
      <c r="XR29" s="1">
        <f t="shared" si="36"/>
        <v>34.593000000000004</v>
      </c>
      <c r="XS29" s="1">
        <f t="shared" si="36"/>
        <v>30.858999999999995</v>
      </c>
      <c r="XT29" s="1">
        <f t="shared" ref="XT29:AAE29" si="37">ABS(XT$20-XT6)</f>
        <v>19.663000000000004</v>
      </c>
      <c r="XU29" s="1">
        <f t="shared" si="37"/>
        <v>21.057000000000002</v>
      </c>
      <c r="XV29" s="1">
        <f t="shared" si="37"/>
        <v>12.533999999999999</v>
      </c>
      <c r="XW29" s="1">
        <f t="shared" si="37"/>
        <v>13.518999999999998</v>
      </c>
      <c r="XX29" s="1">
        <f t="shared" si="37"/>
        <v>8.7759999999999998</v>
      </c>
      <c r="XY29" s="1">
        <f t="shared" si="37"/>
        <v>9.4199999999999982</v>
      </c>
      <c r="XZ29" s="1">
        <f t="shared" si="37"/>
        <v>5.4680000000000017</v>
      </c>
      <c r="YA29" s="1">
        <f t="shared" si="37"/>
        <v>5.9390000000000018</v>
      </c>
      <c r="YB29" s="1">
        <f t="shared" si="37"/>
        <v>221.155</v>
      </c>
      <c r="YC29" s="1">
        <f t="shared" si="37"/>
        <v>72.853999999999999</v>
      </c>
      <c r="YD29" s="1">
        <f t="shared" si="37"/>
        <v>4.7949999999999999</v>
      </c>
      <c r="YE29" s="1">
        <f t="shared" si="37"/>
        <v>46.745999999999995</v>
      </c>
      <c r="YF29" s="1">
        <f t="shared" si="37"/>
        <v>37.792000000000002</v>
      </c>
      <c r="YG29" s="1">
        <f t="shared" si="37"/>
        <v>11.761999999999999</v>
      </c>
      <c r="YH29" s="1">
        <f t="shared" si="37"/>
        <v>0</v>
      </c>
      <c r="YI29" s="1">
        <f t="shared" si="37"/>
        <v>16.673000000000002</v>
      </c>
      <c r="YJ29" s="1">
        <f t="shared" si="37"/>
        <v>45.408999999999999</v>
      </c>
      <c r="YK29" s="1">
        <f t="shared" si="37"/>
        <v>47.203000000000003</v>
      </c>
      <c r="YL29" s="1">
        <f t="shared" si="37"/>
        <v>34.725999999999999</v>
      </c>
      <c r="YM29" s="1">
        <f t="shared" si="37"/>
        <v>946.35699999999997</v>
      </c>
      <c r="YN29" s="1">
        <f t="shared" si="37"/>
        <v>1.0000000000000009E-3</v>
      </c>
      <c r="YO29" s="1">
        <f t="shared" si="37"/>
        <v>7.3100000000000005</v>
      </c>
      <c r="YP29" s="1">
        <f t="shared" si="37"/>
        <v>65</v>
      </c>
      <c r="YQ29" s="1">
        <f t="shared" si="37"/>
        <v>892.52300000000014</v>
      </c>
      <c r="YR29" s="1">
        <f t="shared" si="37"/>
        <v>7.7593369131700001E+64</v>
      </c>
      <c r="YS29" s="1">
        <f t="shared" si="37"/>
        <v>57.578000000000003</v>
      </c>
      <c r="YT29" s="1">
        <f t="shared" si="37"/>
        <v>33.617000000000004</v>
      </c>
      <c r="YU29" s="1">
        <f t="shared" si="37"/>
        <v>25.725000000000001</v>
      </c>
      <c r="YV29" s="1">
        <f t="shared" si="37"/>
        <v>370.37700000000007</v>
      </c>
      <c r="YW29" s="1">
        <f t="shared" si="37"/>
        <v>0.2110000000000003</v>
      </c>
      <c r="YX29" s="1">
        <f t="shared" si="37"/>
        <v>4.2000000000000037E-2</v>
      </c>
      <c r="YY29" s="1">
        <f t="shared" si="37"/>
        <v>0.2110000000000003</v>
      </c>
      <c r="YZ29" s="1">
        <f t="shared" si="37"/>
        <v>4.6999999999999986E-2</v>
      </c>
      <c r="ZA29" s="1">
        <f t="shared" si="37"/>
        <v>1.7000000000000001E-2</v>
      </c>
      <c r="ZB29" s="1">
        <f t="shared" si="37"/>
        <v>4.6999999999999986E-2</v>
      </c>
      <c r="ZC29" s="1">
        <f t="shared" si="37"/>
        <v>0.15300000000000025</v>
      </c>
      <c r="ZD29" s="1">
        <f t="shared" si="37"/>
        <v>4.2000000000000037E-2</v>
      </c>
      <c r="ZE29" s="1">
        <f t="shared" si="37"/>
        <v>7.4879999999999995</v>
      </c>
      <c r="ZF29" s="1">
        <f t="shared" si="37"/>
        <v>225.27799999999996</v>
      </c>
      <c r="ZG29" s="1">
        <f t="shared" si="37"/>
        <v>946.95500000000015</v>
      </c>
      <c r="ZH29" s="1">
        <f t="shared" si="37"/>
        <v>24</v>
      </c>
      <c r="ZI29" s="1">
        <f t="shared" si="37"/>
        <v>30</v>
      </c>
      <c r="ZJ29" s="1">
        <f t="shared" si="37"/>
        <v>0</v>
      </c>
      <c r="ZK29" s="1">
        <f t="shared" si="37"/>
        <v>0</v>
      </c>
      <c r="ZL29" s="1">
        <f t="shared" si="37"/>
        <v>0</v>
      </c>
      <c r="ZM29" s="1">
        <f t="shared" si="37"/>
        <v>0</v>
      </c>
      <c r="ZN29" s="1">
        <f t="shared" si="37"/>
        <v>0</v>
      </c>
      <c r="ZO29" s="1">
        <f t="shared" si="37"/>
        <v>0</v>
      </c>
      <c r="ZP29" s="1">
        <f t="shared" si="37"/>
        <v>16</v>
      </c>
      <c r="ZQ29" s="1">
        <f t="shared" si="37"/>
        <v>17</v>
      </c>
      <c r="ZR29" s="1">
        <f t="shared" si="37"/>
        <v>31</v>
      </c>
      <c r="ZS29" s="1">
        <f t="shared" si="37"/>
        <v>0</v>
      </c>
      <c r="ZT29" s="1">
        <f t="shared" si="37"/>
        <v>45</v>
      </c>
      <c r="ZU29" s="1">
        <f t="shared" si="37"/>
        <v>0</v>
      </c>
      <c r="ZV29" s="1">
        <f t="shared" si="37"/>
        <v>0</v>
      </c>
      <c r="ZW29" s="1">
        <f t="shared" si="37"/>
        <v>0</v>
      </c>
      <c r="ZX29" s="1">
        <f t="shared" si="37"/>
        <v>362</v>
      </c>
      <c r="ZY29" s="1">
        <f t="shared" si="37"/>
        <v>83.394999999999996</v>
      </c>
      <c r="ZZ29" s="1">
        <f t="shared" si="37"/>
        <v>42.292000000000002</v>
      </c>
      <c r="AAA29" s="1">
        <f t="shared" si="37"/>
        <v>8.1999999999998963E-2</v>
      </c>
      <c r="AAB29" s="1">
        <f t="shared" si="37"/>
        <v>64.978000000000009</v>
      </c>
      <c r="AAC29" s="1">
        <f t="shared" si="37"/>
        <v>5.907</v>
      </c>
      <c r="AAD29" s="1">
        <f t="shared" si="37"/>
        <v>23.876999999999999</v>
      </c>
      <c r="AAE29" s="1">
        <f t="shared" si="37"/>
        <v>66.905000000000001</v>
      </c>
      <c r="AAF29" s="1">
        <f t="shared" ref="AAF29:ACQ29" si="38">ABS(AAF$20-AAF6)</f>
        <v>4.7949999999999999</v>
      </c>
      <c r="AAG29" s="1">
        <f t="shared" si="38"/>
        <v>11.762</v>
      </c>
      <c r="AAH29" s="1">
        <f t="shared" si="38"/>
        <v>0</v>
      </c>
      <c r="AAI29" s="1">
        <f t="shared" si="38"/>
        <v>13.846999999999994</v>
      </c>
      <c r="AAJ29" s="1">
        <f t="shared" si="38"/>
        <v>70.423000000000002</v>
      </c>
      <c r="AAK29" s="1">
        <f t="shared" si="38"/>
        <v>26.259000000000007</v>
      </c>
      <c r="AAL29" s="1">
        <f t="shared" si="38"/>
        <v>2.1360000000000028</v>
      </c>
      <c r="AAM29" s="1">
        <f t="shared" si="38"/>
        <v>0</v>
      </c>
      <c r="AAN29" s="1">
        <f t="shared" si="38"/>
        <v>73.166000000000011</v>
      </c>
      <c r="AAO29" s="1">
        <f t="shared" si="38"/>
        <v>94.700999999999993</v>
      </c>
      <c r="AAP29" s="1">
        <f t="shared" si="38"/>
        <v>5.4089999999999998</v>
      </c>
      <c r="AAQ29" s="1">
        <f t="shared" si="38"/>
        <v>37.218000000000004</v>
      </c>
      <c r="AAR29" s="1">
        <f t="shared" si="38"/>
        <v>44.202999999999996</v>
      </c>
      <c r="AAS29" s="1">
        <f t="shared" si="38"/>
        <v>118.33699999999999</v>
      </c>
      <c r="AAT29" s="1">
        <f t="shared" si="38"/>
        <v>10.5</v>
      </c>
      <c r="AAU29" s="1">
        <f t="shared" si="38"/>
        <v>0</v>
      </c>
      <c r="AAV29" s="1">
        <f t="shared" si="38"/>
        <v>0</v>
      </c>
      <c r="AAW29" s="1">
        <f t="shared" si="38"/>
        <v>0</v>
      </c>
      <c r="AAX29" s="1">
        <f t="shared" si="38"/>
        <v>72.247</v>
      </c>
      <c r="AAY29" s="1">
        <f t="shared" si="38"/>
        <v>0</v>
      </c>
      <c r="AAZ29" s="1">
        <f t="shared" si="38"/>
        <v>0</v>
      </c>
      <c r="ABA29" s="1">
        <f t="shared" si="38"/>
        <v>11.762</v>
      </c>
      <c r="ABB29" s="1">
        <f t="shared" si="38"/>
        <v>151.67600000000002</v>
      </c>
      <c r="ABC29" s="1">
        <f t="shared" si="38"/>
        <v>62.329000000000008</v>
      </c>
      <c r="ABD29" s="1">
        <f t="shared" si="38"/>
        <v>11.326999999999998</v>
      </c>
      <c r="ABE29" s="1">
        <f t="shared" si="38"/>
        <v>76.044999999999987</v>
      </c>
      <c r="ABF29" s="1">
        <f t="shared" si="38"/>
        <v>9.9849999999999994</v>
      </c>
      <c r="ABG29" s="1">
        <f t="shared" si="38"/>
        <v>0</v>
      </c>
      <c r="ABH29" s="1">
        <f t="shared" si="38"/>
        <v>0</v>
      </c>
      <c r="ABI29" s="1">
        <f t="shared" si="38"/>
        <v>0</v>
      </c>
      <c r="ABJ29" s="1">
        <f t="shared" si="38"/>
        <v>546.99</v>
      </c>
      <c r="ABK29" s="1">
        <f t="shared" si="38"/>
        <v>0</v>
      </c>
      <c r="ABL29" s="1">
        <f t="shared" si="38"/>
        <v>1.115</v>
      </c>
      <c r="ABM29" s="1">
        <f t="shared" si="38"/>
        <v>0</v>
      </c>
      <c r="ABN29" s="1">
        <f t="shared" si="38"/>
        <v>0</v>
      </c>
      <c r="ABO29" s="1">
        <f t="shared" si="38"/>
        <v>0</v>
      </c>
      <c r="ABP29" s="1">
        <f t="shared" si="38"/>
        <v>0</v>
      </c>
      <c r="ABQ29" s="1">
        <f t="shared" si="38"/>
        <v>0</v>
      </c>
      <c r="ABR29" s="1">
        <f t="shared" si="38"/>
        <v>0</v>
      </c>
      <c r="ABS29" s="1">
        <f t="shared" si="38"/>
        <v>0.251</v>
      </c>
      <c r="ABT29" s="1">
        <f t="shared" si="38"/>
        <v>204.30200000000002</v>
      </c>
      <c r="ABU29" s="1">
        <f t="shared" si="38"/>
        <v>3</v>
      </c>
      <c r="ABV29" s="1">
        <f t="shared" si="38"/>
        <v>0</v>
      </c>
      <c r="ABW29" s="1">
        <f t="shared" si="38"/>
        <v>0</v>
      </c>
      <c r="ABX29" s="1">
        <f t="shared" si="38"/>
        <v>0</v>
      </c>
      <c r="ABY29" s="1">
        <f t="shared" si="38"/>
        <v>0</v>
      </c>
      <c r="ABZ29" s="1">
        <f t="shared" si="38"/>
        <v>0</v>
      </c>
      <c r="ACA29" s="1">
        <f t="shared" si="38"/>
        <v>0</v>
      </c>
      <c r="ACB29" s="1">
        <f t="shared" si="38"/>
        <v>0</v>
      </c>
      <c r="ACC29" s="1">
        <f t="shared" si="38"/>
        <v>3</v>
      </c>
      <c r="ACD29" s="1">
        <f t="shared" si="38"/>
        <v>3</v>
      </c>
      <c r="ACE29" s="1">
        <f t="shared" si="38"/>
        <v>13</v>
      </c>
      <c r="ACF29" s="1">
        <f t="shared" si="38"/>
        <v>9</v>
      </c>
      <c r="ACG29" s="1">
        <f t="shared" si="38"/>
        <v>0</v>
      </c>
      <c r="ACH29" s="1">
        <f t="shared" si="38"/>
        <v>0</v>
      </c>
      <c r="ACI29" s="1">
        <f t="shared" si="38"/>
        <v>2</v>
      </c>
      <c r="ACJ29" s="1">
        <f t="shared" si="38"/>
        <v>1</v>
      </c>
      <c r="ACK29" s="1">
        <f t="shared" si="38"/>
        <v>6</v>
      </c>
      <c r="ACL29" s="1">
        <f t="shared" si="38"/>
        <v>7</v>
      </c>
      <c r="ACM29" s="1">
        <f t="shared" si="38"/>
        <v>0</v>
      </c>
      <c r="ACN29" s="1">
        <f t="shared" si="38"/>
        <v>1</v>
      </c>
      <c r="ACO29" s="1">
        <f t="shared" si="38"/>
        <v>0</v>
      </c>
      <c r="ACP29" s="1">
        <f t="shared" si="38"/>
        <v>0</v>
      </c>
      <c r="ACQ29" s="1">
        <f t="shared" si="38"/>
        <v>0</v>
      </c>
      <c r="ACR29" s="1">
        <f t="shared" ref="ACR29:AFB29" si="39">ABS(ACR$20-ACR6)</f>
        <v>0</v>
      </c>
      <c r="ACS29" s="1">
        <f t="shared" si="39"/>
        <v>0</v>
      </c>
      <c r="ACT29" s="1">
        <f t="shared" si="39"/>
        <v>0</v>
      </c>
      <c r="ACU29" s="1">
        <f t="shared" si="39"/>
        <v>0</v>
      </c>
      <c r="ACV29" s="1">
        <f t="shared" si="39"/>
        <v>10</v>
      </c>
      <c r="ACW29" s="1">
        <f t="shared" si="39"/>
        <v>0</v>
      </c>
      <c r="ACX29" s="1">
        <f t="shared" si="39"/>
        <v>0</v>
      </c>
      <c r="ACY29" s="1">
        <f t="shared" si="39"/>
        <v>0</v>
      </c>
      <c r="ACZ29" s="1">
        <f t="shared" si="39"/>
        <v>0</v>
      </c>
      <c r="ADA29" s="1">
        <f t="shared" si="39"/>
        <v>0</v>
      </c>
      <c r="ADB29" s="1">
        <f t="shared" si="39"/>
        <v>0</v>
      </c>
      <c r="ADC29" s="1">
        <f t="shared" si="39"/>
        <v>0</v>
      </c>
      <c r="ADD29" s="1">
        <f t="shared" si="39"/>
        <v>0</v>
      </c>
      <c r="ADE29" s="1">
        <f t="shared" si="39"/>
        <v>0</v>
      </c>
      <c r="ADF29" s="1">
        <f t="shared" si="39"/>
        <v>0</v>
      </c>
      <c r="ADG29" s="1">
        <f t="shared" si="39"/>
        <v>0</v>
      </c>
      <c r="ADH29" s="1">
        <f t="shared" si="39"/>
        <v>0</v>
      </c>
      <c r="ADI29" s="1">
        <f t="shared" si="39"/>
        <v>0</v>
      </c>
      <c r="ADJ29" s="1">
        <f t="shared" si="39"/>
        <v>0</v>
      </c>
      <c r="ADK29" s="1">
        <f t="shared" si="39"/>
        <v>0</v>
      </c>
      <c r="ADL29" s="1">
        <f t="shared" si="39"/>
        <v>1</v>
      </c>
      <c r="ADM29" s="1">
        <f t="shared" si="39"/>
        <v>0</v>
      </c>
      <c r="ADN29" s="1">
        <f t="shared" si="39"/>
        <v>0</v>
      </c>
      <c r="ADO29" s="1">
        <f t="shared" si="39"/>
        <v>0</v>
      </c>
      <c r="ADP29" s="1">
        <f t="shared" si="39"/>
        <v>0</v>
      </c>
      <c r="ADQ29" s="1">
        <f t="shared" si="39"/>
        <v>0</v>
      </c>
      <c r="ADR29" s="1">
        <f t="shared" si="39"/>
        <v>0</v>
      </c>
      <c r="ADS29" s="1">
        <f t="shared" si="39"/>
        <v>0</v>
      </c>
      <c r="ADT29" s="1">
        <f t="shared" si="39"/>
        <v>0</v>
      </c>
      <c r="ADU29" s="1">
        <f t="shared" si="39"/>
        <v>0</v>
      </c>
      <c r="ADV29" s="1">
        <f t="shared" si="39"/>
        <v>0</v>
      </c>
      <c r="ADW29" s="1">
        <f t="shared" si="39"/>
        <v>0</v>
      </c>
      <c r="ADX29" s="1">
        <f t="shared" si="39"/>
        <v>0</v>
      </c>
      <c r="ADY29" s="1">
        <f t="shared" si="39"/>
        <v>0</v>
      </c>
      <c r="ADZ29" s="1">
        <f t="shared" si="39"/>
        <v>0</v>
      </c>
      <c r="AEA29" s="1">
        <f t="shared" si="39"/>
        <v>0</v>
      </c>
      <c r="AEB29" s="1">
        <f t="shared" si="39"/>
        <v>0</v>
      </c>
      <c r="AEC29" s="1">
        <f t="shared" si="39"/>
        <v>0</v>
      </c>
      <c r="AED29" s="1">
        <f t="shared" si="39"/>
        <v>0</v>
      </c>
      <c r="AEE29" s="1">
        <f t="shared" si="39"/>
        <v>0</v>
      </c>
      <c r="AEF29" s="1">
        <f t="shared" si="39"/>
        <v>0</v>
      </c>
      <c r="AEG29" s="1">
        <f t="shared" si="39"/>
        <v>0</v>
      </c>
      <c r="AEH29" s="1">
        <f t="shared" si="39"/>
        <v>0</v>
      </c>
      <c r="AEI29" s="1">
        <f t="shared" si="39"/>
        <v>0</v>
      </c>
      <c r="AEJ29" s="1">
        <f t="shared" si="39"/>
        <v>0</v>
      </c>
      <c r="AEK29" s="1">
        <f t="shared" si="39"/>
        <v>0</v>
      </c>
      <c r="AEL29" s="1">
        <f t="shared" si="39"/>
        <v>0</v>
      </c>
      <c r="AEM29" s="1">
        <f t="shared" si="39"/>
        <v>0</v>
      </c>
      <c r="AEN29" s="1">
        <f t="shared" si="39"/>
        <v>2</v>
      </c>
      <c r="AEO29" s="1">
        <f t="shared" si="39"/>
        <v>0</v>
      </c>
      <c r="AEP29" s="1">
        <f t="shared" si="39"/>
        <v>0</v>
      </c>
      <c r="AEQ29" s="1">
        <f t="shared" si="39"/>
        <v>1</v>
      </c>
      <c r="AER29" s="1">
        <f t="shared" si="39"/>
        <v>1</v>
      </c>
      <c r="AES29" s="1">
        <f t="shared" si="39"/>
        <v>0</v>
      </c>
      <c r="AET29" s="1">
        <f t="shared" si="39"/>
        <v>0</v>
      </c>
      <c r="AEU29" s="1">
        <f t="shared" si="39"/>
        <v>0</v>
      </c>
      <c r="AEV29" s="1">
        <f t="shared" si="39"/>
        <v>0</v>
      </c>
      <c r="AEW29" s="1">
        <f t="shared" si="39"/>
        <v>0</v>
      </c>
      <c r="AEX29" s="1">
        <f t="shared" si="39"/>
        <v>0</v>
      </c>
      <c r="AEY29" s="1">
        <f t="shared" si="39"/>
        <v>0</v>
      </c>
      <c r="AEZ29" s="1">
        <f t="shared" si="39"/>
        <v>2</v>
      </c>
      <c r="AFA29" s="1">
        <f t="shared" si="39"/>
        <v>0</v>
      </c>
      <c r="AFB29" s="1" t="e">
        <f t="shared" si="39"/>
        <v>#VALUE!</v>
      </c>
    </row>
    <row r="30" spans="1:834" x14ac:dyDescent="0.35">
      <c r="A30" t="s">
        <v>7574</v>
      </c>
      <c r="C30" s="1" t="str">
        <f t="shared" si="13"/>
        <v>azithromycin</v>
      </c>
      <c r="D30" s="1">
        <f t="shared" ref="D30:BO30" si="40">ABS(D$20-D7)</f>
        <v>0</v>
      </c>
      <c r="E30" s="1">
        <f t="shared" si="40"/>
        <v>0</v>
      </c>
      <c r="F30" s="1">
        <f t="shared" si="40"/>
        <v>3.2000000000000028E-2</v>
      </c>
      <c r="G30" s="1">
        <f t="shared" si="40"/>
        <v>0.11799999999999999</v>
      </c>
      <c r="H30" s="1">
        <f t="shared" si="40"/>
        <v>6.7190000000000003</v>
      </c>
      <c r="I30" s="1">
        <f t="shared" si="40"/>
        <v>0</v>
      </c>
      <c r="J30" s="1">
        <f t="shared" si="40"/>
        <v>0</v>
      </c>
      <c r="K30" s="1">
        <f t="shared" si="40"/>
        <v>0</v>
      </c>
      <c r="L30" s="1">
        <f t="shared" si="40"/>
        <v>0</v>
      </c>
      <c r="M30" s="1">
        <f t="shared" si="40"/>
        <v>0</v>
      </c>
      <c r="N30" s="1">
        <f t="shared" si="40"/>
        <v>1.0920000000000005</v>
      </c>
      <c r="O30" s="1">
        <f t="shared" si="40"/>
        <v>0.4700000000000002</v>
      </c>
      <c r="P30" s="1">
        <f t="shared" si="40"/>
        <v>1.2999999999999901E-2</v>
      </c>
      <c r="Q30" s="1">
        <f t="shared" si="40"/>
        <v>0.32100000000000017</v>
      </c>
      <c r="R30" s="1">
        <f t="shared" si="40"/>
        <v>0.379</v>
      </c>
      <c r="S30" s="1">
        <f t="shared" si="40"/>
        <v>0.14900000000000002</v>
      </c>
      <c r="T30" s="1">
        <f t="shared" si="40"/>
        <v>0.14599999999999991</v>
      </c>
      <c r="U30" s="1">
        <f t="shared" si="40"/>
        <v>0.16400000000000015</v>
      </c>
      <c r="V30" s="1">
        <f t="shared" si="40"/>
        <v>0.17499999999999982</v>
      </c>
      <c r="W30" s="1">
        <f t="shared" si="40"/>
        <v>6.6000000000000003E-2</v>
      </c>
      <c r="X30" s="1">
        <f t="shared" si="40"/>
        <v>0.16900000000000004</v>
      </c>
      <c r="Y30" s="1">
        <f t="shared" si="40"/>
        <v>6.3999999999999946E-2</v>
      </c>
      <c r="Z30" s="1">
        <f t="shared" si="40"/>
        <v>346</v>
      </c>
      <c r="AA30" s="1">
        <f t="shared" si="40"/>
        <v>0.84399999999999942</v>
      </c>
      <c r="AB30" s="1" t="e">
        <f t="shared" si="40"/>
        <v>#VALUE!</v>
      </c>
      <c r="AC30" s="1">
        <f t="shared" si="40"/>
        <v>0</v>
      </c>
      <c r="AD30" s="1">
        <f t="shared" si="40"/>
        <v>0</v>
      </c>
      <c r="AE30" s="1">
        <f t="shared" si="40"/>
        <v>0</v>
      </c>
      <c r="AF30" s="1">
        <f t="shared" si="40"/>
        <v>0</v>
      </c>
      <c r="AG30" s="1">
        <f t="shared" si="40"/>
        <v>0</v>
      </c>
      <c r="AH30" s="1">
        <f t="shared" si="40"/>
        <v>0</v>
      </c>
      <c r="AI30" s="1">
        <f t="shared" si="40"/>
        <v>0</v>
      </c>
      <c r="AJ30" s="1">
        <f t="shared" si="40"/>
        <v>0</v>
      </c>
      <c r="AK30" s="1">
        <f t="shared" si="40"/>
        <v>0</v>
      </c>
      <c r="AL30" s="1">
        <f t="shared" si="40"/>
        <v>0</v>
      </c>
      <c r="AM30" s="1">
        <f t="shared" si="40"/>
        <v>0.15599999999999992</v>
      </c>
      <c r="AN30" s="1">
        <f t="shared" si="40"/>
        <v>0.32400000000000007</v>
      </c>
      <c r="AO30" s="1">
        <f t="shared" si="40"/>
        <v>6.6000000000000059E-2</v>
      </c>
      <c r="AP30" s="1">
        <f t="shared" si="40"/>
        <v>2.300000000000002E-2</v>
      </c>
      <c r="AQ30" s="1">
        <f t="shared" si="40"/>
        <v>0.12899999999999989</v>
      </c>
      <c r="AR30" s="1">
        <f t="shared" si="40"/>
        <v>0.13500000000000001</v>
      </c>
      <c r="AS30" s="1">
        <f t="shared" si="40"/>
        <v>0.24399999999999988</v>
      </c>
      <c r="AT30" s="1">
        <f t="shared" si="40"/>
        <v>0.29400000000000004</v>
      </c>
      <c r="AU30" s="1">
        <f t="shared" si="40"/>
        <v>9.099999999999997E-2</v>
      </c>
      <c r="AV30" s="1">
        <f t="shared" si="40"/>
        <v>0</v>
      </c>
      <c r="AW30" s="1">
        <f t="shared" si="40"/>
        <v>3.2000000000000001E-2</v>
      </c>
      <c r="AX30" s="1">
        <f t="shared" si="40"/>
        <v>37.730000000000004</v>
      </c>
      <c r="AY30" s="1">
        <f t="shared" si="40"/>
        <v>0</v>
      </c>
      <c r="AZ30" s="1">
        <f t="shared" si="40"/>
        <v>0</v>
      </c>
      <c r="BA30" s="1">
        <f t="shared" si="40"/>
        <v>0</v>
      </c>
      <c r="BB30" s="1">
        <f t="shared" si="40"/>
        <v>0</v>
      </c>
      <c r="BC30" s="1">
        <f t="shared" si="40"/>
        <v>0</v>
      </c>
      <c r="BD30" s="1">
        <f t="shared" si="40"/>
        <v>0</v>
      </c>
      <c r="BE30" s="1">
        <f t="shared" si="40"/>
        <v>0</v>
      </c>
      <c r="BF30" s="1">
        <f t="shared" si="40"/>
        <v>0</v>
      </c>
      <c r="BG30" s="1">
        <f t="shared" si="40"/>
        <v>1.0190000000000001</v>
      </c>
      <c r="BH30" s="1">
        <f t="shared" si="40"/>
        <v>1.8709999999999998</v>
      </c>
      <c r="BI30" s="1">
        <f t="shared" si="40"/>
        <v>8.0390000000000015</v>
      </c>
      <c r="BJ30" s="1">
        <f t="shared" si="40"/>
        <v>11.238000000000001</v>
      </c>
      <c r="BK30" s="1">
        <f t="shared" si="40"/>
        <v>2.8149999999999999</v>
      </c>
      <c r="BL30" s="1">
        <f t="shared" si="40"/>
        <v>4.7919999999999998</v>
      </c>
      <c r="BM30" s="1">
        <f t="shared" si="40"/>
        <v>44.570999999999998</v>
      </c>
      <c r="BN30" s="1">
        <f t="shared" si="40"/>
        <v>74.272000000000006</v>
      </c>
      <c r="BO30" s="1">
        <f t="shared" si="40"/>
        <v>18.500999999999998</v>
      </c>
      <c r="BP30" s="1">
        <f t="shared" ref="BP30:EA30" si="41">ABS(BP$20-BP7)</f>
        <v>30.365000000000002</v>
      </c>
      <c r="BQ30" s="1">
        <f t="shared" si="41"/>
        <v>0.24400000000000022</v>
      </c>
      <c r="BR30" s="1">
        <f t="shared" si="41"/>
        <v>2.6000000000000023E-2</v>
      </c>
      <c r="BS30" s="1">
        <f t="shared" si="41"/>
        <v>0.50300000000000011</v>
      </c>
      <c r="BT30" s="1">
        <f t="shared" si="41"/>
        <v>0.44900000000000029</v>
      </c>
      <c r="BU30" s="1">
        <f t="shared" si="41"/>
        <v>0.40799999999999992</v>
      </c>
      <c r="BV30" s="1">
        <f t="shared" si="41"/>
        <v>0.18699999999999983</v>
      </c>
      <c r="BW30" s="1">
        <f t="shared" si="41"/>
        <v>0.16100000000000003</v>
      </c>
      <c r="BX30" s="1">
        <f t="shared" si="41"/>
        <v>9.1000000000000192E-2</v>
      </c>
      <c r="BY30" s="1">
        <f t="shared" si="41"/>
        <v>8.4999999999999964E-2</v>
      </c>
      <c r="BZ30" s="1">
        <f t="shared" si="41"/>
        <v>0.1599999999999997</v>
      </c>
      <c r="CA30" s="1">
        <f t="shared" si="41"/>
        <v>1.016</v>
      </c>
      <c r="CB30" s="1">
        <f t="shared" si="41"/>
        <v>1.0830000000000002</v>
      </c>
      <c r="CC30" s="1">
        <f t="shared" si="41"/>
        <v>1.2800000000000002</v>
      </c>
      <c r="CD30" s="1">
        <f t="shared" si="41"/>
        <v>1.0309999999999997</v>
      </c>
      <c r="CE30" s="1">
        <f t="shared" si="41"/>
        <v>1.0540000000000003</v>
      </c>
      <c r="CF30" s="1">
        <f t="shared" si="41"/>
        <v>1.1110000000000007</v>
      </c>
      <c r="CG30" s="1">
        <f t="shared" si="41"/>
        <v>1.0140000000000002</v>
      </c>
      <c r="CH30" s="1">
        <f t="shared" si="41"/>
        <v>1.1529999999999996</v>
      </c>
      <c r="CI30" s="1">
        <f t="shared" si="41"/>
        <v>8.0999999999999989E-2</v>
      </c>
      <c r="CJ30" s="1">
        <f t="shared" si="41"/>
        <v>32</v>
      </c>
      <c r="CK30" s="1">
        <f t="shared" si="41"/>
        <v>991.11</v>
      </c>
      <c r="CL30" s="1">
        <f t="shared" si="41"/>
        <v>0.29899999999999993</v>
      </c>
      <c r="CM30" s="1">
        <f t="shared" si="41"/>
        <v>0.33699999999999997</v>
      </c>
      <c r="CN30" s="1">
        <f t="shared" si="41"/>
        <v>3.8160000000000003</v>
      </c>
      <c r="CO30" s="1">
        <f t="shared" si="41"/>
        <v>1.2000000000000011E-2</v>
      </c>
      <c r="CP30" s="1">
        <f t="shared" si="41"/>
        <v>0</v>
      </c>
      <c r="CQ30" s="1">
        <f t="shared" si="41"/>
        <v>3.9000000000000146E-2</v>
      </c>
      <c r="CR30" s="1">
        <f t="shared" si="41"/>
        <v>0.15700000000000003</v>
      </c>
      <c r="CS30" s="1">
        <f t="shared" si="41"/>
        <v>0.20500000000000002</v>
      </c>
      <c r="CT30" s="1">
        <f t="shared" si="41"/>
        <v>0.21199999999999999</v>
      </c>
      <c r="CU30" s="1">
        <f t="shared" si="41"/>
        <v>5.0000000000000044E-3</v>
      </c>
      <c r="CV30" s="1">
        <f t="shared" si="41"/>
        <v>0.11399999999999999</v>
      </c>
      <c r="CW30" s="1">
        <f t="shared" si="41"/>
        <v>9.9000000000000088E-2</v>
      </c>
      <c r="CX30" s="1">
        <f t="shared" si="41"/>
        <v>173</v>
      </c>
      <c r="CY30" s="1">
        <f t="shared" si="41"/>
        <v>187</v>
      </c>
      <c r="CZ30" s="1">
        <f t="shared" si="41"/>
        <v>139</v>
      </c>
      <c r="DA30" s="1">
        <f t="shared" si="41"/>
        <v>269</v>
      </c>
      <c r="DB30" s="1">
        <f t="shared" si="41"/>
        <v>216</v>
      </c>
      <c r="DC30" s="1">
        <f t="shared" si="41"/>
        <v>266</v>
      </c>
      <c r="DD30" s="1">
        <f t="shared" si="41"/>
        <v>412.75</v>
      </c>
      <c r="DE30" s="1">
        <f t="shared" si="41"/>
        <v>471.80099999999999</v>
      </c>
      <c r="DF30" s="1">
        <f t="shared" si="41"/>
        <v>0.25099999999999995</v>
      </c>
      <c r="DG30" s="1">
        <f t="shared" si="41"/>
        <v>492.80799999999999</v>
      </c>
      <c r="DH30" s="1">
        <f t="shared" si="41"/>
        <v>0</v>
      </c>
      <c r="DI30" s="1">
        <f t="shared" si="41"/>
        <v>15.44</v>
      </c>
      <c r="DJ30" s="1">
        <f t="shared" si="41"/>
        <v>0</v>
      </c>
      <c r="DK30" s="1">
        <f t="shared" si="41"/>
        <v>1.8159999999999998</v>
      </c>
      <c r="DL30" s="1">
        <f t="shared" si="41"/>
        <v>0</v>
      </c>
      <c r="DM30" s="1">
        <f t="shared" si="41"/>
        <v>0</v>
      </c>
      <c r="DN30" s="1">
        <f t="shared" si="41"/>
        <v>0</v>
      </c>
      <c r="DO30" s="1">
        <f t="shared" si="41"/>
        <v>12.022</v>
      </c>
      <c r="DP30" s="1">
        <f t="shared" si="41"/>
        <v>0</v>
      </c>
      <c r="DQ30" s="1">
        <f t="shared" si="41"/>
        <v>0</v>
      </c>
      <c r="DR30" s="1">
        <f t="shared" si="41"/>
        <v>0</v>
      </c>
      <c r="DS30" s="1">
        <f t="shared" si="41"/>
        <v>254</v>
      </c>
      <c r="DT30" s="1">
        <f t="shared" si="41"/>
        <v>0.36299999999999999</v>
      </c>
      <c r="DU30" s="1">
        <f t="shared" si="41"/>
        <v>0.248</v>
      </c>
      <c r="DV30" s="1">
        <f t="shared" si="41"/>
        <v>1.9000000000000003E-2</v>
      </c>
      <c r="DW30" s="1">
        <f t="shared" si="41"/>
        <v>6.0999999999999999E-2</v>
      </c>
      <c r="DX30" s="1">
        <f t="shared" si="41"/>
        <v>9.1000000000000011E-2</v>
      </c>
      <c r="DY30" s="1">
        <f t="shared" si="41"/>
        <v>0.191</v>
      </c>
      <c r="DZ30" s="1">
        <f t="shared" si="41"/>
        <v>1.0999999999999999E-2</v>
      </c>
      <c r="EA30" s="1">
        <f t="shared" si="41"/>
        <v>0.11600000000000001</v>
      </c>
      <c r="EB30" s="1">
        <f t="shared" ref="EB30:GM30" si="42">ABS(EB$20-EB7)</f>
        <v>7.5999999999999845E-2</v>
      </c>
      <c r="EC30" s="1">
        <f t="shared" si="42"/>
        <v>672</v>
      </c>
      <c r="ED30" s="1">
        <f t="shared" si="42"/>
        <v>624</v>
      </c>
      <c r="EE30" s="1">
        <f t="shared" si="42"/>
        <v>0</v>
      </c>
      <c r="EF30" s="1">
        <f t="shared" si="42"/>
        <v>0</v>
      </c>
      <c r="EG30" s="1">
        <f t="shared" si="42"/>
        <v>0</v>
      </c>
      <c r="EH30" s="1">
        <f t="shared" si="42"/>
        <v>0</v>
      </c>
      <c r="EI30" s="1">
        <f t="shared" si="42"/>
        <v>0</v>
      </c>
      <c r="EJ30" s="1">
        <f t="shared" si="42"/>
        <v>0</v>
      </c>
      <c r="EK30" s="1">
        <f t="shared" si="42"/>
        <v>0</v>
      </c>
      <c r="EL30" s="1">
        <f t="shared" si="42"/>
        <v>0</v>
      </c>
      <c r="EM30" s="1">
        <f t="shared" si="42"/>
        <v>1166.029</v>
      </c>
      <c r="EN30" s="1">
        <f t="shared" si="42"/>
        <v>0</v>
      </c>
      <c r="EO30" s="1">
        <f t="shared" si="42"/>
        <v>0</v>
      </c>
      <c r="EP30" s="1">
        <f t="shared" si="42"/>
        <v>0.36299999999999999</v>
      </c>
      <c r="EQ30" s="1">
        <f t="shared" si="42"/>
        <v>0</v>
      </c>
      <c r="ER30" s="1">
        <f t="shared" si="42"/>
        <v>0.19500000000000006</v>
      </c>
      <c r="ES30" s="1">
        <f t="shared" si="42"/>
        <v>0.30899999999999994</v>
      </c>
      <c r="ET30" s="1">
        <f t="shared" si="42"/>
        <v>5.0999999999999934E-2</v>
      </c>
      <c r="EU30" s="1">
        <f t="shared" si="42"/>
        <v>0.17500000000000004</v>
      </c>
      <c r="EV30" s="1">
        <f t="shared" si="42"/>
        <v>8.999999999999897E-3</v>
      </c>
      <c r="EW30" s="1">
        <f t="shared" si="42"/>
        <v>2.0999999999999908E-2</v>
      </c>
      <c r="EX30" s="1">
        <f t="shared" si="42"/>
        <v>4.8999999999999988E-2</v>
      </c>
      <c r="EY30" s="1">
        <f t="shared" si="42"/>
        <v>0</v>
      </c>
      <c r="EZ30" s="1">
        <f t="shared" si="42"/>
        <v>4.6999999999999986E-2</v>
      </c>
      <c r="FA30" s="1">
        <f t="shared" si="42"/>
        <v>0</v>
      </c>
      <c r="FB30" s="1">
        <f t="shared" si="42"/>
        <v>0</v>
      </c>
      <c r="FC30" s="1">
        <f t="shared" si="42"/>
        <v>0.32200000000000006</v>
      </c>
      <c r="FD30" s="1">
        <f t="shared" si="42"/>
        <v>389.21899999999999</v>
      </c>
      <c r="FE30" s="1">
        <f t="shared" si="42"/>
        <v>3.152000000000001</v>
      </c>
      <c r="FF30" s="1">
        <f t="shared" si="42"/>
        <v>0</v>
      </c>
      <c r="FG30" s="1">
        <f t="shared" si="42"/>
        <v>37.527999999999999</v>
      </c>
      <c r="FH30" s="1">
        <f t="shared" si="42"/>
        <v>0</v>
      </c>
      <c r="FI30" s="1">
        <f t="shared" si="42"/>
        <v>2.5110000000000001</v>
      </c>
      <c r="FJ30" s="1">
        <f t="shared" si="42"/>
        <v>0</v>
      </c>
      <c r="FK30" s="1">
        <f t="shared" si="42"/>
        <v>0</v>
      </c>
      <c r="FL30" s="1">
        <f t="shared" si="42"/>
        <v>0</v>
      </c>
      <c r="FM30" s="1">
        <f t="shared" si="42"/>
        <v>0</v>
      </c>
      <c r="FN30" s="1">
        <f t="shared" si="42"/>
        <v>18</v>
      </c>
      <c r="FO30" s="1">
        <f t="shared" si="42"/>
        <v>0</v>
      </c>
      <c r="FP30" s="1">
        <f t="shared" si="42"/>
        <v>0</v>
      </c>
      <c r="FQ30" s="1">
        <f t="shared" si="42"/>
        <v>5.13</v>
      </c>
      <c r="FR30" s="1">
        <f t="shared" si="42"/>
        <v>2.1120000000000001</v>
      </c>
      <c r="FS30" s="1">
        <f t="shared" si="42"/>
        <v>0</v>
      </c>
      <c r="FT30" s="1">
        <f t="shared" si="42"/>
        <v>0.58299999999999996</v>
      </c>
      <c r="FU30" s="1">
        <f t="shared" si="42"/>
        <v>0</v>
      </c>
      <c r="FV30" s="1">
        <f t="shared" si="42"/>
        <v>1.5000000000000013E-2</v>
      </c>
      <c r="FW30" s="1">
        <f t="shared" si="42"/>
        <v>18.865000000000002</v>
      </c>
      <c r="FX30" s="1">
        <f t="shared" si="42"/>
        <v>1.9000000000000017E-2</v>
      </c>
      <c r="FY30" s="1">
        <f t="shared" si="42"/>
        <v>1.234</v>
      </c>
      <c r="FZ30" s="1">
        <f t="shared" si="42"/>
        <v>0</v>
      </c>
      <c r="GA30" s="1">
        <f t="shared" si="42"/>
        <v>1.2599999999999998</v>
      </c>
      <c r="GB30" s="1">
        <f t="shared" si="42"/>
        <v>1.1320000000000006</v>
      </c>
      <c r="GC30" s="1">
        <f t="shared" si="42"/>
        <v>1.0009999999999994</v>
      </c>
      <c r="GD30" s="1">
        <f t="shared" si="42"/>
        <v>1.0609999999999999</v>
      </c>
      <c r="GE30" s="1">
        <f t="shared" si="42"/>
        <v>1.2399999999999993</v>
      </c>
      <c r="GF30" s="1">
        <f t="shared" si="42"/>
        <v>1.2049999999999992</v>
      </c>
      <c r="GG30" s="1">
        <f t="shared" si="42"/>
        <v>1.093</v>
      </c>
      <c r="GH30" s="1">
        <f t="shared" si="42"/>
        <v>0</v>
      </c>
      <c r="GI30" s="1">
        <f t="shared" si="42"/>
        <v>1.7079999999999997</v>
      </c>
      <c r="GJ30" s="1">
        <f t="shared" si="42"/>
        <v>0</v>
      </c>
      <c r="GK30" s="1">
        <f t="shared" si="42"/>
        <v>3.8559999999999999</v>
      </c>
      <c r="GL30" s="1">
        <f t="shared" si="42"/>
        <v>0</v>
      </c>
      <c r="GM30" s="1">
        <f t="shared" si="42"/>
        <v>0.59199999999999986</v>
      </c>
      <c r="GN30" s="1">
        <f t="shared" ref="GN30:IY30" si="43">ABS(GN$20-GN7)</f>
        <v>0</v>
      </c>
      <c r="GO30" s="1">
        <f t="shared" si="43"/>
        <v>2.8029999999999999</v>
      </c>
      <c r="GP30" s="1">
        <f t="shared" si="43"/>
        <v>0</v>
      </c>
      <c r="GQ30" s="1">
        <f t="shared" si="43"/>
        <v>0</v>
      </c>
      <c r="GR30" s="1">
        <f t="shared" si="43"/>
        <v>6.3239999999999998</v>
      </c>
      <c r="GS30" s="1">
        <f t="shared" si="43"/>
        <v>3.9289999999999998</v>
      </c>
      <c r="GT30" s="1">
        <f t="shared" si="43"/>
        <v>0</v>
      </c>
      <c r="GU30" s="1">
        <f t="shared" si="43"/>
        <v>0</v>
      </c>
      <c r="GV30" s="1">
        <f t="shared" si="43"/>
        <v>0</v>
      </c>
      <c r="GW30" s="1">
        <f t="shared" si="43"/>
        <v>135.82299999999998</v>
      </c>
      <c r="GX30" s="1">
        <f t="shared" si="43"/>
        <v>65.765000000000001</v>
      </c>
      <c r="GY30" s="1">
        <f t="shared" si="43"/>
        <v>83.421000000000006</v>
      </c>
      <c r="GZ30" s="1">
        <f t="shared" si="43"/>
        <v>8.3999999999999853E-2</v>
      </c>
      <c r="HA30" s="1">
        <f t="shared" si="43"/>
        <v>991.11</v>
      </c>
      <c r="HB30" s="1">
        <f t="shared" si="43"/>
        <v>0</v>
      </c>
      <c r="HC30" s="1">
        <f t="shared" si="43"/>
        <v>99000.642999999996</v>
      </c>
      <c r="HD30" s="1">
        <f t="shared" si="43"/>
        <v>0</v>
      </c>
      <c r="HE30" s="1">
        <f t="shared" si="43"/>
        <v>0</v>
      </c>
      <c r="HF30" s="1">
        <f t="shared" si="43"/>
        <v>0</v>
      </c>
      <c r="HG30" s="1">
        <f t="shared" si="43"/>
        <v>0</v>
      </c>
      <c r="HH30" s="1">
        <f t="shared" si="43"/>
        <v>0</v>
      </c>
      <c r="HI30" s="1">
        <f t="shared" si="43"/>
        <v>0</v>
      </c>
      <c r="HJ30" s="1">
        <f t="shared" si="43"/>
        <v>0</v>
      </c>
      <c r="HK30" s="1">
        <f t="shared" si="43"/>
        <v>0</v>
      </c>
      <c r="HL30" s="1">
        <f t="shared" si="43"/>
        <v>0</v>
      </c>
      <c r="HM30" s="1">
        <f t="shared" si="43"/>
        <v>0</v>
      </c>
      <c r="HN30" s="1">
        <f t="shared" si="43"/>
        <v>0</v>
      </c>
      <c r="HO30" s="1">
        <f t="shared" si="43"/>
        <v>0</v>
      </c>
      <c r="HP30" s="1">
        <f t="shared" si="43"/>
        <v>0</v>
      </c>
      <c r="HQ30" s="1">
        <f t="shared" si="43"/>
        <v>0</v>
      </c>
      <c r="HR30" s="1">
        <f t="shared" si="43"/>
        <v>0</v>
      </c>
      <c r="HS30" s="1">
        <f t="shared" si="43"/>
        <v>0</v>
      </c>
      <c r="HT30" s="1">
        <f t="shared" si="43"/>
        <v>0</v>
      </c>
      <c r="HU30" s="1">
        <f t="shared" si="43"/>
        <v>0</v>
      </c>
      <c r="HV30" s="1">
        <f t="shared" si="43"/>
        <v>0</v>
      </c>
      <c r="HW30" s="1">
        <f t="shared" si="43"/>
        <v>0</v>
      </c>
      <c r="HX30" s="1">
        <f t="shared" si="43"/>
        <v>0</v>
      </c>
      <c r="HY30" s="1">
        <f t="shared" si="43"/>
        <v>0</v>
      </c>
      <c r="HZ30" s="1">
        <f t="shared" si="43"/>
        <v>9.9000000000000005E-2</v>
      </c>
      <c r="IA30" s="1">
        <f t="shared" si="43"/>
        <v>0</v>
      </c>
      <c r="IB30" s="1">
        <f t="shared" si="43"/>
        <v>0.10199999999999998</v>
      </c>
      <c r="IC30" s="1">
        <f t="shared" si="43"/>
        <v>0.11799999999999999</v>
      </c>
      <c r="ID30" s="1">
        <f t="shared" si="43"/>
        <v>3.7999999999999999E-2</v>
      </c>
      <c r="IE30" s="1">
        <f t="shared" si="43"/>
        <v>9.2999999999999972E-2</v>
      </c>
      <c r="IF30" s="1">
        <f t="shared" si="43"/>
        <v>0</v>
      </c>
      <c r="IG30" s="1">
        <f t="shared" si="43"/>
        <v>0.39899999999999997</v>
      </c>
      <c r="IH30" s="1">
        <f t="shared" si="43"/>
        <v>7.3000000000000009E-2</v>
      </c>
      <c r="II30" s="1">
        <f t="shared" si="43"/>
        <v>2.1000000000000005E-2</v>
      </c>
      <c r="IJ30" s="1">
        <f t="shared" si="43"/>
        <v>0.128</v>
      </c>
      <c r="IK30" s="1">
        <f t="shared" si="43"/>
        <v>442309</v>
      </c>
      <c r="IL30" s="1">
        <f t="shared" si="43"/>
        <v>0.29799999999999993</v>
      </c>
      <c r="IM30" s="1">
        <f t="shared" si="43"/>
        <v>0.18900000000000006</v>
      </c>
      <c r="IN30" s="1">
        <f t="shared" si="43"/>
        <v>0.16700000000000004</v>
      </c>
      <c r="IO30" s="1">
        <f t="shared" si="43"/>
        <v>6.9000000000000061E-2</v>
      </c>
      <c r="IP30" s="1">
        <f t="shared" si="43"/>
        <v>0</v>
      </c>
      <c r="IQ30" s="1">
        <f t="shared" si="43"/>
        <v>0.30400000000000005</v>
      </c>
      <c r="IR30" s="1">
        <f t="shared" si="43"/>
        <v>0.20200000000000007</v>
      </c>
      <c r="IS30" s="1">
        <f t="shared" si="43"/>
        <v>54.271000000000001</v>
      </c>
      <c r="IT30" s="1">
        <f t="shared" si="43"/>
        <v>0</v>
      </c>
      <c r="IU30" s="1">
        <f t="shared" si="43"/>
        <v>4.3000000000000003E-2</v>
      </c>
      <c r="IV30" s="1">
        <f t="shared" si="43"/>
        <v>0</v>
      </c>
      <c r="IW30" s="1">
        <f t="shared" si="43"/>
        <v>0</v>
      </c>
      <c r="IX30" s="1">
        <f t="shared" si="43"/>
        <v>0.37599999999999989</v>
      </c>
      <c r="IY30" s="1">
        <f t="shared" si="43"/>
        <v>110.97499999999999</v>
      </c>
      <c r="IZ30" s="1">
        <f t="shared" ref="IZ30:LK30" si="44">ABS(IZ$20-IZ7)</f>
        <v>0.15799999999999992</v>
      </c>
      <c r="JA30" s="1">
        <f t="shared" si="44"/>
        <v>0.11399999999999988</v>
      </c>
      <c r="JB30" s="1">
        <f t="shared" si="44"/>
        <v>6.899999999999995E-2</v>
      </c>
      <c r="JC30" s="1">
        <f t="shared" si="44"/>
        <v>6.4000000000000057E-2</v>
      </c>
      <c r="JD30" s="1">
        <f t="shared" si="44"/>
        <v>0.16099999999999959</v>
      </c>
      <c r="JE30" s="1">
        <f t="shared" si="44"/>
        <v>6.7000000000000171E-2</v>
      </c>
      <c r="JF30" s="1">
        <f t="shared" si="44"/>
        <v>0.40399999999999991</v>
      </c>
      <c r="JG30" s="1">
        <f t="shared" si="44"/>
        <v>4.2009999999999996</v>
      </c>
      <c r="JH30" s="1">
        <f t="shared" si="44"/>
        <v>0</v>
      </c>
      <c r="JI30" s="1">
        <f t="shared" si="44"/>
        <v>6.7000000000000004E-2</v>
      </c>
      <c r="JJ30" s="1">
        <f t="shared" si="44"/>
        <v>0.219</v>
      </c>
      <c r="JK30" s="1">
        <f t="shared" si="44"/>
        <v>0.218</v>
      </c>
      <c r="JL30" s="1">
        <f t="shared" si="44"/>
        <v>0.05</v>
      </c>
      <c r="JM30" s="1">
        <f t="shared" si="44"/>
        <v>1.8000000000000002E-2</v>
      </c>
      <c r="JN30" s="1">
        <f t="shared" si="44"/>
        <v>0.10300000000000001</v>
      </c>
      <c r="JO30" s="1">
        <f t="shared" si="44"/>
        <v>0.14500000000000002</v>
      </c>
      <c r="JP30" s="1">
        <f t="shared" si="44"/>
        <v>0.02</v>
      </c>
      <c r="JQ30" s="1">
        <f t="shared" si="44"/>
        <v>32</v>
      </c>
      <c r="JR30" s="1">
        <f t="shared" si="44"/>
        <v>8.2579999999999991</v>
      </c>
      <c r="JS30" s="1">
        <f t="shared" si="44"/>
        <v>206.13599999999997</v>
      </c>
      <c r="JT30" s="1">
        <f t="shared" si="44"/>
        <v>189.26900000000001</v>
      </c>
      <c r="JU30" s="1">
        <f t="shared" si="44"/>
        <v>5.75</v>
      </c>
      <c r="JV30" s="1">
        <f t="shared" si="44"/>
        <v>23.024000000000001</v>
      </c>
      <c r="JW30" s="1">
        <f t="shared" si="44"/>
        <v>189.233</v>
      </c>
      <c r="JX30" s="1">
        <f t="shared" si="44"/>
        <v>0</v>
      </c>
      <c r="JY30" s="1">
        <f t="shared" si="44"/>
        <v>101.619</v>
      </c>
      <c r="JZ30" s="1">
        <f t="shared" si="44"/>
        <v>0</v>
      </c>
      <c r="KA30" s="1">
        <f t="shared" si="44"/>
        <v>110.93300000000002</v>
      </c>
      <c r="KB30" s="1">
        <f t="shared" si="44"/>
        <v>73.054999999999993</v>
      </c>
      <c r="KC30" s="1">
        <f t="shared" si="44"/>
        <v>101.43600000000001</v>
      </c>
      <c r="KD30" s="1">
        <f t="shared" si="44"/>
        <v>1.5000000000000013E-2</v>
      </c>
      <c r="KE30" s="1">
        <f t="shared" si="44"/>
        <v>0.84399999999999942</v>
      </c>
      <c r="KF30" s="1">
        <f t="shared" si="44"/>
        <v>74.77600000000001</v>
      </c>
      <c r="KG30" s="1">
        <f t="shared" si="44"/>
        <v>0.33399999999999996</v>
      </c>
      <c r="KH30" s="1">
        <f t="shared" si="44"/>
        <v>0</v>
      </c>
      <c r="KI30" s="1">
        <f t="shared" si="44"/>
        <v>0</v>
      </c>
      <c r="KJ30" s="1">
        <f t="shared" si="44"/>
        <v>1.8069999999999999</v>
      </c>
      <c r="KK30" s="1">
        <f t="shared" si="44"/>
        <v>0.78300000000000003</v>
      </c>
      <c r="KL30" s="1">
        <f t="shared" si="44"/>
        <v>0</v>
      </c>
      <c r="KM30" s="1">
        <f t="shared" si="44"/>
        <v>0</v>
      </c>
      <c r="KN30" s="1">
        <f t="shared" si="44"/>
        <v>30</v>
      </c>
      <c r="KO30" s="1">
        <f t="shared" si="44"/>
        <v>1.02</v>
      </c>
      <c r="KP30" s="1">
        <f t="shared" si="44"/>
        <v>0</v>
      </c>
      <c r="KQ30" s="1">
        <f t="shared" si="44"/>
        <v>315</v>
      </c>
      <c r="KR30" s="1">
        <f t="shared" si="44"/>
        <v>0</v>
      </c>
      <c r="KS30" s="1">
        <f t="shared" si="44"/>
        <v>147.679</v>
      </c>
      <c r="KT30" s="1">
        <f t="shared" si="44"/>
        <v>0.66099999999999959</v>
      </c>
      <c r="KU30" s="1">
        <f t="shared" si="44"/>
        <v>1</v>
      </c>
      <c r="KV30" s="1">
        <f t="shared" si="44"/>
        <v>1.0890000000000004</v>
      </c>
      <c r="KW30" s="1">
        <f t="shared" si="44"/>
        <v>3.0000000000000027E-3</v>
      </c>
      <c r="KX30" s="1">
        <f t="shared" si="44"/>
        <v>2.137</v>
      </c>
      <c r="KY30" s="1">
        <f t="shared" si="44"/>
        <v>12.459999999999999</v>
      </c>
      <c r="KZ30" s="1">
        <f t="shared" si="44"/>
        <v>0</v>
      </c>
      <c r="LA30" s="1">
        <f t="shared" si="44"/>
        <v>0</v>
      </c>
      <c r="LB30" s="1">
        <f t="shared" si="44"/>
        <v>0</v>
      </c>
      <c r="LC30" s="1">
        <f t="shared" si="44"/>
        <v>62.057000000000002</v>
      </c>
      <c r="LD30" s="1">
        <f t="shared" si="44"/>
        <v>0</v>
      </c>
      <c r="LE30" s="1">
        <f t="shared" si="44"/>
        <v>0</v>
      </c>
      <c r="LF30" s="1">
        <f t="shared" si="44"/>
        <v>48.51</v>
      </c>
      <c r="LG30" s="1">
        <f t="shared" si="44"/>
        <v>0</v>
      </c>
      <c r="LH30" s="1">
        <f t="shared" si="44"/>
        <v>7.7850000000000001</v>
      </c>
      <c r="LI30" s="1">
        <f t="shared" si="44"/>
        <v>0</v>
      </c>
      <c r="LJ30" s="1">
        <f t="shared" si="44"/>
        <v>0</v>
      </c>
      <c r="LK30" s="1">
        <f t="shared" si="44"/>
        <v>1.2350000000000001</v>
      </c>
      <c r="LL30" s="1">
        <f t="shared" ref="LL30:NW30" si="45">ABS(LL$20-LL7)</f>
        <v>179</v>
      </c>
      <c r="LM30" s="1">
        <f t="shared" si="45"/>
        <v>0</v>
      </c>
      <c r="LN30" s="1">
        <f t="shared" si="45"/>
        <v>0</v>
      </c>
      <c r="LO30" s="1">
        <f t="shared" si="45"/>
        <v>0.89100000000000001</v>
      </c>
      <c r="LP30" s="1">
        <f t="shared" si="45"/>
        <v>0.23300000000000001</v>
      </c>
      <c r="LQ30" s="1">
        <f t="shared" si="45"/>
        <v>0</v>
      </c>
      <c r="LR30" s="1">
        <f t="shared" si="45"/>
        <v>1.7989999999999999</v>
      </c>
      <c r="LS30" s="1">
        <f t="shared" si="45"/>
        <v>0</v>
      </c>
      <c r="LT30" s="1">
        <f t="shared" si="45"/>
        <v>102.711</v>
      </c>
      <c r="LU30" s="1">
        <f t="shared" si="45"/>
        <v>0.183</v>
      </c>
      <c r="LV30" s="1">
        <f t="shared" si="45"/>
        <v>0.45500000000000007</v>
      </c>
      <c r="LW30" s="1">
        <f t="shared" si="45"/>
        <v>0.51500000000000001</v>
      </c>
      <c r="LX30" s="1">
        <f t="shared" si="45"/>
        <v>6.0999999999999999E-2</v>
      </c>
      <c r="LY30" s="1">
        <f t="shared" si="45"/>
        <v>0.20999999999999996</v>
      </c>
      <c r="LZ30" s="1">
        <f t="shared" si="45"/>
        <v>0</v>
      </c>
      <c r="MA30" s="1">
        <f t="shared" si="45"/>
        <v>23</v>
      </c>
      <c r="MB30" s="1">
        <f t="shared" si="45"/>
        <v>0</v>
      </c>
      <c r="MC30" s="1">
        <f t="shared" si="45"/>
        <v>0</v>
      </c>
      <c r="MD30" s="1">
        <f t="shared" si="45"/>
        <v>0</v>
      </c>
      <c r="ME30" s="1">
        <f t="shared" si="45"/>
        <v>0</v>
      </c>
      <c r="MF30" s="1">
        <f t="shared" si="45"/>
        <v>0</v>
      </c>
      <c r="MG30" s="1">
        <f t="shared" si="45"/>
        <v>0.25</v>
      </c>
      <c r="MH30" s="1">
        <f t="shared" si="45"/>
        <v>0</v>
      </c>
      <c r="MI30" s="1">
        <f t="shared" si="45"/>
        <v>36</v>
      </c>
      <c r="MJ30" s="1">
        <f t="shared" si="45"/>
        <v>0.18500000000000005</v>
      </c>
      <c r="MK30" s="1">
        <f t="shared" si="45"/>
        <v>5.75</v>
      </c>
      <c r="ML30" s="1">
        <f t="shared" si="45"/>
        <v>11.762</v>
      </c>
      <c r="MM30" s="1">
        <f t="shared" si="45"/>
        <v>0</v>
      </c>
      <c r="MN30" s="1">
        <f t="shared" si="45"/>
        <v>2.5000000000000133E-2</v>
      </c>
      <c r="MO30" s="1">
        <f t="shared" si="45"/>
        <v>1.115</v>
      </c>
      <c r="MP30" s="1">
        <f t="shared" si="45"/>
        <v>8.0940000000000012</v>
      </c>
      <c r="MQ30" s="1">
        <f t="shared" si="45"/>
        <v>5.048</v>
      </c>
      <c r="MR30" s="1">
        <f t="shared" si="45"/>
        <v>57.280999999999992</v>
      </c>
      <c r="MS30" s="1">
        <f t="shared" si="45"/>
        <v>38.44</v>
      </c>
      <c r="MT30" s="1">
        <f t="shared" si="45"/>
        <v>5.2999999999999992E-2</v>
      </c>
      <c r="MU30" s="1">
        <f t="shared" si="45"/>
        <v>65.78</v>
      </c>
      <c r="MV30" s="1">
        <f t="shared" si="45"/>
        <v>15.952999999999999</v>
      </c>
      <c r="MW30" s="1">
        <f t="shared" si="45"/>
        <v>10.484999999999999</v>
      </c>
      <c r="MX30" s="1">
        <f t="shared" si="45"/>
        <v>28.4</v>
      </c>
      <c r="MY30" s="1">
        <f t="shared" si="45"/>
        <v>24.623999999999999</v>
      </c>
      <c r="MZ30" s="1">
        <f t="shared" si="45"/>
        <v>0</v>
      </c>
      <c r="NA30" s="1">
        <f t="shared" si="45"/>
        <v>17.907999999999998</v>
      </c>
      <c r="NB30" s="1">
        <f t="shared" si="45"/>
        <v>0.249</v>
      </c>
      <c r="NC30" s="1">
        <f t="shared" si="45"/>
        <v>12.606</v>
      </c>
      <c r="ND30" s="1">
        <f t="shared" si="45"/>
        <v>1.115</v>
      </c>
      <c r="NE30" s="1">
        <f t="shared" si="45"/>
        <v>0</v>
      </c>
      <c r="NF30" s="1">
        <f t="shared" si="45"/>
        <v>0</v>
      </c>
      <c r="NG30" s="1">
        <f t="shared" si="45"/>
        <v>0</v>
      </c>
      <c r="NH30" s="1">
        <f t="shared" si="45"/>
        <v>0</v>
      </c>
      <c r="NI30" s="1">
        <f t="shared" si="45"/>
        <v>0</v>
      </c>
      <c r="NJ30" s="1">
        <f t="shared" si="45"/>
        <v>0</v>
      </c>
      <c r="NK30" s="1">
        <f t="shared" si="45"/>
        <v>0</v>
      </c>
      <c r="NL30" s="1">
        <f t="shared" si="45"/>
        <v>0</v>
      </c>
      <c r="NM30" s="1">
        <f t="shared" si="45"/>
        <v>0</v>
      </c>
      <c r="NN30" s="1">
        <f t="shared" si="45"/>
        <v>0</v>
      </c>
      <c r="NO30" s="1">
        <f t="shared" si="45"/>
        <v>0</v>
      </c>
      <c r="NP30" s="1">
        <f t="shared" si="45"/>
        <v>0</v>
      </c>
      <c r="NQ30" s="1">
        <f t="shared" si="45"/>
        <v>0</v>
      </c>
      <c r="NR30" s="1">
        <f t="shared" si="45"/>
        <v>0</v>
      </c>
      <c r="NS30" s="1">
        <f t="shared" si="45"/>
        <v>0.21599999999999997</v>
      </c>
      <c r="NT30" s="1">
        <f t="shared" si="45"/>
        <v>0</v>
      </c>
      <c r="NU30" s="1">
        <f t="shared" si="45"/>
        <v>2.200000000000002E-2</v>
      </c>
      <c r="NV30" s="1">
        <f t="shared" si="45"/>
        <v>0</v>
      </c>
      <c r="NW30" s="1">
        <f t="shared" si="45"/>
        <v>0</v>
      </c>
      <c r="NX30" s="1">
        <f t="shared" ref="NX30:QI30" si="46">ABS(NX$20-NX7)</f>
        <v>0</v>
      </c>
      <c r="NY30" s="1">
        <f t="shared" si="46"/>
        <v>0</v>
      </c>
      <c r="NZ30" s="1">
        <f t="shared" si="46"/>
        <v>17.161000000000001</v>
      </c>
      <c r="OA30" s="1">
        <f t="shared" si="46"/>
        <v>19.937999999999999</v>
      </c>
      <c r="OB30" s="1">
        <f t="shared" si="46"/>
        <v>26.916</v>
      </c>
      <c r="OC30" s="1">
        <f t="shared" si="46"/>
        <v>21.21</v>
      </c>
      <c r="OD30" s="1">
        <f t="shared" si="46"/>
        <v>28.438999999999997</v>
      </c>
      <c r="OE30" s="1">
        <f t="shared" si="46"/>
        <v>15.130999999999998</v>
      </c>
      <c r="OF30" s="1">
        <f t="shared" si="46"/>
        <v>60.852999999999994</v>
      </c>
      <c r="OG30" s="1">
        <f t="shared" si="46"/>
        <v>45.647999999999996</v>
      </c>
      <c r="OH30" s="1">
        <f t="shared" si="46"/>
        <v>116.321</v>
      </c>
      <c r="OI30" s="1">
        <f t="shared" si="46"/>
        <v>354.45600000000002</v>
      </c>
      <c r="OJ30" s="1">
        <f t="shared" si="46"/>
        <v>95.933999999999997</v>
      </c>
      <c r="OK30" s="1">
        <f t="shared" si="46"/>
        <v>0.98199999999999932</v>
      </c>
      <c r="OL30" s="1">
        <f t="shared" si="46"/>
        <v>24.248999999999999</v>
      </c>
      <c r="OM30" s="1">
        <f t="shared" si="46"/>
        <v>0</v>
      </c>
      <c r="ON30" s="1">
        <f t="shared" si="46"/>
        <v>0</v>
      </c>
      <c r="OO30" s="1">
        <f t="shared" si="46"/>
        <v>0</v>
      </c>
      <c r="OP30" s="1">
        <f t="shared" si="46"/>
        <v>1.2779999999999996</v>
      </c>
      <c r="OQ30" s="1">
        <f t="shared" si="46"/>
        <v>0</v>
      </c>
      <c r="OR30" s="1">
        <f t="shared" si="46"/>
        <v>1.1619999999999999</v>
      </c>
      <c r="OS30" s="1">
        <f t="shared" si="46"/>
        <v>4.3739999999999997</v>
      </c>
      <c r="OT30" s="1">
        <f t="shared" si="46"/>
        <v>0</v>
      </c>
      <c r="OU30" s="1">
        <f t="shared" si="46"/>
        <v>0</v>
      </c>
      <c r="OV30" s="1">
        <f t="shared" si="46"/>
        <v>0</v>
      </c>
      <c r="OW30" s="1">
        <f t="shared" si="46"/>
        <v>0</v>
      </c>
      <c r="OX30" s="1">
        <f t="shared" si="46"/>
        <v>0.76300000000000034</v>
      </c>
      <c r="OY30" s="1">
        <f t="shared" si="46"/>
        <v>25.456000000000003</v>
      </c>
      <c r="OZ30" s="1">
        <f t="shared" si="46"/>
        <v>22.402999999999999</v>
      </c>
      <c r="PA30" s="1">
        <f t="shared" si="46"/>
        <v>0</v>
      </c>
      <c r="PB30" s="1">
        <f t="shared" si="46"/>
        <v>0</v>
      </c>
      <c r="PC30" s="1">
        <f t="shared" si="46"/>
        <v>1.2789999999999999</v>
      </c>
      <c r="PD30" s="1">
        <f t="shared" si="46"/>
        <v>34.186999999999998</v>
      </c>
      <c r="PE30" s="1">
        <f t="shared" si="46"/>
        <v>0</v>
      </c>
      <c r="PF30" s="1">
        <f t="shared" si="46"/>
        <v>0</v>
      </c>
      <c r="PG30" s="1">
        <f t="shared" si="46"/>
        <v>0.45199999999999996</v>
      </c>
      <c r="PH30" s="1">
        <f t="shared" si="46"/>
        <v>0.40300000000000002</v>
      </c>
      <c r="PI30" s="1">
        <f t="shared" si="46"/>
        <v>4.7000000000000042E-2</v>
      </c>
      <c r="PJ30" s="1">
        <f t="shared" si="46"/>
        <v>1.0999999999999899E-2</v>
      </c>
      <c r="PK30" s="1">
        <f t="shared" si="46"/>
        <v>0</v>
      </c>
      <c r="PL30" s="1">
        <f t="shared" si="46"/>
        <v>2.200000000000002E-2</v>
      </c>
      <c r="PM30" s="1">
        <f t="shared" si="46"/>
        <v>0.30899999999999994</v>
      </c>
      <c r="PN30" s="1">
        <f t="shared" si="46"/>
        <v>7.8999999999999959E-2</v>
      </c>
      <c r="PO30" s="1">
        <f t="shared" si="46"/>
        <v>0</v>
      </c>
      <c r="PP30" s="1">
        <f t="shared" si="46"/>
        <v>0.38500000000000001</v>
      </c>
      <c r="PQ30" s="1">
        <f t="shared" si="46"/>
        <v>0.36999999999999988</v>
      </c>
      <c r="PR30" s="1">
        <f t="shared" si="46"/>
        <v>9.0999999999999998E-2</v>
      </c>
      <c r="PS30" s="1">
        <f t="shared" si="46"/>
        <v>1.6900000000000004</v>
      </c>
      <c r="PT30" s="1">
        <f t="shared" si="46"/>
        <v>1</v>
      </c>
      <c r="PU30" s="1">
        <f t="shared" si="46"/>
        <v>8.4999999999999992E-2</v>
      </c>
      <c r="PV30" s="1">
        <f t="shared" si="46"/>
        <v>0.13100000000000001</v>
      </c>
      <c r="PW30" s="1">
        <f t="shared" si="46"/>
        <v>0.11099999999999999</v>
      </c>
      <c r="PX30" s="1">
        <f t="shared" si="46"/>
        <v>1.0389999999999999</v>
      </c>
      <c r="PY30" s="1">
        <f t="shared" si="46"/>
        <v>1.165</v>
      </c>
      <c r="PZ30" s="1">
        <f t="shared" si="46"/>
        <v>0.95500000000000007</v>
      </c>
      <c r="QA30" s="1">
        <f t="shared" si="46"/>
        <v>0.98899999999999988</v>
      </c>
      <c r="QB30" s="1">
        <f t="shared" si="46"/>
        <v>1.3289999999999997</v>
      </c>
      <c r="QC30" s="1">
        <f t="shared" si="46"/>
        <v>1.2310000000000001</v>
      </c>
      <c r="QD30" s="1">
        <f t="shared" si="46"/>
        <v>1.3769999999999998</v>
      </c>
      <c r="QE30" s="1">
        <f t="shared" si="46"/>
        <v>0.46499999999999986</v>
      </c>
      <c r="QF30" s="1">
        <f t="shared" si="46"/>
        <v>1.2000000000000011E-2</v>
      </c>
      <c r="QG30" s="1">
        <f t="shared" si="46"/>
        <v>0.1469999999999998</v>
      </c>
      <c r="QH30" s="1">
        <f t="shared" si="46"/>
        <v>0.13899999999999979</v>
      </c>
      <c r="QI30" s="1">
        <f t="shared" si="46"/>
        <v>0.31199999999999983</v>
      </c>
      <c r="QJ30" s="1">
        <f t="shared" ref="QJ30:SU30" si="47">ABS(QJ$20-QJ7)</f>
        <v>0.36900000000000022</v>
      </c>
      <c r="QK30" s="1">
        <f t="shared" si="47"/>
        <v>0.16900000000000004</v>
      </c>
      <c r="QL30" s="1">
        <f t="shared" si="47"/>
        <v>0.16599999999999993</v>
      </c>
      <c r="QM30" s="1">
        <f t="shared" si="47"/>
        <v>0.17900000000000027</v>
      </c>
      <c r="QN30" s="1">
        <f t="shared" si="47"/>
        <v>82</v>
      </c>
      <c r="QO30" s="1">
        <f t="shared" si="47"/>
        <v>117.66900000000001</v>
      </c>
      <c r="QP30" s="1">
        <f t="shared" si="47"/>
        <v>461.29399999999998</v>
      </c>
      <c r="QQ30" s="1">
        <f t="shared" si="47"/>
        <v>53.075000000000003</v>
      </c>
      <c r="QR30" s="1">
        <f t="shared" si="47"/>
        <v>68.450999999999993</v>
      </c>
      <c r="QS30" s="1">
        <f t="shared" si="47"/>
        <v>23</v>
      </c>
      <c r="QT30" s="1">
        <f t="shared" si="47"/>
        <v>1.9909999999999997</v>
      </c>
      <c r="QU30" s="1">
        <f t="shared" si="47"/>
        <v>11.762</v>
      </c>
      <c r="QV30" s="1">
        <f t="shared" si="47"/>
        <v>4.7949999999999999</v>
      </c>
      <c r="QW30" s="1">
        <f t="shared" si="47"/>
        <v>139.43700000000001</v>
      </c>
      <c r="QX30" s="1">
        <f t="shared" si="47"/>
        <v>141.191</v>
      </c>
      <c r="QY30" s="1">
        <f t="shared" si="47"/>
        <v>32.924000000000007</v>
      </c>
      <c r="QZ30" s="1">
        <f t="shared" si="47"/>
        <v>118.646</v>
      </c>
      <c r="RA30" s="1">
        <f t="shared" si="47"/>
        <v>99.989000000000004</v>
      </c>
      <c r="RB30" s="1">
        <f t="shared" si="47"/>
        <v>0</v>
      </c>
      <c r="RC30" s="1">
        <f t="shared" si="47"/>
        <v>9.052999999999999</v>
      </c>
      <c r="RD30" s="1">
        <f t="shared" si="47"/>
        <v>90.527000000000001</v>
      </c>
      <c r="RE30" s="1">
        <f t="shared" si="47"/>
        <v>9.8800000000000026</v>
      </c>
      <c r="RF30" s="1">
        <f t="shared" si="47"/>
        <v>58.481999999999999</v>
      </c>
      <c r="RG30" s="1">
        <f t="shared" si="47"/>
        <v>4.8999999999999988E-2</v>
      </c>
      <c r="RH30" s="1">
        <f t="shared" si="47"/>
        <v>0.20599999999999996</v>
      </c>
      <c r="RI30" s="1">
        <f t="shared" si="47"/>
        <v>0.27800000000000002</v>
      </c>
      <c r="RJ30" s="1">
        <f t="shared" si="47"/>
        <v>0.13099999999999989</v>
      </c>
      <c r="RK30" s="1">
        <f t="shared" si="47"/>
        <v>8.2999999999999963E-2</v>
      </c>
      <c r="RL30" s="1">
        <f t="shared" si="47"/>
        <v>4.0000000000000036E-2</v>
      </c>
      <c r="RM30" s="1">
        <f t="shared" si="47"/>
        <v>0.16999999999999993</v>
      </c>
      <c r="RN30" s="1">
        <f t="shared" si="47"/>
        <v>0.34499999999999997</v>
      </c>
      <c r="RO30" s="1">
        <f t="shared" si="47"/>
        <v>0.10899999999999999</v>
      </c>
      <c r="RP30" s="1">
        <f t="shared" si="47"/>
        <v>1.9649999999999999</v>
      </c>
      <c r="RQ30" s="1">
        <f t="shared" si="47"/>
        <v>0.59899999999999998</v>
      </c>
      <c r="RR30" s="1">
        <f t="shared" si="47"/>
        <v>125.08799999999999</v>
      </c>
      <c r="RS30" s="1">
        <f t="shared" si="47"/>
        <v>0</v>
      </c>
      <c r="RT30" s="1">
        <f t="shared" si="47"/>
        <v>169.40600000000001</v>
      </c>
      <c r="RU30" s="1">
        <f t="shared" si="47"/>
        <v>237.38000000000002</v>
      </c>
      <c r="RV30" s="1">
        <f t="shared" si="47"/>
        <v>0</v>
      </c>
      <c r="RW30" s="1">
        <f t="shared" si="47"/>
        <v>0</v>
      </c>
      <c r="RX30" s="1">
        <f t="shared" si="47"/>
        <v>150.01900000000001</v>
      </c>
      <c r="RY30" s="1">
        <f t="shared" si="47"/>
        <v>94.914000000000001</v>
      </c>
      <c r="RZ30" s="1">
        <f t="shared" si="47"/>
        <v>0</v>
      </c>
      <c r="SA30" s="1">
        <f t="shared" si="47"/>
        <v>0</v>
      </c>
      <c r="SB30" s="1">
        <f t="shared" si="47"/>
        <v>0</v>
      </c>
      <c r="SC30" s="1">
        <f t="shared" si="47"/>
        <v>0</v>
      </c>
      <c r="SD30" s="1">
        <f t="shared" si="47"/>
        <v>0</v>
      </c>
      <c r="SE30" s="1">
        <f t="shared" si="47"/>
        <v>0</v>
      </c>
      <c r="SF30" s="1">
        <f t="shared" si="47"/>
        <v>0</v>
      </c>
      <c r="SG30" s="1">
        <f t="shared" si="47"/>
        <v>0</v>
      </c>
      <c r="SH30" s="1">
        <f t="shared" si="47"/>
        <v>0</v>
      </c>
      <c r="SI30" s="1">
        <f t="shared" si="47"/>
        <v>0</v>
      </c>
      <c r="SJ30" s="1">
        <f t="shared" si="47"/>
        <v>471.03500000000003</v>
      </c>
      <c r="SK30" s="1">
        <f t="shared" si="47"/>
        <v>34.649000000000001</v>
      </c>
      <c r="SL30" s="1">
        <f t="shared" si="47"/>
        <v>173.85300000000001</v>
      </c>
      <c r="SM30" s="1">
        <f t="shared" si="47"/>
        <v>0</v>
      </c>
      <c r="SN30" s="1">
        <f t="shared" si="47"/>
        <v>0</v>
      </c>
      <c r="SO30" s="1">
        <f t="shared" si="47"/>
        <v>3.6000000000000004E-2</v>
      </c>
      <c r="SP30" s="1">
        <f t="shared" si="47"/>
        <v>789.06500000000005</v>
      </c>
      <c r="SQ30" s="1">
        <f t="shared" si="47"/>
        <v>28</v>
      </c>
      <c r="SR30" s="1">
        <f t="shared" si="47"/>
        <v>8.3999999999999991E-2</v>
      </c>
      <c r="SS30" s="1">
        <f t="shared" si="47"/>
        <v>6.3E-2</v>
      </c>
      <c r="ST30" s="1">
        <f t="shared" si="47"/>
        <v>3.0000000000000013E-2</v>
      </c>
      <c r="SU30" s="1">
        <f t="shared" si="47"/>
        <v>0.183</v>
      </c>
      <c r="SV30" s="1">
        <f t="shared" ref="SV30:VG30" si="48">ABS(SV$20-SV7)</f>
        <v>0.39499999999999996</v>
      </c>
      <c r="SW30" s="1">
        <f t="shared" si="48"/>
        <v>6.0000000000000005E-2</v>
      </c>
      <c r="SX30" s="1">
        <f t="shared" si="48"/>
        <v>0.20900000000000002</v>
      </c>
      <c r="SY30" s="1">
        <f t="shared" si="48"/>
        <v>9.4E-2</v>
      </c>
      <c r="SZ30" s="1">
        <f t="shared" si="48"/>
        <v>56</v>
      </c>
      <c r="TA30" s="1">
        <f t="shared" si="48"/>
        <v>138</v>
      </c>
      <c r="TB30" s="1">
        <f t="shared" si="48"/>
        <v>0.20000000000000107</v>
      </c>
      <c r="TC30" s="1">
        <f t="shared" si="48"/>
        <v>0</v>
      </c>
      <c r="TD30" s="1">
        <f t="shared" si="48"/>
        <v>0</v>
      </c>
      <c r="TE30" s="1">
        <f t="shared" si="48"/>
        <v>2.0000000000000018E-3</v>
      </c>
      <c r="TF30" s="1">
        <f t="shared" si="48"/>
        <v>0</v>
      </c>
      <c r="TG30" s="1">
        <f t="shared" si="48"/>
        <v>0.61499999999999932</v>
      </c>
      <c r="TH30" s="1">
        <f t="shared" si="48"/>
        <v>0</v>
      </c>
      <c r="TI30" s="1">
        <f t="shared" si="48"/>
        <v>1.4319999999999999</v>
      </c>
      <c r="TJ30" s="1">
        <f t="shared" si="48"/>
        <v>0.65500000000000025</v>
      </c>
      <c r="TK30" s="1">
        <f t="shared" si="48"/>
        <v>0</v>
      </c>
      <c r="TL30" s="1">
        <f t="shared" si="48"/>
        <v>0</v>
      </c>
      <c r="TM30" s="1">
        <f t="shared" si="48"/>
        <v>0</v>
      </c>
      <c r="TN30" s="1">
        <f t="shared" si="48"/>
        <v>0.28399999999999981</v>
      </c>
      <c r="TO30" s="1">
        <f t="shared" si="48"/>
        <v>1833.17</v>
      </c>
      <c r="TP30" s="1">
        <f t="shared" si="48"/>
        <v>0</v>
      </c>
      <c r="TQ30" s="1">
        <f t="shared" si="48"/>
        <v>4.7949999999999999</v>
      </c>
      <c r="TR30" s="1">
        <f t="shared" si="48"/>
        <v>411.63400000000001</v>
      </c>
      <c r="TS30" s="1">
        <f t="shared" si="48"/>
        <v>4.6440000000000001</v>
      </c>
      <c r="TT30" s="1">
        <f t="shared" si="48"/>
        <v>1.115</v>
      </c>
      <c r="TU30" s="1">
        <f t="shared" si="48"/>
        <v>2.200000000000002E-2</v>
      </c>
      <c r="TV30" s="1">
        <f t="shared" si="48"/>
        <v>1.0250000000000004</v>
      </c>
      <c r="TW30" s="1">
        <f t="shared" si="48"/>
        <v>1.0960000000000001</v>
      </c>
      <c r="TX30" s="1">
        <f t="shared" si="48"/>
        <v>1.1290000000000004</v>
      </c>
      <c r="TY30" s="1">
        <f t="shared" si="48"/>
        <v>91</v>
      </c>
      <c r="TZ30" s="1">
        <f t="shared" si="48"/>
        <v>7.1000000000000008E-2</v>
      </c>
      <c r="UA30" s="1">
        <f t="shared" si="48"/>
        <v>1.8130000000000002</v>
      </c>
      <c r="UB30" s="1">
        <f t="shared" si="48"/>
        <v>1.0309999999999997</v>
      </c>
      <c r="UC30" s="1">
        <f t="shared" si="48"/>
        <v>0</v>
      </c>
      <c r="UD30" s="1">
        <f t="shared" si="48"/>
        <v>1.0410000000000004</v>
      </c>
      <c r="UE30" s="1">
        <f t="shared" si="48"/>
        <v>0</v>
      </c>
      <c r="UF30" s="1">
        <f t="shared" si="48"/>
        <v>0</v>
      </c>
      <c r="UG30" s="1">
        <f t="shared" si="48"/>
        <v>0</v>
      </c>
      <c r="UH30" s="1">
        <f t="shared" si="48"/>
        <v>1.0730000000000004</v>
      </c>
      <c r="UI30" s="1">
        <f t="shared" si="48"/>
        <v>0</v>
      </c>
      <c r="UJ30" s="1">
        <f t="shared" si="48"/>
        <v>0</v>
      </c>
      <c r="UK30" s="1">
        <f t="shared" si="48"/>
        <v>0</v>
      </c>
      <c r="UL30" s="1">
        <f t="shared" si="48"/>
        <v>0</v>
      </c>
      <c r="UM30" s="1">
        <f t="shared" si="48"/>
        <v>0</v>
      </c>
      <c r="UN30" s="1">
        <f t="shared" si="48"/>
        <v>0</v>
      </c>
      <c r="UO30" s="1">
        <f t="shared" si="48"/>
        <v>0</v>
      </c>
      <c r="UP30" s="1">
        <f t="shared" si="48"/>
        <v>0</v>
      </c>
      <c r="UQ30" s="1">
        <f t="shared" si="48"/>
        <v>0</v>
      </c>
      <c r="UR30" s="1">
        <f t="shared" si="48"/>
        <v>0</v>
      </c>
      <c r="US30" s="1">
        <f t="shared" si="48"/>
        <v>58</v>
      </c>
      <c r="UT30" s="1">
        <f t="shared" si="48"/>
        <v>59.050591698350942</v>
      </c>
      <c r="UU30" s="1">
        <f t="shared" si="48"/>
        <v>1.115</v>
      </c>
      <c r="UV30" s="1">
        <f t="shared" si="48"/>
        <v>0</v>
      </c>
      <c r="UW30" s="1">
        <f t="shared" si="48"/>
        <v>2374.2079999999996</v>
      </c>
      <c r="UX30" s="1">
        <f t="shared" si="48"/>
        <v>4.9999999999998934E-3</v>
      </c>
      <c r="UY30" s="1">
        <f t="shared" si="48"/>
        <v>134.559</v>
      </c>
      <c r="UZ30" s="1">
        <f t="shared" si="48"/>
        <v>0.52200000000000002</v>
      </c>
      <c r="VA30" s="1">
        <f t="shared" si="48"/>
        <v>18.865000000000002</v>
      </c>
      <c r="VB30" s="1">
        <f t="shared" si="48"/>
        <v>0</v>
      </c>
      <c r="VC30" s="1">
        <f t="shared" si="48"/>
        <v>0</v>
      </c>
      <c r="VD30" s="1">
        <f t="shared" si="48"/>
        <v>1.633</v>
      </c>
      <c r="VE30" s="1">
        <f t="shared" si="48"/>
        <v>0</v>
      </c>
      <c r="VF30" s="1">
        <f t="shared" si="48"/>
        <v>0</v>
      </c>
      <c r="VG30" s="1">
        <f t="shared" si="48"/>
        <v>2.8320000000000007</v>
      </c>
      <c r="VH30" s="1">
        <f t="shared" ref="VH30:XS30" si="49">ABS(VH$20-VH7)</f>
        <v>5.7309999999999999</v>
      </c>
      <c r="VI30" s="1">
        <f t="shared" si="49"/>
        <v>0</v>
      </c>
      <c r="VJ30" s="1">
        <f t="shared" si="49"/>
        <v>1.3189999999999991</v>
      </c>
      <c r="VK30" s="1">
        <f t="shared" si="49"/>
        <v>0</v>
      </c>
      <c r="VL30" s="1">
        <f t="shared" si="49"/>
        <v>0</v>
      </c>
      <c r="VM30" s="1">
        <f t="shared" si="49"/>
        <v>116</v>
      </c>
      <c r="VN30" s="1">
        <f t="shared" si="49"/>
        <v>0</v>
      </c>
      <c r="VO30" s="1">
        <f t="shared" si="49"/>
        <v>0</v>
      </c>
      <c r="VP30" s="1">
        <f t="shared" si="49"/>
        <v>1.2450000000000001</v>
      </c>
      <c r="VQ30" s="1">
        <f t="shared" si="49"/>
        <v>1.125</v>
      </c>
      <c r="VR30" s="1">
        <f t="shared" si="49"/>
        <v>0.99500000000000011</v>
      </c>
      <c r="VS30" s="1">
        <f t="shared" si="49"/>
        <v>1.0510000000000002</v>
      </c>
      <c r="VT30" s="1">
        <f t="shared" si="49"/>
        <v>1.2250000000000005</v>
      </c>
      <c r="VU30" s="1">
        <f t="shared" si="49"/>
        <v>1.1920000000000002</v>
      </c>
      <c r="VV30" s="1">
        <f t="shared" si="49"/>
        <v>1.0789999999999997</v>
      </c>
      <c r="VW30" s="1">
        <f t="shared" si="49"/>
        <v>1.2169999999999996</v>
      </c>
      <c r="VX30" s="1">
        <f t="shared" si="49"/>
        <v>0</v>
      </c>
      <c r="VY30" s="1">
        <f t="shared" si="49"/>
        <v>0</v>
      </c>
      <c r="VZ30" s="1">
        <f t="shared" si="49"/>
        <v>0</v>
      </c>
      <c r="WA30" s="1">
        <f t="shared" si="49"/>
        <v>0</v>
      </c>
      <c r="WB30" s="1">
        <f t="shared" si="49"/>
        <v>0</v>
      </c>
      <c r="WC30" s="1">
        <f t="shared" si="49"/>
        <v>0.81700000000000017</v>
      </c>
      <c r="WD30" s="1">
        <f t="shared" si="49"/>
        <v>0</v>
      </c>
      <c r="WE30" s="1">
        <f t="shared" si="49"/>
        <v>0.76300000000000012</v>
      </c>
      <c r="WF30" s="1">
        <f t="shared" si="49"/>
        <v>0</v>
      </c>
      <c r="WG30" s="1">
        <f t="shared" si="49"/>
        <v>3.9000000000000007E-2</v>
      </c>
      <c r="WH30" s="1">
        <f t="shared" si="49"/>
        <v>4.4999999999999929E-2</v>
      </c>
      <c r="WI30" s="1">
        <f t="shared" si="49"/>
        <v>0.37699999999999978</v>
      </c>
      <c r="WJ30" s="1">
        <f t="shared" si="49"/>
        <v>0.23099999999999987</v>
      </c>
      <c r="WK30" s="1">
        <f t="shared" si="49"/>
        <v>0.62000000000000011</v>
      </c>
      <c r="WL30" s="1">
        <f t="shared" si="49"/>
        <v>0.28000000000000003</v>
      </c>
      <c r="WM30" s="1">
        <f t="shared" si="49"/>
        <v>0.65299999999999958</v>
      </c>
      <c r="WN30" s="1">
        <f t="shared" si="49"/>
        <v>0.5699999999999994</v>
      </c>
      <c r="WO30" s="1">
        <f t="shared" si="49"/>
        <v>0.44299999999999962</v>
      </c>
      <c r="WP30" s="1">
        <f t="shared" si="49"/>
        <v>0.3640000000000001</v>
      </c>
      <c r="WQ30" s="1">
        <f t="shared" si="49"/>
        <v>0</v>
      </c>
      <c r="WR30" s="1">
        <f t="shared" si="49"/>
        <v>0</v>
      </c>
      <c r="WS30" s="1">
        <f t="shared" si="49"/>
        <v>0</v>
      </c>
      <c r="WT30" s="1">
        <f t="shared" si="49"/>
        <v>0</v>
      </c>
      <c r="WU30" s="1">
        <f t="shared" si="49"/>
        <v>0</v>
      </c>
      <c r="WV30" s="1">
        <f t="shared" si="49"/>
        <v>1779900</v>
      </c>
      <c r="WW30" s="1">
        <f t="shared" si="49"/>
        <v>0</v>
      </c>
      <c r="WX30" s="1">
        <f t="shared" si="49"/>
        <v>1.2030000000000001</v>
      </c>
      <c r="WY30" s="1">
        <f t="shared" si="49"/>
        <v>0</v>
      </c>
      <c r="WZ30" s="1">
        <f t="shared" si="49"/>
        <v>18.099</v>
      </c>
      <c r="XA30" s="1">
        <f t="shared" si="49"/>
        <v>8.2840000000000007</v>
      </c>
      <c r="XB30" s="1">
        <f t="shared" si="49"/>
        <v>54.730000000000004</v>
      </c>
      <c r="XC30" s="1">
        <f t="shared" si="49"/>
        <v>107</v>
      </c>
      <c r="XD30" s="1">
        <f t="shared" si="49"/>
        <v>87.037000000000006</v>
      </c>
      <c r="XE30" s="1">
        <f t="shared" si="49"/>
        <v>0</v>
      </c>
      <c r="XF30" s="1">
        <f t="shared" si="49"/>
        <v>3.34</v>
      </c>
      <c r="XG30" s="1">
        <f t="shared" si="49"/>
        <v>0.2589999999999999</v>
      </c>
      <c r="XH30" s="1">
        <f t="shared" si="49"/>
        <v>0.26199999999999979</v>
      </c>
      <c r="XI30" s="1">
        <f t="shared" si="49"/>
        <v>0.16699999999999982</v>
      </c>
      <c r="XJ30" s="1">
        <f t="shared" si="49"/>
        <v>9.099999999999997E-2</v>
      </c>
      <c r="XK30" s="1">
        <f t="shared" si="49"/>
        <v>1.8000000000000016E-2</v>
      </c>
      <c r="XL30" s="1">
        <f t="shared" si="49"/>
        <v>7.2000000000000064E-2</v>
      </c>
      <c r="XM30" s="1">
        <f t="shared" si="49"/>
        <v>6.7000000000000171E-2</v>
      </c>
      <c r="XN30" s="1">
        <f t="shared" si="49"/>
        <v>0.50999999999999979</v>
      </c>
      <c r="XO30" s="1">
        <f t="shared" si="49"/>
        <v>5479.3119999999999</v>
      </c>
      <c r="XP30" s="1">
        <f t="shared" si="49"/>
        <v>102.711</v>
      </c>
      <c r="XQ30" s="1">
        <f t="shared" si="49"/>
        <v>73.456000000000003</v>
      </c>
      <c r="XR30" s="1">
        <f t="shared" si="49"/>
        <v>74.272000000000006</v>
      </c>
      <c r="XS30" s="1">
        <f t="shared" si="49"/>
        <v>65.78</v>
      </c>
      <c r="XT30" s="1">
        <f t="shared" ref="XT30:AAE30" si="50">ABS(XT$20-XT7)</f>
        <v>43.177</v>
      </c>
      <c r="XU30" s="1">
        <f t="shared" si="50"/>
        <v>44.570999999999998</v>
      </c>
      <c r="XV30" s="1">
        <f t="shared" si="50"/>
        <v>29.380000000000003</v>
      </c>
      <c r="XW30" s="1">
        <f t="shared" si="50"/>
        <v>30.365000000000002</v>
      </c>
      <c r="XX30" s="1">
        <f t="shared" si="50"/>
        <v>17.856999999999999</v>
      </c>
      <c r="XY30" s="1">
        <f t="shared" si="50"/>
        <v>18.500999999999998</v>
      </c>
      <c r="XZ30" s="1">
        <f t="shared" si="50"/>
        <v>10.767000000000001</v>
      </c>
      <c r="YA30" s="1">
        <f t="shared" si="50"/>
        <v>11.238000000000001</v>
      </c>
      <c r="YB30" s="1">
        <f t="shared" si="50"/>
        <v>354.45600000000002</v>
      </c>
      <c r="YC30" s="1">
        <f t="shared" si="50"/>
        <v>134.559</v>
      </c>
      <c r="YD30" s="1">
        <f t="shared" si="50"/>
        <v>4.7949999999999999</v>
      </c>
      <c r="YE30" s="1">
        <f t="shared" si="50"/>
        <v>95.933999999999997</v>
      </c>
      <c r="YF30" s="1">
        <f t="shared" si="50"/>
        <v>0.98199999999999932</v>
      </c>
      <c r="YG30" s="1">
        <f t="shared" si="50"/>
        <v>24.248999999999999</v>
      </c>
      <c r="YH30" s="1">
        <f t="shared" si="50"/>
        <v>15.130999999999998</v>
      </c>
      <c r="YI30" s="1">
        <f t="shared" si="50"/>
        <v>60.852999999999994</v>
      </c>
      <c r="YJ30" s="1">
        <f t="shared" si="50"/>
        <v>45.647999999999996</v>
      </c>
      <c r="YK30" s="1">
        <f t="shared" si="50"/>
        <v>116.321</v>
      </c>
      <c r="YL30" s="1">
        <f t="shared" si="50"/>
        <v>34.649000000000001</v>
      </c>
      <c r="YM30" s="1">
        <f t="shared" si="50"/>
        <v>1948.8609999999999</v>
      </c>
      <c r="YN30" s="1">
        <f t="shared" si="50"/>
        <v>0.38200000000000001</v>
      </c>
      <c r="YO30" s="1">
        <f t="shared" si="50"/>
        <v>18.169999999999998</v>
      </c>
      <c r="YP30" s="1">
        <f t="shared" si="50"/>
        <v>138</v>
      </c>
      <c r="YQ30" s="1">
        <f t="shared" si="50"/>
        <v>1833.17</v>
      </c>
      <c r="YR30" s="1">
        <f t="shared" si="50"/>
        <v>7.7593369131700001E+64</v>
      </c>
      <c r="YS30" s="1">
        <f t="shared" si="50"/>
        <v>117.66900000000001</v>
      </c>
      <c r="YT30" s="1">
        <f t="shared" si="50"/>
        <v>68.450999999999993</v>
      </c>
      <c r="YU30" s="1">
        <f t="shared" si="50"/>
        <v>52.910000000000004</v>
      </c>
      <c r="YV30" s="1">
        <f t="shared" si="50"/>
        <v>789.06500000000005</v>
      </c>
      <c r="YW30" s="1">
        <f t="shared" si="50"/>
        <v>0.84399999999999942</v>
      </c>
      <c r="YX30" s="1">
        <f t="shared" si="50"/>
        <v>4.8999999999999988E-2</v>
      </c>
      <c r="YY30" s="1">
        <f t="shared" si="50"/>
        <v>0.84399999999999942</v>
      </c>
      <c r="YZ30" s="1">
        <f t="shared" si="50"/>
        <v>1.5000000000000013E-2</v>
      </c>
      <c r="ZA30" s="1">
        <f t="shared" si="50"/>
        <v>0.125</v>
      </c>
      <c r="ZB30" s="1">
        <f t="shared" si="50"/>
        <v>1.5000000000000013E-2</v>
      </c>
      <c r="ZC30" s="1">
        <f t="shared" si="50"/>
        <v>0.24400000000000022</v>
      </c>
      <c r="ZD30" s="1">
        <f t="shared" si="50"/>
        <v>4.8999999999999988E-2</v>
      </c>
      <c r="ZE30" s="1">
        <f t="shared" si="50"/>
        <v>12.606</v>
      </c>
      <c r="ZF30" s="1">
        <f t="shared" si="50"/>
        <v>492.80799999999999</v>
      </c>
      <c r="ZG30" s="1">
        <f t="shared" si="50"/>
        <v>1950.098</v>
      </c>
      <c r="ZH30" s="1">
        <f t="shared" si="50"/>
        <v>43</v>
      </c>
      <c r="ZI30" s="1">
        <f t="shared" si="50"/>
        <v>55</v>
      </c>
      <c r="ZJ30" s="1">
        <f t="shared" si="50"/>
        <v>0</v>
      </c>
      <c r="ZK30" s="1">
        <f t="shared" si="50"/>
        <v>2</v>
      </c>
      <c r="ZL30" s="1">
        <f t="shared" si="50"/>
        <v>2</v>
      </c>
      <c r="ZM30" s="1">
        <f t="shared" si="50"/>
        <v>3</v>
      </c>
      <c r="ZN30" s="1">
        <f t="shared" si="50"/>
        <v>0</v>
      </c>
      <c r="ZO30" s="1">
        <f t="shared" si="50"/>
        <v>3</v>
      </c>
      <c r="ZP30" s="1">
        <f t="shared" si="50"/>
        <v>23</v>
      </c>
      <c r="ZQ30" s="1">
        <f t="shared" si="50"/>
        <v>32</v>
      </c>
      <c r="ZR30" s="1">
        <f t="shared" si="50"/>
        <v>56</v>
      </c>
      <c r="ZS30" s="1">
        <f t="shared" si="50"/>
        <v>0</v>
      </c>
      <c r="ZT30" s="1">
        <f t="shared" si="50"/>
        <v>107</v>
      </c>
      <c r="ZU30" s="1">
        <f t="shared" si="50"/>
        <v>0</v>
      </c>
      <c r="ZV30" s="1">
        <f t="shared" si="50"/>
        <v>2</v>
      </c>
      <c r="ZW30" s="1">
        <f t="shared" si="50"/>
        <v>2</v>
      </c>
      <c r="ZX30" s="1">
        <f t="shared" si="50"/>
        <v>748</v>
      </c>
      <c r="ZY30" s="1">
        <f t="shared" si="50"/>
        <v>141.191</v>
      </c>
      <c r="ZZ30" s="1">
        <f t="shared" si="50"/>
        <v>90.527000000000001</v>
      </c>
      <c r="AAA30" s="1">
        <f t="shared" si="50"/>
        <v>0.66099999999999959</v>
      </c>
      <c r="AAB30" s="1">
        <f t="shared" si="50"/>
        <v>147.679</v>
      </c>
      <c r="AAC30" s="1">
        <f t="shared" si="50"/>
        <v>0</v>
      </c>
      <c r="AAD30" s="1">
        <f t="shared" si="50"/>
        <v>17.907999999999998</v>
      </c>
      <c r="AAE30" s="1">
        <f t="shared" si="50"/>
        <v>139.43700000000001</v>
      </c>
      <c r="AAF30" s="1">
        <f t="shared" ref="AAF30:ACQ30" si="51">ABS(AAF$20-AAF7)</f>
        <v>4.7949999999999999</v>
      </c>
      <c r="AAG30" s="1">
        <f t="shared" si="51"/>
        <v>11.762</v>
      </c>
      <c r="AAH30" s="1">
        <f t="shared" si="51"/>
        <v>0</v>
      </c>
      <c r="AAI30" s="1">
        <f t="shared" si="51"/>
        <v>99.989000000000004</v>
      </c>
      <c r="AAJ30" s="1">
        <f t="shared" si="51"/>
        <v>118.646</v>
      </c>
      <c r="AAK30" s="1">
        <f t="shared" si="51"/>
        <v>32.924000000000007</v>
      </c>
      <c r="AAL30" s="1">
        <f t="shared" si="51"/>
        <v>9.8800000000000026</v>
      </c>
      <c r="AAM30" s="1">
        <f t="shared" si="51"/>
        <v>1</v>
      </c>
      <c r="AAN30" s="1">
        <f t="shared" si="51"/>
        <v>110.93300000000002</v>
      </c>
      <c r="AAO30" s="1">
        <f t="shared" si="51"/>
        <v>189.26900000000001</v>
      </c>
      <c r="AAP30" s="1">
        <f t="shared" si="51"/>
        <v>0</v>
      </c>
      <c r="AAQ30" s="1">
        <f t="shared" si="51"/>
        <v>101.43600000000001</v>
      </c>
      <c r="AAR30" s="1">
        <f t="shared" si="51"/>
        <v>73.054999999999993</v>
      </c>
      <c r="AAS30" s="1">
        <f t="shared" si="51"/>
        <v>189.233</v>
      </c>
      <c r="AAT30" s="1">
        <f t="shared" si="51"/>
        <v>23.024000000000001</v>
      </c>
      <c r="AAU30" s="1">
        <f t="shared" si="51"/>
        <v>101.619</v>
      </c>
      <c r="AAV30" s="1">
        <f t="shared" si="51"/>
        <v>0</v>
      </c>
      <c r="AAW30" s="1">
        <f t="shared" si="51"/>
        <v>5.75</v>
      </c>
      <c r="AAX30" s="1">
        <f t="shared" si="51"/>
        <v>169.40600000000001</v>
      </c>
      <c r="AAY30" s="1">
        <f t="shared" si="51"/>
        <v>0</v>
      </c>
      <c r="AAZ30" s="1">
        <f t="shared" si="51"/>
        <v>5.75</v>
      </c>
      <c r="ABA30" s="1">
        <f t="shared" si="51"/>
        <v>11.762</v>
      </c>
      <c r="ABB30" s="1">
        <f t="shared" si="51"/>
        <v>237.38000000000002</v>
      </c>
      <c r="ABC30" s="1">
        <f t="shared" si="51"/>
        <v>125.08799999999999</v>
      </c>
      <c r="ABD30" s="1">
        <f t="shared" si="51"/>
        <v>0</v>
      </c>
      <c r="ABE30" s="1">
        <f t="shared" si="51"/>
        <v>150.01900000000001</v>
      </c>
      <c r="ABF30" s="1">
        <f t="shared" si="51"/>
        <v>94.914000000000001</v>
      </c>
      <c r="ABG30" s="1">
        <f t="shared" si="51"/>
        <v>0</v>
      </c>
      <c r="ABH30" s="1">
        <f t="shared" si="51"/>
        <v>0</v>
      </c>
      <c r="ABI30" s="1">
        <f t="shared" si="51"/>
        <v>0</v>
      </c>
      <c r="ABJ30" s="1">
        <f t="shared" si="51"/>
        <v>991.11</v>
      </c>
      <c r="ABK30" s="1">
        <f t="shared" si="51"/>
        <v>0</v>
      </c>
      <c r="ABL30" s="1">
        <f t="shared" si="51"/>
        <v>1.115</v>
      </c>
      <c r="ABM30" s="1">
        <f t="shared" si="51"/>
        <v>0</v>
      </c>
      <c r="ABN30" s="1">
        <f t="shared" si="51"/>
        <v>0</v>
      </c>
      <c r="ABO30" s="1">
        <f t="shared" si="51"/>
        <v>0</v>
      </c>
      <c r="ABP30" s="1">
        <f t="shared" si="51"/>
        <v>0</v>
      </c>
      <c r="ABQ30" s="1">
        <f t="shared" si="51"/>
        <v>0</v>
      </c>
      <c r="ABR30" s="1">
        <f t="shared" si="51"/>
        <v>0</v>
      </c>
      <c r="ABS30" s="1">
        <f t="shared" si="51"/>
        <v>0</v>
      </c>
      <c r="ABT30" s="1">
        <f t="shared" si="51"/>
        <v>411.63400000000001</v>
      </c>
      <c r="ABU30" s="1">
        <f t="shared" si="51"/>
        <v>4</v>
      </c>
      <c r="ABV30" s="1">
        <f t="shared" si="51"/>
        <v>4</v>
      </c>
      <c r="ABW30" s="1">
        <f t="shared" si="51"/>
        <v>2</v>
      </c>
      <c r="ABX30" s="1">
        <f t="shared" si="51"/>
        <v>0</v>
      </c>
      <c r="ABY30" s="1">
        <f t="shared" si="51"/>
        <v>0</v>
      </c>
      <c r="ABZ30" s="1">
        <f t="shared" si="51"/>
        <v>0</v>
      </c>
      <c r="ACA30" s="1">
        <f t="shared" si="51"/>
        <v>0</v>
      </c>
      <c r="ACB30" s="1">
        <f t="shared" si="51"/>
        <v>1</v>
      </c>
      <c r="ACC30" s="1">
        <f t="shared" si="51"/>
        <v>4</v>
      </c>
      <c r="ACD30" s="1">
        <f t="shared" si="51"/>
        <v>4</v>
      </c>
      <c r="ACE30" s="1">
        <f t="shared" si="51"/>
        <v>28</v>
      </c>
      <c r="ACF30" s="1">
        <f t="shared" si="51"/>
        <v>24</v>
      </c>
      <c r="ACG30" s="1">
        <f t="shared" si="51"/>
        <v>0</v>
      </c>
      <c r="ACH30" s="1">
        <f t="shared" si="51"/>
        <v>0</v>
      </c>
      <c r="ACI30" s="1">
        <f t="shared" si="51"/>
        <v>2</v>
      </c>
      <c r="ACJ30" s="1">
        <f t="shared" si="51"/>
        <v>1</v>
      </c>
      <c r="ACK30" s="1">
        <f t="shared" si="51"/>
        <v>20</v>
      </c>
      <c r="ACL30" s="1">
        <f t="shared" si="51"/>
        <v>11</v>
      </c>
      <c r="ACM30" s="1">
        <f t="shared" si="51"/>
        <v>0</v>
      </c>
      <c r="ACN30" s="1">
        <f t="shared" si="51"/>
        <v>2</v>
      </c>
      <c r="ACO30" s="1">
        <f t="shared" si="51"/>
        <v>1</v>
      </c>
      <c r="ACP30" s="1">
        <f t="shared" si="51"/>
        <v>0</v>
      </c>
      <c r="ACQ30" s="1">
        <f t="shared" si="51"/>
        <v>0</v>
      </c>
      <c r="ACR30" s="1">
        <f t="shared" ref="ACR30:AFB30" si="52">ABS(ACR$20-ACR7)</f>
        <v>0</v>
      </c>
      <c r="ACS30" s="1">
        <f t="shared" si="52"/>
        <v>0</v>
      </c>
      <c r="ACT30" s="1">
        <f t="shared" si="52"/>
        <v>0</v>
      </c>
      <c r="ACU30" s="1">
        <f t="shared" si="52"/>
        <v>0</v>
      </c>
      <c r="ACV30" s="1">
        <f t="shared" si="52"/>
        <v>25</v>
      </c>
      <c r="ACW30" s="1">
        <f t="shared" si="52"/>
        <v>0</v>
      </c>
      <c r="ACX30" s="1">
        <f t="shared" si="52"/>
        <v>0</v>
      </c>
      <c r="ACY30" s="1">
        <f t="shared" si="52"/>
        <v>0</v>
      </c>
      <c r="ACZ30" s="1">
        <f t="shared" si="52"/>
        <v>0</v>
      </c>
      <c r="ADA30" s="1">
        <f t="shared" si="52"/>
        <v>0</v>
      </c>
      <c r="ADB30" s="1">
        <f t="shared" si="52"/>
        <v>0</v>
      </c>
      <c r="ADC30" s="1">
        <f t="shared" si="52"/>
        <v>3</v>
      </c>
      <c r="ADD30" s="1">
        <f t="shared" si="52"/>
        <v>0</v>
      </c>
      <c r="ADE30" s="1">
        <f t="shared" si="52"/>
        <v>0</v>
      </c>
      <c r="ADF30" s="1">
        <f t="shared" si="52"/>
        <v>0</v>
      </c>
      <c r="ADG30" s="1">
        <f t="shared" si="52"/>
        <v>0</v>
      </c>
      <c r="ADH30" s="1">
        <f t="shared" si="52"/>
        <v>0</v>
      </c>
      <c r="ADI30" s="1">
        <f t="shared" si="52"/>
        <v>1</v>
      </c>
      <c r="ADJ30" s="1">
        <f t="shared" si="52"/>
        <v>6</v>
      </c>
      <c r="ADK30" s="1">
        <f t="shared" si="52"/>
        <v>0</v>
      </c>
      <c r="ADL30" s="1">
        <f t="shared" si="52"/>
        <v>2</v>
      </c>
      <c r="ADM30" s="1">
        <f t="shared" si="52"/>
        <v>0</v>
      </c>
      <c r="ADN30" s="1">
        <f t="shared" si="52"/>
        <v>0</v>
      </c>
      <c r="ADO30" s="1">
        <f t="shared" si="52"/>
        <v>0</v>
      </c>
      <c r="ADP30" s="1">
        <f t="shared" si="52"/>
        <v>0</v>
      </c>
      <c r="ADQ30" s="1">
        <f t="shared" si="52"/>
        <v>0</v>
      </c>
      <c r="ADR30" s="1">
        <f t="shared" si="52"/>
        <v>0</v>
      </c>
      <c r="ADS30" s="1">
        <f t="shared" si="52"/>
        <v>0</v>
      </c>
      <c r="ADT30" s="1">
        <f t="shared" si="52"/>
        <v>0</v>
      </c>
      <c r="ADU30" s="1">
        <f t="shared" si="52"/>
        <v>0</v>
      </c>
      <c r="ADV30" s="1">
        <f t="shared" si="52"/>
        <v>0</v>
      </c>
      <c r="ADW30" s="1">
        <f t="shared" si="52"/>
        <v>1</v>
      </c>
      <c r="ADX30" s="1">
        <f t="shared" si="52"/>
        <v>1</v>
      </c>
      <c r="ADY30" s="1">
        <f t="shared" si="52"/>
        <v>0</v>
      </c>
      <c r="ADZ30" s="1">
        <f t="shared" si="52"/>
        <v>0</v>
      </c>
      <c r="AEA30" s="1">
        <f t="shared" si="52"/>
        <v>0</v>
      </c>
      <c r="AEB30" s="1">
        <f t="shared" si="52"/>
        <v>0</v>
      </c>
      <c r="AEC30" s="1">
        <f t="shared" si="52"/>
        <v>0</v>
      </c>
      <c r="AED30" s="1">
        <f t="shared" si="52"/>
        <v>0</v>
      </c>
      <c r="AEE30" s="1">
        <f t="shared" si="52"/>
        <v>0</v>
      </c>
      <c r="AEF30" s="1">
        <f t="shared" si="52"/>
        <v>0</v>
      </c>
      <c r="AEG30" s="1">
        <f t="shared" si="52"/>
        <v>0</v>
      </c>
      <c r="AEH30" s="1">
        <f t="shared" si="52"/>
        <v>1</v>
      </c>
      <c r="AEI30" s="1">
        <f t="shared" si="52"/>
        <v>1</v>
      </c>
      <c r="AEJ30" s="1">
        <f t="shared" si="52"/>
        <v>0</v>
      </c>
      <c r="AEK30" s="1">
        <f t="shared" si="52"/>
        <v>0</v>
      </c>
      <c r="AEL30" s="1">
        <f t="shared" si="52"/>
        <v>0</v>
      </c>
      <c r="AEM30" s="1">
        <f t="shared" si="52"/>
        <v>0</v>
      </c>
      <c r="AEN30" s="1">
        <f t="shared" si="52"/>
        <v>4</v>
      </c>
      <c r="AEO30" s="1">
        <f t="shared" si="52"/>
        <v>0</v>
      </c>
      <c r="AEP30" s="1">
        <f t="shared" si="52"/>
        <v>0</v>
      </c>
      <c r="AEQ30" s="1">
        <f t="shared" si="52"/>
        <v>0</v>
      </c>
      <c r="AER30" s="1">
        <f t="shared" si="52"/>
        <v>1</v>
      </c>
      <c r="AES30" s="1">
        <f t="shared" si="52"/>
        <v>0</v>
      </c>
      <c r="AET30" s="1">
        <f t="shared" si="52"/>
        <v>0</v>
      </c>
      <c r="AEU30" s="1">
        <f t="shared" si="52"/>
        <v>0</v>
      </c>
      <c r="AEV30" s="1">
        <f t="shared" si="52"/>
        <v>0</v>
      </c>
      <c r="AEW30" s="1">
        <f t="shared" si="52"/>
        <v>0</v>
      </c>
      <c r="AEX30" s="1">
        <f t="shared" si="52"/>
        <v>0</v>
      </c>
      <c r="AEY30" s="1">
        <f t="shared" si="52"/>
        <v>0</v>
      </c>
      <c r="AEZ30" s="1">
        <f t="shared" si="52"/>
        <v>4</v>
      </c>
      <c r="AFA30" s="1">
        <f t="shared" si="52"/>
        <v>0</v>
      </c>
      <c r="AFB30" s="1" t="e">
        <f t="shared" si="52"/>
        <v>#VALUE!</v>
      </c>
    </row>
    <row r="31" spans="1:834" x14ac:dyDescent="0.35">
      <c r="A31" t="s">
        <v>7574</v>
      </c>
      <c r="C31" s="1" t="str">
        <f t="shared" si="13"/>
        <v>camicinal</v>
      </c>
      <c r="D31" s="1">
        <f t="shared" ref="D31:BO31" si="53">ABS(D$20-D8)</f>
        <v>0</v>
      </c>
      <c r="E31" s="1">
        <f t="shared" si="53"/>
        <v>0</v>
      </c>
      <c r="F31" s="1">
        <f t="shared" si="53"/>
        <v>0.2370000000000001</v>
      </c>
      <c r="G31" s="1">
        <f t="shared" si="53"/>
        <v>0.11799999999999999</v>
      </c>
      <c r="H31" s="1">
        <f t="shared" si="53"/>
        <v>0</v>
      </c>
      <c r="I31" s="1">
        <f t="shared" si="53"/>
        <v>0</v>
      </c>
      <c r="J31" s="1">
        <f t="shared" si="53"/>
        <v>13.356</v>
      </c>
      <c r="K31" s="1">
        <f t="shared" si="53"/>
        <v>0</v>
      </c>
      <c r="L31" s="1">
        <f t="shared" si="53"/>
        <v>0</v>
      </c>
      <c r="M31" s="1">
        <f t="shared" si="53"/>
        <v>0</v>
      </c>
      <c r="N31" s="1">
        <f t="shared" si="53"/>
        <v>11.411</v>
      </c>
      <c r="O31" s="1">
        <f t="shared" si="53"/>
        <v>0.78299999999999992</v>
      </c>
      <c r="P31" s="1">
        <f t="shared" si="53"/>
        <v>3.0999999999999917E-2</v>
      </c>
      <c r="Q31" s="1">
        <f t="shared" si="53"/>
        <v>0.63500000000000023</v>
      </c>
      <c r="R31" s="1">
        <f t="shared" si="53"/>
        <v>0.72900000000000009</v>
      </c>
      <c r="S31" s="1">
        <f t="shared" si="53"/>
        <v>0.20199999999999996</v>
      </c>
      <c r="T31" s="1">
        <f t="shared" si="53"/>
        <v>0.46399999999999997</v>
      </c>
      <c r="U31" s="1">
        <f t="shared" si="53"/>
        <v>1.7999999999999794E-2</v>
      </c>
      <c r="V31" s="1">
        <f t="shared" si="53"/>
        <v>0.21799999999999997</v>
      </c>
      <c r="W31" s="1">
        <f t="shared" si="53"/>
        <v>1.2000000000000011E-2</v>
      </c>
      <c r="X31" s="1">
        <f t="shared" si="53"/>
        <v>8.6999999999999744E-2</v>
      </c>
      <c r="Y31" s="1">
        <f t="shared" si="53"/>
        <v>0.22599999999999998</v>
      </c>
      <c r="Z31" s="1">
        <f t="shared" si="53"/>
        <v>420</v>
      </c>
      <c r="AA31" s="1">
        <f t="shared" si="53"/>
        <v>2.2859999999999996</v>
      </c>
      <c r="AB31" s="1" t="e">
        <f t="shared" si="53"/>
        <v>#VALUE!</v>
      </c>
      <c r="AC31" s="1">
        <f t="shared" si="53"/>
        <v>0</v>
      </c>
      <c r="AD31" s="1">
        <f t="shared" si="53"/>
        <v>0</v>
      </c>
      <c r="AE31" s="1">
        <f t="shared" si="53"/>
        <v>0</v>
      </c>
      <c r="AF31" s="1">
        <f t="shared" si="53"/>
        <v>0</v>
      </c>
      <c r="AG31" s="1">
        <f t="shared" si="53"/>
        <v>0</v>
      </c>
      <c r="AH31" s="1">
        <f t="shared" si="53"/>
        <v>0</v>
      </c>
      <c r="AI31" s="1">
        <f t="shared" si="53"/>
        <v>0</v>
      </c>
      <c r="AJ31" s="1">
        <f t="shared" si="53"/>
        <v>0</v>
      </c>
      <c r="AK31" s="1">
        <f t="shared" si="53"/>
        <v>0</v>
      </c>
      <c r="AL31" s="1">
        <f t="shared" si="53"/>
        <v>0</v>
      </c>
      <c r="AM31" s="1">
        <f t="shared" si="53"/>
        <v>0.15000000000000002</v>
      </c>
      <c r="AN31" s="1">
        <f t="shared" si="53"/>
        <v>0.32900000000000007</v>
      </c>
      <c r="AO31" s="1">
        <f t="shared" si="53"/>
        <v>3.1999999999999806E-2</v>
      </c>
      <c r="AP31" s="1">
        <f t="shared" si="53"/>
        <v>2.1000000000000019E-2</v>
      </c>
      <c r="AQ31" s="1">
        <f t="shared" si="53"/>
        <v>2.4000000000000021E-2</v>
      </c>
      <c r="AR31" s="1">
        <f t="shared" si="53"/>
        <v>0.40800000000000014</v>
      </c>
      <c r="AS31" s="1">
        <f t="shared" si="53"/>
        <v>0.16299999999999992</v>
      </c>
      <c r="AT31" s="1">
        <f t="shared" si="53"/>
        <v>0.14300000000000002</v>
      </c>
      <c r="AU31" s="1">
        <f t="shared" si="53"/>
        <v>0.22999999999999998</v>
      </c>
      <c r="AV31" s="1">
        <f t="shared" si="53"/>
        <v>0</v>
      </c>
      <c r="AW31" s="1">
        <f t="shared" si="53"/>
        <v>7.400000000000001E-2</v>
      </c>
      <c r="AX31" s="1">
        <f t="shared" si="53"/>
        <v>44.219000000000001</v>
      </c>
      <c r="AY31" s="1">
        <f t="shared" si="53"/>
        <v>0</v>
      </c>
      <c r="AZ31" s="1">
        <f t="shared" si="53"/>
        <v>0</v>
      </c>
      <c r="BA31" s="1">
        <f t="shared" si="53"/>
        <v>0</v>
      </c>
      <c r="BB31" s="1">
        <f t="shared" si="53"/>
        <v>0</v>
      </c>
      <c r="BC31" s="1">
        <f t="shared" si="53"/>
        <v>0</v>
      </c>
      <c r="BD31" s="1">
        <f t="shared" si="53"/>
        <v>0</v>
      </c>
      <c r="BE31" s="1">
        <f t="shared" si="53"/>
        <v>0</v>
      </c>
      <c r="BF31" s="1">
        <f t="shared" si="53"/>
        <v>0</v>
      </c>
      <c r="BG31" s="1">
        <f t="shared" si="53"/>
        <v>1.3029999999999999</v>
      </c>
      <c r="BH31" s="1">
        <f t="shared" si="53"/>
        <v>2.3209999999999997</v>
      </c>
      <c r="BI31" s="1">
        <f t="shared" si="53"/>
        <v>9.9450000000000003</v>
      </c>
      <c r="BJ31" s="1">
        <f t="shared" si="53"/>
        <v>15.425000000000001</v>
      </c>
      <c r="BK31" s="1">
        <f t="shared" si="53"/>
        <v>3.7279999999999998</v>
      </c>
      <c r="BL31" s="1">
        <f t="shared" si="53"/>
        <v>6.1059999999999999</v>
      </c>
      <c r="BM31" s="1">
        <f t="shared" si="53"/>
        <v>52.33</v>
      </c>
      <c r="BN31" s="1">
        <f t="shared" si="53"/>
        <v>90.138000000000005</v>
      </c>
      <c r="BO31" s="1">
        <f t="shared" si="53"/>
        <v>24.428999999999998</v>
      </c>
      <c r="BP31" s="1">
        <f t="shared" ref="BP31:EA31" si="54">ABS(BP$20-BP8)</f>
        <v>38.637</v>
      </c>
      <c r="BQ31" s="1">
        <f t="shared" si="54"/>
        <v>1.8130000000000002</v>
      </c>
      <c r="BR31" s="1">
        <f t="shared" si="54"/>
        <v>2.2999999999999909E-2</v>
      </c>
      <c r="BS31" s="1">
        <f t="shared" si="54"/>
        <v>0.89100000000000001</v>
      </c>
      <c r="BT31" s="1">
        <f t="shared" si="54"/>
        <v>0.8270000000000004</v>
      </c>
      <c r="BU31" s="1">
        <f t="shared" si="54"/>
        <v>0.7330000000000001</v>
      </c>
      <c r="BV31" s="1">
        <f t="shared" si="54"/>
        <v>0.496</v>
      </c>
      <c r="BW31" s="1">
        <f t="shared" si="54"/>
        <v>0.19999999999999973</v>
      </c>
      <c r="BX31" s="1">
        <f t="shared" si="54"/>
        <v>0.15600000000000014</v>
      </c>
      <c r="BY31" s="1">
        <f t="shared" si="54"/>
        <v>1.9999999999997797E-3</v>
      </c>
      <c r="BZ31" s="1">
        <f t="shared" si="54"/>
        <v>0.14299999999999979</v>
      </c>
      <c r="CA31" s="1">
        <f t="shared" si="54"/>
        <v>1.6680000000000001</v>
      </c>
      <c r="CB31" s="1">
        <f t="shared" si="54"/>
        <v>1.548</v>
      </c>
      <c r="CC31" s="1">
        <f t="shared" si="54"/>
        <v>1.6379999999999999</v>
      </c>
      <c r="CD31" s="1">
        <f t="shared" si="54"/>
        <v>2.4420000000000002</v>
      </c>
      <c r="CE31" s="1">
        <f t="shared" si="54"/>
        <v>2.16</v>
      </c>
      <c r="CF31" s="1">
        <f t="shared" si="54"/>
        <v>2.0120000000000005</v>
      </c>
      <c r="CG31" s="1">
        <f t="shared" si="54"/>
        <v>1.9280000000000004</v>
      </c>
      <c r="CH31" s="1">
        <f t="shared" si="54"/>
        <v>2.6970000000000001</v>
      </c>
      <c r="CI31" s="1">
        <f t="shared" si="54"/>
        <v>1.100000000000001E-2</v>
      </c>
      <c r="CJ31" s="1">
        <f t="shared" si="54"/>
        <v>35</v>
      </c>
      <c r="CK31" s="1">
        <f t="shared" si="54"/>
        <v>1123.5800000000002</v>
      </c>
      <c r="CL31" s="1">
        <f t="shared" si="54"/>
        <v>0.60099999999999998</v>
      </c>
      <c r="CM31" s="1">
        <f t="shared" si="54"/>
        <v>0.621</v>
      </c>
      <c r="CN31" s="1">
        <f t="shared" si="54"/>
        <v>3.5510000000000002</v>
      </c>
      <c r="CO31" s="1">
        <f t="shared" si="54"/>
        <v>6.9999999999998952E-3</v>
      </c>
      <c r="CP31" s="1">
        <f t="shared" si="54"/>
        <v>1</v>
      </c>
      <c r="CQ31" s="1">
        <f t="shared" si="54"/>
        <v>9.4000000000000083E-2</v>
      </c>
      <c r="CR31" s="1">
        <f t="shared" si="54"/>
        <v>0.40599999999999992</v>
      </c>
      <c r="CS31" s="1">
        <f t="shared" si="54"/>
        <v>0.14700000000000002</v>
      </c>
      <c r="CT31" s="1">
        <f t="shared" si="54"/>
        <v>0.18099999999999999</v>
      </c>
      <c r="CU31" s="1">
        <f t="shared" si="54"/>
        <v>4.6999999999999986E-2</v>
      </c>
      <c r="CV31" s="1">
        <f t="shared" si="54"/>
        <v>0.14200000000000002</v>
      </c>
      <c r="CW31" s="1">
        <f t="shared" si="54"/>
        <v>0.14500000000000002</v>
      </c>
      <c r="CX31" s="1">
        <f t="shared" si="54"/>
        <v>210</v>
      </c>
      <c r="CY31" s="1">
        <f t="shared" si="54"/>
        <v>238</v>
      </c>
      <c r="CZ31" s="1">
        <f t="shared" si="54"/>
        <v>159</v>
      </c>
      <c r="DA31" s="1">
        <f t="shared" si="54"/>
        <v>347</v>
      </c>
      <c r="DB31" s="1">
        <f t="shared" si="54"/>
        <v>275</v>
      </c>
      <c r="DC31" s="1">
        <f t="shared" si="54"/>
        <v>329</v>
      </c>
      <c r="DD31" s="1">
        <f t="shared" si="54"/>
        <v>469.16700000000003</v>
      </c>
      <c r="DE31" s="1">
        <f t="shared" si="54"/>
        <v>548.10299999999995</v>
      </c>
      <c r="DF31" s="1">
        <f t="shared" si="54"/>
        <v>0.625</v>
      </c>
      <c r="DG31" s="1">
        <f t="shared" si="54"/>
        <v>564.47499999999991</v>
      </c>
      <c r="DH31" s="1">
        <f t="shared" si="54"/>
        <v>0</v>
      </c>
      <c r="DI31" s="1">
        <f t="shared" si="54"/>
        <v>21.669</v>
      </c>
      <c r="DJ31" s="1">
        <f t="shared" si="54"/>
        <v>0</v>
      </c>
      <c r="DK31" s="1">
        <f t="shared" si="54"/>
        <v>2.1980000000000004</v>
      </c>
      <c r="DL31" s="1">
        <f t="shared" si="54"/>
        <v>0</v>
      </c>
      <c r="DM31" s="1">
        <f t="shared" si="54"/>
        <v>0</v>
      </c>
      <c r="DN31" s="1">
        <f t="shared" si="54"/>
        <v>0</v>
      </c>
      <c r="DO31" s="1">
        <f t="shared" si="54"/>
        <v>10.468</v>
      </c>
      <c r="DP31" s="1">
        <f t="shared" si="54"/>
        <v>0</v>
      </c>
      <c r="DQ31" s="1">
        <f t="shared" si="54"/>
        <v>0</v>
      </c>
      <c r="DR31" s="1">
        <f t="shared" si="54"/>
        <v>0</v>
      </c>
      <c r="DS31" s="1">
        <f t="shared" si="54"/>
        <v>314</v>
      </c>
      <c r="DT31" s="1">
        <f t="shared" si="54"/>
        <v>0.35500000000000004</v>
      </c>
      <c r="DU31" s="1">
        <f t="shared" si="54"/>
        <v>0.19900000000000001</v>
      </c>
      <c r="DV31" s="1">
        <f t="shared" si="54"/>
        <v>9.9000000000000005E-2</v>
      </c>
      <c r="DW31" s="1">
        <f t="shared" si="54"/>
        <v>2.1999999999999992E-2</v>
      </c>
      <c r="DX31" s="1">
        <f t="shared" si="54"/>
        <v>4.9999999999999906E-3</v>
      </c>
      <c r="DY31" s="1">
        <f t="shared" si="54"/>
        <v>0.126</v>
      </c>
      <c r="DZ31" s="1">
        <f t="shared" si="54"/>
        <v>9.8000000000000004E-2</v>
      </c>
      <c r="EA31" s="1">
        <f t="shared" si="54"/>
        <v>0.16800000000000004</v>
      </c>
      <c r="EB31" s="1">
        <f t="shared" ref="EB31:GM31" si="55">ABS(EB$20-EB8)</f>
        <v>1.5000000000000124E-2</v>
      </c>
      <c r="EC31" s="1">
        <f t="shared" si="55"/>
        <v>817</v>
      </c>
      <c r="ED31" s="1">
        <f t="shared" si="55"/>
        <v>738</v>
      </c>
      <c r="EE31" s="1">
        <f t="shared" si="55"/>
        <v>0</v>
      </c>
      <c r="EF31" s="1">
        <f t="shared" si="55"/>
        <v>0</v>
      </c>
      <c r="EG31" s="1">
        <f t="shared" si="55"/>
        <v>0</v>
      </c>
      <c r="EH31" s="1">
        <f t="shared" si="55"/>
        <v>0</v>
      </c>
      <c r="EI31" s="1">
        <f t="shared" si="55"/>
        <v>0</v>
      </c>
      <c r="EJ31" s="1">
        <f t="shared" si="55"/>
        <v>0</v>
      </c>
      <c r="EK31" s="1">
        <f t="shared" si="55"/>
        <v>0</v>
      </c>
      <c r="EL31" s="1">
        <f t="shared" si="55"/>
        <v>0</v>
      </c>
      <c r="EM31" s="1">
        <f t="shared" si="55"/>
        <v>1330.039</v>
      </c>
      <c r="EN31" s="1">
        <f t="shared" si="55"/>
        <v>0</v>
      </c>
      <c r="EO31" s="1">
        <f t="shared" si="55"/>
        <v>0</v>
      </c>
      <c r="EP31" s="1">
        <f t="shared" si="55"/>
        <v>0.65700000000000003</v>
      </c>
      <c r="EQ31" s="1">
        <f t="shared" si="55"/>
        <v>0</v>
      </c>
      <c r="ER31" s="1">
        <f t="shared" si="55"/>
        <v>0.51900000000000013</v>
      </c>
      <c r="ES31" s="1">
        <f t="shared" si="55"/>
        <v>0.61099999999999999</v>
      </c>
      <c r="ET31" s="1">
        <f t="shared" si="55"/>
        <v>0.10599999999999987</v>
      </c>
      <c r="EU31" s="1">
        <f t="shared" si="55"/>
        <v>0.41599999999999993</v>
      </c>
      <c r="EV31" s="1">
        <f t="shared" si="55"/>
        <v>1.0000000000000009E-2</v>
      </c>
      <c r="EW31" s="1">
        <f t="shared" si="55"/>
        <v>6.800000000000006E-2</v>
      </c>
      <c r="EX31" s="1">
        <f t="shared" si="55"/>
        <v>0.126</v>
      </c>
      <c r="EY31" s="1">
        <f t="shared" si="55"/>
        <v>0</v>
      </c>
      <c r="EZ31" s="1">
        <f t="shared" si="55"/>
        <v>4.1999999999999982E-2</v>
      </c>
      <c r="FA31" s="1">
        <f t="shared" si="55"/>
        <v>0</v>
      </c>
      <c r="FB31" s="1">
        <f t="shared" si="55"/>
        <v>13.356</v>
      </c>
      <c r="FC31" s="1">
        <f t="shared" si="55"/>
        <v>0.61899999999999977</v>
      </c>
      <c r="FD31" s="1">
        <f t="shared" si="55"/>
        <v>390.66099999999994</v>
      </c>
      <c r="FE31" s="1">
        <f t="shared" si="55"/>
        <v>61.289000000000001</v>
      </c>
      <c r="FF31" s="1">
        <f t="shared" si="55"/>
        <v>0</v>
      </c>
      <c r="FG31" s="1">
        <f t="shared" si="55"/>
        <v>0</v>
      </c>
      <c r="FH31" s="1">
        <f t="shared" si="55"/>
        <v>0</v>
      </c>
      <c r="FI31" s="1">
        <f t="shared" si="55"/>
        <v>3.0979999999999999</v>
      </c>
      <c r="FJ31" s="1">
        <f t="shared" si="55"/>
        <v>0</v>
      </c>
      <c r="FK31" s="1">
        <f t="shared" si="55"/>
        <v>0</v>
      </c>
      <c r="FL31" s="1">
        <f t="shared" si="55"/>
        <v>0</v>
      </c>
      <c r="FM31" s="1">
        <f t="shared" si="55"/>
        <v>0</v>
      </c>
      <c r="FN31" s="1">
        <f t="shared" si="55"/>
        <v>6</v>
      </c>
      <c r="FO31" s="1">
        <f t="shared" si="55"/>
        <v>0</v>
      </c>
      <c r="FP31" s="1">
        <f t="shared" si="55"/>
        <v>0</v>
      </c>
      <c r="FQ31" s="1">
        <f t="shared" si="55"/>
        <v>5.13</v>
      </c>
      <c r="FR31" s="1">
        <f t="shared" si="55"/>
        <v>1.2749999999999999</v>
      </c>
      <c r="FS31" s="1">
        <f t="shared" si="55"/>
        <v>0</v>
      </c>
      <c r="FT31" s="1">
        <f t="shared" si="55"/>
        <v>0.62199999999999989</v>
      </c>
      <c r="FU31" s="1">
        <f t="shared" si="55"/>
        <v>0</v>
      </c>
      <c r="FV31" s="1">
        <f t="shared" si="55"/>
        <v>0.1</v>
      </c>
      <c r="FW31" s="1">
        <f t="shared" si="55"/>
        <v>22.11</v>
      </c>
      <c r="FX31" s="1">
        <f t="shared" si="55"/>
        <v>7.7000000000000013E-2</v>
      </c>
      <c r="FY31" s="1">
        <f t="shared" si="55"/>
        <v>2.952</v>
      </c>
      <c r="FZ31" s="1">
        <f t="shared" si="55"/>
        <v>0</v>
      </c>
      <c r="GA31" s="1">
        <f t="shared" si="55"/>
        <v>1.7609999999999997</v>
      </c>
      <c r="GB31" s="1">
        <f t="shared" si="55"/>
        <v>1.7750000000000004</v>
      </c>
      <c r="GC31" s="1">
        <f t="shared" si="55"/>
        <v>1.9099999999999997</v>
      </c>
      <c r="GD31" s="1">
        <f t="shared" si="55"/>
        <v>2.1490000000000005</v>
      </c>
      <c r="GE31" s="1">
        <f t="shared" si="55"/>
        <v>2.4259999999999997</v>
      </c>
      <c r="GF31" s="1">
        <f t="shared" si="55"/>
        <v>2.4749999999999996</v>
      </c>
      <c r="GG31" s="1">
        <f t="shared" si="55"/>
        <v>2.6829999999999998</v>
      </c>
      <c r="GH31" s="1">
        <f t="shared" si="55"/>
        <v>0</v>
      </c>
      <c r="GI31" s="1">
        <f t="shared" si="55"/>
        <v>4.5570000000000004</v>
      </c>
      <c r="GJ31" s="1">
        <f t="shared" si="55"/>
        <v>0</v>
      </c>
      <c r="GK31" s="1">
        <f t="shared" si="55"/>
        <v>3.8559999999999999</v>
      </c>
      <c r="GL31" s="1">
        <f t="shared" si="55"/>
        <v>0</v>
      </c>
      <c r="GM31" s="1">
        <f t="shared" si="55"/>
        <v>1.1399999999999999</v>
      </c>
      <c r="GN31" s="1">
        <f t="shared" ref="GN31:IY31" si="56">ABS(GN$20-GN8)</f>
        <v>0</v>
      </c>
      <c r="GO31" s="1">
        <f t="shared" si="56"/>
        <v>0.67100000000000026</v>
      </c>
      <c r="GP31" s="1">
        <f t="shared" si="56"/>
        <v>0</v>
      </c>
      <c r="GQ31" s="1">
        <f t="shared" si="56"/>
        <v>0</v>
      </c>
      <c r="GR31" s="1">
        <f t="shared" si="56"/>
        <v>6.3239999999999998</v>
      </c>
      <c r="GS31" s="1">
        <f t="shared" si="56"/>
        <v>3.9289999999999998</v>
      </c>
      <c r="GT31" s="1">
        <f t="shared" si="56"/>
        <v>0</v>
      </c>
      <c r="GU31" s="1">
        <f t="shared" si="56"/>
        <v>0</v>
      </c>
      <c r="GV31" s="1">
        <f t="shared" si="56"/>
        <v>0</v>
      </c>
      <c r="GW31" s="1">
        <f t="shared" si="56"/>
        <v>158.071</v>
      </c>
      <c r="GX31" s="1">
        <f t="shared" si="56"/>
        <v>68.965000000000003</v>
      </c>
      <c r="GY31" s="1">
        <f t="shared" si="56"/>
        <v>90.006</v>
      </c>
      <c r="GZ31" s="1">
        <f t="shared" si="56"/>
        <v>0.30400000000000005</v>
      </c>
      <c r="HA31" s="1">
        <f t="shared" si="56"/>
        <v>1123.5800000000002</v>
      </c>
      <c r="HB31" s="1">
        <f t="shared" si="56"/>
        <v>0</v>
      </c>
      <c r="HC31" s="1">
        <f t="shared" si="56"/>
        <v>101865.374</v>
      </c>
      <c r="HD31" s="1">
        <f t="shared" si="56"/>
        <v>0</v>
      </c>
      <c r="HE31" s="1">
        <f t="shared" si="56"/>
        <v>0</v>
      </c>
      <c r="HF31" s="1">
        <f t="shared" si="56"/>
        <v>0</v>
      </c>
      <c r="HG31" s="1">
        <f t="shared" si="56"/>
        <v>0</v>
      </c>
      <c r="HH31" s="1">
        <f t="shared" si="56"/>
        <v>0</v>
      </c>
      <c r="HI31" s="1">
        <f t="shared" si="56"/>
        <v>0</v>
      </c>
      <c r="HJ31" s="1">
        <f t="shared" si="56"/>
        <v>0</v>
      </c>
      <c r="HK31" s="1">
        <f t="shared" si="56"/>
        <v>0</v>
      </c>
      <c r="HL31" s="1">
        <f t="shared" si="56"/>
        <v>0</v>
      </c>
      <c r="HM31" s="1">
        <f t="shared" si="56"/>
        <v>0</v>
      </c>
      <c r="HN31" s="1">
        <f t="shared" si="56"/>
        <v>0</v>
      </c>
      <c r="HO31" s="1">
        <f t="shared" si="56"/>
        <v>0</v>
      </c>
      <c r="HP31" s="1">
        <f t="shared" si="56"/>
        <v>0</v>
      </c>
      <c r="HQ31" s="1">
        <f t="shared" si="56"/>
        <v>13.356</v>
      </c>
      <c r="HR31" s="1">
        <f t="shared" si="56"/>
        <v>0</v>
      </c>
      <c r="HS31" s="1">
        <f t="shared" si="56"/>
        <v>0</v>
      </c>
      <c r="HT31" s="1">
        <f t="shared" si="56"/>
        <v>0</v>
      </c>
      <c r="HU31" s="1">
        <f t="shared" si="56"/>
        <v>0</v>
      </c>
      <c r="HV31" s="1">
        <f t="shared" si="56"/>
        <v>0</v>
      </c>
      <c r="HW31" s="1">
        <f t="shared" si="56"/>
        <v>0</v>
      </c>
      <c r="HX31" s="1">
        <f t="shared" si="56"/>
        <v>0</v>
      </c>
      <c r="HY31" s="1">
        <f t="shared" si="56"/>
        <v>0</v>
      </c>
      <c r="HZ31" s="1">
        <f t="shared" si="56"/>
        <v>0.25700000000000001</v>
      </c>
      <c r="IA31" s="1">
        <f t="shared" si="56"/>
        <v>0</v>
      </c>
      <c r="IB31" s="1">
        <f t="shared" si="56"/>
        <v>8.7999999999999967E-2</v>
      </c>
      <c r="IC31" s="1">
        <f t="shared" si="56"/>
        <v>9.099999999999997E-2</v>
      </c>
      <c r="ID31" s="1">
        <f t="shared" si="56"/>
        <v>0.14600000000000002</v>
      </c>
      <c r="IE31" s="1">
        <f t="shared" si="56"/>
        <v>7.1999999999999953E-2</v>
      </c>
      <c r="IF31" s="1">
        <f t="shared" si="56"/>
        <v>7.400000000000001E-2</v>
      </c>
      <c r="IG31" s="1">
        <f t="shared" si="56"/>
        <v>0.40699999999999997</v>
      </c>
      <c r="IH31" s="1">
        <f t="shared" si="56"/>
        <v>3.3000000000000002E-2</v>
      </c>
      <c r="II31" s="1">
        <f t="shared" si="56"/>
        <v>0.122</v>
      </c>
      <c r="IJ31" s="1">
        <f t="shared" si="56"/>
        <v>0.18400000000000005</v>
      </c>
      <c r="IK31" s="1">
        <f t="shared" si="56"/>
        <v>448235</v>
      </c>
      <c r="IL31" s="1">
        <f t="shared" si="56"/>
        <v>4.599999999999993E-2</v>
      </c>
      <c r="IM31" s="1">
        <f t="shared" si="56"/>
        <v>6.800000000000006E-2</v>
      </c>
      <c r="IN31" s="1">
        <f t="shared" si="56"/>
        <v>0.10999999999999999</v>
      </c>
      <c r="IO31" s="1">
        <f t="shared" si="56"/>
        <v>2.300000000000002E-2</v>
      </c>
      <c r="IP31" s="1">
        <f t="shared" si="56"/>
        <v>0</v>
      </c>
      <c r="IQ31" s="1">
        <f t="shared" si="56"/>
        <v>0.28300000000000003</v>
      </c>
      <c r="IR31" s="1">
        <f t="shared" si="56"/>
        <v>0.15599999999999992</v>
      </c>
      <c r="IS31" s="1">
        <f t="shared" si="56"/>
        <v>57.798000000000002</v>
      </c>
      <c r="IT31" s="1">
        <f t="shared" si="56"/>
        <v>0</v>
      </c>
      <c r="IU31" s="1">
        <f t="shared" si="56"/>
        <v>8.5000000000000006E-2</v>
      </c>
      <c r="IV31" s="1">
        <f t="shared" si="56"/>
        <v>0</v>
      </c>
      <c r="IW31" s="1">
        <f t="shared" si="56"/>
        <v>0</v>
      </c>
      <c r="IX31" s="1">
        <f t="shared" si="56"/>
        <v>0.71399999999999997</v>
      </c>
      <c r="IY31" s="1">
        <f t="shared" si="56"/>
        <v>103.928</v>
      </c>
      <c r="IZ31" s="1">
        <f t="shared" ref="IZ31:LK31" si="57">ABS(IZ$20-IZ8)</f>
        <v>0.47199999999999998</v>
      </c>
      <c r="JA31" s="1">
        <f t="shared" si="57"/>
        <v>0.14500000000000002</v>
      </c>
      <c r="JB31" s="1">
        <f t="shared" si="57"/>
        <v>0.12300000000000022</v>
      </c>
      <c r="JC31" s="1">
        <f t="shared" si="57"/>
        <v>4.9999999999998934E-3</v>
      </c>
      <c r="JD31" s="1">
        <f t="shared" si="57"/>
        <v>0.16099999999999959</v>
      </c>
      <c r="JE31" s="1">
        <f t="shared" si="57"/>
        <v>2.8999999999999915E-2</v>
      </c>
      <c r="JF31" s="1">
        <f t="shared" si="57"/>
        <v>0.77399999999999958</v>
      </c>
      <c r="JG31" s="1">
        <f t="shared" si="57"/>
        <v>10.299999999999999</v>
      </c>
      <c r="JH31" s="1">
        <f t="shared" si="57"/>
        <v>0</v>
      </c>
      <c r="JI31" s="1">
        <f t="shared" si="57"/>
        <v>0.188</v>
      </c>
      <c r="JJ31" s="1">
        <f t="shared" si="57"/>
        <v>0.22</v>
      </c>
      <c r="JK31" s="1">
        <f t="shared" si="57"/>
        <v>0.155</v>
      </c>
      <c r="JL31" s="1">
        <f t="shared" si="57"/>
        <v>8.299999999999999E-2</v>
      </c>
      <c r="JM31" s="1">
        <f t="shared" si="57"/>
        <v>4.9000000000000002E-2</v>
      </c>
      <c r="JN31" s="1">
        <f t="shared" si="57"/>
        <v>9.999999999999995E-3</v>
      </c>
      <c r="JO31" s="1">
        <f t="shared" si="57"/>
        <v>8.299999999999999E-2</v>
      </c>
      <c r="JP31" s="1">
        <f t="shared" si="57"/>
        <v>0.08</v>
      </c>
      <c r="JQ31" s="1">
        <f t="shared" si="57"/>
        <v>30</v>
      </c>
      <c r="JR31" s="1">
        <f t="shared" si="57"/>
        <v>12.648</v>
      </c>
      <c r="JS31" s="1">
        <f t="shared" si="57"/>
        <v>258.66800000000001</v>
      </c>
      <c r="JT31" s="1">
        <f t="shared" si="57"/>
        <v>183.643</v>
      </c>
      <c r="JU31" s="1">
        <f t="shared" si="57"/>
        <v>5.75</v>
      </c>
      <c r="JV31" s="1">
        <f t="shared" si="57"/>
        <v>19.781000000000006</v>
      </c>
      <c r="JW31" s="1">
        <f t="shared" si="57"/>
        <v>329.637</v>
      </c>
      <c r="JX31" s="1">
        <f t="shared" si="57"/>
        <v>0</v>
      </c>
      <c r="JY31" s="1">
        <f t="shared" si="57"/>
        <v>36.144000000000005</v>
      </c>
      <c r="JZ31" s="1">
        <f t="shared" si="57"/>
        <v>0</v>
      </c>
      <c r="KA31" s="1">
        <f t="shared" si="57"/>
        <v>160.49600000000001</v>
      </c>
      <c r="KB31" s="1">
        <f t="shared" si="57"/>
        <v>90.808999999999997</v>
      </c>
      <c r="KC31" s="1">
        <f t="shared" si="57"/>
        <v>96.119</v>
      </c>
      <c r="KD31" s="1">
        <f t="shared" si="57"/>
        <v>0.1</v>
      </c>
      <c r="KE31" s="1">
        <f t="shared" si="57"/>
        <v>1.6859999999999999</v>
      </c>
      <c r="KF31" s="1">
        <f t="shared" si="57"/>
        <v>86.95</v>
      </c>
      <c r="KG31" s="1">
        <f t="shared" si="57"/>
        <v>1.0169999999999999</v>
      </c>
      <c r="KH31" s="1">
        <f t="shared" si="57"/>
        <v>0</v>
      </c>
      <c r="KI31" s="1">
        <f t="shared" si="57"/>
        <v>0</v>
      </c>
      <c r="KJ31" s="1">
        <f t="shared" si="57"/>
        <v>0.35000000000000009</v>
      </c>
      <c r="KK31" s="1">
        <f t="shared" si="57"/>
        <v>0.51700000000000002</v>
      </c>
      <c r="KL31" s="1">
        <f t="shared" si="57"/>
        <v>0</v>
      </c>
      <c r="KM31" s="1">
        <f t="shared" si="57"/>
        <v>0</v>
      </c>
      <c r="KN31" s="1">
        <f t="shared" si="57"/>
        <v>30</v>
      </c>
      <c r="KO31" s="1">
        <f t="shared" si="57"/>
        <v>0</v>
      </c>
      <c r="KP31" s="1">
        <f t="shared" si="57"/>
        <v>0</v>
      </c>
      <c r="KQ31" s="1">
        <f t="shared" si="57"/>
        <v>365.5</v>
      </c>
      <c r="KR31" s="1">
        <f t="shared" si="57"/>
        <v>0</v>
      </c>
      <c r="KS31" s="1">
        <f t="shared" si="57"/>
        <v>141.77199999999999</v>
      </c>
      <c r="KT31" s="1">
        <f t="shared" si="57"/>
        <v>11.919</v>
      </c>
      <c r="KU31" s="1">
        <f t="shared" si="57"/>
        <v>1</v>
      </c>
      <c r="KV31" s="1">
        <f t="shared" si="57"/>
        <v>3.4980000000000011</v>
      </c>
      <c r="KW31" s="1">
        <f t="shared" si="57"/>
        <v>6.9999999999999993E-3</v>
      </c>
      <c r="KX31" s="1">
        <f t="shared" si="57"/>
        <v>1.7309999999999999</v>
      </c>
      <c r="KY31" s="1">
        <f t="shared" si="57"/>
        <v>22.948</v>
      </c>
      <c r="KZ31" s="1">
        <f t="shared" si="57"/>
        <v>0</v>
      </c>
      <c r="LA31" s="1">
        <f t="shared" si="57"/>
        <v>0</v>
      </c>
      <c r="LB31" s="1">
        <f t="shared" si="57"/>
        <v>0</v>
      </c>
      <c r="LC31" s="1">
        <f t="shared" si="57"/>
        <v>62.057000000000002</v>
      </c>
      <c r="LD31" s="1">
        <f t="shared" si="57"/>
        <v>0</v>
      </c>
      <c r="LE31" s="1">
        <f t="shared" si="57"/>
        <v>0</v>
      </c>
      <c r="LF31" s="1">
        <f t="shared" si="57"/>
        <v>41.649000000000001</v>
      </c>
      <c r="LG31" s="1">
        <f t="shared" si="57"/>
        <v>0</v>
      </c>
      <c r="LH31" s="1">
        <f t="shared" si="57"/>
        <v>7.7850000000000001</v>
      </c>
      <c r="LI31" s="1">
        <f t="shared" si="57"/>
        <v>0</v>
      </c>
      <c r="LJ31" s="1">
        <f t="shared" si="57"/>
        <v>0</v>
      </c>
      <c r="LK31" s="1">
        <f t="shared" si="57"/>
        <v>0.21399999999999997</v>
      </c>
      <c r="LL31" s="1">
        <f t="shared" ref="LL31:NW31" si="58">ABS(LL$20-LL8)</f>
        <v>236</v>
      </c>
      <c r="LM31" s="1">
        <f t="shared" si="58"/>
        <v>0</v>
      </c>
      <c r="LN31" s="1">
        <f t="shared" si="58"/>
        <v>0</v>
      </c>
      <c r="LO31" s="1">
        <f t="shared" si="58"/>
        <v>1.7669999999999999</v>
      </c>
      <c r="LP31" s="1">
        <f t="shared" si="58"/>
        <v>3.0000000000000027E-3</v>
      </c>
      <c r="LQ31" s="1">
        <f t="shared" si="58"/>
        <v>0</v>
      </c>
      <c r="LR31" s="1">
        <f t="shared" si="58"/>
        <v>0</v>
      </c>
      <c r="LS31" s="1">
        <f t="shared" si="58"/>
        <v>0</v>
      </c>
      <c r="LT31" s="1">
        <f t="shared" si="58"/>
        <v>120.75</v>
      </c>
      <c r="LU31" s="1">
        <f t="shared" si="58"/>
        <v>4.6000000000000041E-2</v>
      </c>
      <c r="LV31" s="1">
        <f t="shared" si="58"/>
        <v>0.67399999999999993</v>
      </c>
      <c r="LW31" s="1">
        <f t="shared" si="58"/>
        <v>0</v>
      </c>
      <c r="LX31" s="1">
        <f t="shared" si="58"/>
        <v>0.14400000000000002</v>
      </c>
      <c r="LY31" s="1">
        <f t="shared" si="58"/>
        <v>0.70800000000000007</v>
      </c>
      <c r="LZ31" s="1">
        <f t="shared" si="58"/>
        <v>0</v>
      </c>
      <c r="MA31" s="1">
        <f t="shared" si="58"/>
        <v>33</v>
      </c>
      <c r="MB31" s="1">
        <f t="shared" si="58"/>
        <v>0</v>
      </c>
      <c r="MC31" s="1">
        <f t="shared" si="58"/>
        <v>0</v>
      </c>
      <c r="MD31" s="1">
        <f t="shared" si="58"/>
        <v>0</v>
      </c>
      <c r="ME31" s="1">
        <f t="shared" si="58"/>
        <v>0</v>
      </c>
      <c r="MF31" s="1">
        <f t="shared" si="58"/>
        <v>0</v>
      </c>
      <c r="MG31" s="1">
        <f t="shared" si="58"/>
        <v>0.48299999999999987</v>
      </c>
      <c r="MH31" s="1">
        <f t="shared" si="58"/>
        <v>0</v>
      </c>
      <c r="MI31" s="1">
        <f t="shared" si="58"/>
        <v>51</v>
      </c>
      <c r="MJ31" s="1">
        <f t="shared" si="58"/>
        <v>0.4930000000000001</v>
      </c>
      <c r="MK31" s="1">
        <f t="shared" si="58"/>
        <v>5.75</v>
      </c>
      <c r="ML31" s="1">
        <f t="shared" si="58"/>
        <v>11.762</v>
      </c>
      <c r="MM31" s="1">
        <f t="shared" si="58"/>
        <v>0</v>
      </c>
      <c r="MN31" s="1">
        <f t="shared" si="58"/>
        <v>7.2000000000000064E-2</v>
      </c>
      <c r="MO31" s="1">
        <f t="shared" si="58"/>
        <v>1.115</v>
      </c>
      <c r="MP31" s="1">
        <f t="shared" si="58"/>
        <v>8.9380000000000006</v>
      </c>
      <c r="MQ31" s="1">
        <f t="shared" si="58"/>
        <v>5.5359999999999996</v>
      </c>
      <c r="MR31" s="1">
        <f t="shared" si="58"/>
        <v>67.593999999999994</v>
      </c>
      <c r="MS31" s="1">
        <f t="shared" si="58"/>
        <v>47.283000000000001</v>
      </c>
      <c r="MT31" s="1">
        <f t="shared" si="58"/>
        <v>0.13099999999999998</v>
      </c>
      <c r="MU31" s="1">
        <f t="shared" si="58"/>
        <v>74.641999999999996</v>
      </c>
      <c r="MV31" s="1">
        <f t="shared" si="58"/>
        <v>18.146000000000001</v>
      </c>
      <c r="MW31" s="1">
        <f t="shared" si="58"/>
        <v>12.285</v>
      </c>
      <c r="MX31" s="1">
        <f t="shared" si="58"/>
        <v>34.302</v>
      </c>
      <c r="MY31" s="1">
        <f t="shared" si="58"/>
        <v>28.009</v>
      </c>
      <c r="MZ31" s="1">
        <f t="shared" si="58"/>
        <v>0</v>
      </c>
      <c r="NA31" s="1">
        <f t="shared" si="58"/>
        <v>23.876999999999999</v>
      </c>
      <c r="NB31" s="1">
        <f t="shared" si="58"/>
        <v>0</v>
      </c>
      <c r="NC31" s="1">
        <f t="shared" si="58"/>
        <v>13.97</v>
      </c>
      <c r="ND31" s="1">
        <f t="shared" si="58"/>
        <v>1.115</v>
      </c>
      <c r="NE31" s="1">
        <f t="shared" si="58"/>
        <v>0</v>
      </c>
      <c r="NF31" s="1">
        <f t="shared" si="58"/>
        <v>0</v>
      </c>
      <c r="NG31" s="1">
        <f t="shared" si="58"/>
        <v>0</v>
      </c>
      <c r="NH31" s="1">
        <f t="shared" si="58"/>
        <v>0</v>
      </c>
      <c r="NI31" s="1">
        <f t="shared" si="58"/>
        <v>0</v>
      </c>
      <c r="NJ31" s="1">
        <f t="shared" si="58"/>
        <v>0</v>
      </c>
      <c r="NK31" s="1">
        <f t="shared" si="58"/>
        <v>0</v>
      </c>
      <c r="NL31" s="1">
        <f t="shared" si="58"/>
        <v>0</v>
      </c>
      <c r="NM31" s="1">
        <f t="shared" si="58"/>
        <v>0</v>
      </c>
      <c r="NN31" s="1">
        <f t="shared" si="58"/>
        <v>0</v>
      </c>
      <c r="NO31" s="1">
        <f t="shared" si="58"/>
        <v>0</v>
      </c>
      <c r="NP31" s="1">
        <f t="shared" si="58"/>
        <v>0</v>
      </c>
      <c r="NQ31" s="1">
        <f t="shared" si="58"/>
        <v>0</v>
      </c>
      <c r="NR31" s="1">
        <f t="shared" si="58"/>
        <v>0</v>
      </c>
      <c r="NS31" s="1">
        <f t="shared" si="58"/>
        <v>0.54299999999999993</v>
      </c>
      <c r="NT31" s="1">
        <f t="shared" si="58"/>
        <v>0</v>
      </c>
      <c r="NU31" s="1">
        <f t="shared" si="58"/>
        <v>6.6000000000000059E-2</v>
      </c>
      <c r="NV31" s="1">
        <f t="shared" si="58"/>
        <v>0</v>
      </c>
      <c r="NW31" s="1">
        <f t="shared" si="58"/>
        <v>0</v>
      </c>
      <c r="NX31" s="1">
        <f t="shared" ref="NX31:QI31" si="59">ABS(NX$20-NX8)</f>
        <v>0</v>
      </c>
      <c r="NY31" s="1">
        <f t="shared" si="59"/>
        <v>0</v>
      </c>
      <c r="NZ31" s="1">
        <f t="shared" si="59"/>
        <v>18.878</v>
      </c>
      <c r="OA31" s="1">
        <f t="shared" si="59"/>
        <v>22.854999999999997</v>
      </c>
      <c r="OB31" s="1">
        <f t="shared" si="59"/>
        <v>28.957999999999998</v>
      </c>
      <c r="OC31" s="1">
        <f t="shared" si="59"/>
        <v>22.312999999999999</v>
      </c>
      <c r="OD31" s="1">
        <f t="shared" si="59"/>
        <v>30.611999999999998</v>
      </c>
      <c r="OE31" s="1">
        <f t="shared" si="59"/>
        <v>11.468999999999998</v>
      </c>
      <c r="OF31" s="1">
        <f t="shared" si="59"/>
        <v>96.328999999999994</v>
      </c>
      <c r="OG31" s="1">
        <f t="shared" si="59"/>
        <v>4.8999999999999995</v>
      </c>
      <c r="OH31" s="1">
        <f t="shared" si="59"/>
        <v>69.597999999999999</v>
      </c>
      <c r="OI31" s="1">
        <f t="shared" si="59"/>
        <v>450.41399999999999</v>
      </c>
      <c r="OJ31" s="1">
        <f t="shared" si="59"/>
        <v>115.494</v>
      </c>
      <c r="OK31" s="1">
        <f t="shared" si="59"/>
        <v>0.4789999999999992</v>
      </c>
      <c r="OL31" s="1">
        <f t="shared" si="59"/>
        <v>39.111999999999995</v>
      </c>
      <c r="OM31" s="1">
        <f t="shared" si="59"/>
        <v>0</v>
      </c>
      <c r="ON31" s="1">
        <f t="shared" si="59"/>
        <v>0</v>
      </c>
      <c r="OO31" s="1">
        <f t="shared" si="59"/>
        <v>0</v>
      </c>
      <c r="OP31" s="1">
        <f t="shared" si="59"/>
        <v>1.6409999999999996</v>
      </c>
      <c r="OQ31" s="1">
        <f t="shared" si="59"/>
        <v>0</v>
      </c>
      <c r="OR31" s="1">
        <f t="shared" si="59"/>
        <v>2.7139999999999995</v>
      </c>
      <c r="OS31" s="1">
        <f t="shared" si="59"/>
        <v>0</v>
      </c>
      <c r="OT31" s="1">
        <f t="shared" si="59"/>
        <v>0</v>
      </c>
      <c r="OU31" s="1">
        <f t="shared" si="59"/>
        <v>0</v>
      </c>
      <c r="OV31" s="1">
        <f t="shared" si="59"/>
        <v>0</v>
      </c>
      <c r="OW31" s="1">
        <f t="shared" si="59"/>
        <v>0</v>
      </c>
      <c r="OX31" s="1">
        <f t="shared" si="59"/>
        <v>0.88400000000000034</v>
      </c>
      <c r="OY31" s="1">
        <f t="shared" si="59"/>
        <v>38.339000000000006</v>
      </c>
      <c r="OZ31" s="1">
        <f t="shared" si="59"/>
        <v>7.336999999999998</v>
      </c>
      <c r="PA31" s="1">
        <f t="shared" si="59"/>
        <v>0</v>
      </c>
      <c r="PB31" s="1">
        <f t="shared" si="59"/>
        <v>0</v>
      </c>
      <c r="PC31" s="1">
        <f t="shared" si="59"/>
        <v>1.6680000000000001</v>
      </c>
      <c r="PD31" s="1">
        <f t="shared" si="59"/>
        <v>35.063000000000002</v>
      </c>
      <c r="PE31" s="1">
        <f t="shared" si="59"/>
        <v>0</v>
      </c>
      <c r="PF31" s="1">
        <f t="shared" si="59"/>
        <v>0</v>
      </c>
      <c r="PG31" s="1">
        <f t="shared" si="59"/>
        <v>0.18100000000000005</v>
      </c>
      <c r="PH31" s="1">
        <f t="shared" si="59"/>
        <v>0.24</v>
      </c>
      <c r="PI31" s="1">
        <f t="shared" si="59"/>
        <v>0.28099999999999992</v>
      </c>
      <c r="PJ31" s="1">
        <f t="shared" si="59"/>
        <v>6.9999999999999951E-2</v>
      </c>
      <c r="PK31" s="1">
        <f t="shared" si="59"/>
        <v>0</v>
      </c>
      <c r="PL31" s="1">
        <f t="shared" si="59"/>
        <v>6.3999999999999946E-2</v>
      </c>
      <c r="PM31" s="1">
        <f t="shared" si="59"/>
        <v>0.128</v>
      </c>
      <c r="PN31" s="1">
        <f t="shared" si="59"/>
        <v>0.30499999999999994</v>
      </c>
      <c r="PO31" s="1">
        <f t="shared" si="59"/>
        <v>0</v>
      </c>
      <c r="PP31" s="1">
        <f t="shared" si="59"/>
        <v>0.67300000000000004</v>
      </c>
      <c r="PQ31" s="1">
        <f t="shared" si="59"/>
        <v>0.67599999999999993</v>
      </c>
      <c r="PR31" s="1">
        <f t="shared" si="59"/>
        <v>9.0999999999999998E-2</v>
      </c>
      <c r="PS31" s="1">
        <f t="shared" si="59"/>
        <v>2.0579999999999998</v>
      </c>
      <c r="PT31" s="1">
        <f t="shared" si="59"/>
        <v>0</v>
      </c>
      <c r="PU31" s="1">
        <f t="shared" si="59"/>
        <v>0.13599999999999998</v>
      </c>
      <c r="PV31" s="1">
        <f t="shared" si="59"/>
        <v>0.16300000000000003</v>
      </c>
      <c r="PW31" s="1">
        <f t="shared" si="59"/>
        <v>2.2999999999999909E-2</v>
      </c>
      <c r="PX31" s="1">
        <f t="shared" si="59"/>
        <v>1.0539999999999998</v>
      </c>
      <c r="PY31" s="1">
        <f t="shared" si="59"/>
        <v>1.101</v>
      </c>
      <c r="PZ31" s="1">
        <f t="shared" si="59"/>
        <v>0.92800000000000005</v>
      </c>
      <c r="QA31" s="1">
        <f t="shared" si="59"/>
        <v>2.0199999999999996</v>
      </c>
      <c r="QB31" s="1">
        <f t="shared" si="59"/>
        <v>2.343</v>
      </c>
      <c r="QC31" s="1">
        <f t="shared" si="59"/>
        <v>1.552</v>
      </c>
      <c r="QD31" s="1">
        <f t="shared" si="59"/>
        <v>1.962</v>
      </c>
      <c r="QE31" s="1">
        <f t="shared" si="59"/>
        <v>0.7629999999999999</v>
      </c>
      <c r="QF31" s="1">
        <f t="shared" si="59"/>
        <v>3.0999999999999917E-2</v>
      </c>
      <c r="QG31" s="1">
        <f t="shared" si="59"/>
        <v>0.20500000000000007</v>
      </c>
      <c r="QH31" s="1">
        <f t="shared" si="59"/>
        <v>0.45899999999999963</v>
      </c>
      <c r="QI31" s="1">
        <f t="shared" si="59"/>
        <v>0.621</v>
      </c>
      <c r="QJ31" s="1">
        <f t="shared" ref="QJ31:SU31" si="60">ABS(QJ$20-QJ8)</f>
        <v>0.72700000000000031</v>
      </c>
      <c r="QK31" s="1">
        <f t="shared" si="60"/>
        <v>8.5999999999999854E-2</v>
      </c>
      <c r="QL31" s="1">
        <f t="shared" si="60"/>
        <v>2.0999999999999908E-2</v>
      </c>
      <c r="QM31" s="1">
        <f t="shared" si="60"/>
        <v>0.22199999999999998</v>
      </c>
      <c r="QN31" s="1">
        <f t="shared" si="60"/>
        <v>95</v>
      </c>
      <c r="QO31" s="1">
        <f t="shared" si="60"/>
        <v>141.27000000000001</v>
      </c>
      <c r="QP31" s="1">
        <f t="shared" si="60"/>
        <v>541.5</v>
      </c>
      <c r="QQ31" s="1">
        <f t="shared" si="60"/>
        <v>57.051000000000002</v>
      </c>
      <c r="QR31" s="1">
        <f t="shared" si="60"/>
        <v>76.052000000000007</v>
      </c>
      <c r="QS31" s="1">
        <f t="shared" si="60"/>
        <v>34</v>
      </c>
      <c r="QT31" s="1">
        <f t="shared" si="60"/>
        <v>7.4249999999999998</v>
      </c>
      <c r="QU31" s="1">
        <f t="shared" si="60"/>
        <v>11.762</v>
      </c>
      <c r="QV31" s="1">
        <f t="shared" si="60"/>
        <v>0.40500000000000025</v>
      </c>
      <c r="QW31" s="1">
        <f t="shared" si="60"/>
        <v>134.53800000000001</v>
      </c>
      <c r="QX31" s="1">
        <f t="shared" si="60"/>
        <v>189.41200000000001</v>
      </c>
      <c r="QY31" s="1">
        <f t="shared" si="60"/>
        <v>13.961000000000006</v>
      </c>
      <c r="QZ31" s="1">
        <f t="shared" si="60"/>
        <v>164.345</v>
      </c>
      <c r="RA31" s="1">
        <f t="shared" si="60"/>
        <v>90.427999999999997</v>
      </c>
      <c r="RB31" s="1">
        <f t="shared" si="60"/>
        <v>0</v>
      </c>
      <c r="RC31" s="1">
        <f t="shared" si="60"/>
        <v>10.741999999999999</v>
      </c>
      <c r="RD31" s="1">
        <f t="shared" si="60"/>
        <v>114.727</v>
      </c>
      <c r="RE31" s="1">
        <f t="shared" si="60"/>
        <v>25.234999999999999</v>
      </c>
      <c r="RF31" s="1">
        <f t="shared" si="60"/>
        <v>66.859000000000009</v>
      </c>
      <c r="RG31" s="1">
        <f t="shared" si="60"/>
        <v>0.23299999999999998</v>
      </c>
      <c r="RH31" s="1">
        <f t="shared" si="60"/>
        <v>0.125</v>
      </c>
      <c r="RI31" s="1">
        <f t="shared" si="60"/>
        <v>0.10299999999999998</v>
      </c>
      <c r="RJ31" s="1">
        <f t="shared" si="60"/>
        <v>4.1000000000000036E-2</v>
      </c>
      <c r="RK31" s="1">
        <f t="shared" si="60"/>
        <v>1.6000000000000014E-2</v>
      </c>
      <c r="RL31" s="1">
        <f t="shared" si="60"/>
        <v>2.0000000000000018E-3</v>
      </c>
      <c r="RM31" s="1">
        <f t="shared" si="60"/>
        <v>0.13</v>
      </c>
      <c r="RN31" s="1">
        <f t="shared" si="60"/>
        <v>0.32699999999999996</v>
      </c>
      <c r="RO31" s="1">
        <f t="shared" si="60"/>
        <v>0.19400000000000006</v>
      </c>
      <c r="RP31" s="1">
        <f t="shared" si="60"/>
        <v>2.173</v>
      </c>
      <c r="RQ31" s="1">
        <f t="shared" si="60"/>
        <v>0.75600000000000001</v>
      </c>
      <c r="RR31" s="1">
        <f t="shared" si="60"/>
        <v>140.54400000000001</v>
      </c>
      <c r="RS31" s="1">
        <f t="shared" si="60"/>
        <v>11.937000000000001</v>
      </c>
      <c r="RT31" s="1">
        <f t="shared" si="60"/>
        <v>158.77199999999999</v>
      </c>
      <c r="RU31" s="1">
        <f t="shared" si="60"/>
        <v>343.26400000000001</v>
      </c>
      <c r="RV31" s="1">
        <f t="shared" si="60"/>
        <v>0</v>
      </c>
      <c r="RW31" s="1">
        <f t="shared" si="60"/>
        <v>0</v>
      </c>
      <c r="RX31" s="1">
        <f t="shared" si="60"/>
        <v>214.048</v>
      </c>
      <c r="RY31" s="1">
        <f t="shared" si="60"/>
        <v>46.383000000000003</v>
      </c>
      <c r="RZ31" s="1">
        <f t="shared" si="60"/>
        <v>0</v>
      </c>
      <c r="SA31" s="1">
        <f t="shared" si="60"/>
        <v>0</v>
      </c>
      <c r="SB31" s="1">
        <f t="shared" si="60"/>
        <v>10.077999999999999</v>
      </c>
      <c r="SC31" s="1">
        <f t="shared" si="60"/>
        <v>0</v>
      </c>
      <c r="SD31" s="1">
        <f t="shared" si="60"/>
        <v>0</v>
      </c>
      <c r="SE31" s="1">
        <f t="shared" si="60"/>
        <v>0</v>
      </c>
      <c r="SF31" s="1">
        <f t="shared" si="60"/>
        <v>0</v>
      </c>
      <c r="SG31" s="1">
        <f t="shared" si="60"/>
        <v>0</v>
      </c>
      <c r="SH31" s="1">
        <f t="shared" si="60"/>
        <v>0</v>
      </c>
      <c r="SI31" s="1">
        <f t="shared" si="60"/>
        <v>0</v>
      </c>
      <c r="SJ31" s="1">
        <f t="shared" si="60"/>
        <v>563.73699999999997</v>
      </c>
      <c r="SK31" s="1">
        <f t="shared" si="60"/>
        <v>63.07</v>
      </c>
      <c r="SL31" s="1">
        <f t="shared" si="60"/>
        <v>189.26600000000002</v>
      </c>
      <c r="SM31" s="1">
        <f t="shared" si="60"/>
        <v>0</v>
      </c>
      <c r="SN31" s="1">
        <f t="shared" si="60"/>
        <v>0</v>
      </c>
      <c r="SO31" s="1">
        <f t="shared" si="60"/>
        <v>4.4000000000000004E-2</v>
      </c>
      <c r="SP31" s="1">
        <f t="shared" si="60"/>
        <v>916.45500000000004</v>
      </c>
      <c r="SQ31" s="1">
        <f t="shared" si="60"/>
        <v>26</v>
      </c>
      <c r="SR31" s="1">
        <f t="shared" si="60"/>
        <v>0.28600000000000003</v>
      </c>
      <c r="SS31" s="1">
        <f t="shared" si="60"/>
        <v>4.5999999999999985E-2</v>
      </c>
      <c r="ST31" s="1">
        <f t="shared" si="60"/>
        <v>0.13300000000000001</v>
      </c>
      <c r="SU31" s="1">
        <f t="shared" si="60"/>
        <v>0.154</v>
      </c>
      <c r="SV31" s="1">
        <f t="shared" ref="SV31:VG31" si="61">ABS(SV$20-SV8)</f>
        <v>0.41299999999999998</v>
      </c>
      <c r="SW31" s="1">
        <f t="shared" si="61"/>
        <v>0.16500000000000001</v>
      </c>
      <c r="SX31" s="1">
        <f t="shared" si="61"/>
        <v>0.156</v>
      </c>
      <c r="SY31" s="1">
        <f t="shared" si="61"/>
        <v>2.5999999999999995E-2</v>
      </c>
      <c r="SZ31" s="1">
        <f t="shared" si="61"/>
        <v>64</v>
      </c>
      <c r="TA31" s="1">
        <f t="shared" si="61"/>
        <v>159</v>
      </c>
      <c r="TB31" s="1">
        <f t="shared" si="61"/>
        <v>0.58500000000000085</v>
      </c>
      <c r="TC31" s="1">
        <f t="shared" si="61"/>
        <v>0</v>
      </c>
      <c r="TD31" s="1">
        <f t="shared" si="61"/>
        <v>0</v>
      </c>
      <c r="TE31" s="1">
        <f t="shared" si="61"/>
        <v>2.5000000000000022E-2</v>
      </c>
      <c r="TF31" s="1">
        <f t="shared" si="61"/>
        <v>1</v>
      </c>
      <c r="TG31" s="1">
        <f t="shared" si="61"/>
        <v>0.78599999999999959</v>
      </c>
      <c r="TH31" s="1">
        <f t="shared" si="61"/>
        <v>0</v>
      </c>
      <c r="TI31" s="1">
        <f t="shared" si="61"/>
        <v>1.6539999999999999</v>
      </c>
      <c r="TJ31" s="1">
        <f t="shared" si="61"/>
        <v>0.25300000000000011</v>
      </c>
      <c r="TK31" s="1">
        <f t="shared" si="61"/>
        <v>0</v>
      </c>
      <c r="TL31" s="1">
        <f t="shared" si="61"/>
        <v>0</v>
      </c>
      <c r="TM31" s="1">
        <f t="shared" si="61"/>
        <v>0</v>
      </c>
      <c r="TN31" s="1">
        <f t="shared" si="61"/>
        <v>2.8679999999999999</v>
      </c>
      <c r="TO31" s="1">
        <f t="shared" si="61"/>
        <v>2118.29</v>
      </c>
      <c r="TP31" s="1">
        <f t="shared" si="61"/>
        <v>13.356</v>
      </c>
      <c r="TQ31" s="1">
        <f t="shared" si="61"/>
        <v>4.7949999999999999</v>
      </c>
      <c r="TR31" s="1">
        <f t="shared" si="61"/>
        <v>481.40700000000004</v>
      </c>
      <c r="TS31" s="1">
        <f t="shared" si="61"/>
        <v>1.8370000000000002</v>
      </c>
      <c r="TT31" s="1">
        <f t="shared" si="61"/>
        <v>1.115</v>
      </c>
      <c r="TU31" s="1">
        <f t="shared" si="61"/>
        <v>2.200000000000002E-2</v>
      </c>
      <c r="TV31" s="1">
        <f t="shared" si="61"/>
        <v>1.6890000000000005</v>
      </c>
      <c r="TW31" s="1">
        <f t="shared" si="61"/>
        <v>1.5650000000000004</v>
      </c>
      <c r="TX31" s="1">
        <f t="shared" si="61"/>
        <v>2.0480000000000005</v>
      </c>
      <c r="TY31" s="1">
        <f t="shared" si="61"/>
        <v>123</v>
      </c>
      <c r="TZ31" s="1">
        <f t="shared" si="61"/>
        <v>2.6000000000000023E-2</v>
      </c>
      <c r="UA31" s="1">
        <f t="shared" si="61"/>
        <v>3.38</v>
      </c>
      <c r="UB31" s="1">
        <f t="shared" si="61"/>
        <v>1.952</v>
      </c>
      <c r="UC31" s="1">
        <f t="shared" si="61"/>
        <v>0</v>
      </c>
      <c r="UD31" s="1">
        <f t="shared" si="61"/>
        <v>2.4580000000000002</v>
      </c>
      <c r="UE31" s="1">
        <f t="shared" si="61"/>
        <v>0</v>
      </c>
      <c r="UF31" s="1">
        <f t="shared" si="61"/>
        <v>0</v>
      </c>
      <c r="UG31" s="1">
        <f t="shared" si="61"/>
        <v>0</v>
      </c>
      <c r="UH31" s="1">
        <f t="shared" si="61"/>
        <v>2.1830000000000003</v>
      </c>
      <c r="UI31" s="1">
        <f t="shared" si="61"/>
        <v>0</v>
      </c>
      <c r="UJ31" s="1">
        <f t="shared" si="61"/>
        <v>0</v>
      </c>
      <c r="UK31" s="1">
        <f t="shared" si="61"/>
        <v>0</v>
      </c>
      <c r="UL31" s="1">
        <f t="shared" si="61"/>
        <v>0</v>
      </c>
      <c r="UM31" s="1">
        <f t="shared" si="61"/>
        <v>0</v>
      </c>
      <c r="UN31" s="1">
        <f t="shared" si="61"/>
        <v>0</v>
      </c>
      <c r="UO31" s="1">
        <f t="shared" si="61"/>
        <v>0</v>
      </c>
      <c r="UP31" s="1">
        <f t="shared" si="61"/>
        <v>0</v>
      </c>
      <c r="UQ31" s="1">
        <f t="shared" si="61"/>
        <v>0</v>
      </c>
      <c r="UR31" s="1">
        <f t="shared" si="61"/>
        <v>0</v>
      </c>
      <c r="US31" s="1">
        <f t="shared" si="61"/>
        <v>53</v>
      </c>
      <c r="UT31" s="1">
        <f t="shared" si="61"/>
        <v>78.936197705488098</v>
      </c>
      <c r="UU31" s="1">
        <f t="shared" si="61"/>
        <v>1.115</v>
      </c>
      <c r="UV31" s="1">
        <f t="shared" si="61"/>
        <v>0</v>
      </c>
      <c r="UW31" s="1">
        <f t="shared" si="61"/>
        <v>2852.5279999999998</v>
      </c>
      <c r="UX31" s="1">
        <f t="shared" si="61"/>
        <v>7.6000000000000068E-2</v>
      </c>
      <c r="UY31" s="1">
        <f t="shared" si="61"/>
        <v>155.70099999999999</v>
      </c>
      <c r="UZ31" s="1">
        <f t="shared" si="61"/>
        <v>0.54399999999999982</v>
      </c>
      <c r="VA31" s="1">
        <f t="shared" si="61"/>
        <v>22.11</v>
      </c>
      <c r="VB31" s="1">
        <f t="shared" si="61"/>
        <v>2.0000000000000018E-3</v>
      </c>
      <c r="VC31" s="1">
        <f t="shared" si="61"/>
        <v>0</v>
      </c>
      <c r="VD31" s="1">
        <f t="shared" si="61"/>
        <v>2.633</v>
      </c>
      <c r="VE31" s="1">
        <f t="shared" si="61"/>
        <v>0</v>
      </c>
      <c r="VF31" s="1">
        <f t="shared" si="61"/>
        <v>13.356</v>
      </c>
      <c r="VG31" s="1">
        <f t="shared" si="61"/>
        <v>1.3900000000000006</v>
      </c>
      <c r="VH31" s="1">
        <f t="shared" ref="VH31:XS31" si="62">ABS(VH$20-VH8)</f>
        <v>0</v>
      </c>
      <c r="VI31" s="1">
        <f t="shared" si="62"/>
        <v>0</v>
      </c>
      <c r="VJ31" s="1">
        <f t="shared" si="62"/>
        <v>9.5960000000000001</v>
      </c>
      <c r="VK31" s="1">
        <f t="shared" si="62"/>
        <v>0</v>
      </c>
      <c r="VL31" s="1">
        <f t="shared" si="62"/>
        <v>0</v>
      </c>
      <c r="VM31" s="1">
        <f t="shared" si="62"/>
        <v>155</v>
      </c>
      <c r="VN31" s="1">
        <f t="shared" si="62"/>
        <v>0</v>
      </c>
      <c r="VO31" s="1">
        <f t="shared" si="62"/>
        <v>0</v>
      </c>
      <c r="VP31" s="1">
        <f t="shared" si="62"/>
        <v>1.7490000000000001</v>
      </c>
      <c r="VQ31" s="1">
        <f t="shared" si="62"/>
        <v>1.7730000000000001</v>
      </c>
      <c r="VR31" s="1">
        <f t="shared" si="62"/>
        <v>1.9080000000000004</v>
      </c>
      <c r="VS31" s="1">
        <f t="shared" si="62"/>
        <v>2.1440000000000006</v>
      </c>
      <c r="VT31" s="1">
        <f t="shared" si="62"/>
        <v>2.4130000000000003</v>
      </c>
      <c r="VU31" s="1">
        <f t="shared" si="62"/>
        <v>2.468</v>
      </c>
      <c r="VV31" s="1">
        <f t="shared" si="62"/>
        <v>2.6750000000000003</v>
      </c>
      <c r="VW31" s="1">
        <f t="shared" si="62"/>
        <v>2.94</v>
      </c>
      <c r="VX31" s="1">
        <f t="shared" si="62"/>
        <v>0</v>
      </c>
      <c r="VY31" s="1">
        <f t="shared" si="62"/>
        <v>0</v>
      </c>
      <c r="VZ31" s="1">
        <f t="shared" si="62"/>
        <v>0</v>
      </c>
      <c r="WA31" s="1">
        <f t="shared" si="62"/>
        <v>0</v>
      </c>
      <c r="WB31" s="1">
        <f t="shared" si="62"/>
        <v>0</v>
      </c>
      <c r="WC31" s="1">
        <f t="shared" si="62"/>
        <v>0.14599999999999991</v>
      </c>
      <c r="WD31" s="1">
        <f t="shared" si="62"/>
        <v>0</v>
      </c>
      <c r="WE31" s="1">
        <f t="shared" si="62"/>
        <v>2.319</v>
      </c>
      <c r="WF31" s="1">
        <f t="shared" si="62"/>
        <v>0</v>
      </c>
      <c r="WG31" s="1">
        <f t="shared" si="62"/>
        <v>5.6000000000000008E-2</v>
      </c>
      <c r="WH31" s="1">
        <f t="shared" si="62"/>
        <v>0.16199999999999992</v>
      </c>
      <c r="WI31" s="1">
        <f t="shared" si="62"/>
        <v>1.0099999999999998</v>
      </c>
      <c r="WJ31" s="1">
        <f t="shared" si="62"/>
        <v>0.59999999999999964</v>
      </c>
      <c r="WK31" s="1">
        <f t="shared" si="62"/>
        <v>0.54300000000000015</v>
      </c>
      <c r="WL31" s="1">
        <f t="shared" si="62"/>
        <v>0.21999999999999997</v>
      </c>
      <c r="WM31" s="1">
        <f t="shared" si="62"/>
        <v>1.6339999999999995</v>
      </c>
      <c r="WN31" s="1">
        <f t="shared" si="62"/>
        <v>1.5089999999999995</v>
      </c>
      <c r="WO31" s="1">
        <f t="shared" si="62"/>
        <v>1.4609999999999994</v>
      </c>
      <c r="WP31" s="1">
        <f t="shared" si="62"/>
        <v>1.1079999999999999</v>
      </c>
      <c r="WQ31" s="1">
        <f t="shared" si="62"/>
        <v>0</v>
      </c>
      <c r="WR31" s="1">
        <f t="shared" si="62"/>
        <v>0</v>
      </c>
      <c r="WS31" s="1">
        <f t="shared" si="62"/>
        <v>0</v>
      </c>
      <c r="WT31" s="1">
        <f t="shared" si="62"/>
        <v>0</v>
      </c>
      <c r="WU31" s="1">
        <f t="shared" si="62"/>
        <v>0</v>
      </c>
      <c r="WV31" s="1">
        <f t="shared" si="62"/>
        <v>1802586</v>
      </c>
      <c r="WW31" s="1">
        <f t="shared" si="62"/>
        <v>0</v>
      </c>
      <c r="WX31" s="1">
        <f t="shared" si="62"/>
        <v>1.5210000000000001</v>
      </c>
      <c r="WY31" s="1">
        <f t="shared" si="62"/>
        <v>0</v>
      </c>
      <c r="WZ31" s="1">
        <f t="shared" si="62"/>
        <v>17.779</v>
      </c>
      <c r="XA31" s="1">
        <f t="shared" si="62"/>
        <v>9.7539999999999996</v>
      </c>
      <c r="XB31" s="1">
        <f t="shared" si="62"/>
        <v>70.917000000000002</v>
      </c>
      <c r="XC31" s="1">
        <f t="shared" si="62"/>
        <v>107</v>
      </c>
      <c r="XD31" s="1">
        <f t="shared" si="62"/>
        <v>95.539000000000001</v>
      </c>
      <c r="XE31" s="1">
        <f t="shared" si="62"/>
        <v>0</v>
      </c>
      <c r="XF31" s="1">
        <f t="shared" si="62"/>
        <v>3.645</v>
      </c>
      <c r="XG31" s="1">
        <f t="shared" si="62"/>
        <v>0.57899999999999996</v>
      </c>
      <c r="XH31" s="1">
        <f t="shared" si="62"/>
        <v>0.50599999999999978</v>
      </c>
      <c r="XI31" s="1">
        <f t="shared" si="62"/>
        <v>0.41999999999999993</v>
      </c>
      <c r="XJ31" s="1">
        <f t="shared" si="62"/>
        <v>0.35600000000000009</v>
      </c>
      <c r="XK31" s="1">
        <f t="shared" si="62"/>
        <v>4.8999999999999932E-2</v>
      </c>
      <c r="XL31" s="1">
        <f t="shared" si="62"/>
        <v>9.6000000000000085E-2</v>
      </c>
      <c r="XM31" s="1">
        <f t="shared" si="62"/>
        <v>2.4000000000000021E-2</v>
      </c>
      <c r="XN31" s="1">
        <f t="shared" si="62"/>
        <v>0.44300000000000006</v>
      </c>
      <c r="XO31" s="1">
        <f t="shared" si="62"/>
        <v>5758.5309999999999</v>
      </c>
      <c r="XP31" s="1">
        <f t="shared" si="62"/>
        <v>120.75</v>
      </c>
      <c r="XQ31" s="1">
        <f t="shared" si="62"/>
        <v>89.322000000000003</v>
      </c>
      <c r="XR31" s="1">
        <f t="shared" si="62"/>
        <v>90.138000000000005</v>
      </c>
      <c r="XS31" s="1">
        <f t="shared" si="62"/>
        <v>74.641999999999996</v>
      </c>
      <c r="XT31" s="1">
        <f t="shared" ref="XT31:AAE31" si="63">ABS(XT$20-XT8)</f>
        <v>50.936</v>
      </c>
      <c r="XU31" s="1">
        <f t="shared" si="63"/>
        <v>52.33</v>
      </c>
      <c r="XV31" s="1">
        <f t="shared" si="63"/>
        <v>37.652000000000001</v>
      </c>
      <c r="XW31" s="1">
        <f t="shared" si="63"/>
        <v>38.637</v>
      </c>
      <c r="XX31" s="1">
        <f t="shared" si="63"/>
        <v>23.785</v>
      </c>
      <c r="XY31" s="1">
        <f t="shared" si="63"/>
        <v>24.428999999999998</v>
      </c>
      <c r="XZ31" s="1">
        <f t="shared" si="63"/>
        <v>14.954000000000001</v>
      </c>
      <c r="YA31" s="1">
        <f t="shared" si="63"/>
        <v>15.425000000000001</v>
      </c>
      <c r="YB31" s="1">
        <f t="shared" si="63"/>
        <v>450.41399999999999</v>
      </c>
      <c r="YC31" s="1">
        <f t="shared" si="63"/>
        <v>155.70099999999999</v>
      </c>
      <c r="YD31" s="1">
        <f t="shared" si="63"/>
        <v>4.7949999999999999</v>
      </c>
      <c r="YE31" s="1">
        <f t="shared" si="63"/>
        <v>115.494</v>
      </c>
      <c r="YF31" s="1">
        <f t="shared" si="63"/>
        <v>0.4789999999999992</v>
      </c>
      <c r="YG31" s="1">
        <f t="shared" si="63"/>
        <v>39.111999999999995</v>
      </c>
      <c r="YH31" s="1">
        <f t="shared" si="63"/>
        <v>11.468999999999998</v>
      </c>
      <c r="YI31" s="1">
        <f t="shared" si="63"/>
        <v>96.328999999999994</v>
      </c>
      <c r="YJ31" s="1">
        <f t="shared" si="63"/>
        <v>4.8999999999999995</v>
      </c>
      <c r="YK31" s="1">
        <f t="shared" si="63"/>
        <v>69.597999999999999</v>
      </c>
      <c r="YL31" s="1">
        <f t="shared" si="63"/>
        <v>63.07</v>
      </c>
      <c r="YM31" s="1">
        <f t="shared" si="63"/>
        <v>2273.1059999999998</v>
      </c>
      <c r="YN31" s="1">
        <f t="shared" si="63"/>
        <v>0.11199999999999999</v>
      </c>
      <c r="YO31" s="1">
        <f t="shared" si="63"/>
        <v>16.739999999999998</v>
      </c>
      <c r="YP31" s="1">
        <f t="shared" si="63"/>
        <v>159</v>
      </c>
      <c r="YQ31" s="1">
        <f t="shared" si="63"/>
        <v>2118.29</v>
      </c>
      <c r="YR31" s="1">
        <f t="shared" si="63"/>
        <v>7.7593369131700001E+64</v>
      </c>
      <c r="YS31" s="1">
        <f t="shared" si="63"/>
        <v>141.27000000000001</v>
      </c>
      <c r="YT31" s="1">
        <f t="shared" si="63"/>
        <v>76.052000000000007</v>
      </c>
      <c r="YU31" s="1">
        <f t="shared" si="63"/>
        <v>56.676000000000002</v>
      </c>
      <c r="YV31" s="1">
        <f t="shared" si="63"/>
        <v>916.45500000000004</v>
      </c>
      <c r="YW31" s="1">
        <f t="shared" si="63"/>
        <v>1.6859999999999999</v>
      </c>
      <c r="YX31" s="1">
        <f t="shared" si="63"/>
        <v>0.126</v>
      </c>
      <c r="YY31" s="1">
        <f t="shared" si="63"/>
        <v>1.6859999999999999</v>
      </c>
      <c r="YZ31" s="1">
        <f t="shared" si="63"/>
        <v>0.1</v>
      </c>
      <c r="ZA31" s="1">
        <f t="shared" si="63"/>
        <v>0.18</v>
      </c>
      <c r="ZB31" s="1">
        <f t="shared" si="63"/>
        <v>0.1</v>
      </c>
      <c r="ZC31" s="1">
        <f t="shared" si="63"/>
        <v>1.8130000000000002</v>
      </c>
      <c r="ZD31" s="1">
        <f t="shared" si="63"/>
        <v>0.126</v>
      </c>
      <c r="ZE31" s="1">
        <f t="shared" si="63"/>
        <v>13.97</v>
      </c>
      <c r="ZF31" s="1">
        <f t="shared" si="63"/>
        <v>564.47499999999991</v>
      </c>
      <c r="ZG31" s="1">
        <f t="shared" si="63"/>
        <v>2274.5300000000002</v>
      </c>
      <c r="ZH31" s="1">
        <f t="shared" si="63"/>
        <v>46</v>
      </c>
      <c r="ZI31" s="1">
        <f t="shared" si="63"/>
        <v>64</v>
      </c>
      <c r="ZJ31" s="1">
        <f t="shared" si="63"/>
        <v>0</v>
      </c>
      <c r="ZK31" s="1">
        <f t="shared" si="63"/>
        <v>1</v>
      </c>
      <c r="ZL31" s="1">
        <f t="shared" si="63"/>
        <v>1</v>
      </c>
      <c r="ZM31" s="1">
        <f t="shared" si="63"/>
        <v>1</v>
      </c>
      <c r="ZN31" s="1">
        <f t="shared" si="63"/>
        <v>0</v>
      </c>
      <c r="ZO31" s="1">
        <f t="shared" si="63"/>
        <v>1</v>
      </c>
      <c r="ZP31" s="1">
        <f t="shared" si="63"/>
        <v>33</v>
      </c>
      <c r="ZQ31" s="1">
        <f t="shared" si="63"/>
        <v>35</v>
      </c>
      <c r="ZR31" s="1">
        <f t="shared" si="63"/>
        <v>64</v>
      </c>
      <c r="ZS31" s="1">
        <f t="shared" si="63"/>
        <v>0</v>
      </c>
      <c r="ZT31" s="1">
        <f t="shared" si="63"/>
        <v>107</v>
      </c>
      <c r="ZU31" s="1">
        <f t="shared" si="63"/>
        <v>0</v>
      </c>
      <c r="ZV31" s="1">
        <f t="shared" si="63"/>
        <v>1</v>
      </c>
      <c r="ZW31" s="1">
        <f t="shared" si="63"/>
        <v>1</v>
      </c>
      <c r="ZX31" s="1">
        <f t="shared" si="63"/>
        <v>888</v>
      </c>
      <c r="ZY31" s="1">
        <f t="shared" si="63"/>
        <v>189.41200000000001</v>
      </c>
      <c r="ZZ31" s="1">
        <f t="shared" si="63"/>
        <v>114.727</v>
      </c>
      <c r="AAA31" s="1">
        <f t="shared" si="63"/>
        <v>11.919</v>
      </c>
      <c r="AAB31" s="1">
        <f t="shared" si="63"/>
        <v>141.77199999999999</v>
      </c>
      <c r="AAC31" s="1">
        <f t="shared" si="63"/>
        <v>0</v>
      </c>
      <c r="AAD31" s="1">
        <f t="shared" si="63"/>
        <v>23.876999999999999</v>
      </c>
      <c r="AAE31" s="1">
        <f t="shared" si="63"/>
        <v>134.53800000000001</v>
      </c>
      <c r="AAF31" s="1">
        <f t="shared" ref="AAF31:ACQ31" si="64">ABS(AAF$20-AAF8)</f>
        <v>0.40500000000000025</v>
      </c>
      <c r="AAG31" s="1">
        <f t="shared" si="64"/>
        <v>11.762</v>
      </c>
      <c r="AAH31" s="1">
        <f t="shared" si="64"/>
        <v>0</v>
      </c>
      <c r="AAI31" s="1">
        <f t="shared" si="64"/>
        <v>90.427999999999997</v>
      </c>
      <c r="AAJ31" s="1">
        <f t="shared" si="64"/>
        <v>164.345</v>
      </c>
      <c r="AAK31" s="1">
        <f t="shared" si="64"/>
        <v>13.961000000000006</v>
      </c>
      <c r="AAL31" s="1">
        <f t="shared" si="64"/>
        <v>25.234999999999999</v>
      </c>
      <c r="AAM31" s="1">
        <f t="shared" si="64"/>
        <v>0</v>
      </c>
      <c r="AAN31" s="1">
        <f t="shared" si="64"/>
        <v>160.49600000000001</v>
      </c>
      <c r="AAO31" s="1">
        <f t="shared" si="64"/>
        <v>183.643</v>
      </c>
      <c r="AAP31" s="1">
        <f t="shared" si="64"/>
        <v>0</v>
      </c>
      <c r="AAQ31" s="1">
        <f t="shared" si="64"/>
        <v>96.119</v>
      </c>
      <c r="AAR31" s="1">
        <f t="shared" si="64"/>
        <v>90.808999999999997</v>
      </c>
      <c r="AAS31" s="1">
        <f t="shared" si="64"/>
        <v>329.637</v>
      </c>
      <c r="AAT31" s="1">
        <f t="shared" si="64"/>
        <v>19.781000000000006</v>
      </c>
      <c r="AAU31" s="1">
        <f t="shared" si="64"/>
        <v>36.144000000000005</v>
      </c>
      <c r="AAV31" s="1">
        <f t="shared" si="64"/>
        <v>0</v>
      </c>
      <c r="AAW31" s="1">
        <f t="shared" si="64"/>
        <v>5.75</v>
      </c>
      <c r="AAX31" s="1">
        <f t="shared" si="64"/>
        <v>158.77199999999999</v>
      </c>
      <c r="AAY31" s="1">
        <f t="shared" si="64"/>
        <v>10.077999999999999</v>
      </c>
      <c r="AAZ31" s="1">
        <f t="shared" si="64"/>
        <v>5.75</v>
      </c>
      <c r="ABA31" s="1">
        <f t="shared" si="64"/>
        <v>11.762</v>
      </c>
      <c r="ABB31" s="1">
        <f t="shared" si="64"/>
        <v>343.26400000000001</v>
      </c>
      <c r="ABC31" s="1">
        <f t="shared" si="64"/>
        <v>140.54400000000001</v>
      </c>
      <c r="ABD31" s="1">
        <f t="shared" si="64"/>
        <v>11.937000000000001</v>
      </c>
      <c r="ABE31" s="1">
        <f t="shared" si="64"/>
        <v>214.048</v>
      </c>
      <c r="ABF31" s="1">
        <f t="shared" si="64"/>
        <v>46.383000000000003</v>
      </c>
      <c r="ABG31" s="1">
        <f t="shared" si="64"/>
        <v>0</v>
      </c>
      <c r="ABH31" s="1">
        <f t="shared" si="64"/>
        <v>0</v>
      </c>
      <c r="ABI31" s="1">
        <f t="shared" si="64"/>
        <v>0</v>
      </c>
      <c r="ABJ31" s="1">
        <f t="shared" si="64"/>
        <v>1123.5800000000002</v>
      </c>
      <c r="ABK31" s="1">
        <f t="shared" si="64"/>
        <v>0</v>
      </c>
      <c r="ABL31" s="1">
        <f t="shared" si="64"/>
        <v>1.115</v>
      </c>
      <c r="ABM31" s="1">
        <f t="shared" si="64"/>
        <v>0</v>
      </c>
      <c r="ABN31" s="1">
        <f t="shared" si="64"/>
        <v>0</v>
      </c>
      <c r="ABO31" s="1">
        <f t="shared" si="64"/>
        <v>0</v>
      </c>
      <c r="ABP31" s="1">
        <f t="shared" si="64"/>
        <v>0</v>
      </c>
      <c r="ABQ31" s="1">
        <f t="shared" si="64"/>
        <v>0</v>
      </c>
      <c r="ABR31" s="1">
        <f t="shared" si="64"/>
        <v>0</v>
      </c>
      <c r="ABS31" s="1">
        <f t="shared" si="64"/>
        <v>13.356</v>
      </c>
      <c r="ABT31" s="1">
        <f t="shared" si="64"/>
        <v>481.40700000000004</v>
      </c>
      <c r="ABU31" s="1">
        <f t="shared" si="64"/>
        <v>4</v>
      </c>
      <c r="ABV31" s="1">
        <f t="shared" si="64"/>
        <v>1</v>
      </c>
      <c r="ABW31" s="1">
        <f t="shared" si="64"/>
        <v>1</v>
      </c>
      <c r="ABX31" s="1">
        <f t="shared" si="64"/>
        <v>0</v>
      </c>
      <c r="ABY31" s="1">
        <f t="shared" si="64"/>
        <v>0</v>
      </c>
      <c r="ABZ31" s="1">
        <f t="shared" si="64"/>
        <v>0</v>
      </c>
      <c r="ACA31" s="1">
        <f t="shared" si="64"/>
        <v>0</v>
      </c>
      <c r="ACB31" s="1">
        <f t="shared" si="64"/>
        <v>1</v>
      </c>
      <c r="ACC31" s="1">
        <f t="shared" si="64"/>
        <v>4</v>
      </c>
      <c r="ACD31" s="1">
        <f t="shared" si="64"/>
        <v>4</v>
      </c>
      <c r="ACE31" s="1">
        <f t="shared" si="64"/>
        <v>28</v>
      </c>
      <c r="ACF31" s="1">
        <f t="shared" si="64"/>
        <v>24</v>
      </c>
      <c r="ACG31" s="1">
        <f t="shared" si="64"/>
        <v>0</v>
      </c>
      <c r="ACH31" s="1">
        <f t="shared" si="64"/>
        <v>0</v>
      </c>
      <c r="ACI31" s="1">
        <f t="shared" si="64"/>
        <v>2</v>
      </c>
      <c r="ACJ31" s="1">
        <f t="shared" si="64"/>
        <v>1</v>
      </c>
      <c r="ACK31" s="1">
        <f t="shared" si="64"/>
        <v>18</v>
      </c>
      <c r="ACL31" s="1">
        <f t="shared" si="64"/>
        <v>11</v>
      </c>
      <c r="ACM31" s="1">
        <f t="shared" si="64"/>
        <v>0</v>
      </c>
      <c r="ACN31" s="1">
        <f t="shared" si="64"/>
        <v>0</v>
      </c>
      <c r="ACO31" s="1">
        <f t="shared" si="64"/>
        <v>0</v>
      </c>
      <c r="ACP31" s="1">
        <f t="shared" si="64"/>
        <v>0</v>
      </c>
      <c r="ACQ31" s="1">
        <f t="shared" si="64"/>
        <v>0</v>
      </c>
      <c r="ACR31" s="1">
        <f t="shared" ref="ACR31:AFB31" si="65">ABS(ACR$20-ACR8)</f>
        <v>0</v>
      </c>
      <c r="ACS31" s="1">
        <f t="shared" si="65"/>
        <v>0</v>
      </c>
      <c r="ACT31" s="1">
        <f t="shared" si="65"/>
        <v>0</v>
      </c>
      <c r="ACU31" s="1">
        <f t="shared" si="65"/>
        <v>0</v>
      </c>
      <c r="ACV31" s="1">
        <f t="shared" si="65"/>
        <v>24</v>
      </c>
      <c r="ACW31" s="1">
        <f t="shared" si="65"/>
        <v>0</v>
      </c>
      <c r="ACX31" s="1">
        <f t="shared" si="65"/>
        <v>1</v>
      </c>
      <c r="ACY31" s="1">
        <f t="shared" si="65"/>
        <v>0</v>
      </c>
      <c r="ACZ31" s="1">
        <f t="shared" si="65"/>
        <v>0</v>
      </c>
      <c r="ADA31" s="1">
        <f t="shared" si="65"/>
        <v>0</v>
      </c>
      <c r="ADB31" s="1">
        <f t="shared" si="65"/>
        <v>0</v>
      </c>
      <c r="ADC31" s="1">
        <f t="shared" si="65"/>
        <v>1</v>
      </c>
      <c r="ADD31" s="1">
        <f t="shared" si="65"/>
        <v>0</v>
      </c>
      <c r="ADE31" s="1">
        <f t="shared" si="65"/>
        <v>0</v>
      </c>
      <c r="ADF31" s="1">
        <f t="shared" si="65"/>
        <v>0</v>
      </c>
      <c r="ADG31" s="1">
        <f t="shared" si="65"/>
        <v>0</v>
      </c>
      <c r="ADH31" s="1">
        <f t="shared" si="65"/>
        <v>0</v>
      </c>
      <c r="ADI31" s="1">
        <f t="shared" si="65"/>
        <v>0</v>
      </c>
      <c r="ADJ31" s="1">
        <f t="shared" si="65"/>
        <v>0</v>
      </c>
      <c r="ADK31" s="1">
        <f t="shared" si="65"/>
        <v>0</v>
      </c>
      <c r="ADL31" s="1">
        <f t="shared" si="65"/>
        <v>2</v>
      </c>
      <c r="ADM31" s="1">
        <f t="shared" si="65"/>
        <v>1</v>
      </c>
      <c r="ADN31" s="1">
        <f t="shared" si="65"/>
        <v>0</v>
      </c>
      <c r="ADO31" s="1">
        <f t="shared" si="65"/>
        <v>0</v>
      </c>
      <c r="ADP31" s="1">
        <f t="shared" si="65"/>
        <v>0</v>
      </c>
      <c r="ADQ31" s="1">
        <f t="shared" si="65"/>
        <v>0</v>
      </c>
      <c r="ADR31" s="1">
        <f t="shared" si="65"/>
        <v>0</v>
      </c>
      <c r="ADS31" s="1">
        <f t="shared" si="65"/>
        <v>0</v>
      </c>
      <c r="ADT31" s="1">
        <f t="shared" si="65"/>
        <v>0</v>
      </c>
      <c r="ADU31" s="1">
        <f t="shared" si="65"/>
        <v>0</v>
      </c>
      <c r="ADV31" s="1">
        <f t="shared" si="65"/>
        <v>0</v>
      </c>
      <c r="ADW31" s="1">
        <f t="shared" si="65"/>
        <v>0</v>
      </c>
      <c r="ADX31" s="1">
        <f t="shared" si="65"/>
        <v>0</v>
      </c>
      <c r="ADY31" s="1">
        <f t="shared" si="65"/>
        <v>0</v>
      </c>
      <c r="ADZ31" s="1">
        <f t="shared" si="65"/>
        <v>0</v>
      </c>
      <c r="AEA31" s="1">
        <f t="shared" si="65"/>
        <v>0</v>
      </c>
      <c r="AEB31" s="1">
        <f t="shared" si="65"/>
        <v>0</v>
      </c>
      <c r="AEC31" s="1">
        <f t="shared" si="65"/>
        <v>0</v>
      </c>
      <c r="AED31" s="1">
        <f t="shared" si="65"/>
        <v>0</v>
      </c>
      <c r="AEE31" s="1">
        <f t="shared" si="65"/>
        <v>0</v>
      </c>
      <c r="AEF31" s="1">
        <f t="shared" si="65"/>
        <v>0</v>
      </c>
      <c r="AEG31" s="1">
        <f t="shared" si="65"/>
        <v>0</v>
      </c>
      <c r="AEH31" s="1">
        <f t="shared" si="65"/>
        <v>1</v>
      </c>
      <c r="AEI31" s="1">
        <f t="shared" si="65"/>
        <v>1</v>
      </c>
      <c r="AEJ31" s="1">
        <f t="shared" si="65"/>
        <v>0</v>
      </c>
      <c r="AEK31" s="1">
        <f t="shared" si="65"/>
        <v>0</v>
      </c>
      <c r="AEL31" s="1">
        <f t="shared" si="65"/>
        <v>1</v>
      </c>
      <c r="AEM31" s="1">
        <f t="shared" si="65"/>
        <v>1</v>
      </c>
      <c r="AEN31" s="1">
        <f t="shared" si="65"/>
        <v>4</v>
      </c>
      <c r="AEO31" s="1">
        <f t="shared" si="65"/>
        <v>0</v>
      </c>
      <c r="AEP31" s="1">
        <f t="shared" si="65"/>
        <v>0</v>
      </c>
      <c r="AEQ31" s="1">
        <f t="shared" si="65"/>
        <v>0</v>
      </c>
      <c r="AER31" s="1">
        <f t="shared" si="65"/>
        <v>1</v>
      </c>
      <c r="AES31" s="1">
        <f t="shared" si="65"/>
        <v>0</v>
      </c>
      <c r="AET31" s="1">
        <f t="shared" si="65"/>
        <v>0</v>
      </c>
      <c r="AEU31" s="1">
        <f t="shared" si="65"/>
        <v>0</v>
      </c>
      <c r="AEV31" s="1">
        <f t="shared" si="65"/>
        <v>0</v>
      </c>
      <c r="AEW31" s="1">
        <f t="shared" si="65"/>
        <v>0</v>
      </c>
      <c r="AEX31" s="1">
        <f t="shared" si="65"/>
        <v>0</v>
      </c>
      <c r="AEY31" s="1">
        <f t="shared" si="65"/>
        <v>0</v>
      </c>
      <c r="AEZ31" s="1">
        <f t="shared" si="65"/>
        <v>4</v>
      </c>
      <c r="AFA31" s="1">
        <f t="shared" si="65"/>
        <v>0</v>
      </c>
      <c r="AFB31" s="1" t="e">
        <f t="shared" si="65"/>
        <v>#VALUE!</v>
      </c>
    </row>
    <row r="32" spans="1:834" x14ac:dyDescent="0.35">
      <c r="A32" t="s">
        <v>7574</v>
      </c>
      <c r="C32" s="1" t="str">
        <f t="shared" si="13"/>
        <v>clarithromycin</v>
      </c>
      <c r="D32" s="1">
        <f t="shared" ref="D32:BO32" si="66">ABS(D$20-D9)</f>
        <v>0</v>
      </c>
      <c r="E32" s="1">
        <f t="shared" si="66"/>
        <v>0</v>
      </c>
      <c r="F32" s="1">
        <f t="shared" si="66"/>
        <v>3.2000000000000028E-2</v>
      </c>
      <c r="G32" s="1">
        <f t="shared" si="66"/>
        <v>0.11799999999999999</v>
      </c>
      <c r="H32" s="1">
        <f t="shared" si="66"/>
        <v>6.8220000000000001</v>
      </c>
      <c r="I32" s="1">
        <f t="shared" si="66"/>
        <v>0</v>
      </c>
      <c r="J32" s="1">
        <f t="shared" si="66"/>
        <v>0</v>
      </c>
      <c r="K32" s="1">
        <f t="shared" si="66"/>
        <v>0</v>
      </c>
      <c r="L32" s="1">
        <f t="shared" si="66"/>
        <v>0</v>
      </c>
      <c r="M32" s="1">
        <f t="shared" si="66"/>
        <v>0</v>
      </c>
      <c r="N32" s="1">
        <f t="shared" si="66"/>
        <v>0.2240000000000002</v>
      </c>
      <c r="O32" s="1">
        <f t="shared" si="66"/>
        <v>0.4700000000000002</v>
      </c>
      <c r="P32" s="1">
        <f t="shared" si="66"/>
        <v>2.0000000000000018E-2</v>
      </c>
      <c r="Q32" s="1">
        <f t="shared" si="66"/>
        <v>0.32299999999999995</v>
      </c>
      <c r="R32" s="1">
        <f t="shared" si="66"/>
        <v>0.43599999999999994</v>
      </c>
      <c r="S32" s="1">
        <f t="shared" si="66"/>
        <v>0.15600000000000014</v>
      </c>
      <c r="T32" s="1">
        <f t="shared" si="66"/>
        <v>0.14299999999999979</v>
      </c>
      <c r="U32" s="1">
        <f t="shared" si="66"/>
        <v>0.15200000000000014</v>
      </c>
      <c r="V32" s="1">
        <f t="shared" si="66"/>
        <v>0.17300000000000004</v>
      </c>
      <c r="W32" s="1">
        <f t="shared" si="66"/>
        <v>6.6000000000000003E-2</v>
      </c>
      <c r="X32" s="1">
        <f t="shared" si="66"/>
        <v>0.15700000000000003</v>
      </c>
      <c r="Y32" s="1">
        <f t="shared" si="66"/>
        <v>6.3999999999999946E-2</v>
      </c>
      <c r="Z32" s="1">
        <f t="shared" si="66"/>
        <v>346</v>
      </c>
      <c r="AA32" s="1">
        <f t="shared" si="66"/>
        <v>0.86800000000000033</v>
      </c>
      <c r="AB32" s="1" t="e">
        <f t="shared" si="66"/>
        <v>#VALUE!</v>
      </c>
      <c r="AC32" s="1">
        <f t="shared" si="66"/>
        <v>0</v>
      </c>
      <c r="AD32" s="1">
        <f t="shared" si="66"/>
        <v>0</v>
      </c>
      <c r="AE32" s="1">
        <f t="shared" si="66"/>
        <v>0</v>
      </c>
      <c r="AF32" s="1">
        <f t="shared" si="66"/>
        <v>0</v>
      </c>
      <c r="AG32" s="1">
        <f t="shared" si="66"/>
        <v>0</v>
      </c>
      <c r="AH32" s="1">
        <f t="shared" si="66"/>
        <v>0</v>
      </c>
      <c r="AI32" s="1">
        <f t="shared" si="66"/>
        <v>0</v>
      </c>
      <c r="AJ32" s="1">
        <f t="shared" si="66"/>
        <v>0</v>
      </c>
      <c r="AK32" s="1">
        <f t="shared" si="66"/>
        <v>0</v>
      </c>
      <c r="AL32" s="1">
        <f t="shared" si="66"/>
        <v>0</v>
      </c>
      <c r="AM32" s="1">
        <f t="shared" si="66"/>
        <v>0.15500000000000003</v>
      </c>
      <c r="AN32" s="1">
        <f t="shared" si="66"/>
        <v>0.33999999999999997</v>
      </c>
      <c r="AO32" s="1">
        <f t="shared" si="66"/>
        <v>4.0000000000000036E-2</v>
      </c>
      <c r="AP32" s="1">
        <f t="shared" si="66"/>
        <v>2.6000000000000023E-2</v>
      </c>
      <c r="AQ32" s="1">
        <f t="shared" si="66"/>
        <v>0.11899999999999988</v>
      </c>
      <c r="AR32" s="1">
        <f t="shared" si="66"/>
        <v>9.5000000000000195E-2</v>
      </c>
      <c r="AS32" s="1">
        <f t="shared" si="66"/>
        <v>0.2619999999999999</v>
      </c>
      <c r="AT32" s="1">
        <f t="shared" si="66"/>
        <v>0.27299999999999991</v>
      </c>
      <c r="AU32" s="1">
        <f t="shared" si="66"/>
        <v>4.1000000000000036E-2</v>
      </c>
      <c r="AV32" s="1">
        <f t="shared" si="66"/>
        <v>0</v>
      </c>
      <c r="AW32" s="1">
        <f t="shared" si="66"/>
        <v>3.2000000000000001E-2</v>
      </c>
      <c r="AX32" s="1">
        <f t="shared" si="66"/>
        <v>37.85</v>
      </c>
      <c r="AY32" s="1">
        <f t="shared" si="66"/>
        <v>0</v>
      </c>
      <c r="AZ32" s="1">
        <f t="shared" si="66"/>
        <v>0</v>
      </c>
      <c r="BA32" s="1">
        <f t="shared" si="66"/>
        <v>0</v>
      </c>
      <c r="BB32" s="1">
        <f t="shared" si="66"/>
        <v>0</v>
      </c>
      <c r="BC32" s="1">
        <f t="shared" si="66"/>
        <v>0</v>
      </c>
      <c r="BD32" s="1">
        <f t="shared" si="66"/>
        <v>0</v>
      </c>
      <c r="BE32" s="1">
        <f t="shared" si="66"/>
        <v>0</v>
      </c>
      <c r="BF32" s="1">
        <f t="shared" si="66"/>
        <v>0</v>
      </c>
      <c r="BG32" s="1">
        <f t="shared" si="66"/>
        <v>1.0390000000000001</v>
      </c>
      <c r="BH32" s="1">
        <f t="shared" si="66"/>
        <v>1.8359999999999999</v>
      </c>
      <c r="BI32" s="1">
        <f t="shared" si="66"/>
        <v>8.0210000000000008</v>
      </c>
      <c r="BJ32" s="1">
        <f t="shared" si="66"/>
        <v>11.39</v>
      </c>
      <c r="BK32" s="1">
        <f t="shared" si="66"/>
        <v>2.8449999999999998</v>
      </c>
      <c r="BL32" s="1">
        <f t="shared" si="66"/>
        <v>4.7650000000000006</v>
      </c>
      <c r="BM32" s="1">
        <f t="shared" si="66"/>
        <v>44.831000000000003</v>
      </c>
      <c r="BN32" s="1">
        <f t="shared" si="66"/>
        <v>74.557000000000002</v>
      </c>
      <c r="BO32" s="1">
        <f t="shared" si="66"/>
        <v>18.439999999999998</v>
      </c>
      <c r="BP32" s="1">
        <f t="shared" ref="BP32:EA32" si="67">ABS(BP$20-BP9)</f>
        <v>30.899000000000001</v>
      </c>
      <c r="BQ32" s="1">
        <f t="shared" si="67"/>
        <v>7.8000000000000069E-2</v>
      </c>
      <c r="BR32" s="1">
        <f t="shared" si="67"/>
        <v>2.0000000000000018E-2</v>
      </c>
      <c r="BS32" s="1">
        <f t="shared" si="67"/>
        <v>0.50700000000000012</v>
      </c>
      <c r="BT32" s="1">
        <f t="shared" si="67"/>
        <v>0.4870000000000001</v>
      </c>
      <c r="BU32" s="1">
        <f t="shared" si="67"/>
        <v>0.41000000000000014</v>
      </c>
      <c r="BV32" s="1">
        <f t="shared" si="67"/>
        <v>0.17399999999999993</v>
      </c>
      <c r="BW32" s="1">
        <f t="shared" si="67"/>
        <v>0.16400000000000015</v>
      </c>
      <c r="BX32" s="1">
        <f t="shared" si="67"/>
        <v>8.7000000000000188E-2</v>
      </c>
      <c r="BY32" s="1">
        <f t="shared" si="67"/>
        <v>8.0999999999999961E-2</v>
      </c>
      <c r="BZ32" s="1">
        <f t="shared" si="67"/>
        <v>0.15199999999999969</v>
      </c>
      <c r="CA32" s="1">
        <f t="shared" si="67"/>
        <v>0.98800000000000043</v>
      </c>
      <c r="CB32" s="1">
        <f t="shared" si="67"/>
        <v>1.0830000000000002</v>
      </c>
      <c r="CC32" s="1">
        <f t="shared" si="67"/>
        <v>1.2800000000000002</v>
      </c>
      <c r="CD32" s="1">
        <f t="shared" si="67"/>
        <v>1.0389999999999997</v>
      </c>
      <c r="CE32" s="1">
        <f t="shared" si="67"/>
        <v>1.008</v>
      </c>
      <c r="CF32" s="1">
        <f t="shared" si="67"/>
        <v>1.0670000000000002</v>
      </c>
      <c r="CG32" s="1">
        <f t="shared" si="67"/>
        <v>0.99700000000000077</v>
      </c>
      <c r="CH32" s="1">
        <f t="shared" si="67"/>
        <v>1.1659999999999995</v>
      </c>
      <c r="CI32" s="1">
        <f t="shared" si="67"/>
        <v>7.1000000000000008E-2</v>
      </c>
      <c r="CJ32" s="1">
        <f t="shared" si="67"/>
        <v>33</v>
      </c>
      <c r="CK32" s="1">
        <f t="shared" si="67"/>
        <v>988.28000000000009</v>
      </c>
      <c r="CL32" s="1">
        <f t="shared" si="67"/>
        <v>0.29899999999999993</v>
      </c>
      <c r="CM32" s="1">
        <f t="shared" si="67"/>
        <v>0.34000000000000008</v>
      </c>
      <c r="CN32" s="1">
        <f t="shared" si="67"/>
        <v>3.907</v>
      </c>
      <c r="CO32" s="1">
        <f t="shared" si="67"/>
        <v>1.7000000000000126E-2</v>
      </c>
      <c r="CP32" s="1">
        <f t="shared" si="67"/>
        <v>0</v>
      </c>
      <c r="CQ32" s="1">
        <f t="shared" si="67"/>
        <v>7.0000000000000062E-2</v>
      </c>
      <c r="CR32" s="1">
        <f t="shared" si="67"/>
        <v>0.11099999999999999</v>
      </c>
      <c r="CS32" s="1">
        <f t="shared" si="67"/>
        <v>0.20100000000000001</v>
      </c>
      <c r="CT32" s="1">
        <f t="shared" si="67"/>
        <v>0.20600000000000002</v>
      </c>
      <c r="CU32" s="1">
        <f t="shared" si="67"/>
        <v>5.0000000000000044E-3</v>
      </c>
      <c r="CV32" s="1">
        <f t="shared" si="67"/>
        <v>9.9999999999999978E-2</v>
      </c>
      <c r="CW32" s="1">
        <f t="shared" si="67"/>
        <v>9.2000000000000082E-2</v>
      </c>
      <c r="CX32" s="1">
        <f t="shared" si="67"/>
        <v>173</v>
      </c>
      <c r="CY32" s="1">
        <f t="shared" si="67"/>
        <v>184</v>
      </c>
      <c r="CZ32" s="1">
        <f t="shared" si="67"/>
        <v>139</v>
      </c>
      <c r="DA32" s="1">
        <f t="shared" si="67"/>
        <v>262</v>
      </c>
      <c r="DB32" s="1">
        <f t="shared" si="67"/>
        <v>214</v>
      </c>
      <c r="DC32" s="1">
        <f t="shared" si="67"/>
        <v>260</v>
      </c>
      <c r="DD32" s="1">
        <f t="shared" si="67"/>
        <v>410.08400000000006</v>
      </c>
      <c r="DE32" s="1">
        <f t="shared" si="67"/>
        <v>466.017</v>
      </c>
      <c r="DF32" s="1">
        <f t="shared" si="67"/>
        <v>0.11699999999999999</v>
      </c>
      <c r="DG32" s="1">
        <f t="shared" si="67"/>
        <v>495.93899999999996</v>
      </c>
      <c r="DH32" s="1">
        <f t="shared" si="67"/>
        <v>0</v>
      </c>
      <c r="DI32" s="1">
        <f t="shared" si="67"/>
        <v>14.779</v>
      </c>
      <c r="DJ32" s="1">
        <f t="shared" si="67"/>
        <v>0</v>
      </c>
      <c r="DK32" s="1">
        <f t="shared" si="67"/>
        <v>1.7999999999999998</v>
      </c>
      <c r="DL32" s="1">
        <f t="shared" si="67"/>
        <v>0</v>
      </c>
      <c r="DM32" s="1">
        <f t="shared" si="67"/>
        <v>0</v>
      </c>
      <c r="DN32" s="1">
        <f t="shared" si="67"/>
        <v>0</v>
      </c>
      <c r="DO32" s="1">
        <f t="shared" si="67"/>
        <v>11.125999999999999</v>
      </c>
      <c r="DP32" s="1">
        <f t="shared" si="67"/>
        <v>0</v>
      </c>
      <c r="DQ32" s="1">
        <f t="shared" si="67"/>
        <v>0</v>
      </c>
      <c r="DR32" s="1">
        <f t="shared" si="67"/>
        <v>0</v>
      </c>
      <c r="DS32" s="1">
        <f t="shared" si="67"/>
        <v>257</v>
      </c>
      <c r="DT32" s="1">
        <f t="shared" si="67"/>
        <v>0.36699999999999999</v>
      </c>
      <c r="DU32" s="1">
        <f t="shared" si="67"/>
        <v>0.23599999999999999</v>
      </c>
      <c r="DV32" s="1">
        <f t="shared" si="67"/>
        <v>2.6999999999999996E-2</v>
      </c>
      <c r="DW32" s="1">
        <f t="shared" si="67"/>
        <v>4.4999999999999998E-2</v>
      </c>
      <c r="DX32" s="1">
        <f t="shared" si="67"/>
        <v>8.8000000000000009E-2</v>
      </c>
      <c r="DY32" s="1">
        <f t="shared" si="67"/>
        <v>0.192</v>
      </c>
      <c r="DZ32" s="1">
        <f t="shared" si="67"/>
        <v>3.4000000000000002E-2</v>
      </c>
      <c r="EA32" s="1">
        <f t="shared" si="67"/>
        <v>4.3999999999999997E-2</v>
      </c>
      <c r="EB32" s="1">
        <f t="shared" ref="EB32:GM32" si="68">ABS(EB$20-EB9)</f>
        <v>4.9999999999999822E-2</v>
      </c>
      <c r="EC32" s="1">
        <f t="shared" si="68"/>
        <v>669</v>
      </c>
      <c r="ED32" s="1">
        <f t="shared" si="68"/>
        <v>624</v>
      </c>
      <c r="EE32" s="1">
        <f t="shared" si="68"/>
        <v>0</v>
      </c>
      <c r="EF32" s="1">
        <f t="shared" si="68"/>
        <v>0</v>
      </c>
      <c r="EG32" s="1">
        <f t="shared" si="68"/>
        <v>0</v>
      </c>
      <c r="EH32" s="1">
        <f t="shared" si="68"/>
        <v>0</v>
      </c>
      <c r="EI32" s="1">
        <f t="shared" si="68"/>
        <v>0</v>
      </c>
      <c r="EJ32" s="1">
        <f t="shared" si="68"/>
        <v>0</v>
      </c>
      <c r="EK32" s="1">
        <f t="shared" si="68"/>
        <v>0</v>
      </c>
      <c r="EL32" s="1">
        <f t="shared" si="68"/>
        <v>0</v>
      </c>
      <c r="EM32" s="1">
        <f t="shared" si="68"/>
        <v>1163.4459999999999</v>
      </c>
      <c r="EN32" s="1">
        <f t="shared" si="68"/>
        <v>0</v>
      </c>
      <c r="EO32" s="1">
        <f t="shared" si="68"/>
        <v>0</v>
      </c>
      <c r="EP32" s="1">
        <f t="shared" si="68"/>
        <v>0.3600000000000001</v>
      </c>
      <c r="EQ32" s="1">
        <f t="shared" si="68"/>
        <v>0</v>
      </c>
      <c r="ER32" s="1">
        <f t="shared" si="68"/>
        <v>0.28800000000000003</v>
      </c>
      <c r="ES32" s="1">
        <f t="shared" si="68"/>
        <v>0.31000000000000005</v>
      </c>
      <c r="ET32" s="1">
        <f t="shared" si="68"/>
        <v>8.3999999999999853E-2</v>
      </c>
      <c r="EU32" s="1">
        <f t="shared" si="68"/>
        <v>0.12399999999999989</v>
      </c>
      <c r="EV32" s="1">
        <f t="shared" si="68"/>
        <v>1.4000000000000012E-2</v>
      </c>
      <c r="EW32" s="1">
        <f t="shared" si="68"/>
        <v>2.6000000000000023E-2</v>
      </c>
      <c r="EX32" s="1">
        <f t="shared" si="68"/>
        <v>4.8999999999999988E-2</v>
      </c>
      <c r="EY32" s="1">
        <f t="shared" si="68"/>
        <v>0</v>
      </c>
      <c r="EZ32" s="1">
        <f t="shared" si="68"/>
        <v>4.9999999999999989E-2</v>
      </c>
      <c r="FA32" s="1">
        <f t="shared" si="68"/>
        <v>0</v>
      </c>
      <c r="FB32" s="1">
        <f t="shared" si="68"/>
        <v>0</v>
      </c>
      <c r="FC32" s="1">
        <f t="shared" si="68"/>
        <v>0.33499999999999996</v>
      </c>
      <c r="FD32" s="1">
        <f t="shared" si="68"/>
        <v>375.26899999999995</v>
      </c>
      <c r="FE32" s="1">
        <f t="shared" si="68"/>
        <v>15.734000000000002</v>
      </c>
      <c r="FF32" s="1">
        <f t="shared" si="68"/>
        <v>0</v>
      </c>
      <c r="FG32" s="1">
        <f t="shared" si="68"/>
        <v>43.868000000000002</v>
      </c>
      <c r="FH32" s="1">
        <f t="shared" si="68"/>
        <v>0</v>
      </c>
      <c r="FI32" s="1">
        <f t="shared" si="68"/>
        <v>0.58599999999999985</v>
      </c>
      <c r="FJ32" s="1">
        <f t="shared" si="68"/>
        <v>0</v>
      </c>
      <c r="FK32" s="1">
        <f t="shared" si="68"/>
        <v>0</v>
      </c>
      <c r="FL32" s="1">
        <f t="shared" si="68"/>
        <v>0</v>
      </c>
      <c r="FM32" s="1">
        <f t="shared" si="68"/>
        <v>0</v>
      </c>
      <c r="FN32" s="1">
        <f t="shared" si="68"/>
        <v>18</v>
      </c>
      <c r="FO32" s="1">
        <f t="shared" si="68"/>
        <v>0</v>
      </c>
      <c r="FP32" s="1">
        <f t="shared" si="68"/>
        <v>0</v>
      </c>
      <c r="FQ32" s="1">
        <f t="shared" si="68"/>
        <v>5.13</v>
      </c>
      <c r="FR32" s="1">
        <f t="shared" si="68"/>
        <v>2.1120000000000001</v>
      </c>
      <c r="FS32" s="1">
        <f t="shared" si="68"/>
        <v>0</v>
      </c>
      <c r="FT32" s="1">
        <f t="shared" si="68"/>
        <v>0.58599999999999985</v>
      </c>
      <c r="FU32" s="1">
        <f t="shared" si="68"/>
        <v>0</v>
      </c>
      <c r="FV32" s="1">
        <f t="shared" si="68"/>
        <v>1.5000000000000013E-2</v>
      </c>
      <c r="FW32" s="1">
        <f t="shared" si="68"/>
        <v>18.925000000000001</v>
      </c>
      <c r="FX32" s="1">
        <f t="shared" si="68"/>
        <v>9.000000000000008E-3</v>
      </c>
      <c r="FY32" s="1">
        <f t="shared" si="68"/>
        <v>1.2220000000000004</v>
      </c>
      <c r="FZ32" s="1">
        <f t="shared" si="68"/>
        <v>0</v>
      </c>
      <c r="GA32" s="1">
        <f t="shared" si="68"/>
        <v>1.258</v>
      </c>
      <c r="GB32" s="1">
        <f t="shared" si="68"/>
        <v>1.1299999999999999</v>
      </c>
      <c r="GC32" s="1">
        <f t="shared" si="68"/>
        <v>0.97199999999999953</v>
      </c>
      <c r="GD32" s="1">
        <f t="shared" si="68"/>
        <v>1.04</v>
      </c>
      <c r="GE32" s="1">
        <f t="shared" si="68"/>
        <v>1.1819999999999995</v>
      </c>
      <c r="GF32" s="1">
        <f t="shared" si="68"/>
        <v>1.1429999999999998</v>
      </c>
      <c r="GG32" s="1">
        <f t="shared" si="68"/>
        <v>1.0779999999999994</v>
      </c>
      <c r="GH32" s="1">
        <f t="shared" si="68"/>
        <v>0</v>
      </c>
      <c r="GI32" s="1">
        <f t="shared" si="68"/>
        <v>1.9219999999999997</v>
      </c>
      <c r="GJ32" s="1">
        <f t="shared" si="68"/>
        <v>0</v>
      </c>
      <c r="GK32" s="1">
        <f t="shared" si="68"/>
        <v>3.8559999999999999</v>
      </c>
      <c r="GL32" s="1">
        <f t="shared" si="68"/>
        <v>0</v>
      </c>
      <c r="GM32" s="1">
        <f t="shared" si="68"/>
        <v>0.58599999999999985</v>
      </c>
      <c r="GN32" s="1">
        <f t="shared" ref="GN32:IY32" si="69">ABS(GN$20-GN9)</f>
        <v>0</v>
      </c>
      <c r="GO32" s="1">
        <f t="shared" si="69"/>
        <v>2.8029999999999999</v>
      </c>
      <c r="GP32" s="1">
        <f t="shared" si="69"/>
        <v>0</v>
      </c>
      <c r="GQ32" s="1">
        <f t="shared" si="69"/>
        <v>0</v>
      </c>
      <c r="GR32" s="1">
        <f t="shared" si="69"/>
        <v>6.3239999999999998</v>
      </c>
      <c r="GS32" s="1">
        <f t="shared" si="69"/>
        <v>3.9289999999999998</v>
      </c>
      <c r="GT32" s="1">
        <f t="shared" si="69"/>
        <v>0</v>
      </c>
      <c r="GU32" s="1">
        <f t="shared" si="69"/>
        <v>0</v>
      </c>
      <c r="GV32" s="1">
        <f t="shared" si="69"/>
        <v>0</v>
      </c>
      <c r="GW32" s="1">
        <f t="shared" si="69"/>
        <v>135.82299999999998</v>
      </c>
      <c r="GX32" s="1">
        <f t="shared" si="69"/>
        <v>66.341000000000008</v>
      </c>
      <c r="GY32" s="1">
        <f t="shared" si="69"/>
        <v>83.421000000000006</v>
      </c>
      <c r="GZ32" s="1">
        <f t="shared" si="69"/>
        <v>8.3999999999999853E-2</v>
      </c>
      <c r="HA32" s="1">
        <f t="shared" si="69"/>
        <v>988.28000000000009</v>
      </c>
      <c r="HB32" s="1">
        <f t="shared" si="69"/>
        <v>0</v>
      </c>
      <c r="HC32" s="1">
        <f t="shared" si="69"/>
        <v>99030.796999999991</v>
      </c>
      <c r="HD32" s="1">
        <f t="shared" si="69"/>
        <v>0</v>
      </c>
      <c r="HE32" s="1">
        <f t="shared" si="69"/>
        <v>0</v>
      </c>
      <c r="HF32" s="1">
        <f t="shared" si="69"/>
        <v>0</v>
      </c>
      <c r="HG32" s="1">
        <f t="shared" si="69"/>
        <v>0</v>
      </c>
      <c r="HH32" s="1">
        <f t="shared" si="69"/>
        <v>0</v>
      </c>
      <c r="HI32" s="1">
        <f t="shared" si="69"/>
        <v>0</v>
      </c>
      <c r="HJ32" s="1">
        <f t="shared" si="69"/>
        <v>0</v>
      </c>
      <c r="HK32" s="1">
        <f t="shared" si="69"/>
        <v>0</v>
      </c>
      <c r="HL32" s="1">
        <f t="shared" si="69"/>
        <v>0</v>
      </c>
      <c r="HM32" s="1">
        <f t="shared" si="69"/>
        <v>0</v>
      </c>
      <c r="HN32" s="1">
        <f t="shared" si="69"/>
        <v>0</v>
      </c>
      <c r="HO32" s="1">
        <f t="shared" si="69"/>
        <v>0</v>
      </c>
      <c r="HP32" s="1">
        <f t="shared" si="69"/>
        <v>0</v>
      </c>
      <c r="HQ32" s="1">
        <f t="shared" si="69"/>
        <v>0</v>
      </c>
      <c r="HR32" s="1">
        <f t="shared" si="69"/>
        <v>0</v>
      </c>
      <c r="HS32" s="1">
        <f t="shared" si="69"/>
        <v>0</v>
      </c>
      <c r="HT32" s="1">
        <f t="shared" si="69"/>
        <v>0</v>
      </c>
      <c r="HU32" s="1">
        <f t="shared" si="69"/>
        <v>0</v>
      </c>
      <c r="HV32" s="1">
        <f t="shared" si="69"/>
        <v>0</v>
      </c>
      <c r="HW32" s="1">
        <f t="shared" si="69"/>
        <v>0</v>
      </c>
      <c r="HX32" s="1">
        <f t="shared" si="69"/>
        <v>0</v>
      </c>
      <c r="HY32" s="1">
        <f t="shared" si="69"/>
        <v>0</v>
      </c>
      <c r="HZ32" s="1">
        <f t="shared" si="69"/>
        <v>3.5000000000000003E-2</v>
      </c>
      <c r="IA32" s="1">
        <f t="shared" si="69"/>
        <v>0</v>
      </c>
      <c r="IB32" s="1">
        <f t="shared" si="69"/>
        <v>8.8999999999999968E-2</v>
      </c>
      <c r="IC32" s="1">
        <f t="shared" si="69"/>
        <v>9.7999999999999976E-2</v>
      </c>
      <c r="ID32" s="1">
        <f t="shared" si="69"/>
        <v>8.2000000000000003E-2</v>
      </c>
      <c r="IE32" s="1">
        <f t="shared" si="69"/>
        <v>9.1999999999999971E-2</v>
      </c>
      <c r="IF32" s="1">
        <f t="shared" si="69"/>
        <v>2.0000000000000018E-3</v>
      </c>
      <c r="IG32" s="1">
        <f t="shared" si="69"/>
        <v>0.40199999999999997</v>
      </c>
      <c r="IH32" s="1">
        <f t="shared" si="69"/>
        <v>5.800000000000001E-2</v>
      </c>
      <c r="II32" s="1">
        <f t="shared" si="69"/>
        <v>1.1999999999999997E-2</v>
      </c>
      <c r="IJ32" s="1">
        <f t="shared" si="69"/>
        <v>5.8999999999999941E-2</v>
      </c>
      <c r="IK32" s="1">
        <f t="shared" si="69"/>
        <v>442464</v>
      </c>
      <c r="IL32" s="1">
        <f t="shared" si="69"/>
        <v>0.28300000000000003</v>
      </c>
      <c r="IM32" s="1">
        <f t="shared" si="69"/>
        <v>0.20700000000000007</v>
      </c>
      <c r="IN32" s="1">
        <f t="shared" si="69"/>
        <v>0.17800000000000005</v>
      </c>
      <c r="IO32" s="1">
        <f t="shared" si="69"/>
        <v>7.2000000000000064E-2</v>
      </c>
      <c r="IP32" s="1">
        <f t="shared" si="69"/>
        <v>0</v>
      </c>
      <c r="IQ32" s="1">
        <f t="shared" si="69"/>
        <v>0.32200000000000006</v>
      </c>
      <c r="IR32" s="1">
        <f t="shared" si="69"/>
        <v>0.19400000000000006</v>
      </c>
      <c r="IS32" s="1">
        <f t="shared" si="69"/>
        <v>54.209000000000003</v>
      </c>
      <c r="IT32" s="1">
        <f t="shared" si="69"/>
        <v>0</v>
      </c>
      <c r="IU32" s="1">
        <f t="shared" si="69"/>
        <v>4.4000000000000004E-2</v>
      </c>
      <c r="IV32" s="1">
        <f t="shared" si="69"/>
        <v>0</v>
      </c>
      <c r="IW32" s="1">
        <f t="shared" si="69"/>
        <v>0</v>
      </c>
      <c r="IX32" s="1">
        <f t="shared" si="69"/>
        <v>0.41099999999999959</v>
      </c>
      <c r="IY32" s="1">
        <f t="shared" si="69"/>
        <v>108.636</v>
      </c>
      <c r="IZ32" s="1">
        <f t="shared" ref="IZ32:LK32" si="70">ABS(IZ$20-IZ9)</f>
        <v>0.15799999999999992</v>
      </c>
      <c r="JA32" s="1">
        <f t="shared" si="70"/>
        <v>0.12000000000000011</v>
      </c>
      <c r="JB32" s="1">
        <f t="shared" si="70"/>
        <v>6.7000000000000171E-2</v>
      </c>
      <c r="JC32" s="1">
        <f t="shared" si="70"/>
        <v>6.1999999999999833E-2</v>
      </c>
      <c r="JD32" s="1">
        <f t="shared" si="70"/>
        <v>0.15599999999999969</v>
      </c>
      <c r="JE32" s="1">
        <f t="shared" si="70"/>
        <v>5.1000000000000156E-2</v>
      </c>
      <c r="JF32" s="1">
        <f t="shared" si="70"/>
        <v>0.41499999999999959</v>
      </c>
      <c r="JG32" s="1">
        <f t="shared" si="70"/>
        <v>3.2949999999999999</v>
      </c>
      <c r="JH32" s="1">
        <f t="shared" si="70"/>
        <v>0</v>
      </c>
      <c r="JI32" s="1">
        <f t="shared" si="70"/>
        <v>4.0000000000000036E-3</v>
      </c>
      <c r="JJ32" s="1">
        <f t="shared" si="70"/>
        <v>0.222</v>
      </c>
      <c r="JK32" s="1">
        <f t="shared" si="70"/>
        <v>0.20800000000000002</v>
      </c>
      <c r="JL32" s="1">
        <f t="shared" si="70"/>
        <v>5.8999999999999997E-2</v>
      </c>
      <c r="JM32" s="1">
        <f t="shared" si="70"/>
        <v>2.0000000000000018E-3</v>
      </c>
      <c r="JN32" s="1">
        <f t="shared" si="70"/>
        <v>0.1</v>
      </c>
      <c r="JO32" s="1">
        <f t="shared" si="70"/>
        <v>0.14600000000000002</v>
      </c>
      <c r="JP32" s="1">
        <f t="shared" si="70"/>
        <v>2.5000000000000001E-2</v>
      </c>
      <c r="JQ32" s="1">
        <f t="shared" si="70"/>
        <v>33</v>
      </c>
      <c r="JR32" s="1">
        <f t="shared" si="70"/>
        <v>8.6020000000000003</v>
      </c>
      <c r="JS32" s="1">
        <f t="shared" si="70"/>
        <v>206.13599999999997</v>
      </c>
      <c r="JT32" s="1">
        <f t="shared" si="70"/>
        <v>183.48500000000001</v>
      </c>
      <c r="JU32" s="1">
        <f t="shared" si="70"/>
        <v>5.75</v>
      </c>
      <c r="JV32" s="1">
        <f t="shared" si="70"/>
        <v>29.507000000000001</v>
      </c>
      <c r="JW32" s="1">
        <f t="shared" si="70"/>
        <v>195.27500000000001</v>
      </c>
      <c r="JX32" s="1">
        <f t="shared" si="70"/>
        <v>0</v>
      </c>
      <c r="JY32" s="1">
        <f t="shared" si="70"/>
        <v>101.619</v>
      </c>
      <c r="JZ32" s="1">
        <f t="shared" si="70"/>
        <v>0</v>
      </c>
      <c r="KA32" s="1">
        <f t="shared" si="70"/>
        <v>106.50800000000001</v>
      </c>
      <c r="KB32" s="1">
        <f t="shared" si="70"/>
        <v>67.137</v>
      </c>
      <c r="KC32" s="1">
        <f t="shared" si="70"/>
        <v>106.336</v>
      </c>
      <c r="KD32" s="1">
        <f t="shared" si="70"/>
        <v>1.5000000000000013E-2</v>
      </c>
      <c r="KE32" s="1">
        <f t="shared" si="70"/>
        <v>0.86800000000000033</v>
      </c>
      <c r="KF32" s="1">
        <f t="shared" si="70"/>
        <v>74.902999999999992</v>
      </c>
      <c r="KG32" s="1">
        <f t="shared" si="70"/>
        <v>0.21299999999999997</v>
      </c>
      <c r="KH32" s="1">
        <f t="shared" si="70"/>
        <v>0</v>
      </c>
      <c r="KI32" s="1">
        <f t="shared" si="70"/>
        <v>0</v>
      </c>
      <c r="KJ32" s="1">
        <f t="shared" si="70"/>
        <v>1.8069999999999999</v>
      </c>
      <c r="KK32" s="1">
        <f t="shared" si="70"/>
        <v>0.78300000000000003</v>
      </c>
      <c r="KL32" s="1">
        <f t="shared" si="70"/>
        <v>0</v>
      </c>
      <c r="KM32" s="1">
        <f t="shared" si="70"/>
        <v>0</v>
      </c>
      <c r="KN32" s="1">
        <f t="shared" si="70"/>
        <v>29</v>
      </c>
      <c r="KO32" s="1">
        <f t="shared" si="70"/>
        <v>1.028</v>
      </c>
      <c r="KP32" s="1">
        <f t="shared" si="70"/>
        <v>0</v>
      </c>
      <c r="KQ32" s="1">
        <f t="shared" si="70"/>
        <v>314.5</v>
      </c>
      <c r="KR32" s="1">
        <f t="shared" si="70"/>
        <v>0</v>
      </c>
      <c r="KS32" s="1">
        <f t="shared" si="70"/>
        <v>147.679</v>
      </c>
      <c r="KT32" s="1">
        <f t="shared" si="70"/>
        <v>0.66099999999999959</v>
      </c>
      <c r="KU32" s="1">
        <f t="shared" si="70"/>
        <v>1</v>
      </c>
      <c r="KV32" s="1">
        <f t="shared" si="70"/>
        <v>0.94600000000000151</v>
      </c>
      <c r="KW32" s="1">
        <f t="shared" si="70"/>
        <v>3.0000000000000027E-3</v>
      </c>
      <c r="KX32" s="1">
        <f t="shared" si="70"/>
        <v>2.16</v>
      </c>
      <c r="KY32" s="1">
        <f t="shared" si="70"/>
        <v>11.896999999999998</v>
      </c>
      <c r="KZ32" s="1">
        <f t="shared" si="70"/>
        <v>0</v>
      </c>
      <c r="LA32" s="1">
        <f t="shared" si="70"/>
        <v>0</v>
      </c>
      <c r="LB32" s="1">
        <f t="shared" si="70"/>
        <v>0</v>
      </c>
      <c r="LC32" s="1">
        <f t="shared" si="70"/>
        <v>62.057000000000002</v>
      </c>
      <c r="LD32" s="1">
        <f t="shared" si="70"/>
        <v>0</v>
      </c>
      <c r="LE32" s="1">
        <f t="shared" si="70"/>
        <v>0</v>
      </c>
      <c r="LF32" s="1">
        <f t="shared" si="70"/>
        <v>48.51</v>
      </c>
      <c r="LG32" s="1">
        <f t="shared" si="70"/>
        <v>0</v>
      </c>
      <c r="LH32" s="1">
        <f t="shared" si="70"/>
        <v>7.7850000000000001</v>
      </c>
      <c r="LI32" s="1">
        <f t="shared" si="70"/>
        <v>0</v>
      </c>
      <c r="LJ32" s="1">
        <f t="shared" si="70"/>
        <v>0</v>
      </c>
      <c r="LK32" s="1">
        <f t="shared" si="70"/>
        <v>1.2350000000000001</v>
      </c>
      <c r="LL32" s="1">
        <f t="shared" ref="LL32:NW32" si="71">ABS(LL$20-LL9)</f>
        <v>176</v>
      </c>
      <c r="LM32" s="1">
        <f t="shared" si="71"/>
        <v>0</v>
      </c>
      <c r="LN32" s="1">
        <f t="shared" si="71"/>
        <v>0</v>
      </c>
      <c r="LO32" s="1">
        <f t="shared" si="71"/>
        <v>0.86299999999999999</v>
      </c>
      <c r="LP32" s="1">
        <f t="shared" si="71"/>
        <v>0.23300000000000001</v>
      </c>
      <c r="LQ32" s="1">
        <f t="shared" si="71"/>
        <v>0</v>
      </c>
      <c r="LR32" s="1">
        <f t="shared" si="71"/>
        <v>1.9650000000000001</v>
      </c>
      <c r="LS32" s="1">
        <f t="shared" si="71"/>
        <v>0</v>
      </c>
      <c r="LT32" s="1">
        <f t="shared" si="71"/>
        <v>102.711</v>
      </c>
      <c r="LU32" s="1">
        <f t="shared" si="71"/>
        <v>0.183</v>
      </c>
      <c r="LV32" s="1">
        <f t="shared" si="71"/>
        <v>0.40399999999999991</v>
      </c>
      <c r="LW32" s="1">
        <f t="shared" si="71"/>
        <v>0.45500000000000002</v>
      </c>
      <c r="LX32" s="1">
        <f t="shared" si="71"/>
        <v>6.2E-2</v>
      </c>
      <c r="LY32" s="1">
        <f t="shared" si="71"/>
        <v>0.19899999999999995</v>
      </c>
      <c r="LZ32" s="1">
        <f t="shared" si="71"/>
        <v>0</v>
      </c>
      <c r="MA32" s="1">
        <f t="shared" si="71"/>
        <v>23</v>
      </c>
      <c r="MB32" s="1">
        <f t="shared" si="71"/>
        <v>0</v>
      </c>
      <c r="MC32" s="1">
        <f t="shared" si="71"/>
        <v>0</v>
      </c>
      <c r="MD32" s="1">
        <f t="shared" si="71"/>
        <v>0</v>
      </c>
      <c r="ME32" s="1">
        <f t="shared" si="71"/>
        <v>0</v>
      </c>
      <c r="MF32" s="1">
        <f t="shared" si="71"/>
        <v>0</v>
      </c>
      <c r="MG32" s="1">
        <f t="shared" si="71"/>
        <v>0.16700000000000004</v>
      </c>
      <c r="MH32" s="1">
        <f t="shared" si="71"/>
        <v>0</v>
      </c>
      <c r="MI32" s="1">
        <f t="shared" si="71"/>
        <v>36</v>
      </c>
      <c r="MJ32" s="1">
        <f t="shared" si="71"/>
        <v>0.26900000000000013</v>
      </c>
      <c r="MK32" s="1">
        <f t="shared" si="71"/>
        <v>5.75</v>
      </c>
      <c r="ML32" s="1">
        <f t="shared" si="71"/>
        <v>11.762</v>
      </c>
      <c r="MM32" s="1">
        <f t="shared" si="71"/>
        <v>0</v>
      </c>
      <c r="MN32" s="1">
        <f t="shared" si="71"/>
        <v>2.9000000000000137E-2</v>
      </c>
      <c r="MO32" s="1">
        <f t="shared" si="71"/>
        <v>1.115</v>
      </c>
      <c r="MP32" s="1">
        <f t="shared" si="71"/>
        <v>7.9420000000000002</v>
      </c>
      <c r="MQ32" s="1">
        <f t="shared" si="71"/>
        <v>5.0149999999999997</v>
      </c>
      <c r="MR32" s="1">
        <f t="shared" si="71"/>
        <v>57.743999999999993</v>
      </c>
      <c r="MS32" s="1">
        <f t="shared" si="71"/>
        <v>37.771999999999998</v>
      </c>
      <c r="MT32" s="1">
        <f t="shared" si="71"/>
        <v>4.9999999999999989E-2</v>
      </c>
      <c r="MU32" s="1">
        <f t="shared" si="71"/>
        <v>65.702999999999989</v>
      </c>
      <c r="MV32" s="1">
        <f t="shared" si="71"/>
        <v>15.832999999999998</v>
      </c>
      <c r="MW32" s="1">
        <f t="shared" si="71"/>
        <v>10.423</v>
      </c>
      <c r="MX32" s="1">
        <f t="shared" si="71"/>
        <v>28.533000000000001</v>
      </c>
      <c r="MY32" s="1">
        <f t="shared" si="71"/>
        <v>24.274000000000001</v>
      </c>
      <c r="MZ32" s="1">
        <f t="shared" si="71"/>
        <v>0</v>
      </c>
      <c r="NA32" s="1">
        <f t="shared" si="71"/>
        <v>17.907999999999998</v>
      </c>
      <c r="NB32" s="1">
        <f t="shared" si="71"/>
        <v>0.24099999999999999</v>
      </c>
      <c r="NC32" s="1">
        <f t="shared" si="71"/>
        <v>13.145</v>
      </c>
      <c r="ND32" s="1">
        <f t="shared" si="71"/>
        <v>1.115</v>
      </c>
      <c r="NE32" s="1">
        <f t="shared" si="71"/>
        <v>0</v>
      </c>
      <c r="NF32" s="1">
        <f t="shared" si="71"/>
        <v>0</v>
      </c>
      <c r="NG32" s="1">
        <f t="shared" si="71"/>
        <v>0</v>
      </c>
      <c r="NH32" s="1">
        <f t="shared" si="71"/>
        <v>0</v>
      </c>
      <c r="NI32" s="1">
        <f t="shared" si="71"/>
        <v>0</v>
      </c>
      <c r="NJ32" s="1">
        <f t="shared" si="71"/>
        <v>0</v>
      </c>
      <c r="NK32" s="1">
        <f t="shared" si="71"/>
        <v>0</v>
      </c>
      <c r="NL32" s="1">
        <f t="shared" si="71"/>
        <v>0</v>
      </c>
      <c r="NM32" s="1">
        <f t="shared" si="71"/>
        <v>0</v>
      </c>
      <c r="NN32" s="1">
        <f t="shared" si="71"/>
        <v>0</v>
      </c>
      <c r="NO32" s="1">
        <f t="shared" si="71"/>
        <v>0</v>
      </c>
      <c r="NP32" s="1">
        <f t="shared" si="71"/>
        <v>0</v>
      </c>
      <c r="NQ32" s="1">
        <f t="shared" si="71"/>
        <v>0</v>
      </c>
      <c r="NR32" s="1">
        <f t="shared" si="71"/>
        <v>0</v>
      </c>
      <c r="NS32" s="1">
        <f t="shared" si="71"/>
        <v>0.28600000000000003</v>
      </c>
      <c r="NT32" s="1">
        <f t="shared" si="71"/>
        <v>0</v>
      </c>
      <c r="NU32" s="1">
        <f t="shared" si="71"/>
        <v>4.6000000000000041E-2</v>
      </c>
      <c r="NV32" s="1">
        <f t="shared" si="71"/>
        <v>0</v>
      </c>
      <c r="NW32" s="1">
        <f t="shared" si="71"/>
        <v>0</v>
      </c>
      <c r="NX32" s="1">
        <f t="shared" ref="NX32:QI32" si="72">ABS(NX$20-NX9)</f>
        <v>0</v>
      </c>
      <c r="NY32" s="1">
        <f t="shared" si="72"/>
        <v>0</v>
      </c>
      <c r="NZ32" s="1">
        <f t="shared" si="72"/>
        <v>17.143000000000001</v>
      </c>
      <c r="OA32" s="1">
        <f t="shared" si="72"/>
        <v>19.332000000000001</v>
      </c>
      <c r="OB32" s="1">
        <f t="shared" si="72"/>
        <v>26.844999999999999</v>
      </c>
      <c r="OC32" s="1">
        <f t="shared" si="72"/>
        <v>20.872999999999998</v>
      </c>
      <c r="OD32" s="1">
        <f t="shared" si="72"/>
        <v>28.153999999999996</v>
      </c>
      <c r="OE32" s="1">
        <f t="shared" si="72"/>
        <v>8.0219999999999985</v>
      </c>
      <c r="OF32" s="1">
        <f t="shared" si="72"/>
        <v>53.928999999999995</v>
      </c>
      <c r="OG32" s="1">
        <f t="shared" si="72"/>
        <v>26.777000000000005</v>
      </c>
      <c r="OH32" s="1">
        <f t="shared" si="72"/>
        <v>116.321</v>
      </c>
      <c r="OI32" s="1">
        <f t="shared" si="72"/>
        <v>348.66199999999998</v>
      </c>
      <c r="OJ32" s="1">
        <f t="shared" si="72"/>
        <v>96.067999999999984</v>
      </c>
      <c r="OK32" s="1">
        <f t="shared" si="72"/>
        <v>5.5629999999999997</v>
      </c>
      <c r="OL32" s="1">
        <f t="shared" si="72"/>
        <v>24.248999999999999</v>
      </c>
      <c r="OM32" s="1">
        <f t="shared" si="72"/>
        <v>0</v>
      </c>
      <c r="ON32" s="1">
        <f t="shared" si="72"/>
        <v>0</v>
      </c>
      <c r="OO32" s="1">
        <f t="shared" si="72"/>
        <v>0</v>
      </c>
      <c r="OP32" s="1">
        <f t="shared" si="72"/>
        <v>1.2799999999999998</v>
      </c>
      <c r="OQ32" s="1">
        <f t="shared" si="72"/>
        <v>0</v>
      </c>
      <c r="OR32" s="1">
        <f t="shared" si="72"/>
        <v>1.1749999999999998</v>
      </c>
      <c r="OS32" s="1">
        <f t="shared" si="72"/>
        <v>4.2439999999999998</v>
      </c>
      <c r="OT32" s="1">
        <f t="shared" si="72"/>
        <v>0</v>
      </c>
      <c r="OU32" s="1">
        <f t="shared" si="72"/>
        <v>0</v>
      </c>
      <c r="OV32" s="1">
        <f t="shared" si="72"/>
        <v>0</v>
      </c>
      <c r="OW32" s="1">
        <f t="shared" si="72"/>
        <v>0</v>
      </c>
      <c r="OX32" s="1">
        <f t="shared" si="72"/>
        <v>0.746</v>
      </c>
      <c r="OY32" s="1">
        <f t="shared" si="72"/>
        <v>24.114000000000004</v>
      </c>
      <c r="OZ32" s="1">
        <f t="shared" si="72"/>
        <v>22.402999999999999</v>
      </c>
      <c r="PA32" s="1">
        <f t="shared" si="72"/>
        <v>0</v>
      </c>
      <c r="PB32" s="1">
        <f t="shared" si="72"/>
        <v>0</v>
      </c>
      <c r="PC32" s="1">
        <f t="shared" si="72"/>
        <v>1.2789999999999999</v>
      </c>
      <c r="PD32" s="1">
        <f t="shared" si="72"/>
        <v>33.838999999999999</v>
      </c>
      <c r="PE32" s="1">
        <f t="shared" si="72"/>
        <v>0</v>
      </c>
      <c r="PF32" s="1">
        <f t="shared" si="72"/>
        <v>0</v>
      </c>
      <c r="PG32" s="1">
        <f t="shared" si="72"/>
        <v>0.43700000000000006</v>
      </c>
      <c r="PH32" s="1">
        <f t="shared" si="72"/>
        <v>0.42100000000000004</v>
      </c>
      <c r="PI32" s="1">
        <f t="shared" si="72"/>
        <v>5.7000000000000051E-2</v>
      </c>
      <c r="PJ32" s="1">
        <f t="shared" si="72"/>
        <v>7.9999999999998961E-3</v>
      </c>
      <c r="PK32" s="1">
        <f t="shared" si="72"/>
        <v>0</v>
      </c>
      <c r="PL32" s="1">
        <f t="shared" si="72"/>
        <v>4.0000000000000036E-2</v>
      </c>
      <c r="PM32" s="1">
        <f t="shared" si="72"/>
        <v>0.30099999999999993</v>
      </c>
      <c r="PN32" s="1">
        <f t="shared" si="72"/>
        <v>1.100000000000001E-2</v>
      </c>
      <c r="PO32" s="1">
        <f t="shared" si="72"/>
        <v>0</v>
      </c>
      <c r="PP32" s="1">
        <f t="shared" si="72"/>
        <v>0.38500000000000001</v>
      </c>
      <c r="PQ32" s="1">
        <f t="shared" si="72"/>
        <v>0.3819999999999999</v>
      </c>
      <c r="PR32" s="1">
        <f t="shared" si="72"/>
        <v>9.0999999999999998E-2</v>
      </c>
      <c r="PS32" s="1">
        <f t="shared" si="72"/>
        <v>1.6989999999999998</v>
      </c>
      <c r="PT32" s="1">
        <f t="shared" si="72"/>
        <v>1</v>
      </c>
      <c r="PU32" s="1">
        <f t="shared" si="72"/>
        <v>8.4999999999999992E-2</v>
      </c>
      <c r="PV32" s="1">
        <f t="shared" si="72"/>
        <v>0.12999999999999989</v>
      </c>
      <c r="PW32" s="1">
        <f t="shared" si="72"/>
        <v>0.11799999999999988</v>
      </c>
      <c r="PX32" s="1">
        <f t="shared" si="72"/>
        <v>0.94799999999999984</v>
      </c>
      <c r="PY32" s="1">
        <f t="shared" si="72"/>
        <v>1.032</v>
      </c>
      <c r="PZ32" s="1">
        <f t="shared" si="72"/>
        <v>0.95400000000000007</v>
      </c>
      <c r="QA32" s="1">
        <f t="shared" si="72"/>
        <v>1.0279999999999996</v>
      </c>
      <c r="QB32" s="1">
        <f t="shared" si="72"/>
        <v>1.3540000000000001</v>
      </c>
      <c r="QC32" s="1">
        <f t="shared" si="72"/>
        <v>1.1420000000000001</v>
      </c>
      <c r="QD32" s="1">
        <f t="shared" si="72"/>
        <v>1.3380000000000001</v>
      </c>
      <c r="QE32" s="1">
        <f t="shared" si="72"/>
        <v>0.46499999999999986</v>
      </c>
      <c r="QF32" s="1">
        <f t="shared" si="72"/>
        <v>2.0000000000000018E-2</v>
      </c>
      <c r="QG32" s="1">
        <f t="shared" si="72"/>
        <v>0.15399999999999991</v>
      </c>
      <c r="QH32" s="1">
        <f t="shared" si="72"/>
        <v>0.13599999999999968</v>
      </c>
      <c r="QI32" s="1">
        <f t="shared" si="72"/>
        <v>0.31300000000000017</v>
      </c>
      <c r="QJ32" s="1">
        <f t="shared" ref="QJ32:SU32" si="73">ABS(QJ$20-QJ9)</f>
        <v>0.42500000000000027</v>
      </c>
      <c r="QK32" s="1">
        <f t="shared" si="73"/>
        <v>0.15600000000000014</v>
      </c>
      <c r="QL32" s="1">
        <f t="shared" si="73"/>
        <v>0.15399999999999991</v>
      </c>
      <c r="QM32" s="1">
        <f t="shared" si="73"/>
        <v>0.17700000000000005</v>
      </c>
      <c r="QN32" s="1">
        <f t="shared" si="73"/>
        <v>82</v>
      </c>
      <c r="QO32" s="1">
        <f t="shared" si="73"/>
        <v>117.95700000000001</v>
      </c>
      <c r="QP32" s="1">
        <f t="shared" si="73"/>
        <v>466.77199999999993</v>
      </c>
      <c r="QQ32" s="1">
        <f t="shared" si="73"/>
        <v>53.753</v>
      </c>
      <c r="QR32" s="1">
        <f t="shared" si="73"/>
        <v>68.63900000000001</v>
      </c>
      <c r="QS32" s="1">
        <f t="shared" si="73"/>
        <v>22</v>
      </c>
      <c r="QT32" s="1">
        <f t="shared" si="73"/>
        <v>1.8899999999999997</v>
      </c>
      <c r="QU32" s="1">
        <f t="shared" si="73"/>
        <v>11.762</v>
      </c>
      <c r="QV32" s="1">
        <f t="shared" si="73"/>
        <v>4.7949999999999999</v>
      </c>
      <c r="QW32" s="1">
        <f t="shared" si="73"/>
        <v>134.643</v>
      </c>
      <c r="QX32" s="1">
        <f t="shared" si="73"/>
        <v>146.46099999999998</v>
      </c>
      <c r="QY32" s="1">
        <f t="shared" si="73"/>
        <v>26.565000000000005</v>
      </c>
      <c r="QZ32" s="1">
        <f t="shared" si="73"/>
        <v>138.536</v>
      </c>
      <c r="RA32" s="1">
        <f t="shared" si="73"/>
        <v>93.064999999999998</v>
      </c>
      <c r="RB32" s="1">
        <f t="shared" si="73"/>
        <v>0</v>
      </c>
      <c r="RC32" s="1">
        <f t="shared" si="73"/>
        <v>9.0869999999999997</v>
      </c>
      <c r="RD32" s="1">
        <f t="shared" si="73"/>
        <v>90.847999999999999</v>
      </c>
      <c r="RE32" s="1">
        <f t="shared" si="73"/>
        <v>15.984000000000002</v>
      </c>
      <c r="RF32" s="1">
        <f t="shared" si="73"/>
        <v>58.744</v>
      </c>
      <c r="RG32" s="1">
        <f t="shared" si="73"/>
        <v>4.8999999999999988E-2</v>
      </c>
      <c r="RH32" s="1">
        <f t="shared" si="73"/>
        <v>0.22500000000000009</v>
      </c>
      <c r="RI32" s="1">
        <f t="shared" si="73"/>
        <v>0.2589999999999999</v>
      </c>
      <c r="RJ32" s="1">
        <f t="shared" si="73"/>
        <v>0.128</v>
      </c>
      <c r="RK32" s="1">
        <f t="shared" si="73"/>
        <v>5.699999999999994E-2</v>
      </c>
      <c r="RL32" s="1">
        <f t="shared" si="73"/>
        <v>4.3000000000000038E-2</v>
      </c>
      <c r="RM32" s="1">
        <f t="shared" si="73"/>
        <v>0.16700000000000004</v>
      </c>
      <c r="RN32" s="1">
        <f t="shared" si="73"/>
        <v>0.36299999999999988</v>
      </c>
      <c r="RO32" s="1">
        <f t="shared" si="73"/>
        <v>5.2999999999999936E-2</v>
      </c>
      <c r="RP32" s="1">
        <f t="shared" si="73"/>
        <v>1.9449999999999998</v>
      </c>
      <c r="RQ32" s="1">
        <f t="shared" si="73"/>
        <v>0.58199999999999985</v>
      </c>
      <c r="RR32" s="1">
        <f t="shared" si="73"/>
        <v>115.557</v>
      </c>
      <c r="RS32" s="1">
        <f t="shared" si="73"/>
        <v>5.9179999999999993</v>
      </c>
      <c r="RT32" s="1">
        <f t="shared" si="73"/>
        <v>169.40600000000001</v>
      </c>
      <c r="RU32" s="1">
        <f t="shared" si="73"/>
        <v>254.12800000000001</v>
      </c>
      <c r="RV32" s="1">
        <f t="shared" si="73"/>
        <v>0</v>
      </c>
      <c r="RW32" s="1">
        <f t="shared" si="73"/>
        <v>0</v>
      </c>
      <c r="RX32" s="1">
        <f t="shared" si="73"/>
        <v>150.01900000000001</v>
      </c>
      <c r="RY32" s="1">
        <f t="shared" si="73"/>
        <v>94.914000000000001</v>
      </c>
      <c r="RZ32" s="1">
        <f t="shared" si="73"/>
        <v>0</v>
      </c>
      <c r="SA32" s="1">
        <f t="shared" si="73"/>
        <v>0</v>
      </c>
      <c r="SB32" s="1">
        <f t="shared" si="73"/>
        <v>0</v>
      </c>
      <c r="SC32" s="1">
        <f t="shared" si="73"/>
        <v>0</v>
      </c>
      <c r="SD32" s="1">
        <f t="shared" si="73"/>
        <v>0</v>
      </c>
      <c r="SE32" s="1">
        <f t="shared" si="73"/>
        <v>0</v>
      </c>
      <c r="SF32" s="1">
        <f t="shared" si="73"/>
        <v>0</v>
      </c>
      <c r="SG32" s="1">
        <f t="shared" si="73"/>
        <v>0</v>
      </c>
      <c r="SH32" s="1">
        <f t="shared" si="73"/>
        <v>0</v>
      </c>
      <c r="SI32" s="1">
        <f t="shared" si="73"/>
        <v>0</v>
      </c>
      <c r="SJ32" s="1">
        <f t="shared" si="73"/>
        <v>469.11800000000005</v>
      </c>
      <c r="SK32" s="1">
        <f t="shared" si="73"/>
        <v>29.911999999999999</v>
      </c>
      <c r="SL32" s="1">
        <f t="shared" si="73"/>
        <v>172.79500000000002</v>
      </c>
      <c r="SM32" s="1">
        <f t="shared" si="73"/>
        <v>0</v>
      </c>
      <c r="SN32" s="1">
        <f t="shared" si="73"/>
        <v>0</v>
      </c>
      <c r="SO32" s="1">
        <f t="shared" si="73"/>
        <v>3.6000000000000004E-2</v>
      </c>
      <c r="SP32" s="1">
        <f t="shared" si="73"/>
        <v>790.34400000000005</v>
      </c>
      <c r="SQ32" s="1">
        <f t="shared" si="73"/>
        <v>28</v>
      </c>
      <c r="SR32" s="1">
        <f t="shared" si="73"/>
        <v>2.2999999999999993E-2</v>
      </c>
      <c r="SS32" s="1">
        <f t="shared" si="73"/>
        <v>4.8000000000000001E-2</v>
      </c>
      <c r="ST32" s="1">
        <f t="shared" si="73"/>
        <v>2.0000000000000004E-2</v>
      </c>
      <c r="SU32" s="1">
        <f t="shared" si="73"/>
        <v>0.18099999999999999</v>
      </c>
      <c r="SV32" s="1">
        <f t="shared" ref="SV32:VG32" si="74">ABS(SV$20-SV9)</f>
        <v>0.39899999999999997</v>
      </c>
      <c r="SW32" s="1">
        <f t="shared" si="74"/>
        <v>0.10300000000000001</v>
      </c>
      <c r="SX32" s="1">
        <f t="shared" si="74"/>
        <v>0.20200000000000001</v>
      </c>
      <c r="SY32" s="1">
        <f t="shared" si="74"/>
        <v>8.1000000000000016E-2</v>
      </c>
      <c r="SZ32" s="1">
        <f t="shared" si="74"/>
        <v>56</v>
      </c>
      <c r="TA32" s="1">
        <f t="shared" si="74"/>
        <v>138</v>
      </c>
      <c r="TB32" s="1">
        <f t="shared" si="74"/>
        <v>0.16200000000000081</v>
      </c>
      <c r="TC32" s="1">
        <f t="shared" si="74"/>
        <v>0</v>
      </c>
      <c r="TD32" s="1">
        <f t="shared" si="74"/>
        <v>0</v>
      </c>
      <c r="TE32" s="1">
        <f t="shared" si="74"/>
        <v>2.0000000000000018E-3</v>
      </c>
      <c r="TF32" s="1">
        <f t="shared" si="74"/>
        <v>0</v>
      </c>
      <c r="TG32" s="1">
        <f t="shared" si="74"/>
        <v>0.61499999999999932</v>
      </c>
      <c r="TH32" s="1">
        <f t="shared" si="74"/>
        <v>0</v>
      </c>
      <c r="TI32" s="1">
        <f t="shared" si="74"/>
        <v>1.4770000000000001</v>
      </c>
      <c r="TJ32" s="1">
        <f t="shared" si="74"/>
        <v>0.60200000000000031</v>
      </c>
      <c r="TK32" s="1">
        <f t="shared" si="74"/>
        <v>0</v>
      </c>
      <c r="TL32" s="1">
        <f t="shared" si="74"/>
        <v>0</v>
      </c>
      <c r="TM32" s="1">
        <f t="shared" si="74"/>
        <v>0</v>
      </c>
      <c r="TN32" s="1">
        <f t="shared" si="74"/>
        <v>3.2999999999999918E-2</v>
      </c>
      <c r="TO32" s="1">
        <f t="shared" si="74"/>
        <v>1831.1780000000001</v>
      </c>
      <c r="TP32" s="1">
        <f t="shared" si="74"/>
        <v>0</v>
      </c>
      <c r="TQ32" s="1">
        <f t="shared" si="74"/>
        <v>4.7949999999999999</v>
      </c>
      <c r="TR32" s="1">
        <f t="shared" si="74"/>
        <v>408.96800000000007</v>
      </c>
      <c r="TS32" s="1">
        <f t="shared" si="74"/>
        <v>4.0590000000000002</v>
      </c>
      <c r="TT32" s="1">
        <f t="shared" si="74"/>
        <v>1.115</v>
      </c>
      <c r="TU32" s="1">
        <f t="shared" si="74"/>
        <v>2.1000000000000019E-2</v>
      </c>
      <c r="TV32" s="1">
        <f t="shared" si="74"/>
        <v>0.99700000000000077</v>
      </c>
      <c r="TW32" s="1">
        <f t="shared" si="74"/>
        <v>1.0970000000000004</v>
      </c>
      <c r="TX32" s="1">
        <f t="shared" si="74"/>
        <v>1.085</v>
      </c>
      <c r="TY32" s="1">
        <f t="shared" si="74"/>
        <v>92</v>
      </c>
      <c r="TZ32" s="1">
        <f t="shared" si="74"/>
        <v>7.1000000000000008E-2</v>
      </c>
      <c r="UA32" s="1">
        <f t="shared" si="74"/>
        <v>1.732</v>
      </c>
      <c r="UB32" s="1">
        <f t="shared" si="74"/>
        <v>1.0149999999999997</v>
      </c>
      <c r="UC32" s="1">
        <f t="shared" si="74"/>
        <v>0</v>
      </c>
      <c r="UD32" s="1">
        <f t="shared" si="74"/>
        <v>1.048</v>
      </c>
      <c r="UE32" s="1">
        <f t="shared" si="74"/>
        <v>0</v>
      </c>
      <c r="UF32" s="1">
        <f t="shared" si="74"/>
        <v>0</v>
      </c>
      <c r="UG32" s="1">
        <f t="shared" si="74"/>
        <v>0</v>
      </c>
      <c r="UH32" s="1">
        <f t="shared" si="74"/>
        <v>1.0270000000000001</v>
      </c>
      <c r="UI32" s="1">
        <f t="shared" si="74"/>
        <v>0</v>
      </c>
      <c r="UJ32" s="1">
        <f t="shared" si="74"/>
        <v>0</v>
      </c>
      <c r="UK32" s="1">
        <f t="shared" si="74"/>
        <v>0</v>
      </c>
      <c r="UL32" s="1">
        <f t="shared" si="74"/>
        <v>0</v>
      </c>
      <c r="UM32" s="1">
        <f t="shared" si="74"/>
        <v>0</v>
      </c>
      <c r="UN32" s="1">
        <f t="shared" si="74"/>
        <v>0</v>
      </c>
      <c r="UO32" s="1">
        <f t="shared" si="74"/>
        <v>0</v>
      </c>
      <c r="UP32" s="1">
        <f t="shared" si="74"/>
        <v>0</v>
      </c>
      <c r="UQ32" s="1">
        <f t="shared" si="74"/>
        <v>0</v>
      </c>
      <c r="UR32" s="1">
        <f t="shared" si="74"/>
        <v>0</v>
      </c>
      <c r="US32" s="1">
        <f t="shared" si="74"/>
        <v>58</v>
      </c>
      <c r="UT32" s="1">
        <f t="shared" si="74"/>
        <v>55.9333077769993</v>
      </c>
      <c r="UU32" s="1">
        <f t="shared" si="74"/>
        <v>1.115</v>
      </c>
      <c r="UV32" s="1">
        <f t="shared" si="74"/>
        <v>0</v>
      </c>
      <c r="UW32" s="1">
        <f t="shared" si="74"/>
        <v>2399.3459999999995</v>
      </c>
      <c r="UX32" s="1">
        <f t="shared" si="74"/>
        <v>2.100000000000013E-2</v>
      </c>
      <c r="UY32" s="1">
        <f t="shared" si="74"/>
        <v>134.87099999999998</v>
      </c>
      <c r="UZ32" s="1">
        <f t="shared" si="74"/>
        <v>0.56400000000000028</v>
      </c>
      <c r="VA32" s="1">
        <f t="shared" si="74"/>
        <v>18.925000000000001</v>
      </c>
      <c r="VB32" s="1">
        <f t="shared" si="74"/>
        <v>0</v>
      </c>
      <c r="VC32" s="1">
        <f t="shared" si="74"/>
        <v>0</v>
      </c>
      <c r="VD32" s="1">
        <f t="shared" si="74"/>
        <v>1.6240000000000006</v>
      </c>
      <c r="VE32" s="1">
        <f t="shared" si="74"/>
        <v>0</v>
      </c>
      <c r="VF32" s="1">
        <f t="shared" si="74"/>
        <v>0</v>
      </c>
      <c r="VG32" s="1">
        <f t="shared" si="74"/>
        <v>2.6080000000000005</v>
      </c>
      <c r="VH32" s="1">
        <f t="shared" ref="VH32:XS32" si="75">ABS(VH$20-VH9)</f>
        <v>5.73</v>
      </c>
      <c r="VI32" s="1">
        <f t="shared" si="75"/>
        <v>0</v>
      </c>
      <c r="VJ32" s="1">
        <f t="shared" si="75"/>
        <v>1.3230000000000004</v>
      </c>
      <c r="VK32" s="1">
        <f t="shared" si="75"/>
        <v>0</v>
      </c>
      <c r="VL32" s="1">
        <f t="shared" si="75"/>
        <v>0</v>
      </c>
      <c r="VM32" s="1">
        <f t="shared" si="75"/>
        <v>119</v>
      </c>
      <c r="VN32" s="1">
        <f t="shared" si="75"/>
        <v>0</v>
      </c>
      <c r="VO32" s="1">
        <f t="shared" si="75"/>
        <v>0</v>
      </c>
      <c r="VP32" s="1">
        <f t="shared" si="75"/>
        <v>1.242</v>
      </c>
      <c r="VQ32" s="1">
        <f t="shared" si="75"/>
        <v>1.1230000000000002</v>
      </c>
      <c r="VR32" s="1">
        <f t="shared" si="75"/>
        <v>0.96499999999999986</v>
      </c>
      <c r="VS32" s="1">
        <f t="shared" si="75"/>
        <v>1.0300000000000002</v>
      </c>
      <c r="VT32" s="1">
        <f t="shared" si="75"/>
        <v>1.1669999999999998</v>
      </c>
      <c r="VU32" s="1">
        <f t="shared" si="75"/>
        <v>1.1299999999999999</v>
      </c>
      <c r="VV32" s="1">
        <f t="shared" si="75"/>
        <v>1.0640000000000001</v>
      </c>
      <c r="VW32" s="1">
        <f t="shared" si="75"/>
        <v>1.2059999999999995</v>
      </c>
      <c r="VX32" s="1">
        <f t="shared" si="75"/>
        <v>0</v>
      </c>
      <c r="VY32" s="1">
        <f t="shared" si="75"/>
        <v>0</v>
      </c>
      <c r="VZ32" s="1">
        <f t="shared" si="75"/>
        <v>0</v>
      </c>
      <c r="WA32" s="1">
        <f t="shared" si="75"/>
        <v>0</v>
      </c>
      <c r="WB32" s="1">
        <f t="shared" si="75"/>
        <v>0</v>
      </c>
      <c r="WC32" s="1">
        <f t="shared" si="75"/>
        <v>0.79</v>
      </c>
      <c r="WD32" s="1">
        <f t="shared" si="75"/>
        <v>0</v>
      </c>
      <c r="WE32" s="1">
        <f t="shared" si="75"/>
        <v>0.48400000000000021</v>
      </c>
      <c r="WF32" s="1">
        <f t="shared" si="75"/>
        <v>0</v>
      </c>
      <c r="WG32" s="1">
        <f t="shared" si="75"/>
        <v>3.8000000000000006E-2</v>
      </c>
      <c r="WH32" s="1">
        <f t="shared" si="75"/>
        <v>4.4999999999999929E-2</v>
      </c>
      <c r="WI32" s="1">
        <f t="shared" si="75"/>
        <v>0.50099999999999945</v>
      </c>
      <c r="WJ32" s="1">
        <f t="shared" si="75"/>
        <v>0.30499999999999972</v>
      </c>
      <c r="WK32" s="1">
        <f t="shared" si="75"/>
        <v>0.6160000000000001</v>
      </c>
      <c r="WL32" s="1">
        <f t="shared" si="75"/>
        <v>0.29000000000000004</v>
      </c>
      <c r="WM32" s="1">
        <f t="shared" si="75"/>
        <v>0.68899999999999917</v>
      </c>
      <c r="WN32" s="1">
        <f t="shared" si="75"/>
        <v>0.69599999999999973</v>
      </c>
      <c r="WO32" s="1">
        <f t="shared" si="75"/>
        <v>0.61099999999999977</v>
      </c>
      <c r="WP32" s="1">
        <f t="shared" si="75"/>
        <v>0.25500000000000012</v>
      </c>
      <c r="WQ32" s="1">
        <f t="shared" si="75"/>
        <v>0</v>
      </c>
      <c r="WR32" s="1">
        <f t="shared" si="75"/>
        <v>0</v>
      </c>
      <c r="WS32" s="1">
        <f t="shared" si="75"/>
        <v>0</v>
      </c>
      <c r="WT32" s="1">
        <f t="shared" si="75"/>
        <v>0</v>
      </c>
      <c r="WU32" s="1">
        <f t="shared" si="75"/>
        <v>0</v>
      </c>
      <c r="WV32" s="1">
        <f t="shared" si="75"/>
        <v>1780588</v>
      </c>
      <c r="WW32" s="1">
        <f t="shared" si="75"/>
        <v>0</v>
      </c>
      <c r="WX32" s="1">
        <f t="shared" si="75"/>
        <v>1.181</v>
      </c>
      <c r="WY32" s="1">
        <f t="shared" si="75"/>
        <v>0</v>
      </c>
      <c r="WZ32" s="1">
        <f t="shared" si="75"/>
        <v>18.216000000000001</v>
      </c>
      <c r="XA32" s="1">
        <f t="shared" si="75"/>
        <v>8.1240000000000006</v>
      </c>
      <c r="XB32" s="1">
        <f t="shared" si="75"/>
        <v>54.730000000000004</v>
      </c>
      <c r="XC32" s="1">
        <f t="shared" si="75"/>
        <v>106</v>
      </c>
      <c r="XD32" s="1">
        <f t="shared" si="75"/>
        <v>87.037000000000006</v>
      </c>
      <c r="XE32" s="1">
        <f t="shared" si="75"/>
        <v>0</v>
      </c>
      <c r="XF32" s="1">
        <f t="shared" si="75"/>
        <v>3.2759999999999998</v>
      </c>
      <c r="XG32" s="1">
        <f t="shared" si="75"/>
        <v>0.2669999999999999</v>
      </c>
      <c r="XH32" s="1">
        <f t="shared" si="75"/>
        <v>0.27299999999999991</v>
      </c>
      <c r="XI32" s="1">
        <f t="shared" si="75"/>
        <v>0.21099999999999985</v>
      </c>
      <c r="XJ32" s="1">
        <f t="shared" si="75"/>
        <v>7.4999999999999956E-2</v>
      </c>
      <c r="XK32" s="1">
        <f t="shared" si="75"/>
        <v>3.8000000000000034E-2</v>
      </c>
      <c r="XL32" s="1">
        <f t="shared" si="75"/>
        <v>7.1000000000000174E-2</v>
      </c>
      <c r="XM32" s="1">
        <f t="shared" si="75"/>
        <v>7.9000000000000181E-2</v>
      </c>
      <c r="XN32" s="1">
        <f t="shared" si="75"/>
        <v>0.55699999999999994</v>
      </c>
      <c r="XO32" s="1">
        <f t="shared" si="75"/>
        <v>5435.0360000000001</v>
      </c>
      <c r="XP32" s="1">
        <f t="shared" si="75"/>
        <v>102.711</v>
      </c>
      <c r="XQ32" s="1">
        <f t="shared" si="75"/>
        <v>73.741</v>
      </c>
      <c r="XR32" s="1">
        <f t="shared" si="75"/>
        <v>74.557000000000002</v>
      </c>
      <c r="XS32" s="1">
        <f t="shared" si="75"/>
        <v>65.702999999999989</v>
      </c>
      <c r="XT32" s="1">
        <f t="shared" ref="XT32:AAE32" si="76">ABS(XT$20-XT9)</f>
        <v>43.436999999999998</v>
      </c>
      <c r="XU32" s="1">
        <f t="shared" si="76"/>
        <v>44.831000000000003</v>
      </c>
      <c r="XV32" s="1">
        <f t="shared" si="76"/>
        <v>29.914000000000001</v>
      </c>
      <c r="XW32" s="1">
        <f t="shared" si="76"/>
        <v>30.899000000000001</v>
      </c>
      <c r="XX32" s="1">
        <f t="shared" si="76"/>
        <v>17.795999999999999</v>
      </c>
      <c r="XY32" s="1">
        <f t="shared" si="76"/>
        <v>18.439999999999998</v>
      </c>
      <c r="XZ32" s="1">
        <f t="shared" si="76"/>
        <v>10.919</v>
      </c>
      <c r="YA32" s="1">
        <f t="shared" si="76"/>
        <v>11.39</v>
      </c>
      <c r="YB32" s="1">
        <f t="shared" si="76"/>
        <v>348.66199999999998</v>
      </c>
      <c r="YC32" s="1">
        <f t="shared" si="76"/>
        <v>134.87099999999998</v>
      </c>
      <c r="YD32" s="1">
        <f t="shared" si="76"/>
        <v>4.7949999999999999</v>
      </c>
      <c r="YE32" s="1">
        <f t="shared" si="76"/>
        <v>96.067999999999984</v>
      </c>
      <c r="YF32" s="1">
        <f t="shared" si="76"/>
        <v>5.5629999999999997</v>
      </c>
      <c r="YG32" s="1">
        <f t="shared" si="76"/>
        <v>24.248999999999999</v>
      </c>
      <c r="YH32" s="1">
        <f t="shared" si="76"/>
        <v>8.0219999999999985</v>
      </c>
      <c r="YI32" s="1">
        <f t="shared" si="76"/>
        <v>53.928999999999995</v>
      </c>
      <c r="YJ32" s="1">
        <f t="shared" si="76"/>
        <v>26.777000000000005</v>
      </c>
      <c r="YK32" s="1">
        <f t="shared" si="76"/>
        <v>116.321</v>
      </c>
      <c r="YL32" s="1">
        <f t="shared" si="76"/>
        <v>29.911999999999999</v>
      </c>
      <c r="YM32" s="1">
        <f t="shared" si="76"/>
        <v>1949.893</v>
      </c>
      <c r="YN32" s="1">
        <f t="shared" si="76"/>
        <v>0.35499999999999998</v>
      </c>
      <c r="YO32" s="1">
        <f t="shared" si="76"/>
        <v>17.88</v>
      </c>
      <c r="YP32" s="1">
        <f t="shared" si="76"/>
        <v>138</v>
      </c>
      <c r="YQ32" s="1">
        <f t="shared" si="76"/>
        <v>1831.1780000000001</v>
      </c>
      <c r="YR32" s="1">
        <f t="shared" si="76"/>
        <v>7.7593369131700001E+64</v>
      </c>
      <c r="YS32" s="1">
        <f t="shared" si="76"/>
        <v>117.95700000000001</v>
      </c>
      <c r="YT32" s="1">
        <f t="shared" si="76"/>
        <v>68.63900000000001</v>
      </c>
      <c r="YU32" s="1">
        <f t="shared" si="76"/>
        <v>53.575000000000003</v>
      </c>
      <c r="YV32" s="1">
        <f t="shared" si="76"/>
        <v>790.34400000000005</v>
      </c>
      <c r="YW32" s="1">
        <f t="shared" si="76"/>
        <v>0.86800000000000033</v>
      </c>
      <c r="YX32" s="1">
        <f t="shared" si="76"/>
        <v>4.8999999999999988E-2</v>
      </c>
      <c r="YY32" s="1">
        <f t="shared" si="76"/>
        <v>0.86800000000000033</v>
      </c>
      <c r="YZ32" s="1">
        <f t="shared" si="76"/>
        <v>1.5000000000000013E-2</v>
      </c>
      <c r="ZA32" s="1">
        <f t="shared" si="76"/>
        <v>0.10300000000000001</v>
      </c>
      <c r="ZB32" s="1">
        <f t="shared" si="76"/>
        <v>1.5000000000000013E-2</v>
      </c>
      <c r="ZC32" s="1">
        <f t="shared" si="76"/>
        <v>7.8000000000000069E-2</v>
      </c>
      <c r="ZD32" s="1">
        <f t="shared" si="76"/>
        <v>4.8999999999999988E-2</v>
      </c>
      <c r="ZE32" s="1">
        <f t="shared" si="76"/>
        <v>13.145</v>
      </c>
      <c r="ZF32" s="1">
        <f t="shared" si="76"/>
        <v>495.93899999999996</v>
      </c>
      <c r="ZG32" s="1">
        <f t="shared" si="76"/>
        <v>1951.13</v>
      </c>
      <c r="ZH32" s="1">
        <f t="shared" si="76"/>
        <v>44</v>
      </c>
      <c r="ZI32" s="1">
        <f t="shared" si="76"/>
        <v>55</v>
      </c>
      <c r="ZJ32" s="1">
        <f t="shared" si="76"/>
        <v>0</v>
      </c>
      <c r="ZK32" s="1">
        <f t="shared" si="76"/>
        <v>2</v>
      </c>
      <c r="ZL32" s="1">
        <f t="shared" si="76"/>
        <v>2</v>
      </c>
      <c r="ZM32" s="1">
        <f t="shared" si="76"/>
        <v>3</v>
      </c>
      <c r="ZN32" s="1">
        <f t="shared" si="76"/>
        <v>0</v>
      </c>
      <c r="ZO32" s="1">
        <f t="shared" si="76"/>
        <v>3</v>
      </c>
      <c r="ZP32" s="1">
        <f t="shared" si="76"/>
        <v>23</v>
      </c>
      <c r="ZQ32" s="1">
        <f t="shared" si="76"/>
        <v>33</v>
      </c>
      <c r="ZR32" s="1">
        <f t="shared" si="76"/>
        <v>56</v>
      </c>
      <c r="ZS32" s="1">
        <f t="shared" si="76"/>
        <v>0</v>
      </c>
      <c r="ZT32" s="1">
        <f t="shared" si="76"/>
        <v>106</v>
      </c>
      <c r="ZU32" s="1">
        <f t="shared" si="76"/>
        <v>0</v>
      </c>
      <c r="ZV32" s="1">
        <f t="shared" si="76"/>
        <v>2</v>
      </c>
      <c r="ZW32" s="1">
        <f t="shared" si="76"/>
        <v>2</v>
      </c>
      <c r="ZX32" s="1">
        <f t="shared" si="76"/>
        <v>750</v>
      </c>
      <c r="ZY32" s="1">
        <f t="shared" si="76"/>
        <v>146.46099999999998</v>
      </c>
      <c r="ZZ32" s="1">
        <f t="shared" si="76"/>
        <v>90.847999999999999</v>
      </c>
      <c r="AAA32" s="1">
        <f t="shared" si="76"/>
        <v>0.66099999999999959</v>
      </c>
      <c r="AAB32" s="1">
        <f t="shared" si="76"/>
        <v>147.679</v>
      </c>
      <c r="AAC32" s="1">
        <f t="shared" si="76"/>
        <v>0</v>
      </c>
      <c r="AAD32" s="1">
        <f t="shared" si="76"/>
        <v>17.907999999999998</v>
      </c>
      <c r="AAE32" s="1">
        <f t="shared" si="76"/>
        <v>134.643</v>
      </c>
      <c r="AAF32" s="1">
        <f t="shared" ref="AAF32:ACQ32" si="77">ABS(AAF$20-AAF9)</f>
        <v>4.7949999999999999</v>
      </c>
      <c r="AAG32" s="1">
        <f t="shared" si="77"/>
        <v>11.762</v>
      </c>
      <c r="AAH32" s="1">
        <f t="shared" si="77"/>
        <v>0</v>
      </c>
      <c r="AAI32" s="1">
        <f t="shared" si="77"/>
        <v>93.064999999999998</v>
      </c>
      <c r="AAJ32" s="1">
        <f t="shared" si="77"/>
        <v>138.536</v>
      </c>
      <c r="AAK32" s="1">
        <f t="shared" si="77"/>
        <v>26.565000000000005</v>
      </c>
      <c r="AAL32" s="1">
        <f t="shared" si="77"/>
        <v>15.984000000000002</v>
      </c>
      <c r="AAM32" s="1">
        <f t="shared" si="77"/>
        <v>1</v>
      </c>
      <c r="AAN32" s="1">
        <f t="shared" si="77"/>
        <v>106.50800000000001</v>
      </c>
      <c r="AAO32" s="1">
        <f t="shared" si="77"/>
        <v>183.48500000000001</v>
      </c>
      <c r="AAP32" s="1">
        <f t="shared" si="77"/>
        <v>0</v>
      </c>
      <c r="AAQ32" s="1">
        <f t="shared" si="77"/>
        <v>106.336</v>
      </c>
      <c r="AAR32" s="1">
        <f t="shared" si="77"/>
        <v>67.137</v>
      </c>
      <c r="AAS32" s="1">
        <f t="shared" si="77"/>
        <v>195.27500000000001</v>
      </c>
      <c r="AAT32" s="1">
        <f t="shared" si="77"/>
        <v>29.507000000000001</v>
      </c>
      <c r="AAU32" s="1">
        <f t="shared" si="77"/>
        <v>101.619</v>
      </c>
      <c r="AAV32" s="1">
        <f t="shared" si="77"/>
        <v>0</v>
      </c>
      <c r="AAW32" s="1">
        <f t="shared" si="77"/>
        <v>5.75</v>
      </c>
      <c r="AAX32" s="1">
        <f t="shared" si="77"/>
        <v>169.40600000000001</v>
      </c>
      <c r="AAY32" s="1">
        <f t="shared" si="77"/>
        <v>0</v>
      </c>
      <c r="AAZ32" s="1">
        <f t="shared" si="77"/>
        <v>5.75</v>
      </c>
      <c r="ABA32" s="1">
        <f t="shared" si="77"/>
        <v>11.762</v>
      </c>
      <c r="ABB32" s="1">
        <f t="shared" si="77"/>
        <v>254.12800000000001</v>
      </c>
      <c r="ABC32" s="1">
        <f t="shared" si="77"/>
        <v>115.557</v>
      </c>
      <c r="ABD32" s="1">
        <f t="shared" si="77"/>
        <v>5.9179999999999993</v>
      </c>
      <c r="ABE32" s="1">
        <f t="shared" si="77"/>
        <v>150.01900000000001</v>
      </c>
      <c r="ABF32" s="1">
        <f t="shared" si="77"/>
        <v>94.914000000000001</v>
      </c>
      <c r="ABG32" s="1">
        <f t="shared" si="77"/>
        <v>0</v>
      </c>
      <c r="ABH32" s="1">
        <f t="shared" si="77"/>
        <v>0</v>
      </c>
      <c r="ABI32" s="1">
        <f t="shared" si="77"/>
        <v>0</v>
      </c>
      <c r="ABJ32" s="1">
        <f t="shared" si="77"/>
        <v>988.28000000000009</v>
      </c>
      <c r="ABK32" s="1">
        <f t="shared" si="77"/>
        <v>0</v>
      </c>
      <c r="ABL32" s="1">
        <f t="shared" si="77"/>
        <v>1.115</v>
      </c>
      <c r="ABM32" s="1">
        <f t="shared" si="77"/>
        <v>0</v>
      </c>
      <c r="ABN32" s="1">
        <f t="shared" si="77"/>
        <v>0</v>
      </c>
      <c r="ABO32" s="1">
        <f t="shared" si="77"/>
        <v>0</v>
      </c>
      <c r="ABP32" s="1">
        <f t="shared" si="77"/>
        <v>0</v>
      </c>
      <c r="ABQ32" s="1">
        <f t="shared" si="77"/>
        <v>0</v>
      </c>
      <c r="ABR32" s="1">
        <f t="shared" si="77"/>
        <v>0</v>
      </c>
      <c r="ABS32" s="1">
        <f t="shared" si="77"/>
        <v>0</v>
      </c>
      <c r="ABT32" s="1">
        <f t="shared" si="77"/>
        <v>408.96800000000007</v>
      </c>
      <c r="ABU32" s="1">
        <f t="shared" si="77"/>
        <v>4</v>
      </c>
      <c r="ABV32" s="1">
        <f t="shared" si="77"/>
        <v>3</v>
      </c>
      <c r="ABW32" s="1">
        <f t="shared" si="77"/>
        <v>2</v>
      </c>
      <c r="ABX32" s="1">
        <f t="shared" si="77"/>
        <v>0</v>
      </c>
      <c r="ABY32" s="1">
        <f t="shared" si="77"/>
        <v>0</v>
      </c>
      <c r="ABZ32" s="1">
        <f t="shared" si="77"/>
        <v>0</v>
      </c>
      <c r="ACA32" s="1">
        <f t="shared" si="77"/>
        <v>0</v>
      </c>
      <c r="ACB32" s="1">
        <f t="shared" si="77"/>
        <v>1</v>
      </c>
      <c r="ACC32" s="1">
        <f t="shared" si="77"/>
        <v>4</v>
      </c>
      <c r="ACD32" s="1">
        <f t="shared" si="77"/>
        <v>4</v>
      </c>
      <c r="ACE32" s="1">
        <f t="shared" si="77"/>
        <v>27</v>
      </c>
      <c r="ACF32" s="1">
        <f t="shared" si="77"/>
        <v>23</v>
      </c>
      <c r="ACG32" s="1">
        <f t="shared" si="77"/>
        <v>0</v>
      </c>
      <c r="ACH32" s="1">
        <f t="shared" si="77"/>
        <v>0</v>
      </c>
      <c r="ACI32" s="1">
        <f t="shared" si="77"/>
        <v>2</v>
      </c>
      <c r="ACJ32" s="1">
        <f t="shared" si="77"/>
        <v>2</v>
      </c>
      <c r="ACK32" s="1">
        <f t="shared" si="77"/>
        <v>20</v>
      </c>
      <c r="ACL32" s="1">
        <f t="shared" si="77"/>
        <v>11</v>
      </c>
      <c r="ACM32" s="1">
        <f t="shared" si="77"/>
        <v>0</v>
      </c>
      <c r="ACN32" s="1">
        <f t="shared" si="77"/>
        <v>1</v>
      </c>
      <c r="ACO32" s="1">
        <f t="shared" si="77"/>
        <v>1</v>
      </c>
      <c r="ACP32" s="1">
        <f t="shared" si="77"/>
        <v>0</v>
      </c>
      <c r="ACQ32" s="1">
        <f t="shared" si="77"/>
        <v>0</v>
      </c>
      <c r="ACR32" s="1">
        <f t="shared" ref="ACR32:AFB32" si="78">ABS(ACR$20-ACR9)</f>
        <v>0</v>
      </c>
      <c r="ACS32" s="1">
        <f t="shared" si="78"/>
        <v>0</v>
      </c>
      <c r="ACT32" s="1">
        <f t="shared" si="78"/>
        <v>0</v>
      </c>
      <c r="ACU32" s="1">
        <f t="shared" si="78"/>
        <v>0</v>
      </c>
      <c r="ACV32" s="1">
        <f t="shared" si="78"/>
        <v>25</v>
      </c>
      <c r="ACW32" s="1">
        <f t="shared" si="78"/>
        <v>0</v>
      </c>
      <c r="ACX32" s="1">
        <f t="shared" si="78"/>
        <v>0</v>
      </c>
      <c r="ACY32" s="1">
        <f t="shared" si="78"/>
        <v>0</v>
      </c>
      <c r="ACZ32" s="1">
        <f t="shared" si="78"/>
        <v>0</v>
      </c>
      <c r="ADA32" s="1">
        <f t="shared" si="78"/>
        <v>0</v>
      </c>
      <c r="ADB32" s="1">
        <f t="shared" si="78"/>
        <v>0</v>
      </c>
      <c r="ADC32" s="1">
        <f t="shared" si="78"/>
        <v>3</v>
      </c>
      <c r="ADD32" s="1">
        <f t="shared" si="78"/>
        <v>0</v>
      </c>
      <c r="ADE32" s="1">
        <f t="shared" si="78"/>
        <v>0</v>
      </c>
      <c r="ADF32" s="1">
        <f t="shared" si="78"/>
        <v>0</v>
      </c>
      <c r="ADG32" s="1">
        <f t="shared" si="78"/>
        <v>0</v>
      </c>
      <c r="ADH32" s="1">
        <f t="shared" si="78"/>
        <v>0</v>
      </c>
      <c r="ADI32" s="1">
        <f t="shared" si="78"/>
        <v>1</v>
      </c>
      <c r="ADJ32" s="1">
        <f t="shared" si="78"/>
        <v>7</v>
      </c>
      <c r="ADK32" s="1">
        <f t="shared" si="78"/>
        <v>0</v>
      </c>
      <c r="ADL32" s="1">
        <f t="shared" si="78"/>
        <v>2</v>
      </c>
      <c r="ADM32" s="1">
        <f t="shared" si="78"/>
        <v>0</v>
      </c>
      <c r="ADN32" s="1">
        <f t="shared" si="78"/>
        <v>0</v>
      </c>
      <c r="ADO32" s="1">
        <f t="shared" si="78"/>
        <v>0</v>
      </c>
      <c r="ADP32" s="1">
        <f t="shared" si="78"/>
        <v>0</v>
      </c>
      <c r="ADQ32" s="1">
        <f t="shared" si="78"/>
        <v>0</v>
      </c>
      <c r="ADR32" s="1">
        <f t="shared" si="78"/>
        <v>0</v>
      </c>
      <c r="ADS32" s="1">
        <f t="shared" si="78"/>
        <v>0</v>
      </c>
      <c r="ADT32" s="1">
        <f t="shared" si="78"/>
        <v>1</v>
      </c>
      <c r="ADU32" s="1">
        <f t="shared" si="78"/>
        <v>1</v>
      </c>
      <c r="ADV32" s="1">
        <f t="shared" si="78"/>
        <v>0</v>
      </c>
      <c r="ADW32" s="1">
        <f t="shared" si="78"/>
        <v>1</v>
      </c>
      <c r="ADX32" s="1">
        <f t="shared" si="78"/>
        <v>2</v>
      </c>
      <c r="ADY32" s="1">
        <f t="shared" si="78"/>
        <v>0</v>
      </c>
      <c r="ADZ32" s="1">
        <f t="shared" si="78"/>
        <v>0</v>
      </c>
      <c r="AEA32" s="1">
        <f t="shared" si="78"/>
        <v>0</v>
      </c>
      <c r="AEB32" s="1">
        <f t="shared" si="78"/>
        <v>0</v>
      </c>
      <c r="AEC32" s="1">
        <f t="shared" si="78"/>
        <v>0</v>
      </c>
      <c r="AED32" s="1">
        <f t="shared" si="78"/>
        <v>0</v>
      </c>
      <c r="AEE32" s="1">
        <f t="shared" si="78"/>
        <v>0</v>
      </c>
      <c r="AEF32" s="1">
        <f t="shared" si="78"/>
        <v>0</v>
      </c>
      <c r="AEG32" s="1">
        <f t="shared" si="78"/>
        <v>0</v>
      </c>
      <c r="AEH32" s="1">
        <f t="shared" si="78"/>
        <v>1</v>
      </c>
      <c r="AEI32" s="1">
        <f t="shared" si="78"/>
        <v>1</v>
      </c>
      <c r="AEJ32" s="1">
        <f t="shared" si="78"/>
        <v>0</v>
      </c>
      <c r="AEK32" s="1">
        <f t="shared" si="78"/>
        <v>0</v>
      </c>
      <c r="AEL32" s="1">
        <f t="shared" si="78"/>
        <v>0</v>
      </c>
      <c r="AEM32" s="1">
        <f t="shared" si="78"/>
        <v>0</v>
      </c>
      <c r="AEN32" s="1">
        <f t="shared" si="78"/>
        <v>4</v>
      </c>
      <c r="AEO32" s="1">
        <f t="shared" si="78"/>
        <v>0</v>
      </c>
      <c r="AEP32" s="1">
        <f t="shared" si="78"/>
        <v>0</v>
      </c>
      <c r="AEQ32" s="1">
        <f t="shared" si="78"/>
        <v>0</v>
      </c>
      <c r="AER32" s="1">
        <f t="shared" si="78"/>
        <v>1</v>
      </c>
      <c r="AES32" s="1">
        <f t="shared" si="78"/>
        <v>0</v>
      </c>
      <c r="AET32" s="1">
        <f t="shared" si="78"/>
        <v>0</v>
      </c>
      <c r="AEU32" s="1">
        <f t="shared" si="78"/>
        <v>0</v>
      </c>
      <c r="AEV32" s="1">
        <f t="shared" si="78"/>
        <v>0</v>
      </c>
      <c r="AEW32" s="1">
        <f t="shared" si="78"/>
        <v>0</v>
      </c>
      <c r="AEX32" s="1">
        <f t="shared" si="78"/>
        <v>0</v>
      </c>
      <c r="AEY32" s="1">
        <f t="shared" si="78"/>
        <v>0</v>
      </c>
      <c r="AEZ32" s="1">
        <f t="shared" si="78"/>
        <v>4</v>
      </c>
      <c r="AFA32" s="1">
        <f t="shared" si="78"/>
        <v>0</v>
      </c>
      <c r="AFB32" s="1" t="e">
        <f t="shared" si="78"/>
        <v>#VALUE!</v>
      </c>
    </row>
    <row r="33" spans="1:834" x14ac:dyDescent="0.35">
      <c r="A33" t="s">
        <v>7574</v>
      </c>
      <c r="C33" s="1" t="str">
        <f t="shared" si="13"/>
        <v>dirithromycin</v>
      </c>
      <c r="D33" s="1">
        <f t="shared" ref="D33:BO33" si="79">ABS(D$20-D10)</f>
        <v>0</v>
      </c>
      <c r="E33" s="1">
        <f t="shared" si="79"/>
        <v>0</v>
      </c>
      <c r="F33" s="1">
        <f t="shared" si="79"/>
        <v>2.0000000000000018E-2</v>
      </c>
      <c r="G33" s="1">
        <f t="shared" si="79"/>
        <v>0.11799999999999999</v>
      </c>
      <c r="H33" s="1">
        <f t="shared" si="79"/>
        <v>6.8339999999999996</v>
      </c>
      <c r="I33" s="1">
        <f t="shared" si="79"/>
        <v>0</v>
      </c>
      <c r="J33" s="1">
        <f t="shared" si="79"/>
        <v>0</v>
      </c>
      <c r="K33" s="1">
        <f t="shared" si="79"/>
        <v>0</v>
      </c>
      <c r="L33" s="1">
        <f t="shared" si="79"/>
        <v>0</v>
      </c>
      <c r="M33" s="1">
        <f t="shared" si="79"/>
        <v>0</v>
      </c>
      <c r="N33" s="1">
        <f t="shared" si="79"/>
        <v>1.463000000000001</v>
      </c>
      <c r="O33" s="1">
        <f t="shared" si="79"/>
        <v>0.41199999999999992</v>
      </c>
      <c r="P33" s="1">
        <f t="shared" si="79"/>
        <v>4.0999999999999703E-2</v>
      </c>
      <c r="Q33" s="1">
        <f t="shared" si="79"/>
        <v>0.28699999999999992</v>
      </c>
      <c r="R33" s="1">
        <f t="shared" si="79"/>
        <v>0.35099999999999998</v>
      </c>
      <c r="S33" s="1">
        <f t="shared" si="79"/>
        <v>0.15399999999999991</v>
      </c>
      <c r="T33" s="1">
        <f t="shared" si="79"/>
        <v>0.1379999999999999</v>
      </c>
      <c r="U33" s="1">
        <f t="shared" si="79"/>
        <v>0.13099999999999978</v>
      </c>
      <c r="V33" s="1">
        <f t="shared" si="79"/>
        <v>0.16999999999999993</v>
      </c>
      <c r="W33" s="1">
        <f t="shared" si="79"/>
        <v>6.6000000000000003E-2</v>
      </c>
      <c r="X33" s="1">
        <f t="shared" si="79"/>
        <v>0.13499999999999979</v>
      </c>
      <c r="Y33" s="1">
        <f t="shared" si="79"/>
        <v>6.3999999999999946E-2</v>
      </c>
      <c r="Z33" s="1">
        <f t="shared" si="79"/>
        <v>328</v>
      </c>
      <c r="AA33" s="1">
        <f t="shared" si="79"/>
        <v>0.53599999999999959</v>
      </c>
      <c r="AB33" s="1" t="e">
        <f t="shared" si="79"/>
        <v>#VALUE!</v>
      </c>
      <c r="AC33" s="1">
        <f t="shared" si="79"/>
        <v>0</v>
      </c>
      <c r="AD33" s="1">
        <f t="shared" si="79"/>
        <v>0</v>
      </c>
      <c r="AE33" s="1">
        <f t="shared" si="79"/>
        <v>0</v>
      </c>
      <c r="AF33" s="1">
        <f t="shared" si="79"/>
        <v>0</v>
      </c>
      <c r="AG33" s="1">
        <f t="shared" si="79"/>
        <v>0</v>
      </c>
      <c r="AH33" s="1">
        <f t="shared" si="79"/>
        <v>0</v>
      </c>
      <c r="AI33" s="1">
        <f t="shared" si="79"/>
        <v>0</v>
      </c>
      <c r="AJ33" s="1">
        <f t="shared" si="79"/>
        <v>0</v>
      </c>
      <c r="AK33" s="1">
        <f t="shared" si="79"/>
        <v>0</v>
      </c>
      <c r="AL33" s="1">
        <f t="shared" si="79"/>
        <v>0</v>
      </c>
      <c r="AM33" s="1">
        <f t="shared" si="79"/>
        <v>0.16900000000000004</v>
      </c>
      <c r="AN33" s="1">
        <f t="shared" si="79"/>
        <v>0.32500000000000007</v>
      </c>
      <c r="AO33" s="1">
        <f t="shared" si="79"/>
        <v>4.5000000000000151E-2</v>
      </c>
      <c r="AP33" s="1">
        <f t="shared" si="79"/>
        <v>4.6999999999999931E-2</v>
      </c>
      <c r="AQ33" s="1">
        <f t="shared" si="79"/>
        <v>0.18400000000000005</v>
      </c>
      <c r="AR33" s="1">
        <f t="shared" si="79"/>
        <v>8.6000000000000076E-2</v>
      </c>
      <c r="AS33" s="1">
        <f t="shared" si="79"/>
        <v>0.15399999999999991</v>
      </c>
      <c r="AT33" s="1">
        <f t="shared" si="79"/>
        <v>0.28400000000000003</v>
      </c>
      <c r="AU33" s="1">
        <f t="shared" si="79"/>
        <v>3.7000000000000033E-2</v>
      </c>
      <c r="AV33" s="1">
        <f t="shared" si="79"/>
        <v>0</v>
      </c>
      <c r="AW33" s="1">
        <f t="shared" si="79"/>
        <v>8.9999999999999941E-3</v>
      </c>
      <c r="AX33" s="1">
        <f t="shared" si="79"/>
        <v>36.322000000000003</v>
      </c>
      <c r="AY33" s="1">
        <f t="shared" si="79"/>
        <v>0</v>
      </c>
      <c r="AZ33" s="1">
        <f t="shared" si="79"/>
        <v>0</v>
      </c>
      <c r="BA33" s="1">
        <f t="shared" si="79"/>
        <v>0</v>
      </c>
      <c r="BB33" s="1">
        <f t="shared" si="79"/>
        <v>0</v>
      </c>
      <c r="BC33" s="1">
        <f t="shared" si="79"/>
        <v>0</v>
      </c>
      <c r="BD33" s="1">
        <f t="shared" si="79"/>
        <v>0</v>
      </c>
      <c r="BE33" s="1">
        <f t="shared" si="79"/>
        <v>0</v>
      </c>
      <c r="BF33" s="1">
        <f t="shared" si="79"/>
        <v>0</v>
      </c>
      <c r="BG33" s="1">
        <f t="shared" si="79"/>
        <v>0.7330000000000001</v>
      </c>
      <c r="BH33" s="1">
        <f t="shared" si="79"/>
        <v>1.3329999999999997</v>
      </c>
      <c r="BI33" s="1">
        <f t="shared" si="79"/>
        <v>6.8690000000000007</v>
      </c>
      <c r="BJ33" s="1">
        <f t="shared" si="79"/>
        <v>9.9570000000000007</v>
      </c>
      <c r="BK33" s="1">
        <f t="shared" si="79"/>
        <v>2.1539999999999999</v>
      </c>
      <c r="BL33" s="1">
        <f t="shared" si="79"/>
        <v>3.851</v>
      </c>
      <c r="BM33" s="1">
        <f t="shared" si="79"/>
        <v>42.361999999999995</v>
      </c>
      <c r="BN33" s="1">
        <f t="shared" si="79"/>
        <v>70.873000000000005</v>
      </c>
      <c r="BO33" s="1">
        <f t="shared" si="79"/>
        <v>17.254999999999999</v>
      </c>
      <c r="BP33" s="1">
        <f t="shared" ref="BP33:EA33" si="80">ABS(BP$20-BP10)</f>
        <v>28.952999999999999</v>
      </c>
      <c r="BQ33" s="1">
        <f t="shared" si="80"/>
        <v>0.40500000000000025</v>
      </c>
      <c r="BR33" s="1">
        <f t="shared" si="80"/>
        <v>8.0000000000000071E-3</v>
      </c>
      <c r="BS33" s="1">
        <f t="shared" si="80"/>
        <v>0.45999999999999996</v>
      </c>
      <c r="BT33" s="1">
        <f t="shared" si="80"/>
        <v>0.38800000000000034</v>
      </c>
      <c r="BU33" s="1">
        <f t="shared" si="80"/>
        <v>0.34100000000000019</v>
      </c>
      <c r="BV33" s="1">
        <f t="shared" si="80"/>
        <v>0.16900000000000004</v>
      </c>
      <c r="BW33" s="1">
        <f t="shared" si="80"/>
        <v>0.15899999999999981</v>
      </c>
      <c r="BX33" s="1">
        <f t="shared" si="80"/>
        <v>7.7999999999999847E-2</v>
      </c>
      <c r="BY33" s="1">
        <f t="shared" si="80"/>
        <v>5.699999999999994E-2</v>
      </c>
      <c r="BZ33" s="1">
        <f t="shared" si="80"/>
        <v>0.1339999999999999</v>
      </c>
      <c r="CA33" s="1">
        <f t="shared" si="80"/>
        <v>0.90599999999999969</v>
      </c>
      <c r="CB33" s="1">
        <f t="shared" si="80"/>
        <v>0.99100000000000055</v>
      </c>
      <c r="CC33" s="1">
        <f t="shared" si="80"/>
        <v>1.1779999999999999</v>
      </c>
      <c r="CD33" s="1">
        <f t="shared" si="80"/>
        <v>0.92900000000000027</v>
      </c>
      <c r="CE33" s="1">
        <f t="shared" si="80"/>
        <v>0.89500000000000046</v>
      </c>
      <c r="CF33" s="1">
        <f t="shared" si="80"/>
        <v>0.9610000000000003</v>
      </c>
      <c r="CG33" s="1">
        <f t="shared" si="80"/>
        <v>0.88200000000000056</v>
      </c>
      <c r="CH33" s="1">
        <f t="shared" si="80"/>
        <v>1.0300000000000002</v>
      </c>
      <c r="CI33" s="1">
        <f t="shared" si="80"/>
        <v>0.10700000000000001</v>
      </c>
      <c r="CJ33" s="1">
        <f t="shared" si="80"/>
        <v>32</v>
      </c>
      <c r="CK33" s="1">
        <f t="shared" si="80"/>
        <v>974.86</v>
      </c>
      <c r="CL33" s="1">
        <f t="shared" si="80"/>
        <v>0.24399999999999999</v>
      </c>
      <c r="CM33" s="1">
        <f t="shared" si="80"/>
        <v>0.29600000000000004</v>
      </c>
      <c r="CN33" s="1">
        <f t="shared" si="80"/>
        <v>3.8250000000000002</v>
      </c>
      <c r="CO33" s="1">
        <f t="shared" si="80"/>
        <v>2.0000000000000018E-3</v>
      </c>
      <c r="CP33" s="1">
        <f t="shared" si="80"/>
        <v>0</v>
      </c>
      <c r="CQ33" s="1">
        <f t="shared" si="80"/>
        <v>6.6999999999999948E-2</v>
      </c>
      <c r="CR33" s="1">
        <f t="shared" si="80"/>
        <v>9.4999999999999973E-2</v>
      </c>
      <c r="CS33" s="1">
        <f t="shared" si="80"/>
        <v>0.20300000000000001</v>
      </c>
      <c r="CT33" s="1">
        <f t="shared" si="80"/>
        <v>0.249</v>
      </c>
      <c r="CU33" s="1">
        <f t="shared" si="80"/>
        <v>3.0000000000000027E-3</v>
      </c>
      <c r="CV33" s="1">
        <f t="shared" si="80"/>
        <v>0.11499999999999999</v>
      </c>
      <c r="CW33" s="1">
        <f t="shared" si="80"/>
        <v>0.11799999999999999</v>
      </c>
      <c r="CX33" s="1">
        <f t="shared" si="80"/>
        <v>164</v>
      </c>
      <c r="CY33" s="1">
        <f t="shared" si="80"/>
        <v>173</v>
      </c>
      <c r="CZ33" s="1">
        <f t="shared" si="80"/>
        <v>132</v>
      </c>
      <c r="DA33" s="1">
        <f t="shared" si="80"/>
        <v>217</v>
      </c>
      <c r="DB33" s="1">
        <f t="shared" si="80"/>
        <v>192</v>
      </c>
      <c r="DC33" s="1">
        <f t="shared" si="80"/>
        <v>226</v>
      </c>
      <c r="DD33" s="1">
        <f t="shared" si="80"/>
        <v>402.08400000000006</v>
      </c>
      <c r="DE33" s="1">
        <f t="shared" si="80"/>
        <v>461.79499999999996</v>
      </c>
      <c r="DF33" s="1">
        <f t="shared" si="80"/>
        <v>0.20300000000000001</v>
      </c>
      <c r="DG33" s="1">
        <f t="shared" si="80"/>
        <v>473.46299999999997</v>
      </c>
      <c r="DH33" s="1">
        <f t="shared" si="80"/>
        <v>0</v>
      </c>
      <c r="DI33" s="1">
        <f t="shared" si="80"/>
        <v>15.920999999999999</v>
      </c>
      <c r="DJ33" s="1">
        <f t="shared" si="80"/>
        <v>0</v>
      </c>
      <c r="DK33" s="1">
        <f t="shared" si="80"/>
        <v>1.6619999999999999</v>
      </c>
      <c r="DL33" s="1">
        <f t="shared" si="80"/>
        <v>0</v>
      </c>
      <c r="DM33" s="1">
        <f t="shared" si="80"/>
        <v>0</v>
      </c>
      <c r="DN33" s="1">
        <f t="shared" si="80"/>
        <v>0</v>
      </c>
      <c r="DO33" s="1">
        <f t="shared" si="80"/>
        <v>12.380999999999998</v>
      </c>
      <c r="DP33" s="1">
        <f t="shared" si="80"/>
        <v>0</v>
      </c>
      <c r="DQ33" s="1">
        <f t="shared" si="80"/>
        <v>0</v>
      </c>
      <c r="DR33" s="1">
        <f t="shared" si="80"/>
        <v>0</v>
      </c>
      <c r="DS33" s="1">
        <f t="shared" si="80"/>
        <v>242</v>
      </c>
      <c r="DT33" s="1">
        <f t="shared" si="80"/>
        <v>0.32600000000000001</v>
      </c>
      <c r="DU33" s="1">
        <f t="shared" si="80"/>
        <v>0.28200000000000003</v>
      </c>
      <c r="DV33" s="1">
        <f t="shared" si="80"/>
        <v>3.9000000000000007E-2</v>
      </c>
      <c r="DW33" s="1">
        <f t="shared" si="80"/>
        <v>5.6999999999999995E-2</v>
      </c>
      <c r="DX33" s="1">
        <f t="shared" si="80"/>
        <v>0.12100000000000001</v>
      </c>
      <c r="DY33" s="1">
        <f t="shared" si="80"/>
        <v>0.19500000000000001</v>
      </c>
      <c r="DZ33" s="1">
        <f t="shared" si="80"/>
        <v>7.1999999999999995E-2</v>
      </c>
      <c r="EA33" s="1">
        <f t="shared" si="80"/>
        <v>8.1000000000000003E-2</v>
      </c>
      <c r="EB33" s="1">
        <f t="shared" ref="EB33:GM33" si="81">ABS(EB$20-EB10)</f>
        <v>6.4999999999999947E-2</v>
      </c>
      <c r="EC33" s="1">
        <f t="shared" si="81"/>
        <v>633</v>
      </c>
      <c r="ED33" s="1">
        <f t="shared" si="81"/>
        <v>592</v>
      </c>
      <c r="EE33" s="1">
        <f t="shared" si="81"/>
        <v>0</v>
      </c>
      <c r="EF33" s="1">
        <f t="shared" si="81"/>
        <v>0</v>
      </c>
      <c r="EG33" s="1">
        <f t="shared" si="81"/>
        <v>0</v>
      </c>
      <c r="EH33" s="1">
        <f t="shared" si="81"/>
        <v>0</v>
      </c>
      <c r="EI33" s="1">
        <f t="shared" si="81"/>
        <v>0</v>
      </c>
      <c r="EJ33" s="1">
        <f t="shared" si="81"/>
        <v>0</v>
      </c>
      <c r="EK33" s="1">
        <f t="shared" si="81"/>
        <v>0</v>
      </c>
      <c r="EL33" s="1">
        <f t="shared" si="81"/>
        <v>0</v>
      </c>
      <c r="EM33" s="1">
        <f t="shared" si="81"/>
        <v>1118.3920000000001</v>
      </c>
      <c r="EN33" s="1">
        <f t="shared" si="81"/>
        <v>0</v>
      </c>
      <c r="EO33" s="1">
        <f t="shared" si="81"/>
        <v>0</v>
      </c>
      <c r="EP33" s="1">
        <f t="shared" si="81"/>
        <v>0.30899999999999994</v>
      </c>
      <c r="EQ33" s="1">
        <f t="shared" si="81"/>
        <v>0</v>
      </c>
      <c r="ER33" s="1">
        <f t="shared" si="81"/>
        <v>0.19999999999999996</v>
      </c>
      <c r="ES33" s="1">
        <f t="shared" si="81"/>
        <v>0.25700000000000012</v>
      </c>
      <c r="ET33" s="1">
        <f t="shared" si="81"/>
        <v>7.8999999999999959E-2</v>
      </c>
      <c r="EU33" s="1">
        <f t="shared" si="81"/>
        <v>0.10499999999999998</v>
      </c>
      <c r="EV33" s="1">
        <f t="shared" si="81"/>
        <v>5.0000000000001155E-3</v>
      </c>
      <c r="EW33" s="1">
        <f t="shared" si="81"/>
        <v>1.0000000000000009E-2</v>
      </c>
      <c r="EX33" s="1">
        <f t="shared" si="81"/>
        <v>4.8999999999999988E-2</v>
      </c>
      <c r="EY33" s="1">
        <f t="shared" si="81"/>
        <v>0</v>
      </c>
      <c r="EZ33" s="1">
        <f t="shared" si="81"/>
        <v>3.2999999999999974E-2</v>
      </c>
      <c r="FA33" s="1">
        <f t="shared" si="81"/>
        <v>0</v>
      </c>
      <c r="FB33" s="1">
        <f t="shared" si="81"/>
        <v>0</v>
      </c>
      <c r="FC33" s="1">
        <f t="shared" si="81"/>
        <v>0.25700000000000012</v>
      </c>
      <c r="FD33" s="1">
        <f t="shared" si="81"/>
        <v>388.91099999999994</v>
      </c>
      <c r="FE33" s="1">
        <f t="shared" si="81"/>
        <v>13.334000000000003</v>
      </c>
      <c r="FF33" s="1">
        <f t="shared" si="81"/>
        <v>0</v>
      </c>
      <c r="FG33" s="1">
        <f t="shared" si="81"/>
        <v>55.731000000000002</v>
      </c>
      <c r="FH33" s="1">
        <f t="shared" si="81"/>
        <v>0</v>
      </c>
      <c r="FI33" s="1">
        <f t="shared" si="81"/>
        <v>0.60199999999999987</v>
      </c>
      <c r="FJ33" s="1">
        <f t="shared" si="81"/>
        <v>0</v>
      </c>
      <c r="FK33" s="1">
        <f t="shared" si="81"/>
        <v>0</v>
      </c>
      <c r="FL33" s="1">
        <f t="shared" si="81"/>
        <v>0</v>
      </c>
      <c r="FM33" s="1">
        <f t="shared" si="81"/>
        <v>0</v>
      </c>
      <c r="FN33" s="1">
        <f t="shared" si="81"/>
        <v>18</v>
      </c>
      <c r="FO33" s="1">
        <f t="shared" si="81"/>
        <v>0</v>
      </c>
      <c r="FP33" s="1">
        <f t="shared" si="81"/>
        <v>0</v>
      </c>
      <c r="FQ33" s="1">
        <f t="shared" si="81"/>
        <v>5.13</v>
      </c>
      <c r="FR33" s="1">
        <f t="shared" si="81"/>
        <v>1.4729999999999999</v>
      </c>
      <c r="FS33" s="1">
        <f t="shared" si="81"/>
        <v>0</v>
      </c>
      <c r="FT33" s="1">
        <f t="shared" si="81"/>
        <v>0.60199999999999987</v>
      </c>
      <c r="FU33" s="1">
        <f t="shared" si="81"/>
        <v>0</v>
      </c>
      <c r="FV33" s="1">
        <f t="shared" si="81"/>
        <v>1.5000000000000013E-2</v>
      </c>
      <c r="FW33" s="1">
        <f t="shared" si="81"/>
        <v>18.161000000000001</v>
      </c>
      <c r="FX33" s="1">
        <f t="shared" si="81"/>
        <v>3.0000000000000027E-3</v>
      </c>
      <c r="FY33" s="1">
        <f t="shared" si="81"/>
        <v>1.1079999999999997</v>
      </c>
      <c r="FZ33" s="1">
        <f t="shared" si="81"/>
        <v>0</v>
      </c>
      <c r="GA33" s="1">
        <f t="shared" si="81"/>
        <v>1.1319999999999997</v>
      </c>
      <c r="GB33" s="1">
        <f t="shared" si="81"/>
        <v>1.0260000000000007</v>
      </c>
      <c r="GC33" s="1">
        <f t="shared" si="81"/>
        <v>0.89900000000000002</v>
      </c>
      <c r="GD33" s="1">
        <f t="shared" si="81"/>
        <v>0.9480000000000004</v>
      </c>
      <c r="GE33" s="1">
        <f t="shared" si="81"/>
        <v>1.085</v>
      </c>
      <c r="GF33" s="1">
        <f t="shared" si="81"/>
        <v>1.0269999999999992</v>
      </c>
      <c r="GG33" s="1">
        <f t="shared" si="81"/>
        <v>0.96799999999999997</v>
      </c>
      <c r="GH33" s="1">
        <f t="shared" si="81"/>
        <v>0</v>
      </c>
      <c r="GI33" s="1">
        <f t="shared" si="81"/>
        <v>1.7269999999999999</v>
      </c>
      <c r="GJ33" s="1">
        <f t="shared" si="81"/>
        <v>0</v>
      </c>
      <c r="GK33" s="1">
        <f t="shared" si="81"/>
        <v>3.8559999999999999</v>
      </c>
      <c r="GL33" s="1">
        <f t="shared" si="81"/>
        <v>0</v>
      </c>
      <c r="GM33" s="1">
        <f t="shared" si="81"/>
        <v>0.60199999999999987</v>
      </c>
      <c r="GN33" s="1">
        <f t="shared" ref="GN33:IY33" si="82">ABS(GN$20-GN10)</f>
        <v>0</v>
      </c>
      <c r="GO33" s="1">
        <f t="shared" si="82"/>
        <v>0.78200000000000003</v>
      </c>
      <c r="GP33" s="1">
        <f t="shared" si="82"/>
        <v>0</v>
      </c>
      <c r="GQ33" s="1">
        <f t="shared" si="82"/>
        <v>0</v>
      </c>
      <c r="GR33" s="1">
        <f t="shared" si="82"/>
        <v>6.3239999999999998</v>
      </c>
      <c r="GS33" s="1">
        <f t="shared" si="82"/>
        <v>3.9289999999999998</v>
      </c>
      <c r="GT33" s="1">
        <f t="shared" si="82"/>
        <v>0</v>
      </c>
      <c r="GU33" s="1">
        <f t="shared" si="82"/>
        <v>0</v>
      </c>
      <c r="GV33" s="1">
        <f t="shared" si="82"/>
        <v>0</v>
      </c>
      <c r="GW33" s="1">
        <f t="shared" si="82"/>
        <v>131.56299999999999</v>
      </c>
      <c r="GX33" s="1">
        <f t="shared" si="82"/>
        <v>64.683999999999997</v>
      </c>
      <c r="GY33" s="1">
        <f t="shared" si="82"/>
        <v>80.81</v>
      </c>
      <c r="GZ33" s="1">
        <f t="shared" si="82"/>
        <v>1.8999999999999906E-2</v>
      </c>
      <c r="HA33" s="1">
        <f t="shared" si="82"/>
        <v>974.86</v>
      </c>
      <c r="HB33" s="1">
        <f t="shared" si="82"/>
        <v>0</v>
      </c>
      <c r="HC33" s="1">
        <f t="shared" si="82"/>
        <v>97450.796999999991</v>
      </c>
      <c r="HD33" s="1">
        <f t="shared" si="82"/>
        <v>0</v>
      </c>
      <c r="HE33" s="1">
        <f t="shared" si="82"/>
        <v>0</v>
      </c>
      <c r="HF33" s="1">
        <f t="shared" si="82"/>
        <v>0</v>
      </c>
      <c r="HG33" s="1">
        <f t="shared" si="82"/>
        <v>0</v>
      </c>
      <c r="HH33" s="1">
        <f t="shared" si="82"/>
        <v>0</v>
      </c>
      <c r="HI33" s="1">
        <f t="shared" si="82"/>
        <v>0</v>
      </c>
      <c r="HJ33" s="1">
        <f t="shared" si="82"/>
        <v>0</v>
      </c>
      <c r="HK33" s="1">
        <f t="shared" si="82"/>
        <v>0</v>
      </c>
      <c r="HL33" s="1">
        <f t="shared" si="82"/>
        <v>0</v>
      </c>
      <c r="HM33" s="1">
        <f t="shared" si="82"/>
        <v>0</v>
      </c>
      <c r="HN33" s="1">
        <f t="shared" si="82"/>
        <v>0</v>
      </c>
      <c r="HO33" s="1">
        <f t="shared" si="82"/>
        <v>0</v>
      </c>
      <c r="HP33" s="1">
        <f t="shared" si="82"/>
        <v>0</v>
      </c>
      <c r="HQ33" s="1">
        <f t="shared" si="82"/>
        <v>0</v>
      </c>
      <c r="HR33" s="1">
        <f t="shared" si="82"/>
        <v>0</v>
      </c>
      <c r="HS33" s="1">
        <f t="shared" si="82"/>
        <v>0</v>
      </c>
      <c r="HT33" s="1">
        <f t="shared" si="82"/>
        <v>0</v>
      </c>
      <c r="HU33" s="1">
        <f t="shared" si="82"/>
        <v>0</v>
      </c>
      <c r="HV33" s="1">
        <f t="shared" si="82"/>
        <v>0</v>
      </c>
      <c r="HW33" s="1">
        <f t="shared" si="82"/>
        <v>0</v>
      </c>
      <c r="HX33" s="1">
        <f t="shared" si="82"/>
        <v>0</v>
      </c>
      <c r="HY33" s="1">
        <f t="shared" si="82"/>
        <v>0</v>
      </c>
      <c r="HZ33" s="1">
        <f t="shared" si="82"/>
        <v>6.2000000000000006E-2</v>
      </c>
      <c r="IA33" s="1">
        <f t="shared" si="82"/>
        <v>0</v>
      </c>
      <c r="IB33" s="1">
        <f t="shared" si="82"/>
        <v>0.10899999999999999</v>
      </c>
      <c r="IC33" s="1">
        <f t="shared" si="82"/>
        <v>0.124</v>
      </c>
      <c r="ID33" s="1">
        <f t="shared" si="82"/>
        <v>2.1000000000000005E-2</v>
      </c>
      <c r="IE33" s="1">
        <f t="shared" si="82"/>
        <v>9.8999999999999977E-2</v>
      </c>
      <c r="IF33" s="1">
        <f t="shared" si="82"/>
        <v>6.0000000000000053E-3</v>
      </c>
      <c r="IG33" s="1">
        <f t="shared" si="82"/>
        <v>0.35799999999999998</v>
      </c>
      <c r="IH33" s="1">
        <f t="shared" si="82"/>
        <v>6.4000000000000015E-2</v>
      </c>
      <c r="II33" s="1">
        <f t="shared" si="82"/>
        <v>8.0000000000000071E-3</v>
      </c>
      <c r="IJ33" s="1">
        <f t="shared" si="82"/>
        <v>7.1999999999999953E-2</v>
      </c>
      <c r="IK33" s="1">
        <f t="shared" si="82"/>
        <v>438940</v>
      </c>
      <c r="IL33" s="1">
        <f t="shared" si="82"/>
        <v>0.29100000000000004</v>
      </c>
      <c r="IM33" s="1">
        <f t="shared" si="82"/>
        <v>8.8999999999999968E-2</v>
      </c>
      <c r="IN33" s="1">
        <f t="shared" si="82"/>
        <v>0.23899999999999999</v>
      </c>
      <c r="IO33" s="1">
        <f t="shared" si="82"/>
        <v>8.1999999999999962E-2</v>
      </c>
      <c r="IP33" s="1">
        <f t="shared" si="82"/>
        <v>0</v>
      </c>
      <c r="IQ33" s="1">
        <f t="shared" si="82"/>
        <v>0.31100000000000005</v>
      </c>
      <c r="IR33" s="1">
        <f t="shared" si="82"/>
        <v>0.20400000000000007</v>
      </c>
      <c r="IS33" s="1">
        <f t="shared" si="82"/>
        <v>52.853000000000002</v>
      </c>
      <c r="IT33" s="1">
        <f t="shared" si="82"/>
        <v>0</v>
      </c>
      <c r="IU33" s="1">
        <f t="shared" si="82"/>
        <v>3.7000000000000005E-2</v>
      </c>
      <c r="IV33" s="1">
        <f t="shared" si="82"/>
        <v>0</v>
      </c>
      <c r="IW33" s="1">
        <f t="shared" si="82"/>
        <v>0</v>
      </c>
      <c r="IX33" s="1">
        <f t="shared" si="82"/>
        <v>0.31899999999999995</v>
      </c>
      <c r="IY33" s="1">
        <f t="shared" si="82"/>
        <v>109.741</v>
      </c>
      <c r="IZ33" s="1">
        <f t="shared" ref="IZ33:LK33" si="83">ABS(IZ$20-IZ10)</f>
        <v>0.1469999999999998</v>
      </c>
      <c r="JA33" s="1">
        <f t="shared" si="83"/>
        <v>0.1160000000000001</v>
      </c>
      <c r="JB33" s="1">
        <f t="shared" si="83"/>
        <v>5.8000000000000274E-2</v>
      </c>
      <c r="JC33" s="1">
        <f t="shared" si="83"/>
        <v>3.7999999999999812E-2</v>
      </c>
      <c r="JD33" s="1">
        <f t="shared" si="83"/>
        <v>0.1339999999999999</v>
      </c>
      <c r="JE33" s="1">
        <f t="shared" si="83"/>
        <v>2.5000000000000133E-2</v>
      </c>
      <c r="JF33" s="1">
        <f t="shared" si="83"/>
        <v>0.38099999999999978</v>
      </c>
      <c r="JG33" s="1">
        <f t="shared" si="83"/>
        <v>4.1519999999999992</v>
      </c>
      <c r="JH33" s="1">
        <f t="shared" si="83"/>
        <v>0</v>
      </c>
      <c r="JI33" s="1">
        <f t="shared" si="83"/>
        <v>3.2000000000000001E-2</v>
      </c>
      <c r="JJ33" s="1">
        <f t="shared" si="83"/>
        <v>0.182</v>
      </c>
      <c r="JK33" s="1">
        <f t="shared" si="83"/>
        <v>0.252</v>
      </c>
      <c r="JL33" s="1">
        <f t="shared" si="83"/>
        <v>7.2000000000000008E-2</v>
      </c>
      <c r="JM33" s="1">
        <f t="shared" si="83"/>
        <v>1.3999999999999999E-2</v>
      </c>
      <c r="JN33" s="1">
        <f t="shared" si="83"/>
        <v>0.13300000000000001</v>
      </c>
      <c r="JO33" s="1">
        <f t="shared" si="83"/>
        <v>0.14899999999999999</v>
      </c>
      <c r="JP33" s="1">
        <f t="shared" si="83"/>
        <v>8.0999999999999989E-2</v>
      </c>
      <c r="JQ33" s="1">
        <f t="shared" si="83"/>
        <v>32</v>
      </c>
      <c r="JR33" s="1">
        <f t="shared" si="83"/>
        <v>8.254999999999999</v>
      </c>
      <c r="JS33" s="1">
        <f t="shared" si="83"/>
        <v>194.15299999999999</v>
      </c>
      <c r="JT33" s="1">
        <f t="shared" si="83"/>
        <v>189.26900000000001</v>
      </c>
      <c r="JU33" s="1">
        <f t="shared" si="83"/>
        <v>5.75</v>
      </c>
      <c r="JV33" s="1">
        <f t="shared" si="83"/>
        <v>9.6859999999999999</v>
      </c>
      <c r="JW33" s="1">
        <f t="shared" si="83"/>
        <v>183.005</v>
      </c>
      <c r="JX33" s="1">
        <f t="shared" si="83"/>
        <v>0</v>
      </c>
      <c r="JY33" s="1">
        <f t="shared" si="83"/>
        <v>101.619</v>
      </c>
      <c r="JZ33" s="1">
        <f t="shared" si="83"/>
        <v>0</v>
      </c>
      <c r="KA33" s="1">
        <f t="shared" si="83"/>
        <v>101.82900000000001</v>
      </c>
      <c r="KB33" s="1">
        <f t="shared" si="83"/>
        <v>67.137</v>
      </c>
      <c r="KC33" s="1">
        <f t="shared" si="83"/>
        <v>101.01900000000001</v>
      </c>
      <c r="KD33" s="1">
        <f t="shared" si="83"/>
        <v>1.5000000000000013E-2</v>
      </c>
      <c r="KE33" s="1">
        <f t="shared" si="83"/>
        <v>0.53599999999999959</v>
      </c>
      <c r="KF33" s="1">
        <f t="shared" si="83"/>
        <v>70.792000000000002</v>
      </c>
      <c r="KG33" s="1">
        <f t="shared" si="83"/>
        <v>0.23199999999999998</v>
      </c>
      <c r="KH33" s="1">
        <f t="shared" si="83"/>
        <v>0</v>
      </c>
      <c r="KI33" s="1">
        <f t="shared" si="83"/>
        <v>0</v>
      </c>
      <c r="KJ33" s="1">
        <f t="shared" si="83"/>
        <v>1.8069999999999999</v>
      </c>
      <c r="KK33" s="1">
        <f t="shared" si="83"/>
        <v>0.78300000000000003</v>
      </c>
      <c r="KL33" s="1">
        <f t="shared" si="83"/>
        <v>0</v>
      </c>
      <c r="KM33" s="1">
        <f t="shared" si="83"/>
        <v>0</v>
      </c>
      <c r="KN33" s="1">
        <f t="shared" si="83"/>
        <v>30</v>
      </c>
      <c r="KO33" s="1">
        <f t="shared" si="83"/>
        <v>1.0229999999999999</v>
      </c>
      <c r="KP33" s="1">
        <f t="shared" si="83"/>
        <v>0</v>
      </c>
      <c r="KQ33" s="1">
        <f t="shared" si="83"/>
        <v>301</v>
      </c>
      <c r="KR33" s="1">
        <f t="shared" si="83"/>
        <v>0</v>
      </c>
      <c r="KS33" s="1">
        <f t="shared" si="83"/>
        <v>147.679</v>
      </c>
      <c r="KT33" s="1">
        <f t="shared" si="83"/>
        <v>0.66099999999999959</v>
      </c>
      <c r="KU33" s="1">
        <f t="shared" si="83"/>
        <v>1</v>
      </c>
      <c r="KV33" s="1">
        <f t="shared" si="83"/>
        <v>0.9410000000000025</v>
      </c>
      <c r="KW33" s="1">
        <f t="shared" si="83"/>
        <v>3.0000000000000027E-3</v>
      </c>
      <c r="KX33" s="1">
        <f t="shared" si="83"/>
        <v>1.903</v>
      </c>
      <c r="KY33" s="1">
        <f t="shared" si="83"/>
        <v>12.406999999999998</v>
      </c>
      <c r="KZ33" s="1">
        <f t="shared" si="83"/>
        <v>0</v>
      </c>
      <c r="LA33" s="1">
        <f t="shared" si="83"/>
        <v>0</v>
      </c>
      <c r="LB33" s="1">
        <f t="shared" si="83"/>
        <v>0</v>
      </c>
      <c r="LC33" s="1">
        <f t="shared" si="83"/>
        <v>62.057000000000002</v>
      </c>
      <c r="LD33" s="1">
        <f t="shared" si="83"/>
        <v>0</v>
      </c>
      <c r="LE33" s="1">
        <f t="shared" si="83"/>
        <v>0</v>
      </c>
      <c r="LF33" s="1">
        <f t="shared" si="83"/>
        <v>44.924999999999997</v>
      </c>
      <c r="LG33" s="1">
        <f t="shared" si="83"/>
        <v>0</v>
      </c>
      <c r="LH33" s="1">
        <f t="shared" si="83"/>
        <v>7.7850000000000001</v>
      </c>
      <c r="LI33" s="1">
        <f t="shared" si="83"/>
        <v>0</v>
      </c>
      <c r="LJ33" s="1">
        <f t="shared" si="83"/>
        <v>0</v>
      </c>
      <c r="LK33" s="1">
        <f t="shared" si="83"/>
        <v>1.2350000000000001</v>
      </c>
      <c r="LL33" s="1">
        <f t="shared" ref="LL33:NW33" si="84">ABS(LL$20-LL10)</f>
        <v>168</v>
      </c>
      <c r="LM33" s="1">
        <f t="shared" si="84"/>
        <v>0</v>
      </c>
      <c r="LN33" s="1">
        <f t="shared" si="84"/>
        <v>0</v>
      </c>
      <c r="LO33" s="1">
        <f t="shared" si="84"/>
        <v>0.93899999999999995</v>
      </c>
      <c r="LP33" s="1">
        <f t="shared" si="84"/>
        <v>0.23300000000000001</v>
      </c>
      <c r="LQ33" s="1">
        <f t="shared" si="84"/>
        <v>0</v>
      </c>
      <c r="LR33" s="1">
        <f t="shared" si="84"/>
        <v>1.6379999999999999</v>
      </c>
      <c r="LS33" s="1">
        <f t="shared" si="84"/>
        <v>0</v>
      </c>
      <c r="LT33" s="1">
        <f t="shared" si="84"/>
        <v>98.890999999999991</v>
      </c>
      <c r="LU33" s="1">
        <f t="shared" si="84"/>
        <v>0.12799999999999997</v>
      </c>
      <c r="LV33" s="1">
        <f t="shared" si="84"/>
        <v>0.51600000000000001</v>
      </c>
      <c r="LW33" s="1">
        <f t="shared" si="84"/>
        <v>0.51500000000000001</v>
      </c>
      <c r="LX33" s="1">
        <f t="shared" si="84"/>
        <v>5.1999999999999991E-2</v>
      </c>
      <c r="LY33" s="1">
        <f t="shared" si="84"/>
        <v>0.20399999999999996</v>
      </c>
      <c r="LZ33" s="1">
        <f t="shared" si="84"/>
        <v>0</v>
      </c>
      <c r="MA33" s="1">
        <f t="shared" si="84"/>
        <v>21</v>
      </c>
      <c r="MB33" s="1">
        <f t="shared" si="84"/>
        <v>0</v>
      </c>
      <c r="MC33" s="1">
        <f t="shared" si="84"/>
        <v>0</v>
      </c>
      <c r="MD33" s="1">
        <f t="shared" si="84"/>
        <v>0</v>
      </c>
      <c r="ME33" s="1">
        <f t="shared" si="84"/>
        <v>0</v>
      </c>
      <c r="MF33" s="1">
        <f t="shared" si="84"/>
        <v>0</v>
      </c>
      <c r="MG33" s="1">
        <f t="shared" si="84"/>
        <v>0.29600000000000004</v>
      </c>
      <c r="MH33" s="1">
        <f t="shared" si="84"/>
        <v>0</v>
      </c>
      <c r="MI33" s="1">
        <f t="shared" si="84"/>
        <v>32</v>
      </c>
      <c r="MJ33" s="1">
        <f t="shared" si="84"/>
        <v>0.18599999999999994</v>
      </c>
      <c r="MK33" s="1">
        <f t="shared" si="84"/>
        <v>5.75</v>
      </c>
      <c r="ML33" s="1">
        <f t="shared" si="84"/>
        <v>11.762</v>
      </c>
      <c r="MM33" s="1">
        <f t="shared" si="84"/>
        <v>0</v>
      </c>
      <c r="MN33" s="1">
        <f t="shared" si="84"/>
        <v>1.5000000000000124E-2</v>
      </c>
      <c r="MO33" s="1">
        <f t="shared" si="84"/>
        <v>1.115</v>
      </c>
      <c r="MP33" s="1">
        <f t="shared" si="84"/>
        <v>6.6290000000000004</v>
      </c>
      <c r="MQ33" s="1">
        <f t="shared" si="84"/>
        <v>4.0960000000000001</v>
      </c>
      <c r="MR33" s="1">
        <f t="shared" si="84"/>
        <v>54.952999999999996</v>
      </c>
      <c r="MS33" s="1">
        <f t="shared" si="84"/>
        <v>36.444999999999993</v>
      </c>
      <c r="MT33" s="1">
        <f t="shared" si="84"/>
        <v>4.5999999999999985E-2</v>
      </c>
      <c r="MU33" s="1">
        <f t="shared" si="84"/>
        <v>62.669999999999995</v>
      </c>
      <c r="MV33" s="1">
        <f t="shared" si="84"/>
        <v>13.871999999999998</v>
      </c>
      <c r="MW33" s="1">
        <f t="shared" si="84"/>
        <v>8.7149999999999999</v>
      </c>
      <c r="MX33" s="1">
        <f t="shared" si="84"/>
        <v>26.093</v>
      </c>
      <c r="MY33" s="1">
        <f t="shared" si="84"/>
        <v>22.074999999999999</v>
      </c>
      <c r="MZ33" s="1">
        <f t="shared" si="84"/>
        <v>0</v>
      </c>
      <c r="NA33" s="1">
        <f t="shared" si="84"/>
        <v>17.907999999999998</v>
      </c>
      <c r="NB33" s="1">
        <f t="shared" si="84"/>
        <v>0.249</v>
      </c>
      <c r="NC33" s="1">
        <f t="shared" si="84"/>
        <v>12.907</v>
      </c>
      <c r="ND33" s="1">
        <f t="shared" si="84"/>
        <v>1.115</v>
      </c>
      <c r="NE33" s="1">
        <f t="shared" si="84"/>
        <v>0</v>
      </c>
      <c r="NF33" s="1">
        <f t="shared" si="84"/>
        <v>0</v>
      </c>
      <c r="NG33" s="1">
        <f t="shared" si="84"/>
        <v>0</v>
      </c>
      <c r="NH33" s="1">
        <f t="shared" si="84"/>
        <v>0</v>
      </c>
      <c r="NI33" s="1">
        <f t="shared" si="84"/>
        <v>0</v>
      </c>
      <c r="NJ33" s="1">
        <f t="shared" si="84"/>
        <v>0</v>
      </c>
      <c r="NK33" s="1">
        <f t="shared" si="84"/>
        <v>0</v>
      </c>
      <c r="NL33" s="1">
        <f t="shared" si="84"/>
        <v>0</v>
      </c>
      <c r="NM33" s="1">
        <f t="shared" si="84"/>
        <v>0</v>
      </c>
      <c r="NN33" s="1">
        <f t="shared" si="84"/>
        <v>0</v>
      </c>
      <c r="NO33" s="1">
        <f t="shared" si="84"/>
        <v>0</v>
      </c>
      <c r="NP33" s="1">
        <f t="shared" si="84"/>
        <v>0</v>
      </c>
      <c r="NQ33" s="1">
        <f t="shared" si="84"/>
        <v>0</v>
      </c>
      <c r="NR33" s="1">
        <f t="shared" si="84"/>
        <v>0</v>
      </c>
      <c r="NS33" s="1">
        <f t="shared" si="84"/>
        <v>0.246</v>
      </c>
      <c r="NT33" s="1">
        <f t="shared" si="84"/>
        <v>0</v>
      </c>
      <c r="NU33" s="1">
        <f t="shared" si="84"/>
        <v>4.1000000000000147E-2</v>
      </c>
      <c r="NV33" s="1">
        <f t="shared" si="84"/>
        <v>0</v>
      </c>
      <c r="NW33" s="1">
        <f t="shared" si="84"/>
        <v>0</v>
      </c>
      <c r="NX33" s="1">
        <f t="shared" ref="NX33:QI33" si="85">ABS(NX$20-NX10)</f>
        <v>0</v>
      </c>
      <c r="NY33" s="1">
        <f t="shared" si="85"/>
        <v>0</v>
      </c>
      <c r="NZ33" s="1">
        <f t="shared" si="85"/>
        <v>16.137</v>
      </c>
      <c r="OA33" s="1">
        <f t="shared" si="85"/>
        <v>19.189999999999998</v>
      </c>
      <c r="OB33" s="1">
        <f t="shared" si="85"/>
        <v>26</v>
      </c>
      <c r="OC33" s="1">
        <f t="shared" si="85"/>
        <v>20.308999999999997</v>
      </c>
      <c r="OD33" s="1">
        <f t="shared" si="85"/>
        <v>28.017999999999997</v>
      </c>
      <c r="OE33" s="1">
        <f t="shared" si="85"/>
        <v>22.055</v>
      </c>
      <c r="OF33" s="1">
        <f t="shared" si="85"/>
        <v>60.666999999999994</v>
      </c>
      <c r="OG33" s="1">
        <f t="shared" si="85"/>
        <v>47.547999999999995</v>
      </c>
      <c r="OH33" s="1">
        <f t="shared" si="85"/>
        <v>111.00399999999999</v>
      </c>
      <c r="OI33" s="1">
        <f t="shared" si="85"/>
        <v>354.27</v>
      </c>
      <c r="OJ33" s="1">
        <f t="shared" si="85"/>
        <v>77.36699999999999</v>
      </c>
      <c r="OK33" s="1">
        <f t="shared" si="85"/>
        <v>7.6510000000000016</v>
      </c>
      <c r="OL33" s="1">
        <f t="shared" si="85"/>
        <v>24.248999999999999</v>
      </c>
      <c r="OM33" s="1">
        <f t="shared" si="85"/>
        <v>0</v>
      </c>
      <c r="ON33" s="1">
        <f t="shared" si="85"/>
        <v>0</v>
      </c>
      <c r="OO33" s="1">
        <f t="shared" si="85"/>
        <v>0</v>
      </c>
      <c r="OP33" s="1">
        <f t="shared" si="85"/>
        <v>1.1739999999999999</v>
      </c>
      <c r="OQ33" s="1">
        <f t="shared" si="85"/>
        <v>0</v>
      </c>
      <c r="OR33" s="1">
        <f t="shared" si="85"/>
        <v>1.04</v>
      </c>
      <c r="OS33" s="1">
        <f t="shared" si="85"/>
        <v>4.274</v>
      </c>
      <c r="OT33" s="1">
        <f t="shared" si="85"/>
        <v>0</v>
      </c>
      <c r="OU33" s="1">
        <f t="shared" si="85"/>
        <v>0</v>
      </c>
      <c r="OV33" s="1">
        <f t="shared" si="85"/>
        <v>0</v>
      </c>
      <c r="OW33" s="1">
        <f t="shared" si="85"/>
        <v>0</v>
      </c>
      <c r="OX33" s="1">
        <f t="shared" si="85"/>
        <v>0.71</v>
      </c>
      <c r="OY33" s="1">
        <f t="shared" si="85"/>
        <v>25.129000000000005</v>
      </c>
      <c r="OZ33" s="1">
        <f t="shared" si="85"/>
        <v>22.402999999999999</v>
      </c>
      <c r="PA33" s="1">
        <f t="shared" si="85"/>
        <v>0</v>
      </c>
      <c r="PB33" s="1">
        <f t="shared" si="85"/>
        <v>0</v>
      </c>
      <c r="PC33" s="1">
        <f t="shared" si="85"/>
        <v>1.2789999999999999</v>
      </c>
      <c r="PD33" s="1">
        <f t="shared" si="85"/>
        <v>34.234999999999999</v>
      </c>
      <c r="PE33" s="1">
        <f t="shared" si="85"/>
        <v>0</v>
      </c>
      <c r="PF33" s="1">
        <f t="shared" si="85"/>
        <v>0</v>
      </c>
      <c r="PG33" s="1">
        <f t="shared" si="85"/>
        <v>0.44599999999999995</v>
      </c>
      <c r="PH33" s="1">
        <f t="shared" si="85"/>
        <v>0.30299999999999994</v>
      </c>
      <c r="PI33" s="1">
        <f t="shared" si="85"/>
        <v>0.11799999999999999</v>
      </c>
      <c r="PJ33" s="1">
        <f t="shared" si="85"/>
        <v>3.0000000000000027E-3</v>
      </c>
      <c r="PK33" s="1">
        <f t="shared" si="85"/>
        <v>0</v>
      </c>
      <c r="PL33" s="1">
        <f t="shared" si="85"/>
        <v>2.8000000000000025E-2</v>
      </c>
      <c r="PM33" s="1">
        <f t="shared" si="85"/>
        <v>0.31200000000000006</v>
      </c>
      <c r="PN33" s="1">
        <f t="shared" si="85"/>
        <v>2.300000000000002E-2</v>
      </c>
      <c r="PO33" s="1">
        <f t="shared" si="85"/>
        <v>0</v>
      </c>
      <c r="PP33" s="1">
        <f t="shared" si="85"/>
        <v>0.36599999999999988</v>
      </c>
      <c r="PQ33" s="1">
        <f t="shared" si="85"/>
        <v>0.30200000000000005</v>
      </c>
      <c r="PR33" s="1">
        <f t="shared" si="85"/>
        <v>9.0999999999999998E-2</v>
      </c>
      <c r="PS33" s="1">
        <f t="shared" si="85"/>
        <v>1.5449999999999999</v>
      </c>
      <c r="PT33" s="1">
        <f t="shared" si="85"/>
        <v>0</v>
      </c>
      <c r="PU33" s="1">
        <f t="shared" si="85"/>
        <v>8.4999999999999992E-2</v>
      </c>
      <c r="PV33" s="1">
        <f t="shared" si="85"/>
        <v>0.12799999999999989</v>
      </c>
      <c r="PW33" s="1">
        <f t="shared" si="85"/>
        <v>0.10000000000000009</v>
      </c>
      <c r="PX33" s="1">
        <f t="shared" si="85"/>
        <v>1.0719999999999998</v>
      </c>
      <c r="PY33" s="1">
        <f t="shared" si="85"/>
        <v>1.1970000000000001</v>
      </c>
      <c r="PZ33" s="1">
        <f t="shared" si="85"/>
        <v>0.98799999999999999</v>
      </c>
      <c r="QA33" s="1">
        <f t="shared" si="85"/>
        <v>0.95099999999999962</v>
      </c>
      <c r="QB33" s="1">
        <f t="shared" si="85"/>
        <v>1.2060000000000004</v>
      </c>
      <c r="QC33" s="1">
        <f t="shared" si="85"/>
        <v>1.2210000000000001</v>
      </c>
      <c r="QD33" s="1">
        <f t="shared" si="85"/>
        <v>1.4699999999999998</v>
      </c>
      <c r="QE33" s="1">
        <f t="shared" si="85"/>
        <v>0.40300000000000002</v>
      </c>
      <c r="QF33" s="1">
        <f t="shared" si="85"/>
        <v>3.9999999999999813E-2</v>
      </c>
      <c r="QG33" s="1">
        <f t="shared" si="85"/>
        <v>0.15199999999999969</v>
      </c>
      <c r="QH33" s="1">
        <f t="shared" si="85"/>
        <v>0.13099999999999978</v>
      </c>
      <c r="QI33" s="1">
        <f t="shared" si="85"/>
        <v>0.27899999999999991</v>
      </c>
      <c r="QJ33" s="1">
        <f t="shared" ref="QJ33:SU33" si="86">ABS(QJ$20-QJ10)</f>
        <v>0.34400000000000031</v>
      </c>
      <c r="QK33" s="1">
        <f t="shared" si="86"/>
        <v>0.13500000000000023</v>
      </c>
      <c r="QL33" s="1">
        <f t="shared" si="86"/>
        <v>0.1339999999999999</v>
      </c>
      <c r="QM33" s="1">
        <f t="shared" si="86"/>
        <v>0.17400000000000038</v>
      </c>
      <c r="QN33" s="1">
        <f t="shared" si="86"/>
        <v>78</v>
      </c>
      <c r="QO33" s="1">
        <f t="shared" si="86"/>
        <v>113.48500000000001</v>
      </c>
      <c r="QP33" s="1">
        <f t="shared" si="86"/>
        <v>443.08599999999996</v>
      </c>
      <c r="QQ33" s="1">
        <f t="shared" si="86"/>
        <v>52.023000000000003</v>
      </c>
      <c r="QR33" s="1">
        <f t="shared" si="86"/>
        <v>65.90100000000001</v>
      </c>
      <c r="QS33" s="1">
        <f t="shared" si="86"/>
        <v>21</v>
      </c>
      <c r="QT33" s="1">
        <f t="shared" si="86"/>
        <v>1.7869999999999999</v>
      </c>
      <c r="QU33" s="1">
        <f t="shared" si="86"/>
        <v>11.762</v>
      </c>
      <c r="QV33" s="1">
        <f t="shared" si="86"/>
        <v>4.7949999999999999</v>
      </c>
      <c r="QW33" s="1">
        <f t="shared" si="86"/>
        <v>134.12100000000001</v>
      </c>
      <c r="QX33" s="1">
        <f t="shared" si="86"/>
        <v>136.98699999999999</v>
      </c>
      <c r="QY33" s="1">
        <f t="shared" si="86"/>
        <v>26.441000000000003</v>
      </c>
      <c r="QZ33" s="1">
        <f t="shared" si="86"/>
        <v>132.61799999999999</v>
      </c>
      <c r="RA33" s="1">
        <f t="shared" si="86"/>
        <v>93.064999999999998</v>
      </c>
      <c r="RB33" s="1">
        <f t="shared" si="86"/>
        <v>0</v>
      </c>
      <c r="RC33" s="1">
        <f t="shared" si="86"/>
        <v>8.766</v>
      </c>
      <c r="RD33" s="1">
        <f t="shared" si="86"/>
        <v>90.402999999999992</v>
      </c>
      <c r="RE33" s="1">
        <f t="shared" si="86"/>
        <v>35.803999999999995</v>
      </c>
      <c r="RF33" s="1">
        <f t="shared" si="86"/>
        <v>56.627000000000002</v>
      </c>
      <c r="RG33" s="1">
        <f t="shared" si="86"/>
        <v>4.8999999999999988E-2</v>
      </c>
      <c r="RH33" s="1">
        <f t="shared" si="86"/>
        <v>0.11299999999999999</v>
      </c>
      <c r="RI33" s="1">
        <f t="shared" si="86"/>
        <v>0.26899999999999991</v>
      </c>
      <c r="RJ33" s="1">
        <f t="shared" si="86"/>
        <v>0.19200000000000006</v>
      </c>
      <c r="RK33" s="1">
        <f t="shared" si="86"/>
        <v>6.4999999999999947E-2</v>
      </c>
      <c r="RL33" s="1">
        <f t="shared" si="86"/>
        <v>6.0999999999999943E-2</v>
      </c>
      <c r="RM33" s="1">
        <f t="shared" si="86"/>
        <v>0.17999999999999994</v>
      </c>
      <c r="RN33" s="1">
        <f t="shared" si="86"/>
        <v>0.34799999999999998</v>
      </c>
      <c r="RO33" s="1">
        <f t="shared" si="86"/>
        <v>5.3999999999999937E-2</v>
      </c>
      <c r="RP33" s="1">
        <f t="shared" si="86"/>
        <v>1.9309999999999998</v>
      </c>
      <c r="RQ33" s="1">
        <f t="shared" si="86"/>
        <v>0.36099999999999988</v>
      </c>
      <c r="RR33" s="1">
        <f t="shared" si="86"/>
        <v>110.878</v>
      </c>
      <c r="RS33" s="1">
        <f t="shared" si="86"/>
        <v>5.9179999999999993</v>
      </c>
      <c r="RT33" s="1">
        <f t="shared" si="86"/>
        <v>164.089</v>
      </c>
      <c r="RU33" s="1">
        <f t="shared" si="86"/>
        <v>227.82100000000003</v>
      </c>
      <c r="RV33" s="1">
        <f t="shared" si="86"/>
        <v>0</v>
      </c>
      <c r="RW33" s="1">
        <f t="shared" si="86"/>
        <v>0</v>
      </c>
      <c r="RX33" s="1">
        <f t="shared" si="86"/>
        <v>150.01900000000001</v>
      </c>
      <c r="RY33" s="1">
        <f t="shared" si="86"/>
        <v>94.914000000000001</v>
      </c>
      <c r="RZ33" s="1">
        <f t="shared" si="86"/>
        <v>0</v>
      </c>
      <c r="SA33" s="1">
        <f t="shared" si="86"/>
        <v>0</v>
      </c>
      <c r="SB33" s="1">
        <f t="shared" si="86"/>
        <v>0</v>
      </c>
      <c r="SC33" s="1">
        <f t="shared" si="86"/>
        <v>0</v>
      </c>
      <c r="SD33" s="1">
        <f t="shared" si="86"/>
        <v>0</v>
      </c>
      <c r="SE33" s="1">
        <f t="shared" si="86"/>
        <v>0</v>
      </c>
      <c r="SF33" s="1">
        <f t="shared" si="86"/>
        <v>0</v>
      </c>
      <c r="SG33" s="1">
        <f t="shared" si="86"/>
        <v>0</v>
      </c>
      <c r="SH33" s="1">
        <f t="shared" si="86"/>
        <v>0</v>
      </c>
      <c r="SI33" s="1">
        <f t="shared" si="86"/>
        <v>0</v>
      </c>
      <c r="SJ33" s="1">
        <f t="shared" si="86"/>
        <v>445.42200000000003</v>
      </c>
      <c r="SK33" s="1">
        <f t="shared" si="86"/>
        <v>20.438000000000002</v>
      </c>
      <c r="SL33" s="1">
        <f t="shared" si="86"/>
        <v>166.726</v>
      </c>
      <c r="SM33" s="1">
        <f t="shared" si="86"/>
        <v>0</v>
      </c>
      <c r="SN33" s="1">
        <f t="shared" si="86"/>
        <v>0</v>
      </c>
      <c r="SO33" s="1">
        <f t="shared" si="86"/>
        <v>3.6000000000000004E-2</v>
      </c>
      <c r="SP33" s="1">
        <f t="shared" si="86"/>
        <v>754.27400000000011</v>
      </c>
      <c r="SQ33" s="1">
        <f t="shared" si="86"/>
        <v>26</v>
      </c>
      <c r="SR33" s="1">
        <f t="shared" si="86"/>
        <v>4.5999999999999992E-2</v>
      </c>
      <c r="SS33" s="1">
        <f t="shared" si="86"/>
        <v>5.1000000000000004E-2</v>
      </c>
      <c r="ST33" s="1">
        <f t="shared" si="86"/>
        <v>3.0000000000000027E-3</v>
      </c>
      <c r="SU33" s="1">
        <f t="shared" si="86"/>
        <v>0.222</v>
      </c>
      <c r="SV33" s="1">
        <f t="shared" ref="SV33:VG33" si="87">ABS(SV$20-SV10)</f>
        <v>0.35199999999999998</v>
      </c>
      <c r="SW33" s="1">
        <f t="shared" si="87"/>
        <v>3.0000000000000027E-3</v>
      </c>
      <c r="SX33" s="1">
        <f t="shared" si="87"/>
        <v>0.20300000000000001</v>
      </c>
      <c r="SY33" s="1">
        <f t="shared" si="87"/>
        <v>0.11699999999999999</v>
      </c>
      <c r="SZ33" s="1">
        <f t="shared" si="87"/>
        <v>54</v>
      </c>
      <c r="TA33" s="1">
        <f t="shared" si="87"/>
        <v>132</v>
      </c>
      <c r="TB33" s="1">
        <f t="shared" si="87"/>
        <v>0.16600000000000037</v>
      </c>
      <c r="TC33" s="1">
        <f t="shared" si="87"/>
        <v>0</v>
      </c>
      <c r="TD33" s="1">
        <f t="shared" si="87"/>
        <v>0</v>
      </c>
      <c r="TE33" s="1">
        <f t="shared" si="87"/>
        <v>2.0000000000000018E-3</v>
      </c>
      <c r="TF33" s="1">
        <f t="shared" si="87"/>
        <v>0</v>
      </c>
      <c r="TG33" s="1">
        <f t="shared" si="87"/>
        <v>0.5389999999999997</v>
      </c>
      <c r="TH33" s="1">
        <f t="shared" si="87"/>
        <v>0</v>
      </c>
      <c r="TI33" s="1">
        <f t="shared" si="87"/>
        <v>1.4319999999999999</v>
      </c>
      <c r="TJ33" s="1">
        <f t="shared" si="87"/>
        <v>0.59100000000000019</v>
      </c>
      <c r="TK33" s="1">
        <f t="shared" si="87"/>
        <v>0</v>
      </c>
      <c r="TL33" s="1">
        <f t="shared" si="87"/>
        <v>0</v>
      </c>
      <c r="TM33" s="1">
        <f t="shared" si="87"/>
        <v>0</v>
      </c>
      <c r="TN33" s="1">
        <f t="shared" si="87"/>
        <v>6.0000000000000053E-2</v>
      </c>
      <c r="TO33" s="1">
        <f t="shared" si="87"/>
        <v>1753.1280000000002</v>
      </c>
      <c r="TP33" s="1">
        <f t="shared" si="87"/>
        <v>0</v>
      </c>
      <c r="TQ33" s="1">
        <f t="shared" si="87"/>
        <v>4.7949999999999999</v>
      </c>
      <c r="TR33" s="1">
        <f t="shared" si="87"/>
        <v>400.96800000000007</v>
      </c>
      <c r="TS33" s="1">
        <f t="shared" si="87"/>
        <v>4.6440000000000001</v>
      </c>
      <c r="TT33" s="1">
        <f t="shared" si="87"/>
        <v>1.115</v>
      </c>
      <c r="TU33" s="1">
        <f t="shared" si="87"/>
        <v>2.200000000000002E-2</v>
      </c>
      <c r="TV33" s="1">
        <f t="shared" si="87"/>
        <v>0.91600000000000037</v>
      </c>
      <c r="TW33" s="1">
        <f t="shared" si="87"/>
        <v>1.0020000000000007</v>
      </c>
      <c r="TX33" s="1">
        <f t="shared" si="87"/>
        <v>0.97700000000000031</v>
      </c>
      <c r="TY33" s="1">
        <f t="shared" si="87"/>
        <v>84</v>
      </c>
      <c r="TZ33" s="1">
        <f t="shared" si="87"/>
        <v>0</v>
      </c>
      <c r="UA33" s="1">
        <f t="shared" si="87"/>
        <v>1.552</v>
      </c>
      <c r="UB33" s="1">
        <f t="shared" si="87"/>
        <v>0.90000000000000036</v>
      </c>
      <c r="UC33" s="1">
        <f t="shared" si="87"/>
        <v>0</v>
      </c>
      <c r="UD33" s="1">
        <f t="shared" si="87"/>
        <v>0.93599999999999994</v>
      </c>
      <c r="UE33" s="1">
        <f t="shared" si="87"/>
        <v>0</v>
      </c>
      <c r="UF33" s="1">
        <f t="shared" si="87"/>
        <v>0</v>
      </c>
      <c r="UG33" s="1">
        <f t="shared" si="87"/>
        <v>0</v>
      </c>
      <c r="UH33" s="1">
        <f t="shared" si="87"/>
        <v>0.91300000000000026</v>
      </c>
      <c r="UI33" s="1">
        <f t="shared" si="87"/>
        <v>0</v>
      </c>
      <c r="UJ33" s="1">
        <f t="shared" si="87"/>
        <v>0</v>
      </c>
      <c r="UK33" s="1">
        <f t="shared" si="87"/>
        <v>0</v>
      </c>
      <c r="UL33" s="1">
        <f t="shared" si="87"/>
        <v>0</v>
      </c>
      <c r="UM33" s="1">
        <f t="shared" si="87"/>
        <v>0</v>
      </c>
      <c r="UN33" s="1">
        <f t="shared" si="87"/>
        <v>0</v>
      </c>
      <c r="UO33" s="1">
        <f t="shared" si="87"/>
        <v>0</v>
      </c>
      <c r="UP33" s="1">
        <f t="shared" si="87"/>
        <v>0</v>
      </c>
      <c r="UQ33" s="1">
        <f t="shared" si="87"/>
        <v>0</v>
      </c>
      <c r="UR33" s="1">
        <f t="shared" si="87"/>
        <v>0</v>
      </c>
      <c r="US33" s="1">
        <f t="shared" si="87"/>
        <v>52</v>
      </c>
      <c r="UT33" s="1">
        <f t="shared" si="87"/>
        <v>59.711075391737438</v>
      </c>
      <c r="UU33" s="1">
        <f t="shared" si="87"/>
        <v>1.115</v>
      </c>
      <c r="UV33" s="1">
        <f t="shared" si="87"/>
        <v>0</v>
      </c>
      <c r="UW33" s="1">
        <f t="shared" si="87"/>
        <v>2272.6329999999998</v>
      </c>
      <c r="UX33" s="1">
        <f t="shared" si="87"/>
        <v>6.0000000000000053E-3</v>
      </c>
      <c r="UY33" s="1">
        <f t="shared" si="87"/>
        <v>139.66499999999999</v>
      </c>
      <c r="UZ33" s="1">
        <f t="shared" si="87"/>
        <v>0.18100000000000005</v>
      </c>
      <c r="VA33" s="1">
        <f t="shared" si="87"/>
        <v>18.161000000000001</v>
      </c>
      <c r="VB33" s="1">
        <f t="shared" si="87"/>
        <v>0</v>
      </c>
      <c r="VC33" s="1">
        <f t="shared" si="87"/>
        <v>0</v>
      </c>
      <c r="VD33" s="1">
        <f t="shared" si="87"/>
        <v>1.4910000000000005</v>
      </c>
      <c r="VE33" s="1">
        <f t="shared" si="87"/>
        <v>0</v>
      </c>
      <c r="VF33" s="1">
        <f t="shared" si="87"/>
        <v>0</v>
      </c>
      <c r="VG33" s="1">
        <f t="shared" si="87"/>
        <v>3.1400000000000006</v>
      </c>
      <c r="VH33" s="1">
        <f t="shared" ref="VH33:XS33" si="88">ABS(VH$20-VH10)</f>
        <v>5.1609999999999996</v>
      </c>
      <c r="VI33" s="1">
        <f t="shared" si="88"/>
        <v>0</v>
      </c>
      <c r="VJ33" s="1">
        <f t="shared" si="88"/>
        <v>1.4009999999999998</v>
      </c>
      <c r="VK33" s="1">
        <f t="shared" si="88"/>
        <v>0</v>
      </c>
      <c r="VL33" s="1">
        <f t="shared" si="88"/>
        <v>0</v>
      </c>
      <c r="VM33" s="1">
        <f t="shared" si="88"/>
        <v>110</v>
      </c>
      <c r="VN33" s="1">
        <f t="shared" si="88"/>
        <v>0</v>
      </c>
      <c r="VO33" s="1">
        <f t="shared" si="88"/>
        <v>0</v>
      </c>
      <c r="VP33" s="1">
        <f t="shared" si="88"/>
        <v>1.117</v>
      </c>
      <c r="VQ33" s="1">
        <f t="shared" si="88"/>
        <v>1.0190000000000001</v>
      </c>
      <c r="VR33" s="1">
        <f t="shared" si="88"/>
        <v>0.89299999999999979</v>
      </c>
      <c r="VS33" s="1">
        <f t="shared" si="88"/>
        <v>0.93700000000000028</v>
      </c>
      <c r="VT33" s="1">
        <f t="shared" si="88"/>
        <v>1.0700000000000003</v>
      </c>
      <c r="VU33" s="1">
        <f t="shared" si="88"/>
        <v>1.0149999999999997</v>
      </c>
      <c r="VV33" s="1">
        <f t="shared" si="88"/>
        <v>0.95300000000000029</v>
      </c>
      <c r="VW33" s="1">
        <f t="shared" si="88"/>
        <v>1.0910000000000002</v>
      </c>
      <c r="VX33" s="1">
        <f t="shared" si="88"/>
        <v>0</v>
      </c>
      <c r="VY33" s="1">
        <f t="shared" si="88"/>
        <v>0</v>
      </c>
      <c r="VZ33" s="1">
        <f t="shared" si="88"/>
        <v>0</v>
      </c>
      <c r="WA33" s="1">
        <f t="shared" si="88"/>
        <v>0</v>
      </c>
      <c r="WB33" s="1">
        <f t="shared" si="88"/>
        <v>0</v>
      </c>
      <c r="WC33" s="1">
        <f t="shared" si="88"/>
        <v>0.74900000000000011</v>
      </c>
      <c r="WD33" s="1">
        <f t="shared" si="88"/>
        <v>0</v>
      </c>
      <c r="WE33" s="1">
        <f t="shared" si="88"/>
        <v>0.92100000000000004</v>
      </c>
      <c r="WF33" s="1">
        <f t="shared" si="88"/>
        <v>0</v>
      </c>
      <c r="WG33" s="1">
        <f t="shared" si="88"/>
        <v>3.7000000000000005E-2</v>
      </c>
      <c r="WH33" s="1">
        <f t="shared" si="88"/>
        <v>7.1000000000000174E-2</v>
      </c>
      <c r="WI33" s="1">
        <f t="shared" si="88"/>
        <v>0.25299999999999923</v>
      </c>
      <c r="WJ33" s="1">
        <f t="shared" si="88"/>
        <v>4.9999999999998934E-3</v>
      </c>
      <c r="WK33" s="1">
        <f t="shared" si="88"/>
        <v>0.52499999999999991</v>
      </c>
      <c r="WL33" s="1">
        <f t="shared" si="88"/>
        <v>0.26899999999999991</v>
      </c>
      <c r="WM33" s="1">
        <f t="shared" si="88"/>
        <v>0.48699999999999921</v>
      </c>
      <c r="WN33" s="1">
        <f t="shared" si="88"/>
        <v>0.40299999999999958</v>
      </c>
      <c r="WO33" s="1">
        <f t="shared" si="88"/>
        <v>0.27700000000000014</v>
      </c>
      <c r="WP33" s="1">
        <f t="shared" si="88"/>
        <v>0.40300000000000002</v>
      </c>
      <c r="WQ33" s="1">
        <f t="shared" si="88"/>
        <v>0</v>
      </c>
      <c r="WR33" s="1">
        <f t="shared" si="88"/>
        <v>0</v>
      </c>
      <c r="WS33" s="1">
        <f t="shared" si="88"/>
        <v>0</v>
      </c>
      <c r="WT33" s="1">
        <f t="shared" si="88"/>
        <v>0</v>
      </c>
      <c r="WU33" s="1">
        <f t="shared" si="88"/>
        <v>0</v>
      </c>
      <c r="WV33" s="1">
        <f t="shared" si="88"/>
        <v>1765722</v>
      </c>
      <c r="WW33" s="1">
        <f t="shared" si="88"/>
        <v>0</v>
      </c>
      <c r="WX33" s="1">
        <f t="shared" si="88"/>
        <v>1.2070000000000001</v>
      </c>
      <c r="WY33" s="1">
        <f t="shared" si="88"/>
        <v>0</v>
      </c>
      <c r="WZ33" s="1">
        <f t="shared" si="88"/>
        <v>17.457000000000001</v>
      </c>
      <c r="XA33" s="1">
        <f t="shared" si="88"/>
        <v>7.91</v>
      </c>
      <c r="XB33" s="1">
        <f t="shared" si="88"/>
        <v>54.118000000000002</v>
      </c>
      <c r="XC33" s="1">
        <f t="shared" si="88"/>
        <v>102</v>
      </c>
      <c r="XD33" s="1">
        <f t="shared" si="88"/>
        <v>81.78</v>
      </c>
      <c r="XE33" s="1">
        <f t="shared" si="88"/>
        <v>0</v>
      </c>
      <c r="XF33" s="1">
        <f t="shared" si="88"/>
        <v>2.5380000000000003</v>
      </c>
      <c r="XG33" s="1">
        <f t="shared" si="88"/>
        <v>0.25800000000000001</v>
      </c>
      <c r="XH33" s="1">
        <f t="shared" si="88"/>
        <v>0.21999999999999997</v>
      </c>
      <c r="XI33" s="1">
        <f t="shared" si="88"/>
        <v>0.18699999999999983</v>
      </c>
      <c r="XJ33" s="1">
        <f t="shared" si="88"/>
        <v>6.4000000000000057E-2</v>
      </c>
      <c r="XK33" s="1">
        <f t="shared" si="88"/>
        <v>3.400000000000003E-2</v>
      </c>
      <c r="XL33" s="1">
        <f t="shared" si="88"/>
        <v>7.1000000000000174E-2</v>
      </c>
      <c r="XM33" s="1">
        <f t="shared" si="88"/>
        <v>6.3000000000000167E-2</v>
      </c>
      <c r="XN33" s="1">
        <f t="shared" si="88"/>
        <v>0.16799999999999993</v>
      </c>
      <c r="XO33" s="1">
        <f t="shared" si="88"/>
        <v>5330.357</v>
      </c>
      <c r="XP33" s="1">
        <f t="shared" si="88"/>
        <v>98.890999999999991</v>
      </c>
      <c r="XQ33" s="1">
        <f t="shared" si="88"/>
        <v>70.057000000000002</v>
      </c>
      <c r="XR33" s="1">
        <f t="shared" si="88"/>
        <v>70.873000000000005</v>
      </c>
      <c r="XS33" s="1">
        <f t="shared" si="88"/>
        <v>62.669999999999995</v>
      </c>
      <c r="XT33" s="1">
        <f t="shared" ref="XT33:AAE33" si="89">ABS(XT$20-XT10)</f>
        <v>40.968000000000004</v>
      </c>
      <c r="XU33" s="1">
        <f t="shared" si="89"/>
        <v>42.361999999999995</v>
      </c>
      <c r="XV33" s="1">
        <f t="shared" si="89"/>
        <v>27.968</v>
      </c>
      <c r="XW33" s="1">
        <f t="shared" si="89"/>
        <v>28.952999999999999</v>
      </c>
      <c r="XX33" s="1">
        <f t="shared" si="89"/>
        <v>16.611000000000001</v>
      </c>
      <c r="XY33" s="1">
        <f t="shared" si="89"/>
        <v>17.254999999999999</v>
      </c>
      <c r="XZ33" s="1">
        <f t="shared" si="89"/>
        <v>9.4860000000000007</v>
      </c>
      <c r="YA33" s="1">
        <f t="shared" si="89"/>
        <v>9.9570000000000007</v>
      </c>
      <c r="YB33" s="1">
        <f t="shared" si="89"/>
        <v>354.27</v>
      </c>
      <c r="YC33" s="1">
        <f t="shared" si="89"/>
        <v>139.66499999999999</v>
      </c>
      <c r="YD33" s="1">
        <f t="shared" si="89"/>
        <v>4.7949999999999999</v>
      </c>
      <c r="YE33" s="1">
        <f t="shared" si="89"/>
        <v>77.36699999999999</v>
      </c>
      <c r="YF33" s="1">
        <f t="shared" si="89"/>
        <v>7.6510000000000016</v>
      </c>
      <c r="YG33" s="1">
        <f t="shared" si="89"/>
        <v>24.248999999999999</v>
      </c>
      <c r="YH33" s="1">
        <f t="shared" si="89"/>
        <v>22.055</v>
      </c>
      <c r="YI33" s="1">
        <f t="shared" si="89"/>
        <v>60.666999999999994</v>
      </c>
      <c r="YJ33" s="1">
        <f t="shared" si="89"/>
        <v>47.547999999999995</v>
      </c>
      <c r="YK33" s="1">
        <f t="shared" si="89"/>
        <v>111.00399999999999</v>
      </c>
      <c r="YL33" s="1">
        <f t="shared" si="89"/>
        <v>20.438000000000002</v>
      </c>
      <c r="YM33" s="1">
        <f t="shared" si="89"/>
        <v>1862.8249999999998</v>
      </c>
      <c r="YN33" s="1">
        <f t="shared" si="89"/>
        <v>0.38400000000000001</v>
      </c>
      <c r="YO33" s="1">
        <f t="shared" si="89"/>
        <v>18.09</v>
      </c>
      <c r="YP33" s="1">
        <f t="shared" si="89"/>
        <v>132</v>
      </c>
      <c r="YQ33" s="1">
        <f t="shared" si="89"/>
        <v>1753.1280000000002</v>
      </c>
      <c r="YR33" s="1">
        <f t="shared" si="89"/>
        <v>7.7593369131700001E+64</v>
      </c>
      <c r="YS33" s="1">
        <f t="shared" si="89"/>
        <v>113.48500000000001</v>
      </c>
      <c r="YT33" s="1">
        <f t="shared" si="89"/>
        <v>65.90100000000001</v>
      </c>
      <c r="YU33" s="1">
        <f t="shared" si="89"/>
        <v>51.853999999999999</v>
      </c>
      <c r="YV33" s="1">
        <f t="shared" si="89"/>
        <v>754.27400000000011</v>
      </c>
      <c r="YW33" s="1">
        <f t="shared" si="89"/>
        <v>0.53599999999999959</v>
      </c>
      <c r="YX33" s="1">
        <f t="shared" si="89"/>
        <v>4.8999999999999988E-2</v>
      </c>
      <c r="YY33" s="1">
        <f t="shared" si="89"/>
        <v>0.53599999999999959</v>
      </c>
      <c r="YZ33" s="1">
        <f t="shared" si="89"/>
        <v>1.5000000000000013E-2</v>
      </c>
      <c r="ZA33" s="1">
        <f t="shared" si="89"/>
        <v>0.129</v>
      </c>
      <c r="ZB33" s="1">
        <f t="shared" si="89"/>
        <v>1.5000000000000013E-2</v>
      </c>
      <c r="ZC33" s="1">
        <f t="shared" si="89"/>
        <v>0.40500000000000025</v>
      </c>
      <c r="ZD33" s="1">
        <f t="shared" si="89"/>
        <v>4.8999999999999988E-2</v>
      </c>
      <c r="ZE33" s="1">
        <f t="shared" si="89"/>
        <v>12.907</v>
      </c>
      <c r="ZF33" s="1">
        <f t="shared" si="89"/>
        <v>473.46299999999997</v>
      </c>
      <c r="ZG33" s="1">
        <f t="shared" si="89"/>
        <v>1864.008</v>
      </c>
      <c r="ZH33" s="1">
        <f t="shared" si="89"/>
        <v>43</v>
      </c>
      <c r="ZI33" s="1">
        <f t="shared" si="89"/>
        <v>53</v>
      </c>
      <c r="ZJ33" s="1">
        <f t="shared" si="89"/>
        <v>0</v>
      </c>
      <c r="ZK33" s="1">
        <f t="shared" si="89"/>
        <v>3</v>
      </c>
      <c r="ZL33" s="1">
        <f t="shared" si="89"/>
        <v>3</v>
      </c>
      <c r="ZM33" s="1">
        <f t="shared" si="89"/>
        <v>3</v>
      </c>
      <c r="ZN33" s="1">
        <f t="shared" si="89"/>
        <v>0</v>
      </c>
      <c r="ZO33" s="1">
        <f t="shared" si="89"/>
        <v>3</v>
      </c>
      <c r="ZP33" s="1">
        <f t="shared" si="89"/>
        <v>21</v>
      </c>
      <c r="ZQ33" s="1">
        <f t="shared" si="89"/>
        <v>32</v>
      </c>
      <c r="ZR33" s="1">
        <f t="shared" si="89"/>
        <v>54</v>
      </c>
      <c r="ZS33" s="1">
        <f t="shared" si="89"/>
        <v>0</v>
      </c>
      <c r="ZT33" s="1">
        <f t="shared" si="89"/>
        <v>102</v>
      </c>
      <c r="ZU33" s="1">
        <f t="shared" si="89"/>
        <v>0</v>
      </c>
      <c r="ZV33" s="1">
        <f t="shared" si="89"/>
        <v>3</v>
      </c>
      <c r="ZW33" s="1">
        <f t="shared" si="89"/>
        <v>3</v>
      </c>
      <c r="ZX33" s="1">
        <f t="shared" si="89"/>
        <v>714</v>
      </c>
      <c r="ZY33" s="1">
        <f t="shared" si="89"/>
        <v>136.98699999999999</v>
      </c>
      <c r="ZZ33" s="1">
        <f t="shared" si="89"/>
        <v>90.402999999999992</v>
      </c>
      <c r="AAA33" s="1">
        <f t="shared" si="89"/>
        <v>0.66099999999999959</v>
      </c>
      <c r="AAB33" s="1">
        <f t="shared" si="89"/>
        <v>147.679</v>
      </c>
      <c r="AAC33" s="1">
        <f t="shared" si="89"/>
        <v>0</v>
      </c>
      <c r="AAD33" s="1">
        <f t="shared" si="89"/>
        <v>17.907999999999998</v>
      </c>
      <c r="AAE33" s="1">
        <f t="shared" si="89"/>
        <v>134.12100000000001</v>
      </c>
      <c r="AAF33" s="1">
        <f t="shared" ref="AAF33:ACQ33" si="90">ABS(AAF$20-AAF10)</f>
        <v>4.7949999999999999</v>
      </c>
      <c r="AAG33" s="1">
        <f t="shared" si="90"/>
        <v>11.762</v>
      </c>
      <c r="AAH33" s="1">
        <f t="shared" si="90"/>
        <v>0</v>
      </c>
      <c r="AAI33" s="1">
        <f t="shared" si="90"/>
        <v>93.064999999999998</v>
      </c>
      <c r="AAJ33" s="1">
        <f t="shared" si="90"/>
        <v>132.61799999999999</v>
      </c>
      <c r="AAK33" s="1">
        <f t="shared" si="90"/>
        <v>26.441000000000003</v>
      </c>
      <c r="AAL33" s="1">
        <f t="shared" si="90"/>
        <v>35.803999999999995</v>
      </c>
      <c r="AAM33" s="1">
        <f t="shared" si="90"/>
        <v>0</v>
      </c>
      <c r="AAN33" s="1">
        <f t="shared" si="90"/>
        <v>101.82900000000001</v>
      </c>
      <c r="AAO33" s="1">
        <f t="shared" si="90"/>
        <v>189.26900000000001</v>
      </c>
      <c r="AAP33" s="1">
        <f t="shared" si="90"/>
        <v>0</v>
      </c>
      <c r="AAQ33" s="1">
        <f t="shared" si="90"/>
        <v>101.01900000000001</v>
      </c>
      <c r="AAR33" s="1">
        <f t="shared" si="90"/>
        <v>67.137</v>
      </c>
      <c r="AAS33" s="1">
        <f t="shared" si="90"/>
        <v>183.005</v>
      </c>
      <c r="AAT33" s="1">
        <f t="shared" si="90"/>
        <v>9.6859999999999999</v>
      </c>
      <c r="AAU33" s="1">
        <f t="shared" si="90"/>
        <v>101.619</v>
      </c>
      <c r="AAV33" s="1">
        <f t="shared" si="90"/>
        <v>0</v>
      </c>
      <c r="AAW33" s="1">
        <f t="shared" si="90"/>
        <v>5.75</v>
      </c>
      <c r="AAX33" s="1">
        <f t="shared" si="90"/>
        <v>164.089</v>
      </c>
      <c r="AAY33" s="1">
        <f t="shared" si="90"/>
        <v>0</v>
      </c>
      <c r="AAZ33" s="1">
        <f t="shared" si="90"/>
        <v>5.75</v>
      </c>
      <c r="ABA33" s="1">
        <f t="shared" si="90"/>
        <v>11.762</v>
      </c>
      <c r="ABB33" s="1">
        <f t="shared" si="90"/>
        <v>227.82100000000003</v>
      </c>
      <c r="ABC33" s="1">
        <f t="shared" si="90"/>
        <v>110.878</v>
      </c>
      <c r="ABD33" s="1">
        <f t="shared" si="90"/>
        <v>5.9179999999999993</v>
      </c>
      <c r="ABE33" s="1">
        <f t="shared" si="90"/>
        <v>150.01900000000001</v>
      </c>
      <c r="ABF33" s="1">
        <f t="shared" si="90"/>
        <v>94.914000000000001</v>
      </c>
      <c r="ABG33" s="1">
        <f t="shared" si="90"/>
        <v>0</v>
      </c>
      <c r="ABH33" s="1">
        <f t="shared" si="90"/>
        <v>0</v>
      </c>
      <c r="ABI33" s="1">
        <f t="shared" si="90"/>
        <v>0</v>
      </c>
      <c r="ABJ33" s="1">
        <f t="shared" si="90"/>
        <v>974.86</v>
      </c>
      <c r="ABK33" s="1">
        <f t="shared" si="90"/>
        <v>0</v>
      </c>
      <c r="ABL33" s="1">
        <f t="shared" si="90"/>
        <v>1.115</v>
      </c>
      <c r="ABM33" s="1">
        <f t="shared" si="90"/>
        <v>0</v>
      </c>
      <c r="ABN33" s="1">
        <f t="shared" si="90"/>
        <v>0</v>
      </c>
      <c r="ABO33" s="1">
        <f t="shared" si="90"/>
        <v>0</v>
      </c>
      <c r="ABP33" s="1">
        <f t="shared" si="90"/>
        <v>0</v>
      </c>
      <c r="ABQ33" s="1">
        <f t="shared" si="90"/>
        <v>0</v>
      </c>
      <c r="ABR33" s="1">
        <f t="shared" si="90"/>
        <v>0</v>
      </c>
      <c r="ABS33" s="1">
        <f t="shared" si="90"/>
        <v>0</v>
      </c>
      <c r="ABT33" s="1">
        <f t="shared" si="90"/>
        <v>400.96800000000007</v>
      </c>
      <c r="ABU33" s="1">
        <f t="shared" si="90"/>
        <v>4</v>
      </c>
      <c r="ABV33" s="1">
        <f t="shared" si="90"/>
        <v>3</v>
      </c>
      <c r="ABW33" s="1">
        <f t="shared" si="90"/>
        <v>1</v>
      </c>
      <c r="ABX33" s="1">
        <f t="shared" si="90"/>
        <v>0</v>
      </c>
      <c r="ABY33" s="1">
        <f t="shared" si="90"/>
        <v>0</v>
      </c>
      <c r="ABZ33" s="1">
        <f t="shared" si="90"/>
        <v>0</v>
      </c>
      <c r="ACA33" s="1">
        <f t="shared" si="90"/>
        <v>0</v>
      </c>
      <c r="ACB33" s="1">
        <f t="shared" si="90"/>
        <v>1</v>
      </c>
      <c r="ACC33" s="1">
        <f t="shared" si="90"/>
        <v>4</v>
      </c>
      <c r="ACD33" s="1">
        <f t="shared" si="90"/>
        <v>4</v>
      </c>
      <c r="ACE33" s="1">
        <f t="shared" si="90"/>
        <v>28</v>
      </c>
      <c r="ACF33" s="1">
        <f t="shared" si="90"/>
        <v>24</v>
      </c>
      <c r="ACG33" s="1">
        <f t="shared" si="90"/>
        <v>0</v>
      </c>
      <c r="ACH33" s="1">
        <f t="shared" si="90"/>
        <v>0</v>
      </c>
      <c r="ACI33" s="1">
        <f t="shared" si="90"/>
        <v>2</v>
      </c>
      <c r="ACJ33" s="1">
        <f t="shared" si="90"/>
        <v>2</v>
      </c>
      <c r="ACK33" s="1">
        <f t="shared" si="90"/>
        <v>19</v>
      </c>
      <c r="ACL33" s="1">
        <f t="shared" si="90"/>
        <v>11</v>
      </c>
      <c r="ACM33" s="1">
        <f t="shared" si="90"/>
        <v>0</v>
      </c>
      <c r="ACN33" s="1">
        <f t="shared" si="90"/>
        <v>1</v>
      </c>
      <c r="ACO33" s="1">
        <f t="shared" si="90"/>
        <v>1</v>
      </c>
      <c r="ACP33" s="1">
        <f t="shared" si="90"/>
        <v>0</v>
      </c>
      <c r="ACQ33" s="1">
        <f t="shared" si="90"/>
        <v>0</v>
      </c>
      <c r="ACR33" s="1">
        <f t="shared" ref="ACR33:AFB33" si="91">ABS(ACR$20-ACR10)</f>
        <v>0</v>
      </c>
      <c r="ACS33" s="1">
        <f t="shared" si="91"/>
        <v>0</v>
      </c>
      <c r="ACT33" s="1">
        <f t="shared" si="91"/>
        <v>0</v>
      </c>
      <c r="ACU33" s="1">
        <f t="shared" si="91"/>
        <v>0</v>
      </c>
      <c r="ACV33" s="1">
        <f t="shared" si="91"/>
        <v>25</v>
      </c>
      <c r="ACW33" s="1">
        <f t="shared" si="91"/>
        <v>0</v>
      </c>
      <c r="ACX33" s="1">
        <f t="shared" si="91"/>
        <v>0</v>
      </c>
      <c r="ACY33" s="1">
        <f t="shared" si="91"/>
        <v>0</v>
      </c>
      <c r="ACZ33" s="1">
        <f t="shared" si="91"/>
        <v>0</v>
      </c>
      <c r="ADA33" s="1">
        <f t="shared" si="91"/>
        <v>0</v>
      </c>
      <c r="ADB33" s="1">
        <f t="shared" si="91"/>
        <v>0</v>
      </c>
      <c r="ADC33" s="1">
        <f t="shared" si="91"/>
        <v>3</v>
      </c>
      <c r="ADD33" s="1">
        <f t="shared" si="91"/>
        <v>0</v>
      </c>
      <c r="ADE33" s="1">
        <f t="shared" si="91"/>
        <v>2</v>
      </c>
      <c r="ADF33" s="1">
        <f t="shared" si="91"/>
        <v>0</v>
      </c>
      <c r="ADG33" s="1">
        <f t="shared" si="91"/>
        <v>0</v>
      </c>
      <c r="ADH33" s="1">
        <f t="shared" si="91"/>
        <v>0</v>
      </c>
      <c r="ADI33" s="1">
        <f t="shared" si="91"/>
        <v>1</v>
      </c>
      <c r="ADJ33" s="1">
        <f t="shared" si="91"/>
        <v>9</v>
      </c>
      <c r="ADK33" s="1">
        <f t="shared" si="91"/>
        <v>0</v>
      </c>
      <c r="ADL33" s="1">
        <f t="shared" si="91"/>
        <v>2</v>
      </c>
      <c r="ADM33" s="1">
        <f t="shared" si="91"/>
        <v>0</v>
      </c>
      <c r="ADN33" s="1">
        <f t="shared" si="91"/>
        <v>0</v>
      </c>
      <c r="ADO33" s="1">
        <f t="shared" si="91"/>
        <v>0</v>
      </c>
      <c r="ADP33" s="1">
        <f t="shared" si="91"/>
        <v>0</v>
      </c>
      <c r="ADQ33" s="1">
        <f t="shared" si="91"/>
        <v>0</v>
      </c>
      <c r="ADR33" s="1">
        <f t="shared" si="91"/>
        <v>0</v>
      </c>
      <c r="ADS33" s="1">
        <f t="shared" si="91"/>
        <v>0</v>
      </c>
      <c r="ADT33" s="1">
        <f t="shared" si="91"/>
        <v>0</v>
      </c>
      <c r="ADU33" s="1">
        <f t="shared" si="91"/>
        <v>0</v>
      </c>
      <c r="ADV33" s="1">
        <f t="shared" si="91"/>
        <v>0</v>
      </c>
      <c r="ADW33" s="1">
        <f t="shared" si="91"/>
        <v>1</v>
      </c>
      <c r="ADX33" s="1">
        <f t="shared" si="91"/>
        <v>2</v>
      </c>
      <c r="ADY33" s="1">
        <f t="shared" si="91"/>
        <v>0</v>
      </c>
      <c r="ADZ33" s="1">
        <f t="shared" si="91"/>
        <v>0</v>
      </c>
      <c r="AEA33" s="1">
        <f t="shared" si="91"/>
        <v>0</v>
      </c>
      <c r="AEB33" s="1">
        <f t="shared" si="91"/>
        <v>0</v>
      </c>
      <c r="AEC33" s="1">
        <f t="shared" si="91"/>
        <v>0</v>
      </c>
      <c r="AED33" s="1">
        <f t="shared" si="91"/>
        <v>0</v>
      </c>
      <c r="AEE33" s="1">
        <f t="shared" si="91"/>
        <v>0</v>
      </c>
      <c r="AEF33" s="1">
        <f t="shared" si="91"/>
        <v>0</v>
      </c>
      <c r="AEG33" s="1">
        <f t="shared" si="91"/>
        <v>0</v>
      </c>
      <c r="AEH33" s="1">
        <f t="shared" si="91"/>
        <v>1</v>
      </c>
      <c r="AEI33" s="1">
        <f t="shared" si="91"/>
        <v>1</v>
      </c>
      <c r="AEJ33" s="1">
        <f t="shared" si="91"/>
        <v>0</v>
      </c>
      <c r="AEK33" s="1">
        <f t="shared" si="91"/>
        <v>0</v>
      </c>
      <c r="AEL33" s="1">
        <f t="shared" si="91"/>
        <v>0</v>
      </c>
      <c r="AEM33" s="1">
        <f t="shared" si="91"/>
        <v>0</v>
      </c>
      <c r="AEN33" s="1">
        <f t="shared" si="91"/>
        <v>4</v>
      </c>
      <c r="AEO33" s="1">
        <f t="shared" si="91"/>
        <v>0</v>
      </c>
      <c r="AEP33" s="1">
        <f t="shared" si="91"/>
        <v>0</v>
      </c>
      <c r="AEQ33" s="1">
        <f t="shared" si="91"/>
        <v>0</v>
      </c>
      <c r="AER33" s="1">
        <f t="shared" si="91"/>
        <v>1</v>
      </c>
      <c r="AES33" s="1">
        <f t="shared" si="91"/>
        <v>0</v>
      </c>
      <c r="AET33" s="1">
        <f t="shared" si="91"/>
        <v>0</v>
      </c>
      <c r="AEU33" s="1">
        <f t="shared" si="91"/>
        <v>0</v>
      </c>
      <c r="AEV33" s="1">
        <f t="shared" si="91"/>
        <v>0</v>
      </c>
      <c r="AEW33" s="1">
        <f t="shared" si="91"/>
        <v>0</v>
      </c>
      <c r="AEX33" s="1">
        <f t="shared" si="91"/>
        <v>0</v>
      </c>
      <c r="AEY33" s="1">
        <f t="shared" si="91"/>
        <v>0</v>
      </c>
      <c r="AEZ33" s="1">
        <f t="shared" si="91"/>
        <v>2</v>
      </c>
      <c r="AFA33" s="1">
        <f t="shared" si="91"/>
        <v>0</v>
      </c>
      <c r="AFB33" s="1" t="e">
        <f t="shared" si="91"/>
        <v>#VALUE!</v>
      </c>
    </row>
    <row r="34" spans="1:834" x14ac:dyDescent="0.35">
      <c r="A34" t="s">
        <v>7574</v>
      </c>
      <c r="C34" s="1" t="str">
        <f t="shared" si="13"/>
        <v>EM-523</v>
      </c>
      <c r="D34" s="1">
        <f t="shared" ref="D34:BO34" si="92">ABS(D$20-D11)</f>
        <v>0</v>
      </c>
      <c r="E34" s="1">
        <f t="shared" si="92"/>
        <v>0</v>
      </c>
      <c r="F34" s="1">
        <f t="shared" si="92"/>
        <v>1.4999999999999902E-2</v>
      </c>
      <c r="G34" s="1">
        <f t="shared" si="92"/>
        <v>3.4999999999999989E-2</v>
      </c>
      <c r="H34" s="1">
        <f t="shared" si="92"/>
        <v>6.9169999999999998</v>
      </c>
      <c r="I34" s="1">
        <f t="shared" si="92"/>
        <v>0</v>
      </c>
      <c r="J34" s="1">
        <f t="shared" si="92"/>
        <v>0</v>
      </c>
      <c r="K34" s="1">
        <f t="shared" si="92"/>
        <v>0</v>
      </c>
      <c r="L34" s="1">
        <f t="shared" si="92"/>
        <v>0</v>
      </c>
      <c r="M34" s="1">
        <f t="shared" si="92"/>
        <v>0</v>
      </c>
      <c r="N34" s="1">
        <f t="shared" si="92"/>
        <v>0.36100000000000065</v>
      </c>
      <c r="O34" s="1">
        <f t="shared" si="92"/>
        <v>0.42799999999999994</v>
      </c>
      <c r="P34" s="1">
        <f t="shared" si="92"/>
        <v>6.0000000000000053E-3</v>
      </c>
      <c r="Q34" s="1">
        <f t="shared" si="92"/>
        <v>0.37000000000000011</v>
      </c>
      <c r="R34" s="1">
        <f t="shared" si="92"/>
        <v>0.39000000000000012</v>
      </c>
      <c r="S34" s="1">
        <f t="shared" si="92"/>
        <v>0.16199999999999992</v>
      </c>
      <c r="T34" s="1">
        <f t="shared" si="92"/>
        <v>0.11699999999999999</v>
      </c>
      <c r="U34" s="1">
        <f t="shared" si="92"/>
        <v>0.1339999999999999</v>
      </c>
      <c r="V34" s="1">
        <f t="shared" si="92"/>
        <v>0.17099999999999982</v>
      </c>
      <c r="W34" s="1">
        <f t="shared" si="92"/>
        <v>6.9000000000000006E-2</v>
      </c>
      <c r="X34" s="1">
        <f t="shared" si="92"/>
        <v>0.10399999999999965</v>
      </c>
      <c r="Y34" s="1">
        <f t="shared" si="92"/>
        <v>3.3999999999999919E-2</v>
      </c>
      <c r="Z34" s="1">
        <f t="shared" si="92"/>
        <v>344</v>
      </c>
      <c r="AA34" s="1">
        <f t="shared" si="92"/>
        <v>0.9009999999999998</v>
      </c>
      <c r="AB34" s="1" t="e">
        <f t="shared" si="92"/>
        <v>#VALUE!</v>
      </c>
      <c r="AC34" s="1">
        <f t="shared" si="92"/>
        <v>0</v>
      </c>
      <c r="AD34" s="1">
        <f t="shared" si="92"/>
        <v>0</v>
      </c>
      <c r="AE34" s="1">
        <f t="shared" si="92"/>
        <v>0</v>
      </c>
      <c r="AF34" s="1">
        <f t="shared" si="92"/>
        <v>0</v>
      </c>
      <c r="AG34" s="1">
        <f t="shared" si="92"/>
        <v>0</v>
      </c>
      <c r="AH34" s="1">
        <f t="shared" si="92"/>
        <v>0</v>
      </c>
      <c r="AI34" s="1">
        <f t="shared" si="92"/>
        <v>0</v>
      </c>
      <c r="AJ34" s="1">
        <f t="shared" si="92"/>
        <v>0</v>
      </c>
      <c r="AK34" s="1">
        <f t="shared" si="92"/>
        <v>0</v>
      </c>
      <c r="AL34" s="1">
        <f t="shared" si="92"/>
        <v>1.1579999999999999</v>
      </c>
      <c r="AM34" s="1">
        <f t="shared" si="92"/>
        <v>6.899999999999995E-2</v>
      </c>
      <c r="AN34" s="1">
        <f t="shared" si="92"/>
        <v>0.18300000000000005</v>
      </c>
      <c r="AO34" s="1">
        <f t="shared" si="92"/>
        <v>0.25800000000000012</v>
      </c>
      <c r="AP34" s="1">
        <f t="shared" si="92"/>
        <v>0.17499999999999993</v>
      </c>
      <c r="AQ34" s="1">
        <f t="shared" si="92"/>
        <v>0.69499999999999995</v>
      </c>
      <c r="AR34" s="1">
        <f t="shared" si="92"/>
        <v>0.65600000000000014</v>
      </c>
      <c r="AS34" s="1">
        <f t="shared" si="92"/>
        <v>0.29300000000000004</v>
      </c>
      <c r="AT34" s="1">
        <f t="shared" si="92"/>
        <v>0.21099999999999997</v>
      </c>
      <c r="AU34" s="1">
        <f t="shared" si="92"/>
        <v>0.93799999999999994</v>
      </c>
      <c r="AV34" s="1">
        <f t="shared" si="92"/>
        <v>0.06</v>
      </c>
      <c r="AW34" s="1">
        <f t="shared" si="92"/>
        <v>10.610999999999999</v>
      </c>
      <c r="AX34" s="1">
        <f t="shared" si="92"/>
        <v>48.862000000000002</v>
      </c>
      <c r="AY34" s="1">
        <f t="shared" si="92"/>
        <v>0</v>
      </c>
      <c r="AZ34" s="1">
        <f t="shared" si="92"/>
        <v>0</v>
      </c>
      <c r="BA34" s="1">
        <f t="shared" si="92"/>
        <v>0</v>
      </c>
      <c r="BB34" s="1">
        <f t="shared" si="92"/>
        <v>0</v>
      </c>
      <c r="BC34" s="1">
        <f t="shared" si="92"/>
        <v>0</v>
      </c>
      <c r="BD34" s="1">
        <f t="shared" si="92"/>
        <v>0</v>
      </c>
      <c r="BE34" s="1">
        <f t="shared" si="92"/>
        <v>0</v>
      </c>
      <c r="BF34" s="1">
        <f t="shared" si="92"/>
        <v>0.89600000000000002</v>
      </c>
      <c r="BG34" s="1">
        <f t="shared" si="92"/>
        <v>0.38500000000000001</v>
      </c>
      <c r="BH34" s="1">
        <f t="shared" si="92"/>
        <v>2.4410000000000003</v>
      </c>
      <c r="BI34" s="1">
        <f t="shared" si="92"/>
        <v>4.2919999999999998</v>
      </c>
      <c r="BJ34" s="1">
        <f t="shared" si="92"/>
        <v>17.704000000000001</v>
      </c>
      <c r="BK34" s="1">
        <f t="shared" si="92"/>
        <v>1.3279999999999998</v>
      </c>
      <c r="BL34" s="1">
        <f t="shared" si="92"/>
        <v>10.905999999999999</v>
      </c>
      <c r="BM34" s="1">
        <f t="shared" si="92"/>
        <v>30.594000000000001</v>
      </c>
      <c r="BN34" s="1">
        <f t="shared" si="92"/>
        <v>96.103999999999999</v>
      </c>
      <c r="BO34" s="1">
        <f t="shared" si="92"/>
        <v>14.256</v>
      </c>
      <c r="BP34" s="1">
        <f t="shared" ref="BP34:EA34" si="93">ABS(BP$20-BP11)</f>
        <v>49.35</v>
      </c>
      <c r="BQ34" s="1">
        <f t="shared" si="93"/>
        <v>3.9809999999999999</v>
      </c>
      <c r="BR34" s="1">
        <f t="shared" si="93"/>
        <v>1.232</v>
      </c>
      <c r="BS34" s="1">
        <f t="shared" si="93"/>
        <v>0.46600000000000019</v>
      </c>
      <c r="BT34" s="1">
        <f t="shared" si="93"/>
        <v>0.40900000000000025</v>
      </c>
      <c r="BU34" s="1">
        <f t="shared" si="93"/>
        <v>0.16000000000000014</v>
      </c>
      <c r="BV34" s="1">
        <f t="shared" si="93"/>
        <v>0.11899999999999977</v>
      </c>
      <c r="BW34" s="1">
        <f t="shared" si="93"/>
        <v>7.6000000000000068E-2</v>
      </c>
      <c r="BX34" s="1">
        <f t="shared" si="93"/>
        <v>4.8000000000000043E-2</v>
      </c>
      <c r="BY34" s="1">
        <f t="shared" si="93"/>
        <v>0.10099999999999998</v>
      </c>
      <c r="BZ34" s="1">
        <f t="shared" si="93"/>
        <v>0.2970000000000006</v>
      </c>
      <c r="CA34" s="1">
        <f t="shared" si="93"/>
        <v>1.1550000000000002</v>
      </c>
      <c r="CB34" s="1">
        <f t="shared" si="93"/>
        <v>1.4510000000000001</v>
      </c>
      <c r="CC34" s="1">
        <f t="shared" si="93"/>
        <v>0.44000000000000039</v>
      </c>
      <c r="CD34" s="1">
        <f t="shared" si="93"/>
        <v>1.0839999999999996</v>
      </c>
      <c r="CE34" s="1">
        <f t="shared" si="93"/>
        <v>1.1590000000000007</v>
      </c>
      <c r="CF34" s="1">
        <f t="shared" si="93"/>
        <v>1.1030000000000006</v>
      </c>
      <c r="CG34" s="1">
        <f t="shared" si="93"/>
        <v>0.91500000000000004</v>
      </c>
      <c r="CH34" s="1">
        <f t="shared" si="93"/>
        <v>5.944</v>
      </c>
      <c r="CI34" s="1">
        <f t="shared" si="93"/>
        <v>4.1269999999999998</v>
      </c>
      <c r="CJ34" s="1">
        <f t="shared" si="93"/>
        <v>128.84</v>
      </c>
      <c r="CK34" s="1">
        <f t="shared" si="93"/>
        <v>1169.5440000000001</v>
      </c>
      <c r="CL34" s="1">
        <f t="shared" si="93"/>
        <v>0.35999999999999988</v>
      </c>
      <c r="CM34" s="1">
        <f t="shared" si="93"/>
        <v>1.8029999999999999</v>
      </c>
      <c r="CN34" s="1">
        <f t="shared" si="93"/>
        <v>2.052</v>
      </c>
      <c r="CO34" s="1">
        <f t="shared" si="93"/>
        <v>1.9610000000000001</v>
      </c>
      <c r="CP34" s="1">
        <f t="shared" si="93"/>
        <v>1.865</v>
      </c>
      <c r="CQ34" s="1">
        <f t="shared" si="93"/>
        <v>0.17200000000000015</v>
      </c>
      <c r="CR34" s="1">
        <f t="shared" si="93"/>
        <v>2.0549999999999997</v>
      </c>
      <c r="CS34" s="1">
        <f t="shared" si="93"/>
        <v>0.21700000000000003</v>
      </c>
      <c r="CT34" s="1">
        <f t="shared" si="93"/>
        <v>0.11000000000000001</v>
      </c>
      <c r="CU34" s="1">
        <f t="shared" si="93"/>
        <v>0.66199999999999992</v>
      </c>
      <c r="CV34" s="1">
        <f t="shared" si="93"/>
        <v>5.4999999999999938E-2</v>
      </c>
      <c r="CW34" s="1">
        <f t="shared" si="93"/>
        <v>83.426000000000002</v>
      </c>
      <c r="CX34" s="1">
        <f t="shared" si="93"/>
        <v>142</v>
      </c>
      <c r="CY34" s="1">
        <f t="shared" si="93"/>
        <v>240</v>
      </c>
      <c r="CZ34" s="1">
        <f t="shared" si="93"/>
        <v>12</v>
      </c>
      <c r="DA34" s="1">
        <f t="shared" si="93"/>
        <v>292</v>
      </c>
      <c r="DB34" s="1">
        <f t="shared" si="93"/>
        <v>170</v>
      </c>
      <c r="DC34" s="1">
        <f t="shared" si="93"/>
        <v>296.58299999999997</v>
      </c>
      <c r="DD34" s="1">
        <f t="shared" si="93"/>
        <v>428.60400000000004</v>
      </c>
      <c r="DE34" s="1">
        <f t="shared" si="93"/>
        <v>584.63099999999997</v>
      </c>
      <c r="DF34" s="1">
        <f t="shared" si="93"/>
        <v>188.70700000000002</v>
      </c>
      <c r="DG34" s="1">
        <f t="shared" si="93"/>
        <v>686.98699999999997</v>
      </c>
      <c r="DH34" s="1">
        <f t="shared" si="93"/>
        <v>2.165</v>
      </c>
      <c r="DI34" s="1">
        <f t="shared" si="93"/>
        <v>13.817</v>
      </c>
      <c r="DJ34" s="1">
        <f t="shared" si="93"/>
        <v>4.9169999999999998</v>
      </c>
      <c r="DK34" s="1">
        <f t="shared" si="93"/>
        <v>6.75</v>
      </c>
      <c r="DL34" s="1">
        <f t="shared" si="93"/>
        <v>0</v>
      </c>
      <c r="DM34" s="1">
        <f t="shared" si="93"/>
        <v>0</v>
      </c>
      <c r="DN34" s="1">
        <f t="shared" si="93"/>
        <v>23.535</v>
      </c>
      <c r="DO34" s="1">
        <f t="shared" si="93"/>
        <v>12.691000000000001</v>
      </c>
      <c r="DP34" s="1">
        <f t="shared" si="93"/>
        <v>0</v>
      </c>
      <c r="DQ34" s="1">
        <f t="shared" si="93"/>
        <v>0</v>
      </c>
      <c r="DR34" s="1">
        <f t="shared" si="93"/>
        <v>118</v>
      </c>
      <c r="DS34" s="1">
        <f t="shared" si="93"/>
        <v>377.928</v>
      </c>
      <c r="DT34" s="1">
        <f t="shared" si="93"/>
        <v>0.19800000000000001</v>
      </c>
      <c r="DU34" s="1">
        <f t="shared" si="93"/>
        <v>3.2000000000000001E-2</v>
      </c>
      <c r="DV34" s="1">
        <f t="shared" si="93"/>
        <v>0.2</v>
      </c>
      <c r="DW34" s="1">
        <f t="shared" si="93"/>
        <v>2.6999999999999996E-2</v>
      </c>
      <c r="DX34" s="1">
        <f t="shared" si="93"/>
        <v>2.1000000000000005E-2</v>
      </c>
      <c r="DY34" s="1">
        <f t="shared" si="93"/>
        <v>8.5999999999999993E-2</v>
      </c>
      <c r="DZ34" s="1">
        <f t="shared" si="93"/>
        <v>2.5000000000000001E-2</v>
      </c>
      <c r="EA34" s="1">
        <f t="shared" si="93"/>
        <v>0.98000000000000009</v>
      </c>
      <c r="EB34" s="1">
        <f t="shared" ref="EB34:GM34" si="94">ABS(EB$20-EB11)</f>
        <v>334.86599999999999</v>
      </c>
      <c r="EC34" s="1">
        <f t="shared" si="94"/>
        <v>723</v>
      </c>
      <c r="ED34" s="1">
        <f t="shared" si="94"/>
        <v>898</v>
      </c>
      <c r="EE34" s="1">
        <f t="shared" si="94"/>
        <v>0</v>
      </c>
      <c r="EF34" s="1">
        <f t="shared" si="94"/>
        <v>0</v>
      </c>
      <c r="EG34" s="1">
        <f t="shared" si="94"/>
        <v>0</v>
      </c>
      <c r="EH34" s="1">
        <f t="shared" si="94"/>
        <v>0</v>
      </c>
      <c r="EI34" s="1">
        <f t="shared" si="94"/>
        <v>0</v>
      </c>
      <c r="EJ34" s="1">
        <f t="shared" si="94"/>
        <v>0</v>
      </c>
      <c r="EK34" s="1">
        <f t="shared" si="94"/>
        <v>0</v>
      </c>
      <c r="EL34" s="1">
        <f t="shared" si="94"/>
        <v>277.221</v>
      </c>
      <c r="EM34" s="1">
        <f t="shared" si="94"/>
        <v>1446.576</v>
      </c>
      <c r="EN34" s="1">
        <f t="shared" si="94"/>
        <v>0</v>
      </c>
      <c r="EO34" s="1">
        <f t="shared" si="94"/>
        <v>1.514</v>
      </c>
      <c r="EP34" s="1">
        <f t="shared" si="94"/>
        <v>1.893</v>
      </c>
      <c r="EQ34" s="1">
        <f t="shared" si="94"/>
        <v>1.6559999999999999</v>
      </c>
      <c r="ER34" s="1">
        <f t="shared" si="94"/>
        <v>0.28400000000000003</v>
      </c>
      <c r="ES34" s="1">
        <f t="shared" si="94"/>
        <v>3.8000000000000034E-2</v>
      </c>
      <c r="ET34" s="1">
        <f t="shared" si="94"/>
        <v>0.18799999999999994</v>
      </c>
      <c r="EU34" s="1">
        <f t="shared" si="94"/>
        <v>1.5000000000000124E-2</v>
      </c>
      <c r="EV34" s="1">
        <f t="shared" si="94"/>
        <v>4.0000000000000036E-2</v>
      </c>
      <c r="EW34" s="1">
        <f t="shared" si="94"/>
        <v>2.4390000000000001</v>
      </c>
      <c r="EX34" s="1">
        <f t="shared" si="94"/>
        <v>0.50800000000000001</v>
      </c>
      <c r="EY34" s="1">
        <f t="shared" si="94"/>
        <v>0.30099999999999999</v>
      </c>
      <c r="EZ34" s="1">
        <f t="shared" si="94"/>
        <v>0.254</v>
      </c>
      <c r="FA34" s="1">
        <f t="shared" si="94"/>
        <v>0</v>
      </c>
      <c r="FB34" s="1">
        <f t="shared" si="94"/>
        <v>3.4420000000000002</v>
      </c>
      <c r="FC34" s="1">
        <f t="shared" si="94"/>
        <v>10.35</v>
      </c>
      <c r="FD34" s="1">
        <f t="shared" si="94"/>
        <v>357.37099999999998</v>
      </c>
      <c r="FE34" s="1">
        <f t="shared" si="94"/>
        <v>61.289000000000001</v>
      </c>
      <c r="FF34" s="1">
        <f t="shared" si="94"/>
        <v>44.795000000000002</v>
      </c>
      <c r="FG34" s="1">
        <f t="shared" si="94"/>
        <v>0</v>
      </c>
      <c r="FH34" s="1">
        <f t="shared" si="94"/>
        <v>2.081</v>
      </c>
      <c r="FI34" s="1">
        <f t="shared" si="94"/>
        <v>1.3360000000000001</v>
      </c>
      <c r="FJ34" s="1">
        <f t="shared" si="94"/>
        <v>0</v>
      </c>
      <c r="FK34" s="1">
        <f t="shared" si="94"/>
        <v>0</v>
      </c>
      <c r="FL34" s="1">
        <f t="shared" si="94"/>
        <v>0</v>
      </c>
      <c r="FM34" s="1">
        <f t="shared" si="94"/>
        <v>0</v>
      </c>
      <c r="FN34" s="1">
        <f t="shared" si="94"/>
        <v>18</v>
      </c>
      <c r="FO34" s="1">
        <f t="shared" si="94"/>
        <v>0</v>
      </c>
      <c r="FP34" s="1">
        <f t="shared" si="94"/>
        <v>0</v>
      </c>
      <c r="FQ34" s="1">
        <f t="shared" si="94"/>
        <v>5.13</v>
      </c>
      <c r="FR34" s="1">
        <f t="shared" si="94"/>
        <v>2.1120000000000001</v>
      </c>
      <c r="FS34" s="1">
        <f t="shared" si="94"/>
        <v>2.081</v>
      </c>
      <c r="FT34" s="1">
        <f t="shared" si="94"/>
        <v>1.3360000000000001</v>
      </c>
      <c r="FU34" s="1">
        <f t="shared" si="94"/>
        <v>0.311</v>
      </c>
      <c r="FV34" s="1">
        <f t="shared" si="94"/>
        <v>5.0250000000000004</v>
      </c>
      <c r="FW34" s="1">
        <f t="shared" si="94"/>
        <v>24.616</v>
      </c>
      <c r="FX34" s="1">
        <f t="shared" si="94"/>
        <v>5.1589999999999998</v>
      </c>
      <c r="FY34" s="1">
        <f t="shared" si="94"/>
        <v>6.3220000000000001</v>
      </c>
      <c r="FZ34" s="1">
        <f t="shared" si="94"/>
        <v>4.1239999999999997</v>
      </c>
      <c r="GA34" s="1">
        <f t="shared" si="94"/>
        <v>0.79399999999999959</v>
      </c>
      <c r="GB34" s="1">
        <f t="shared" si="94"/>
        <v>0.89400000000000013</v>
      </c>
      <c r="GC34" s="1">
        <f t="shared" si="94"/>
        <v>0.9449999999999994</v>
      </c>
      <c r="GD34" s="1">
        <f t="shared" si="94"/>
        <v>0.98099999999999987</v>
      </c>
      <c r="GE34" s="1">
        <f t="shared" si="94"/>
        <v>1.1059999999999999</v>
      </c>
      <c r="GF34" s="1">
        <f t="shared" si="94"/>
        <v>1.117</v>
      </c>
      <c r="GG34" s="1">
        <f t="shared" si="94"/>
        <v>6.2089999999999996</v>
      </c>
      <c r="GH34" s="1">
        <f t="shared" si="94"/>
        <v>3.5880000000000001</v>
      </c>
      <c r="GI34" s="1">
        <f t="shared" si="94"/>
        <v>5.6219999999999999</v>
      </c>
      <c r="GJ34" s="1">
        <f t="shared" si="94"/>
        <v>0</v>
      </c>
      <c r="GK34" s="1">
        <f t="shared" si="94"/>
        <v>3.8559999999999999</v>
      </c>
      <c r="GL34" s="1">
        <f t="shared" si="94"/>
        <v>2.081</v>
      </c>
      <c r="GM34" s="1">
        <f t="shared" si="94"/>
        <v>1.3360000000000001</v>
      </c>
      <c r="GN34" s="1">
        <f t="shared" ref="GN34:IY34" si="95">ABS(GN$20-GN11)</f>
        <v>0</v>
      </c>
      <c r="GO34" s="1">
        <f t="shared" si="95"/>
        <v>2.8029999999999999</v>
      </c>
      <c r="GP34" s="1">
        <f t="shared" si="95"/>
        <v>0</v>
      </c>
      <c r="GQ34" s="1">
        <f t="shared" si="95"/>
        <v>0</v>
      </c>
      <c r="GR34" s="1">
        <f t="shared" si="95"/>
        <v>6.3239999999999998</v>
      </c>
      <c r="GS34" s="1">
        <f t="shared" si="95"/>
        <v>3.9289999999999998</v>
      </c>
      <c r="GT34" s="1">
        <f t="shared" si="95"/>
        <v>0</v>
      </c>
      <c r="GU34" s="1">
        <f t="shared" si="95"/>
        <v>0</v>
      </c>
      <c r="GV34" s="1">
        <f t="shared" si="95"/>
        <v>43.723999999999997</v>
      </c>
      <c r="GW34" s="1">
        <f t="shared" si="95"/>
        <v>173.34199999999998</v>
      </c>
      <c r="GX34" s="1">
        <f t="shared" si="95"/>
        <v>59.451000000000008</v>
      </c>
      <c r="GY34" s="1">
        <f t="shared" si="95"/>
        <v>100.27</v>
      </c>
      <c r="GZ34" s="1">
        <f t="shared" si="95"/>
        <v>164.14400000000001</v>
      </c>
      <c r="HA34" s="1">
        <f t="shared" si="95"/>
        <v>1171.19</v>
      </c>
      <c r="HB34" s="1">
        <f t="shared" si="95"/>
        <v>4400.4989999999998</v>
      </c>
      <c r="HC34" s="1">
        <f t="shared" si="95"/>
        <v>103591.507</v>
      </c>
      <c r="HD34" s="1">
        <f t="shared" si="95"/>
        <v>0</v>
      </c>
      <c r="HE34" s="1">
        <f t="shared" si="95"/>
        <v>0</v>
      </c>
      <c r="HF34" s="1">
        <f t="shared" si="95"/>
        <v>0</v>
      </c>
      <c r="HG34" s="1">
        <f t="shared" si="95"/>
        <v>0</v>
      </c>
      <c r="HH34" s="1">
        <f t="shared" si="95"/>
        <v>0</v>
      </c>
      <c r="HI34" s="1">
        <f t="shared" si="95"/>
        <v>0</v>
      </c>
      <c r="HJ34" s="1">
        <f t="shared" si="95"/>
        <v>0</v>
      </c>
      <c r="HK34" s="1">
        <f t="shared" si="95"/>
        <v>0</v>
      </c>
      <c r="HL34" s="1">
        <f t="shared" si="95"/>
        <v>0</v>
      </c>
      <c r="HM34" s="1">
        <f t="shared" si="95"/>
        <v>0</v>
      </c>
      <c r="HN34" s="1">
        <f t="shared" si="95"/>
        <v>0</v>
      </c>
      <c r="HO34" s="1">
        <f t="shared" si="95"/>
        <v>0</v>
      </c>
      <c r="HP34" s="1">
        <f t="shared" si="95"/>
        <v>0</v>
      </c>
      <c r="HQ34" s="1">
        <f t="shared" si="95"/>
        <v>0</v>
      </c>
      <c r="HR34" s="1">
        <f t="shared" si="95"/>
        <v>0</v>
      </c>
      <c r="HS34" s="1">
        <f t="shared" si="95"/>
        <v>0</v>
      </c>
      <c r="HT34" s="1">
        <f t="shared" si="95"/>
        <v>0</v>
      </c>
      <c r="HU34" s="1">
        <f t="shared" si="95"/>
        <v>0</v>
      </c>
      <c r="HV34" s="1">
        <f t="shared" si="95"/>
        <v>0</v>
      </c>
      <c r="HW34" s="1">
        <f t="shared" si="95"/>
        <v>0</v>
      </c>
      <c r="HX34" s="1">
        <f t="shared" si="95"/>
        <v>0</v>
      </c>
      <c r="HY34" s="1">
        <f t="shared" si="95"/>
        <v>2.3E-2</v>
      </c>
      <c r="HZ34" s="1">
        <f t="shared" si="95"/>
        <v>9.9000000000000005E-2</v>
      </c>
      <c r="IA34" s="1">
        <f t="shared" si="95"/>
        <v>0.90700000000000003</v>
      </c>
      <c r="IB34" s="1">
        <f t="shared" si="95"/>
        <v>0.10899999999999999</v>
      </c>
      <c r="IC34" s="1">
        <f t="shared" si="95"/>
        <v>0.79</v>
      </c>
      <c r="ID34" s="1">
        <f t="shared" si="95"/>
        <v>0.85499999999999998</v>
      </c>
      <c r="IE34" s="1">
        <f t="shared" si="95"/>
        <v>0.41400000000000003</v>
      </c>
      <c r="IF34" s="1">
        <f t="shared" si="95"/>
        <v>0.30499999999999999</v>
      </c>
      <c r="IG34" s="1">
        <f t="shared" si="95"/>
        <v>0.252</v>
      </c>
      <c r="IH34" s="1">
        <f t="shared" si="95"/>
        <v>0.255</v>
      </c>
      <c r="II34" s="1">
        <f t="shared" si="95"/>
        <v>0.86899999999999999</v>
      </c>
      <c r="IJ34" s="1">
        <f t="shared" si="95"/>
        <v>8750.0779999999995</v>
      </c>
      <c r="IK34" s="1">
        <f t="shared" si="95"/>
        <v>451663.90700000001</v>
      </c>
      <c r="IL34" s="1">
        <f t="shared" si="95"/>
        <v>0.30399999999999994</v>
      </c>
      <c r="IM34" s="1">
        <f t="shared" si="95"/>
        <v>0.125</v>
      </c>
      <c r="IN34" s="1">
        <f t="shared" si="95"/>
        <v>4.3000000000000038E-2</v>
      </c>
      <c r="IO34" s="1">
        <f t="shared" si="95"/>
        <v>0.88700000000000001</v>
      </c>
      <c r="IP34" s="1">
        <f t="shared" si="95"/>
        <v>0.91800000000000004</v>
      </c>
      <c r="IQ34" s="1">
        <f t="shared" si="95"/>
        <v>9.8999999999999977E-2</v>
      </c>
      <c r="IR34" s="1">
        <f t="shared" si="95"/>
        <v>9.7539999999999996</v>
      </c>
      <c r="IS34" s="1">
        <f t="shared" si="95"/>
        <v>64.89</v>
      </c>
      <c r="IT34" s="1">
        <f t="shared" si="95"/>
        <v>5.8000000000000003E-2</v>
      </c>
      <c r="IU34" s="1">
        <f t="shared" si="95"/>
        <v>1.2999999999999999E-2</v>
      </c>
      <c r="IV34" s="1">
        <f t="shared" si="95"/>
        <v>0</v>
      </c>
      <c r="IW34" s="1">
        <f t="shared" si="95"/>
        <v>3.3769999999999998</v>
      </c>
      <c r="IX34" s="1">
        <f t="shared" si="95"/>
        <v>6.9979999999999993</v>
      </c>
      <c r="IY34" s="1">
        <f t="shared" si="95"/>
        <v>110.90199999999999</v>
      </c>
      <c r="IZ34" s="1">
        <f t="shared" ref="IZ34:LK34" si="96">ABS(IZ$20-IZ11)</f>
        <v>0.10599999999999987</v>
      </c>
      <c r="JA34" s="1">
        <f t="shared" si="96"/>
        <v>4.0000000000000036E-2</v>
      </c>
      <c r="JB34" s="1">
        <f t="shared" si="96"/>
        <v>3.5000000000000142E-2</v>
      </c>
      <c r="JC34" s="1">
        <f t="shared" si="96"/>
        <v>0.11100000000000021</v>
      </c>
      <c r="JD34" s="1">
        <f t="shared" si="96"/>
        <v>2.3109999999999999</v>
      </c>
      <c r="JE34" s="1">
        <f t="shared" si="96"/>
        <v>1.4690000000000001</v>
      </c>
      <c r="JF34" s="1">
        <f t="shared" si="96"/>
        <v>4.6930000000000005</v>
      </c>
      <c r="JG34" s="1">
        <f t="shared" si="96"/>
        <v>12.010999999999999</v>
      </c>
      <c r="JH34" s="1">
        <f t="shared" si="96"/>
        <v>2.4E-2</v>
      </c>
      <c r="JI34" s="1">
        <f t="shared" si="96"/>
        <v>1.0999999999999996E-2</v>
      </c>
      <c r="JJ34" s="1">
        <f t="shared" si="96"/>
        <v>5.2999999999999992E-2</v>
      </c>
      <c r="JK34" s="1">
        <f t="shared" si="96"/>
        <v>3.0000000000000027E-3</v>
      </c>
      <c r="JL34" s="1">
        <f t="shared" si="96"/>
        <v>0.16799999999999998</v>
      </c>
      <c r="JM34" s="1">
        <f t="shared" si="96"/>
        <v>7.0999999999999994E-2</v>
      </c>
      <c r="JN34" s="1">
        <f t="shared" si="96"/>
        <v>3.2000000000000001E-2</v>
      </c>
      <c r="JO34" s="1">
        <f t="shared" si="96"/>
        <v>0.04</v>
      </c>
      <c r="JP34" s="1">
        <f t="shared" si="96"/>
        <v>1.01</v>
      </c>
      <c r="JQ34" s="1">
        <f t="shared" si="96"/>
        <v>28.108000000000001</v>
      </c>
      <c r="JR34" s="1">
        <f t="shared" si="96"/>
        <v>76.754000000000005</v>
      </c>
      <c r="JS34" s="1">
        <f t="shared" si="96"/>
        <v>292.28399999999999</v>
      </c>
      <c r="JT34" s="1">
        <f t="shared" si="96"/>
        <v>195.238</v>
      </c>
      <c r="JU34" s="1">
        <f t="shared" si="96"/>
        <v>14.952000000000002</v>
      </c>
      <c r="JV34" s="1">
        <f t="shared" si="96"/>
        <v>128.279</v>
      </c>
      <c r="JW34" s="1">
        <f t="shared" si="96"/>
        <v>374.452</v>
      </c>
      <c r="JX34" s="1">
        <f t="shared" si="96"/>
        <v>11.332000000000001</v>
      </c>
      <c r="JY34" s="1">
        <f t="shared" si="96"/>
        <v>101.619</v>
      </c>
      <c r="JZ34" s="1">
        <f t="shared" si="96"/>
        <v>58.378999999999998</v>
      </c>
      <c r="KA34" s="1">
        <f t="shared" si="96"/>
        <v>151.92700000000002</v>
      </c>
      <c r="KB34" s="1">
        <f t="shared" si="96"/>
        <v>85.908999999999992</v>
      </c>
      <c r="KC34" s="1">
        <f t="shared" si="96"/>
        <v>110.925</v>
      </c>
      <c r="KD34" s="1">
        <f t="shared" si="96"/>
        <v>13.815</v>
      </c>
      <c r="KE34" s="1">
        <f t="shared" si="96"/>
        <v>26.582000000000001</v>
      </c>
      <c r="KF34" s="1">
        <f t="shared" si="96"/>
        <v>117.36499999999999</v>
      </c>
      <c r="KG34" s="1">
        <f t="shared" si="96"/>
        <v>0.47599999999999998</v>
      </c>
      <c r="KH34" s="1">
        <f t="shared" si="96"/>
        <v>0</v>
      </c>
      <c r="KI34" s="1">
        <f t="shared" si="96"/>
        <v>0</v>
      </c>
      <c r="KJ34" s="1">
        <f t="shared" si="96"/>
        <v>1.8069999999999999</v>
      </c>
      <c r="KK34" s="1">
        <f t="shared" si="96"/>
        <v>0.78300000000000003</v>
      </c>
      <c r="KL34" s="1">
        <f t="shared" si="96"/>
        <v>0</v>
      </c>
      <c r="KM34" s="1">
        <f t="shared" si="96"/>
        <v>2</v>
      </c>
      <c r="KN34" s="1">
        <f t="shared" si="96"/>
        <v>31.986000000000001</v>
      </c>
      <c r="KO34" s="1">
        <f t="shared" si="96"/>
        <v>0</v>
      </c>
      <c r="KP34" s="1">
        <f t="shared" si="96"/>
        <v>114.5</v>
      </c>
      <c r="KQ34" s="1">
        <f t="shared" si="96"/>
        <v>432</v>
      </c>
      <c r="KR34" s="1">
        <f t="shared" si="96"/>
        <v>0</v>
      </c>
      <c r="KS34" s="1">
        <f t="shared" si="96"/>
        <v>135.09899999999999</v>
      </c>
      <c r="KT34" s="1">
        <f t="shared" si="96"/>
        <v>11.919</v>
      </c>
      <c r="KU34" s="1">
        <f t="shared" si="96"/>
        <v>14.961</v>
      </c>
      <c r="KV34" s="1">
        <f t="shared" si="96"/>
        <v>17.147000000000002</v>
      </c>
      <c r="KW34" s="1">
        <f t="shared" si="96"/>
        <v>3.7970000000000002</v>
      </c>
      <c r="KX34" s="1">
        <f t="shared" si="96"/>
        <v>8.4619999999999997</v>
      </c>
      <c r="KY34" s="1">
        <f t="shared" si="96"/>
        <v>26.658999999999999</v>
      </c>
      <c r="KZ34" s="1">
        <f t="shared" si="96"/>
        <v>0</v>
      </c>
      <c r="LA34" s="1">
        <f t="shared" si="96"/>
        <v>0</v>
      </c>
      <c r="LB34" s="1">
        <f t="shared" si="96"/>
        <v>0</v>
      </c>
      <c r="LC34" s="1">
        <f t="shared" si="96"/>
        <v>62.057000000000002</v>
      </c>
      <c r="LD34" s="1">
        <f t="shared" si="96"/>
        <v>0</v>
      </c>
      <c r="LE34" s="1">
        <f t="shared" si="96"/>
        <v>0</v>
      </c>
      <c r="LF34" s="1">
        <f t="shared" si="96"/>
        <v>48.51</v>
      </c>
      <c r="LG34" s="1">
        <f t="shared" si="96"/>
        <v>0</v>
      </c>
      <c r="LH34" s="1">
        <f t="shared" si="96"/>
        <v>7.7850000000000001</v>
      </c>
      <c r="LI34" s="1">
        <f t="shared" si="96"/>
        <v>0</v>
      </c>
      <c r="LJ34" s="1">
        <f t="shared" si="96"/>
        <v>0</v>
      </c>
      <c r="LK34" s="1">
        <f t="shared" si="96"/>
        <v>101.765</v>
      </c>
      <c r="LL34" s="1">
        <f t="shared" ref="LL34:NW34" si="97">ABS(LL$20-LL11)</f>
        <v>280</v>
      </c>
      <c r="LM34" s="1">
        <f t="shared" si="97"/>
        <v>0</v>
      </c>
      <c r="LN34" s="1">
        <f t="shared" si="97"/>
        <v>0.63100000000000001</v>
      </c>
      <c r="LO34" s="1">
        <f t="shared" si="97"/>
        <v>1.579</v>
      </c>
      <c r="LP34" s="1">
        <f t="shared" si="97"/>
        <v>0.23300000000000001</v>
      </c>
      <c r="LQ34" s="1">
        <f t="shared" si="97"/>
        <v>1.82</v>
      </c>
      <c r="LR34" s="1">
        <f t="shared" si="97"/>
        <v>0</v>
      </c>
      <c r="LS34" s="1">
        <f t="shared" si="97"/>
        <v>38.378</v>
      </c>
      <c r="LT34" s="1">
        <f t="shared" si="97"/>
        <v>142.27699999999999</v>
      </c>
      <c r="LU34" s="1">
        <f t="shared" si="97"/>
        <v>2.0350000000000001</v>
      </c>
      <c r="LV34" s="1">
        <f t="shared" si="97"/>
        <v>2.3639999999999999</v>
      </c>
      <c r="LW34" s="1">
        <f t="shared" si="97"/>
        <v>9.0999999999999998E-2</v>
      </c>
      <c r="LX34" s="1">
        <f t="shared" si="97"/>
        <v>0.70299999999999996</v>
      </c>
      <c r="LY34" s="1">
        <f t="shared" si="97"/>
        <v>0.37</v>
      </c>
      <c r="LZ34" s="1">
        <f t="shared" si="97"/>
        <v>13</v>
      </c>
      <c r="MA34" s="1">
        <f t="shared" si="97"/>
        <v>37</v>
      </c>
      <c r="MB34" s="1">
        <f t="shared" si="97"/>
        <v>0</v>
      </c>
      <c r="MC34" s="1">
        <f t="shared" si="97"/>
        <v>0</v>
      </c>
      <c r="MD34" s="1">
        <f t="shared" si="97"/>
        <v>0</v>
      </c>
      <c r="ME34" s="1">
        <f t="shared" si="97"/>
        <v>0</v>
      </c>
      <c r="MF34" s="1">
        <f t="shared" si="97"/>
        <v>2.032</v>
      </c>
      <c r="MG34" s="1">
        <f t="shared" si="97"/>
        <v>1.74</v>
      </c>
      <c r="MH34" s="1">
        <f t="shared" si="97"/>
        <v>39</v>
      </c>
      <c r="MI34" s="1">
        <f t="shared" si="97"/>
        <v>70.33</v>
      </c>
      <c r="MJ34" s="1">
        <f t="shared" si="97"/>
        <v>1.911</v>
      </c>
      <c r="MK34" s="1">
        <f t="shared" si="97"/>
        <v>5.75</v>
      </c>
      <c r="ML34" s="1">
        <f t="shared" si="97"/>
        <v>11.762</v>
      </c>
      <c r="MM34" s="1">
        <f t="shared" si="97"/>
        <v>1.921</v>
      </c>
      <c r="MN34" s="1">
        <f t="shared" si="97"/>
        <v>1.9590000000000001</v>
      </c>
      <c r="MO34" s="1">
        <f t="shared" si="97"/>
        <v>3.0190000000000001</v>
      </c>
      <c r="MP34" s="1">
        <f t="shared" si="97"/>
        <v>8.4510000000000005</v>
      </c>
      <c r="MQ34" s="1">
        <f t="shared" si="97"/>
        <v>15.921999999999999</v>
      </c>
      <c r="MR34" s="1">
        <f t="shared" si="97"/>
        <v>60.827999999999996</v>
      </c>
      <c r="MS34" s="1">
        <f t="shared" si="97"/>
        <v>57.826999999999998</v>
      </c>
      <c r="MT34" s="1">
        <f t="shared" si="97"/>
        <v>23.350999999999999</v>
      </c>
      <c r="MU34" s="1">
        <f t="shared" si="97"/>
        <v>81.565999999999988</v>
      </c>
      <c r="MV34" s="1">
        <f t="shared" si="97"/>
        <v>16.917999999999999</v>
      </c>
      <c r="MW34" s="1">
        <f t="shared" si="97"/>
        <v>0.19400000000000084</v>
      </c>
      <c r="MX34" s="1">
        <f t="shared" si="97"/>
        <v>31.517000000000003</v>
      </c>
      <c r="MY34" s="1">
        <f t="shared" si="97"/>
        <v>35.036999999999999</v>
      </c>
      <c r="MZ34" s="1">
        <f t="shared" si="97"/>
        <v>5.9690000000000003</v>
      </c>
      <c r="NA34" s="1">
        <f t="shared" si="97"/>
        <v>23.635999999999999</v>
      </c>
      <c r="NB34" s="1">
        <f t="shared" si="97"/>
        <v>3.282</v>
      </c>
      <c r="NC34" s="1">
        <f t="shared" si="97"/>
        <v>10.705</v>
      </c>
      <c r="ND34" s="1">
        <f t="shared" si="97"/>
        <v>1.115</v>
      </c>
      <c r="NE34" s="1">
        <f t="shared" si="97"/>
        <v>0</v>
      </c>
      <c r="NF34" s="1">
        <f t="shared" si="97"/>
        <v>0</v>
      </c>
      <c r="NG34" s="1">
        <f t="shared" si="97"/>
        <v>0</v>
      </c>
      <c r="NH34" s="1">
        <f t="shared" si="97"/>
        <v>0</v>
      </c>
      <c r="NI34" s="1">
        <f t="shared" si="97"/>
        <v>0</v>
      </c>
      <c r="NJ34" s="1">
        <f t="shared" si="97"/>
        <v>0</v>
      </c>
      <c r="NK34" s="1">
        <f t="shared" si="97"/>
        <v>0</v>
      </c>
      <c r="NL34" s="1">
        <f t="shared" si="97"/>
        <v>0</v>
      </c>
      <c r="NM34" s="1">
        <f t="shared" si="97"/>
        <v>0</v>
      </c>
      <c r="NN34" s="1">
        <f t="shared" si="97"/>
        <v>0</v>
      </c>
      <c r="NO34" s="1">
        <f t="shared" si="97"/>
        <v>0</v>
      </c>
      <c r="NP34" s="1">
        <f t="shared" si="97"/>
        <v>0</v>
      </c>
      <c r="NQ34" s="1">
        <f t="shared" si="97"/>
        <v>0</v>
      </c>
      <c r="NR34" s="1">
        <f t="shared" si="97"/>
        <v>1.4570000000000001</v>
      </c>
      <c r="NS34" s="1">
        <f t="shared" si="97"/>
        <v>1.716</v>
      </c>
      <c r="NT34" s="1">
        <f t="shared" si="97"/>
        <v>1.6919999999999999</v>
      </c>
      <c r="NU34" s="1">
        <f t="shared" si="97"/>
        <v>1.7310000000000001</v>
      </c>
      <c r="NV34" s="1">
        <f t="shared" si="97"/>
        <v>0</v>
      </c>
      <c r="NW34" s="1">
        <f t="shared" si="97"/>
        <v>0</v>
      </c>
      <c r="NX34" s="1">
        <f t="shared" ref="NX34:QI34" si="98">ABS(NX$20-NX11)</f>
        <v>0</v>
      </c>
      <c r="NY34" s="1">
        <f t="shared" si="98"/>
        <v>6.5949999999999998</v>
      </c>
      <c r="NZ34" s="1">
        <f t="shared" si="98"/>
        <v>15.189</v>
      </c>
      <c r="OA34" s="1">
        <f t="shared" si="98"/>
        <v>20.542999999999999</v>
      </c>
      <c r="OB34" s="1">
        <f t="shared" si="98"/>
        <v>28.923999999999999</v>
      </c>
      <c r="OC34" s="1">
        <f t="shared" si="98"/>
        <v>20.719000000000001</v>
      </c>
      <c r="OD34" s="1">
        <f t="shared" si="98"/>
        <v>19.890999999999998</v>
      </c>
      <c r="OE34" s="1">
        <f t="shared" si="98"/>
        <v>5.4540000000000006</v>
      </c>
      <c r="OF34" s="1">
        <f t="shared" si="98"/>
        <v>60.728999999999999</v>
      </c>
      <c r="OG34" s="1">
        <f t="shared" si="98"/>
        <v>1.1659999999999995</v>
      </c>
      <c r="OH34" s="1">
        <f t="shared" si="98"/>
        <v>20.486999999999995</v>
      </c>
      <c r="OI34" s="1">
        <f t="shared" si="98"/>
        <v>425.42699999999996</v>
      </c>
      <c r="OJ34" s="1">
        <f t="shared" si="98"/>
        <v>114.65899999999999</v>
      </c>
      <c r="OK34" s="1">
        <f t="shared" si="98"/>
        <v>0.13400000000000034</v>
      </c>
      <c r="OL34" s="1">
        <f t="shared" si="98"/>
        <v>24.248999999999999</v>
      </c>
      <c r="OM34" s="1">
        <f t="shared" si="98"/>
        <v>0</v>
      </c>
      <c r="ON34" s="1">
        <f t="shared" si="98"/>
        <v>0</v>
      </c>
      <c r="OO34" s="1">
        <f t="shared" si="98"/>
        <v>3.802</v>
      </c>
      <c r="OP34" s="1">
        <f t="shared" si="98"/>
        <v>5.0709999999999997</v>
      </c>
      <c r="OQ34" s="1">
        <f t="shared" si="98"/>
        <v>4.5279999999999996</v>
      </c>
      <c r="OR34" s="1">
        <f t="shared" si="98"/>
        <v>9.6809999999999992</v>
      </c>
      <c r="OS34" s="1">
        <f t="shared" si="98"/>
        <v>0</v>
      </c>
      <c r="OT34" s="1">
        <f t="shared" si="98"/>
        <v>0</v>
      </c>
      <c r="OU34" s="1">
        <f t="shared" si="98"/>
        <v>0</v>
      </c>
      <c r="OV34" s="1">
        <f t="shared" si="98"/>
        <v>0</v>
      </c>
      <c r="OW34" s="1">
        <f t="shared" si="98"/>
        <v>3.09</v>
      </c>
      <c r="OX34" s="1">
        <f t="shared" si="98"/>
        <v>15.058</v>
      </c>
      <c r="OY34" s="1">
        <f t="shared" si="98"/>
        <v>37.523000000000003</v>
      </c>
      <c r="OZ34" s="1">
        <f t="shared" si="98"/>
        <v>22.402999999999999</v>
      </c>
      <c r="PA34" s="1">
        <f t="shared" si="98"/>
        <v>0</v>
      </c>
      <c r="PB34" s="1">
        <f t="shared" si="98"/>
        <v>0</v>
      </c>
      <c r="PC34" s="1">
        <f t="shared" si="98"/>
        <v>0.5089999999999999</v>
      </c>
      <c r="PD34" s="1">
        <f t="shared" si="98"/>
        <v>34.875</v>
      </c>
      <c r="PE34" s="1">
        <f t="shared" si="98"/>
        <v>0</v>
      </c>
      <c r="PF34" s="1">
        <f t="shared" si="98"/>
        <v>1.093</v>
      </c>
      <c r="PG34" s="1">
        <f t="shared" si="98"/>
        <v>0.45799999999999996</v>
      </c>
      <c r="PH34" s="1">
        <f t="shared" si="98"/>
        <v>0.33999999999999997</v>
      </c>
      <c r="PI34" s="1">
        <f t="shared" si="98"/>
        <v>7.999999999999996E-2</v>
      </c>
      <c r="PJ34" s="1">
        <f t="shared" si="98"/>
        <v>0.80700000000000005</v>
      </c>
      <c r="PK34" s="1">
        <f t="shared" si="98"/>
        <v>0.91700000000000004</v>
      </c>
      <c r="PL34" s="1">
        <f t="shared" si="98"/>
        <v>0.18400000000000005</v>
      </c>
      <c r="PM34" s="1">
        <f t="shared" si="98"/>
        <v>0.16300000000000003</v>
      </c>
      <c r="PN34" s="1">
        <f t="shared" si="98"/>
        <v>0.97</v>
      </c>
      <c r="PO34" s="1">
        <f t="shared" si="98"/>
        <v>1.3080000000000001</v>
      </c>
      <c r="PP34" s="1">
        <f t="shared" si="98"/>
        <v>0.29299999999999993</v>
      </c>
      <c r="PQ34" s="1">
        <f t="shared" si="98"/>
        <v>1.6719999999999999</v>
      </c>
      <c r="PR34" s="1">
        <f t="shared" si="98"/>
        <v>4.4649999999999999</v>
      </c>
      <c r="PS34" s="1">
        <f t="shared" si="98"/>
        <v>2.2610000000000001</v>
      </c>
      <c r="PT34" s="1">
        <f t="shared" si="98"/>
        <v>3.7890000000000001</v>
      </c>
      <c r="PU34" s="1">
        <f t="shared" si="98"/>
        <v>1.444</v>
      </c>
      <c r="PV34" s="1">
        <f t="shared" si="98"/>
        <v>0.1120000000000001</v>
      </c>
      <c r="PW34" s="1">
        <f t="shared" si="98"/>
        <v>1.2229999999999999</v>
      </c>
      <c r="PX34" s="1">
        <f t="shared" si="98"/>
        <v>1.0939999999999999</v>
      </c>
      <c r="PY34" s="1">
        <f t="shared" si="98"/>
        <v>1.196</v>
      </c>
      <c r="PZ34" s="1">
        <f t="shared" si="98"/>
        <v>2.5259999999999998</v>
      </c>
      <c r="QA34" s="1">
        <f t="shared" si="98"/>
        <v>0.23099999999999987</v>
      </c>
      <c r="QB34" s="1">
        <f t="shared" si="98"/>
        <v>5.9080000000000004</v>
      </c>
      <c r="QC34" s="1">
        <f t="shared" si="98"/>
        <v>8.2000000000000295E-2</v>
      </c>
      <c r="QD34" s="1">
        <f t="shared" si="98"/>
        <v>0.48799999999999999</v>
      </c>
      <c r="QE34" s="1">
        <f t="shared" si="98"/>
        <v>1.605</v>
      </c>
      <c r="QF34" s="1">
        <f t="shared" si="98"/>
        <v>1.6140000000000001</v>
      </c>
      <c r="QG34" s="1">
        <f t="shared" si="98"/>
        <v>0.19099999999999984</v>
      </c>
      <c r="QH34" s="1">
        <f t="shared" si="98"/>
        <v>0.40899999999999981</v>
      </c>
      <c r="QI34" s="1">
        <f t="shared" si="98"/>
        <v>0.39500000000000002</v>
      </c>
      <c r="QJ34" s="1">
        <f t="shared" ref="QJ34:SU34" si="99">ABS(QJ$20-QJ11)</f>
        <v>0.24799999999999978</v>
      </c>
      <c r="QK34" s="1">
        <f t="shared" si="99"/>
        <v>0.28000000000000025</v>
      </c>
      <c r="QL34" s="1">
        <f t="shared" si="99"/>
        <v>0.17799999999999994</v>
      </c>
      <c r="QM34" s="1">
        <f t="shared" si="99"/>
        <v>34.195</v>
      </c>
      <c r="QN34" s="1">
        <f t="shared" si="99"/>
        <v>77.646999999999991</v>
      </c>
      <c r="QO34" s="1">
        <f t="shared" si="99"/>
        <v>0.23399999999998045</v>
      </c>
      <c r="QP34" s="1">
        <f t="shared" si="99"/>
        <v>626.61099999999999</v>
      </c>
      <c r="QQ34" s="1">
        <f t="shared" si="99"/>
        <v>47.182000000000002</v>
      </c>
      <c r="QR34" s="1">
        <f t="shared" si="99"/>
        <v>74.298000000000002</v>
      </c>
      <c r="QS34" s="1">
        <f t="shared" si="99"/>
        <v>27.88</v>
      </c>
      <c r="QT34" s="1">
        <f t="shared" si="99"/>
        <v>9.2149999999999999</v>
      </c>
      <c r="QU34" s="1">
        <f t="shared" si="99"/>
        <v>11.762</v>
      </c>
      <c r="QV34" s="1">
        <f t="shared" si="99"/>
        <v>0</v>
      </c>
      <c r="QW34" s="1">
        <f t="shared" si="99"/>
        <v>85.74799999999999</v>
      </c>
      <c r="QX34" s="1">
        <f t="shared" si="99"/>
        <v>167.11599999999999</v>
      </c>
      <c r="QY34" s="1">
        <f t="shared" si="99"/>
        <v>9.4719999999999942</v>
      </c>
      <c r="QZ34" s="1">
        <f t="shared" si="99"/>
        <v>185.74100000000001</v>
      </c>
      <c r="RA34" s="1">
        <f t="shared" si="99"/>
        <v>120.76</v>
      </c>
      <c r="RB34" s="1">
        <f t="shared" si="99"/>
        <v>2.4329999999999998</v>
      </c>
      <c r="RC34" s="1">
        <f t="shared" si="99"/>
        <v>29.857000000000003</v>
      </c>
      <c r="RD34" s="1">
        <f t="shared" si="99"/>
        <v>84.608999999999995</v>
      </c>
      <c r="RE34" s="1">
        <f t="shared" si="99"/>
        <v>18.247999999999998</v>
      </c>
      <c r="RF34" s="1">
        <f t="shared" si="99"/>
        <v>74.546000000000006</v>
      </c>
      <c r="RG34" s="1">
        <f t="shared" si="99"/>
        <v>1.58</v>
      </c>
      <c r="RH34" s="1">
        <f t="shared" si="99"/>
        <v>0.25100000000000011</v>
      </c>
      <c r="RI34" s="1">
        <f t="shared" si="99"/>
        <v>0.20999999999999996</v>
      </c>
      <c r="RJ34" s="1">
        <f t="shared" si="99"/>
        <v>0.20000000000000007</v>
      </c>
      <c r="RK34" s="1">
        <f t="shared" si="99"/>
        <v>0.27400000000000002</v>
      </c>
      <c r="RL34" s="1">
        <f t="shared" si="99"/>
        <v>0.30399999999999994</v>
      </c>
      <c r="RM34" s="1">
        <f t="shared" si="99"/>
        <v>5.5999999999999939E-2</v>
      </c>
      <c r="RN34" s="1">
        <f t="shared" si="99"/>
        <v>0.30299999999999994</v>
      </c>
      <c r="RO34" s="1">
        <f t="shared" si="99"/>
        <v>0.59800000000000009</v>
      </c>
      <c r="RP34" s="1">
        <f t="shared" si="99"/>
        <v>1.742</v>
      </c>
      <c r="RQ34" s="1">
        <f t="shared" si="99"/>
        <v>36.912000000000006</v>
      </c>
      <c r="RR34" s="1">
        <f t="shared" si="99"/>
        <v>140.55000000000001</v>
      </c>
      <c r="RS34" s="1">
        <f t="shared" si="99"/>
        <v>17.754000000000001</v>
      </c>
      <c r="RT34" s="1">
        <f t="shared" si="99"/>
        <v>33.152000000000015</v>
      </c>
      <c r="RU34" s="1">
        <f t="shared" si="99"/>
        <v>403.77800000000002</v>
      </c>
      <c r="RV34" s="1">
        <f t="shared" si="99"/>
        <v>0</v>
      </c>
      <c r="RW34" s="1">
        <f t="shared" si="99"/>
        <v>101.84399999999999</v>
      </c>
      <c r="RX34" s="1">
        <f t="shared" si="99"/>
        <v>233.608</v>
      </c>
      <c r="RY34" s="1">
        <f t="shared" si="99"/>
        <v>94.914000000000001</v>
      </c>
      <c r="RZ34" s="1">
        <f t="shared" si="99"/>
        <v>0</v>
      </c>
      <c r="SA34" s="1">
        <f t="shared" si="99"/>
        <v>0</v>
      </c>
      <c r="SB34" s="1">
        <f t="shared" si="99"/>
        <v>0</v>
      </c>
      <c r="SC34" s="1">
        <f t="shared" si="99"/>
        <v>0</v>
      </c>
      <c r="SD34" s="1">
        <f t="shared" si="99"/>
        <v>0</v>
      </c>
      <c r="SE34" s="1">
        <f t="shared" si="99"/>
        <v>0</v>
      </c>
      <c r="SF34" s="1">
        <f t="shared" si="99"/>
        <v>0</v>
      </c>
      <c r="SG34" s="1">
        <f t="shared" si="99"/>
        <v>0</v>
      </c>
      <c r="SH34" s="1">
        <f t="shared" si="99"/>
        <v>0</v>
      </c>
      <c r="SI34" s="1">
        <f t="shared" si="99"/>
        <v>182.54400000000001</v>
      </c>
      <c r="SJ34" s="1">
        <f t="shared" si="99"/>
        <v>620.452</v>
      </c>
      <c r="SK34" s="1">
        <f t="shared" si="99"/>
        <v>13.524999999999999</v>
      </c>
      <c r="SL34" s="1">
        <f t="shared" si="99"/>
        <v>223.15100000000001</v>
      </c>
      <c r="SM34" s="1">
        <f t="shared" si="99"/>
        <v>0</v>
      </c>
      <c r="SN34" s="1">
        <f t="shared" si="99"/>
        <v>0.06</v>
      </c>
      <c r="SO34" s="1">
        <f t="shared" si="99"/>
        <v>304.32600000000002</v>
      </c>
      <c r="SP34" s="1">
        <f t="shared" si="99"/>
        <v>1092.623</v>
      </c>
      <c r="SQ34" s="1">
        <f t="shared" si="99"/>
        <v>35.976999999999997</v>
      </c>
      <c r="SR34" s="1">
        <f t="shared" si="99"/>
        <v>0.19400000000000001</v>
      </c>
      <c r="SS34" s="1">
        <f t="shared" si="99"/>
        <v>0.24299999999999999</v>
      </c>
      <c r="ST34" s="1">
        <f t="shared" si="99"/>
        <v>0.27</v>
      </c>
      <c r="SU34" s="1">
        <f t="shared" si="99"/>
        <v>1.9000000000000003E-2</v>
      </c>
      <c r="SV34" s="1">
        <f t="shared" ref="SV34:VG34" si="100">ABS(SV$20-SV11)</f>
        <v>0.34499999999999997</v>
      </c>
      <c r="SW34" s="1">
        <f t="shared" si="100"/>
        <v>0.20100000000000001</v>
      </c>
      <c r="SX34" s="1">
        <f t="shared" si="100"/>
        <v>0.27500000000000002</v>
      </c>
      <c r="SY34" s="1">
        <f t="shared" si="100"/>
        <v>13.121</v>
      </c>
      <c r="SZ34" s="1">
        <f t="shared" si="100"/>
        <v>19</v>
      </c>
      <c r="TA34" s="1">
        <f t="shared" si="100"/>
        <v>177.012</v>
      </c>
      <c r="TB34" s="1">
        <f t="shared" si="100"/>
        <v>13.208</v>
      </c>
      <c r="TC34" s="1">
        <f t="shared" si="100"/>
        <v>0</v>
      </c>
      <c r="TD34" s="1">
        <f t="shared" si="100"/>
        <v>0.252</v>
      </c>
      <c r="TE34" s="1">
        <f t="shared" si="100"/>
        <v>0.25</v>
      </c>
      <c r="TF34" s="1">
        <f t="shared" si="100"/>
        <v>4.2270000000000003</v>
      </c>
      <c r="TG34" s="1">
        <f t="shared" si="100"/>
        <v>4.7809999999999997</v>
      </c>
      <c r="TH34" s="1">
        <f t="shared" si="100"/>
        <v>0.28399999999999997</v>
      </c>
      <c r="TI34" s="1">
        <f t="shared" si="100"/>
        <v>0.87399999999999989</v>
      </c>
      <c r="TJ34" s="1">
        <f t="shared" si="100"/>
        <v>3.2360000000000002</v>
      </c>
      <c r="TK34" s="1">
        <f t="shared" si="100"/>
        <v>0</v>
      </c>
      <c r="TL34" s="1">
        <f t="shared" si="100"/>
        <v>0</v>
      </c>
      <c r="TM34" s="1">
        <f t="shared" si="100"/>
        <v>3.532</v>
      </c>
      <c r="TN34" s="1">
        <f t="shared" si="100"/>
        <v>658.82</v>
      </c>
      <c r="TO34" s="1">
        <f t="shared" si="100"/>
        <v>2509.59</v>
      </c>
      <c r="TP34" s="1">
        <f t="shared" si="100"/>
        <v>0</v>
      </c>
      <c r="TQ34" s="1">
        <f t="shared" si="100"/>
        <v>113.622</v>
      </c>
      <c r="TR34" s="1">
        <f t="shared" si="100"/>
        <v>532.96600000000001</v>
      </c>
      <c r="TS34" s="1">
        <f t="shared" si="100"/>
        <v>5.6440000000000001</v>
      </c>
      <c r="TT34" s="1">
        <f t="shared" si="100"/>
        <v>0.67700000000000005</v>
      </c>
      <c r="TU34" s="1">
        <f t="shared" si="100"/>
        <v>3.8920000000000003</v>
      </c>
      <c r="TV34" s="1">
        <f t="shared" si="100"/>
        <v>1.1690000000000005</v>
      </c>
      <c r="TW34" s="1">
        <f t="shared" si="100"/>
        <v>0.77700000000000014</v>
      </c>
      <c r="TX34" s="1">
        <f t="shared" si="100"/>
        <v>46.421999999999997</v>
      </c>
      <c r="TY34" s="1">
        <f t="shared" si="100"/>
        <v>143.53299999999999</v>
      </c>
      <c r="TZ34" s="1">
        <f t="shared" si="100"/>
        <v>1.23</v>
      </c>
      <c r="UA34" s="1">
        <f t="shared" si="100"/>
        <v>0.99500000000000011</v>
      </c>
      <c r="UB34" s="1">
        <f t="shared" si="100"/>
        <v>5.46</v>
      </c>
      <c r="UC34" s="1">
        <f t="shared" si="100"/>
        <v>4.6349999999999998</v>
      </c>
      <c r="UD34" s="1">
        <f t="shared" si="100"/>
        <v>5.7430000000000003</v>
      </c>
      <c r="UE34" s="1">
        <f t="shared" si="100"/>
        <v>0</v>
      </c>
      <c r="UF34" s="1">
        <f t="shared" si="100"/>
        <v>0</v>
      </c>
      <c r="UG34" s="1">
        <f t="shared" si="100"/>
        <v>4.6420000000000003</v>
      </c>
      <c r="UH34" s="1">
        <f t="shared" si="100"/>
        <v>5.6660000000000004</v>
      </c>
      <c r="UI34" s="1">
        <f t="shared" si="100"/>
        <v>0</v>
      </c>
      <c r="UJ34" s="1">
        <f t="shared" si="100"/>
        <v>0</v>
      </c>
      <c r="UK34" s="1">
        <f t="shared" si="100"/>
        <v>0</v>
      </c>
      <c r="UL34" s="1">
        <f t="shared" si="100"/>
        <v>0</v>
      </c>
      <c r="UM34" s="1">
        <f t="shared" si="100"/>
        <v>0</v>
      </c>
      <c r="UN34" s="1">
        <f t="shared" si="100"/>
        <v>0</v>
      </c>
      <c r="UO34" s="1">
        <f t="shared" si="100"/>
        <v>0</v>
      </c>
      <c r="UP34" s="1">
        <f t="shared" si="100"/>
        <v>0</v>
      </c>
      <c r="UQ34" s="1">
        <f t="shared" si="100"/>
        <v>0</v>
      </c>
      <c r="UR34" s="1">
        <f t="shared" si="100"/>
        <v>15</v>
      </c>
      <c r="US34" s="1">
        <f t="shared" si="100"/>
        <v>60.6464614799511</v>
      </c>
      <c r="UT34" s="1">
        <f t="shared" si="100"/>
        <v>49.843017266753598</v>
      </c>
      <c r="UU34" s="1">
        <f t="shared" si="100"/>
        <v>1.115</v>
      </c>
      <c r="UV34" s="1">
        <f t="shared" si="100"/>
        <v>812.15200000000004</v>
      </c>
      <c r="UW34" s="1">
        <f t="shared" si="100"/>
        <v>3235.4379999999996</v>
      </c>
      <c r="UX34" s="1">
        <f t="shared" si="100"/>
        <v>24.158000000000001</v>
      </c>
      <c r="UY34" s="1">
        <f t="shared" si="100"/>
        <v>163.05599999999998</v>
      </c>
      <c r="UZ34" s="1">
        <f t="shared" si="100"/>
        <v>6.9989999999999997</v>
      </c>
      <c r="VA34" s="1">
        <f t="shared" si="100"/>
        <v>24.454000000000001</v>
      </c>
      <c r="VB34" s="1">
        <f t="shared" si="100"/>
        <v>2.3E-2</v>
      </c>
      <c r="VC34" s="1">
        <f t="shared" si="100"/>
        <v>5.1239999999999997</v>
      </c>
      <c r="VD34" s="1">
        <f t="shared" si="100"/>
        <v>6.7850000000000001</v>
      </c>
      <c r="VE34" s="1">
        <f t="shared" si="100"/>
        <v>0</v>
      </c>
      <c r="VF34" s="1">
        <f t="shared" si="100"/>
        <v>14.141</v>
      </c>
      <c r="VG34" s="1">
        <f t="shared" si="100"/>
        <v>5.6149999999999993</v>
      </c>
      <c r="VH34" s="1">
        <f t="shared" ref="VH34:XS34" si="101">ABS(VH$20-VH11)</f>
        <v>0</v>
      </c>
      <c r="VI34" s="1">
        <f t="shared" si="101"/>
        <v>10.923</v>
      </c>
      <c r="VJ34" s="1">
        <f t="shared" si="101"/>
        <v>9.5960000000000001</v>
      </c>
      <c r="VK34" s="1">
        <f t="shared" si="101"/>
        <v>0</v>
      </c>
      <c r="VL34" s="1">
        <f t="shared" si="101"/>
        <v>67</v>
      </c>
      <c r="VM34" s="1">
        <f t="shared" si="101"/>
        <v>188</v>
      </c>
      <c r="VN34" s="1">
        <f t="shared" si="101"/>
        <v>0</v>
      </c>
      <c r="VO34" s="1">
        <f t="shared" si="101"/>
        <v>4.1219999999999999</v>
      </c>
      <c r="VP34" s="1">
        <f t="shared" si="101"/>
        <v>0.77899999999999991</v>
      </c>
      <c r="VQ34" s="1">
        <f t="shared" si="101"/>
        <v>0.8879999999999999</v>
      </c>
      <c r="VR34" s="1">
        <f t="shared" si="101"/>
        <v>0.93799999999999972</v>
      </c>
      <c r="VS34" s="1">
        <f t="shared" si="101"/>
        <v>0.97000000000000064</v>
      </c>
      <c r="VT34" s="1">
        <f t="shared" si="101"/>
        <v>1.0910000000000002</v>
      </c>
      <c r="VU34" s="1">
        <f t="shared" si="101"/>
        <v>1.1040000000000001</v>
      </c>
      <c r="VV34" s="1">
        <f t="shared" si="101"/>
        <v>1.2350000000000003</v>
      </c>
      <c r="VW34" s="1">
        <f t="shared" si="101"/>
        <v>6.3029999999999999</v>
      </c>
      <c r="VX34" s="1">
        <f t="shared" si="101"/>
        <v>0</v>
      </c>
      <c r="VY34" s="1">
        <f t="shared" si="101"/>
        <v>0</v>
      </c>
      <c r="VZ34" s="1">
        <f t="shared" si="101"/>
        <v>0</v>
      </c>
      <c r="WA34" s="1">
        <f t="shared" si="101"/>
        <v>0</v>
      </c>
      <c r="WB34" s="1">
        <f t="shared" si="101"/>
        <v>2.125</v>
      </c>
      <c r="WC34" s="1">
        <f t="shared" si="101"/>
        <v>2.891</v>
      </c>
      <c r="WD34" s="1">
        <f t="shared" si="101"/>
        <v>1.34</v>
      </c>
      <c r="WE34" s="1">
        <f t="shared" si="101"/>
        <v>2.0430000000000001</v>
      </c>
      <c r="WF34" s="1">
        <f t="shared" si="101"/>
        <v>9.0999999999999998E-2</v>
      </c>
      <c r="WG34" s="1">
        <f t="shared" si="101"/>
        <v>1.9889999999999999</v>
      </c>
      <c r="WH34" s="1">
        <f t="shared" si="101"/>
        <v>3.875</v>
      </c>
      <c r="WI34" s="1">
        <f t="shared" si="101"/>
        <v>1.5969999999999995</v>
      </c>
      <c r="WJ34" s="1">
        <f t="shared" si="101"/>
        <v>2.214</v>
      </c>
      <c r="WK34" s="1">
        <f t="shared" si="101"/>
        <v>1.911</v>
      </c>
      <c r="WL34" s="1">
        <f t="shared" si="101"/>
        <v>4.5360000000000005</v>
      </c>
      <c r="WM34" s="1">
        <f t="shared" si="101"/>
        <v>0.66299999999999937</v>
      </c>
      <c r="WN34" s="1">
        <f t="shared" si="101"/>
        <v>0.58699999999999974</v>
      </c>
      <c r="WO34" s="1">
        <f t="shared" si="101"/>
        <v>5.2189999999999994</v>
      </c>
      <c r="WP34" s="1">
        <f t="shared" si="101"/>
        <v>1.115</v>
      </c>
      <c r="WQ34" s="1">
        <f t="shared" si="101"/>
        <v>0</v>
      </c>
      <c r="WR34" s="1">
        <f t="shared" si="101"/>
        <v>0</v>
      </c>
      <c r="WS34" s="1">
        <f t="shared" si="101"/>
        <v>0</v>
      </c>
      <c r="WT34" s="1">
        <f t="shared" si="101"/>
        <v>0</v>
      </c>
      <c r="WU34" s="1">
        <f t="shared" si="101"/>
        <v>35804</v>
      </c>
      <c r="WV34" s="1">
        <f t="shared" si="101"/>
        <v>1817556</v>
      </c>
      <c r="WW34" s="1">
        <f t="shared" si="101"/>
        <v>0.17399999999999999</v>
      </c>
      <c r="WX34" s="1">
        <f t="shared" si="101"/>
        <v>1.07</v>
      </c>
      <c r="WY34" s="1">
        <f t="shared" si="101"/>
        <v>6.8639999999999999</v>
      </c>
      <c r="WZ34" s="1">
        <f t="shared" si="101"/>
        <v>22.234000000000002</v>
      </c>
      <c r="XA34" s="1">
        <f t="shared" si="101"/>
        <v>11.976000000000001</v>
      </c>
      <c r="XB34" s="1">
        <f t="shared" si="101"/>
        <v>71.667000000000002</v>
      </c>
      <c r="XC34" s="1">
        <f t="shared" si="101"/>
        <v>81.74799999999999</v>
      </c>
      <c r="XD34" s="1">
        <f t="shared" si="101"/>
        <v>118.596</v>
      </c>
      <c r="XE34" s="1">
        <f t="shared" si="101"/>
        <v>2.036</v>
      </c>
      <c r="XF34" s="1">
        <f t="shared" si="101"/>
        <v>3.3040000000000003</v>
      </c>
      <c r="XG34" s="1">
        <f t="shared" si="101"/>
        <v>0.18500000000000005</v>
      </c>
      <c r="XH34" s="1">
        <f t="shared" si="101"/>
        <v>0.19099999999999984</v>
      </c>
      <c r="XI34" s="1">
        <f t="shared" si="101"/>
        <v>0.10399999999999987</v>
      </c>
      <c r="XJ34" s="1">
        <f t="shared" si="101"/>
        <v>2.6999999999999913E-2</v>
      </c>
      <c r="XK34" s="1">
        <f t="shared" si="101"/>
        <v>2.0000000000000018E-3</v>
      </c>
      <c r="XL34" s="1">
        <f t="shared" si="101"/>
        <v>6.3000000000000167E-2</v>
      </c>
      <c r="XM34" s="1">
        <f t="shared" si="101"/>
        <v>1.9810000000000001</v>
      </c>
      <c r="XN34" s="1">
        <f t="shared" si="101"/>
        <v>0.17402781718000004</v>
      </c>
      <c r="XO34" s="1">
        <f t="shared" si="101"/>
        <v>5391.4237031600005</v>
      </c>
      <c r="XP34" s="1">
        <f t="shared" si="101"/>
        <v>104.00341378030001</v>
      </c>
      <c r="XQ34" s="1">
        <f t="shared" si="101"/>
        <v>74.519508024200007</v>
      </c>
      <c r="XR34" s="1">
        <f t="shared" si="101"/>
        <v>75.33550802420001</v>
      </c>
      <c r="XS34" s="1">
        <f t="shared" si="101"/>
        <v>66.041024989999997</v>
      </c>
      <c r="XT34" s="1">
        <f t="shared" ref="XT34:AAE34" si="102">ABS(XT$20-XT11)</f>
        <v>43.439964538699996</v>
      </c>
      <c r="XU34" s="1">
        <f t="shared" si="102"/>
        <v>44.833964538700002</v>
      </c>
      <c r="XV34" s="1">
        <f t="shared" si="102"/>
        <v>30.092157078600003</v>
      </c>
      <c r="XW34" s="1">
        <f t="shared" si="102"/>
        <v>31.077157078600003</v>
      </c>
      <c r="XX34" s="1">
        <f t="shared" si="102"/>
        <v>17.713323559900001</v>
      </c>
      <c r="XY34" s="1">
        <f t="shared" si="102"/>
        <v>18.357323559899999</v>
      </c>
      <c r="XZ34" s="1">
        <f t="shared" si="102"/>
        <v>10.617004184810002</v>
      </c>
      <c r="YA34" s="1">
        <f t="shared" si="102"/>
        <v>11.088004184810002</v>
      </c>
      <c r="YB34" s="1">
        <f t="shared" si="102"/>
        <v>354.5800059677</v>
      </c>
      <c r="YC34" s="1">
        <f t="shared" si="102"/>
        <v>139.6653532366</v>
      </c>
      <c r="YD34" s="1">
        <f t="shared" si="102"/>
        <v>4.7949999999999999</v>
      </c>
      <c r="YE34" s="1">
        <f t="shared" si="102"/>
        <v>108.27254953729999</v>
      </c>
      <c r="YF34" s="1">
        <f t="shared" si="102"/>
        <v>6.6168081175000015</v>
      </c>
      <c r="YG34" s="1">
        <f t="shared" si="102"/>
        <v>12.131139063999999</v>
      </c>
      <c r="YH34" s="1">
        <f t="shared" si="102"/>
        <v>15.131465258999999</v>
      </c>
      <c r="YI34" s="1">
        <f t="shared" si="102"/>
        <v>67.776314001499998</v>
      </c>
      <c r="YJ34" s="1">
        <f t="shared" si="102"/>
        <v>35.600357981099997</v>
      </c>
      <c r="YK34" s="1">
        <f t="shared" si="102"/>
        <v>111.42109026915</v>
      </c>
      <c r="YL34" s="1">
        <f t="shared" si="102"/>
        <v>29.911959323399998</v>
      </c>
      <c r="YM34" s="1">
        <f t="shared" si="102"/>
        <v>1967.9036734159999</v>
      </c>
      <c r="YN34" s="1">
        <f t="shared" si="102"/>
        <v>0.329052631579</v>
      </c>
      <c r="YO34" s="1">
        <f t="shared" si="102"/>
        <v>17.79</v>
      </c>
      <c r="YP34" s="1">
        <f t="shared" si="102"/>
        <v>139</v>
      </c>
      <c r="YQ34" s="1">
        <f t="shared" si="102"/>
        <v>1847.1770000000001</v>
      </c>
      <c r="YR34" s="1">
        <f t="shared" si="102"/>
        <v>7.7593369131700001E+64</v>
      </c>
      <c r="YS34" s="1">
        <f t="shared" si="102"/>
        <v>120.69603048990001</v>
      </c>
      <c r="YT34" s="1">
        <f t="shared" si="102"/>
        <v>70.152305167000009</v>
      </c>
      <c r="YU34" s="1">
        <f t="shared" si="102"/>
        <v>54.625207222250005</v>
      </c>
      <c r="YV34" s="1">
        <f t="shared" si="102"/>
        <v>796.20071100000007</v>
      </c>
      <c r="YW34" s="1">
        <f t="shared" si="102"/>
        <v>0.90076983099999985</v>
      </c>
      <c r="YX34" s="1">
        <f t="shared" si="102"/>
        <v>1.9481177710999997E-2</v>
      </c>
      <c r="YY34" s="1">
        <f t="shared" si="102"/>
        <v>0.90076983099999985</v>
      </c>
      <c r="YZ34" s="1">
        <f t="shared" si="102"/>
        <v>1.481157274799999E-2</v>
      </c>
      <c r="ZA34" s="1">
        <f t="shared" si="102"/>
        <v>0.165708711244</v>
      </c>
      <c r="ZB34" s="1">
        <f t="shared" si="102"/>
        <v>1.481157274799999E-2</v>
      </c>
      <c r="ZC34" s="1">
        <f t="shared" si="102"/>
        <v>0.22349169262000013</v>
      </c>
      <c r="ZD34" s="1">
        <f t="shared" si="102"/>
        <v>1.9481177710999997E-2</v>
      </c>
      <c r="ZE34" s="1">
        <f t="shared" si="102"/>
        <v>13.987400000000001</v>
      </c>
      <c r="ZF34" s="1">
        <f t="shared" si="102"/>
        <v>498.71679999999998</v>
      </c>
      <c r="ZG34" s="1">
        <f t="shared" si="102"/>
        <v>1969.145</v>
      </c>
      <c r="ZH34" s="1">
        <f t="shared" si="102"/>
        <v>44</v>
      </c>
      <c r="ZI34" s="1">
        <f t="shared" si="102"/>
        <v>56</v>
      </c>
      <c r="ZJ34" s="1">
        <f t="shared" si="102"/>
        <v>0</v>
      </c>
      <c r="ZK34" s="1">
        <f t="shared" si="102"/>
        <v>3</v>
      </c>
      <c r="ZL34" s="1">
        <f t="shared" si="102"/>
        <v>3</v>
      </c>
      <c r="ZM34" s="1">
        <f t="shared" si="102"/>
        <v>3</v>
      </c>
      <c r="ZN34" s="1">
        <f t="shared" si="102"/>
        <v>0</v>
      </c>
      <c r="ZO34" s="1">
        <f t="shared" si="102"/>
        <v>3</v>
      </c>
      <c r="ZP34" s="1">
        <f t="shared" si="102"/>
        <v>24</v>
      </c>
      <c r="ZQ34" s="1">
        <f t="shared" si="102"/>
        <v>33</v>
      </c>
      <c r="ZR34" s="1">
        <f t="shared" si="102"/>
        <v>57</v>
      </c>
      <c r="ZS34" s="1">
        <f t="shared" si="102"/>
        <v>0</v>
      </c>
      <c r="ZT34" s="1">
        <f t="shared" si="102"/>
        <v>106</v>
      </c>
      <c r="ZU34" s="1">
        <f t="shared" si="102"/>
        <v>0</v>
      </c>
      <c r="ZV34" s="1">
        <f t="shared" si="102"/>
        <v>2</v>
      </c>
      <c r="ZW34" s="1">
        <f t="shared" si="102"/>
        <v>2</v>
      </c>
      <c r="ZX34" s="1">
        <f t="shared" si="102"/>
        <v>758</v>
      </c>
      <c r="ZY34" s="1">
        <f t="shared" si="102"/>
        <v>146.4609400132</v>
      </c>
      <c r="ZZ34" s="1">
        <f t="shared" si="102"/>
        <v>79.166867955399994</v>
      </c>
      <c r="AAA34" s="1">
        <f t="shared" si="102"/>
        <v>0.66105345869999965</v>
      </c>
      <c r="AAB34" s="1">
        <f t="shared" si="102"/>
        <v>147.679</v>
      </c>
      <c r="AAC34" s="1">
        <f t="shared" si="102"/>
        <v>0</v>
      </c>
      <c r="AAD34" s="1">
        <f t="shared" si="102"/>
        <v>17.907694712049999</v>
      </c>
      <c r="AAE34" s="1">
        <f t="shared" si="102"/>
        <v>139.43746281592999</v>
      </c>
      <c r="AAF34" s="1">
        <f t="shared" ref="AAF34:ACQ34" si="103">ABS(AAF$20-AAF11)</f>
        <v>4.7949999999999999</v>
      </c>
      <c r="AAG34" s="1">
        <f t="shared" si="103"/>
        <v>11.762</v>
      </c>
      <c r="AAH34" s="1">
        <f t="shared" si="103"/>
        <v>0</v>
      </c>
      <c r="AAI34" s="1">
        <f t="shared" si="103"/>
        <v>93.065051201200006</v>
      </c>
      <c r="AAJ34" s="1">
        <f t="shared" si="103"/>
        <v>132.9626634377</v>
      </c>
      <c r="AAK34" s="1">
        <f t="shared" si="103"/>
        <v>33.171906291400006</v>
      </c>
      <c r="AAL34" s="1">
        <f t="shared" si="103"/>
        <v>4.2788224080999981</v>
      </c>
      <c r="AAM34" s="1">
        <f t="shared" si="103"/>
        <v>0</v>
      </c>
      <c r="AAN34" s="1">
        <f t="shared" si="103"/>
        <v>111.30231256000002</v>
      </c>
      <c r="AAO34" s="1">
        <f t="shared" si="103"/>
        <v>189.26869471205001</v>
      </c>
      <c r="AAP34" s="1">
        <f t="shared" si="103"/>
        <v>0</v>
      </c>
      <c r="AAQ34" s="1">
        <f t="shared" si="103"/>
        <v>106.33609026915001</v>
      </c>
      <c r="AAR34" s="1">
        <f t="shared" si="103"/>
        <v>73.055281861499992</v>
      </c>
      <c r="AAS34" s="1">
        <f t="shared" si="103"/>
        <v>188.35082648899999</v>
      </c>
      <c r="AAT34" s="1">
        <f t="shared" si="103"/>
        <v>37.119774070100007</v>
      </c>
      <c r="AAU34" s="1">
        <f t="shared" si="103"/>
        <v>90.286730598299997</v>
      </c>
      <c r="AAV34" s="1">
        <f t="shared" si="103"/>
        <v>0</v>
      </c>
      <c r="AAW34" s="1">
        <f t="shared" si="103"/>
        <v>5.75</v>
      </c>
      <c r="AAX34" s="1">
        <f t="shared" si="103"/>
        <v>169.40600000000001</v>
      </c>
      <c r="AAY34" s="1">
        <f t="shared" si="103"/>
        <v>0</v>
      </c>
      <c r="AAZ34" s="1">
        <f t="shared" si="103"/>
        <v>5.75</v>
      </c>
      <c r="ABA34" s="1">
        <f t="shared" si="103"/>
        <v>11.762</v>
      </c>
      <c r="ABB34" s="1">
        <f t="shared" si="103"/>
        <v>267.52367164899999</v>
      </c>
      <c r="ABC34" s="1">
        <f t="shared" si="103"/>
        <v>120.3514221393</v>
      </c>
      <c r="ABD34" s="1">
        <f t="shared" si="103"/>
        <v>2.8186150000308885E-4</v>
      </c>
      <c r="ABE34" s="1">
        <f t="shared" si="103"/>
        <v>143.09560431199998</v>
      </c>
      <c r="ABF34" s="1">
        <f t="shared" si="103"/>
        <v>83.581730598299998</v>
      </c>
      <c r="ABG34" s="1">
        <f t="shared" si="103"/>
        <v>0</v>
      </c>
      <c r="ABH34" s="1">
        <f t="shared" si="103"/>
        <v>0</v>
      </c>
      <c r="ABI34" s="1">
        <f t="shared" si="103"/>
        <v>0</v>
      </c>
      <c r="ABJ34" s="1">
        <f t="shared" si="103"/>
        <v>1005.35</v>
      </c>
      <c r="ABK34" s="1">
        <f t="shared" si="103"/>
        <v>0</v>
      </c>
      <c r="ABL34" s="1">
        <f t="shared" si="103"/>
        <v>1.115</v>
      </c>
      <c r="ABM34" s="1">
        <f t="shared" si="103"/>
        <v>0</v>
      </c>
      <c r="ABN34" s="1">
        <f t="shared" si="103"/>
        <v>0</v>
      </c>
      <c r="ABO34" s="1">
        <f t="shared" si="103"/>
        <v>0</v>
      </c>
      <c r="ABP34" s="1">
        <f t="shared" si="103"/>
        <v>0</v>
      </c>
      <c r="ABQ34" s="1">
        <f t="shared" si="103"/>
        <v>0</v>
      </c>
      <c r="ABR34" s="1">
        <f t="shared" si="103"/>
        <v>0</v>
      </c>
      <c r="ABS34" s="1">
        <f t="shared" si="103"/>
        <v>0</v>
      </c>
      <c r="ABT34" s="1">
        <f t="shared" si="103"/>
        <v>416.13433333300003</v>
      </c>
      <c r="ABU34" s="1">
        <f t="shared" si="103"/>
        <v>4</v>
      </c>
      <c r="ABV34" s="1">
        <f t="shared" si="103"/>
        <v>3</v>
      </c>
      <c r="ABW34" s="1">
        <f t="shared" si="103"/>
        <v>2</v>
      </c>
      <c r="ABX34" s="1">
        <f t="shared" si="103"/>
        <v>0</v>
      </c>
      <c r="ABY34" s="1">
        <f t="shared" si="103"/>
        <v>0</v>
      </c>
      <c r="ABZ34" s="1">
        <f t="shared" si="103"/>
        <v>0</v>
      </c>
      <c r="ACA34" s="1">
        <f t="shared" si="103"/>
        <v>0</v>
      </c>
      <c r="ACB34" s="1">
        <f t="shared" si="103"/>
        <v>1</v>
      </c>
      <c r="ACC34" s="1">
        <f t="shared" si="103"/>
        <v>4</v>
      </c>
      <c r="ACD34" s="1">
        <f t="shared" si="103"/>
        <v>4</v>
      </c>
      <c r="ACE34" s="1">
        <f t="shared" si="103"/>
        <v>28</v>
      </c>
      <c r="ACF34" s="1">
        <f t="shared" si="103"/>
        <v>24</v>
      </c>
      <c r="ACG34" s="1">
        <f t="shared" si="103"/>
        <v>0</v>
      </c>
      <c r="ACH34" s="1">
        <f t="shared" si="103"/>
        <v>0</v>
      </c>
      <c r="ACI34" s="1">
        <f t="shared" si="103"/>
        <v>2</v>
      </c>
      <c r="ACJ34" s="1">
        <f t="shared" si="103"/>
        <v>2</v>
      </c>
      <c r="ACK34" s="1">
        <f t="shared" si="103"/>
        <v>20</v>
      </c>
      <c r="ACL34" s="1">
        <f t="shared" si="103"/>
        <v>11</v>
      </c>
      <c r="ACM34" s="1">
        <f t="shared" si="103"/>
        <v>0</v>
      </c>
      <c r="ACN34" s="1">
        <f t="shared" si="103"/>
        <v>1</v>
      </c>
      <c r="ACO34" s="1">
        <f t="shared" si="103"/>
        <v>1</v>
      </c>
      <c r="ACP34" s="1">
        <f t="shared" si="103"/>
        <v>0</v>
      </c>
      <c r="ACQ34" s="1">
        <f t="shared" si="103"/>
        <v>0</v>
      </c>
      <c r="ACR34" s="1">
        <f t="shared" ref="ACR34:AFB34" si="104">ABS(ACR$20-ACR11)</f>
        <v>0</v>
      </c>
      <c r="ACS34" s="1">
        <f t="shared" si="104"/>
        <v>0</v>
      </c>
      <c r="ACT34" s="1">
        <f t="shared" si="104"/>
        <v>0</v>
      </c>
      <c r="ACU34" s="1">
        <f t="shared" si="104"/>
        <v>0</v>
      </c>
      <c r="ACV34" s="1">
        <f t="shared" si="104"/>
        <v>25</v>
      </c>
      <c r="ACW34" s="1">
        <f t="shared" si="104"/>
        <v>0</v>
      </c>
      <c r="ACX34" s="1">
        <f t="shared" si="104"/>
        <v>0</v>
      </c>
      <c r="ACY34" s="1">
        <f t="shared" si="104"/>
        <v>0</v>
      </c>
      <c r="ACZ34" s="1">
        <f t="shared" si="104"/>
        <v>0</v>
      </c>
      <c r="ADA34" s="1">
        <f t="shared" si="104"/>
        <v>0</v>
      </c>
      <c r="ADB34" s="1">
        <f t="shared" si="104"/>
        <v>0</v>
      </c>
      <c r="ADC34" s="1">
        <f t="shared" si="104"/>
        <v>3</v>
      </c>
      <c r="ADD34" s="1">
        <f t="shared" si="104"/>
        <v>0</v>
      </c>
      <c r="ADE34" s="1">
        <f t="shared" si="104"/>
        <v>2</v>
      </c>
      <c r="ADF34" s="1">
        <f t="shared" si="104"/>
        <v>0</v>
      </c>
      <c r="ADG34" s="1">
        <f t="shared" si="104"/>
        <v>0</v>
      </c>
      <c r="ADH34" s="1">
        <f t="shared" si="104"/>
        <v>0</v>
      </c>
      <c r="ADI34" s="1">
        <f t="shared" si="104"/>
        <v>1</v>
      </c>
      <c r="ADJ34" s="1">
        <f t="shared" si="104"/>
        <v>7</v>
      </c>
      <c r="ADK34" s="1">
        <f t="shared" si="104"/>
        <v>0</v>
      </c>
      <c r="ADL34" s="1">
        <f t="shared" si="104"/>
        <v>2</v>
      </c>
      <c r="ADM34" s="1">
        <f t="shared" si="104"/>
        <v>0</v>
      </c>
      <c r="ADN34" s="1">
        <f t="shared" si="104"/>
        <v>0</v>
      </c>
      <c r="ADO34" s="1">
        <f t="shared" si="104"/>
        <v>0</v>
      </c>
      <c r="ADP34" s="1">
        <f t="shared" si="104"/>
        <v>0</v>
      </c>
      <c r="ADQ34" s="1">
        <f t="shared" si="104"/>
        <v>0</v>
      </c>
      <c r="ADR34" s="1">
        <f t="shared" si="104"/>
        <v>0</v>
      </c>
      <c r="ADS34" s="1">
        <f t="shared" si="104"/>
        <v>0</v>
      </c>
      <c r="ADT34" s="1">
        <f t="shared" si="104"/>
        <v>0</v>
      </c>
      <c r="ADU34" s="1">
        <f t="shared" si="104"/>
        <v>0</v>
      </c>
      <c r="ADV34" s="1">
        <f t="shared" si="104"/>
        <v>0</v>
      </c>
      <c r="ADW34" s="1">
        <f t="shared" si="104"/>
        <v>1</v>
      </c>
      <c r="ADX34" s="1">
        <f t="shared" si="104"/>
        <v>1</v>
      </c>
      <c r="ADY34" s="1">
        <f t="shared" si="104"/>
        <v>0</v>
      </c>
      <c r="ADZ34" s="1">
        <f t="shared" si="104"/>
        <v>0</v>
      </c>
      <c r="AEA34" s="1">
        <f t="shared" si="104"/>
        <v>0</v>
      </c>
      <c r="AEB34" s="1">
        <f t="shared" si="104"/>
        <v>0</v>
      </c>
      <c r="AEC34" s="1">
        <f t="shared" si="104"/>
        <v>0</v>
      </c>
      <c r="AED34" s="1">
        <f t="shared" si="104"/>
        <v>0</v>
      </c>
      <c r="AEE34" s="1">
        <f t="shared" si="104"/>
        <v>0</v>
      </c>
      <c r="AEF34" s="1">
        <f t="shared" si="104"/>
        <v>0</v>
      </c>
      <c r="AEG34" s="1">
        <f t="shared" si="104"/>
        <v>0</v>
      </c>
      <c r="AEH34" s="1">
        <f t="shared" si="104"/>
        <v>1</v>
      </c>
      <c r="AEI34" s="1">
        <f t="shared" si="104"/>
        <v>1</v>
      </c>
      <c r="AEJ34" s="1">
        <f t="shared" si="104"/>
        <v>0</v>
      </c>
      <c r="AEK34" s="1">
        <f t="shared" si="104"/>
        <v>0</v>
      </c>
      <c r="AEL34" s="1">
        <f t="shared" si="104"/>
        <v>0</v>
      </c>
      <c r="AEM34" s="1">
        <f t="shared" si="104"/>
        <v>0</v>
      </c>
      <c r="AEN34" s="1">
        <f t="shared" si="104"/>
        <v>4</v>
      </c>
      <c r="AEO34" s="1">
        <f t="shared" si="104"/>
        <v>0</v>
      </c>
      <c r="AEP34" s="1">
        <f t="shared" si="104"/>
        <v>0</v>
      </c>
      <c r="AEQ34" s="1">
        <f t="shared" si="104"/>
        <v>0</v>
      </c>
      <c r="AER34" s="1">
        <f t="shared" si="104"/>
        <v>1</v>
      </c>
      <c r="AES34" s="1">
        <f t="shared" si="104"/>
        <v>0</v>
      </c>
      <c r="AET34" s="1">
        <f t="shared" si="104"/>
        <v>0</v>
      </c>
      <c r="AEU34" s="1">
        <f t="shared" si="104"/>
        <v>0</v>
      </c>
      <c r="AEV34" s="1">
        <f t="shared" si="104"/>
        <v>0</v>
      </c>
      <c r="AEW34" s="1">
        <f t="shared" si="104"/>
        <v>0</v>
      </c>
      <c r="AEX34" s="1">
        <f t="shared" si="104"/>
        <v>0</v>
      </c>
      <c r="AEY34" s="1">
        <f t="shared" si="104"/>
        <v>0</v>
      </c>
      <c r="AEZ34" s="1">
        <f t="shared" si="104"/>
        <v>4</v>
      </c>
      <c r="AFA34" s="1">
        <f t="shared" si="104"/>
        <v>0</v>
      </c>
      <c r="AFB34" s="1" t="e">
        <f t="shared" si="104"/>
        <v>#VALUE!</v>
      </c>
    </row>
    <row r="35" spans="1:834" x14ac:dyDescent="0.35">
      <c r="A35" t="s">
        <v>7574</v>
      </c>
      <c r="C35" s="5" t="str">
        <f t="shared" si="13"/>
        <v>erythromycin</v>
      </c>
      <c r="D35" s="1">
        <f t="shared" ref="D35:BO35" si="105">ABS(D$20-D12)</f>
        <v>0</v>
      </c>
      <c r="E35" s="1">
        <f t="shared" si="105"/>
        <v>0</v>
      </c>
      <c r="F35" s="1">
        <f t="shared" si="105"/>
        <v>3.499999999999992E-2</v>
      </c>
      <c r="G35" s="1">
        <f t="shared" si="105"/>
        <v>0.11799999999999999</v>
      </c>
      <c r="H35" s="1">
        <f t="shared" si="105"/>
        <v>6.6349999999999998</v>
      </c>
      <c r="I35" s="1">
        <f t="shared" si="105"/>
        <v>0</v>
      </c>
      <c r="J35" s="1">
        <f t="shared" si="105"/>
        <v>0</v>
      </c>
      <c r="K35" s="1">
        <f t="shared" si="105"/>
        <v>0</v>
      </c>
      <c r="L35" s="1">
        <f t="shared" si="105"/>
        <v>0</v>
      </c>
      <c r="M35" s="1">
        <f t="shared" si="105"/>
        <v>0</v>
      </c>
      <c r="N35" s="1">
        <f t="shared" si="105"/>
        <v>0.96600000000000108</v>
      </c>
      <c r="O35" s="1">
        <f t="shared" si="105"/>
        <v>0.4700000000000002</v>
      </c>
      <c r="P35" s="1">
        <f t="shared" si="105"/>
        <v>1.8000000000000016E-2</v>
      </c>
      <c r="Q35" s="1">
        <f t="shared" si="105"/>
        <v>0.33000000000000007</v>
      </c>
      <c r="R35" s="1">
        <f t="shared" si="105"/>
        <v>0.43599999999999994</v>
      </c>
      <c r="S35" s="1">
        <f t="shared" si="105"/>
        <v>0.15799999999999992</v>
      </c>
      <c r="T35" s="1">
        <f t="shared" si="105"/>
        <v>0.14500000000000002</v>
      </c>
      <c r="U35" s="1">
        <f t="shared" si="105"/>
        <v>0.15200000000000014</v>
      </c>
      <c r="V35" s="1">
        <f t="shared" si="105"/>
        <v>0.17300000000000004</v>
      </c>
      <c r="W35" s="1">
        <f t="shared" si="105"/>
        <v>6.6000000000000003E-2</v>
      </c>
      <c r="X35" s="1">
        <f t="shared" si="105"/>
        <v>0.1599999999999997</v>
      </c>
      <c r="Y35" s="1">
        <f t="shared" si="105"/>
        <v>6.3999999999999946E-2</v>
      </c>
      <c r="Z35" s="1">
        <f t="shared" si="105"/>
        <v>348</v>
      </c>
      <c r="AA35" s="1">
        <f t="shared" si="105"/>
        <v>0.96899999999999942</v>
      </c>
      <c r="AB35" s="1" t="e">
        <f t="shared" si="105"/>
        <v>#VALUE!</v>
      </c>
      <c r="AC35" s="1">
        <f t="shared" si="105"/>
        <v>0</v>
      </c>
      <c r="AD35" s="1">
        <f t="shared" si="105"/>
        <v>0</v>
      </c>
      <c r="AE35" s="1">
        <f t="shared" si="105"/>
        <v>0</v>
      </c>
      <c r="AF35" s="1">
        <f t="shared" si="105"/>
        <v>0</v>
      </c>
      <c r="AG35" s="1">
        <f t="shared" si="105"/>
        <v>0</v>
      </c>
      <c r="AH35" s="1">
        <f t="shared" si="105"/>
        <v>0</v>
      </c>
      <c r="AI35" s="1">
        <f t="shared" si="105"/>
        <v>0</v>
      </c>
      <c r="AJ35" s="1">
        <f t="shared" si="105"/>
        <v>0</v>
      </c>
      <c r="AK35" s="1">
        <f t="shared" si="105"/>
        <v>0</v>
      </c>
      <c r="AL35" s="1">
        <f t="shared" si="105"/>
        <v>0</v>
      </c>
      <c r="AM35" s="1">
        <f t="shared" si="105"/>
        <v>0.18999999999999995</v>
      </c>
      <c r="AN35" s="1">
        <f t="shared" si="105"/>
        <v>0.35</v>
      </c>
      <c r="AO35" s="1">
        <f t="shared" si="105"/>
        <v>9.000000000000119E-3</v>
      </c>
      <c r="AP35" s="1">
        <f t="shared" si="105"/>
        <v>5.8999999999999941E-2</v>
      </c>
      <c r="AQ35" s="1">
        <f t="shared" si="105"/>
        <v>7.6999999999999957E-2</v>
      </c>
      <c r="AR35" s="1">
        <f t="shared" si="105"/>
        <v>9.6000000000000085E-2</v>
      </c>
      <c r="AS35" s="1">
        <f t="shared" si="105"/>
        <v>0.27999999999999992</v>
      </c>
      <c r="AT35" s="1">
        <f t="shared" si="105"/>
        <v>0.27200000000000002</v>
      </c>
      <c r="AU35" s="1">
        <f t="shared" si="105"/>
        <v>7.0000000000000062E-3</v>
      </c>
      <c r="AV35" s="1">
        <f t="shared" si="105"/>
        <v>0</v>
      </c>
      <c r="AW35" s="1">
        <f t="shared" si="105"/>
        <v>3.2000000000000001E-2</v>
      </c>
      <c r="AX35" s="1">
        <f t="shared" si="105"/>
        <v>37.826000000000001</v>
      </c>
      <c r="AY35" s="1">
        <f t="shared" si="105"/>
        <v>0</v>
      </c>
      <c r="AZ35" s="1">
        <f t="shared" si="105"/>
        <v>0</v>
      </c>
      <c r="BA35" s="1">
        <f t="shared" si="105"/>
        <v>0</v>
      </c>
      <c r="BB35" s="1">
        <f t="shared" si="105"/>
        <v>0</v>
      </c>
      <c r="BC35" s="1">
        <f t="shared" si="105"/>
        <v>0</v>
      </c>
      <c r="BD35" s="1">
        <f t="shared" si="105"/>
        <v>0</v>
      </c>
      <c r="BE35" s="1">
        <f t="shared" si="105"/>
        <v>0</v>
      </c>
      <c r="BF35" s="1">
        <f t="shared" si="105"/>
        <v>0</v>
      </c>
      <c r="BG35" s="1">
        <f t="shared" si="105"/>
        <v>1.0740000000000001</v>
      </c>
      <c r="BH35" s="1">
        <f t="shared" si="105"/>
        <v>1.8869999999999998</v>
      </c>
      <c r="BI35" s="1">
        <f t="shared" si="105"/>
        <v>8.27</v>
      </c>
      <c r="BJ35" s="1">
        <f t="shared" si="105"/>
        <v>11.565000000000001</v>
      </c>
      <c r="BK35" s="1">
        <f t="shared" si="105"/>
        <v>2.944</v>
      </c>
      <c r="BL35" s="1">
        <f t="shared" si="105"/>
        <v>4.8629999999999995</v>
      </c>
      <c r="BM35" s="1">
        <f t="shared" si="105"/>
        <v>45.22</v>
      </c>
      <c r="BN35" s="1">
        <f t="shared" si="105"/>
        <v>75.518000000000001</v>
      </c>
      <c r="BO35" s="1">
        <f t="shared" si="105"/>
        <v>18.887</v>
      </c>
      <c r="BP35" s="1">
        <f t="shared" ref="BP35:EA35" si="106">ABS(BP$20-BP12)</f>
        <v>31.058</v>
      </c>
      <c r="BQ35" s="1">
        <f t="shared" si="106"/>
        <v>4.9000000000000155E-2</v>
      </c>
      <c r="BR35" s="1">
        <f t="shared" si="106"/>
        <v>2.0999999999999908E-2</v>
      </c>
      <c r="BS35" s="1">
        <f t="shared" si="106"/>
        <v>0.50700000000000012</v>
      </c>
      <c r="BT35" s="1">
        <f t="shared" si="106"/>
        <v>0.49300000000000033</v>
      </c>
      <c r="BU35" s="1">
        <f t="shared" si="106"/>
        <v>0.42200000000000015</v>
      </c>
      <c r="BV35" s="1">
        <f t="shared" si="106"/>
        <v>0.17700000000000005</v>
      </c>
      <c r="BW35" s="1">
        <f t="shared" si="106"/>
        <v>0.16999999999999993</v>
      </c>
      <c r="BX35" s="1">
        <f t="shared" si="106"/>
        <v>8.7000000000000188E-2</v>
      </c>
      <c r="BY35" s="1">
        <f t="shared" si="106"/>
        <v>8.1999999999999851E-2</v>
      </c>
      <c r="BZ35" s="1">
        <f t="shared" si="106"/>
        <v>0.15599999999999969</v>
      </c>
      <c r="CA35" s="1">
        <f t="shared" si="106"/>
        <v>1.0280000000000005</v>
      </c>
      <c r="CB35" s="1">
        <f t="shared" si="106"/>
        <v>1.0990000000000002</v>
      </c>
      <c r="CC35" s="1">
        <f t="shared" si="106"/>
        <v>1.29</v>
      </c>
      <c r="CD35" s="1">
        <f t="shared" si="106"/>
        <v>1.1130000000000004</v>
      </c>
      <c r="CE35" s="1">
        <f t="shared" si="106"/>
        <v>1.0520000000000005</v>
      </c>
      <c r="CF35" s="1">
        <f t="shared" si="106"/>
        <v>1.1270000000000007</v>
      </c>
      <c r="CG35" s="1">
        <f t="shared" si="106"/>
        <v>1.0270000000000001</v>
      </c>
      <c r="CH35" s="1">
        <f t="shared" si="106"/>
        <v>1.234</v>
      </c>
      <c r="CI35" s="1">
        <f t="shared" si="106"/>
        <v>4.9999999999999989E-2</v>
      </c>
      <c r="CJ35" s="1">
        <f t="shared" si="106"/>
        <v>32</v>
      </c>
      <c r="CK35" s="1">
        <f t="shared" si="106"/>
        <v>977.28000000000009</v>
      </c>
      <c r="CL35" s="1">
        <f t="shared" si="106"/>
        <v>0.30099999999999993</v>
      </c>
      <c r="CM35" s="1">
        <f t="shared" si="106"/>
        <v>0.34000000000000008</v>
      </c>
      <c r="CN35" s="1">
        <f t="shared" si="106"/>
        <v>3.907</v>
      </c>
      <c r="CO35" s="1">
        <f t="shared" si="106"/>
        <v>1.7000000000000126E-2</v>
      </c>
      <c r="CP35" s="1">
        <f t="shared" si="106"/>
        <v>0</v>
      </c>
      <c r="CQ35" s="1">
        <f t="shared" si="106"/>
        <v>7.4999999999999956E-2</v>
      </c>
      <c r="CR35" s="1">
        <f t="shared" si="106"/>
        <v>0.11299999999999999</v>
      </c>
      <c r="CS35" s="1">
        <f t="shared" si="106"/>
        <v>0.20400000000000001</v>
      </c>
      <c r="CT35" s="1">
        <f t="shared" si="106"/>
        <v>0.22700000000000001</v>
      </c>
      <c r="CU35" s="1">
        <f t="shared" si="106"/>
        <v>7.0000000000000062E-3</v>
      </c>
      <c r="CV35" s="1">
        <f t="shared" si="106"/>
        <v>0.10799999999999998</v>
      </c>
      <c r="CW35" s="1">
        <f t="shared" si="106"/>
        <v>9.5000000000000084E-2</v>
      </c>
      <c r="CX35" s="1">
        <f t="shared" si="106"/>
        <v>174</v>
      </c>
      <c r="CY35" s="1">
        <f t="shared" si="106"/>
        <v>187</v>
      </c>
      <c r="CZ35" s="1">
        <f t="shared" si="106"/>
        <v>140</v>
      </c>
      <c r="DA35" s="1">
        <f t="shared" si="106"/>
        <v>268</v>
      </c>
      <c r="DB35" s="1">
        <f t="shared" si="106"/>
        <v>217</v>
      </c>
      <c r="DC35" s="1">
        <f t="shared" si="106"/>
        <v>265</v>
      </c>
      <c r="DD35" s="1">
        <f t="shared" si="106"/>
        <v>409.58400000000006</v>
      </c>
      <c r="DE35" s="1">
        <f t="shared" si="106"/>
        <v>461.08699999999999</v>
      </c>
      <c r="DF35" s="1">
        <f t="shared" si="106"/>
        <v>2.6000000000000023E-2</v>
      </c>
      <c r="DG35" s="1">
        <f t="shared" si="106"/>
        <v>500.72899999999993</v>
      </c>
      <c r="DH35" s="1">
        <f t="shared" si="106"/>
        <v>0</v>
      </c>
      <c r="DI35" s="1">
        <f t="shared" si="106"/>
        <v>14.446</v>
      </c>
      <c r="DJ35" s="1">
        <f t="shared" si="106"/>
        <v>0</v>
      </c>
      <c r="DK35" s="1">
        <f t="shared" si="106"/>
        <v>1.8109999999999999</v>
      </c>
      <c r="DL35" s="1">
        <f t="shared" si="106"/>
        <v>0</v>
      </c>
      <c r="DM35" s="1">
        <f t="shared" si="106"/>
        <v>0</v>
      </c>
      <c r="DN35" s="1">
        <f t="shared" si="106"/>
        <v>0</v>
      </c>
      <c r="DO35" s="1">
        <f t="shared" si="106"/>
        <v>8.8169999999999984</v>
      </c>
      <c r="DP35" s="1">
        <f t="shared" si="106"/>
        <v>0</v>
      </c>
      <c r="DQ35" s="1">
        <f t="shared" si="106"/>
        <v>0</v>
      </c>
      <c r="DR35" s="1">
        <f t="shared" si="106"/>
        <v>0</v>
      </c>
      <c r="DS35" s="1">
        <f t="shared" si="106"/>
        <v>260</v>
      </c>
      <c r="DT35" s="1">
        <f t="shared" si="106"/>
        <v>0.37</v>
      </c>
      <c r="DU35" s="1">
        <f t="shared" si="106"/>
        <v>0.25700000000000001</v>
      </c>
      <c r="DV35" s="1">
        <f t="shared" si="106"/>
        <v>4.8999999999999988E-2</v>
      </c>
      <c r="DW35" s="1">
        <f t="shared" si="106"/>
        <v>2.8999999999999998E-2</v>
      </c>
      <c r="DX35" s="1">
        <f t="shared" si="106"/>
        <v>6.7000000000000018E-2</v>
      </c>
      <c r="DY35" s="1">
        <f t="shared" si="106"/>
        <v>0.19500000000000001</v>
      </c>
      <c r="DZ35" s="1">
        <f t="shared" si="106"/>
        <v>4.5999999999999999E-2</v>
      </c>
      <c r="EA35" s="1">
        <f t="shared" si="106"/>
        <v>1.8000000000000002E-2</v>
      </c>
      <c r="EB35" s="1">
        <f t="shared" ref="EB35:GM35" si="107">ABS(EB$20-EB12)</f>
        <v>1.8999999999999906E-2</v>
      </c>
      <c r="EC35" s="1">
        <f t="shared" si="107"/>
        <v>675</v>
      </c>
      <c r="ED35" s="1">
        <f t="shared" si="107"/>
        <v>628</v>
      </c>
      <c r="EE35" s="1">
        <f t="shared" si="107"/>
        <v>0</v>
      </c>
      <c r="EF35" s="1">
        <f t="shared" si="107"/>
        <v>0</v>
      </c>
      <c r="EG35" s="1">
        <f t="shared" si="107"/>
        <v>0</v>
      </c>
      <c r="EH35" s="1">
        <f t="shared" si="107"/>
        <v>0</v>
      </c>
      <c r="EI35" s="1">
        <f t="shared" si="107"/>
        <v>0</v>
      </c>
      <c r="EJ35" s="1">
        <f t="shared" si="107"/>
        <v>0</v>
      </c>
      <c r="EK35" s="1">
        <f t="shared" si="107"/>
        <v>0</v>
      </c>
      <c r="EL35" s="1">
        <f t="shared" si="107"/>
        <v>0</v>
      </c>
      <c r="EM35" s="1">
        <f t="shared" si="107"/>
        <v>1172.5140000000001</v>
      </c>
      <c r="EN35" s="1">
        <f t="shared" si="107"/>
        <v>0</v>
      </c>
      <c r="EO35" s="1">
        <f t="shared" si="107"/>
        <v>0</v>
      </c>
      <c r="EP35" s="1">
        <f t="shared" si="107"/>
        <v>0.36099999999999999</v>
      </c>
      <c r="EQ35" s="1">
        <f t="shared" si="107"/>
        <v>0</v>
      </c>
      <c r="ER35" s="1">
        <f t="shared" si="107"/>
        <v>0.29699999999999993</v>
      </c>
      <c r="ES35" s="1">
        <f t="shared" si="107"/>
        <v>0.31200000000000006</v>
      </c>
      <c r="ET35" s="1">
        <f t="shared" si="107"/>
        <v>8.7999999999999856E-2</v>
      </c>
      <c r="EU35" s="1">
        <f t="shared" si="107"/>
        <v>0.125</v>
      </c>
      <c r="EV35" s="1">
        <f t="shared" si="107"/>
        <v>1.4000000000000012E-2</v>
      </c>
      <c r="EW35" s="1">
        <f t="shared" si="107"/>
        <v>2.6999999999999913E-2</v>
      </c>
      <c r="EX35" s="1">
        <f t="shared" si="107"/>
        <v>4.8999999999999988E-2</v>
      </c>
      <c r="EY35" s="1">
        <f t="shared" si="107"/>
        <v>0</v>
      </c>
      <c r="EZ35" s="1">
        <f t="shared" si="107"/>
        <v>4.9999999999999989E-2</v>
      </c>
      <c r="FA35" s="1">
        <f t="shared" si="107"/>
        <v>0</v>
      </c>
      <c r="FB35" s="1">
        <f t="shared" si="107"/>
        <v>0</v>
      </c>
      <c r="FC35" s="1">
        <f t="shared" si="107"/>
        <v>0.34499999999999975</v>
      </c>
      <c r="FD35" s="1">
        <f t="shared" si="107"/>
        <v>375.541</v>
      </c>
      <c r="FE35" s="1">
        <f t="shared" si="107"/>
        <v>3.679000000000002</v>
      </c>
      <c r="FF35" s="1">
        <f t="shared" si="107"/>
        <v>0</v>
      </c>
      <c r="FG35" s="1">
        <f t="shared" si="107"/>
        <v>37.054000000000002</v>
      </c>
      <c r="FH35" s="1">
        <f t="shared" si="107"/>
        <v>0</v>
      </c>
      <c r="FI35" s="1">
        <f t="shared" si="107"/>
        <v>0.54699999999999993</v>
      </c>
      <c r="FJ35" s="1">
        <f t="shared" si="107"/>
        <v>0</v>
      </c>
      <c r="FK35" s="1">
        <f t="shared" si="107"/>
        <v>0</v>
      </c>
      <c r="FL35" s="1">
        <f t="shared" si="107"/>
        <v>0</v>
      </c>
      <c r="FM35" s="1">
        <f t="shared" si="107"/>
        <v>0</v>
      </c>
      <c r="FN35" s="1">
        <f t="shared" si="107"/>
        <v>18</v>
      </c>
      <c r="FO35" s="1">
        <f t="shared" si="107"/>
        <v>0</v>
      </c>
      <c r="FP35" s="1">
        <f t="shared" si="107"/>
        <v>0</v>
      </c>
      <c r="FQ35" s="1">
        <f t="shared" si="107"/>
        <v>5.13</v>
      </c>
      <c r="FR35" s="1">
        <f t="shared" si="107"/>
        <v>2.1120000000000001</v>
      </c>
      <c r="FS35" s="1">
        <f t="shared" si="107"/>
        <v>0</v>
      </c>
      <c r="FT35" s="1">
        <f t="shared" si="107"/>
        <v>0.54699999999999993</v>
      </c>
      <c r="FU35" s="1">
        <f t="shared" si="107"/>
        <v>0</v>
      </c>
      <c r="FV35" s="1">
        <f t="shared" si="107"/>
        <v>1.5000000000000013E-2</v>
      </c>
      <c r="FW35" s="1">
        <f t="shared" si="107"/>
        <v>18.913</v>
      </c>
      <c r="FX35" s="1">
        <f t="shared" si="107"/>
        <v>9.000000000000008E-3</v>
      </c>
      <c r="FY35" s="1">
        <f t="shared" si="107"/>
        <v>1.2889999999999997</v>
      </c>
      <c r="FZ35" s="1">
        <f t="shared" si="107"/>
        <v>0</v>
      </c>
      <c r="GA35" s="1">
        <f t="shared" si="107"/>
        <v>1.2789999999999999</v>
      </c>
      <c r="GB35" s="1">
        <f t="shared" si="107"/>
        <v>1.1400000000000006</v>
      </c>
      <c r="GC35" s="1">
        <f t="shared" si="107"/>
        <v>0.99599999999999955</v>
      </c>
      <c r="GD35" s="1">
        <f t="shared" si="107"/>
        <v>1.0659999999999998</v>
      </c>
      <c r="GE35" s="1">
        <f t="shared" si="107"/>
        <v>1.218</v>
      </c>
      <c r="GF35" s="1">
        <f t="shared" si="107"/>
        <v>1.1899999999999995</v>
      </c>
      <c r="GG35" s="1">
        <f t="shared" si="107"/>
        <v>1.1289999999999996</v>
      </c>
      <c r="GH35" s="1">
        <f t="shared" si="107"/>
        <v>0</v>
      </c>
      <c r="GI35" s="1">
        <f t="shared" si="107"/>
        <v>1.8889999999999998</v>
      </c>
      <c r="GJ35" s="1">
        <f t="shared" si="107"/>
        <v>0</v>
      </c>
      <c r="GK35" s="1">
        <f t="shared" si="107"/>
        <v>3.8559999999999999</v>
      </c>
      <c r="GL35" s="1">
        <f t="shared" si="107"/>
        <v>0</v>
      </c>
      <c r="GM35" s="1">
        <f t="shared" si="107"/>
        <v>0.54699999999999993</v>
      </c>
      <c r="GN35" s="1">
        <f t="shared" ref="GN35:IY35" si="108">ABS(GN$20-GN12)</f>
        <v>0</v>
      </c>
      <c r="GO35" s="1">
        <f t="shared" si="108"/>
        <v>2.8029999999999999</v>
      </c>
      <c r="GP35" s="1">
        <f t="shared" si="108"/>
        <v>0</v>
      </c>
      <c r="GQ35" s="1">
        <f t="shared" si="108"/>
        <v>0</v>
      </c>
      <c r="GR35" s="1">
        <f t="shared" si="108"/>
        <v>6.3239999999999998</v>
      </c>
      <c r="GS35" s="1">
        <f t="shared" si="108"/>
        <v>3.9289999999999998</v>
      </c>
      <c r="GT35" s="1">
        <f t="shared" si="108"/>
        <v>0</v>
      </c>
      <c r="GU35" s="1">
        <f t="shared" si="108"/>
        <v>0</v>
      </c>
      <c r="GV35" s="1">
        <f t="shared" si="108"/>
        <v>0</v>
      </c>
      <c r="GW35" s="1">
        <f t="shared" si="108"/>
        <v>136.81599999999997</v>
      </c>
      <c r="GX35" s="1">
        <f t="shared" si="108"/>
        <v>66.403000000000006</v>
      </c>
      <c r="GY35" s="1">
        <f t="shared" si="108"/>
        <v>84.075000000000003</v>
      </c>
      <c r="GZ35" s="1">
        <f t="shared" si="108"/>
        <v>8.9999999999999858E-2</v>
      </c>
      <c r="HA35" s="1">
        <f t="shared" si="108"/>
        <v>977.28000000000009</v>
      </c>
      <c r="HB35" s="1">
        <f t="shared" si="108"/>
        <v>0</v>
      </c>
      <c r="HC35" s="1">
        <f t="shared" si="108"/>
        <v>99200.812000000005</v>
      </c>
      <c r="HD35" s="1">
        <f t="shared" si="108"/>
        <v>0</v>
      </c>
      <c r="HE35" s="1">
        <f t="shared" si="108"/>
        <v>0</v>
      </c>
      <c r="HF35" s="1">
        <f t="shared" si="108"/>
        <v>0</v>
      </c>
      <c r="HG35" s="1">
        <f t="shared" si="108"/>
        <v>0</v>
      </c>
      <c r="HH35" s="1">
        <f t="shared" si="108"/>
        <v>0</v>
      </c>
      <c r="HI35" s="1">
        <f t="shared" si="108"/>
        <v>0</v>
      </c>
      <c r="HJ35" s="1">
        <f t="shared" si="108"/>
        <v>0</v>
      </c>
      <c r="HK35" s="1">
        <f t="shared" si="108"/>
        <v>0</v>
      </c>
      <c r="HL35" s="1">
        <f t="shared" si="108"/>
        <v>0</v>
      </c>
      <c r="HM35" s="1">
        <f t="shared" si="108"/>
        <v>0</v>
      </c>
      <c r="HN35" s="1">
        <f t="shared" si="108"/>
        <v>0</v>
      </c>
      <c r="HO35" s="1">
        <f t="shared" si="108"/>
        <v>0</v>
      </c>
      <c r="HP35" s="1">
        <f t="shared" si="108"/>
        <v>0</v>
      </c>
      <c r="HQ35" s="1">
        <f t="shared" si="108"/>
        <v>0</v>
      </c>
      <c r="HR35" s="1">
        <f t="shared" si="108"/>
        <v>0</v>
      </c>
      <c r="HS35" s="1">
        <f t="shared" si="108"/>
        <v>0</v>
      </c>
      <c r="HT35" s="1">
        <f t="shared" si="108"/>
        <v>0</v>
      </c>
      <c r="HU35" s="1">
        <f t="shared" si="108"/>
        <v>0</v>
      </c>
      <c r="HV35" s="1">
        <f t="shared" si="108"/>
        <v>0</v>
      </c>
      <c r="HW35" s="1">
        <f t="shared" si="108"/>
        <v>0</v>
      </c>
      <c r="HX35" s="1">
        <f t="shared" si="108"/>
        <v>0</v>
      </c>
      <c r="HY35" s="1">
        <f t="shared" si="108"/>
        <v>0</v>
      </c>
      <c r="HZ35" s="1">
        <f t="shared" si="108"/>
        <v>8.0000000000000071E-3</v>
      </c>
      <c r="IA35" s="1">
        <f t="shared" si="108"/>
        <v>0</v>
      </c>
      <c r="IB35" s="1">
        <f t="shared" si="108"/>
        <v>9.7999999999999976E-2</v>
      </c>
      <c r="IC35" s="1">
        <f t="shared" si="108"/>
        <v>0.11399999999999999</v>
      </c>
      <c r="ID35" s="1">
        <f t="shared" si="108"/>
        <v>9.4E-2</v>
      </c>
      <c r="IE35" s="1">
        <f t="shared" si="108"/>
        <v>9.4999999999999973E-2</v>
      </c>
      <c r="IF35" s="1">
        <f t="shared" si="108"/>
        <v>9.000000000000008E-3</v>
      </c>
      <c r="IG35" s="1">
        <f t="shared" si="108"/>
        <v>0.40599999999999997</v>
      </c>
      <c r="IH35" s="1">
        <f t="shared" si="108"/>
        <v>4.1000000000000009E-2</v>
      </c>
      <c r="II35" s="1">
        <f t="shared" si="108"/>
        <v>1.0000000000000009E-2</v>
      </c>
      <c r="IJ35" s="1">
        <f t="shared" si="108"/>
        <v>2.8999999999999915E-2</v>
      </c>
      <c r="IK35" s="1">
        <f t="shared" si="108"/>
        <v>442823</v>
      </c>
      <c r="IL35" s="1">
        <f t="shared" si="108"/>
        <v>0.28199999999999992</v>
      </c>
      <c r="IM35" s="1">
        <f t="shared" si="108"/>
        <v>0.22500000000000009</v>
      </c>
      <c r="IN35" s="1">
        <f t="shared" si="108"/>
        <v>0.13600000000000001</v>
      </c>
      <c r="IO35" s="1">
        <f t="shared" si="108"/>
        <v>0.10599999999999998</v>
      </c>
      <c r="IP35" s="1">
        <f t="shared" si="108"/>
        <v>0</v>
      </c>
      <c r="IQ35" s="1">
        <f t="shared" si="108"/>
        <v>0.33199999999999996</v>
      </c>
      <c r="IR35" s="1">
        <f t="shared" si="108"/>
        <v>0.22899999999999998</v>
      </c>
      <c r="IS35" s="1">
        <f t="shared" si="108"/>
        <v>54.46</v>
      </c>
      <c r="IT35" s="1">
        <f t="shared" si="108"/>
        <v>0</v>
      </c>
      <c r="IU35" s="1">
        <f t="shared" si="108"/>
        <v>4.3000000000000003E-2</v>
      </c>
      <c r="IV35" s="1">
        <f t="shared" si="108"/>
        <v>0</v>
      </c>
      <c r="IW35" s="1">
        <f t="shared" si="108"/>
        <v>0</v>
      </c>
      <c r="IX35" s="1">
        <f t="shared" si="108"/>
        <v>0.41299999999999981</v>
      </c>
      <c r="IY35" s="1">
        <f t="shared" si="108"/>
        <v>111.39999999999999</v>
      </c>
      <c r="IZ35" s="1">
        <f t="shared" ref="IZ35:LK35" si="109">ABS(IZ$20-IZ12)</f>
        <v>0.1599999999999997</v>
      </c>
      <c r="JA35" s="1">
        <f t="shared" si="109"/>
        <v>0.125</v>
      </c>
      <c r="JB35" s="1">
        <f t="shared" si="109"/>
        <v>6.7000000000000171E-2</v>
      </c>
      <c r="JC35" s="1">
        <f t="shared" si="109"/>
        <v>6.3000000000000167E-2</v>
      </c>
      <c r="JD35" s="1">
        <f t="shared" si="109"/>
        <v>0.15899999999999981</v>
      </c>
      <c r="JE35" s="1">
        <f t="shared" si="109"/>
        <v>5.3000000000000158E-2</v>
      </c>
      <c r="JF35" s="1">
        <f t="shared" si="109"/>
        <v>0.41499999999999959</v>
      </c>
      <c r="JG35" s="1">
        <f t="shared" si="109"/>
        <v>3.827</v>
      </c>
      <c r="JH35" s="1">
        <f t="shared" si="109"/>
        <v>0</v>
      </c>
      <c r="JI35" s="1">
        <f t="shared" si="109"/>
        <v>0.03</v>
      </c>
      <c r="JJ35" s="1">
        <f t="shared" si="109"/>
        <v>0.22600000000000001</v>
      </c>
      <c r="JK35" s="1">
        <f t="shared" si="109"/>
        <v>0.22800000000000001</v>
      </c>
      <c r="JL35" s="1">
        <f t="shared" si="109"/>
        <v>8.0999999999999989E-2</v>
      </c>
      <c r="JM35" s="1">
        <f t="shared" si="109"/>
        <v>1.3999999999999999E-2</v>
      </c>
      <c r="JN35" s="1">
        <f t="shared" si="109"/>
        <v>7.8000000000000014E-2</v>
      </c>
      <c r="JO35" s="1">
        <f t="shared" si="109"/>
        <v>0.14899999999999999</v>
      </c>
      <c r="JP35" s="1">
        <f t="shared" si="109"/>
        <v>3.6999999999999998E-2</v>
      </c>
      <c r="JQ35" s="1">
        <f t="shared" si="109"/>
        <v>33</v>
      </c>
      <c r="JR35" s="1">
        <f t="shared" si="109"/>
        <v>8.3539999999999992</v>
      </c>
      <c r="JS35" s="1">
        <f t="shared" si="109"/>
        <v>208.43099999999998</v>
      </c>
      <c r="JT35" s="1">
        <f t="shared" si="109"/>
        <v>183.48500000000001</v>
      </c>
      <c r="JU35" s="1">
        <f t="shared" si="109"/>
        <v>5.75</v>
      </c>
      <c r="JV35" s="1">
        <f t="shared" si="109"/>
        <v>36.617000000000004</v>
      </c>
      <c r="JW35" s="1">
        <f t="shared" si="109"/>
        <v>195.27500000000001</v>
      </c>
      <c r="JX35" s="1">
        <f t="shared" si="109"/>
        <v>0</v>
      </c>
      <c r="JY35" s="1">
        <f t="shared" si="109"/>
        <v>101.619</v>
      </c>
      <c r="JZ35" s="1">
        <f t="shared" si="109"/>
        <v>0</v>
      </c>
      <c r="KA35" s="1">
        <f t="shared" si="109"/>
        <v>106.13800000000001</v>
      </c>
      <c r="KB35" s="1">
        <f t="shared" si="109"/>
        <v>67.137</v>
      </c>
      <c r="KC35" s="1">
        <f t="shared" si="109"/>
        <v>106.336</v>
      </c>
      <c r="KD35" s="1">
        <f t="shared" si="109"/>
        <v>1.5000000000000013E-2</v>
      </c>
      <c r="KE35" s="1">
        <f t="shared" si="109"/>
        <v>0.96899999999999942</v>
      </c>
      <c r="KF35" s="1">
        <f t="shared" si="109"/>
        <v>75.454000000000008</v>
      </c>
      <c r="KG35" s="1">
        <f t="shared" si="109"/>
        <v>0.17299999999999999</v>
      </c>
      <c r="KH35" s="1">
        <f t="shared" si="109"/>
        <v>0</v>
      </c>
      <c r="KI35" s="1">
        <f t="shared" si="109"/>
        <v>0</v>
      </c>
      <c r="KJ35" s="1">
        <f t="shared" si="109"/>
        <v>1.8069999999999999</v>
      </c>
      <c r="KK35" s="1">
        <f t="shared" si="109"/>
        <v>0.78300000000000003</v>
      </c>
      <c r="KL35" s="1">
        <f t="shared" si="109"/>
        <v>0</v>
      </c>
      <c r="KM35" s="1">
        <f t="shared" si="109"/>
        <v>0</v>
      </c>
      <c r="KN35" s="1">
        <f t="shared" si="109"/>
        <v>29</v>
      </c>
      <c r="KO35" s="1">
        <f t="shared" si="109"/>
        <v>1.0509999999999999</v>
      </c>
      <c r="KP35" s="1">
        <f t="shared" si="109"/>
        <v>0</v>
      </c>
      <c r="KQ35" s="1">
        <f t="shared" si="109"/>
        <v>316.5</v>
      </c>
      <c r="KR35" s="1">
        <f t="shared" si="109"/>
        <v>0</v>
      </c>
      <c r="KS35" s="1">
        <f t="shared" si="109"/>
        <v>147.679</v>
      </c>
      <c r="KT35" s="1">
        <f t="shared" si="109"/>
        <v>0.66099999999999959</v>
      </c>
      <c r="KU35" s="1">
        <f t="shared" si="109"/>
        <v>1</v>
      </c>
      <c r="KV35" s="1">
        <f t="shared" si="109"/>
        <v>1.0169999999999995</v>
      </c>
      <c r="KW35" s="1">
        <f t="shared" si="109"/>
        <v>3.0000000000000027E-3</v>
      </c>
      <c r="KX35" s="1">
        <f t="shared" si="109"/>
        <v>2.1509999999999998</v>
      </c>
      <c r="KY35" s="1">
        <f t="shared" si="109"/>
        <v>12.181999999999999</v>
      </c>
      <c r="KZ35" s="1">
        <f t="shared" si="109"/>
        <v>0</v>
      </c>
      <c r="LA35" s="1">
        <f t="shared" si="109"/>
        <v>0</v>
      </c>
      <c r="LB35" s="1">
        <f t="shared" si="109"/>
        <v>0</v>
      </c>
      <c r="LC35" s="1">
        <f t="shared" si="109"/>
        <v>62.057000000000002</v>
      </c>
      <c r="LD35" s="1">
        <f t="shared" si="109"/>
        <v>0</v>
      </c>
      <c r="LE35" s="1">
        <f t="shared" si="109"/>
        <v>0</v>
      </c>
      <c r="LF35" s="1">
        <f t="shared" si="109"/>
        <v>48.51</v>
      </c>
      <c r="LG35" s="1">
        <f t="shared" si="109"/>
        <v>0</v>
      </c>
      <c r="LH35" s="1">
        <f t="shared" si="109"/>
        <v>7.7850000000000001</v>
      </c>
      <c r="LI35" s="1">
        <f t="shared" si="109"/>
        <v>0</v>
      </c>
      <c r="LJ35" s="1">
        <f t="shared" si="109"/>
        <v>0</v>
      </c>
      <c r="LK35" s="1">
        <f t="shared" si="109"/>
        <v>1.2350000000000001</v>
      </c>
      <c r="LL35" s="1">
        <f t="shared" ref="LL35:NW35" si="110">ABS(LL$20-LL12)</f>
        <v>179</v>
      </c>
      <c r="LM35" s="1">
        <f t="shared" si="110"/>
        <v>0</v>
      </c>
      <c r="LN35" s="1">
        <f t="shared" si="110"/>
        <v>0</v>
      </c>
      <c r="LO35" s="1">
        <f t="shared" si="110"/>
        <v>0.81799999999999995</v>
      </c>
      <c r="LP35" s="1">
        <f t="shared" si="110"/>
        <v>0.23300000000000001</v>
      </c>
      <c r="LQ35" s="1">
        <f t="shared" si="110"/>
        <v>0</v>
      </c>
      <c r="LR35" s="1">
        <f t="shared" si="110"/>
        <v>1.994</v>
      </c>
      <c r="LS35" s="1">
        <f t="shared" si="110"/>
        <v>0</v>
      </c>
      <c r="LT35" s="1">
        <f t="shared" si="110"/>
        <v>103.41800000000001</v>
      </c>
      <c r="LU35" s="1">
        <f t="shared" si="110"/>
        <v>0.183</v>
      </c>
      <c r="LV35" s="1">
        <f t="shared" si="110"/>
        <v>0.34699999999999998</v>
      </c>
      <c r="LW35" s="1">
        <f t="shared" si="110"/>
        <v>0.51500000000000001</v>
      </c>
      <c r="LX35" s="1">
        <f t="shared" si="110"/>
        <v>6.2E-2</v>
      </c>
      <c r="LY35" s="1">
        <f t="shared" si="110"/>
        <v>0.16600000000000004</v>
      </c>
      <c r="LZ35" s="1">
        <f t="shared" si="110"/>
        <v>0</v>
      </c>
      <c r="MA35" s="1">
        <f t="shared" si="110"/>
        <v>23</v>
      </c>
      <c r="MB35" s="1">
        <f t="shared" si="110"/>
        <v>0</v>
      </c>
      <c r="MC35" s="1">
        <f t="shared" si="110"/>
        <v>0</v>
      </c>
      <c r="MD35" s="1">
        <f t="shared" si="110"/>
        <v>0</v>
      </c>
      <c r="ME35" s="1">
        <f t="shared" si="110"/>
        <v>0</v>
      </c>
      <c r="MF35" s="1">
        <f t="shared" si="110"/>
        <v>0</v>
      </c>
      <c r="MG35" s="1">
        <f t="shared" si="110"/>
        <v>0.12800000000000011</v>
      </c>
      <c r="MH35" s="1">
        <f t="shared" si="110"/>
        <v>0</v>
      </c>
      <c r="MI35" s="1">
        <f t="shared" si="110"/>
        <v>36</v>
      </c>
      <c r="MJ35" s="1">
        <f t="shared" si="110"/>
        <v>0.27800000000000002</v>
      </c>
      <c r="MK35" s="1">
        <f t="shared" si="110"/>
        <v>5.75</v>
      </c>
      <c r="ML35" s="1">
        <f t="shared" si="110"/>
        <v>11.762</v>
      </c>
      <c r="MM35" s="1">
        <f t="shared" si="110"/>
        <v>0</v>
      </c>
      <c r="MN35" s="1">
        <f t="shared" si="110"/>
        <v>2.9000000000000137E-2</v>
      </c>
      <c r="MO35" s="1">
        <f t="shared" si="110"/>
        <v>1.115</v>
      </c>
      <c r="MP35" s="1">
        <f t="shared" si="110"/>
        <v>8.104000000000001</v>
      </c>
      <c r="MQ35" s="1">
        <f t="shared" si="110"/>
        <v>5.0969999999999995</v>
      </c>
      <c r="MR35" s="1">
        <f t="shared" si="110"/>
        <v>57.762999999999991</v>
      </c>
      <c r="MS35" s="1">
        <f t="shared" si="110"/>
        <v>38.411000000000001</v>
      </c>
      <c r="MT35" s="1">
        <f t="shared" si="110"/>
        <v>5.2999999999999992E-2</v>
      </c>
      <c r="MU35" s="1">
        <f t="shared" si="110"/>
        <v>66.262999999999991</v>
      </c>
      <c r="MV35" s="1">
        <f t="shared" si="110"/>
        <v>16.044999999999998</v>
      </c>
      <c r="MW35" s="1">
        <f t="shared" si="110"/>
        <v>10.61</v>
      </c>
      <c r="MX35" s="1">
        <f t="shared" si="110"/>
        <v>28.734000000000002</v>
      </c>
      <c r="MY35" s="1">
        <f t="shared" si="110"/>
        <v>24.635999999999999</v>
      </c>
      <c r="MZ35" s="1">
        <f t="shared" si="110"/>
        <v>0</v>
      </c>
      <c r="NA35" s="1">
        <f t="shared" si="110"/>
        <v>17.907999999999998</v>
      </c>
      <c r="NB35" s="1">
        <f t="shared" si="110"/>
        <v>0.249</v>
      </c>
      <c r="NC35" s="1">
        <f t="shared" si="110"/>
        <v>12.491</v>
      </c>
      <c r="ND35" s="1">
        <f t="shared" si="110"/>
        <v>1.115</v>
      </c>
      <c r="NE35" s="1">
        <f t="shared" si="110"/>
        <v>0</v>
      </c>
      <c r="NF35" s="1">
        <f t="shared" si="110"/>
        <v>0</v>
      </c>
      <c r="NG35" s="1">
        <f t="shared" si="110"/>
        <v>0</v>
      </c>
      <c r="NH35" s="1">
        <f t="shared" si="110"/>
        <v>0</v>
      </c>
      <c r="NI35" s="1">
        <f t="shared" si="110"/>
        <v>0</v>
      </c>
      <c r="NJ35" s="1">
        <f t="shared" si="110"/>
        <v>0</v>
      </c>
      <c r="NK35" s="1">
        <f t="shared" si="110"/>
        <v>0</v>
      </c>
      <c r="NL35" s="1">
        <f t="shared" si="110"/>
        <v>0</v>
      </c>
      <c r="NM35" s="1">
        <f t="shared" si="110"/>
        <v>0</v>
      </c>
      <c r="NN35" s="1">
        <f t="shared" si="110"/>
        <v>0</v>
      </c>
      <c r="NO35" s="1">
        <f t="shared" si="110"/>
        <v>0</v>
      </c>
      <c r="NP35" s="1">
        <f t="shared" si="110"/>
        <v>0</v>
      </c>
      <c r="NQ35" s="1">
        <f t="shared" si="110"/>
        <v>0</v>
      </c>
      <c r="NR35" s="1">
        <f t="shared" si="110"/>
        <v>0</v>
      </c>
      <c r="NS35" s="1">
        <f t="shared" si="110"/>
        <v>0.29200000000000004</v>
      </c>
      <c r="NT35" s="1">
        <f t="shared" si="110"/>
        <v>0</v>
      </c>
      <c r="NU35" s="1">
        <f t="shared" si="110"/>
        <v>4.8000000000000043E-2</v>
      </c>
      <c r="NV35" s="1">
        <f t="shared" si="110"/>
        <v>0</v>
      </c>
      <c r="NW35" s="1">
        <f t="shared" si="110"/>
        <v>0</v>
      </c>
      <c r="NX35" s="1">
        <f t="shared" ref="NX35:QI35" si="111">ABS(NX$20-NX12)</f>
        <v>0</v>
      </c>
      <c r="NY35" s="1">
        <f t="shared" si="111"/>
        <v>0</v>
      </c>
      <c r="NZ35" s="1">
        <f t="shared" si="111"/>
        <v>17.169</v>
      </c>
      <c r="OA35" s="1">
        <f t="shared" si="111"/>
        <v>19.523999999999997</v>
      </c>
      <c r="OB35" s="1">
        <f t="shared" si="111"/>
        <v>26.704000000000001</v>
      </c>
      <c r="OC35" s="1">
        <f t="shared" si="111"/>
        <v>21.044999999999998</v>
      </c>
      <c r="OD35" s="1">
        <f t="shared" si="111"/>
        <v>27.9</v>
      </c>
      <c r="OE35" s="1">
        <f t="shared" si="111"/>
        <v>1.2839999999999989</v>
      </c>
      <c r="OF35" s="1">
        <f t="shared" si="111"/>
        <v>60.852999999999994</v>
      </c>
      <c r="OG35" s="1">
        <f t="shared" si="111"/>
        <v>19.853000000000002</v>
      </c>
      <c r="OH35" s="1">
        <f t="shared" si="111"/>
        <v>116.321</v>
      </c>
      <c r="OI35" s="1">
        <f t="shared" si="111"/>
        <v>342.87900000000002</v>
      </c>
      <c r="OJ35" s="1">
        <f t="shared" si="111"/>
        <v>101.85199999999999</v>
      </c>
      <c r="OK35" s="1">
        <f t="shared" si="111"/>
        <v>5.5629999999999997</v>
      </c>
      <c r="OL35" s="1">
        <f t="shared" si="111"/>
        <v>24.248999999999999</v>
      </c>
      <c r="OM35" s="1">
        <f t="shared" si="111"/>
        <v>0</v>
      </c>
      <c r="ON35" s="1">
        <f t="shared" si="111"/>
        <v>0</v>
      </c>
      <c r="OO35" s="1">
        <f t="shared" si="111"/>
        <v>0</v>
      </c>
      <c r="OP35" s="1">
        <f t="shared" si="111"/>
        <v>1.2909999999999999</v>
      </c>
      <c r="OQ35" s="1">
        <f t="shared" si="111"/>
        <v>0</v>
      </c>
      <c r="OR35" s="1">
        <f t="shared" si="111"/>
        <v>1.2439999999999998</v>
      </c>
      <c r="OS35" s="1">
        <f t="shared" si="111"/>
        <v>4.8390000000000004</v>
      </c>
      <c r="OT35" s="1">
        <f t="shared" si="111"/>
        <v>0</v>
      </c>
      <c r="OU35" s="1">
        <f t="shared" si="111"/>
        <v>0</v>
      </c>
      <c r="OV35" s="1">
        <f t="shared" si="111"/>
        <v>0</v>
      </c>
      <c r="OW35" s="1">
        <f t="shared" si="111"/>
        <v>0</v>
      </c>
      <c r="OX35" s="1">
        <f t="shared" si="111"/>
        <v>0.754</v>
      </c>
      <c r="OY35" s="1">
        <f t="shared" si="111"/>
        <v>23.058000000000003</v>
      </c>
      <c r="OZ35" s="1">
        <f t="shared" si="111"/>
        <v>22.402999999999999</v>
      </c>
      <c r="PA35" s="1">
        <f t="shared" si="111"/>
        <v>0</v>
      </c>
      <c r="PB35" s="1">
        <f t="shared" si="111"/>
        <v>0</v>
      </c>
      <c r="PC35" s="1">
        <f t="shared" si="111"/>
        <v>1.2789999999999999</v>
      </c>
      <c r="PD35" s="1">
        <f t="shared" si="111"/>
        <v>33.703000000000003</v>
      </c>
      <c r="PE35" s="1">
        <f t="shared" si="111"/>
        <v>0</v>
      </c>
      <c r="PF35" s="1">
        <f t="shared" si="111"/>
        <v>0</v>
      </c>
      <c r="PG35" s="1">
        <f t="shared" si="111"/>
        <v>0.43700000000000006</v>
      </c>
      <c r="PH35" s="1">
        <f t="shared" si="111"/>
        <v>0.43900000000000006</v>
      </c>
      <c r="PI35" s="1">
        <f t="shared" si="111"/>
        <v>1.4000000000000012E-2</v>
      </c>
      <c r="PJ35" s="1">
        <f t="shared" si="111"/>
        <v>2.6000000000000023E-2</v>
      </c>
      <c r="PK35" s="1">
        <f t="shared" si="111"/>
        <v>0</v>
      </c>
      <c r="PL35" s="1">
        <f t="shared" si="111"/>
        <v>4.8999999999999932E-2</v>
      </c>
      <c r="PM35" s="1">
        <f t="shared" si="111"/>
        <v>0.33699999999999997</v>
      </c>
      <c r="PN35" s="1">
        <f t="shared" si="111"/>
        <v>1.9000000000000017E-2</v>
      </c>
      <c r="PO35" s="1">
        <f t="shared" si="111"/>
        <v>0</v>
      </c>
      <c r="PP35" s="1">
        <f t="shared" si="111"/>
        <v>0.38500000000000001</v>
      </c>
      <c r="PQ35" s="1">
        <f t="shared" si="111"/>
        <v>0.3819999999999999</v>
      </c>
      <c r="PR35" s="1">
        <f t="shared" si="111"/>
        <v>9.0999999999999998E-2</v>
      </c>
      <c r="PS35" s="1">
        <f t="shared" si="111"/>
        <v>1.7149999999999999</v>
      </c>
      <c r="PT35" s="1">
        <f t="shared" si="111"/>
        <v>1</v>
      </c>
      <c r="PU35" s="1">
        <f t="shared" si="111"/>
        <v>8.4999999999999992E-2</v>
      </c>
      <c r="PV35" s="1">
        <f t="shared" si="111"/>
        <v>0.12999999999999989</v>
      </c>
      <c r="PW35" s="1">
        <f t="shared" si="111"/>
        <v>0.11799999999999988</v>
      </c>
      <c r="PX35" s="1">
        <f t="shared" si="111"/>
        <v>1.0189999999999999</v>
      </c>
      <c r="PY35" s="1">
        <f t="shared" si="111"/>
        <v>1.1459999999999999</v>
      </c>
      <c r="PZ35" s="1">
        <f t="shared" si="111"/>
        <v>0.97599999999999998</v>
      </c>
      <c r="QA35" s="1">
        <f t="shared" si="111"/>
        <v>1.0999999999999996</v>
      </c>
      <c r="QB35" s="1">
        <f t="shared" si="111"/>
        <v>1.3979999999999997</v>
      </c>
      <c r="QC35" s="1">
        <f t="shared" si="111"/>
        <v>1.2020000000000002</v>
      </c>
      <c r="QD35" s="1">
        <f t="shared" si="111"/>
        <v>1.3740000000000001</v>
      </c>
      <c r="QE35" s="1">
        <f t="shared" si="111"/>
        <v>0.46499999999999986</v>
      </c>
      <c r="QF35" s="1">
        <f t="shared" si="111"/>
        <v>1.8000000000000016E-2</v>
      </c>
      <c r="QG35" s="1">
        <f t="shared" si="111"/>
        <v>0.15599999999999969</v>
      </c>
      <c r="QH35" s="1">
        <f t="shared" si="111"/>
        <v>0.1379999999999999</v>
      </c>
      <c r="QI35" s="1">
        <f t="shared" si="111"/>
        <v>0.31899999999999995</v>
      </c>
      <c r="QJ35" s="1">
        <f t="shared" ref="QJ35:SU35" si="112">ABS(QJ$20-QJ12)</f>
        <v>0.42500000000000027</v>
      </c>
      <c r="QK35" s="1">
        <f t="shared" si="112"/>
        <v>0.15900000000000025</v>
      </c>
      <c r="QL35" s="1">
        <f t="shared" si="112"/>
        <v>0.15399999999999991</v>
      </c>
      <c r="QM35" s="1">
        <f t="shared" si="112"/>
        <v>0.17800000000000038</v>
      </c>
      <c r="QN35" s="1">
        <f t="shared" si="112"/>
        <v>83</v>
      </c>
      <c r="QO35" s="1">
        <f t="shared" si="112"/>
        <v>118.95000000000002</v>
      </c>
      <c r="QP35" s="1">
        <f t="shared" si="112"/>
        <v>470.07099999999997</v>
      </c>
      <c r="QQ35" s="1">
        <f t="shared" si="112"/>
        <v>53.822000000000003</v>
      </c>
      <c r="QR35" s="1">
        <f t="shared" si="112"/>
        <v>69.284000000000006</v>
      </c>
      <c r="QS35" s="1">
        <f t="shared" si="112"/>
        <v>22</v>
      </c>
      <c r="QT35" s="1">
        <f t="shared" si="112"/>
        <v>2.2009999999999996</v>
      </c>
      <c r="QU35" s="1">
        <f t="shared" si="112"/>
        <v>11.762</v>
      </c>
      <c r="QV35" s="1">
        <f t="shared" si="112"/>
        <v>4.7949999999999999</v>
      </c>
      <c r="QW35" s="1">
        <f t="shared" si="112"/>
        <v>134.643</v>
      </c>
      <c r="QX35" s="1">
        <f t="shared" si="112"/>
        <v>146.09100000000001</v>
      </c>
      <c r="QY35" s="1">
        <f t="shared" si="112"/>
        <v>33.675000000000004</v>
      </c>
      <c r="QZ35" s="1">
        <f t="shared" si="112"/>
        <v>138.536</v>
      </c>
      <c r="RA35" s="1">
        <f t="shared" si="112"/>
        <v>93.064999999999998</v>
      </c>
      <c r="RB35" s="1">
        <f t="shared" si="112"/>
        <v>0</v>
      </c>
      <c r="RC35" s="1">
        <f t="shared" si="112"/>
        <v>9.0440000000000005</v>
      </c>
      <c r="RD35" s="1">
        <f t="shared" si="112"/>
        <v>90.847999999999999</v>
      </c>
      <c r="RE35" s="1">
        <f t="shared" si="112"/>
        <v>15.984000000000002</v>
      </c>
      <c r="RF35" s="1">
        <f t="shared" si="112"/>
        <v>59.344999999999999</v>
      </c>
      <c r="RG35" s="1">
        <f t="shared" si="112"/>
        <v>4.8999999999999988E-2</v>
      </c>
      <c r="RH35" s="1">
        <f t="shared" si="112"/>
        <v>0.2430000000000001</v>
      </c>
      <c r="RI35" s="1">
        <f t="shared" si="112"/>
        <v>0.25800000000000001</v>
      </c>
      <c r="RJ35" s="1">
        <f t="shared" si="112"/>
        <v>8.5999999999999965E-2</v>
      </c>
      <c r="RK35" s="1">
        <f t="shared" si="112"/>
        <v>2.6000000000000023E-2</v>
      </c>
      <c r="RL35" s="1">
        <f t="shared" si="112"/>
        <v>7.6999999999999957E-2</v>
      </c>
      <c r="RM35" s="1">
        <f t="shared" si="112"/>
        <v>0.20199999999999996</v>
      </c>
      <c r="RN35" s="1">
        <f t="shared" si="112"/>
        <v>0.37199999999999989</v>
      </c>
      <c r="RO35" s="1">
        <f t="shared" si="112"/>
        <v>1.9999999999999907E-2</v>
      </c>
      <c r="RP35" s="1">
        <f t="shared" si="112"/>
        <v>1.9469999999999998</v>
      </c>
      <c r="RQ35" s="1">
        <f t="shared" si="112"/>
        <v>0.60699999999999998</v>
      </c>
      <c r="RR35" s="1">
        <f t="shared" si="112"/>
        <v>120.29400000000001</v>
      </c>
      <c r="RS35" s="1">
        <f t="shared" si="112"/>
        <v>5.9179999999999993</v>
      </c>
      <c r="RT35" s="1">
        <f t="shared" si="112"/>
        <v>169.40600000000001</v>
      </c>
      <c r="RU35" s="1">
        <f t="shared" si="112"/>
        <v>256.13100000000003</v>
      </c>
      <c r="RV35" s="1">
        <f t="shared" si="112"/>
        <v>0</v>
      </c>
      <c r="RW35" s="1">
        <f t="shared" si="112"/>
        <v>0</v>
      </c>
      <c r="RX35" s="1">
        <f t="shared" si="112"/>
        <v>150.01900000000001</v>
      </c>
      <c r="RY35" s="1">
        <f t="shared" si="112"/>
        <v>94.914000000000001</v>
      </c>
      <c r="RZ35" s="1">
        <f t="shared" si="112"/>
        <v>0</v>
      </c>
      <c r="SA35" s="1">
        <f t="shared" si="112"/>
        <v>0</v>
      </c>
      <c r="SB35" s="1">
        <f t="shared" si="112"/>
        <v>0</v>
      </c>
      <c r="SC35" s="1">
        <f t="shared" si="112"/>
        <v>0</v>
      </c>
      <c r="SD35" s="1">
        <f t="shared" si="112"/>
        <v>0</v>
      </c>
      <c r="SE35" s="1">
        <f t="shared" si="112"/>
        <v>0</v>
      </c>
      <c r="SF35" s="1">
        <f t="shared" si="112"/>
        <v>0</v>
      </c>
      <c r="SG35" s="1">
        <f t="shared" si="112"/>
        <v>0</v>
      </c>
      <c r="SH35" s="1">
        <f t="shared" si="112"/>
        <v>0</v>
      </c>
      <c r="SI35" s="1">
        <f t="shared" si="112"/>
        <v>0</v>
      </c>
      <c r="SJ35" s="1">
        <f t="shared" si="112"/>
        <v>473.47900000000004</v>
      </c>
      <c r="SK35" s="1">
        <f t="shared" si="112"/>
        <v>34.649000000000001</v>
      </c>
      <c r="SL35" s="1">
        <f t="shared" si="112"/>
        <v>172.977</v>
      </c>
      <c r="SM35" s="1">
        <f t="shared" si="112"/>
        <v>0</v>
      </c>
      <c r="SN35" s="1">
        <f t="shared" si="112"/>
        <v>0</v>
      </c>
      <c r="SO35" s="1">
        <f t="shared" si="112"/>
        <v>3.4000000000000002E-2</v>
      </c>
      <c r="SP35" s="1">
        <f t="shared" si="112"/>
        <v>797.02800000000002</v>
      </c>
      <c r="SQ35" s="1">
        <f t="shared" si="112"/>
        <v>28</v>
      </c>
      <c r="SR35" s="1">
        <f t="shared" si="112"/>
        <v>4.0000000000000036E-3</v>
      </c>
      <c r="SS35" s="1">
        <f t="shared" si="112"/>
        <v>3.1E-2</v>
      </c>
      <c r="ST35" s="1">
        <f t="shared" si="112"/>
        <v>1.0000000000000009E-3</v>
      </c>
      <c r="SU35" s="1">
        <f t="shared" si="112"/>
        <v>0.20100000000000001</v>
      </c>
      <c r="SV35" s="1">
        <f t="shared" ref="SV35:VG35" si="113">ABS(SV$20-SV12)</f>
        <v>0.40199999999999997</v>
      </c>
      <c r="SW35" s="1">
        <f t="shared" si="113"/>
        <v>0.11600000000000001</v>
      </c>
      <c r="SX35" s="1">
        <f t="shared" si="113"/>
        <v>0.20500000000000002</v>
      </c>
      <c r="SY35" s="1">
        <f t="shared" si="113"/>
        <v>5.8999999999999997E-2</v>
      </c>
      <c r="SZ35" s="1">
        <f t="shared" si="113"/>
        <v>56</v>
      </c>
      <c r="TA35" s="1">
        <f t="shared" si="113"/>
        <v>139</v>
      </c>
      <c r="TB35" s="1">
        <f t="shared" si="113"/>
        <v>0.14100000000000001</v>
      </c>
      <c r="TC35" s="1">
        <f t="shared" si="113"/>
        <v>0</v>
      </c>
      <c r="TD35" s="1">
        <f t="shared" si="113"/>
        <v>0</v>
      </c>
      <c r="TE35" s="1">
        <f t="shared" si="113"/>
        <v>2.0000000000000018E-3</v>
      </c>
      <c r="TF35" s="1">
        <f t="shared" si="113"/>
        <v>0</v>
      </c>
      <c r="TG35" s="1">
        <f t="shared" si="113"/>
        <v>0.66599999999999948</v>
      </c>
      <c r="TH35" s="1">
        <f t="shared" si="113"/>
        <v>0</v>
      </c>
      <c r="TI35" s="1">
        <f t="shared" si="113"/>
        <v>1.44</v>
      </c>
      <c r="TJ35" s="1">
        <f t="shared" si="113"/>
        <v>0.56100000000000039</v>
      </c>
      <c r="TK35" s="1">
        <f t="shared" si="113"/>
        <v>0</v>
      </c>
      <c r="TL35" s="1">
        <f t="shared" si="113"/>
        <v>0</v>
      </c>
      <c r="TM35" s="1">
        <f t="shared" si="113"/>
        <v>0</v>
      </c>
      <c r="TN35" s="1">
        <f t="shared" si="113"/>
        <v>0.31199999999999983</v>
      </c>
      <c r="TO35" s="1">
        <f t="shared" si="113"/>
        <v>1843.1890000000003</v>
      </c>
      <c r="TP35" s="1">
        <f t="shared" si="113"/>
        <v>0</v>
      </c>
      <c r="TQ35" s="1">
        <f t="shared" si="113"/>
        <v>4.7949999999999999</v>
      </c>
      <c r="TR35" s="1">
        <f t="shared" si="113"/>
        <v>408.46800000000007</v>
      </c>
      <c r="TS35" s="1">
        <f t="shared" si="113"/>
        <v>4.0590000000000002</v>
      </c>
      <c r="TT35" s="1">
        <f t="shared" si="113"/>
        <v>1.115</v>
      </c>
      <c r="TU35" s="1">
        <f t="shared" si="113"/>
        <v>2.300000000000002E-2</v>
      </c>
      <c r="TV35" s="1">
        <f t="shared" si="113"/>
        <v>1.0370000000000008</v>
      </c>
      <c r="TW35" s="1">
        <f t="shared" si="113"/>
        <v>1.1120000000000001</v>
      </c>
      <c r="TX35" s="1">
        <f t="shared" si="113"/>
        <v>1.1430000000000007</v>
      </c>
      <c r="TY35" s="1">
        <f t="shared" si="113"/>
        <v>93</v>
      </c>
      <c r="TZ35" s="1">
        <f t="shared" si="113"/>
        <v>7.1000000000000008E-2</v>
      </c>
      <c r="UA35" s="1">
        <f t="shared" si="113"/>
        <v>1.7230000000000001</v>
      </c>
      <c r="UB35" s="1">
        <f t="shared" si="113"/>
        <v>1.0449999999999999</v>
      </c>
      <c r="UC35" s="1">
        <f t="shared" si="113"/>
        <v>0</v>
      </c>
      <c r="UD35" s="1">
        <f t="shared" si="113"/>
        <v>1.1190000000000007</v>
      </c>
      <c r="UE35" s="1">
        <f t="shared" si="113"/>
        <v>0</v>
      </c>
      <c r="UF35" s="1">
        <f t="shared" si="113"/>
        <v>0</v>
      </c>
      <c r="UG35" s="1">
        <f t="shared" si="113"/>
        <v>0</v>
      </c>
      <c r="UH35" s="1">
        <f t="shared" si="113"/>
        <v>1.0710000000000006</v>
      </c>
      <c r="UI35" s="1">
        <f t="shared" si="113"/>
        <v>0</v>
      </c>
      <c r="UJ35" s="1">
        <f t="shared" si="113"/>
        <v>0</v>
      </c>
      <c r="UK35" s="1">
        <f t="shared" si="113"/>
        <v>0</v>
      </c>
      <c r="UL35" s="1">
        <f t="shared" si="113"/>
        <v>0</v>
      </c>
      <c r="UM35" s="1">
        <f t="shared" si="113"/>
        <v>0</v>
      </c>
      <c r="UN35" s="1">
        <f t="shared" si="113"/>
        <v>0</v>
      </c>
      <c r="UO35" s="1">
        <f t="shared" si="113"/>
        <v>0</v>
      </c>
      <c r="UP35" s="1">
        <f t="shared" si="113"/>
        <v>0</v>
      </c>
      <c r="UQ35" s="1">
        <f t="shared" si="113"/>
        <v>0</v>
      </c>
      <c r="UR35" s="1">
        <f t="shared" si="113"/>
        <v>0</v>
      </c>
      <c r="US35" s="1">
        <f t="shared" si="113"/>
        <v>58</v>
      </c>
      <c r="UT35" s="1">
        <f t="shared" si="113"/>
        <v>51.503328680218246</v>
      </c>
      <c r="UU35" s="1">
        <f t="shared" si="113"/>
        <v>1.115</v>
      </c>
      <c r="UV35" s="1">
        <f t="shared" si="113"/>
        <v>0</v>
      </c>
      <c r="UW35" s="1">
        <f t="shared" si="113"/>
        <v>2424.3759999999997</v>
      </c>
      <c r="UX35" s="1">
        <f t="shared" si="113"/>
        <v>5.2000000000000046E-2</v>
      </c>
      <c r="UY35" s="1">
        <f t="shared" si="113"/>
        <v>129.76400000000001</v>
      </c>
      <c r="UZ35" s="1">
        <f t="shared" si="113"/>
        <v>0.52500000000000013</v>
      </c>
      <c r="VA35" s="1">
        <f t="shared" si="113"/>
        <v>18.913</v>
      </c>
      <c r="VB35" s="1">
        <f t="shared" si="113"/>
        <v>0</v>
      </c>
      <c r="VC35" s="1">
        <f t="shared" si="113"/>
        <v>0</v>
      </c>
      <c r="VD35" s="1">
        <f t="shared" si="113"/>
        <v>1.6619999999999999</v>
      </c>
      <c r="VE35" s="1">
        <f t="shared" si="113"/>
        <v>0</v>
      </c>
      <c r="VF35" s="1">
        <f t="shared" si="113"/>
        <v>0</v>
      </c>
      <c r="VG35" s="1">
        <f t="shared" si="113"/>
        <v>2.4370000000000012</v>
      </c>
      <c r="VH35" s="1">
        <f t="shared" ref="VH35:XS35" si="114">ABS(VH$20-VH12)</f>
        <v>5.6929999999999996</v>
      </c>
      <c r="VI35" s="1">
        <f t="shared" si="114"/>
        <v>0</v>
      </c>
      <c r="VJ35" s="1">
        <f t="shared" si="114"/>
        <v>1.2739999999999991</v>
      </c>
      <c r="VK35" s="1">
        <f t="shared" si="114"/>
        <v>0</v>
      </c>
      <c r="VL35" s="1">
        <f t="shared" si="114"/>
        <v>0</v>
      </c>
      <c r="VM35" s="1">
        <f t="shared" si="114"/>
        <v>121</v>
      </c>
      <c r="VN35" s="1">
        <f t="shared" si="114"/>
        <v>0</v>
      </c>
      <c r="VO35" s="1">
        <f t="shared" si="114"/>
        <v>0</v>
      </c>
      <c r="VP35" s="1">
        <f t="shared" si="114"/>
        <v>1.2640000000000002</v>
      </c>
      <c r="VQ35" s="1">
        <f t="shared" si="114"/>
        <v>1.133</v>
      </c>
      <c r="VR35" s="1">
        <f t="shared" si="114"/>
        <v>0.98899999999999988</v>
      </c>
      <c r="VS35" s="1">
        <f t="shared" si="114"/>
        <v>1.056</v>
      </c>
      <c r="VT35" s="1">
        <f t="shared" si="114"/>
        <v>1.2039999999999997</v>
      </c>
      <c r="VU35" s="1">
        <f t="shared" si="114"/>
        <v>1.1769999999999996</v>
      </c>
      <c r="VV35" s="1">
        <f t="shared" si="114"/>
        <v>1.1139999999999999</v>
      </c>
      <c r="VW35" s="1">
        <f t="shared" si="114"/>
        <v>1.2720000000000002</v>
      </c>
      <c r="VX35" s="1">
        <f t="shared" si="114"/>
        <v>0</v>
      </c>
      <c r="VY35" s="1">
        <f t="shared" si="114"/>
        <v>0</v>
      </c>
      <c r="VZ35" s="1">
        <f t="shared" si="114"/>
        <v>0</v>
      </c>
      <c r="WA35" s="1">
        <f t="shared" si="114"/>
        <v>0</v>
      </c>
      <c r="WB35" s="1">
        <f t="shared" si="114"/>
        <v>0</v>
      </c>
      <c r="WC35" s="1">
        <f t="shared" si="114"/>
        <v>0.74699999999999989</v>
      </c>
      <c r="WD35" s="1">
        <f t="shared" si="114"/>
        <v>0</v>
      </c>
      <c r="WE35" s="1">
        <f t="shared" si="114"/>
        <v>0.44300000000000006</v>
      </c>
      <c r="WF35" s="1">
        <f t="shared" si="114"/>
        <v>0</v>
      </c>
      <c r="WG35" s="1">
        <f t="shared" si="114"/>
        <v>3.5000000000000003E-2</v>
      </c>
      <c r="WH35" s="1">
        <f t="shared" si="114"/>
        <v>4.5999999999999819E-2</v>
      </c>
      <c r="WI35" s="1">
        <f t="shared" si="114"/>
        <v>0.47699999999999942</v>
      </c>
      <c r="WJ35" s="1">
        <f t="shared" si="114"/>
        <v>0.30600000000000005</v>
      </c>
      <c r="WK35" s="1">
        <f t="shared" si="114"/>
        <v>0.58099999999999996</v>
      </c>
      <c r="WL35" s="1">
        <f t="shared" si="114"/>
        <v>0.28299999999999992</v>
      </c>
      <c r="WM35" s="1">
        <f t="shared" si="114"/>
        <v>0.7029999999999994</v>
      </c>
      <c r="WN35" s="1">
        <f t="shared" si="114"/>
        <v>0.66199999999999992</v>
      </c>
      <c r="WO35" s="1">
        <f t="shared" si="114"/>
        <v>0.53299999999999947</v>
      </c>
      <c r="WP35" s="1">
        <f t="shared" si="114"/>
        <v>0.22500000000000009</v>
      </c>
      <c r="WQ35" s="1">
        <f t="shared" si="114"/>
        <v>0</v>
      </c>
      <c r="WR35" s="1">
        <f t="shared" si="114"/>
        <v>0</v>
      </c>
      <c r="WS35" s="1">
        <f t="shared" si="114"/>
        <v>0</v>
      </c>
      <c r="WT35" s="1">
        <f t="shared" si="114"/>
        <v>0</v>
      </c>
      <c r="WU35" s="1">
        <f t="shared" si="114"/>
        <v>0</v>
      </c>
      <c r="WV35" s="1">
        <f t="shared" si="114"/>
        <v>1781977</v>
      </c>
      <c r="WW35" s="1">
        <f t="shared" si="114"/>
        <v>0</v>
      </c>
      <c r="WX35" s="1">
        <f t="shared" si="114"/>
        <v>0.93400000000000005</v>
      </c>
      <c r="WY35" s="1">
        <f t="shared" si="114"/>
        <v>0</v>
      </c>
      <c r="WZ35" s="1">
        <f t="shared" si="114"/>
        <v>18.220000000000002</v>
      </c>
      <c r="XA35" s="1">
        <f t="shared" si="114"/>
        <v>8.327</v>
      </c>
      <c r="XB35" s="1">
        <f t="shared" si="114"/>
        <v>54.980000000000004</v>
      </c>
      <c r="XC35" s="1">
        <f t="shared" si="114"/>
        <v>107</v>
      </c>
      <c r="XD35" s="1">
        <f t="shared" si="114"/>
        <v>87.731000000000009</v>
      </c>
      <c r="XE35" s="1">
        <f t="shared" si="114"/>
        <v>0</v>
      </c>
      <c r="XF35" s="1">
        <f t="shared" si="114"/>
        <v>3.34</v>
      </c>
      <c r="XG35" s="1">
        <f t="shared" si="114"/>
        <v>0.26800000000000002</v>
      </c>
      <c r="XH35" s="1">
        <f t="shared" si="114"/>
        <v>0.27299999999999991</v>
      </c>
      <c r="XI35" s="1">
        <f t="shared" si="114"/>
        <v>0.21499999999999986</v>
      </c>
      <c r="XJ35" s="1">
        <f t="shared" si="114"/>
        <v>7.6000000000000068E-2</v>
      </c>
      <c r="XK35" s="1">
        <f t="shared" si="114"/>
        <v>3.8999999999999924E-2</v>
      </c>
      <c r="XL35" s="1">
        <f t="shared" si="114"/>
        <v>7.1000000000000174E-2</v>
      </c>
      <c r="XM35" s="1">
        <f t="shared" si="114"/>
        <v>7.9000000000000181E-2</v>
      </c>
      <c r="XN35" s="1">
        <f t="shared" si="114"/>
        <v>0.51799999999999979</v>
      </c>
      <c r="XO35" s="1">
        <f t="shared" si="114"/>
        <v>5455.3140000000003</v>
      </c>
      <c r="XP35" s="1">
        <f t="shared" si="114"/>
        <v>103.41800000000001</v>
      </c>
      <c r="XQ35" s="1">
        <f t="shared" si="114"/>
        <v>74.701999999999998</v>
      </c>
      <c r="XR35" s="1">
        <f t="shared" si="114"/>
        <v>75.518000000000001</v>
      </c>
      <c r="XS35" s="1">
        <f t="shared" si="114"/>
        <v>66.262999999999991</v>
      </c>
      <c r="XT35" s="1">
        <f t="shared" ref="XT35:AAE35" si="115">ABS(XT$20-XT12)</f>
        <v>43.826000000000001</v>
      </c>
      <c r="XU35" s="1">
        <f t="shared" si="115"/>
        <v>45.22</v>
      </c>
      <c r="XV35" s="1">
        <f t="shared" si="115"/>
        <v>30.073</v>
      </c>
      <c r="XW35" s="1">
        <f t="shared" si="115"/>
        <v>31.058</v>
      </c>
      <c r="XX35" s="1">
        <f t="shared" si="115"/>
        <v>18.243000000000002</v>
      </c>
      <c r="XY35" s="1">
        <f t="shared" si="115"/>
        <v>18.887</v>
      </c>
      <c r="XZ35" s="1">
        <f t="shared" si="115"/>
        <v>11.094000000000001</v>
      </c>
      <c r="YA35" s="1">
        <f t="shared" si="115"/>
        <v>11.565000000000001</v>
      </c>
      <c r="YB35" s="1">
        <f t="shared" si="115"/>
        <v>342.87900000000002</v>
      </c>
      <c r="YC35" s="1">
        <f t="shared" si="115"/>
        <v>129.76400000000001</v>
      </c>
      <c r="YD35" s="1">
        <f t="shared" si="115"/>
        <v>4.7949999999999999</v>
      </c>
      <c r="YE35" s="1">
        <f t="shared" si="115"/>
        <v>101.85199999999999</v>
      </c>
      <c r="YF35" s="1">
        <f t="shared" si="115"/>
        <v>5.5629999999999997</v>
      </c>
      <c r="YG35" s="1">
        <f t="shared" si="115"/>
        <v>24.248999999999999</v>
      </c>
      <c r="YH35" s="1">
        <f t="shared" si="115"/>
        <v>1.2839999999999989</v>
      </c>
      <c r="YI35" s="1">
        <f t="shared" si="115"/>
        <v>60.852999999999994</v>
      </c>
      <c r="YJ35" s="1">
        <f t="shared" si="115"/>
        <v>19.853000000000002</v>
      </c>
      <c r="YK35" s="1">
        <f t="shared" si="115"/>
        <v>116.321</v>
      </c>
      <c r="YL35" s="1">
        <f t="shared" si="115"/>
        <v>34.649000000000001</v>
      </c>
      <c r="YM35" s="1">
        <f t="shared" si="115"/>
        <v>1963.9089999999999</v>
      </c>
      <c r="YN35" s="1">
        <f t="shared" si="115"/>
        <v>0.35399999999999998</v>
      </c>
      <c r="YO35" s="1">
        <f t="shared" si="115"/>
        <v>17.88</v>
      </c>
      <c r="YP35" s="1">
        <f t="shared" si="115"/>
        <v>139</v>
      </c>
      <c r="YQ35" s="1">
        <f t="shared" si="115"/>
        <v>1843.1890000000003</v>
      </c>
      <c r="YR35" s="1">
        <f t="shared" si="115"/>
        <v>7.7593369131700001E+64</v>
      </c>
      <c r="YS35" s="1">
        <f t="shared" si="115"/>
        <v>118.95000000000002</v>
      </c>
      <c r="YT35" s="1">
        <f t="shared" si="115"/>
        <v>69.284000000000006</v>
      </c>
      <c r="YU35" s="1">
        <f t="shared" si="115"/>
        <v>53.447000000000003</v>
      </c>
      <c r="YV35" s="1">
        <f t="shared" si="115"/>
        <v>797.02800000000002</v>
      </c>
      <c r="YW35" s="1">
        <f t="shared" si="115"/>
        <v>0.96899999999999942</v>
      </c>
      <c r="YX35" s="1">
        <f t="shared" si="115"/>
        <v>4.8999999999999988E-2</v>
      </c>
      <c r="YY35" s="1">
        <f t="shared" si="115"/>
        <v>0.96899999999999942</v>
      </c>
      <c r="YZ35" s="1">
        <f t="shared" si="115"/>
        <v>1.5000000000000013E-2</v>
      </c>
      <c r="ZA35" s="1">
        <f t="shared" si="115"/>
        <v>8.5999999999999993E-2</v>
      </c>
      <c r="ZB35" s="1">
        <f t="shared" si="115"/>
        <v>1.5000000000000013E-2</v>
      </c>
      <c r="ZC35" s="1">
        <f t="shared" si="115"/>
        <v>4.9000000000000155E-2</v>
      </c>
      <c r="ZD35" s="1">
        <f t="shared" si="115"/>
        <v>4.8999999999999988E-2</v>
      </c>
      <c r="ZE35" s="1">
        <f t="shared" si="115"/>
        <v>12.491</v>
      </c>
      <c r="ZF35" s="1">
        <f t="shared" si="115"/>
        <v>500.72899999999993</v>
      </c>
      <c r="ZG35" s="1">
        <f t="shared" si="115"/>
        <v>1965.1570000000002</v>
      </c>
      <c r="ZH35" s="1">
        <f t="shared" si="115"/>
        <v>43</v>
      </c>
      <c r="ZI35" s="1">
        <f t="shared" si="115"/>
        <v>55</v>
      </c>
      <c r="ZJ35" s="1">
        <f t="shared" si="115"/>
        <v>0</v>
      </c>
      <c r="ZK35" s="1">
        <f t="shared" si="115"/>
        <v>2</v>
      </c>
      <c r="ZL35" s="1">
        <f t="shared" si="115"/>
        <v>2</v>
      </c>
      <c r="ZM35" s="1">
        <f t="shared" si="115"/>
        <v>3</v>
      </c>
      <c r="ZN35" s="1">
        <f t="shared" si="115"/>
        <v>0</v>
      </c>
      <c r="ZO35" s="1">
        <f t="shared" si="115"/>
        <v>3</v>
      </c>
      <c r="ZP35" s="1">
        <f t="shared" si="115"/>
        <v>23</v>
      </c>
      <c r="ZQ35" s="1">
        <f t="shared" si="115"/>
        <v>32</v>
      </c>
      <c r="ZR35" s="1">
        <f t="shared" si="115"/>
        <v>56</v>
      </c>
      <c r="ZS35" s="1">
        <f t="shared" si="115"/>
        <v>0</v>
      </c>
      <c r="ZT35" s="1">
        <f t="shared" si="115"/>
        <v>107</v>
      </c>
      <c r="ZU35" s="1">
        <f t="shared" si="115"/>
        <v>0</v>
      </c>
      <c r="ZV35" s="1">
        <f t="shared" si="115"/>
        <v>2</v>
      </c>
      <c r="ZW35" s="1">
        <f t="shared" si="115"/>
        <v>2</v>
      </c>
      <c r="ZX35" s="1">
        <f t="shared" si="115"/>
        <v>756</v>
      </c>
      <c r="ZY35" s="1">
        <f t="shared" si="115"/>
        <v>146.09100000000001</v>
      </c>
      <c r="ZZ35" s="1">
        <f t="shared" si="115"/>
        <v>90.847999999999999</v>
      </c>
      <c r="AAA35" s="1">
        <f t="shared" si="115"/>
        <v>0.66099999999999959</v>
      </c>
      <c r="AAB35" s="1">
        <f t="shared" si="115"/>
        <v>147.679</v>
      </c>
      <c r="AAC35" s="1">
        <f t="shared" si="115"/>
        <v>0</v>
      </c>
      <c r="AAD35" s="1">
        <f t="shared" si="115"/>
        <v>17.907999999999998</v>
      </c>
      <c r="AAE35" s="1">
        <f t="shared" si="115"/>
        <v>134.643</v>
      </c>
      <c r="AAF35" s="1">
        <f t="shared" ref="AAF35:ACQ35" si="116">ABS(AAF$20-AAF12)</f>
        <v>4.7949999999999999</v>
      </c>
      <c r="AAG35" s="1">
        <f t="shared" si="116"/>
        <v>11.762</v>
      </c>
      <c r="AAH35" s="1">
        <f t="shared" si="116"/>
        <v>0</v>
      </c>
      <c r="AAI35" s="1">
        <f t="shared" si="116"/>
        <v>93.064999999999998</v>
      </c>
      <c r="AAJ35" s="1">
        <f t="shared" si="116"/>
        <v>138.536</v>
      </c>
      <c r="AAK35" s="1">
        <f t="shared" si="116"/>
        <v>33.675000000000004</v>
      </c>
      <c r="AAL35" s="1">
        <f t="shared" si="116"/>
        <v>15.984000000000002</v>
      </c>
      <c r="AAM35" s="1">
        <f t="shared" si="116"/>
        <v>1</v>
      </c>
      <c r="AAN35" s="1">
        <f t="shared" si="116"/>
        <v>106.13800000000001</v>
      </c>
      <c r="AAO35" s="1">
        <f t="shared" si="116"/>
        <v>183.48500000000001</v>
      </c>
      <c r="AAP35" s="1">
        <f t="shared" si="116"/>
        <v>0</v>
      </c>
      <c r="AAQ35" s="1">
        <f t="shared" si="116"/>
        <v>106.336</v>
      </c>
      <c r="AAR35" s="1">
        <f t="shared" si="116"/>
        <v>67.137</v>
      </c>
      <c r="AAS35" s="1">
        <f t="shared" si="116"/>
        <v>195.27500000000001</v>
      </c>
      <c r="AAT35" s="1">
        <f t="shared" si="116"/>
        <v>36.617000000000004</v>
      </c>
      <c r="AAU35" s="1">
        <f t="shared" si="116"/>
        <v>101.619</v>
      </c>
      <c r="AAV35" s="1">
        <f t="shared" si="116"/>
        <v>0</v>
      </c>
      <c r="AAW35" s="1">
        <f t="shared" si="116"/>
        <v>5.75</v>
      </c>
      <c r="AAX35" s="1">
        <f t="shared" si="116"/>
        <v>169.40600000000001</v>
      </c>
      <c r="AAY35" s="1">
        <f t="shared" si="116"/>
        <v>0</v>
      </c>
      <c r="AAZ35" s="1">
        <f t="shared" si="116"/>
        <v>5.75</v>
      </c>
      <c r="ABA35" s="1">
        <f t="shared" si="116"/>
        <v>11.762</v>
      </c>
      <c r="ABB35" s="1">
        <f t="shared" si="116"/>
        <v>256.13100000000003</v>
      </c>
      <c r="ABC35" s="1">
        <f t="shared" si="116"/>
        <v>120.29400000000001</v>
      </c>
      <c r="ABD35" s="1">
        <f t="shared" si="116"/>
        <v>5.9179999999999993</v>
      </c>
      <c r="ABE35" s="1">
        <f t="shared" si="116"/>
        <v>150.01900000000001</v>
      </c>
      <c r="ABF35" s="1">
        <f t="shared" si="116"/>
        <v>94.914000000000001</v>
      </c>
      <c r="ABG35" s="1">
        <f t="shared" si="116"/>
        <v>0</v>
      </c>
      <c r="ABH35" s="1">
        <f t="shared" si="116"/>
        <v>0</v>
      </c>
      <c r="ABI35" s="1">
        <f t="shared" si="116"/>
        <v>0</v>
      </c>
      <c r="ABJ35" s="1">
        <f t="shared" si="116"/>
        <v>977.28000000000009</v>
      </c>
      <c r="ABK35" s="1">
        <f t="shared" si="116"/>
        <v>0</v>
      </c>
      <c r="ABL35" s="1">
        <f t="shared" si="116"/>
        <v>1.115</v>
      </c>
      <c r="ABM35" s="1">
        <f t="shared" si="116"/>
        <v>0</v>
      </c>
      <c r="ABN35" s="1">
        <f t="shared" si="116"/>
        <v>0</v>
      </c>
      <c r="ABO35" s="1">
        <f t="shared" si="116"/>
        <v>0</v>
      </c>
      <c r="ABP35" s="1">
        <f t="shared" si="116"/>
        <v>0</v>
      </c>
      <c r="ABQ35" s="1">
        <f t="shared" si="116"/>
        <v>0</v>
      </c>
      <c r="ABR35" s="1">
        <f t="shared" si="116"/>
        <v>0</v>
      </c>
      <c r="ABS35" s="1">
        <f t="shared" si="116"/>
        <v>0</v>
      </c>
      <c r="ABT35" s="1">
        <f t="shared" si="116"/>
        <v>408.46800000000007</v>
      </c>
      <c r="ABU35" s="1">
        <f t="shared" si="116"/>
        <v>4</v>
      </c>
      <c r="ABV35" s="1">
        <f t="shared" si="116"/>
        <v>4</v>
      </c>
      <c r="ABW35" s="1">
        <f t="shared" si="116"/>
        <v>2</v>
      </c>
      <c r="ABX35" s="1">
        <f t="shared" si="116"/>
        <v>0</v>
      </c>
      <c r="ABY35" s="1">
        <f t="shared" si="116"/>
        <v>0</v>
      </c>
      <c r="ABZ35" s="1">
        <f t="shared" si="116"/>
        <v>0</v>
      </c>
      <c r="ACA35" s="1">
        <f t="shared" si="116"/>
        <v>0</v>
      </c>
      <c r="ACB35" s="1">
        <f t="shared" si="116"/>
        <v>1</v>
      </c>
      <c r="ACC35" s="1">
        <f t="shared" si="116"/>
        <v>4</v>
      </c>
      <c r="ACD35" s="1">
        <f t="shared" si="116"/>
        <v>4</v>
      </c>
      <c r="ACE35" s="1">
        <f t="shared" si="116"/>
        <v>27</v>
      </c>
      <c r="ACF35" s="1">
        <f t="shared" si="116"/>
        <v>23</v>
      </c>
      <c r="ACG35" s="1">
        <f t="shared" si="116"/>
        <v>0</v>
      </c>
      <c r="ACH35" s="1">
        <f t="shared" si="116"/>
        <v>0</v>
      </c>
      <c r="ACI35" s="1">
        <f t="shared" si="116"/>
        <v>2</v>
      </c>
      <c r="ACJ35" s="1">
        <f t="shared" si="116"/>
        <v>2</v>
      </c>
      <c r="ACK35" s="1">
        <f t="shared" si="116"/>
        <v>20</v>
      </c>
      <c r="ACL35" s="1">
        <f t="shared" si="116"/>
        <v>11</v>
      </c>
      <c r="ACM35" s="1">
        <f t="shared" si="116"/>
        <v>0</v>
      </c>
      <c r="ACN35" s="1">
        <f t="shared" si="116"/>
        <v>1</v>
      </c>
      <c r="ACO35" s="1">
        <f t="shared" si="116"/>
        <v>1</v>
      </c>
      <c r="ACP35" s="1">
        <f t="shared" si="116"/>
        <v>0</v>
      </c>
      <c r="ACQ35" s="1">
        <f t="shared" si="116"/>
        <v>0</v>
      </c>
      <c r="ACR35" s="1">
        <f t="shared" ref="ACR35:AFB35" si="117">ABS(ACR$20-ACR12)</f>
        <v>0</v>
      </c>
      <c r="ACS35" s="1">
        <f t="shared" si="117"/>
        <v>0</v>
      </c>
      <c r="ACT35" s="1">
        <f t="shared" si="117"/>
        <v>0</v>
      </c>
      <c r="ACU35" s="1">
        <f t="shared" si="117"/>
        <v>0</v>
      </c>
      <c r="ACV35" s="1">
        <f t="shared" si="117"/>
        <v>25</v>
      </c>
      <c r="ACW35" s="1">
        <f t="shared" si="117"/>
        <v>0</v>
      </c>
      <c r="ACX35" s="1">
        <f t="shared" si="117"/>
        <v>0</v>
      </c>
      <c r="ACY35" s="1">
        <f t="shared" si="117"/>
        <v>0</v>
      </c>
      <c r="ACZ35" s="1">
        <f t="shared" si="117"/>
        <v>0</v>
      </c>
      <c r="ADA35" s="1">
        <f t="shared" si="117"/>
        <v>0</v>
      </c>
      <c r="ADB35" s="1">
        <f t="shared" si="117"/>
        <v>0</v>
      </c>
      <c r="ADC35" s="1">
        <f t="shared" si="117"/>
        <v>3</v>
      </c>
      <c r="ADD35" s="1">
        <f t="shared" si="117"/>
        <v>0</v>
      </c>
      <c r="ADE35" s="1">
        <f t="shared" si="117"/>
        <v>0</v>
      </c>
      <c r="ADF35" s="1">
        <f t="shared" si="117"/>
        <v>0</v>
      </c>
      <c r="ADG35" s="1">
        <f t="shared" si="117"/>
        <v>0</v>
      </c>
      <c r="ADH35" s="1">
        <f t="shared" si="117"/>
        <v>0</v>
      </c>
      <c r="ADI35" s="1">
        <f t="shared" si="117"/>
        <v>1</v>
      </c>
      <c r="ADJ35" s="1">
        <f t="shared" si="117"/>
        <v>6</v>
      </c>
      <c r="ADK35" s="1">
        <f t="shared" si="117"/>
        <v>0</v>
      </c>
      <c r="ADL35" s="1">
        <f t="shared" si="117"/>
        <v>2</v>
      </c>
      <c r="ADM35" s="1">
        <f t="shared" si="117"/>
        <v>0</v>
      </c>
      <c r="ADN35" s="1">
        <f t="shared" si="117"/>
        <v>0</v>
      </c>
      <c r="ADO35" s="1">
        <f t="shared" si="117"/>
        <v>0</v>
      </c>
      <c r="ADP35" s="1">
        <f t="shared" si="117"/>
        <v>0</v>
      </c>
      <c r="ADQ35" s="1">
        <f t="shared" si="117"/>
        <v>0</v>
      </c>
      <c r="ADR35" s="1">
        <f t="shared" si="117"/>
        <v>0</v>
      </c>
      <c r="ADS35" s="1">
        <f t="shared" si="117"/>
        <v>0</v>
      </c>
      <c r="ADT35" s="1">
        <f t="shared" si="117"/>
        <v>1</v>
      </c>
      <c r="ADU35" s="1">
        <f t="shared" si="117"/>
        <v>1</v>
      </c>
      <c r="ADV35" s="1">
        <f t="shared" si="117"/>
        <v>0</v>
      </c>
      <c r="ADW35" s="1">
        <f t="shared" si="117"/>
        <v>1</v>
      </c>
      <c r="ADX35" s="1">
        <f t="shared" si="117"/>
        <v>1</v>
      </c>
      <c r="ADY35" s="1">
        <f t="shared" si="117"/>
        <v>0</v>
      </c>
      <c r="ADZ35" s="1">
        <f t="shared" si="117"/>
        <v>0</v>
      </c>
      <c r="AEA35" s="1">
        <f t="shared" si="117"/>
        <v>0</v>
      </c>
      <c r="AEB35" s="1">
        <f t="shared" si="117"/>
        <v>0</v>
      </c>
      <c r="AEC35" s="1">
        <f t="shared" si="117"/>
        <v>0</v>
      </c>
      <c r="AED35" s="1">
        <f t="shared" si="117"/>
        <v>0</v>
      </c>
      <c r="AEE35" s="1">
        <f t="shared" si="117"/>
        <v>0</v>
      </c>
      <c r="AEF35" s="1">
        <f t="shared" si="117"/>
        <v>0</v>
      </c>
      <c r="AEG35" s="1">
        <f t="shared" si="117"/>
        <v>0</v>
      </c>
      <c r="AEH35" s="1">
        <f t="shared" si="117"/>
        <v>1</v>
      </c>
      <c r="AEI35" s="1">
        <f t="shared" si="117"/>
        <v>1</v>
      </c>
      <c r="AEJ35" s="1">
        <f t="shared" si="117"/>
        <v>0</v>
      </c>
      <c r="AEK35" s="1">
        <f t="shared" si="117"/>
        <v>0</v>
      </c>
      <c r="AEL35" s="1">
        <f t="shared" si="117"/>
        <v>0</v>
      </c>
      <c r="AEM35" s="1">
        <f t="shared" si="117"/>
        <v>0</v>
      </c>
      <c r="AEN35" s="1">
        <f t="shared" si="117"/>
        <v>4</v>
      </c>
      <c r="AEO35" s="1">
        <f t="shared" si="117"/>
        <v>0</v>
      </c>
      <c r="AEP35" s="1">
        <f t="shared" si="117"/>
        <v>0</v>
      </c>
      <c r="AEQ35" s="1">
        <f t="shared" si="117"/>
        <v>0</v>
      </c>
      <c r="AER35" s="1">
        <f t="shared" si="117"/>
        <v>1</v>
      </c>
      <c r="AES35" s="1">
        <f t="shared" si="117"/>
        <v>0</v>
      </c>
      <c r="AET35" s="1">
        <f t="shared" si="117"/>
        <v>0</v>
      </c>
      <c r="AEU35" s="1">
        <f t="shared" si="117"/>
        <v>0</v>
      </c>
      <c r="AEV35" s="1">
        <f t="shared" si="117"/>
        <v>0</v>
      </c>
      <c r="AEW35" s="1">
        <f t="shared" si="117"/>
        <v>0</v>
      </c>
      <c r="AEX35" s="1">
        <f t="shared" si="117"/>
        <v>0</v>
      </c>
      <c r="AEY35" s="1">
        <f t="shared" si="117"/>
        <v>0</v>
      </c>
      <c r="AEZ35" s="1">
        <f t="shared" si="117"/>
        <v>4</v>
      </c>
      <c r="AFA35" s="1">
        <f t="shared" si="117"/>
        <v>0</v>
      </c>
      <c r="AFB35" s="1" t="e">
        <f t="shared" si="117"/>
        <v>#VALUE!</v>
      </c>
    </row>
    <row r="36" spans="1:834" x14ac:dyDescent="0.35">
      <c r="A36" t="s">
        <v>7574</v>
      </c>
      <c r="C36" s="1" t="str">
        <f t="shared" si="13"/>
        <v>GHRP</v>
      </c>
      <c r="D36" s="1">
        <f t="shared" ref="D36:BO36" si="118">ABS(D$20-D13)</f>
        <v>0</v>
      </c>
      <c r="E36" s="1">
        <f t="shared" si="118"/>
        <v>0</v>
      </c>
      <c r="F36" s="1">
        <f t="shared" si="118"/>
        <v>0.16999999999999993</v>
      </c>
      <c r="G36" s="1">
        <f t="shared" si="118"/>
        <v>0.21900000000000003</v>
      </c>
      <c r="H36" s="1">
        <f t="shared" si="118"/>
        <v>0</v>
      </c>
      <c r="I36" s="1">
        <f t="shared" si="118"/>
        <v>0</v>
      </c>
      <c r="J36" s="1">
        <f t="shared" si="118"/>
        <v>0</v>
      </c>
      <c r="K36" s="1">
        <f t="shared" si="118"/>
        <v>0</v>
      </c>
      <c r="L36" s="1">
        <f t="shared" si="118"/>
        <v>0</v>
      </c>
      <c r="M36" s="1">
        <f t="shared" si="118"/>
        <v>0</v>
      </c>
      <c r="N36" s="1">
        <f t="shared" si="118"/>
        <v>11.411</v>
      </c>
      <c r="O36" s="1">
        <f t="shared" si="118"/>
        <v>0.22900000000000009</v>
      </c>
      <c r="P36" s="1">
        <f t="shared" si="118"/>
        <v>8.0000000000000071E-3</v>
      </c>
      <c r="Q36" s="1">
        <f t="shared" si="118"/>
        <v>8.8000000000000078E-2</v>
      </c>
      <c r="R36" s="1">
        <f t="shared" si="118"/>
        <v>0.1379999999999999</v>
      </c>
      <c r="S36" s="1">
        <f t="shared" si="118"/>
        <v>3.2999999999999918E-2</v>
      </c>
      <c r="T36" s="1">
        <f t="shared" si="118"/>
        <v>9.2000000000000082E-2</v>
      </c>
      <c r="U36" s="1">
        <f t="shared" si="118"/>
        <v>0.19899999999999984</v>
      </c>
      <c r="V36" s="1">
        <f t="shared" si="118"/>
        <v>1.7000000000000348E-2</v>
      </c>
      <c r="W36" s="1">
        <f t="shared" si="118"/>
        <v>2.0000000000000018E-3</v>
      </c>
      <c r="X36" s="1">
        <f t="shared" si="118"/>
        <v>8.9999999999999858E-2</v>
      </c>
      <c r="Y36" s="1">
        <f t="shared" si="118"/>
        <v>0.22299999999999998</v>
      </c>
      <c r="Z36" s="1">
        <f t="shared" si="118"/>
        <v>324</v>
      </c>
      <c r="AA36" s="1">
        <f t="shared" si="118"/>
        <v>0.60599999999999987</v>
      </c>
      <c r="AB36" s="1" t="e">
        <f t="shared" si="118"/>
        <v>#VALUE!</v>
      </c>
      <c r="AC36" s="1">
        <f t="shared" si="118"/>
        <v>0</v>
      </c>
      <c r="AD36" s="1">
        <f t="shared" si="118"/>
        <v>0</v>
      </c>
      <c r="AE36" s="1">
        <f t="shared" si="118"/>
        <v>0</v>
      </c>
      <c r="AF36" s="1">
        <f t="shared" si="118"/>
        <v>0</v>
      </c>
      <c r="AG36" s="1">
        <f t="shared" si="118"/>
        <v>0</v>
      </c>
      <c r="AH36" s="1">
        <f t="shared" si="118"/>
        <v>0</v>
      </c>
      <c r="AI36" s="1">
        <f t="shared" si="118"/>
        <v>0</v>
      </c>
      <c r="AJ36" s="1">
        <f t="shared" si="118"/>
        <v>0</v>
      </c>
      <c r="AK36" s="1">
        <f t="shared" si="118"/>
        <v>0</v>
      </c>
      <c r="AL36" s="1">
        <f t="shared" si="118"/>
        <v>0</v>
      </c>
      <c r="AM36" s="1">
        <f t="shared" si="118"/>
        <v>0.16799999999999993</v>
      </c>
      <c r="AN36" s="1">
        <f t="shared" si="118"/>
        <v>3.400000000000003E-2</v>
      </c>
      <c r="AO36" s="1">
        <f t="shared" si="118"/>
        <v>0.18099999999999983</v>
      </c>
      <c r="AP36" s="1">
        <f t="shared" si="118"/>
        <v>0.31500000000000006</v>
      </c>
      <c r="AQ36" s="1">
        <f t="shared" si="118"/>
        <v>5.1000000000000045E-2</v>
      </c>
      <c r="AR36" s="1">
        <f t="shared" si="118"/>
        <v>5.3000000000000158E-2</v>
      </c>
      <c r="AS36" s="1">
        <f t="shared" si="118"/>
        <v>5.0000000000000044E-3</v>
      </c>
      <c r="AT36" s="1">
        <f t="shared" si="118"/>
        <v>3.0000000000000027E-3</v>
      </c>
      <c r="AU36" s="1">
        <f t="shared" si="118"/>
        <v>0.13200000000000012</v>
      </c>
      <c r="AV36" s="1">
        <f t="shared" si="118"/>
        <v>0</v>
      </c>
      <c r="AW36" s="1">
        <f t="shared" si="118"/>
        <v>4.0000000000000036E-3</v>
      </c>
      <c r="AX36" s="1">
        <f t="shared" si="118"/>
        <v>35.554000000000002</v>
      </c>
      <c r="AY36" s="1">
        <f t="shared" si="118"/>
        <v>0</v>
      </c>
      <c r="AZ36" s="1">
        <f t="shared" si="118"/>
        <v>0</v>
      </c>
      <c r="BA36" s="1">
        <f t="shared" si="118"/>
        <v>0</v>
      </c>
      <c r="BB36" s="1">
        <f t="shared" si="118"/>
        <v>0</v>
      </c>
      <c r="BC36" s="1">
        <f t="shared" si="118"/>
        <v>0</v>
      </c>
      <c r="BD36" s="1">
        <f t="shared" si="118"/>
        <v>0</v>
      </c>
      <c r="BE36" s="1">
        <f t="shared" si="118"/>
        <v>0</v>
      </c>
      <c r="BF36" s="1">
        <f t="shared" si="118"/>
        <v>0</v>
      </c>
      <c r="BG36" s="1">
        <f t="shared" si="118"/>
        <v>1.0920000000000001</v>
      </c>
      <c r="BH36" s="1">
        <f t="shared" si="118"/>
        <v>1.8699999999999999</v>
      </c>
      <c r="BI36" s="1">
        <f t="shared" si="118"/>
        <v>8.1550000000000011</v>
      </c>
      <c r="BJ36" s="1">
        <f t="shared" si="118"/>
        <v>12.453000000000001</v>
      </c>
      <c r="BK36" s="1">
        <f t="shared" si="118"/>
        <v>2.9899999999999998</v>
      </c>
      <c r="BL36" s="1">
        <f t="shared" si="118"/>
        <v>4.968</v>
      </c>
      <c r="BM36" s="1">
        <f t="shared" si="118"/>
        <v>42.436999999999998</v>
      </c>
      <c r="BN36" s="1">
        <f t="shared" si="118"/>
        <v>72.891000000000005</v>
      </c>
      <c r="BO36" s="1">
        <f t="shared" si="118"/>
        <v>19.638999999999999</v>
      </c>
      <c r="BP36" s="1">
        <f t="shared" ref="BP36:EA36" si="119">ABS(BP$20-BP13)</f>
        <v>31.664000000000001</v>
      </c>
      <c r="BQ36" s="1">
        <f t="shared" si="119"/>
        <v>0.78900000000000015</v>
      </c>
      <c r="BR36" s="1">
        <f t="shared" si="119"/>
        <v>4.0000000000000036E-3</v>
      </c>
      <c r="BS36" s="1">
        <f t="shared" si="119"/>
        <v>0.254</v>
      </c>
      <c r="BT36" s="1">
        <f t="shared" si="119"/>
        <v>0.15800000000000036</v>
      </c>
      <c r="BU36" s="1">
        <f t="shared" si="119"/>
        <v>0.13100000000000023</v>
      </c>
      <c r="BV36" s="1">
        <f t="shared" si="119"/>
        <v>9.0999999999999748E-2</v>
      </c>
      <c r="BW36" s="1">
        <f t="shared" si="119"/>
        <v>1.0000000000000231E-2</v>
      </c>
      <c r="BX36" s="1">
        <f t="shared" si="119"/>
        <v>3.6000000000000032E-2</v>
      </c>
      <c r="BY36" s="1">
        <f t="shared" si="119"/>
        <v>0.22299999999999986</v>
      </c>
      <c r="BZ36" s="1">
        <f t="shared" si="119"/>
        <v>5.5000000000000604E-2</v>
      </c>
      <c r="CA36" s="1">
        <f t="shared" si="119"/>
        <v>0.98099999999999987</v>
      </c>
      <c r="CB36" s="1">
        <f t="shared" si="119"/>
        <v>0.88900000000000023</v>
      </c>
      <c r="CC36" s="1">
        <f t="shared" si="119"/>
        <v>0.96499999999999986</v>
      </c>
      <c r="CD36" s="1">
        <f t="shared" si="119"/>
        <v>1.1299999999999999</v>
      </c>
      <c r="CE36" s="1">
        <f t="shared" si="119"/>
        <v>1.1640000000000006</v>
      </c>
      <c r="CF36" s="1">
        <f t="shared" si="119"/>
        <v>1.1539999999999999</v>
      </c>
      <c r="CG36" s="1">
        <f t="shared" si="119"/>
        <v>1.0870000000000006</v>
      </c>
      <c r="CH36" s="1">
        <f t="shared" si="119"/>
        <v>1.1200000000000001</v>
      </c>
      <c r="CI36" s="1">
        <f t="shared" si="119"/>
        <v>1.2999999999999998E-2</v>
      </c>
      <c r="CJ36" s="1">
        <f t="shared" si="119"/>
        <v>26</v>
      </c>
      <c r="CK36" s="1">
        <f t="shared" si="119"/>
        <v>870.30000000000007</v>
      </c>
      <c r="CL36" s="1">
        <f t="shared" si="119"/>
        <v>0.123</v>
      </c>
      <c r="CM36" s="1">
        <f t="shared" si="119"/>
        <v>0.19199999999999995</v>
      </c>
      <c r="CN36" s="1">
        <f t="shared" si="119"/>
        <v>2.6240000000000001</v>
      </c>
      <c r="CO36" s="1">
        <f t="shared" si="119"/>
        <v>1.4999999999999902E-2</v>
      </c>
      <c r="CP36" s="1">
        <f t="shared" si="119"/>
        <v>0</v>
      </c>
      <c r="CQ36" s="1">
        <f t="shared" si="119"/>
        <v>4.7000000000000153E-2</v>
      </c>
      <c r="CR36" s="1">
        <f t="shared" si="119"/>
        <v>6.3999999999999835E-2</v>
      </c>
      <c r="CS36" s="1">
        <f t="shared" si="119"/>
        <v>7.9999999999999932E-3</v>
      </c>
      <c r="CT36" s="1">
        <f t="shared" si="119"/>
        <v>4.4000000000000011E-2</v>
      </c>
      <c r="CU36" s="1">
        <f t="shared" si="119"/>
        <v>3.4000000000000002E-2</v>
      </c>
      <c r="CV36" s="1">
        <f t="shared" si="119"/>
        <v>9.6999999999999975E-2</v>
      </c>
      <c r="CW36" s="1">
        <f t="shared" si="119"/>
        <v>0.1130000000000001</v>
      </c>
      <c r="CX36" s="1">
        <f t="shared" si="119"/>
        <v>162</v>
      </c>
      <c r="CY36" s="1">
        <f t="shared" si="119"/>
        <v>174</v>
      </c>
      <c r="CZ36" s="1">
        <f t="shared" si="119"/>
        <v>124</v>
      </c>
      <c r="DA36" s="1">
        <f t="shared" si="119"/>
        <v>240</v>
      </c>
      <c r="DB36" s="1">
        <f t="shared" si="119"/>
        <v>196</v>
      </c>
      <c r="DC36" s="1">
        <f t="shared" si="119"/>
        <v>236</v>
      </c>
      <c r="DD36" s="1">
        <f t="shared" si="119"/>
        <v>379.33400000000006</v>
      </c>
      <c r="DE36" s="1">
        <f t="shared" si="119"/>
        <v>458.56200000000001</v>
      </c>
      <c r="DF36" s="1">
        <f t="shared" si="119"/>
        <v>0.15199999999999997</v>
      </c>
      <c r="DG36" s="1">
        <f t="shared" si="119"/>
        <v>443.84399999999994</v>
      </c>
      <c r="DH36" s="1">
        <f t="shared" si="119"/>
        <v>0</v>
      </c>
      <c r="DI36" s="1">
        <f t="shared" si="119"/>
        <v>15.909000000000001</v>
      </c>
      <c r="DJ36" s="1">
        <f t="shared" si="119"/>
        <v>0</v>
      </c>
      <c r="DK36" s="1">
        <f t="shared" si="119"/>
        <v>1.3710000000000004</v>
      </c>
      <c r="DL36" s="1">
        <f t="shared" si="119"/>
        <v>0</v>
      </c>
      <c r="DM36" s="1">
        <f t="shared" si="119"/>
        <v>0</v>
      </c>
      <c r="DN36" s="1">
        <f t="shared" si="119"/>
        <v>0</v>
      </c>
      <c r="DO36" s="1">
        <f t="shared" si="119"/>
        <v>11.23</v>
      </c>
      <c r="DP36" s="1">
        <f t="shared" si="119"/>
        <v>0</v>
      </c>
      <c r="DQ36" s="1">
        <f t="shared" si="119"/>
        <v>0</v>
      </c>
      <c r="DR36" s="1">
        <f t="shared" si="119"/>
        <v>0</v>
      </c>
      <c r="DS36" s="1">
        <f t="shared" si="119"/>
        <v>258</v>
      </c>
      <c r="DT36" s="1">
        <f t="shared" si="119"/>
        <v>3.1000000000000028E-2</v>
      </c>
      <c r="DU36" s="1">
        <f t="shared" si="119"/>
        <v>6.3E-2</v>
      </c>
      <c r="DV36" s="1">
        <f t="shared" si="119"/>
        <v>0.13300000000000001</v>
      </c>
      <c r="DW36" s="1">
        <f t="shared" si="119"/>
        <v>9.1999999999999998E-2</v>
      </c>
      <c r="DX36" s="1">
        <f t="shared" si="119"/>
        <v>1.2999999999999998E-2</v>
      </c>
      <c r="DY36" s="1">
        <f t="shared" si="119"/>
        <v>1.6E-2</v>
      </c>
      <c r="DZ36" s="1">
        <f t="shared" si="119"/>
        <v>0.108</v>
      </c>
      <c r="EA36" s="1">
        <f t="shared" si="119"/>
        <v>1.6E-2</v>
      </c>
      <c r="EB36" s="1">
        <f t="shared" ref="EB36:GM36" si="120">ABS(EB$20-EB13)</f>
        <v>0.25</v>
      </c>
      <c r="EC36" s="1">
        <f t="shared" si="120"/>
        <v>622</v>
      </c>
      <c r="ED36" s="1">
        <f t="shared" si="120"/>
        <v>572</v>
      </c>
      <c r="EE36" s="1">
        <f t="shared" si="120"/>
        <v>0</v>
      </c>
      <c r="EF36" s="1">
        <f t="shared" si="120"/>
        <v>0</v>
      </c>
      <c r="EG36" s="1">
        <f t="shared" si="120"/>
        <v>0</v>
      </c>
      <c r="EH36" s="1">
        <f t="shared" si="120"/>
        <v>0</v>
      </c>
      <c r="EI36" s="1">
        <f t="shared" si="120"/>
        <v>0</v>
      </c>
      <c r="EJ36" s="1">
        <f t="shared" si="120"/>
        <v>0</v>
      </c>
      <c r="EK36" s="1">
        <f t="shared" si="120"/>
        <v>0</v>
      </c>
      <c r="EL36" s="1">
        <f t="shared" si="120"/>
        <v>0</v>
      </c>
      <c r="EM36" s="1">
        <f t="shared" si="120"/>
        <v>1105.8230000000001</v>
      </c>
      <c r="EN36" s="1">
        <f t="shared" si="120"/>
        <v>0</v>
      </c>
      <c r="EO36" s="1">
        <f t="shared" si="120"/>
        <v>0</v>
      </c>
      <c r="EP36" s="1">
        <f t="shared" si="120"/>
        <v>0.19700000000000006</v>
      </c>
      <c r="EQ36" s="1">
        <f t="shared" si="120"/>
        <v>0</v>
      </c>
      <c r="ER36" s="1">
        <f t="shared" si="120"/>
        <v>7.6999999999999957E-2</v>
      </c>
      <c r="ES36" s="1">
        <f t="shared" si="120"/>
        <v>0.12000000000000011</v>
      </c>
      <c r="ET36" s="1">
        <f t="shared" si="120"/>
        <v>4.4999999999999929E-2</v>
      </c>
      <c r="EU36" s="1">
        <f t="shared" si="120"/>
        <v>7.1999999999999842E-2</v>
      </c>
      <c r="EV36" s="1">
        <f t="shared" si="120"/>
        <v>1.7000000000000126E-2</v>
      </c>
      <c r="EW36" s="1">
        <f t="shared" si="120"/>
        <v>3.0000000000001137E-3</v>
      </c>
      <c r="EX36" s="1">
        <f t="shared" si="120"/>
        <v>0.14000000000000001</v>
      </c>
      <c r="EY36" s="1">
        <f t="shared" si="120"/>
        <v>0</v>
      </c>
      <c r="EZ36" s="1">
        <f t="shared" si="120"/>
        <v>9.000000000000008E-3</v>
      </c>
      <c r="FA36" s="1">
        <f t="shared" si="120"/>
        <v>0</v>
      </c>
      <c r="FB36" s="1">
        <f t="shared" si="120"/>
        <v>0</v>
      </c>
      <c r="FC36" s="1">
        <f t="shared" si="120"/>
        <v>8.6999999999999744E-2</v>
      </c>
      <c r="FD36" s="1">
        <f t="shared" si="120"/>
        <v>321.09799999999996</v>
      </c>
      <c r="FE36" s="1">
        <f t="shared" si="120"/>
        <v>61.289000000000001</v>
      </c>
      <c r="FF36" s="1">
        <f t="shared" si="120"/>
        <v>0</v>
      </c>
      <c r="FG36" s="1">
        <f t="shared" si="120"/>
        <v>0</v>
      </c>
      <c r="FH36" s="1">
        <f t="shared" si="120"/>
        <v>0</v>
      </c>
      <c r="FI36" s="1">
        <f t="shared" si="120"/>
        <v>1.3360000000000001</v>
      </c>
      <c r="FJ36" s="1">
        <f t="shared" si="120"/>
        <v>0</v>
      </c>
      <c r="FK36" s="1">
        <f t="shared" si="120"/>
        <v>0</v>
      </c>
      <c r="FL36" s="1">
        <f t="shared" si="120"/>
        <v>0</v>
      </c>
      <c r="FM36" s="1">
        <f t="shared" si="120"/>
        <v>2.9169999999999998</v>
      </c>
      <c r="FN36" s="1">
        <f t="shared" si="120"/>
        <v>13</v>
      </c>
      <c r="FO36" s="1">
        <f t="shared" si="120"/>
        <v>0</v>
      </c>
      <c r="FP36" s="1">
        <f t="shared" si="120"/>
        <v>0</v>
      </c>
      <c r="FQ36" s="1">
        <f t="shared" si="120"/>
        <v>0.50900000000000034</v>
      </c>
      <c r="FR36" s="1">
        <f t="shared" si="120"/>
        <v>0.59200000000000008</v>
      </c>
      <c r="FS36" s="1">
        <f t="shared" si="120"/>
        <v>0</v>
      </c>
      <c r="FT36" s="1">
        <f t="shared" si="120"/>
        <v>1.3360000000000001</v>
      </c>
      <c r="FU36" s="1">
        <f t="shared" si="120"/>
        <v>3.9710000000000001</v>
      </c>
      <c r="FV36" s="1">
        <f t="shared" si="120"/>
        <v>8.3000000000000018E-2</v>
      </c>
      <c r="FW36" s="1">
        <f t="shared" si="120"/>
        <v>17.777000000000001</v>
      </c>
      <c r="FX36" s="1">
        <f t="shared" si="120"/>
        <v>2.7999999999999997E-2</v>
      </c>
      <c r="FY36" s="1">
        <f t="shared" si="120"/>
        <v>1.2540000000000004</v>
      </c>
      <c r="FZ36" s="1">
        <f t="shared" si="120"/>
        <v>0</v>
      </c>
      <c r="GA36" s="1">
        <f t="shared" si="120"/>
        <v>1.0629999999999997</v>
      </c>
      <c r="GB36" s="1">
        <f t="shared" si="120"/>
        <v>1.0540000000000003</v>
      </c>
      <c r="GC36" s="1">
        <f t="shared" si="120"/>
        <v>1.1059999999999999</v>
      </c>
      <c r="GD36" s="1">
        <f t="shared" si="120"/>
        <v>1.2130000000000001</v>
      </c>
      <c r="GE36" s="1">
        <f t="shared" si="120"/>
        <v>1.2449999999999992</v>
      </c>
      <c r="GF36" s="1">
        <f t="shared" si="120"/>
        <v>1.2269999999999994</v>
      </c>
      <c r="GG36" s="1">
        <f t="shared" si="120"/>
        <v>1.2389999999999999</v>
      </c>
      <c r="GH36" s="1">
        <f t="shared" si="120"/>
        <v>0</v>
      </c>
      <c r="GI36" s="1">
        <f t="shared" si="120"/>
        <v>3.8759999999999999</v>
      </c>
      <c r="GJ36" s="1">
        <f t="shared" si="120"/>
        <v>0</v>
      </c>
      <c r="GK36" s="1">
        <f t="shared" si="120"/>
        <v>3.8559999999999999</v>
      </c>
      <c r="GL36" s="1">
        <f t="shared" si="120"/>
        <v>0</v>
      </c>
      <c r="GM36" s="1">
        <f t="shared" si="120"/>
        <v>1.3360000000000001</v>
      </c>
      <c r="GN36" s="1">
        <f t="shared" ref="GN36:IY36" si="121">ABS(GN$20-GN13)</f>
        <v>3.9710000000000001</v>
      </c>
      <c r="GO36" s="1">
        <f t="shared" si="121"/>
        <v>2.0999999999999908E-2</v>
      </c>
      <c r="GP36" s="1">
        <f t="shared" si="121"/>
        <v>0</v>
      </c>
      <c r="GQ36" s="1">
        <f t="shared" si="121"/>
        <v>0</v>
      </c>
      <c r="GR36" s="1">
        <f t="shared" si="121"/>
        <v>7.5000000000000178E-2</v>
      </c>
      <c r="GS36" s="1">
        <f t="shared" si="121"/>
        <v>3.9289999999999998</v>
      </c>
      <c r="GT36" s="1">
        <f t="shared" si="121"/>
        <v>0</v>
      </c>
      <c r="GU36" s="1">
        <f t="shared" si="121"/>
        <v>0</v>
      </c>
      <c r="GV36" s="1">
        <f t="shared" si="121"/>
        <v>3.1890000000000001</v>
      </c>
      <c r="GW36" s="1">
        <f t="shared" si="121"/>
        <v>128.85299999999998</v>
      </c>
      <c r="GX36" s="1">
        <f t="shared" si="121"/>
        <v>60.181000000000004</v>
      </c>
      <c r="GY36" s="1">
        <f t="shared" si="121"/>
        <v>74.522000000000006</v>
      </c>
      <c r="GZ36" s="1">
        <f t="shared" si="121"/>
        <v>0.20500000000000007</v>
      </c>
      <c r="HA36" s="1">
        <f t="shared" si="121"/>
        <v>870.30000000000007</v>
      </c>
      <c r="HB36" s="1">
        <f t="shared" si="121"/>
        <v>0</v>
      </c>
      <c r="HC36" s="1">
        <f t="shared" si="121"/>
        <v>95258.627999999997</v>
      </c>
      <c r="HD36" s="1">
        <f t="shared" si="121"/>
        <v>0</v>
      </c>
      <c r="HE36" s="1">
        <f t="shared" si="121"/>
        <v>0</v>
      </c>
      <c r="HF36" s="1">
        <f t="shared" si="121"/>
        <v>0</v>
      </c>
      <c r="HG36" s="1">
        <f t="shared" si="121"/>
        <v>0</v>
      </c>
      <c r="HH36" s="1">
        <f t="shared" si="121"/>
        <v>0</v>
      </c>
      <c r="HI36" s="1">
        <f t="shared" si="121"/>
        <v>0</v>
      </c>
      <c r="HJ36" s="1">
        <f t="shared" si="121"/>
        <v>0</v>
      </c>
      <c r="HK36" s="1">
        <f t="shared" si="121"/>
        <v>0</v>
      </c>
      <c r="HL36" s="1">
        <f t="shared" si="121"/>
        <v>0</v>
      </c>
      <c r="HM36" s="1">
        <f t="shared" si="121"/>
        <v>0</v>
      </c>
      <c r="HN36" s="1">
        <f t="shared" si="121"/>
        <v>0</v>
      </c>
      <c r="HO36" s="1">
        <f t="shared" si="121"/>
        <v>0</v>
      </c>
      <c r="HP36" s="1">
        <f t="shared" si="121"/>
        <v>0</v>
      </c>
      <c r="HQ36" s="1">
        <f t="shared" si="121"/>
        <v>0</v>
      </c>
      <c r="HR36" s="1">
        <f t="shared" si="121"/>
        <v>0</v>
      </c>
      <c r="HS36" s="1">
        <f t="shared" si="121"/>
        <v>0</v>
      </c>
      <c r="HT36" s="1">
        <f t="shared" si="121"/>
        <v>0</v>
      </c>
      <c r="HU36" s="1">
        <f t="shared" si="121"/>
        <v>0</v>
      </c>
      <c r="HV36" s="1">
        <f t="shared" si="121"/>
        <v>0</v>
      </c>
      <c r="HW36" s="1">
        <f t="shared" si="121"/>
        <v>0</v>
      </c>
      <c r="HX36" s="1">
        <f t="shared" si="121"/>
        <v>0</v>
      </c>
      <c r="HY36" s="1">
        <f t="shared" si="121"/>
        <v>0</v>
      </c>
      <c r="HZ36" s="1">
        <f t="shared" si="121"/>
        <v>3.7000000000000005E-2</v>
      </c>
      <c r="IA36" s="1">
        <f t="shared" si="121"/>
        <v>0</v>
      </c>
      <c r="IB36" s="1">
        <f t="shared" si="121"/>
        <v>0.11499999999999999</v>
      </c>
      <c r="IC36" s="1">
        <f t="shared" si="121"/>
        <v>0.10199999999999998</v>
      </c>
      <c r="ID36" s="1">
        <f t="shared" si="121"/>
        <v>0.10199999999999999</v>
      </c>
      <c r="IE36" s="1">
        <f t="shared" si="121"/>
        <v>0.11099999999999999</v>
      </c>
      <c r="IF36" s="1">
        <f t="shared" si="121"/>
        <v>7.9000000000000015E-2</v>
      </c>
      <c r="IG36" s="1">
        <f t="shared" si="121"/>
        <v>4.4999999999999984E-2</v>
      </c>
      <c r="IH36" s="1">
        <f t="shared" si="121"/>
        <v>7.8999999999999987E-2</v>
      </c>
      <c r="II36" s="1">
        <f t="shared" si="121"/>
        <v>0.115</v>
      </c>
      <c r="IJ36" s="1">
        <f t="shared" si="121"/>
        <v>0.16899999999999993</v>
      </c>
      <c r="IK36" s="1">
        <f t="shared" si="121"/>
        <v>431645</v>
      </c>
      <c r="IL36" s="1">
        <f t="shared" si="121"/>
        <v>5.600000000000005E-2</v>
      </c>
      <c r="IM36" s="1">
        <f t="shared" si="121"/>
        <v>1.5000000000000013E-2</v>
      </c>
      <c r="IN36" s="1">
        <f t="shared" si="121"/>
        <v>7.1999999999999953E-2</v>
      </c>
      <c r="IO36" s="1">
        <f t="shared" si="121"/>
        <v>0.39500000000000002</v>
      </c>
      <c r="IP36" s="1">
        <f t="shared" si="121"/>
        <v>0</v>
      </c>
      <c r="IQ36" s="1">
        <f t="shared" si="121"/>
        <v>5.4999999999999938E-2</v>
      </c>
      <c r="IR36" s="1">
        <f t="shared" si="121"/>
        <v>0.20299999999999996</v>
      </c>
      <c r="IS36" s="1">
        <f t="shared" si="121"/>
        <v>50.738</v>
      </c>
      <c r="IT36" s="1">
        <f t="shared" si="121"/>
        <v>0</v>
      </c>
      <c r="IU36" s="1">
        <f t="shared" si="121"/>
        <v>2.4E-2</v>
      </c>
      <c r="IV36" s="1">
        <f t="shared" si="121"/>
        <v>0</v>
      </c>
      <c r="IW36" s="1">
        <f t="shared" si="121"/>
        <v>0</v>
      </c>
      <c r="IX36" s="1">
        <f t="shared" si="121"/>
        <v>0.1419999999999999</v>
      </c>
      <c r="IY36" s="1">
        <f t="shared" si="121"/>
        <v>114.41399999999999</v>
      </c>
      <c r="IZ36" s="1">
        <f t="shared" ref="IZ36:LK36" si="122">ABS(IZ$20-IZ13)</f>
        <v>9.0999999999999748E-2</v>
      </c>
      <c r="JA36" s="1">
        <f t="shared" si="122"/>
        <v>2.4999999999999911E-2</v>
      </c>
      <c r="JB36" s="1">
        <f t="shared" si="122"/>
        <v>3.7999999999999812E-2</v>
      </c>
      <c r="JC36" s="1">
        <f t="shared" si="122"/>
        <v>0.20400000000000018</v>
      </c>
      <c r="JD36" s="1">
        <f t="shared" si="122"/>
        <v>1.5000000000000568E-2</v>
      </c>
      <c r="JE36" s="1">
        <f t="shared" si="122"/>
        <v>3.3999999999999808E-2</v>
      </c>
      <c r="JF36" s="1">
        <f t="shared" si="122"/>
        <v>0.21799999999999997</v>
      </c>
      <c r="JG36" s="1">
        <f t="shared" si="122"/>
        <v>6.464999999999999</v>
      </c>
      <c r="JH36" s="1">
        <f t="shared" si="122"/>
        <v>0</v>
      </c>
      <c r="JI36" s="1">
        <f t="shared" si="122"/>
        <v>2.8999999999999998E-2</v>
      </c>
      <c r="JJ36" s="1">
        <f t="shared" si="122"/>
        <v>0.11599999999999999</v>
      </c>
      <c r="JK36" s="1">
        <f t="shared" si="122"/>
        <v>8.7999999999999995E-2</v>
      </c>
      <c r="JL36" s="1">
        <f t="shared" si="122"/>
        <v>9.6000000000000002E-2</v>
      </c>
      <c r="JM36" s="1">
        <f t="shared" si="122"/>
        <v>0.13600000000000001</v>
      </c>
      <c r="JN36" s="1">
        <f t="shared" si="122"/>
        <v>0</v>
      </c>
      <c r="JO36" s="1">
        <f t="shared" si="122"/>
        <v>6.3E-2</v>
      </c>
      <c r="JP36" s="1">
        <f t="shared" si="122"/>
        <v>0.122</v>
      </c>
      <c r="JQ36" s="1">
        <f t="shared" si="122"/>
        <v>22</v>
      </c>
      <c r="JR36" s="1">
        <f t="shared" si="122"/>
        <v>10.651</v>
      </c>
      <c r="JS36" s="1">
        <f t="shared" si="122"/>
        <v>206.88499999999999</v>
      </c>
      <c r="JT36" s="1">
        <f t="shared" si="122"/>
        <v>137.989</v>
      </c>
      <c r="JU36" s="1">
        <f t="shared" si="122"/>
        <v>5.75</v>
      </c>
      <c r="JV36" s="1">
        <f t="shared" si="122"/>
        <v>51.277000000000001</v>
      </c>
      <c r="JW36" s="1">
        <f t="shared" si="122"/>
        <v>286.33100000000002</v>
      </c>
      <c r="JX36" s="1">
        <f t="shared" si="122"/>
        <v>0</v>
      </c>
      <c r="JY36" s="1">
        <f t="shared" si="122"/>
        <v>24.546000000000006</v>
      </c>
      <c r="JZ36" s="1">
        <f t="shared" si="122"/>
        <v>0</v>
      </c>
      <c r="KA36" s="1">
        <f t="shared" si="122"/>
        <v>140.91400000000002</v>
      </c>
      <c r="KB36" s="1">
        <f t="shared" si="122"/>
        <v>73.608000000000004</v>
      </c>
      <c r="KC36" s="1">
        <f t="shared" si="122"/>
        <v>64.716000000000008</v>
      </c>
      <c r="KD36" s="1">
        <f t="shared" si="122"/>
        <v>8.3000000000000018E-2</v>
      </c>
      <c r="KE36" s="1">
        <f t="shared" si="122"/>
        <v>0.60599999999999987</v>
      </c>
      <c r="KF36" s="1">
        <f t="shared" si="122"/>
        <v>65.486000000000004</v>
      </c>
      <c r="KG36" s="1">
        <f t="shared" si="122"/>
        <v>0.52699999999999991</v>
      </c>
      <c r="KH36" s="1">
        <f t="shared" si="122"/>
        <v>0</v>
      </c>
      <c r="KI36" s="1">
        <f t="shared" si="122"/>
        <v>0</v>
      </c>
      <c r="KJ36" s="1">
        <f t="shared" si="122"/>
        <v>8.6000000000000076E-2</v>
      </c>
      <c r="KK36" s="1">
        <f t="shared" si="122"/>
        <v>3.5000000000000031E-2</v>
      </c>
      <c r="KL36" s="1">
        <f t="shared" si="122"/>
        <v>0.85099999999999998</v>
      </c>
      <c r="KM36" s="1">
        <f t="shared" si="122"/>
        <v>0</v>
      </c>
      <c r="KN36" s="1">
        <f t="shared" si="122"/>
        <v>25</v>
      </c>
      <c r="KO36" s="1">
        <f t="shared" si="122"/>
        <v>0</v>
      </c>
      <c r="KP36" s="1">
        <f t="shared" si="122"/>
        <v>0</v>
      </c>
      <c r="KQ36" s="1">
        <f t="shared" si="122"/>
        <v>292</v>
      </c>
      <c r="KR36" s="1">
        <f t="shared" si="122"/>
        <v>0</v>
      </c>
      <c r="KS36" s="1">
        <f t="shared" si="122"/>
        <v>112.236</v>
      </c>
      <c r="KT36" s="1">
        <f t="shared" si="122"/>
        <v>11.919</v>
      </c>
      <c r="KU36" s="1">
        <f t="shared" si="122"/>
        <v>1</v>
      </c>
      <c r="KV36" s="1">
        <f t="shared" si="122"/>
        <v>1.3950000000000014</v>
      </c>
      <c r="KW36" s="1">
        <f t="shared" si="122"/>
        <v>3.0000000000000027E-3</v>
      </c>
      <c r="KX36" s="1">
        <f t="shared" si="122"/>
        <v>1.4980000000000002</v>
      </c>
      <c r="KY36" s="1">
        <f t="shared" si="122"/>
        <v>17.116</v>
      </c>
      <c r="KZ36" s="1">
        <f t="shared" si="122"/>
        <v>0</v>
      </c>
      <c r="LA36" s="1">
        <f t="shared" si="122"/>
        <v>0</v>
      </c>
      <c r="LB36" s="1">
        <f t="shared" si="122"/>
        <v>0</v>
      </c>
      <c r="LC36" s="1">
        <f t="shared" si="122"/>
        <v>44.509</v>
      </c>
      <c r="LD36" s="1">
        <f t="shared" si="122"/>
        <v>0</v>
      </c>
      <c r="LE36" s="1">
        <f t="shared" si="122"/>
        <v>0</v>
      </c>
      <c r="LF36" s="1">
        <f t="shared" si="122"/>
        <v>34.688000000000002</v>
      </c>
      <c r="LG36" s="1">
        <f t="shared" si="122"/>
        <v>9.2880000000000003</v>
      </c>
      <c r="LH36" s="1">
        <f t="shared" si="122"/>
        <v>7.7850000000000001</v>
      </c>
      <c r="LI36" s="1">
        <f t="shared" si="122"/>
        <v>3.9710000000000001</v>
      </c>
      <c r="LJ36" s="1">
        <f t="shared" si="122"/>
        <v>0</v>
      </c>
      <c r="LK36" s="1">
        <f t="shared" si="122"/>
        <v>0.23899999999999988</v>
      </c>
      <c r="LL36" s="1">
        <f t="shared" ref="LL36:NW36" si="123">ABS(LL$20-LL13)</f>
        <v>184</v>
      </c>
      <c r="LM36" s="1">
        <f t="shared" si="123"/>
        <v>0</v>
      </c>
      <c r="LN36" s="1">
        <f t="shared" si="123"/>
        <v>0</v>
      </c>
      <c r="LO36" s="1">
        <f t="shared" si="123"/>
        <v>0.85299999999999998</v>
      </c>
      <c r="LP36" s="1">
        <f t="shared" si="123"/>
        <v>0.86899999999999999</v>
      </c>
      <c r="LQ36" s="1">
        <f t="shared" si="123"/>
        <v>0.81</v>
      </c>
      <c r="LR36" s="1">
        <f t="shared" si="123"/>
        <v>0</v>
      </c>
      <c r="LS36" s="1">
        <f t="shared" si="123"/>
        <v>0</v>
      </c>
      <c r="LT36" s="1">
        <f t="shared" si="123"/>
        <v>96.792000000000002</v>
      </c>
      <c r="LU36" s="1">
        <f t="shared" si="123"/>
        <v>1.799999999999996E-2</v>
      </c>
      <c r="LV36" s="1">
        <f t="shared" si="123"/>
        <v>0.37599999999999989</v>
      </c>
      <c r="LW36" s="1">
        <f t="shared" si="123"/>
        <v>0</v>
      </c>
      <c r="LX36" s="1">
        <f t="shared" si="123"/>
        <v>3.4000000000000002E-2</v>
      </c>
      <c r="LY36" s="1">
        <f t="shared" si="123"/>
        <v>0.253</v>
      </c>
      <c r="LZ36" s="1">
        <f t="shared" si="123"/>
        <v>0</v>
      </c>
      <c r="MA36" s="1">
        <f t="shared" si="123"/>
        <v>28</v>
      </c>
      <c r="MB36" s="1">
        <f t="shared" si="123"/>
        <v>0</v>
      </c>
      <c r="MC36" s="1">
        <f t="shared" si="123"/>
        <v>0</v>
      </c>
      <c r="MD36" s="1">
        <f t="shared" si="123"/>
        <v>0</v>
      </c>
      <c r="ME36" s="1">
        <f t="shared" si="123"/>
        <v>0</v>
      </c>
      <c r="MF36" s="1">
        <f t="shared" si="123"/>
        <v>0</v>
      </c>
      <c r="MG36" s="1">
        <f t="shared" si="123"/>
        <v>0.27899999999999991</v>
      </c>
      <c r="MH36" s="1">
        <f t="shared" si="123"/>
        <v>0</v>
      </c>
      <c r="MI36" s="1">
        <f t="shared" si="123"/>
        <v>34</v>
      </c>
      <c r="MJ36" s="1">
        <f t="shared" si="123"/>
        <v>7.4999999999999956E-2</v>
      </c>
      <c r="MK36" s="1">
        <f t="shared" si="123"/>
        <v>5.75</v>
      </c>
      <c r="ML36" s="1">
        <f t="shared" si="123"/>
        <v>11.762</v>
      </c>
      <c r="MM36" s="1">
        <f t="shared" si="123"/>
        <v>0</v>
      </c>
      <c r="MN36" s="1">
        <f t="shared" si="123"/>
        <v>9.9999999999988987E-4</v>
      </c>
      <c r="MO36" s="1">
        <f t="shared" si="123"/>
        <v>1.115</v>
      </c>
      <c r="MP36" s="1">
        <f t="shared" si="123"/>
        <v>6.1140000000000008</v>
      </c>
      <c r="MQ36" s="1">
        <f t="shared" si="123"/>
        <v>3.9319999999999999</v>
      </c>
      <c r="MR36" s="1">
        <f t="shared" si="123"/>
        <v>53.73299999999999</v>
      </c>
      <c r="MS36" s="1">
        <f t="shared" si="123"/>
        <v>35.438999999999993</v>
      </c>
      <c r="MT36" s="1">
        <f t="shared" si="123"/>
        <v>8.199999999999999E-2</v>
      </c>
      <c r="MU36" s="1">
        <f t="shared" si="123"/>
        <v>58.796999999999997</v>
      </c>
      <c r="MV36" s="1">
        <f t="shared" si="123"/>
        <v>13.310999999999998</v>
      </c>
      <c r="MW36" s="1">
        <f t="shared" si="123"/>
        <v>8.5790000000000006</v>
      </c>
      <c r="MX36" s="1">
        <f t="shared" si="123"/>
        <v>25.44</v>
      </c>
      <c r="MY36" s="1">
        <f t="shared" si="123"/>
        <v>20.939999999999998</v>
      </c>
      <c r="MZ36" s="1">
        <f t="shared" si="123"/>
        <v>0</v>
      </c>
      <c r="NA36" s="1">
        <f t="shared" si="123"/>
        <v>23.876999999999999</v>
      </c>
      <c r="NB36" s="1">
        <f t="shared" si="123"/>
        <v>0</v>
      </c>
      <c r="NC36" s="1">
        <f t="shared" si="123"/>
        <v>10.288</v>
      </c>
      <c r="ND36" s="1">
        <f t="shared" si="123"/>
        <v>1.115</v>
      </c>
      <c r="NE36" s="1">
        <f t="shared" si="123"/>
        <v>0</v>
      </c>
      <c r="NF36" s="1">
        <f t="shared" si="123"/>
        <v>0</v>
      </c>
      <c r="NG36" s="1">
        <f t="shared" si="123"/>
        <v>0</v>
      </c>
      <c r="NH36" s="1">
        <f t="shared" si="123"/>
        <v>0</v>
      </c>
      <c r="NI36" s="1">
        <f t="shared" si="123"/>
        <v>0</v>
      </c>
      <c r="NJ36" s="1">
        <f t="shared" si="123"/>
        <v>0</v>
      </c>
      <c r="NK36" s="1">
        <f t="shared" si="123"/>
        <v>0</v>
      </c>
      <c r="NL36" s="1">
        <f t="shared" si="123"/>
        <v>0</v>
      </c>
      <c r="NM36" s="1">
        <f t="shared" si="123"/>
        <v>0</v>
      </c>
      <c r="NN36" s="1">
        <f t="shared" si="123"/>
        <v>0</v>
      </c>
      <c r="NO36" s="1">
        <f t="shared" si="123"/>
        <v>0</v>
      </c>
      <c r="NP36" s="1">
        <f t="shared" si="123"/>
        <v>0</v>
      </c>
      <c r="NQ36" s="1">
        <f t="shared" si="123"/>
        <v>0</v>
      </c>
      <c r="NR36" s="1">
        <f t="shared" si="123"/>
        <v>0</v>
      </c>
      <c r="NS36" s="1">
        <f t="shared" si="123"/>
        <v>7.2999999999999954E-2</v>
      </c>
      <c r="NT36" s="1">
        <f t="shared" si="123"/>
        <v>0</v>
      </c>
      <c r="NU36" s="1">
        <f t="shared" si="123"/>
        <v>4.3000000000000149E-2</v>
      </c>
      <c r="NV36" s="1">
        <f t="shared" si="123"/>
        <v>0</v>
      </c>
      <c r="NW36" s="1">
        <f t="shared" si="123"/>
        <v>0</v>
      </c>
      <c r="NX36" s="1">
        <f t="shared" ref="NX36:QI36" si="124">ABS(NX$20-NX13)</f>
        <v>0</v>
      </c>
      <c r="NY36" s="1">
        <f t="shared" si="124"/>
        <v>0</v>
      </c>
      <c r="NZ36" s="1">
        <f t="shared" si="124"/>
        <v>12.988</v>
      </c>
      <c r="OA36" s="1">
        <f t="shared" si="124"/>
        <v>15.799999999999999</v>
      </c>
      <c r="OB36" s="1">
        <f t="shared" si="124"/>
        <v>22.07</v>
      </c>
      <c r="OC36" s="1">
        <f t="shared" si="124"/>
        <v>16.360999999999997</v>
      </c>
      <c r="OD36" s="1">
        <f t="shared" si="124"/>
        <v>23.900999999999996</v>
      </c>
      <c r="OE36" s="1">
        <f t="shared" si="124"/>
        <v>15.914</v>
      </c>
      <c r="OF36" s="1">
        <f t="shared" si="124"/>
        <v>59.538999999999994</v>
      </c>
      <c r="OG36" s="1">
        <f t="shared" si="124"/>
        <v>48.530999999999999</v>
      </c>
      <c r="OH36" s="1">
        <f t="shared" si="124"/>
        <v>69.800999999999988</v>
      </c>
      <c r="OI36" s="1">
        <f t="shared" si="124"/>
        <v>378.71999999999997</v>
      </c>
      <c r="OJ36" s="1">
        <f t="shared" si="124"/>
        <v>101.15599999999999</v>
      </c>
      <c r="OK36" s="1">
        <f t="shared" si="124"/>
        <v>18.659999999999997</v>
      </c>
      <c r="OL36" s="1">
        <f t="shared" si="124"/>
        <v>8.6840000000000011</v>
      </c>
      <c r="OM36" s="1">
        <f t="shared" si="124"/>
        <v>0</v>
      </c>
      <c r="ON36" s="1">
        <f t="shared" si="124"/>
        <v>0</v>
      </c>
      <c r="OO36" s="1">
        <f t="shared" si="124"/>
        <v>0</v>
      </c>
      <c r="OP36" s="1">
        <f t="shared" si="124"/>
        <v>0.9659999999999993</v>
      </c>
      <c r="OQ36" s="1">
        <f t="shared" si="124"/>
        <v>0</v>
      </c>
      <c r="OR36" s="1">
        <f t="shared" si="124"/>
        <v>1.1219999999999999</v>
      </c>
      <c r="OS36" s="1">
        <f t="shared" si="124"/>
        <v>0</v>
      </c>
      <c r="OT36" s="1">
        <f t="shared" si="124"/>
        <v>3.3159999999999998</v>
      </c>
      <c r="OU36" s="1">
        <f t="shared" si="124"/>
        <v>0</v>
      </c>
      <c r="OV36" s="1">
        <f t="shared" si="124"/>
        <v>0</v>
      </c>
      <c r="OW36" s="1">
        <f t="shared" si="124"/>
        <v>0</v>
      </c>
      <c r="OX36" s="1">
        <f t="shared" si="124"/>
        <v>0.42000000000000037</v>
      </c>
      <c r="OY36" s="1">
        <f t="shared" si="124"/>
        <v>30.702000000000005</v>
      </c>
      <c r="OZ36" s="1">
        <f t="shared" si="124"/>
        <v>8.1350000000000016</v>
      </c>
      <c r="PA36" s="1">
        <f t="shared" si="124"/>
        <v>0</v>
      </c>
      <c r="PB36" s="1">
        <f t="shared" si="124"/>
        <v>0</v>
      </c>
      <c r="PC36" s="1">
        <f t="shared" si="124"/>
        <v>1.54</v>
      </c>
      <c r="PD36" s="1">
        <f t="shared" si="124"/>
        <v>30.855</v>
      </c>
      <c r="PE36" s="1">
        <f t="shared" si="124"/>
        <v>0</v>
      </c>
      <c r="PF36" s="1">
        <f t="shared" si="124"/>
        <v>0</v>
      </c>
      <c r="PG36" s="1">
        <f t="shared" si="124"/>
        <v>0.10099999999999998</v>
      </c>
      <c r="PH36" s="1">
        <f t="shared" si="124"/>
        <v>0.19499999999999995</v>
      </c>
      <c r="PI36" s="1">
        <f t="shared" si="124"/>
        <v>0.18699999999999994</v>
      </c>
      <c r="PJ36" s="1">
        <f t="shared" si="124"/>
        <v>0.46699999999999997</v>
      </c>
      <c r="PK36" s="1">
        <f t="shared" si="124"/>
        <v>0</v>
      </c>
      <c r="PL36" s="1">
        <f t="shared" si="124"/>
        <v>0.33799999999999997</v>
      </c>
      <c r="PM36" s="1">
        <f t="shared" si="124"/>
        <v>0.31099999999999994</v>
      </c>
      <c r="PN36" s="1">
        <f t="shared" si="124"/>
        <v>0.12000000000000011</v>
      </c>
      <c r="PO36" s="1">
        <f t="shared" si="124"/>
        <v>0</v>
      </c>
      <c r="PP36" s="1">
        <f t="shared" si="124"/>
        <v>0.20299999999999985</v>
      </c>
      <c r="PQ36" s="1">
        <f t="shared" si="124"/>
        <v>0.11899999999999999</v>
      </c>
      <c r="PR36" s="1">
        <f t="shared" si="124"/>
        <v>1.8000000000000002E-2</v>
      </c>
      <c r="PS36" s="1">
        <f t="shared" si="124"/>
        <v>1.3079999999999998</v>
      </c>
      <c r="PT36" s="1">
        <f t="shared" si="124"/>
        <v>2</v>
      </c>
      <c r="PU36" s="1">
        <f t="shared" si="124"/>
        <v>0.12899999999999998</v>
      </c>
      <c r="PV36" s="1">
        <f t="shared" si="124"/>
        <v>1.0000000000001119E-3</v>
      </c>
      <c r="PW36" s="1">
        <f t="shared" si="124"/>
        <v>3.6000000000000032E-2</v>
      </c>
      <c r="PX36" s="1">
        <f t="shared" si="124"/>
        <v>1.1299999999999999</v>
      </c>
      <c r="PY36" s="1">
        <f t="shared" si="124"/>
        <v>1.0609999999999999</v>
      </c>
      <c r="PZ36" s="1">
        <f t="shared" si="124"/>
        <v>1.0860000000000001</v>
      </c>
      <c r="QA36" s="1">
        <f t="shared" si="124"/>
        <v>1.5679999999999996</v>
      </c>
      <c r="QB36" s="1">
        <f t="shared" si="124"/>
        <v>1.5679999999999996</v>
      </c>
      <c r="QC36" s="1">
        <f t="shared" si="124"/>
        <v>1.1230000000000002</v>
      </c>
      <c r="QD36" s="1">
        <f t="shared" si="124"/>
        <v>1.4910000000000001</v>
      </c>
      <c r="QE36" s="1">
        <f t="shared" si="124"/>
        <v>0.22999999999999998</v>
      </c>
      <c r="QF36" s="1">
        <f t="shared" si="124"/>
        <v>8.0000000000000071E-3</v>
      </c>
      <c r="QG36" s="1">
        <f t="shared" si="124"/>
        <v>4.4999999999999929E-2</v>
      </c>
      <c r="QH36" s="1">
        <f t="shared" si="124"/>
        <v>9.0999999999999748E-2</v>
      </c>
      <c r="QI36" s="1">
        <f t="shared" si="124"/>
        <v>8.8999999999999968E-2</v>
      </c>
      <c r="QJ36" s="1">
        <f t="shared" ref="QJ36:SU36" si="125">ABS(QJ$20-QJ13)</f>
        <v>0.14100000000000001</v>
      </c>
      <c r="QK36" s="1">
        <f t="shared" si="125"/>
        <v>8.5999999999999854E-2</v>
      </c>
      <c r="QL36" s="1">
        <f t="shared" si="125"/>
        <v>0.19200000000000017</v>
      </c>
      <c r="QM36" s="1">
        <f t="shared" si="125"/>
        <v>1.6000000000000014E-2</v>
      </c>
      <c r="QN36" s="1">
        <f t="shared" si="125"/>
        <v>74</v>
      </c>
      <c r="QO36" s="1">
        <f t="shared" si="125"/>
        <v>116.85000000000001</v>
      </c>
      <c r="QP36" s="1">
        <f t="shared" si="125"/>
        <v>443.93699999999995</v>
      </c>
      <c r="QQ36" s="1">
        <f t="shared" si="125"/>
        <v>50.682000000000002</v>
      </c>
      <c r="QR36" s="1">
        <f t="shared" si="125"/>
        <v>64.134</v>
      </c>
      <c r="QS36" s="1">
        <f t="shared" si="125"/>
        <v>29</v>
      </c>
      <c r="QT36" s="1">
        <f t="shared" si="125"/>
        <v>5.8539999999999992</v>
      </c>
      <c r="QU36" s="1">
        <f t="shared" si="125"/>
        <v>11.762</v>
      </c>
      <c r="QV36" s="1">
        <f t="shared" si="125"/>
        <v>0.18900000000000006</v>
      </c>
      <c r="QW36" s="1">
        <f t="shared" si="125"/>
        <v>115.465</v>
      </c>
      <c r="QX36" s="1">
        <f t="shared" si="125"/>
        <v>146.208</v>
      </c>
      <c r="QY36" s="1">
        <f t="shared" si="125"/>
        <v>0.77299999999999613</v>
      </c>
      <c r="QZ36" s="1">
        <f t="shared" si="125"/>
        <v>151.88200000000001</v>
      </c>
      <c r="RA36" s="1">
        <f t="shared" si="125"/>
        <v>54.03</v>
      </c>
      <c r="RB36" s="1">
        <f t="shared" si="125"/>
        <v>0</v>
      </c>
      <c r="RC36" s="1">
        <f t="shared" si="125"/>
        <v>8.7629999999999999</v>
      </c>
      <c r="RD36" s="1">
        <f t="shared" si="125"/>
        <v>90.334999999999994</v>
      </c>
      <c r="RE36" s="1">
        <f t="shared" si="125"/>
        <v>19.286999999999999</v>
      </c>
      <c r="RF36" s="1">
        <f t="shared" si="125"/>
        <v>58.058</v>
      </c>
      <c r="RG36" s="1">
        <f t="shared" si="125"/>
        <v>0.23499999999999999</v>
      </c>
      <c r="RH36" s="1">
        <f t="shared" si="125"/>
        <v>2.4000000000000021E-2</v>
      </c>
      <c r="RI36" s="1">
        <f t="shared" si="125"/>
        <v>3.8000000000000034E-2</v>
      </c>
      <c r="RJ36" s="1">
        <f t="shared" si="125"/>
        <v>6.3000000000000056E-2</v>
      </c>
      <c r="RK36" s="1">
        <f t="shared" si="125"/>
        <v>0.18900000000000006</v>
      </c>
      <c r="RL36" s="1">
        <f t="shared" si="125"/>
        <v>0.33300000000000007</v>
      </c>
      <c r="RM36" s="1">
        <f t="shared" si="125"/>
        <v>0.17700000000000005</v>
      </c>
      <c r="RN36" s="1">
        <f t="shared" si="125"/>
        <v>1.5000000000000124E-2</v>
      </c>
      <c r="RO36" s="1">
        <f t="shared" si="125"/>
        <v>0.14900000000000002</v>
      </c>
      <c r="RP36" s="1">
        <f t="shared" si="125"/>
        <v>1.786</v>
      </c>
      <c r="RQ36" s="1">
        <f t="shared" si="125"/>
        <v>0.623</v>
      </c>
      <c r="RR36" s="1">
        <f t="shared" si="125"/>
        <v>103.85300000000001</v>
      </c>
      <c r="RS36" s="1">
        <f t="shared" si="125"/>
        <v>17.754000000000001</v>
      </c>
      <c r="RT36" s="1">
        <f t="shared" si="125"/>
        <v>125.62100000000001</v>
      </c>
      <c r="RU36" s="1">
        <f t="shared" si="125"/>
        <v>305.60300000000001</v>
      </c>
      <c r="RV36" s="1">
        <f t="shared" si="125"/>
        <v>0</v>
      </c>
      <c r="RW36" s="1">
        <f t="shared" si="125"/>
        <v>21.806000000000001</v>
      </c>
      <c r="RX36" s="1">
        <f t="shared" si="125"/>
        <v>196.37</v>
      </c>
      <c r="RY36" s="1">
        <f t="shared" si="125"/>
        <v>8.8670000000000044</v>
      </c>
      <c r="RZ36" s="1">
        <f t="shared" si="125"/>
        <v>0</v>
      </c>
      <c r="SA36" s="1">
        <f t="shared" si="125"/>
        <v>0</v>
      </c>
      <c r="SB36" s="1">
        <f t="shared" si="125"/>
        <v>0</v>
      </c>
      <c r="SC36" s="1">
        <f t="shared" si="125"/>
        <v>0</v>
      </c>
      <c r="SD36" s="1">
        <f t="shared" si="125"/>
        <v>0</v>
      </c>
      <c r="SE36" s="1">
        <f t="shared" si="125"/>
        <v>0</v>
      </c>
      <c r="SF36" s="1">
        <f t="shared" si="125"/>
        <v>0</v>
      </c>
      <c r="SG36" s="1">
        <f t="shared" si="125"/>
        <v>0</v>
      </c>
      <c r="SH36" s="1">
        <f t="shared" si="125"/>
        <v>0</v>
      </c>
      <c r="SI36" s="1">
        <f t="shared" si="125"/>
        <v>0</v>
      </c>
      <c r="SJ36" s="1">
        <f t="shared" si="125"/>
        <v>448.161</v>
      </c>
      <c r="SK36" s="1">
        <f t="shared" si="125"/>
        <v>45.869</v>
      </c>
      <c r="SL36" s="1">
        <f t="shared" si="125"/>
        <v>146.18299999999999</v>
      </c>
      <c r="SM36" s="1">
        <f t="shared" si="125"/>
        <v>0</v>
      </c>
      <c r="SN36" s="1">
        <f t="shared" si="125"/>
        <v>0</v>
      </c>
      <c r="SO36" s="1">
        <f t="shared" si="125"/>
        <v>1.3999999999999999E-2</v>
      </c>
      <c r="SP36" s="1">
        <f t="shared" si="125"/>
        <v>731.40800000000013</v>
      </c>
      <c r="SQ36" s="1">
        <f t="shared" si="125"/>
        <v>24</v>
      </c>
      <c r="SR36" s="1">
        <f t="shared" si="125"/>
        <v>3.7999999999999992E-2</v>
      </c>
      <c r="SS36" s="1">
        <f t="shared" si="125"/>
        <v>8.5999999999999993E-2</v>
      </c>
      <c r="ST36" s="1">
        <f t="shared" si="125"/>
        <v>0.1</v>
      </c>
      <c r="SU36" s="1">
        <f t="shared" si="125"/>
        <v>4.8000000000000001E-2</v>
      </c>
      <c r="SV36" s="1">
        <f t="shared" ref="SV36:VG36" si="126">ABS(SV$20-SV13)</f>
        <v>3.5999999999999976E-2</v>
      </c>
      <c r="SW36" s="1">
        <f t="shared" si="126"/>
        <v>9.6000000000000002E-2</v>
      </c>
      <c r="SX36" s="1">
        <f t="shared" si="126"/>
        <v>2.9999999999999888E-3</v>
      </c>
      <c r="SY36" s="1">
        <f t="shared" si="126"/>
        <v>2.0000000000000018E-3</v>
      </c>
      <c r="SZ36" s="1">
        <f t="shared" si="126"/>
        <v>52</v>
      </c>
      <c r="TA36" s="1">
        <f t="shared" si="126"/>
        <v>126</v>
      </c>
      <c r="TB36" s="1">
        <f t="shared" si="126"/>
        <v>0.44899999999999984</v>
      </c>
      <c r="TC36" s="1">
        <f t="shared" si="126"/>
        <v>0</v>
      </c>
      <c r="TD36" s="1">
        <f t="shared" si="126"/>
        <v>0</v>
      </c>
      <c r="TE36" s="1">
        <f t="shared" si="126"/>
        <v>2.300000000000002E-2</v>
      </c>
      <c r="TF36" s="1">
        <f t="shared" si="126"/>
        <v>0</v>
      </c>
      <c r="TG36" s="1">
        <f t="shared" si="126"/>
        <v>0.46799999999999997</v>
      </c>
      <c r="TH36" s="1">
        <f t="shared" si="126"/>
        <v>0</v>
      </c>
      <c r="TI36" s="1">
        <f t="shared" si="126"/>
        <v>1.3180000000000001</v>
      </c>
      <c r="TJ36" s="1">
        <f t="shared" si="126"/>
        <v>9.2999999999999972E-2</v>
      </c>
      <c r="TK36" s="1">
        <f t="shared" si="126"/>
        <v>0</v>
      </c>
      <c r="TL36" s="1">
        <f t="shared" si="126"/>
        <v>0</v>
      </c>
      <c r="TM36" s="1">
        <f t="shared" si="126"/>
        <v>0</v>
      </c>
      <c r="TN36" s="1">
        <f t="shared" si="126"/>
        <v>1.978</v>
      </c>
      <c r="TO36" s="1">
        <f t="shared" si="126"/>
        <v>1693.0060000000003</v>
      </c>
      <c r="TP36" s="1">
        <f t="shared" si="126"/>
        <v>0</v>
      </c>
      <c r="TQ36" s="1">
        <f t="shared" si="126"/>
        <v>4.7949999999999999</v>
      </c>
      <c r="TR36" s="1">
        <f t="shared" si="126"/>
        <v>378.21800000000007</v>
      </c>
      <c r="TS36" s="1">
        <f t="shared" si="126"/>
        <v>0.39599999999999991</v>
      </c>
      <c r="TT36" s="1">
        <f t="shared" si="126"/>
        <v>1.115</v>
      </c>
      <c r="TU36" s="1">
        <f t="shared" si="126"/>
        <v>1.7000000000000015E-2</v>
      </c>
      <c r="TV36" s="1">
        <f t="shared" si="126"/>
        <v>0.99100000000000055</v>
      </c>
      <c r="TW36" s="1">
        <f t="shared" si="126"/>
        <v>0.9009999999999998</v>
      </c>
      <c r="TX36" s="1">
        <f t="shared" si="126"/>
        <v>1.1539999999999999</v>
      </c>
      <c r="TY36" s="1">
        <f t="shared" si="126"/>
        <v>112</v>
      </c>
      <c r="TZ36" s="1">
        <f t="shared" si="126"/>
        <v>0</v>
      </c>
      <c r="UA36" s="1">
        <f t="shared" si="126"/>
        <v>3.008</v>
      </c>
      <c r="UB36" s="1">
        <f t="shared" si="126"/>
        <v>1.0960000000000001</v>
      </c>
      <c r="UC36" s="1">
        <f t="shared" si="126"/>
        <v>0</v>
      </c>
      <c r="UD36" s="1">
        <f t="shared" si="126"/>
        <v>1.133</v>
      </c>
      <c r="UE36" s="1">
        <f t="shared" si="126"/>
        <v>0</v>
      </c>
      <c r="UF36" s="1">
        <f t="shared" si="126"/>
        <v>0</v>
      </c>
      <c r="UG36" s="1">
        <f t="shared" si="126"/>
        <v>0</v>
      </c>
      <c r="UH36" s="1">
        <f t="shared" si="126"/>
        <v>1.1600000000000001</v>
      </c>
      <c r="UI36" s="1">
        <f t="shared" si="126"/>
        <v>0</v>
      </c>
      <c r="UJ36" s="1">
        <f t="shared" si="126"/>
        <v>0</v>
      </c>
      <c r="UK36" s="1">
        <f t="shared" si="126"/>
        <v>0</v>
      </c>
      <c r="UL36" s="1">
        <f t="shared" si="126"/>
        <v>0</v>
      </c>
      <c r="UM36" s="1">
        <f t="shared" si="126"/>
        <v>0</v>
      </c>
      <c r="UN36" s="1">
        <f t="shared" si="126"/>
        <v>0</v>
      </c>
      <c r="UO36" s="1">
        <f t="shared" si="126"/>
        <v>0</v>
      </c>
      <c r="UP36" s="1">
        <f t="shared" si="126"/>
        <v>0</v>
      </c>
      <c r="UQ36" s="1">
        <f t="shared" si="126"/>
        <v>0</v>
      </c>
      <c r="UR36" s="1">
        <f t="shared" si="126"/>
        <v>0</v>
      </c>
      <c r="US36" s="1">
        <f t="shared" si="126"/>
        <v>48</v>
      </c>
      <c r="UT36" s="1">
        <f t="shared" si="126"/>
        <v>79.227915769054704</v>
      </c>
      <c r="UU36" s="1">
        <f t="shared" si="126"/>
        <v>1.115</v>
      </c>
      <c r="UV36" s="1">
        <f t="shared" si="126"/>
        <v>0</v>
      </c>
      <c r="UW36" s="1">
        <f t="shared" si="126"/>
        <v>2407.701</v>
      </c>
      <c r="UX36" s="1">
        <f t="shared" si="126"/>
        <v>0.31600000000000006</v>
      </c>
      <c r="UY36" s="1">
        <f t="shared" si="126"/>
        <v>136.119</v>
      </c>
      <c r="UZ36" s="1">
        <f t="shared" si="126"/>
        <v>0.49899999999999989</v>
      </c>
      <c r="VA36" s="1">
        <f t="shared" si="126"/>
        <v>17.777000000000001</v>
      </c>
      <c r="VB36" s="1">
        <f t="shared" si="126"/>
        <v>2.9999999999999992E-3</v>
      </c>
      <c r="VC36" s="1">
        <f t="shared" si="126"/>
        <v>0</v>
      </c>
      <c r="VD36" s="1">
        <f t="shared" si="126"/>
        <v>1.4550000000000001</v>
      </c>
      <c r="VE36" s="1">
        <f t="shared" si="126"/>
        <v>0</v>
      </c>
      <c r="VF36" s="1">
        <f t="shared" si="126"/>
        <v>0</v>
      </c>
      <c r="VG36" s="1">
        <f t="shared" si="126"/>
        <v>1.0120000000000005</v>
      </c>
      <c r="VH36" s="1">
        <f t="shared" ref="VH36:XS36" si="127">ABS(VH$20-VH13)</f>
        <v>0</v>
      </c>
      <c r="VI36" s="1">
        <f t="shared" si="127"/>
        <v>0</v>
      </c>
      <c r="VJ36" s="1">
        <f t="shared" si="127"/>
        <v>9.5960000000000001</v>
      </c>
      <c r="VK36" s="1">
        <f t="shared" si="127"/>
        <v>0</v>
      </c>
      <c r="VL36" s="1">
        <f t="shared" si="127"/>
        <v>0</v>
      </c>
      <c r="VM36" s="1">
        <f t="shared" si="127"/>
        <v>132</v>
      </c>
      <c r="VN36" s="1">
        <f t="shared" si="127"/>
        <v>0</v>
      </c>
      <c r="VO36" s="1">
        <f t="shared" si="127"/>
        <v>0</v>
      </c>
      <c r="VP36" s="1">
        <f t="shared" si="127"/>
        <v>1.048</v>
      </c>
      <c r="VQ36" s="1">
        <f t="shared" si="127"/>
        <v>1.048</v>
      </c>
      <c r="VR36" s="1">
        <f t="shared" si="127"/>
        <v>1.101</v>
      </c>
      <c r="VS36" s="1">
        <f t="shared" si="127"/>
        <v>1.202</v>
      </c>
      <c r="VT36" s="1">
        <f t="shared" si="127"/>
        <v>1.2320000000000002</v>
      </c>
      <c r="VU36" s="1">
        <f t="shared" si="127"/>
        <v>1.2160000000000002</v>
      </c>
      <c r="VV36" s="1">
        <f t="shared" si="127"/>
        <v>1.2250000000000005</v>
      </c>
      <c r="VW36" s="1">
        <f t="shared" si="127"/>
        <v>1.2389999999999999</v>
      </c>
      <c r="VX36" s="1">
        <f t="shared" si="127"/>
        <v>0</v>
      </c>
      <c r="VY36" s="1">
        <f t="shared" si="127"/>
        <v>0</v>
      </c>
      <c r="VZ36" s="1">
        <f t="shared" si="127"/>
        <v>0</v>
      </c>
      <c r="WA36" s="1">
        <f t="shared" si="127"/>
        <v>0</v>
      </c>
      <c r="WB36" s="1">
        <f t="shared" si="127"/>
        <v>0</v>
      </c>
      <c r="WC36" s="1">
        <f t="shared" si="127"/>
        <v>0.25099999999999989</v>
      </c>
      <c r="WD36" s="1">
        <f t="shared" si="127"/>
        <v>0</v>
      </c>
      <c r="WE36" s="1">
        <f t="shared" si="127"/>
        <v>0.78900000000000015</v>
      </c>
      <c r="WF36" s="1">
        <f t="shared" si="127"/>
        <v>0</v>
      </c>
      <c r="WG36" s="1">
        <f t="shared" si="127"/>
        <v>1.8000000000000002E-2</v>
      </c>
      <c r="WH36" s="1">
        <f t="shared" si="127"/>
        <v>0.12400000000000011</v>
      </c>
      <c r="WI36" s="1">
        <f t="shared" si="127"/>
        <v>0.53200000000000003</v>
      </c>
      <c r="WJ36" s="1">
        <f t="shared" si="127"/>
        <v>0.1639999999999997</v>
      </c>
      <c r="WK36" s="1">
        <f t="shared" si="127"/>
        <v>8.8000000000000078E-2</v>
      </c>
      <c r="WL36" s="1">
        <f t="shared" si="127"/>
        <v>8.7999999999999856E-2</v>
      </c>
      <c r="WM36" s="1">
        <f t="shared" si="127"/>
        <v>0.56899999999999995</v>
      </c>
      <c r="WN36" s="1">
        <f t="shared" si="127"/>
        <v>0.5259999999999998</v>
      </c>
      <c r="WO36" s="1">
        <f t="shared" si="127"/>
        <v>0.59399999999999942</v>
      </c>
      <c r="WP36" s="1">
        <f t="shared" si="127"/>
        <v>0.34600000000000009</v>
      </c>
      <c r="WQ36" s="1">
        <f t="shared" si="127"/>
        <v>0</v>
      </c>
      <c r="WR36" s="1">
        <f t="shared" si="127"/>
        <v>0</v>
      </c>
      <c r="WS36" s="1">
        <f t="shared" si="127"/>
        <v>0</v>
      </c>
      <c r="WT36" s="1">
        <f t="shared" si="127"/>
        <v>0</v>
      </c>
      <c r="WU36" s="1">
        <f t="shared" si="127"/>
        <v>0</v>
      </c>
      <c r="WV36" s="1">
        <f t="shared" si="127"/>
        <v>1732366</v>
      </c>
      <c r="WW36" s="1">
        <f t="shared" si="127"/>
        <v>0</v>
      </c>
      <c r="WX36" s="1">
        <f t="shared" si="127"/>
        <v>1.0680000000000001</v>
      </c>
      <c r="WY36" s="1">
        <f t="shared" si="127"/>
        <v>0</v>
      </c>
      <c r="WZ36" s="1">
        <f t="shared" si="127"/>
        <v>15.224000000000002</v>
      </c>
      <c r="XA36" s="1">
        <f t="shared" si="127"/>
        <v>7.8510000000000009</v>
      </c>
      <c r="XB36" s="1">
        <f t="shared" si="127"/>
        <v>58.945</v>
      </c>
      <c r="XC36" s="1">
        <f t="shared" si="127"/>
        <v>86</v>
      </c>
      <c r="XD36" s="1">
        <f t="shared" si="127"/>
        <v>73.057000000000002</v>
      </c>
      <c r="XE36" s="1">
        <f t="shared" si="127"/>
        <v>0</v>
      </c>
      <c r="XF36" s="1">
        <f t="shared" si="127"/>
        <v>2.5510000000000002</v>
      </c>
      <c r="XG36" s="1">
        <f t="shared" si="127"/>
        <v>0.19199999999999995</v>
      </c>
      <c r="XH36" s="1">
        <f t="shared" si="127"/>
        <v>0.13899999999999979</v>
      </c>
      <c r="XI36" s="1">
        <f t="shared" si="127"/>
        <v>0.10099999999999998</v>
      </c>
      <c r="XJ36" s="1">
        <f t="shared" si="127"/>
        <v>6.800000000000006E-2</v>
      </c>
      <c r="XK36" s="1">
        <f t="shared" si="127"/>
        <v>2.8000000000000025E-2</v>
      </c>
      <c r="XL36" s="1">
        <f t="shared" si="127"/>
        <v>8.999999999999897E-3</v>
      </c>
      <c r="XM36" s="1">
        <f t="shared" si="127"/>
        <v>2.0000000000000018E-3</v>
      </c>
      <c r="XN36" s="1">
        <f t="shared" si="127"/>
        <v>0.44799999999999995</v>
      </c>
      <c r="XO36" s="1">
        <f t="shared" si="127"/>
        <v>4103.018</v>
      </c>
      <c r="XP36" s="1">
        <f t="shared" si="127"/>
        <v>96.792000000000002</v>
      </c>
      <c r="XQ36" s="1">
        <f t="shared" si="127"/>
        <v>72.075000000000003</v>
      </c>
      <c r="XR36" s="1">
        <f t="shared" si="127"/>
        <v>72.891000000000005</v>
      </c>
      <c r="XS36" s="1">
        <f t="shared" si="127"/>
        <v>58.796999999999997</v>
      </c>
      <c r="XT36" s="1">
        <f t="shared" ref="XT36:AAE36" si="128">ABS(XT$20-XT13)</f>
        <v>41.042999999999999</v>
      </c>
      <c r="XU36" s="1">
        <f t="shared" si="128"/>
        <v>42.436999999999998</v>
      </c>
      <c r="XV36" s="1">
        <f t="shared" si="128"/>
        <v>30.679000000000002</v>
      </c>
      <c r="XW36" s="1">
        <f t="shared" si="128"/>
        <v>31.664000000000001</v>
      </c>
      <c r="XX36" s="1">
        <f t="shared" si="128"/>
        <v>18.995000000000001</v>
      </c>
      <c r="XY36" s="1">
        <f t="shared" si="128"/>
        <v>19.638999999999999</v>
      </c>
      <c r="XZ36" s="1">
        <f t="shared" si="128"/>
        <v>11.982000000000001</v>
      </c>
      <c r="YA36" s="1">
        <f t="shared" si="128"/>
        <v>12.453000000000001</v>
      </c>
      <c r="YB36" s="1">
        <f t="shared" si="128"/>
        <v>378.71999999999997</v>
      </c>
      <c r="YC36" s="1">
        <f t="shared" si="128"/>
        <v>136.119</v>
      </c>
      <c r="YD36" s="1">
        <f t="shared" si="128"/>
        <v>4.7949999999999999</v>
      </c>
      <c r="YE36" s="1">
        <f t="shared" si="128"/>
        <v>101.15599999999999</v>
      </c>
      <c r="YF36" s="1">
        <f t="shared" si="128"/>
        <v>18.659999999999997</v>
      </c>
      <c r="YG36" s="1">
        <f t="shared" si="128"/>
        <v>8.6840000000000011</v>
      </c>
      <c r="YH36" s="1">
        <f t="shared" si="128"/>
        <v>15.914</v>
      </c>
      <c r="YI36" s="1">
        <f t="shared" si="128"/>
        <v>59.538999999999994</v>
      </c>
      <c r="YJ36" s="1">
        <f t="shared" si="128"/>
        <v>48.530999999999999</v>
      </c>
      <c r="YK36" s="1">
        <f t="shared" si="128"/>
        <v>69.800999999999988</v>
      </c>
      <c r="YL36" s="1">
        <f t="shared" si="128"/>
        <v>45.869</v>
      </c>
      <c r="YM36" s="1">
        <f t="shared" si="128"/>
        <v>1824.9249999999997</v>
      </c>
      <c r="YN36" s="1">
        <f t="shared" si="128"/>
        <v>0.26599999999999996</v>
      </c>
      <c r="YO36" s="1">
        <f t="shared" si="128"/>
        <v>11.870000000000001</v>
      </c>
      <c r="YP36" s="1">
        <f t="shared" si="128"/>
        <v>126</v>
      </c>
      <c r="YQ36" s="1">
        <f t="shared" si="128"/>
        <v>1693.0060000000003</v>
      </c>
      <c r="YR36" s="1">
        <f t="shared" si="128"/>
        <v>7.7593369131700001E+64</v>
      </c>
      <c r="YS36" s="1">
        <f t="shared" si="128"/>
        <v>116.85000000000001</v>
      </c>
      <c r="YT36" s="1">
        <f t="shared" si="128"/>
        <v>64.134</v>
      </c>
      <c r="YU36" s="1">
        <f t="shared" si="128"/>
        <v>50.539000000000001</v>
      </c>
      <c r="YV36" s="1">
        <f t="shared" si="128"/>
        <v>731.40800000000013</v>
      </c>
      <c r="YW36" s="1">
        <f t="shared" si="128"/>
        <v>0.60599999999999987</v>
      </c>
      <c r="YX36" s="1">
        <f t="shared" si="128"/>
        <v>0.14000000000000001</v>
      </c>
      <c r="YY36" s="1">
        <f t="shared" si="128"/>
        <v>0.60599999999999987</v>
      </c>
      <c r="YZ36" s="1">
        <f t="shared" si="128"/>
        <v>8.3000000000000018E-2</v>
      </c>
      <c r="ZA36" s="1">
        <f t="shared" si="128"/>
        <v>6.0000000000000001E-3</v>
      </c>
      <c r="ZB36" s="1">
        <f t="shared" si="128"/>
        <v>8.3000000000000018E-2</v>
      </c>
      <c r="ZC36" s="1">
        <f t="shared" si="128"/>
        <v>0.78900000000000015</v>
      </c>
      <c r="ZD36" s="1">
        <f t="shared" si="128"/>
        <v>0.14000000000000001</v>
      </c>
      <c r="ZE36" s="1">
        <f t="shared" si="128"/>
        <v>11.733000000000001</v>
      </c>
      <c r="ZF36" s="1">
        <f t="shared" si="128"/>
        <v>445.14099999999996</v>
      </c>
      <c r="ZG36" s="1">
        <f t="shared" si="128"/>
        <v>1826.0619999999999</v>
      </c>
      <c r="ZH36" s="1">
        <f t="shared" si="128"/>
        <v>34</v>
      </c>
      <c r="ZI36" s="1">
        <f t="shared" si="128"/>
        <v>51</v>
      </c>
      <c r="ZJ36" s="1">
        <f t="shared" si="128"/>
        <v>0</v>
      </c>
      <c r="ZK36" s="1">
        <f t="shared" si="128"/>
        <v>1</v>
      </c>
      <c r="ZL36" s="1">
        <f t="shared" si="128"/>
        <v>1</v>
      </c>
      <c r="ZM36" s="1">
        <f t="shared" si="128"/>
        <v>0</v>
      </c>
      <c r="ZN36" s="1">
        <f t="shared" si="128"/>
        <v>3</v>
      </c>
      <c r="ZO36" s="1">
        <f t="shared" si="128"/>
        <v>3</v>
      </c>
      <c r="ZP36" s="1">
        <f t="shared" si="128"/>
        <v>28</v>
      </c>
      <c r="ZQ36" s="1">
        <f t="shared" si="128"/>
        <v>26</v>
      </c>
      <c r="ZR36" s="1">
        <f t="shared" si="128"/>
        <v>52</v>
      </c>
      <c r="ZS36" s="1">
        <f t="shared" si="128"/>
        <v>0</v>
      </c>
      <c r="ZT36" s="1">
        <f t="shared" si="128"/>
        <v>86</v>
      </c>
      <c r="ZU36" s="1">
        <f t="shared" si="128"/>
        <v>0</v>
      </c>
      <c r="ZV36" s="1">
        <f t="shared" si="128"/>
        <v>1</v>
      </c>
      <c r="ZW36" s="1">
        <f t="shared" si="128"/>
        <v>1</v>
      </c>
      <c r="ZX36" s="1">
        <f t="shared" si="128"/>
        <v>718</v>
      </c>
      <c r="ZY36" s="1">
        <f t="shared" si="128"/>
        <v>146.208</v>
      </c>
      <c r="ZZ36" s="1">
        <f t="shared" si="128"/>
        <v>90.334999999999994</v>
      </c>
      <c r="AAA36" s="1">
        <f t="shared" si="128"/>
        <v>11.919</v>
      </c>
      <c r="AAB36" s="1">
        <f t="shared" si="128"/>
        <v>112.236</v>
      </c>
      <c r="AAC36" s="1">
        <f t="shared" si="128"/>
        <v>0</v>
      </c>
      <c r="AAD36" s="1">
        <f t="shared" si="128"/>
        <v>23.876999999999999</v>
      </c>
      <c r="AAE36" s="1">
        <f t="shared" si="128"/>
        <v>115.465</v>
      </c>
      <c r="AAF36" s="1">
        <f t="shared" ref="AAF36:ACQ36" si="129">ABS(AAF$20-AAF13)</f>
        <v>0.18900000000000006</v>
      </c>
      <c r="AAG36" s="1">
        <f t="shared" si="129"/>
        <v>11.762</v>
      </c>
      <c r="AAH36" s="1">
        <f t="shared" si="129"/>
        <v>0</v>
      </c>
      <c r="AAI36" s="1">
        <f t="shared" si="129"/>
        <v>54.03</v>
      </c>
      <c r="AAJ36" s="1">
        <f t="shared" si="129"/>
        <v>151.88200000000001</v>
      </c>
      <c r="AAK36" s="1">
        <f t="shared" si="129"/>
        <v>0.77299999999999613</v>
      </c>
      <c r="AAL36" s="1">
        <f t="shared" si="129"/>
        <v>19.286999999999999</v>
      </c>
      <c r="AAM36" s="1">
        <f t="shared" si="129"/>
        <v>2</v>
      </c>
      <c r="AAN36" s="1">
        <f t="shared" si="129"/>
        <v>140.91400000000002</v>
      </c>
      <c r="AAO36" s="1">
        <f t="shared" si="129"/>
        <v>137.989</v>
      </c>
      <c r="AAP36" s="1">
        <f t="shared" si="129"/>
        <v>0</v>
      </c>
      <c r="AAQ36" s="1">
        <f t="shared" si="129"/>
        <v>64.716000000000008</v>
      </c>
      <c r="AAR36" s="1">
        <f t="shared" si="129"/>
        <v>73.608000000000004</v>
      </c>
      <c r="AAS36" s="1">
        <f t="shared" si="129"/>
        <v>286.33100000000002</v>
      </c>
      <c r="AAT36" s="1">
        <f t="shared" si="129"/>
        <v>51.277000000000001</v>
      </c>
      <c r="AAU36" s="1">
        <f t="shared" si="129"/>
        <v>24.546000000000006</v>
      </c>
      <c r="AAV36" s="1">
        <f t="shared" si="129"/>
        <v>0</v>
      </c>
      <c r="AAW36" s="1">
        <f t="shared" si="129"/>
        <v>5.75</v>
      </c>
      <c r="AAX36" s="1">
        <f t="shared" si="129"/>
        <v>125.62100000000001</v>
      </c>
      <c r="AAY36" s="1">
        <f t="shared" si="129"/>
        <v>0</v>
      </c>
      <c r="AAZ36" s="1">
        <f t="shared" si="129"/>
        <v>5.75</v>
      </c>
      <c r="ABA36" s="1">
        <f t="shared" si="129"/>
        <v>11.762</v>
      </c>
      <c r="ABB36" s="1">
        <f t="shared" si="129"/>
        <v>305.60300000000001</v>
      </c>
      <c r="ABC36" s="1">
        <f t="shared" si="129"/>
        <v>103.85300000000001</v>
      </c>
      <c r="ABD36" s="1">
        <f t="shared" si="129"/>
        <v>17.754000000000001</v>
      </c>
      <c r="ABE36" s="1">
        <f t="shared" si="129"/>
        <v>196.37</v>
      </c>
      <c r="ABF36" s="1">
        <f t="shared" si="129"/>
        <v>8.8670000000000044</v>
      </c>
      <c r="ABG36" s="1">
        <f t="shared" si="129"/>
        <v>0</v>
      </c>
      <c r="ABH36" s="1">
        <f t="shared" si="129"/>
        <v>21.806000000000001</v>
      </c>
      <c r="ABI36" s="1">
        <f t="shared" si="129"/>
        <v>0</v>
      </c>
      <c r="ABJ36" s="1">
        <f t="shared" si="129"/>
        <v>870.30000000000007</v>
      </c>
      <c r="ABK36" s="1">
        <f t="shared" si="129"/>
        <v>0</v>
      </c>
      <c r="ABL36" s="1">
        <f t="shared" si="129"/>
        <v>1.115</v>
      </c>
      <c r="ABM36" s="1">
        <f t="shared" si="129"/>
        <v>0</v>
      </c>
      <c r="ABN36" s="1">
        <f t="shared" si="129"/>
        <v>0</v>
      </c>
      <c r="ABO36" s="1">
        <f t="shared" si="129"/>
        <v>0</v>
      </c>
      <c r="ABP36" s="1">
        <f t="shared" si="129"/>
        <v>0</v>
      </c>
      <c r="ABQ36" s="1">
        <f t="shared" si="129"/>
        <v>0</v>
      </c>
      <c r="ABR36" s="1">
        <f t="shared" si="129"/>
        <v>0</v>
      </c>
      <c r="ABS36" s="1">
        <f t="shared" si="129"/>
        <v>0</v>
      </c>
      <c r="ABT36" s="1">
        <f t="shared" si="129"/>
        <v>378.21800000000007</v>
      </c>
      <c r="ABU36" s="1">
        <f t="shared" si="129"/>
        <v>4</v>
      </c>
      <c r="ABV36" s="1">
        <f t="shared" si="129"/>
        <v>1</v>
      </c>
      <c r="ABW36" s="1">
        <f t="shared" si="129"/>
        <v>1</v>
      </c>
      <c r="ABX36" s="1">
        <f t="shared" si="129"/>
        <v>0</v>
      </c>
      <c r="ABY36" s="1">
        <f t="shared" si="129"/>
        <v>0</v>
      </c>
      <c r="ABZ36" s="1">
        <f t="shared" si="129"/>
        <v>4</v>
      </c>
      <c r="ACA36" s="1">
        <f t="shared" si="129"/>
        <v>3</v>
      </c>
      <c r="ACB36" s="1">
        <f t="shared" si="129"/>
        <v>1</v>
      </c>
      <c r="ACC36" s="1">
        <f t="shared" si="129"/>
        <v>4</v>
      </c>
      <c r="ACD36" s="1">
        <f t="shared" si="129"/>
        <v>4</v>
      </c>
      <c r="ACE36" s="1">
        <f t="shared" si="129"/>
        <v>23</v>
      </c>
      <c r="ACF36" s="1">
        <f t="shared" si="129"/>
        <v>19</v>
      </c>
      <c r="ACG36" s="1">
        <f t="shared" si="129"/>
        <v>0</v>
      </c>
      <c r="ACH36" s="1">
        <f t="shared" si="129"/>
        <v>0</v>
      </c>
      <c r="ACI36" s="1">
        <f t="shared" si="129"/>
        <v>2</v>
      </c>
      <c r="ACJ36" s="1">
        <f t="shared" si="129"/>
        <v>2</v>
      </c>
      <c r="ACK36" s="1">
        <f t="shared" si="129"/>
        <v>12</v>
      </c>
      <c r="ACL36" s="1">
        <f t="shared" si="129"/>
        <v>8</v>
      </c>
      <c r="ACM36" s="1">
        <f t="shared" si="129"/>
        <v>0</v>
      </c>
      <c r="ACN36" s="1">
        <f t="shared" si="129"/>
        <v>0</v>
      </c>
      <c r="ACO36" s="1">
        <f t="shared" si="129"/>
        <v>1</v>
      </c>
      <c r="ACP36" s="1">
        <f t="shared" si="129"/>
        <v>3</v>
      </c>
      <c r="ACQ36" s="1">
        <f t="shared" si="129"/>
        <v>0</v>
      </c>
      <c r="ACR36" s="1">
        <f t="shared" ref="ACR36:AFB36" si="130">ABS(ACR$20-ACR13)</f>
        <v>0</v>
      </c>
      <c r="ACS36" s="1">
        <f t="shared" si="130"/>
        <v>0</v>
      </c>
      <c r="ACT36" s="1">
        <f t="shared" si="130"/>
        <v>0</v>
      </c>
      <c r="ACU36" s="1">
        <f t="shared" si="130"/>
        <v>0</v>
      </c>
      <c r="ACV36" s="1">
        <f t="shared" si="130"/>
        <v>19</v>
      </c>
      <c r="ACW36" s="1">
        <f t="shared" si="130"/>
        <v>0</v>
      </c>
      <c r="ACX36" s="1">
        <f t="shared" si="130"/>
        <v>0</v>
      </c>
      <c r="ACY36" s="1">
        <f t="shared" si="130"/>
        <v>0</v>
      </c>
      <c r="ACZ36" s="1">
        <f t="shared" si="130"/>
        <v>0</v>
      </c>
      <c r="ADA36" s="1">
        <f t="shared" si="130"/>
        <v>0</v>
      </c>
      <c r="ADB36" s="1">
        <f t="shared" si="130"/>
        <v>0</v>
      </c>
      <c r="ADC36" s="1">
        <f t="shared" si="130"/>
        <v>0</v>
      </c>
      <c r="ADD36" s="1">
        <f t="shared" si="130"/>
        <v>0</v>
      </c>
      <c r="ADE36" s="1">
        <f t="shared" si="130"/>
        <v>2</v>
      </c>
      <c r="ADF36" s="1">
        <f t="shared" si="130"/>
        <v>0</v>
      </c>
      <c r="ADG36" s="1">
        <f t="shared" si="130"/>
        <v>0</v>
      </c>
      <c r="ADH36" s="1">
        <f t="shared" si="130"/>
        <v>0</v>
      </c>
      <c r="ADI36" s="1">
        <f t="shared" si="130"/>
        <v>0</v>
      </c>
      <c r="ADJ36" s="1">
        <f t="shared" si="130"/>
        <v>0</v>
      </c>
      <c r="ADK36" s="1">
        <f t="shared" si="130"/>
        <v>0</v>
      </c>
      <c r="ADL36" s="1">
        <f t="shared" si="130"/>
        <v>2</v>
      </c>
      <c r="ADM36" s="1">
        <f t="shared" si="130"/>
        <v>0</v>
      </c>
      <c r="ADN36" s="1">
        <f t="shared" si="130"/>
        <v>0</v>
      </c>
      <c r="ADO36" s="1">
        <f t="shared" si="130"/>
        <v>0</v>
      </c>
      <c r="ADP36" s="1">
        <f t="shared" si="130"/>
        <v>1</v>
      </c>
      <c r="ADQ36" s="1">
        <f t="shared" si="130"/>
        <v>0</v>
      </c>
      <c r="ADR36" s="1">
        <f t="shared" si="130"/>
        <v>0</v>
      </c>
      <c r="ADS36" s="1">
        <f t="shared" si="130"/>
        <v>0</v>
      </c>
      <c r="ADT36" s="1">
        <f t="shared" si="130"/>
        <v>0</v>
      </c>
      <c r="ADU36" s="1">
        <f t="shared" si="130"/>
        <v>0</v>
      </c>
      <c r="ADV36" s="1">
        <f t="shared" si="130"/>
        <v>0</v>
      </c>
      <c r="ADW36" s="1">
        <f t="shared" si="130"/>
        <v>0</v>
      </c>
      <c r="ADX36" s="1">
        <f t="shared" si="130"/>
        <v>0</v>
      </c>
      <c r="ADY36" s="1">
        <f t="shared" si="130"/>
        <v>0</v>
      </c>
      <c r="ADZ36" s="1">
        <f t="shared" si="130"/>
        <v>0</v>
      </c>
      <c r="AEA36" s="1">
        <f t="shared" si="130"/>
        <v>0</v>
      </c>
      <c r="AEB36" s="1">
        <f t="shared" si="130"/>
        <v>0</v>
      </c>
      <c r="AEC36" s="1">
        <f t="shared" si="130"/>
        <v>0</v>
      </c>
      <c r="AED36" s="1">
        <f t="shared" si="130"/>
        <v>0</v>
      </c>
      <c r="AEE36" s="1">
        <f t="shared" si="130"/>
        <v>0</v>
      </c>
      <c r="AEF36" s="1">
        <f t="shared" si="130"/>
        <v>0</v>
      </c>
      <c r="AEG36" s="1">
        <f t="shared" si="130"/>
        <v>2</v>
      </c>
      <c r="AEH36" s="1">
        <f t="shared" si="130"/>
        <v>1</v>
      </c>
      <c r="AEI36" s="1">
        <f t="shared" si="130"/>
        <v>1</v>
      </c>
      <c r="AEJ36" s="1">
        <f t="shared" si="130"/>
        <v>0</v>
      </c>
      <c r="AEK36" s="1">
        <f t="shared" si="130"/>
        <v>0</v>
      </c>
      <c r="AEL36" s="1">
        <f t="shared" si="130"/>
        <v>0</v>
      </c>
      <c r="AEM36" s="1">
        <f t="shared" si="130"/>
        <v>0</v>
      </c>
      <c r="AEN36" s="1">
        <f t="shared" si="130"/>
        <v>3</v>
      </c>
      <c r="AEO36" s="1">
        <f t="shared" si="130"/>
        <v>0</v>
      </c>
      <c r="AEP36" s="1">
        <f t="shared" si="130"/>
        <v>0</v>
      </c>
      <c r="AEQ36" s="1">
        <f t="shared" si="130"/>
        <v>0</v>
      </c>
      <c r="AER36" s="1">
        <f t="shared" si="130"/>
        <v>1</v>
      </c>
      <c r="AES36" s="1">
        <f t="shared" si="130"/>
        <v>0</v>
      </c>
      <c r="AET36" s="1">
        <f t="shared" si="130"/>
        <v>0</v>
      </c>
      <c r="AEU36" s="1">
        <f t="shared" si="130"/>
        <v>0</v>
      </c>
      <c r="AEV36" s="1">
        <f t="shared" si="130"/>
        <v>0</v>
      </c>
      <c r="AEW36" s="1">
        <f t="shared" si="130"/>
        <v>0</v>
      </c>
      <c r="AEX36" s="1">
        <f t="shared" si="130"/>
        <v>0</v>
      </c>
      <c r="AEY36" s="1">
        <f t="shared" si="130"/>
        <v>0</v>
      </c>
      <c r="AEZ36" s="1">
        <f t="shared" si="130"/>
        <v>3</v>
      </c>
      <c r="AFA36" s="1">
        <f t="shared" si="130"/>
        <v>0</v>
      </c>
      <c r="AFB36" s="1" t="e">
        <f t="shared" si="130"/>
        <v>#VALUE!</v>
      </c>
    </row>
    <row r="37" spans="1:834" x14ac:dyDescent="0.35">
      <c r="A37" t="s">
        <v>7574</v>
      </c>
      <c r="C37" s="1" t="str">
        <f t="shared" si="13"/>
        <v>GM-109</v>
      </c>
      <c r="D37" s="1">
        <f t="shared" ref="D37:BO37" si="131">ABS(D$20-D14)</f>
        <v>0</v>
      </c>
      <c r="E37" s="1">
        <f t="shared" si="131"/>
        <v>0</v>
      </c>
      <c r="F37" s="1">
        <f t="shared" si="131"/>
        <v>8.0999999999999961E-2</v>
      </c>
      <c r="G37" s="1">
        <f t="shared" si="131"/>
        <v>0.11799999999999999</v>
      </c>
      <c r="H37" s="1">
        <f t="shared" si="131"/>
        <v>0</v>
      </c>
      <c r="I37" s="1">
        <f t="shared" si="131"/>
        <v>0</v>
      </c>
      <c r="J37" s="1">
        <f t="shared" si="131"/>
        <v>0</v>
      </c>
      <c r="K37" s="1">
        <f t="shared" si="131"/>
        <v>0</v>
      </c>
      <c r="L37" s="1">
        <f t="shared" si="131"/>
        <v>0</v>
      </c>
      <c r="M37" s="1">
        <f t="shared" si="131"/>
        <v>0</v>
      </c>
      <c r="N37" s="1">
        <f t="shared" si="131"/>
        <v>1.0380000000000003</v>
      </c>
      <c r="O37" s="1">
        <f t="shared" si="131"/>
        <v>0.51100000000000012</v>
      </c>
      <c r="P37" s="1">
        <f t="shared" si="131"/>
        <v>3.499999999999992E-2</v>
      </c>
      <c r="Q37" s="1">
        <f t="shared" si="131"/>
        <v>0.28800000000000026</v>
      </c>
      <c r="R37" s="1">
        <f t="shared" si="131"/>
        <v>0.31000000000000005</v>
      </c>
      <c r="S37" s="1">
        <f t="shared" si="131"/>
        <v>0.28600000000000003</v>
      </c>
      <c r="T37" s="1">
        <f t="shared" si="131"/>
        <v>0.25499999999999989</v>
      </c>
      <c r="U37" s="1">
        <f t="shared" si="131"/>
        <v>7.0000000000001172E-3</v>
      </c>
      <c r="V37" s="1">
        <f t="shared" si="131"/>
        <v>0.20599999999999996</v>
      </c>
      <c r="W37" s="1">
        <f t="shared" si="131"/>
        <v>1.4000000000000012E-2</v>
      </c>
      <c r="X37" s="1">
        <f t="shared" si="131"/>
        <v>5.2999999999999936E-2</v>
      </c>
      <c r="Y37" s="1">
        <f t="shared" si="131"/>
        <v>3.2999999999999918E-2</v>
      </c>
      <c r="Z37" s="1">
        <f t="shared" si="131"/>
        <v>394</v>
      </c>
      <c r="AA37" s="1">
        <f t="shared" si="131"/>
        <v>1.5190000000000001</v>
      </c>
      <c r="AB37" s="1" t="e">
        <f t="shared" si="131"/>
        <v>#VALUE!</v>
      </c>
      <c r="AC37" s="1">
        <f t="shared" si="131"/>
        <v>0</v>
      </c>
      <c r="AD37" s="1">
        <f t="shared" si="131"/>
        <v>0</v>
      </c>
      <c r="AE37" s="1">
        <f t="shared" si="131"/>
        <v>0</v>
      </c>
      <c r="AF37" s="1">
        <f t="shared" si="131"/>
        <v>0</v>
      </c>
      <c r="AG37" s="1">
        <f t="shared" si="131"/>
        <v>0</v>
      </c>
      <c r="AH37" s="1">
        <f t="shared" si="131"/>
        <v>0</v>
      </c>
      <c r="AI37" s="1">
        <f t="shared" si="131"/>
        <v>0</v>
      </c>
      <c r="AJ37" s="1">
        <f t="shared" si="131"/>
        <v>0</v>
      </c>
      <c r="AK37" s="1">
        <f t="shared" si="131"/>
        <v>0</v>
      </c>
      <c r="AL37" s="1">
        <f t="shared" si="131"/>
        <v>0</v>
      </c>
      <c r="AM37" s="1">
        <f t="shared" si="131"/>
        <v>0.17799999999999994</v>
      </c>
      <c r="AN37" s="1">
        <f t="shared" si="131"/>
        <v>8.4999999999999964E-2</v>
      </c>
      <c r="AO37" s="1">
        <f t="shared" si="131"/>
        <v>9.3999999999999861E-2</v>
      </c>
      <c r="AP37" s="1">
        <f t="shared" si="131"/>
        <v>0.28799999999999992</v>
      </c>
      <c r="AQ37" s="1">
        <f t="shared" si="131"/>
        <v>0.14100000000000001</v>
      </c>
      <c r="AR37" s="1">
        <f t="shared" si="131"/>
        <v>0.19000000000000017</v>
      </c>
      <c r="AS37" s="1">
        <f t="shared" si="131"/>
        <v>6.9999999999999951E-2</v>
      </c>
      <c r="AT37" s="1">
        <f t="shared" si="131"/>
        <v>5.7000000000000051E-2</v>
      </c>
      <c r="AU37" s="1">
        <f t="shared" si="131"/>
        <v>0.16000000000000014</v>
      </c>
      <c r="AV37" s="1">
        <f t="shared" si="131"/>
        <v>0</v>
      </c>
      <c r="AW37" s="1">
        <f t="shared" si="131"/>
        <v>3.5999999999999997E-2</v>
      </c>
      <c r="AX37" s="1">
        <f t="shared" si="131"/>
        <v>40.608000000000004</v>
      </c>
      <c r="AY37" s="1">
        <f t="shared" si="131"/>
        <v>0</v>
      </c>
      <c r="AZ37" s="1">
        <f t="shared" si="131"/>
        <v>0</v>
      </c>
      <c r="BA37" s="1">
        <f t="shared" si="131"/>
        <v>0</v>
      </c>
      <c r="BB37" s="1">
        <f t="shared" si="131"/>
        <v>0</v>
      </c>
      <c r="BC37" s="1">
        <f t="shared" si="131"/>
        <v>0</v>
      </c>
      <c r="BD37" s="1">
        <f t="shared" si="131"/>
        <v>0</v>
      </c>
      <c r="BE37" s="1">
        <f t="shared" si="131"/>
        <v>0</v>
      </c>
      <c r="BF37" s="1">
        <f t="shared" si="131"/>
        <v>0</v>
      </c>
      <c r="BG37" s="1">
        <f t="shared" si="131"/>
        <v>1.306</v>
      </c>
      <c r="BH37" s="1">
        <f t="shared" si="131"/>
        <v>2.2829999999999999</v>
      </c>
      <c r="BI37" s="1">
        <f t="shared" si="131"/>
        <v>9.9610000000000003</v>
      </c>
      <c r="BJ37" s="1">
        <f t="shared" si="131"/>
        <v>15.226000000000003</v>
      </c>
      <c r="BK37" s="1">
        <f t="shared" si="131"/>
        <v>3.6360000000000001</v>
      </c>
      <c r="BL37" s="1">
        <f t="shared" si="131"/>
        <v>6.0730000000000004</v>
      </c>
      <c r="BM37" s="1">
        <f t="shared" si="131"/>
        <v>49.506</v>
      </c>
      <c r="BN37" s="1">
        <f t="shared" si="131"/>
        <v>84.290999999999997</v>
      </c>
      <c r="BO37" s="1">
        <f t="shared" si="131"/>
        <v>23.606000000000002</v>
      </c>
      <c r="BP37" s="1">
        <f t="shared" ref="BP37:EA37" si="132">ABS(BP$20-BP14)</f>
        <v>35.918999999999997</v>
      </c>
      <c r="BQ37" s="1">
        <f t="shared" si="132"/>
        <v>1.0740000000000003</v>
      </c>
      <c r="BR37" s="1">
        <f t="shared" si="132"/>
        <v>3.7000000000000144E-2</v>
      </c>
      <c r="BS37" s="1">
        <f t="shared" si="132"/>
        <v>0.58700000000000019</v>
      </c>
      <c r="BT37" s="1">
        <f t="shared" si="132"/>
        <v>0.39300000000000024</v>
      </c>
      <c r="BU37" s="1">
        <f t="shared" si="132"/>
        <v>0.38500000000000023</v>
      </c>
      <c r="BV37" s="1">
        <f t="shared" si="132"/>
        <v>0.27499999999999991</v>
      </c>
      <c r="BW37" s="1">
        <f t="shared" si="132"/>
        <v>0.254</v>
      </c>
      <c r="BX37" s="1">
        <f t="shared" si="132"/>
        <v>0.12400000000000011</v>
      </c>
      <c r="BY37" s="1">
        <f t="shared" si="132"/>
        <v>6.9999999999996732E-3</v>
      </c>
      <c r="BZ37" s="1">
        <f t="shared" si="132"/>
        <v>0.11499999999999977</v>
      </c>
      <c r="CA37" s="1">
        <f t="shared" si="132"/>
        <v>1.3810000000000002</v>
      </c>
      <c r="CB37" s="1">
        <f t="shared" si="132"/>
        <v>1.3250000000000002</v>
      </c>
      <c r="CC37" s="1">
        <f t="shared" si="132"/>
        <v>1.4050000000000002</v>
      </c>
      <c r="CD37" s="1">
        <f t="shared" si="132"/>
        <v>1.7050000000000001</v>
      </c>
      <c r="CE37" s="1">
        <f t="shared" si="132"/>
        <v>1.6280000000000001</v>
      </c>
      <c r="CF37" s="1">
        <f t="shared" si="132"/>
        <v>1.544</v>
      </c>
      <c r="CG37" s="1">
        <f t="shared" si="132"/>
        <v>1.4710000000000005</v>
      </c>
      <c r="CH37" s="1">
        <f t="shared" si="132"/>
        <v>1.81</v>
      </c>
      <c r="CI37" s="1">
        <f t="shared" si="132"/>
        <v>5.3000000000000005E-2</v>
      </c>
      <c r="CJ37" s="1">
        <f t="shared" si="132"/>
        <v>31</v>
      </c>
      <c r="CK37" s="1">
        <f t="shared" si="132"/>
        <v>1008.5400000000001</v>
      </c>
      <c r="CL37" s="1">
        <f t="shared" si="132"/>
        <v>0.27499999999999991</v>
      </c>
      <c r="CM37" s="1">
        <f t="shared" si="132"/>
        <v>0.45500000000000007</v>
      </c>
      <c r="CN37" s="1">
        <f t="shared" si="132"/>
        <v>3.41</v>
      </c>
      <c r="CO37" s="1">
        <f t="shared" si="132"/>
        <v>3.0000000000001137E-3</v>
      </c>
      <c r="CP37" s="1">
        <f t="shared" si="132"/>
        <v>0</v>
      </c>
      <c r="CQ37" s="1">
        <f t="shared" si="132"/>
        <v>0.15800000000000014</v>
      </c>
      <c r="CR37" s="1">
        <f t="shared" si="132"/>
        <v>0.17100000000000004</v>
      </c>
      <c r="CS37" s="1">
        <f t="shared" si="132"/>
        <v>2.7999999999999997E-2</v>
      </c>
      <c r="CT37" s="1">
        <f t="shared" si="132"/>
        <v>0.14499999999999999</v>
      </c>
      <c r="CU37" s="1">
        <f t="shared" si="132"/>
        <v>3.999999999999998E-2</v>
      </c>
      <c r="CV37" s="1">
        <f t="shared" si="132"/>
        <v>0.11499999999999999</v>
      </c>
      <c r="CW37" s="1">
        <f t="shared" si="132"/>
        <v>0.128</v>
      </c>
      <c r="CX37" s="1">
        <f t="shared" si="132"/>
        <v>197</v>
      </c>
      <c r="CY37" s="1">
        <f t="shared" si="132"/>
        <v>225</v>
      </c>
      <c r="CZ37" s="1">
        <f t="shared" si="132"/>
        <v>150</v>
      </c>
      <c r="DA37" s="1">
        <f t="shared" si="132"/>
        <v>337</v>
      </c>
      <c r="DB37" s="1">
        <f t="shared" si="132"/>
        <v>264</v>
      </c>
      <c r="DC37" s="1">
        <f t="shared" si="132"/>
        <v>319</v>
      </c>
      <c r="DD37" s="1">
        <f t="shared" si="132"/>
        <v>435.08400000000006</v>
      </c>
      <c r="DE37" s="1">
        <f t="shared" si="132"/>
        <v>505.89099999999996</v>
      </c>
      <c r="DF37" s="1">
        <f t="shared" si="132"/>
        <v>0.26400000000000001</v>
      </c>
      <c r="DG37" s="1">
        <f t="shared" si="132"/>
        <v>530.00599999999997</v>
      </c>
      <c r="DH37" s="1">
        <f t="shared" si="132"/>
        <v>0</v>
      </c>
      <c r="DI37" s="1">
        <f t="shared" si="132"/>
        <v>16.463999999999999</v>
      </c>
      <c r="DJ37" s="1">
        <f t="shared" si="132"/>
        <v>0</v>
      </c>
      <c r="DK37" s="1">
        <f t="shared" si="132"/>
        <v>1.9470000000000001</v>
      </c>
      <c r="DL37" s="1">
        <f t="shared" si="132"/>
        <v>0</v>
      </c>
      <c r="DM37" s="1">
        <f t="shared" si="132"/>
        <v>0</v>
      </c>
      <c r="DN37" s="1">
        <f t="shared" si="132"/>
        <v>0</v>
      </c>
      <c r="DO37" s="1">
        <f t="shared" si="132"/>
        <v>6.7660000000000009</v>
      </c>
      <c r="DP37" s="1">
        <f t="shared" si="132"/>
        <v>0</v>
      </c>
      <c r="DQ37" s="1">
        <f t="shared" si="132"/>
        <v>0</v>
      </c>
      <c r="DR37" s="1">
        <f t="shared" si="132"/>
        <v>0</v>
      </c>
      <c r="DS37" s="1">
        <f t="shared" si="132"/>
        <v>294</v>
      </c>
      <c r="DT37" s="1">
        <f t="shared" si="132"/>
        <v>0.13</v>
      </c>
      <c r="DU37" s="1">
        <f t="shared" si="132"/>
        <v>0.13600000000000001</v>
      </c>
      <c r="DV37" s="1">
        <f t="shared" si="132"/>
        <v>0.127</v>
      </c>
      <c r="DW37" s="1">
        <f t="shared" si="132"/>
        <v>7.0000000000000062E-3</v>
      </c>
      <c r="DX37" s="1">
        <f t="shared" si="132"/>
        <v>4.5999999999999992E-2</v>
      </c>
      <c r="DY37" s="1">
        <f t="shared" si="132"/>
        <v>1.8000000000000002E-2</v>
      </c>
      <c r="DZ37" s="1">
        <f t="shared" si="132"/>
        <v>1.7000000000000001E-2</v>
      </c>
      <c r="EA37" s="1">
        <f t="shared" si="132"/>
        <v>3.5000000000000003E-2</v>
      </c>
      <c r="EB37" s="1">
        <f t="shared" ref="EB37:GM37" si="133">ABS(EB$20-EB14)</f>
        <v>7.8000000000000069E-2</v>
      </c>
      <c r="EC37" s="1">
        <f t="shared" si="133"/>
        <v>769</v>
      </c>
      <c r="ED37" s="1">
        <f t="shared" si="133"/>
        <v>694</v>
      </c>
      <c r="EE37" s="1">
        <f t="shared" si="133"/>
        <v>0</v>
      </c>
      <c r="EF37" s="1">
        <f t="shared" si="133"/>
        <v>0</v>
      </c>
      <c r="EG37" s="1">
        <f t="shared" si="133"/>
        <v>0</v>
      </c>
      <c r="EH37" s="1">
        <f t="shared" si="133"/>
        <v>0</v>
      </c>
      <c r="EI37" s="1">
        <f t="shared" si="133"/>
        <v>0</v>
      </c>
      <c r="EJ37" s="1">
        <f t="shared" si="133"/>
        <v>0</v>
      </c>
      <c r="EK37" s="1">
        <f t="shared" si="133"/>
        <v>0</v>
      </c>
      <c r="EL37" s="1">
        <f t="shared" si="133"/>
        <v>0</v>
      </c>
      <c r="EM37" s="1">
        <f t="shared" si="133"/>
        <v>1264.279</v>
      </c>
      <c r="EN37" s="1">
        <f t="shared" si="133"/>
        <v>0</v>
      </c>
      <c r="EO37" s="1">
        <f t="shared" si="133"/>
        <v>0</v>
      </c>
      <c r="EP37" s="1">
        <f t="shared" si="133"/>
        <v>0.47199999999999998</v>
      </c>
      <c r="EQ37" s="1">
        <f t="shared" si="133"/>
        <v>0</v>
      </c>
      <c r="ER37" s="1">
        <f t="shared" si="133"/>
        <v>0.26400000000000001</v>
      </c>
      <c r="ES37" s="1">
        <f t="shared" si="133"/>
        <v>0.28200000000000003</v>
      </c>
      <c r="ET37" s="1">
        <f t="shared" si="133"/>
        <v>0.16199999999999992</v>
      </c>
      <c r="EU37" s="1">
        <f t="shared" si="133"/>
        <v>0.17899999999999983</v>
      </c>
      <c r="EV37" s="1">
        <f t="shared" si="133"/>
        <v>4.9999999999998934E-3</v>
      </c>
      <c r="EW37" s="1">
        <f t="shared" si="133"/>
        <v>6.6999999999999948E-2</v>
      </c>
      <c r="EX37" s="1">
        <f t="shared" si="133"/>
        <v>0</v>
      </c>
      <c r="EY37" s="1">
        <f t="shared" si="133"/>
        <v>0</v>
      </c>
      <c r="EZ37" s="1">
        <f t="shared" si="133"/>
        <v>6.6000000000000003E-2</v>
      </c>
      <c r="FA37" s="1">
        <f t="shared" si="133"/>
        <v>0</v>
      </c>
      <c r="FB37" s="1">
        <f t="shared" si="133"/>
        <v>0</v>
      </c>
      <c r="FC37" s="1">
        <f t="shared" si="133"/>
        <v>0.30899999999999972</v>
      </c>
      <c r="FD37" s="1">
        <f t="shared" si="133"/>
        <v>351.52</v>
      </c>
      <c r="FE37" s="1">
        <f t="shared" si="133"/>
        <v>50.916000000000004</v>
      </c>
      <c r="FF37" s="1">
        <f t="shared" si="133"/>
        <v>0</v>
      </c>
      <c r="FG37" s="1">
        <f t="shared" si="133"/>
        <v>0</v>
      </c>
      <c r="FH37" s="1">
        <f t="shared" si="133"/>
        <v>0</v>
      </c>
      <c r="FI37" s="1">
        <f t="shared" si="133"/>
        <v>1.3360000000000001</v>
      </c>
      <c r="FJ37" s="1">
        <f t="shared" si="133"/>
        <v>0</v>
      </c>
      <c r="FK37" s="1">
        <f t="shared" si="133"/>
        <v>0</v>
      </c>
      <c r="FL37" s="1">
        <f t="shared" si="133"/>
        <v>0</v>
      </c>
      <c r="FM37" s="1">
        <f t="shared" si="133"/>
        <v>0</v>
      </c>
      <c r="FN37" s="1">
        <f t="shared" si="133"/>
        <v>6</v>
      </c>
      <c r="FO37" s="1">
        <f t="shared" si="133"/>
        <v>0</v>
      </c>
      <c r="FP37" s="1">
        <f t="shared" si="133"/>
        <v>0</v>
      </c>
      <c r="FQ37" s="1">
        <f t="shared" si="133"/>
        <v>1.0440000000000005</v>
      </c>
      <c r="FR37" s="1">
        <f t="shared" si="133"/>
        <v>0.63200000000000012</v>
      </c>
      <c r="FS37" s="1">
        <f t="shared" si="133"/>
        <v>0</v>
      </c>
      <c r="FT37" s="1">
        <f t="shared" si="133"/>
        <v>1.3360000000000001</v>
      </c>
      <c r="FU37" s="1">
        <f t="shared" si="133"/>
        <v>0</v>
      </c>
      <c r="FV37" s="1">
        <f t="shared" si="133"/>
        <v>8.3000000000000018E-2</v>
      </c>
      <c r="FW37" s="1">
        <f t="shared" si="133"/>
        <v>20.304000000000002</v>
      </c>
      <c r="FX37" s="1">
        <f t="shared" si="133"/>
        <v>5.7000000000000023E-2</v>
      </c>
      <c r="FY37" s="1">
        <f t="shared" si="133"/>
        <v>1.9430000000000005</v>
      </c>
      <c r="FZ37" s="1">
        <f t="shared" si="133"/>
        <v>0</v>
      </c>
      <c r="GA37" s="1">
        <f t="shared" si="133"/>
        <v>1.5329999999999995</v>
      </c>
      <c r="GB37" s="1">
        <f t="shared" si="133"/>
        <v>1.5180000000000007</v>
      </c>
      <c r="GC37" s="1">
        <f t="shared" si="133"/>
        <v>1.5269999999999992</v>
      </c>
      <c r="GD37" s="1">
        <f t="shared" si="133"/>
        <v>1.6059999999999999</v>
      </c>
      <c r="GE37" s="1">
        <f t="shared" si="133"/>
        <v>1.7309999999999999</v>
      </c>
      <c r="GF37" s="1">
        <f t="shared" si="133"/>
        <v>1.7359999999999998</v>
      </c>
      <c r="GG37" s="1">
        <f t="shared" si="133"/>
        <v>1.7999999999999998</v>
      </c>
      <c r="GH37" s="1">
        <f t="shared" si="133"/>
        <v>0</v>
      </c>
      <c r="GI37" s="1">
        <f t="shared" si="133"/>
        <v>3.4289999999999998</v>
      </c>
      <c r="GJ37" s="1">
        <f t="shared" si="133"/>
        <v>0</v>
      </c>
      <c r="GK37" s="1">
        <f t="shared" si="133"/>
        <v>3.8559999999999999</v>
      </c>
      <c r="GL37" s="1">
        <f t="shared" si="133"/>
        <v>0</v>
      </c>
      <c r="GM37" s="1">
        <f t="shared" si="133"/>
        <v>1.3360000000000001</v>
      </c>
      <c r="GN37" s="1">
        <f t="shared" ref="GN37:IY37" si="134">ABS(GN$20-GN14)</f>
        <v>0</v>
      </c>
      <c r="GO37" s="1">
        <f t="shared" si="134"/>
        <v>2.4999999999999911E-2</v>
      </c>
      <c r="GP37" s="1">
        <f t="shared" si="134"/>
        <v>0</v>
      </c>
      <c r="GQ37" s="1">
        <f t="shared" si="134"/>
        <v>0</v>
      </c>
      <c r="GR37" s="1">
        <f t="shared" si="134"/>
        <v>0.14999999999999947</v>
      </c>
      <c r="GS37" s="1">
        <f t="shared" si="134"/>
        <v>3.9289999999999998</v>
      </c>
      <c r="GT37" s="1">
        <f t="shared" si="134"/>
        <v>0</v>
      </c>
      <c r="GU37" s="1">
        <f t="shared" si="134"/>
        <v>0</v>
      </c>
      <c r="GV37" s="1">
        <f t="shared" si="134"/>
        <v>0</v>
      </c>
      <c r="GW37" s="1">
        <f t="shared" si="134"/>
        <v>146.72699999999998</v>
      </c>
      <c r="GX37" s="1">
        <f t="shared" si="134"/>
        <v>64.332999999999998</v>
      </c>
      <c r="GY37" s="1">
        <f t="shared" si="134"/>
        <v>84.450999999999993</v>
      </c>
      <c r="GZ37" s="1">
        <f t="shared" si="134"/>
        <v>9.2999999999999972E-2</v>
      </c>
      <c r="HA37" s="1">
        <f t="shared" si="134"/>
        <v>1008.5400000000001</v>
      </c>
      <c r="HB37" s="1">
        <f t="shared" si="134"/>
        <v>0</v>
      </c>
      <c r="HC37" s="1">
        <f t="shared" si="134"/>
        <v>100628.962</v>
      </c>
      <c r="HD37" s="1">
        <f t="shared" si="134"/>
        <v>0</v>
      </c>
      <c r="HE37" s="1">
        <f t="shared" si="134"/>
        <v>0</v>
      </c>
      <c r="HF37" s="1">
        <f t="shared" si="134"/>
        <v>0</v>
      </c>
      <c r="HG37" s="1">
        <f t="shared" si="134"/>
        <v>0</v>
      </c>
      <c r="HH37" s="1">
        <f t="shared" si="134"/>
        <v>0</v>
      </c>
      <c r="HI37" s="1">
        <f t="shared" si="134"/>
        <v>0</v>
      </c>
      <c r="HJ37" s="1">
        <f t="shared" si="134"/>
        <v>0</v>
      </c>
      <c r="HK37" s="1">
        <f t="shared" si="134"/>
        <v>0</v>
      </c>
      <c r="HL37" s="1">
        <f t="shared" si="134"/>
        <v>0</v>
      </c>
      <c r="HM37" s="1">
        <f t="shared" si="134"/>
        <v>0</v>
      </c>
      <c r="HN37" s="1">
        <f t="shared" si="134"/>
        <v>0</v>
      </c>
      <c r="HO37" s="1">
        <f t="shared" si="134"/>
        <v>0</v>
      </c>
      <c r="HP37" s="1">
        <f t="shared" si="134"/>
        <v>0</v>
      </c>
      <c r="HQ37" s="1">
        <f t="shared" si="134"/>
        <v>0</v>
      </c>
      <c r="HR37" s="1">
        <f t="shared" si="134"/>
        <v>0</v>
      </c>
      <c r="HS37" s="1">
        <f t="shared" si="134"/>
        <v>0</v>
      </c>
      <c r="HT37" s="1">
        <f t="shared" si="134"/>
        <v>0</v>
      </c>
      <c r="HU37" s="1">
        <f t="shared" si="134"/>
        <v>0</v>
      </c>
      <c r="HV37" s="1">
        <f t="shared" si="134"/>
        <v>0</v>
      </c>
      <c r="HW37" s="1">
        <f t="shared" si="134"/>
        <v>0</v>
      </c>
      <c r="HX37" s="1">
        <f t="shared" si="134"/>
        <v>0</v>
      </c>
      <c r="HY37" s="1">
        <f t="shared" si="134"/>
        <v>0</v>
      </c>
      <c r="HZ37" s="1">
        <f t="shared" si="134"/>
        <v>3.3000000000000002E-2</v>
      </c>
      <c r="IA37" s="1">
        <f t="shared" si="134"/>
        <v>0</v>
      </c>
      <c r="IB37" s="1">
        <f t="shared" si="134"/>
        <v>8.5999999999999965E-2</v>
      </c>
      <c r="IC37" s="1">
        <f t="shared" si="134"/>
        <v>9.8999999999999977E-2</v>
      </c>
      <c r="ID37" s="1">
        <f t="shared" si="134"/>
        <v>1.4999999999999999E-2</v>
      </c>
      <c r="IE37" s="1">
        <f t="shared" si="134"/>
        <v>8.3999999999999964E-2</v>
      </c>
      <c r="IF37" s="1">
        <f t="shared" si="134"/>
        <v>9.099999999999997E-2</v>
      </c>
      <c r="IG37" s="1">
        <f t="shared" si="134"/>
        <v>0.15699999999999997</v>
      </c>
      <c r="IH37" s="1">
        <f t="shared" si="134"/>
        <v>1.3000000000000012E-2</v>
      </c>
      <c r="II37" s="1">
        <f t="shared" si="134"/>
        <v>0.14899999999999999</v>
      </c>
      <c r="IJ37" s="1">
        <f t="shared" si="134"/>
        <v>0.19499999999999995</v>
      </c>
      <c r="IK37" s="1">
        <f t="shared" si="134"/>
        <v>445707</v>
      </c>
      <c r="IL37" s="1">
        <f t="shared" si="134"/>
        <v>7.900000000000007E-2</v>
      </c>
      <c r="IM37" s="1">
        <f t="shared" si="134"/>
        <v>4.4000000000000039E-2</v>
      </c>
      <c r="IN37" s="1">
        <f t="shared" si="134"/>
        <v>0.1389999999999999</v>
      </c>
      <c r="IO37" s="1">
        <f t="shared" si="134"/>
        <v>0.23799999999999999</v>
      </c>
      <c r="IP37" s="1">
        <f t="shared" si="134"/>
        <v>0</v>
      </c>
      <c r="IQ37" s="1">
        <f t="shared" si="134"/>
        <v>8.6000000000000076E-2</v>
      </c>
      <c r="IR37" s="1">
        <f t="shared" si="134"/>
        <v>0.13700000000000012</v>
      </c>
      <c r="IS37" s="1">
        <f t="shared" si="134"/>
        <v>56.100999999999999</v>
      </c>
      <c r="IT37" s="1">
        <f t="shared" si="134"/>
        <v>0</v>
      </c>
      <c r="IU37" s="1">
        <f t="shared" si="134"/>
        <v>5.7999999999999996E-2</v>
      </c>
      <c r="IV37" s="1">
        <f t="shared" si="134"/>
        <v>0</v>
      </c>
      <c r="IW37" s="1">
        <f t="shared" si="134"/>
        <v>0</v>
      </c>
      <c r="IX37" s="1">
        <f t="shared" si="134"/>
        <v>0.32599999999999962</v>
      </c>
      <c r="IY37" s="1">
        <f t="shared" si="134"/>
        <v>112.09699999999999</v>
      </c>
      <c r="IZ37" s="1">
        <f t="shared" ref="IZ37:LK37" si="135">ABS(IZ$20-IZ14)</f>
        <v>0.24199999999999999</v>
      </c>
      <c r="JA37" s="1">
        <f t="shared" si="135"/>
        <v>0.22100000000000009</v>
      </c>
      <c r="JB37" s="1">
        <f t="shared" si="135"/>
        <v>0.1080000000000001</v>
      </c>
      <c r="JC37" s="1">
        <f t="shared" si="135"/>
        <v>9.9999999999988987E-4</v>
      </c>
      <c r="JD37" s="1">
        <f t="shared" si="135"/>
        <v>0.14099999999999957</v>
      </c>
      <c r="JE37" s="1">
        <f t="shared" si="135"/>
        <v>5.3999999999999826E-2</v>
      </c>
      <c r="JF37" s="1">
        <f t="shared" si="135"/>
        <v>0.51599999999999957</v>
      </c>
      <c r="JG37" s="1">
        <f t="shared" si="135"/>
        <v>9.3009999999999984</v>
      </c>
      <c r="JH37" s="1">
        <f t="shared" si="135"/>
        <v>0</v>
      </c>
      <c r="JI37" s="1">
        <f t="shared" si="135"/>
        <v>1.2999999999999998E-2</v>
      </c>
      <c r="JJ37" s="1">
        <f t="shared" si="135"/>
        <v>1.5000000000000013E-2</v>
      </c>
      <c r="JK37" s="1">
        <f t="shared" si="135"/>
        <v>0.111</v>
      </c>
      <c r="JL37" s="1">
        <f t="shared" si="135"/>
        <v>9.4E-2</v>
      </c>
      <c r="JM37" s="1">
        <f t="shared" si="135"/>
        <v>4.9000000000000002E-2</v>
      </c>
      <c r="JN37" s="1">
        <f t="shared" si="135"/>
        <v>3.3000000000000002E-2</v>
      </c>
      <c r="JO37" s="1">
        <f t="shared" si="135"/>
        <v>6.6000000000000003E-2</v>
      </c>
      <c r="JP37" s="1">
        <f t="shared" si="135"/>
        <v>3.1E-2</v>
      </c>
      <c r="JQ37" s="1">
        <f t="shared" si="135"/>
        <v>29</v>
      </c>
      <c r="JR37" s="1">
        <f t="shared" si="135"/>
        <v>10.955</v>
      </c>
      <c r="JS37" s="1">
        <f t="shared" si="135"/>
        <v>231.61499999999998</v>
      </c>
      <c r="JT37" s="1">
        <f t="shared" si="135"/>
        <v>171.60900000000001</v>
      </c>
      <c r="JU37" s="1">
        <f t="shared" si="135"/>
        <v>0</v>
      </c>
      <c r="JV37" s="1">
        <f t="shared" si="135"/>
        <v>44.731999999999999</v>
      </c>
      <c r="JW37" s="1">
        <f t="shared" si="135"/>
        <v>291.61500000000001</v>
      </c>
      <c r="JX37" s="1">
        <f t="shared" si="135"/>
        <v>0</v>
      </c>
      <c r="JY37" s="1">
        <f t="shared" si="135"/>
        <v>36.397999999999996</v>
      </c>
      <c r="JZ37" s="1">
        <f t="shared" si="135"/>
        <v>0</v>
      </c>
      <c r="KA37" s="1">
        <f t="shared" si="135"/>
        <v>145.39600000000002</v>
      </c>
      <c r="KB37" s="1">
        <f t="shared" si="135"/>
        <v>85.075000000000003</v>
      </c>
      <c r="KC37" s="1">
        <f t="shared" si="135"/>
        <v>89.969000000000008</v>
      </c>
      <c r="KD37" s="1">
        <f t="shared" si="135"/>
        <v>3.3000000000000029E-2</v>
      </c>
      <c r="KE37" s="1">
        <f t="shared" si="135"/>
        <v>1.5190000000000001</v>
      </c>
      <c r="KF37" s="1">
        <f t="shared" si="135"/>
        <v>80.736000000000004</v>
      </c>
      <c r="KG37" s="1">
        <f t="shared" si="135"/>
        <v>0.38100000000000001</v>
      </c>
      <c r="KH37" s="1">
        <f t="shared" si="135"/>
        <v>0</v>
      </c>
      <c r="KI37" s="1">
        <f t="shared" si="135"/>
        <v>0</v>
      </c>
      <c r="KJ37" s="1">
        <f t="shared" si="135"/>
        <v>7.4999999999999956E-2</v>
      </c>
      <c r="KK37" s="1">
        <f t="shared" si="135"/>
        <v>0.121</v>
      </c>
      <c r="KL37" s="1">
        <f t="shared" si="135"/>
        <v>0</v>
      </c>
      <c r="KM37" s="1">
        <f t="shared" si="135"/>
        <v>0</v>
      </c>
      <c r="KN37" s="1">
        <f t="shared" si="135"/>
        <v>27</v>
      </c>
      <c r="KO37" s="1">
        <f t="shared" si="135"/>
        <v>0.33700000000000002</v>
      </c>
      <c r="KP37" s="1">
        <f t="shared" si="135"/>
        <v>0</v>
      </c>
      <c r="KQ37" s="1">
        <f t="shared" si="135"/>
        <v>342.5</v>
      </c>
      <c r="KR37" s="1">
        <f t="shared" si="135"/>
        <v>0</v>
      </c>
      <c r="KS37" s="1">
        <f t="shared" si="135"/>
        <v>124.05</v>
      </c>
      <c r="KT37" s="1">
        <f t="shared" si="135"/>
        <v>11.919</v>
      </c>
      <c r="KU37" s="1">
        <f t="shared" si="135"/>
        <v>1</v>
      </c>
      <c r="KV37" s="1">
        <f t="shared" si="135"/>
        <v>2.593</v>
      </c>
      <c r="KW37" s="1">
        <f t="shared" si="135"/>
        <v>3.0000000000000027E-3</v>
      </c>
      <c r="KX37" s="1">
        <f t="shared" si="135"/>
        <v>1.9220000000000002</v>
      </c>
      <c r="KY37" s="1">
        <f t="shared" si="135"/>
        <v>20.256</v>
      </c>
      <c r="KZ37" s="1">
        <f t="shared" si="135"/>
        <v>0</v>
      </c>
      <c r="LA37" s="1">
        <f t="shared" si="135"/>
        <v>0</v>
      </c>
      <c r="LB37" s="1">
        <f t="shared" si="135"/>
        <v>0</v>
      </c>
      <c r="LC37" s="1">
        <f t="shared" si="135"/>
        <v>55.883000000000003</v>
      </c>
      <c r="LD37" s="1">
        <f t="shared" si="135"/>
        <v>0</v>
      </c>
      <c r="LE37" s="1">
        <f t="shared" si="135"/>
        <v>0</v>
      </c>
      <c r="LF37" s="1">
        <f t="shared" si="135"/>
        <v>37.334999999999994</v>
      </c>
      <c r="LG37" s="1">
        <f t="shared" si="135"/>
        <v>0</v>
      </c>
      <c r="LH37" s="1">
        <f t="shared" si="135"/>
        <v>7.7850000000000001</v>
      </c>
      <c r="LI37" s="1">
        <f t="shared" si="135"/>
        <v>0</v>
      </c>
      <c r="LJ37" s="1">
        <f t="shared" si="135"/>
        <v>0</v>
      </c>
      <c r="LK37" s="1">
        <f t="shared" si="135"/>
        <v>0.34899999999999998</v>
      </c>
      <c r="LL37" s="1">
        <f t="shared" ref="LL37:NW37" si="136">ABS(LL$20-LL14)</f>
        <v>217</v>
      </c>
      <c r="LM37" s="1">
        <f t="shared" si="136"/>
        <v>0</v>
      </c>
      <c r="LN37" s="1">
        <f t="shared" si="136"/>
        <v>0</v>
      </c>
      <c r="LO37" s="1">
        <f t="shared" si="136"/>
        <v>1.0939999999999999</v>
      </c>
      <c r="LP37" s="1">
        <f t="shared" si="136"/>
        <v>0.38700000000000001</v>
      </c>
      <c r="LQ37" s="1">
        <f t="shared" si="136"/>
        <v>0</v>
      </c>
      <c r="LR37" s="1">
        <f t="shared" si="136"/>
        <v>0.33700000000000002</v>
      </c>
      <c r="LS37" s="1">
        <f t="shared" si="136"/>
        <v>0</v>
      </c>
      <c r="LT37" s="1">
        <f t="shared" si="136"/>
        <v>112.38800000000001</v>
      </c>
      <c r="LU37" s="1">
        <f t="shared" si="136"/>
        <v>0.11699999999999997</v>
      </c>
      <c r="LV37" s="1">
        <f t="shared" si="136"/>
        <v>0.3660000000000001</v>
      </c>
      <c r="LW37" s="1">
        <f t="shared" si="136"/>
        <v>0.28899999999999998</v>
      </c>
      <c r="LX37" s="1">
        <f t="shared" si="136"/>
        <v>0.10199999999999999</v>
      </c>
      <c r="LY37" s="1">
        <f t="shared" si="136"/>
        <v>0.255</v>
      </c>
      <c r="LZ37" s="1">
        <f t="shared" si="136"/>
        <v>0</v>
      </c>
      <c r="MA37" s="1">
        <f t="shared" si="136"/>
        <v>31</v>
      </c>
      <c r="MB37" s="1">
        <f t="shared" si="136"/>
        <v>0</v>
      </c>
      <c r="MC37" s="1">
        <f t="shared" si="136"/>
        <v>0</v>
      </c>
      <c r="MD37" s="1">
        <f t="shared" si="136"/>
        <v>0</v>
      </c>
      <c r="ME37" s="1">
        <f t="shared" si="136"/>
        <v>0</v>
      </c>
      <c r="MF37" s="1">
        <f t="shared" si="136"/>
        <v>0</v>
      </c>
      <c r="MG37" s="1">
        <f t="shared" si="136"/>
        <v>0.2350000000000001</v>
      </c>
      <c r="MH37" s="1">
        <f t="shared" si="136"/>
        <v>0</v>
      </c>
      <c r="MI37" s="1">
        <f t="shared" si="136"/>
        <v>49</v>
      </c>
      <c r="MJ37" s="1">
        <f t="shared" si="136"/>
        <v>0.24900000000000011</v>
      </c>
      <c r="MK37" s="1">
        <f t="shared" si="136"/>
        <v>0</v>
      </c>
      <c r="ML37" s="1">
        <f t="shared" si="136"/>
        <v>11.762</v>
      </c>
      <c r="MM37" s="1">
        <f t="shared" si="136"/>
        <v>0</v>
      </c>
      <c r="MN37" s="1">
        <f t="shared" si="136"/>
        <v>7.2000000000000064E-2</v>
      </c>
      <c r="MO37" s="1">
        <f t="shared" si="136"/>
        <v>1.115</v>
      </c>
      <c r="MP37" s="1">
        <f t="shared" si="136"/>
        <v>8.604000000000001</v>
      </c>
      <c r="MQ37" s="1">
        <f t="shared" si="136"/>
        <v>5.4249999999999998</v>
      </c>
      <c r="MR37" s="1">
        <f t="shared" si="136"/>
        <v>63.042999999999992</v>
      </c>
      <c r="MS37" s="1">
        <f t="shared" si="136"/>
        <v>44.533000000000001</v>
      </c>
      <c r="MT37" s="1">
        <f t="shared" si="136"/>
        <v>9.3999999999999972E-2</v>
      </c>
      <c r="MU37" s="1">
        <f t="shared" si="136"/>
        <v>70.253999999999991</v>
      </c>
      <c r="MV37" s="1">
        <f t="shared" si="136"/>
        <v>17.669999999999998</v>
      </c>
      <c r="MW37" s="1">
        <f t="shared" si="136"/>
        <v>11.88</v>
      </c>
      <c r="MX37" s="1">
        <f t="shared" si="136"/>
        <v>32.948</v>
      </c>
      <c r="MY37" s="1">
        <f t="shared" si="136"/>
        <v>27.003</v>
      </c>
      <c r="MZ37" s="1">
        <f t="shared" si="136"/>
        <v>0</v>
      </c>
      <c r="NA37" s="1">
        <f t="shared" si="136"/>
        <v>23.876999999999999</v>
      </c>
      <c r="NB37" s="1">
        <f t="shared" si="136"/>
        <v>0.25</v>
      </c>
      <c r="NC37" s="1">
        <f t="shared" si="136"/>
        <v>12.282999999999999</v>
      </c>
      <c r="ND37" s="1">
        <f t="shared" si="136"/>
        <v>1.115</v>
      </c>
      <c r="NE37" s="1">
        <f t="shared" si="136"/>
        <v>0</v>
      </c>
      <c r="NF37" s="1">
        <f t="shared" si="136"/>
        <v>0</v>
      </c>
      <c r="NG37" s="1">
        <f t="shared" si="136"/>
        <v>0</v>
      </c>
      <c r="NH37" s="1">
        <f t="shared" si="136"/>
        <v>0</v>
      </c>
      <c r="NI37" s="1">
        <f t="shared" si="136"/>
        <v>0</v>
      </c>
      <c r="NJ37" s="1">
        <f t="shared" si="136"/>
        <v>0</v>
      </c>
      <c r="NK37" s="1">
        <f t="shared" si="136"/>
        <v>0</v>
      </c>
      <c r="NL37" s="1">
        <f t="shared" si="136"/>
        <v>0</v>
      </c>
      <c r="NM37" s="1">
        <f t="shared" si="136"/>
        <v>0</v>
      </c>
      <c r="NN37" s="1">
        <f t="shared" si="136"/>
        <v>0</v>
      </c>
      <c r="NO37" s="1">
        <f t="shared" si="136"/>
        <v>0</v>
      </c>
      <c r="NP37" s="1">
        <f t="shared" si="136"/>
        <v>0</v>
      </c>
      <c r="NQ37" s="1">
        <f t="shared" si="136"/>
        <v>0</v>
      </c>
      <c r="NR37" s="1">
        <f t="shared" si="136"/>
        <v>0</v>
      </c>
      <c r="NS37" s="1">
        <f t="shared" si="136"/>
        <v>0.25499999999999989</v>
      </c>
      <c r="NT37" s="1">
        <f t="shared" si="136"/>
        <v>0</v>
      </c>
      <c r="NU37" s="1">
        <f t="shared" si="136"/>
        <v>0.15600000000000014</v>
      </c>
      <c r="NV37" s="1">
        <f t="shared" si="136"/>
        <v>0</v>
      </c>
      <c r="NW37" s="1">
        <f t="shared" si="136"/>
        <v>0</v>
      </c>
      <c r="NX37" s="1">
        <f t="shared" ref="NX37:QI37" si="137">ABS(NX$20-NX14)</f>
        <v>0</v>
      </c>
      <c r="NY37" s="1">
        <f t="shared" si="137"/>
        <v>0</v>
      </c>
      <c r="NZ37" s="1">
        <f t="shared" si="137"/>
        <v>17.721</v>
      </c>
      <c r="OA37" s="1">
        <f t="shared" si="137"/>
        <v>20.927</v>
      </c>
      <c r="OB37" s="1">
        <f t="shared" si="137"/>
        <v>27.124000000000002</v>
      </c>
      <c r="OC37" s="1">
        <f t="shared" si="137"/>
        <v>20.748999999999999</v>
      </c>
      <c r="OD37" s="1">
        <f t="shared" si="137"/>
        <v>28.096999999999998</v>
      </c>
      <c r="OE37" s="1">
        <f t="shared" si="137"/>
        <v>29.164999999999999</v>
      </c>
      <c r="OF37" s="1">
        <f t="shared" si="137"/>
        <v>90.262</v>
      </c>
      <c r="OG37" s="1">
        <f t="shared" si="137"/>
        <v>51.102999999999994</v>
      </c>
      <c r="OH37" s="1">
        <f t="shared" si="137"/>
        <v>95.054000000000002</v>
      </c>
      <c r="OI37" s="1">
        <f t="shared" si="137"/>
        <v>414.56700000000001</v>
      </c>
      <c r="OJ37" s="1">
        <f t="shared" si="137"/>
        <v>96.801999999999992</v>
      </c>
      <c r="OK37" s="1">
        <f t="shared" si="137"/>
        <v>20.244</v>
      </c>
      <c r="OL37" s="1">
        <f t="shared" si="137"/>
        <v>7.5589999999999975</v>
      </c>
      <c r="OM37" s="1">
        <f t="shared" si="137"/>
        <v>0</v>
      </c>
      <c r="ON37" s="1">
        <f t="shared" si="137"/>
        <v>0</v>
      </c>
      <c r="OO37" s="1">
        <f t="shared" si="137"/>
        <v>0</v>
      </c>
      <c r="OP37" s="1">
        <f t="shared" si="137"/>
        <v>1.4119999999999999</v>
      </c>
      <c r="OQ37" s="1">
        <f t="shared" si="137"/>
        <v>0</v>
      </c>
      <c r="OR37" s="1">
        <f t="shared" si="137"/>
        <v>1.8159999999999994</v>
      </c>
      <c r="OS37" s="1">
        <f t="shared" si="137"/>
        <v>0.33700000000000002</v>
      </c>
      <c r="OT37" s="1">
        <f t="shared" si="137"/>
        <v>0</v>
      </c>
      <c r="OU37" s="1">
        <f t="shared" si="137"/>
        <v>0</v>
      </c>
      <c r="OV37" s="1">
        <f t="shared" si="137"/>
        <v>0</v>
      </c>
      <c r="OW37" s="1">
        <f t="shared" si="137"/>
        <v>0</v>
      </c>
      <c r="OX37" s="1">
        <f t="shared" si="137"/>
        <v>0.73799999999999999</v>
      </c>
      <c r="OY37" s="1">
        <f t="shared" si="137"/>
        <v>34.783000000000001</v>
      </c>
      <c r="OZ37" s="1">
        <f t="shared" si="137"/>
        <v>7.895999999999999</v>
      </c>
      <c r="PA37" s="1">
        <f t="shared" si="137"/>
        <v>0</v>
      </c>
      <c r="PB37" s="1">
        <f t="shared" si="137"/>
        <v>0</v>
      </c>
      <c r="PC37" s="1">
        <f t="shared" si="137"/>
        <v>1.246</v>
      </c>
      <c r="PD37" s="1">
        <f t="shared" si="137"/>
        <v>33.311999999999998</v>
      </c>
      <c r="PE37" s="1">
        <f t="shared" si="137"/>
        <v>0</v>
      </c>
      <c r="PF37" s="1">
        <f t="shared" si="137"/>
        <v>0</v>
      </c>
      <c r="PG37" s="1">
        <f t="shared" si="137"/>
        <v>7.5999999999999956E-2</v>
      </c>
      <c r="PH37" s="1">
        <f t="shared" si="137"/>
        <v>0.25600000000000001</v>
      </c>
      <c r="PI37" s="1">
        <f t="shared" si="137"/>
        <v>0.25700000000000001</v>
      </c>
      <c r="PJ37" s="1">
        <f t="shared" si="137"/>
        <v>0.31799999999999995</v>
      </c>
      <c r="PK37" s="1">
        <f t="shared" si="137"/>
        <v>0</v>
      </c>
      <c r="PL37" s="1">
        <f t="shared" si="137"/>
        <v>0.19800000000000006</v>
      </c>
      <c r="PM37" s="1">
        <f t="shared" si="137"/>
        <v>0.24900000000000011</v>
      </c>
      <c r="PN37" s="1">
        <f t="shared" si="137"/>
        <v>0.14500000000000002</v>
      </c>
      <c r="PO37" s="1">
        <f t="shared" si="137"/>
        <v>0</v>
      </c>
      <c r="PP37" s="1">
        <f t="shared" si="137"/>
        <v>0.47499999999999987</v>
      </c>
      <c r="PQ37" s="1">
        <f t="shared" si="137"/>
        <v>0.29699999999999993</v>
      </c>
      <c r="PR37" s="1">
        <f t="shared" si="137"/>
        <v>9.0999999999999998E-2</v>
      </c>
      <c r="PS37" s="1">
        <f t="shared" si="137"/>
        <v>1.8630000000000004</v>
      </c>
      <c r="PT37" s="1">
        <f t="shared" si="137"/>
        <v>1</v>
      </c>
      <c r="PU37" s="1">
        <f t="shared" si="137"/>
        <v>3.0000000000000027E-3</v>
      </c>
      <c r="PV37" s="1">
        <f t="shared" si="137"/>
        <v>0.17100000000000004</v>
      </c>
      <c r="PW37" s="1">
        <f t="shared" si="137"/>
        <v>0</v>
      </c>
      <c r="PX37" s="1">
        <f t="shared" si="137"/>
        <v>0.99099999999999988</v>
      </c>
      <c r="PY37" s="1">
        <f t="shared" si="137"/>
        <v>1.101</v>
      </c>
      <c r="PZ37" s="1">
        <f t="shared" si="137"/>
        <v>0.95300000000000007</v>
      </c>
      <c r="QA37" s="1">
        <f t="shared" si="137"/>
        <v>1.9179999999999997</v>
      </c>
      <c r="QB37" s="1">
        <f t="shared" si="137"/>
        <v>2.0010000000000003</v>
      </c>
      <c r="QC37" s="1">
        <f t="shared" si="137"/>
        <v>1.3270000000000002</v>
      </c>
      <c r="QD37" s="1">
        <f t="shared" si="137"/>
        <v>1.744</v>
      </c>
      <c r="QE37" s="1">
        <f t="shared" si="137"/>
        <v>0.504</v>
      </c>
      <c r="QF37" s="1">
        <f t="shared" si="137"/>
        <v>3.1999999999999806E-2</v>
      </c>
      <c r="QG37" s="1">
        <f t="shared" si="137"/>
        <v>0.28399999999999981</v>
      </c>
      <c r="QH37" s="1">
        <f t="shared" si="137"/>
        <v>0.25499999999999989</v>
      </c>
      <c r="QI37" s="1">
        <f t="shared" si="137"/>
        <v>0.28100000000000014</v>
      </c>
      <c r="QJ37" s="1">
        <f t="shared" ref="QJ37:SU37" si="138">ABS(QJ$20-QJ14)</f>
        <v>0.30900000000000016</v>
      </c>
      <c r="QK37" s="1">
        <f t="shared" si="138"/>
        <v>5.2000000000000046E-2</v>
      </c>
      <c r="QL37" s="1">
        <f t="shared" si="138"/>
        <v>8.0000000000000071E-3</v>
      </c>
      <c r="QM37" s="1">
        <f t="shared" si="138"/>
        <v>0.21200000000000019</v>
      </c>
      <c r="QN37" s="1">
        <f t="shared" si="138"/>
        <v>89</v>
      </c>
      <c r="QO37" s="1">
        <f t="shared" si="138"/>
        <v>131.44300000000001</v>
      </c>
      <c r="QP37" s="1">
        <f t="shared" si="138"/>
        <v>508.11299999999994</v>
      </c>
      <c r="QQ37" s="1">
        <f t="shared" si="138"/>
        <v>53.434000000000005</v>
      </c>
      <c r="QR37" s="1">
        <f t="shared" si="138"/>
        <v>71.662999999999997</v>
      </c>
      <c r="QS37" s="1">
        <f t="shared" si="138"/>
        <v>30</v>
      </c>
      <c r="QT37" s="1">
        <f t="shared" si="138"/>
        <v>6.5679999999999996</v>
      </c>
      <c r="QU37" s="1">
        <f t="shared" si="138"/>
        <v>11.762</v>
      </c>
      <c r="QV37" s="1">
        <f t="shared" si="138"/>
        <v>4.7949999999999999</v>
      </c>
      <c r="QW37" s="1">
        <f t="shared" si="138"/>
        <v>125.054</v>
      </c>
      <c r="QX37" s="1">
        <f t="shared" si="138"/>
        <v>172.83799999999999</v>
      </c>
      <c r="QY37" s="1">
        <f t="shared" si="138"/>
        <v>45.070000000000007</v>
      </c>
      <c r="QZ37" s="1">
        <f t="shared" si="138"/>
        <v>159.58100000000002</v>
      </c>
      <c r="RA37" s="1">
        <f t="shared" si="138"/>
        <v>57.524000000000008</v>
      </c>
      <c r="RB37" s="1">
        <f t="shared" si="138"/>
        <v>0</v>
      </c>
      <c r="RC37" s="1">
        <f t="shared" si="138"/>
        <v>9.7690000000000001</v>
      </c>
      <c r="RD37" s="1">
        <f t="shared" si="138"/>
        <v>102.711</v>
      </c>
      <c r="RE37" s="1">
        <f t="shared" si="138"/>
        <v>25.613999999999997</v>
      </c>
      <c r="RF37" s="1">
        <f t="shared" si="138"/>
        <v>62.775000000000006</v>
      </c>
      <c r="RG37" s="1">
        <f t="shared" si="138"/>
        <v>0</v>
      </c>
      <c r="RH37" s="1">
        <f t="shared" si="138"/>
        <v>4.1000000000000036E-2</v>
      </c>
      <c r="RI37" s="1">
        <f t="shared" si="138"/>
        <v>8.4000000000000075E-2</v>
      </c>
      <c r="RJ37" s="1">
        <f t="shared" si="138"/>
        <v>0.14900000000000002</v>
      </c>
      <c r="RK37" s="1">
        <f t="shared" si="138"/>
        <v>7.4999999999999956E-2</v>
      </c>
      <c r="RL37" s="1">
        <f t="shared" si="138"/>
        <v>0.26900000000000002</v>
      </c>
      <c r="RM37" s="1">
        <f t="shared" si="138"/>
        <v>0.16399999999999992</v>
      </c>
      <c r="RN37" s="1">
        <f t="shared" si="138"/>
        <v>0.11199999999999988</v>
      </c>
      <c r="RO37" s="1">
        <f t="shared" si="138"/>
        <v>0.17599999999999993</v>
      </c>
      <c r="RP37" s="1">
        <f t="shared" si="138"/>
        <v>1.9569999999999999</v>
      </c>
      <c r="RQ37" s="1">
        <f t="shared" si="138"/>
        <v>0.74199999999999999</v>
      </c>
      <c r="RR37" s="1">
        <f t="shared" si="138"/>
        <v>120.869</v>
      </c>
      <c r="RS37" s="1">
        <f t="shared" si="138"/>
        <v>17.754000000000001</v>
      </c>
      <c r="RT37" s="1">
        <f t="shared" si="138"/>
        <v>142.405</v>
      </c>
      <c r="RU37" s="1">
        <f t="shared" si="138"/>
        <v>343.82800000000003</v>
      </c>
      <c r="RV37" s="1">
        <f t="shared" si="138"/>
        <v>0</v>
      </c>
      <c r="RW37" s="1">
        <f t="shared" si="138"/>
        <v>0</v>
      </c>
      <c r="RX37" s="1">
        <f t="shared" si="138"/>
        <v>181.79499999999999</v>
      </c>
      <c r="RY37" s="1">
        <f t="shared" si="138"/>
        <v>46.383000000000003</v>
      </c>
      <c r="RZ37" s="1">
        <f t="shared" si="138"/>
        <v>0</v>
      </c>
      <c r="SA37" s="1">
        <f t="shared" si="138"/>
        <v>0</v>
      </c>
      <c r="SB37" s="1">
        <f t="shared" si="138"/>
        <v>0</v>
      </c>
      <c r="SC37" s="1">
        <f t="shared" si="138"/>
        <v>0</v>
      </c>
      <c r="SD37" s="1">
        <f t="shared" si="138"/>
        <v>0</v>
      </c>
      <c r="SE37" s="1">
        <f t="shared" si="138"/>
        <v>0</v>
      </c>
      <c r="SF37" s="1">
        <f t="shared" si="138"/>
        <v>0</v>
      </c>
      <c r="SG37" s="1">
        <f t="shared" si="138"/>
        <v>0</v>
      </c>
      <c r="SH37" s="1">
        <f t="shared" si="138"/>
        <v>0</v>
      </c>
      <c r="SI37" s="1">
        <f t="shared" si="138"/>
        <v>0</v>
      </c>
      <c r="SJ37" s="1">
        <f t="shared" si="138"/>
        <v>529.23500000000001</v>
      </c>
      <c r="SK37" s="1">
        <f t="shared" si="138"/>
        <v>57.335999999999999</v>
      </c>
      <c r="SL37" s="1">
        <f t="shared" si="138"/>
        <v>177.62400000000002</v>
      </c>
      <c r="SM37" s="1">
        <f t="shared" si="138"/>
        <v>0</v>
      </c>
      <c r="SN37" s="1">
        <f t="shared" si="138"/>
        <v>0</v>
      </c>
      <c r="SO37" s="1">
        <f t="shared" si="138"/>
        <v>2.1000000000000005E-2</v>
      </c>
      <c r="SP37" s="1">
        <f t="shared" si="138"/>
        <v>859.22700000000009</v>
      </c>
      <c r="SQ37" s="1">
        <f t="shared" si="138"/>
        <v>27</v>
      </c>
      <c r="SR37" s="1">
        <f t="shared" si="138"/>
        <v>2.6999999999999996E-2</v>
      </c>
      <c r="SS37" s="1">
        <f t="shared" si="138"/>
        <v>6.0000000000000053E-3</v>
      </c>
      <c r="ST37" s="1">
        <f t="shared" si="138"/>
        <v>0.14800000000000002</v>
      </c>
      <c r="SU37" s="1">
        <f t="shared" si="138"/>
        <v>0.13600000000000001</v>
      </c>
      <c r="SV37" s="1">
        <f t="shared" ref="SV37:VG37" si="139">ABS(SV$20-SV14)</f>
        <v>0.15199999999999997</v>
      </c>
      <c r="SW37" s="1">
        <f t="shared" si="139"/>
        <v>1.2999999999999998E-2</v>
      </c>
      <c r="SX37" s="1">
        <f t="shared" si="139"/>
        <v>3.1E-2</v>
      </c>
      <c r="SY37" s="1">
        <f t="shared" si="139"/>
        <v>3.8999999999999993E-2</v>
      </c>
      <c r="SZ37" s="1">
        <f t="shared" si="139"/>
        <v>60</v>
      </c>
      <c r="TA37" s="1">
        <f t="shared" si="139"/>
        <v>149</v>
      </c>
      <c r="TB37" s="1">
        <f t="shared" si="139"/>
        <v>0.46700000000000053</v>
      </c>
      <c r="TC37" s="1">
        <f t="shared" si="139"/>
        <v>0</v>
      </c>
      <c r="TD37" s="1">
        <f t="shared" si="139"/>
        <v>0</v>
      </c>
      <c r="TE37" s="1">
        <f t="shared" si="139"/>
        <v>2.300000000000002E-2</v>
      </c>
      <c r="TF37" s="1">
        <f t="shared" si="139"/>
        <v>0</v>
      </c>
      <c r="TG37" s="1">
        <f t="shared" si="139"/>
        <v>0.72999999999999954</v>
      </c>
      <c r="TH37" s="1">
        <f t="shared" si="139"/>
        <v>0</v>
      </c>
      <c r="TI37" s="1">
        <f t="shared" si="139"/>
        <v>1.4770000000000001</v>
      </c>
      <c r="TJ37" s="1">
        <f t="shared" si="139"/>
        <v>0.20000000000000018</v>
      </c>
      <c r="TK37" s="1">
        <f t="shared" si="139"/>
        <v>0</v>
      </c>
      <c r="TL37" s="1">
        <f t="shared" si="139"/>
        <v>0</v>
      </c>
      <c r="TM37" s="1">
        <f t="shared" si="139"/>
        <v>0</v>
      </c>
      <c r="TN37" s="1">
        <f t="shared" si="139"/>
        <v>3.14</v>
      </c>
      <c r="TO37" s="1">
        <f t="shared" si="139"/>
        <v>1987.2190000000001</v>
      </c>
      <c r="TP37" s="1">
        <f t="shared" si="139"/>
        <v>0</v>
      </c>
      <c r="TQ37" s="1">
        <f t="shared" si="139"/>
        <v>4.7949999999999999</v>
      </c>
      <c r="TR37" s="1">
        <f t="shared" si="139"/>
        <v>433.96800000000007</v>
      </c>
      <c r="TS37" s="1">
        <f t="shared" si="139"/>
        <v>1.5570000000000004</v>
      </c>
      <c r="TT37" s="1">
        <f t="shared" si="139"/>
        <v>1.115</v>
      </c>
      <c r="TU37" s="1">
        <f t="shared" si="139"/>
        <v>1.3000000000000012E-2</v>
      </c>
      <c r="TV37" s="1">
        <f t="shared" si="139"/>
        <v>1.3960000000000004</v>
      </c>
      <c r="TW37" s="1">
        <f t="shared" si="139"/>
        <v>1.3430000000000004</v>
      </c>
      <c r="TX37" s="1">
        <f t="shared" si="139"/>
        <v>1.556</v>
      </c>
      <c r="TY37" s="1">
        <f t="shared" si="139"/>
        <v>117</v>
      </c>
      <c r="TZ37" s="1">
        <f t="shared" si="139"/>
        <v>2.9000000000000026E-2</v>
      </c>
      <c r="UA37" s="1">
        <f t="shared" si="139"/>
        <v>2.8980000000000001</v>
      </c>
      <c r="UB37" s="1">
        <f t="shared" si="139"/>
        <v>1.4849999999999999</v>
      </c>
      <c r="UC37" s="1">
        <f t="shared" si="139"/>
        <v>0</v>
      </c>
      <c r="UD37" s="1">
        <f t="shared" si="139"/>
        <v>1.7080000000000002</v>
      </c>
      <c r="UE37" s="1">
        <f t="shared" si="139"/>
        <v>0</v>
      </c>
      <c r="UF37" s="1">
        <f t="shared" si="139"/>
        <v>0</v>
      </c>
      <c r="UG37" s="1">
        <f t="shared" si="139"/>
        <v>0</v>
      </c>
      <c r="UH37" s="1">
        <f t="shared" si="139"/>
        <v>1.6300000000000008</v>
      </c>
      <c r="UI37" s="1">
        <f t="shared" si="139"/>
        <v>0</v>
      </c>
      <c r="UJ37" s="1">
        <f t="shared" si="139"/>
        <v>0</v>
      </c>
      <c r="UK37" s="1">
        <f t="shared" si="139"/>
        <v>0</v>
      </c>
      <c r="UL37" s="1">
        <f t="shared" si="139"/>
        <v>0</v>
      </c>
      <c r="UM37" s="1">
        <f t="shared" si="139"/>
        <v>0</v>
      </c>
      <c r="UN37" s="1">
        <f t="shared" si="139"/>
        <v>0</v>
      </c>
      <c r="UO37" s="1">
        <f t="shared" si="139"/>
        <v>0</v>
      </c>
      <c r="UP37" s="1">
        <f t="shared" si="139"/>
        <v>0</v>
      </c>
      <c r="UQ37" s="1">
        <f t="shared" si="139"/>
        <v>0</v>
      </c>
      <c r="UR37" s="1">
        <f t="shared" si="139"/>
        <v>0</v>
      </c>
      <c r="US37" s="1">
        <f t="shared" si="139"/>
        <v>55</v>
      </c>
      <c r="UT37" s="1">
        <f t="shared" si="139"/>
        <v>70.807332741859099</v>
      </c>
      <c r="UU37" s="1">
        <f t="shared" si="139"/>
        <v>1.115</v>
      </c>
      <c r="UV37" s="1">
        <f t="shared" si="139"/>
        <v>0</v>
      </c>
      <c r="UW37" s="1">
        <f t="shared" si="139"/>
        <v>2699.5729999999999</v>
      </c>
      <c r="UX37" s="1">
        <f t="shared" si="139"/>
        <v>0.15000000000000013</v>
      </c>
      <c r="UY37" s="1">
        <f t="shared" si="139"/>
        <v>140.601</v>
      </c>
      <c r="UZ37" s="1">
        <f t="shared" si="139"/>
        <v>4.2000000000000037E-2</v>
      </c>
      <c r="VA37" s="1">
        <f t="shared" si="139"/>
        <v>20.304000000000002</v>
      </c>
      <c r="VB37" s="1">
        <f t="shared" si="139"/>
        <v>1.0000000000000009E-3</v>
      </c>
      <c r="VC37" s="1">
        <f t="shared" si="139"/>
        <v>0</v>
      </c>
      <c r="VD37" s="1">
        <f t="shared" si="139"/>
        <v>2.1040000000000001</v>
      </c>
      <c r="VE37" s="1">
        <f t="shared" si="139"/>
        <v>0</v>
      </c>
      <c r="VF37" s="1">
        <f t="shared" si="139"/>
        <v>0</v>
      </c>
      <c r="VG37" s="1">
        <f t="shared" si="139"/>
        <v>0.79000000000000092</v>
      </c>
      <c r="VH37" s="1">
        <f t="shared" ref="VH37:XS37" si="140">ABS(VH$20-VH14)</f>
        <v>0</v>
      </c>
      <c r="VI37" s="1">
        <f t="shared" si="140"/>
        <v>0</v>
      </c>
      <c r="VJ37" s="1">
        <f t="shared" si="140"/>
        <v>0.77699999999999925</v>
      </c>
      <c r="VK37" s="1">
        <f t="shared" si="140"/>
        <v>0</v>
      </c>
      <c r="VL37" s="1">
        <f t="shared" si="140"/>
        <v>0</v>
      </c>
      <c r="VM37" s="1">
        <f t="shared" si="140"/>
        <v>145</v>
      </c>
      <c r="VN37" s="1">
        <f t="shared" si="140"/>
        <v>0</v>
      </c>
      <c r="VO37" s="1">
        <f t="shared" si="140"/>
        <v>0</v>
      </c>
      <c r="VP37" s="1">
        <f t="shared" si="140"/>
        <v>1.5180000000000002</v>
      </c>
      <c r="VQ37" s="1">
        <f t="shared" si="140"/>
        <v>1.5119999999999996</v>
      </c>
      <c r="VR37" s="1">
        <f t="shared" si="140"/>
        <v>1.5209999999999999</v>
      </c>
      <c r="VS37" s="1">
        <f t="shared" si="140"/>
        <v>1.5950000000000006</v>
      </c>
      <c r="VT37" s="1">
        <f t="shared" si="140"/>
        <v>1.7170000000000005</v>
      </c>
      <c r="VU37" s="1">
        <f t="shared" si="140"/>
        <v>1.7249999999999996</v>
      </c>
      <c r="VV37" s="1">
        <f t="shared" si="140"/>
        <v>1.7860000000000005</v>
      </c>
      <c r="VW37" s="1">
        <f t="shared" si="140"/>
        <v>1.9269999999999996</v>
      </c>
      <c r="VX37" s="1">
        <f t="shared" si="140"/>
        <v>0</v>
      </c>
      <c r="VY37" s="1">
        <f t="shared" si="140"/>
        <v>0</v>
      </c>
      <c r="VZ37" s="1">
        <f t="shared" si="140"/>
        <v>0</v>
      </c>
      <c r="WA37" s="1">
        <f t="shared" si="140"/>
        <v>0</v>
      </c>
      <c r="WB37" s="1">
        <f t="shared" si="140"/>
        <v>0</v>
      </c>
      <c r="WC37" s="1">
        <f t="shared" si="140"/>
        <v>0.17899999999999983</v>
      </c>
      <c r="WD37" s="1">
        <f t="shared" si="140"/>
        <v>0</v>
      </c>
      <c r="WE37" s="1">
        <f t="shared" si="140"/>
        <v>1.0740000000000003</v>
      </c>
      <c r="WF37" s="1">
        <f t="shared" si="140"/>
        <v>0</v>
      </c>
      <c r="WG37" s="1">
        <f t="shared" si="140"/>
        <v>3.1E-2</v>
      </c>
      <c r="WH37" s="1">
        <f t="shared" si="140"/>
        <v>6.5999999999999837E-2</v>
      </c>
      <c r="WI37" s="1">
        <f t="shared" si="140"/>
        <v>0.84299999999999997</v>
      </c>
      <c r="WJ37" s="1">
        <f t="shared" si="140"/>
        <v>0.42499999999999982</v>
      </c>
      <c r="WK37" s="1">
        <f t="shared" si="140"/>
        <v>0.25300000000000011</v>
      </c>
      <c r="WL37" s="1">
        <f t="shared" si="140"/>
        <v>0.16999999999999993</v>
      </c>
      <c r="WM37" s="1">
        <f t="shared" si="140"/>
        <v>1.2159999999999993</v>
      </c>
      <c r="WN37" s="1">
        <f t="shared" si="140"/>
        <v>1.1799999999999997</v>
      </c>
      <c r="WO37" s="1">
        <f t="shared" si="140"/>
        <v>1.069</v>
      </c>
      <c r="WP37" s="1">
        <f t="shared" si="140"/>
        <v>0.8600000000000001</v>
      </c>
      <c r="WQ37" s="1">
        <f t="shared" si="140"/>
        <v>0</v>
      </c>
      <c r="WR37" s="1">
        <f t="shared" si="140"/>
        <v>0</v>
      </c>
      <c r="WS37" s="1">
        <f t="shared" si="140"/>
        <v>0</v>
      </c>
      <c r="WT37" s="1">
        <f t="shared" si="140"/>
        <v>0</v>
      </c>
      <c r="WU37" s="1">
        <f t="shared" si="140"/>
        <v>0</v>
      </c>
      <c r="WV37" s="1">
        <f t="shared" si="140"/>
        <v>1792935</v>
      </c>
      <c r="WW37" s="1">
        <f t="shared" si="140"/>
        <v>0</v>
      </c>
      <c r="WX37" s="1">
        <f t="shared" si="140"/>
        <v>1.1890000000000001</v>
      </c>
      <c r="WY37" s="1">
        <f t="shared" si="140"/>
        <v>0</v>
      </c>
      <c r="WZ37" s="1">
        <f t="shared" si="140"/>
        <v>17.889000000000003</v>
      </c>
      <c r="XA37" s="1">
        <f t="shared" si="140"/>
        <v>9.1129999999999995</v>
      </c>
      <c r="XB37" s="1">
        <f t="shared" si="140"/>
        <v>64.382000000000005</v>
      </c>
      <c r="XC37" s="1">
        <f t="shared" si="140"/>
        <v>106</v>
      </c>
      <c r="XD37" s="1">
        <f t="shared" si="140"/>
        <v>91.262</v>
      </c>
      <c r="XE37" s="1">
        <f t="shared" si="140"/>
        <v>0</v>
      </c>
      <c r="XF37" s="1">
        <f t="shared" si="140"/>
        <v>3.6139999999999999</v>
      </c>
      <c r="XG37" s="1">
        <f t="shared" si="140"/>
        <v>0.39799999999999991</v>
      </c>
      <c r="XH37" s="1">
        <f t="shared" si="140"/>
        <v>0.28499999999999992</v>
      </c>
      <c r="XI37" s="1">
        <f t="shared" si="140"/>
        <v>0.22799999999999998</v>
      </c>
      <c r="XJ37" s="1">
        <f t="shared" si="140"/>
        <v>0.16599999999999993</v>
      </c>
      <c r="XK37" s="1">
        <f t="shared" si="140"/>
        <v>0.11899999999999999</v>
      </c>
      <c r="XL37" s="1">
        <f t="shared" si="140"/>
        <v>9.000000000000008E-2</v>
      </c>
      <c r="XM37" s="1">
        <f t="shared" si="140"/>
        <v>0</v>
      </c>
      <c r="XN37" s="1">
        <f t="shared" si="140"/>
        <v>0.14100000000000001</v>
      </c>
      <c r="XO37" s="1">
        <f t="shared" si="140"/>
        <v>5411.4880000000003</v>
      </c>
      <c r="XP37" s="1">
        <f t="shared" si="140"/>
        <v>112.38800000000001</v>
      </c>
      <c r="XQ37" s="1">
        <f t="shared" si="140"/>
        <v>83.474999999999994</v>
      </c>
      <c r="XR37" s="1">
        <f t="shared" si="140"/>
        <v>84.290999999999997</v>
      </c>
      <c r="XS37" s="1">
        <f t="shared" si="140"/>
        <v>70.253999999999991</v>
      </c>
      <c r="XT37" s="1">
        <f t="shared" ref="XT37:AAE37" si="141">ABS(XT$20-XT14)</f>
        <v>48.112000000000002</v>
      </c>
      <c r="XU37" s="1">
        <f t="shared" si="141"/>
        <v>49.506</v>
      </c>
      <c r="XV37" s="1">
        <f t="shared" si="141"/>
        <v>34.933999999999997</v>
      </c>
      <c r="XW37" s="1">
        <f t="shared" si="141"/>
        <v>35.918999999999997</v>
      </c>
      <c r="XX37" s="1">
        <f t="shared" si="141"/>
        <v>22.962000000000003</v>
      </c>
      <c r="XY37" s="1">
        <f t="shared" si="141"/>
        <v>23.606000000000002</v>
      </c>
      <c r="XZ37" s="1">
        <f t="shared" si="141"/>
        <v>14.755000000000003</v>
      </c>
      <c r="YA37" s="1">
        <f t="shared" si="141"/>
        <v>15.226000000000003</v>
      </c>
      <c r="YB37" s="1">
        <f t="shared" si="141"/>
        <v>414.56700000000001</v>
      </c>
      <c r="YC37" s="1">
        <f t="shared" si="141"/>
        <v>140.601</v>
      </c>
      <c r="YD37" s="1">
        <f t="shared" si="141"/>
        <v>4.7949999999999999</v>
      </c>
      <c r="YE37" s="1">
        <f t="shared" si="141"/>
        <v>96.801999999999992</v>
      </c>
      <c r="YF37" s="1">
        <f t="shared" si="141"/>
        <v>20.244</v>
      </c>
      <c r="YG37" s="1">
        <f t="shared" si="141"/>
        <v>7.5589999999999975</v>
      </c>
      <c r="YH37" s="1">
        <f t="shared" si="141"/>
        <v>29.164999999999999</v>
      </c>
      <c r="YI37" s="1">
        <f t="shared" si="141"/>
        <v>90.262</v>
      </c>
      <c r="YJ37" s="1">
        <f t="shared" si="141"/>
        <v>51.102999999999994</v>
      </c>
      <c r="YK37" s="1">
        <f t="shared" si="141"/>
        <v>95.054000000000002</v>
      </c>
      <c r="YL37" s="1">
        <f t="shared" si="141"/>
        <v>57.335999999999999</v>
      </c>
      <c r="YM37" s="1">
        <f t="shared" si="141"/>
        <v>2132.0439999999999</v>
      </c>
      <c r="YN37" s="1">
        <f t="shared" si="141"/>
        <v>0.10799999999999998</v>
      </c>
      <c r="YO37" s="1">
        <f t="shared" si="141"/>
        <v>15.26</v>
      </c>
      <c r="YP37" s="1">
        <f t="shared" si="141"/>
        <v>149</v>
      </c>
      <c r="YQ37" s="1">
        <f t="shared" si="141"/>
        <v>1987.2190000000001</v>
      </c>
      <c r="YR37" s="1">
        <f t="shared" si="141"/>
        <v>7.7593369131700001E+64</v>
      </c>
      <c r="YS37" s="1">
        <f t="shared" si="141"/>
        <v>131.44300000000001</v>
      </c>
      <c r="YT37" s="1">
        <f t="shared" si="141"/>
        <v>71.662999999999997</v>
      </c>
      <c r="YU37" s="1">
        <f t="shared" si="141"/>
        <v>53.059000000000005</v>
      </c>
      <c r="YV37" s="1">
        <f t="shared" si="141"/>
        <v>859.22700000000009</v>
      </c>
      <c r="YW37" s="1">
        <f t="shared" si="141"/>
        <v>1.5190000000000001</v>
      </c>
      <c r="YX37" s="1">
        <f t="shared" si="141"/>
        <v>0</v>
      </c>
      <c r="YY37" s="1">
        <f t="shared" si="141"/>
        <v>1.5190000000000001</v>
      </c>
      <c r="YZ37" s="1">
        <f t="shared" si="141"/>
        <v>8.3000000000000018E-2</v>
      </c>
      <c r="ZA37" s="1">
        <f t="shared" si="141"/>
        <v>0.11099999999999999</v>
      </c>
      <c r="ZB37" s="1">
        <f t="shared" si="141"/>
        <v>8.3000000000000018E-2</v>
      </c>
      <c r="ZC37" s="1">
        <f t="shared" si="141"/>
        <v>1.0740000000000003</v>
      </c>
      <c r="ZD37" s="1">
        <f t="shared" si="141"/>
        <v>0</v>
      </c>
      <c r="ZE37" s="1">
        <f t="shared" si="141"/>
        <v>12.282999999999999</v>
      </c>
      <c r="ZF37" s="1">
        <f t="shared" si="141"/>
        <v>530.00599999999997</v>
      </c>
      <c r="ZG37" s="1">
        <f t="shared" si="141"/>
        <v>2133.3789999999999</v>
      </c>
      <c r="ZH37" s="1">
        <f t="shared" si="141"/>
        <v>41</v>
      </c>
      <c r="ZI37" s="1">
        <f t="shared" si="141"/>
        <v>59</v>
      </c>
      <c r="ZJ37" s="1">
        <f t="shared" si="141"/>
        <v>0</v>
      </c>
      <c r="ZK37" s="1">
        <f t="shared" si="141"/>
        <v>0</v>
      </c>
      <c r="ZL37" s="1">
        <f t="shared" si="141"/>
        <v>0</v>
      </c>
      <c r="ZM37" s="1">
        <f t="shared" si="141"/>
        <v>1</v>
      </c>
      <c r="ZN37" s="1">
        <f t="shared" si="141"/>
        <v>0</v>
      </c>
      <c r="ZO37" s="1">
        <f t="shared" si="141"/>
        <v>1</v>
      </c>
      <c r="ZP37" s="1">
        <f t="shared" si="141"/>
        <v>31</v>
      </c>
      <c r="ZQ37" s="1">
        <f t="shared" si="141"/>
        <v>31</v>
      </c>
      <c r="ZR37" s="1">
        <f t="shared" si="141"/>
        <v>60</v>
      </c>
      <c r="ZS37" s="1">
        <f t="shared" si="141"/>
        <v>0</v>
      </c>
      <c r="ZT37" s="1">
        <f t="shared" si="141"/>
        <v>106</v>
      </c>
      <c r="ZU37" s="1">
        <f t="shared" si="141"/>
        <v>0</v>
      </c>
      <c r="ZV37" s="1">
        <f t="shared" si="141"/>
        <v>0</v>
      </c>
      <c r="ZW37" s="1">
        <f t="shared" si="141"/>
        <v>0</v>
      </c>
      <c r="ZX37" s="1">
        <f t="shared" si="141"/>
        <v>832</v>
      </c>
      <c r="ZY37" s="1">
        <f t="shared" si="141"/>
        <v>172.83799999999999</v>
      </c>
      <c r="ZZ37" s="1">
        <f t="shared" si="141"/>
        <v>102.711</v>
      </c>
      <c r="AAA37" s="1">
        <f t="shared" si="141"/>
        <v>11.919</v>
      </c>
      <c r="AAB37" s="1">
        <f t="shared" si="141"/>
        <v>124.05</v>
      </c>
      <c r="AAC37" s="1">
        <f t="shared" si="141"/>
        <v>0</v>
      </c>
      <c r="AAD37" s="1">
        <f t="shared" si="141"/>
        <v>23.876999999999999</v>
      </c>
      <c r="AAE37" s="1">
        <f t="shared" si="141"/>
        <v>125.054</v>
      </c>
      <c r="AAF37" s="1">
        <f t="shared" ref="AAF37:ACQ37" si="142">ABS(AAF$20-AAF14)</f>
        <v>4.7949999999999999</v>
      </c>
      <c r="AAG37" s="1">
        <f t="shared" si="142"/>
        <v>11.762</v>
      </c>
      <c r="AAH37" s="1">
        <f t="shared" si="142"/>
        <v>0</v>
      </c>
      <c r="AAI37" s="1">
        <f t="shared" si="142"/>
        <v>57.524000000000008</v>
      </c>
      <c r="AAJ37" s="1">
        <f t="shared" si="142"/>
        <v>159.58100000000002</v>
      </c>
      <c r="AAK37" s="1">
        <f t="shared" si="142"/>
        <v>45.070000000000007</v>
      </c>
      <c r="AAL37" s="1">
        <f t="shared" si="142"/>
        <v>25.613999999999997</v>
      </c>
      <c r="AAM37" s="1">
        <f t="shared" si="142"/>
        <v>1</v>
      </c>
      <c r="AAN37" s="1">
        <f t="shared" si="142"/>
        <v>145.39600000000002</v>
      </c>
      <c r="AAO37" s="1">
        <f t="shared" si="142"/>
        <v>171.60900000000001</v>
      </c>
      <c r="AAP37" s="1">
        <f t="shared" si="142"/>
        <v>0</v>
      </c>
      <c r="AAQ37" s="1">
        <f t="shared" si="142"/>
        <v>89.969000000000008</v>
      </c>
      <c r="AAR37" s="1">
        <f t="shared" si="142"/>
        <v>85.075000000000003</v>
      </c>
      <c r="AAS37" s="1">
        <f t="shared" si="142"/>
        <v>291.61500000000001</v>
      </c>
      <c r="AAT37" s="1">
        <f t="shared" si="142"/>
        <v>44.731999999999999</v>
      </c>
      <c r="AAU37" s="1">
        <f t="shared" si="142"/>
        <v>36.397999999999996</v>
      </c>
      <c r="AAV37" s="1">
        <f t="shared" si="142"/>
        <v>0</v>
      </c>
      <c r="AAW37" s="1">
        <f t="shared" si="142"/>
        <v>0</v>
      </c>
      <c r="AAX37" s="1">
        <f t="shared" si="142"/>
        <v>142.405</v>
      </c>
      <c r="AAY37" s="1">
        <f t="shared" si="142"/>
        <v>0</v>
      </c>
      <c r="AAZ37" s="1">
        <f t="shared" si="142"/>
        <v>0</v>
      </c>
      <c r="ABA37" s="1">
        <f t="shared" si="142"/>
        <v>11.762</v>
      </c>
      <c r="ABB37" s="1">
        <f t="shared" si="142"/>
        <v>343.82800000000003</v>
      </c>
      <c r="ABC37" s="1">
        <f t="shared" si="142"/>
        <v>120.869</v>
      </c>
      <c r="ABD37" s="1">
        <f t="shared" si="142"/>
        <v>17.754000000000001</v>
      </c>
      <c r="ABE37" s="1">
        <f t="shared" si="142"/>
        <v>181.79499999999999</v>
      </c>
      <c r="ABF37" s="1">
        <f t="shared" si="142"/>
        <v>46.383000000000003</v>
      </c>
      <c r="ABG37" s="1">
        <f t="shared" si="142"/>
        <v>0</v>
      </c>
      <c r="ABH37" s="1">
        <f t="shared" si="142"/>
        <v>0</v>
      </c>
      <c r="ABI37" s="1">
        <f t="shared" si="142"/>
        <v>0</v>
      </c>
      <c r="ABJ37" s="1">
        <f t="shared" si="142"/>
        <v>1008.5400000000001</v>
      </c>
      <c r="ABK37" s="1">
        <f t="shared" si="142"/>
        <v>0</v>
      </c>
      <c r="ABL37" s="1">
        <f t="shared" si="142"/>
        <v>1.115</v>
      </c>
      <c r="ABM37" s="1">
        <f t="shared" si="142"/>
        <v>0</v>
      </c>
      <c r="ABN37" s="1">
        <f t="shared" si="142"/>
        <v>0</v>
      </c>
      <c r="ABO37" s="1">
        <f t="shared" si="142"/>
        <v>0</v>
      </c>
      <c r="ABP37" s="1">
        <f t="shared" si="142"/>
        <v>0</v>
      </c>
      <c r="ABQ37" s="1">
        <f t="shared" si="142"/>
        <v>0</v>
      </c>
      <c r="ABR37" s="1">
        <f t="shared" si="142"/>
        <v>0</v>
      </c>
      <c r="ABS37" s="1">
        <f t="shared" si="142"/>
        <v>0</v>
      </c>
      <c r="ABT37" s="1">
        <f t="shared" si="142"/>
        <v>433.96800000000007</v>
      </c>
      <c r="ABU37" s="1">
        <f t="shared" si="142"/>
        <v>4</v>
      </c>
      <c r="ABV37" s="1">
        <f t="shared" si="142"/>
        <v>1</v>
      </c>
      <c r="ABW37" s="1">
        <f t="shared" si="142"/>
        <v>1</v>
      </c>
      <c r="ABX37" s="1">
        <f t="shared" si="142"/>
        <v>0</v>
      </c>
      <c r="ABY37" s="1">
        <f t="shared" si="142"/>
        <v>0</v>
      </c>
      <c r="ABZ37" s="1">
        <f t="shared" si="142"/>
        <v>0</v>
      </c>
      <c r="ACA37" s="1">
        <f t="shared" si="142"/>
        <v>0</v>
      </c>
      <c r="ACB37" s="1">
        <f t="shared" si="142"/>
        <v>0</v>
      </c>
      <c r="ACC37" s="1">
        <f t="shared" si="142"/>
        <v>4</v>
      </c>
      <c r="ACD37" s="1">
        <f t="shared" si="142"/>
        <v>4</v>
      </c>
      <c r="ACE37" s="1">
        <f t="shared" si="142"/>
        <v>25</v>
      </c>
      <c r="ACF37" s="1">
        <f t="shared" si="142"/>
        <v>21</v>
      </c>
      <c r="ACG37" s="1">
        <f t="shared" si="142"/>
        <v>0</v>
      </c>
      <c r="ACH37" s="1">
        <f t="shared" si="142"/>
        <v>0</v>
      </c>
      <c r="ACI37" s="1">
        <f t="shared" si="142"/>
        <v>2</v>
      </c>
      <c r="ACJ37" s="1">
        <f t="shared" si="142"/>
        <v>3</v>
      </c>
      <c r="ACK37" s="1">
        <f t="shared" si="142"/>
        <v>16</v>
      </c>
      <c r="ACL37" s="1">
        <f t="shared" si="142"/>
        <v>10</v>
      </c>
      <c r="ACM37" s="1">
        <f t="shared" si="142"/>
        <v>0</v>
      </c>
      <c r="ACN37" s="1">
        <f t="shared" si="142"/>
        <v>0</v>
      </c>
      <c r="ACO37" s="1">
        <f t="shared" si="142"/>
        <v>1</v>
      </c>
      <c r="ACP37" s="1">
        <f t="shared" si="142"/>
        <v>0</v>
      </c>
      <c r="ACQ37" s="1">
        <f t="shared" si="142"/>
        <v>0</v>
      </c>
      <c r="ACR37" s="1">
        <f t="shared" ref="ACR37:AFB37" si="143">ABS(ACR$20-ACR14)</f>
        <v>0</v>
      </c>
      <c r="ACS37" s="1">
        <f t="shared" si="143"/>
        <v>0</v>
      </c>
      <c r="ACT37" s="1">
        <f t="shared" si="143"/>
        <v>0</v>
      </c>
      <c r="ACU37" s="1">
        <f t="shared" si="143"/>
        <v>0</v>
      </c>
      <c r="ACV37" s="1">
        <f t="shared" si="143"/>
        <v>21</v>
      </c>
      <c r="ACW37" s="1">
        <f t="shared" si="143"/>
        <v>0</v>
      </c>
      <c r="ACX37" s="1">
        <f t="shared" si="143"/>
        <v>0</v>
      </c>
      <c r="ACY37" s="1">
        <f t="shared" si="143"/>
        <v>0</v>
      </c>
      <c r="ACZ37" s="1">
        <f t="shared" si="143"/>
        <v>0</v>
      </c>
      <c r="ADA37" s="1">
        <f t="shared" si="143"/>
        <v>0</v>
      </c>
      <c r="ADB37" s="1">
        <f t="shared" si="143"/>
        <v>0</v>
      </c>
      <c r="ADC37" s="1">
        <f t="shared" si="143"/>
        <v>1</v>
      </c>
      <c r="ADD37" s="1">
        <f t="shared" si="143"/>
        <v>0</v>
      </c>
      <c r="ADE37" s="1">
        <f t="shared" si="143"/>
        <v>0</v>
      </c>
      <c r="ADF37" s="1">
        <f t="shared" si="143"/>
        <v>0</v>
      </c>
      <c r="ADG37" s="1">
        <f t="shared" si="143"/>
        <v>0</v>
      </c>
      <c r="ADH37" s="1">
        <f t="shared" si="143"/>
        <v>0</v>
      </c>
      <c r="ADI37" s="1">
        <f t="shared" si="143"/>
        <v>0</v>
      </c>
      <c r="ADJ37" s="1">
        <f t="shared" si="143"/>
        <v>0</v>
      </c>
      <c r="ADK37" s="1">
        <f t="shared" si="143"/>
        <v>0</v>
      </c>
      <c r="ADL37" s="1">
        <f t="shared" si="143"/>
        <v>2</v>
      </c>
      <c r="ADM37" s="1">
        <f t="shared" si="143"/>
        <v>0</v>
      </c>
      <c r="ADN37" s="1">
        <f t="shared" si="143"/>
        <v>0</v>
      </c>
      <c r="ADO37" s="1">
        <f t="shared" si="143"/>
        <v>0</v>
      </c>
      <c r="ADP37" s="1">
        <f t="shared" si="143"/>
        <v>0</v>
      </c>
      <c r="ADQ37" s="1">
        <f t="shared" si="143"/>
        <v>0</v>
      </c>
      <c r="ADR37" s="1">
        <f t="shared" si="143"/>
        <v>0</v>
      </c>
      <c r="ADS37" s="1">
        <f t="shared" si="143"/>
        <v>0</v>
      </c>
      <c r="ADT37" s="1">
        <f t="shared" si="143"/>
        <v>0</v>
      </c>
      <c r="ADU37" s="1">
        <f t="shared" si="143"/>
        <v>0</v>
      </c>
      <c r="ADV37" s="1">
        <f t="shared" si="143"/>
        <v>0</v>
      </c>
      <c r="ADW37" s="1">
        <f t="shared" si="143"/>
        <v>0</v>
      </c>
      <c r="ADX37" s="1">
        <f t="shared" si="143"/>
        <v>0</v>
      </c>
      <c r="ADY37" s="1">
        <f t="shared" si="143"/>
        <v>0</v>
      </c>
      <c r="ADZ37" s="1">
        <f t="shared" si="143"/>
        <v>0</v>
      </c>
      <c r="AEA37" s="1">
        <f t="shared" si="143"/>
        <v>0</v>
      </c>
      <c r="AEB37" s="1">
        <f t="shared" si="143"/>
        <v>0</v>
      </c>
      <c r="AEC37" s="1">
        <f t="shared" si="143"/>
        <v>0</v>
      </c>
      <c r="AED37" s="1">
        <f t="shared" si="143"/>
        <v>0</v>
      </c>
      <c r="AEE37" s="1">
        <f t="shared" si="143"/>
        <v>0</v>
      </c>
      <c r="AEF37" s="1">
        <f t="shared" si="143"/>
        <v>0</v>
      </c>
      <c r="AEG37" s="1">
        <f t="shared" si="143"/>
        <v>0</v>
      </c>
      <c r="AEH37" s="1">
        <f t="shared" si="143"/>
        <v>0</v>
      </c>
      <c r="AEI37" s="1">
        <f t="shared" si="143"/>
        <v>0</v>
      </c>
      <c r="AEJ37" s="1">
        <f t="shared" si="143"/>
        <v>0</v>
      </c>
      <c r="AEK37" s="1">
        <f t="shared" si="143"/>
        <v>0</v>
      </c>
      <c r="AEL37" s="1">
        <f t="shared" si="143"/>
        <v>0</v>
      </c>
      <c r="AEM37" s="1">
        <f t="shared" si="143"/>
        <v>0</v>
      </c>
      <c r="AEN37" s="1">
        <f t="shared" si="143"/>
        <v>4</v>
      </c>
      <c r="AEO37" s="1">
        <f t="shared" si="143"/>
        <v>0</v>
      </c>
      <c r="AEP37" s="1">
        <f t="shared" si="143"/>
        <v>0</v>
      </c>
      <c r="AEQ37" s="1">
        <f t="shared" si="143"/>
        <v>0</v>
      </c>
      <c r="AER37" s="1">
        <f t="shared" si="143"/>
        <v>1</v>
      </c>
      <c r="AES37" s="1">
        <f t="shared" si="143"/>
        <v>0</v>
      </c>
      <c r="AET37" s="1">
        <f t="shared" si="143"/>
        <v>0</v>
      </c>
      <c r="AEU37" s="1">
        <f t="shared" si="143"/>
        <v>0</v>
      </c>
      <c r="AEV37" s="1">
        <f t="shared" si="143"/>
        <v>0</v>
      </c>
      <c r="AEW37" s="1">
        <f t="shared" si="143"/>
        <v>0</v>
      </c>
      <c r="AEX37" s="1">
        <f t="shared" si="143"/>
        <v>0</v>
      </c>
      <c r="AEY37" s="1">
        <f t="shared" si="143"/>
        <v>0</v>
      </c>
      <c r="AEZ37" s="1">
        <f t="shared" si="143"/>
        <v>4</v>
      </c>
      <c r="AFA37" s="1">
        <f t="shared" si="143"/>
        <v>0</v>
      </c>
      <c r="AFB37" s="1" t="e">
        <f t="shared" si="143"/>
        <v>#VALUE!</v>
      </c>
    </row>
    <row r="38" spans="1:834" x14ac:dyDescent="0.35">
      <c r="A38" t="s">
        <v>7574</v>
      </c>
      <c r="C38" s="1" t="str">
        <f t="shared" si="13"/>
        <v>idremcinal</v>
      </c>
      <c r="D38" s="1">
        <f t="shared" ref="D38:BO38" si="144">ABS(D$20-D15)</f>
        <v>0</v>
      </c>
      <c r="E38" s="1">
        <f t="shared" si="144"/>
        <v>0</v>
      </c>
      <c r="F38" s="1">
        <f t="shared" si="144"/>
        <v>7.0000000000001172E-3</v>
      </c>
      <c r="G38" s="1">
        <f t="shared" si="144"/>
        <v>3.4999999999999989E-2</v>
      </c>
      <c r="H38" s="1">
        <f t="shared" si="144"/>
        <v>6.9530000000000003</v>
      </c>
      <c r="I38" s="1">
        <f t="shared" si="144"/>
        <v>0</v>
      </c>
      <c r="J38" s="1">
        <f t="shared" si="144"/>
        <v>0</v>
      </c>
      <c r="K38" s="1">
        <f t="shared" si="144"/>
        <v>0</v>
      </c>
      <c r="L38" s="1">
        <f t="shared" si="144"/>
        <v>0</v>
      </c>
      <c r="M38" s="1">
        <f t="shared" si="144"/>
        <v>0</v>
      </c>
      <c r="N38" s="1">
        <f t="shared" si="144"/>
        <v>0.40700000000000003</v>
      </c>
      <c r="O38" s="1">
        <f t="shared" si="144"/>
        <v>0.42700000000000005</v>
      </c>
      <c r="P38" s="1">
        <f t="shared" si="144"/>
        <v>8.0000000000000071E-3</v>
      </c>
      <c r="Q38" s="1">
        <f t="shared" si="144"/>
        <v>0.28800000000000026</v>
      </c>
      <c r="R38" s="1">
        <f t="shared" si="144"/>
        <v>0.3620000000000001</v>
      </c>
      <c r="S38" s="1">
        <f t="shared" si="144"/>
        <v>0.16000000000000014</v>
      </c>
      <c r="T38" s="1">
        <f t="shared" si="144"/>
        <v>0.11699999999999999</v>
      </c>
      <c r="U38" s="1">
        <f t="shared" si="144"/>
        <v>0.13099999999999978</v>
      </c>
      <c r="V38" s="1">
        <f t="shared" si="144"/>
        <v>0.16299999999999981</v>
      </c>
      <c r="W38" s="1">
        <f t="shared" si="144"/>
        <v>7.2000000000000008E-2</v>
      </c>
      <c r="X38" s="1">
        <f t="shared" si="144"/>
        <v>0.10299999999999976</v>
      </c>
      <c r="Y38" s="1">
        <f t="shared" si="144"/>
        <v>3.3999999999999919E-2</v>
      </c>
      <c r="Z38" s="1">
        <f t="shared" si="144"/>
        <v>340</v>
      </c>
      <c r="AA38" s="1">
        <f t="shared" si="144"/>
        <v>0.86999999999999922</v>
      </c>
      <c r="AB38" s="1" t="e">
        <f t="shared" si="144"/>
        <v>#VALUE!</v>
      </c>
      <c r="AC38" s="1">
        <f t="shared" si="144"/>
        <v>0</v>
      </c>
      <c r="AD38" s="1">
        <f t="shared" si="144"/>
        <v>0</v>
      </c>
      <c r="AE38" s="1">
        <f t="shared" si="144"/>
        <v>0</v>
      </c>
      <c r="AF38" s="1">
        <f t="shared" si="144"/>
        <v>0</v>
      </c>
      <c r="AG38" s="1">
        <f t="shared" si="144"/>
        <v>0</v>
      </c>
      <c r="AH38" s="1">
        <f t="shared" si="144"/>
        <v>0</v>
      </c>
      <c r="AI38" s="1">
        <f t="shared" si="144"/>
        <v>0</v>
      </c>
      <c r="AJ38" s="1">
        <f t="shared" si="144"/>
        <v>0</v>
      </c>
      <c r="AK38" s="1">
        <f t="shared" si="144"/>
        <v>0</v>
      </c>
      <c r="AL38" s="1">
        <f t="shared" si="144"/>
        <v>0</v>
      </c>
      <c r="AM38" s="1">
        <f t="shared" si="144"/>
        <v>0.19399999999999995</v>
      </c>
      <c r="AN38" s="1">
        <f t="shared" si="144"/>
        <v>0.374</v>
      </c>
      <c r="AO38" s="1">
        <f t="shared" si="144"/>
        <v>2.8000000000000025E-2</v>
      </c>
      <c r="AP38" s="1">
        <f t="shared" si="144"/>
        <v>5.9000000000000052E-2</v>
      </c>
      <c r="AQ38" s="1">
        <f t="shared" si="144"/>
        <v>0.10399999999999998</v>
      </c>
      <c r="AR38" s="1">
        <f t="shared" si="144"/>
        <v>0.12400000000000011</v>
      </c>
      <c r="AS38" s="1">
        <f t="shared" si="144"/>
        <v>0.25599999999999989</v>
      </c>
      <c r="AT38" s="1">
        <f t="shared" si="144"/>
        <v>0.31899999999999995</v>
      </c>
      <c r="AU38" s="1">
        <f t="shared" si="144"/>
        <v>5.4000000000000048E-2</v>
      </c>
      <c r="AV38" s="1">
        <f t="shared" si="144"/>
        <v>0</v>
      </c>
      <c r="AW38" s="1">
        <f t="shared" si="144"/>
        <v>3.2000000000000001E-2</v>
      </c>
      <c r="AX38" s="1">
        <f t="shared" si="144"/>
        <v>38.08</v>
      </c>
      <c r="AY38" s="1">
        <f t="shared" si="144"/>
        <v>0</v>
      </c>
      <c r="AZ38" s="1">
        <f t="shared" si="144"/>
        <v>0</v>
      </c>
      <c r="BA38" s="1">
        <f t="shared" si="144"/>
        <v>0</v>
      </c>
      <c r="BB38" s="1">
        <f t="shared" si="144"/>
        <v>0</v>
      </c>
      <c r="BC38" s="1">
        <f t="shared" si="144"/>
        <v>0</v>
      </c>
      <c r="BD38" s="1">
        <f t="shared" si="144"/>
        <v>0</v>
      </c>
      <c r="BE38" s="1">
        <f t="shared" si="144"/>
        <v>0</v>
      </c>
      <c r="BF38" s="1">
        <f t="shared" si="144"/>
        <v>0</v>
      </c>
      <c r="BG38" s="1">
        <f t="shared" si="144"/>
        <v>0.86399999999999999</v>
      </c>
      <c r="BH38" s="1">
        <f t="shared" si="144"/>
        <v>1.6429999999999998</v>
      </c>
      <c r="BI38" s="1">
        <f t="shared" si="144"/>
        <v>7.5810000000000004</v>
      </c>
      <c r="BJ38" s="1">
        <f t="shared" si="144"/>
        <v>10.973000000000001</v>
      </c>
      <c r="BK38" s="1">
        <f t="shared" si="144"/>
        <v>2.6029999999999998</v>
      </c>
      <c r="BL38" s="1">
        <f t="shared" si="144"/>
        <v>4.32</v>
      </c>
      <c r="BM38" s="1">
        <f t="shared" si="144"/>
        <v>44.444000000000003</v>
      </c>
      <c r="BN38" s="1">
        <f t="shared" si="144"/>
        <v>74.465000000000003</v>
      </c>
      <c r="BO38" s="1">
        <f t="shared" si="144"/>
        <v>18.085000000000001</v>
      </c>
      <c r="BP38" s="1">
        <f t="shared" ref="BP38:EA38" si="145">ABS(BP$20-BP15)</f>
        <v>30.391000000000002</v>
      </c>
      <c r="BQ38" s="1">
        <f t="shared" si="145"/>
        <v>0.22100000000000009</v>
      </c>
      <c r="BR38" s="1">
        <f t="shared" si="145"/>
        <v>4.2000000000000037E-2</v>
      </c>
      <c r="BS38" s="1">
        <f t="shared" si="145"/>
        <v>0.4910000000000001</v>
      </c>
      <c r="BT38" s="1">
        <f t="shared" si="145"/>
        <v>0.46900000000000031</v>
      </c>
      <c r="BU38" s="1">
        <f t="shared" si="145"/>
        <v>0.375</v>
      </c>
      <c r="BV38" s="1">
        <f t="shared" si="145"/>
        <v>0.16699999999999982</v>
      </c>
      <c r="BW38" s="1">
        <f t="shared" si="145"/>
        <v>0.14599999999999991</v>
      </c>
      <c r="BX38" s="1">
        <f t="shared" si="145"/>
        <v>7.5000000000000178E-2</v>
      </c>
      <c r="BY38" s="1">
        <f t="shared" si="145"/>
        <v>5.7999999999999829E-2</v>
      </c>
      <c r="BZ38" s="1">
        <f t="shared" si="145"/>
        <v>0.10499999999999954</v>
      </c>
      <c r="CA38" s="1">
        <f t="shared" si="145"/>
        <v>0.96</v>
      </c>
      <c r="CB38" s="1">
        <f t="shared" si="145"/>
        <v>1.048</v>
      </c>
      <c r="CC38" s="1">
        <f t="shared" si="145"/>
        <v>1.2440000000000002</v>
      </c>
      <c r="CD38" s="1">
        <f t="shared" si="145"/>
        <v>1.0869999999999997</v>
      </c>
      <c r="CE38" s="1">
        <f t="shared" si="145"/>
        <v>0.9870000000000001</v>
      </c>
      <c r="CF38" s="1">
        <f t="shared" si="145"/>
        <v>1.0350000000000001</v>
      </c>
      <c r="CG38" s="1">
        <f t="shared" si="145"/>
        <v>0.96500000000000075</v>
      </c>
      <c r="CH38" s="1">
        <f t="shared" si="145"/>
        <v>1.2400000000000002</v>
      </c>
      <c r="CI38" s="1">
        <f t="shared" si="145"/>
        <v>5.7999999999999996E-2</v>
      </c>
      <c r="CJ38" s="1">
        <f t="shared" si="145"/>
        <v>33</v>
      </c>
      <c r="CK38" s="1">
        <f t="shared" si="145"/>
        <v>1005.35</v>
      </c>
      <c r="CL38" s="1">
        <f t="shared" si="145"/>
        <v>0.24099999999999988</v>
      </c>
      <c r="CM38" s="1">
        <f t="shared" si="145"/>
        <v>0.35699999999999998</v>
      </c>
      <c r="CN38" s="1">
        <f t="shared" si="145"/>
        <v>3.91</v>
      </c>
      <c r="CO38" s="1">
        <f t="shared" si="145"/>
        <v>1.0000000000000009E-2</v>
      </c>
      <c r="CP38" s="1">
        <f t="shared" si="145"/>
        <v>0</v>
      </c>
      <c r="CQ38" s="1">
        <f t="shared" si="145"/>
        <v>6.4999999999999947E-2</v>
      </c>
      <c r="CR38" s="1">
        <f t="shared" si="145"/>
        <v>0.16300000000000003</v>
      </c>
      <c r="CS38" s="1">
        <f t="shared" si="145"/>
        <v>0.21300000000000002</v>
      </c>
      <c r="CT38" s="1">
        <f t="shared" si="145"/>
        <v>0.22500000000000001</v>
      </c>
      <c r="CU38" s="1">
        <f t="shared" si="145"/>
        <v>3.0000000000000027E-3</v>
      </c>
      <c r="CV38" s="1">
        <f t="shared" si="145"/>
        <v>0.124</v>
      </c>
      <c r="CW38" s="1">
        <f t="shared" si="145"/>
        <v>8.1000000000000072E-2</v>
      </c>
      <c r="CX38" s="1">
        <f t="shared" si="145"/>
        <v>170</v>
      </c>
      <c r="CY38" s="1">
        <f t="shared" si="145"/>
        <v>178</v>
      </c>
      <c r="CZ38" s="1">
        <f t="shared" si="145"/>
        <v>138</v>
      </c>
      <c r="DA38" s="1">
        <f t="shared" si="145"/>
        <v>226</v>
      </c>
      <c r="DB38" s="1">
        <f t="shared" si="145"/>
        <v>200</v>
      </c>
      <c r="DC38" s="1">
        <f t="shared" si="145"/>
        <v>237</v>
      </c>
      <c r="DD38" s="1">
        <f t="shared" si="145"/>
        <v>415.41700000000003</v>
      </c>
      <c r="DE38" s="1">
        <f t="shared" si="145"/>
        <v>478.07100000000003</v>
      </c>
      <c r="DF38" s="1">
        <f t="shared" si="145"/>
        <v>1.3149999999999999</v>
      </c>
      <c r="DG38" s="1">
        <f t="shared" si="145"/>
        <v>494.12199999999996</v>
      </c>
      <c r="DH38" s="1">
        <f t="shared" si="145"/>
        <v>0</v>
      </c>
      <c r="DI38" s="1">
        <f t="shared" si="145"/>
        <v>15.242000000000001</v>
      </c>
      <c r="DJ38" s="1">
        <f t="shared" si="145"/>
        <v>0</v>
      </c>
      <c r="DK38" s="1">
        <f t="shared" si="145"/>
        <v>1.8179999999999996</v>
      </c>
      <c r="DL38" s="1">
        <f t="shared" si="145"/>
        <v>0</v>
      </c>
      <c r="DM38" s="1">
        <f t="shared" si="145"/>
        <v>0</v>
      </c>
      <c r="DN38" s="1">
        <f t="shared" si="145"/>
        <v>0</v>
      </c>
      <c r="DO38" s="1">
        <f t="shared" si="145"/>
        <v>12.993999999999998</v>
      </c>
      <c r="DP38" s="1">
        <f t="shared" si="145"/>
        <v>0</v>
      </c>
      <c r="DQ38" s="1">
        <f t="shared" si="145"/>
        <v>0</v>
      </c>
      <c r="DR38" s="1">
        <f t="shared" si="145"/>
        <v>0</v>
      </c>
      <c r="DS38" s="1">
        <f t="shared" si="145"/>
        <v>257</v>
      </c>
      <c r="DT38" s="1">
        <f t="shared" si="145"/>
        <v>0.40900000000000003</v>
      </c>
      <c r="DU38" s="1">
        <f t="shared" si="145"/>
        <v>0.255</v>
      </c>
      <c r="DV38" s="1">
        <f t="shared" si="145"/>
        <v>1.7000000000000001E-2</v>
      </c>
      <c r="DW38" s="1">
        <f t="shared" si="145"/>
        <v>0.05</v>
      </c>
      <c r="DX38" s="1">
        <f t="shared" si="145"/>
        <v>7.4999999999999997E-2</v>
      </c>
      <c r="DY38" s="1">
        <f t="shared" si="145"/>
        <v>0.2</v>
      </c>
      <c r="DZ38" s="1">
        <f t="shared" si="145"/>
        <v>0</v>
      </c>
      <c r="EA38" s="1">
        <f t="shared" si="145"/>
        <v>0.08</v>
      </c>
      <c r="EB38" s="1">
        <f t="shared" ref="EB38:GM38" si="146">ABS(EB$20-EB15)</f>
        <v>3.7999999999999812E-2</v>
      </c>
      <c r="EC38" s="1">
        <f t="shared" si="146"/>
        <v>656</v>
      </c>
      <c r="ED38" s="1">
        <f t="shared" si="146"/>
        <v>616</v>
      </c>
      <c r="EE38" s="1">
        <f t="shared" si="146"/>
        <v>0</v>
      </c>
      <c r="EF38" s="1">
        <f t="shared" si="146"/>
        <v>0</v>
      </c>
      <c r="EG38" s="1">
        <f t="shared" si="146"/>
        <v>0</v>
      </c>
      <c r="EH38" s="1">
        <f t="shared" si="146"/>
        <v>0</v>
      </c>
      <c r="EI38" s="1">
        <f t="shared" si="146"/>
        <v>0</v>
      </c>
      <c r="EJ38" s="1">
        <f t="shared" si="146"/>
        <v>0</v>
      </c>
      <c r="EK38" s="1">
        <f t="shared" si="146"/>
        <v>0</v>
      </c>
      <c r="EL38" s="1">
        <f t="shared" si="146"/>
        <v>0</v>
      </c>
      <c r="EM38" s="1">
        <f t="shared" si="146"/>
        <v>1161.701</v>
      </c>
      <c r="EN38" s="1">
        <f t="shared" si="146"/>
        <v>0</v>
      </c>
      <c r="EO38" s="1">
        <f t="shared" si="146"/>
        <v>0</v>
      </c>
      <c r="EP38" s="1">
        <f t="shared" si="146"/>
        <v>0.379</v>
      </c>
      <c r="EQ38" s="1">
        <f t="shared" si="146"/>
        <v>0</v>
      </c>
      <c r="ER38" s="1">
        <f t="shared" si="146"/>
        <v>0.21599999999999997</v>
      </c>
      <c r="ES38" s="1">
        <f t="shared" si="146"/>
        <v>0.25300000000000011</v>
      </c>
      <c r="ET38" s="1">
        <f t="shared" si="146"/>
        <v>7.7999999999999847E-2</v>
      </c>
      <c r="EU38" s="1">
        <f t="shared" si="146"/>
        <v>0.17799999999999994</v>
      </c>
      <c r="EV38" s="1">
        <f t="shared" si="146"/>
        <v>6.9999999999998952E-3</v>
      </c>
      <c r="EW38" s="1">
        <f t="shared" si="146"/>
        <v>3.6000000000000032E-2</v>
      </c>
      <c r="EX38" s="1">
        <f t="shared" si="146"/>
        <v>1.9000000000000017E-2</v>
      </c>
      <c r="EY38" s="1">
        <f t="shared" si="146"/>
        <v>0</v>
      </c>
      <c r="EZ38" s="1">
        <f t="shared" si="146"/>
        <v>4.3999999999999984E-2</v>
      </c>
      <c r="FA38" s="1">
        <f t="shared" si="146"/>
        <v>0</v>
      </c>
      <c r="FB38" s="1">
        <f t="shared" si="146"/>
        <v>0</v>
      </c>
      <c r="FC38" s="1">
        <f t="shared" si="146"/>
        <v>0.27800000000000002</v>
      </c>
      <c r="FD38" s="1">
        <f t="shared" si="146"/>
        <v>389.24499999999995</v>
      </c>
      <c r="FE38" s="1">
        <f t="shared" si="146"/>
        <v>15.069000000000003</v>
      </c>
      <c r="FF38" s="1">
        <f t="shared" si="146"/>
        <v>0</v>
      </c>
      <c r="FG38" s="1">
        <f t="shared" si="146"/>
        <v>44.924999999999997</v>
      </c>
      <c r="FH38" s="1">
        <f t="shared" si="146"/>
        <v>0</v>
      </c>
      <c r="FI38" s="1">
        <f t="shared" si="146"/>
        <v>0.78700000000000014</v>
      </c>
      <c r="FJ38" s="1">
        <f t="shared" si="146"/>
        <v>0</v>
      </c>
      <c r="FK38" s="1">
        <f t="shared" si="146"/>
        <v>0</v>
      </c>
      <c r="FL38" s="1">
        <f t="shared" si="146"/>
        <v>0</v>
      </c>
      <c r="FM38" s="1">
        <f t="shared" si="146"/>
        <v>0</v>
      </c>
      <c r="FN38" s="1">
        <f t="shared" si="146"/>
        <v>18</v>
      </c>
      <c r="FO38" s="1">
        <f t="shared" si="146"/>
        <v>0</v>
      </c>
      <c r="FP38" s="1">
        <f t="shared" si="146"/>
        <v>0</v>
      </c>
      <c r="FQ38" s="1">
        <f t="shared" si="146"/>
        <v>5.13</v>
      </c>
      <c r="FR38" s="1">
        <f t="shared" si="146"/>
        <v>2.1120000000000001</v>
      </c>
      <c r="FS38" s="1">
        <f t="shared" si="146"/>
        <v>0</v>
      </c>
      <c r="FT38" s="1">
        <f t="shared" si="146"/>
        <v>0.78700000000000014</v>
      </c>
      <c r="FU38" s="1">
        <f t="shared" si="146"/>
        <v>0</v>
      </c>
      <c r="FV38" s="1">
        <f t="shared" si="146"/>
        <v>1.5000000000000013E-2</v>
      </c>
      <c r="FW38" s="1">
        <f t="shared" si="146"/>
        <v>19.04</v>
      </c>
      <c r="FX38" s="1">
        <f t="shared" si="146"/>
        <v>1.3000000000000012E-2</v>
      </c>
      <c r="FY38" s="1">
        <f t="shared" si="146"/>
        <v>1.3479999999999999</v>
      </c>
      <c r="FZ38" s="1">
        <f t="shared" si="146"/>
        <v>0</v>
      </c>
      <c r="GA38" s="1">
        <f t="shared" si="146"/>
        <v>1.2469999999999999</v>
      </c>
      <c r="GB38" s="1">
        <f t="shared" si="146"/>
        <v>1.0960000000000001</v>
      </c>
      <c r="GC38" s="1">
        <f t="shared" si="146"/>
        <v>0.96899999999999942</v>
      </c>
      <c r="GD38" s="1">
        <f t="shared" si="146"/>
        <v>1.04</v>
      </c>
      <c r="GE38" s="1">
        <f t="shared" si="146"/>
        <v>1.1729999999999992</v>
      </c>
      <c r="GF38" s="1">
        <f t="shared" si="146"/>
        <v>1.1219999999999999</v>
      </c>
      <c r="GG38" s="1">
        <f t="shared" si="146"/>
        <v>1.1499999999999995</v>
      </c>
      <c r="GH38" s="1">
        <f t="shared" si="146"/>
        <v>0</v>
      </c>
      <c r="GI38" s="1">
        <f t="shared" si="146"/>
        <v>1.81</v>
      </c>
      <c r="GJ38" s="1">
        <f t="shared" si="146"/>
        <v>0</v>
      </c>
      <c r="GK38" s="1">
        <f t="shared" si="146"/>
        <v>3.8559999999999999</v>
      </c>
      <c r="GL38" s="1">
        <f t="shared" si="146"/>
        <v>0</v>
      </c>
      <c r="GM38" s="1">
        <f t="shared" si="146"/>
        <v>0.78700000000000014</v>
      </c>
      <c r="GN38" s="1">
        <f t="shared" ref="GN38:IY38" si="147">ABS(GN$20-GN15)</f>
        <v>0</v>
      </c>
      <c r="GO38" s="1">
        <f t="shared" si="147"/>
        <v>2.8029999999999999</v>
      </c>
      <c r="GP38" s="1">
        <f t="shared" si="147"/>
        <v>0</v>
      </c>
      <c r="GQ38" s="1">
        <f t="shared" si="147"/>
        <v>0</v>
      </c>
      <c r="GR38" s="1">
        <f t="shared" si="147"/>
        <v>6.3239999999999998</v>
      </c>
      <c r="GS38" s="1">
        <f t="shared" si="147"/>
        <v>3.9289999999999998</v>
      </c>
      <c r="GT38" s="1">
        <f t="shared" si="147"/>
        <v>0</v>
      </c>
      <c r="GU38" s="1">
        <f t="shared" si="147"/>
        <v>0</v>
      </c>
      <c r="GV38" s="1">
        <f t="shared" si="147"/>
        <v>0</v>
      </c>
      <c r="GW38" s="1">
        <f t="shared" si="147"/>
        <v>137.495</v>
      </c>
      <c r="GX38" s="1">
        <f t="shared" si="147"/>
        <v>67.361000000000004</v>
      </c>
      <c r="GY38" s="1">
        <f t="shared" si="147"/>
        <v>84.69</v>
      </c>
      <c r="GZ38" s="1">
        <f t="shared" si="147"/>
        <v>5.0000000000000044E-2</v>
      </c>
      <c r="HA38" s="1">
        <f t="shared" si="147"/>
        <v>1005.35</v>
      </c>
      <c r="HB38" s="1">
        <f t="shared" si="147"/>
        <v>0</v>
      </c>
      <c r="HC38" s="1">
        <f t="shared" si="147"/>
        <v>98969.995999999999</v>
      </c>
      <c r="HD38" s="1">
        <f t="shared" si="147"/>
        <v>0</v>
      </c>
      <c r="HE38" s="1">
        <f t="shared" si="147"/>
        <v>0</v>
      </c>
      <c r="HF38" s="1">
        <f t="shared" si="147"/>
        <v>0</v>
      </c>
      <c r="HG38" s="1">
        <f t="shared" si="147"/>
        <v>0</v>
      </c>
      <c r="HH38" s="1">
        <f t="shared" si="147"/>
        <v>0</v>
      </c>
      <c r="HI38" s="1">
        <f t="shared" si="147"/>
        <v>0</v>
      </c>
      <c r="HJ38" s="1">
        <f t="shared" si="147"/>
        <v>0</v>
      </c>
      <c r="HK38" s="1">
        <f t="shared" si="147"/>
        <v>0</v>
      </c>
      <c r="HL38" s="1">
        <f t="shared" si="147"/>
        <v>0</v>
      </c>
      <c r="HM38" s="1">
        <f t="shared" si="147"/>
        <v>0</v>
      </c>
      <c r="HN38" s="1">
        <f t="shared" si="147"/>
        <v>0</v>
      </c>
      <c r="HO38" s="1">
        <f t="shared" si="147"/>
        <v>0</v>
      </c>
      <c r="HP38" s="1">
        <f t="shared" si="147"/>
        <v>0</v>
      </c>
      <c r="HQ38" s="1">
        <f t="shared" si="147"/>
        <v>0</v>
      </c>
      <c r="HR38" s="1">
        <f t="shared" si="147"/>
        <v>0</v>
      </c>
      <c r="HS38" s="1">
        <f t="shared" si="147"/>
        <v>0</v>
      </c>
      <c r="HT38" s="1">
        <f t="shared" si="147"/>
        <v>0</v>
      </c>
      <c r="HU38" s="1">
        <f t="shared" si="147"/>
        <v>0</v>
      </c>
      <c r="HV38" s="1">
        <f t="shared" si="147"/>
        <v>0</v>
      </c>
      <c r="HW38" s="1">
        <f t="shared" si="147"/>
        <v>0</v>
      </c>
      <c r="HX38" s="1">
        <f t="shared" si="147"/>
        <v>0</v>
      </c>
      <c r="HY38" s="1">
        <f t="shared" si="147"/>
        <v>0</v>
      </c>
      <c r="HZ38" s="1">
        <f t="shared" si="147"/>
        <v>7.0000000000000007E-2</v>
      </c>
      <c r="IA38" s="1">
        <f t="shared" si="147"/>
        <v>0</v>
      </c>
      <c r="IB38" s="1">
        <f t="shared" si="147"/>
        <v>0.10199999999999998</v>
      </c>
      <c r="IC38" s="1">
        <f t="shared" si="147"/>
        <v>0.11199999999999999</v>
      </c>
      <c r="ID38" s="1">
        <f t="shared" si="147"/>
        <v>4.8000000000000001E-2</v>
      </c>
      <c r="IE38" s="1">
        <f t="shared" si="147"/>
        <v>8.8999999999999968E-2</v>
      </c>
      <c r="IF38" s="1">
        <f t="shared" si="147"/>
        <v>1.0000000000000009E-3</v>
      </c>
      <c r="IG38" s="1">
        <f t="shared" si="147"/>
        <v>0.44499999999999995</v>
      </c>
      <c r="IH38" s="1">
        <f t="shared" si="147"/>
        <v>6.3000000000000014E-2</v>
      </c>
      <c r="II38" s="1">
        <f t="shared" si="147"/>
        <v>5.7000000000000009E-2</v>
      </c>
      <c r="IJ38" s="1">
        <f t="shared" si="147"/>
        <v>7.2999999999999954E-2</v>
      </c>
      <c r="IK38" s="1">
        <f t="shared" si="147"/>
        <v>442419</v>
      </c>
      <c r="IL38" s="1">
        <f t="shared" si="147"/>
        <v>0.31700000000000006</v>
      </c>
      <c r="IM38" s="1">
        <f t="shared" si="147"/>
        <v>0.20199999999999996</v>
      </c>
      <c r="IN38" s="1">
        <f t="shared" si="147"/>
        <v>0.16300000000000003</v>
      </c>
      <c r="IO38" s="1">
        <f t="shared" si="147"/>
        <v>1.5000000000000013E-2</v>
      </c>
      <c r="IP38" s="1">
        <f t="shared" si="147"/>
        <v>0</v>
      </c>
      <c r="IQ38" s="1">
        <f t="shared" si="147"/>
        <v>0.35399999999999998</v>
      </c>
      <c r="IR38" s="1">
        <f t="shared" si="147"/>
        <v>0.23499999999999999</v>
      </c>
      <c r="IS38" s="1">
        <f t="shared" si="147"/>
        <v>54.042999999999999</v>
      </c>
      <c r="IT38" s="1">
        <f t="shared" si="147"/>
        <v>0</v>
      </c>
      <c r="IU38" s="1">
        <f t="shared" si="147"/>
        <v>4.5000000000000005E-2</v>
      </c>
      <c r="IV38" s="1">
        <f t="shared" si="147"/>
        <v>0</v>
      </c>
      <c r="IW38" s="1">
        <f t="shared" si="147"/>
        <v>0</v>
      </c>
      <c r="IX38" s="1">
        <f t="shared" si="147"/>
        <v>0.39500000000000002</v>
      </c>
      <c r="IY38" s="1">
        <f t="shared" si="147"/>
        <v>101.11199999999999</v>
      </c>
      <c r="IZ38" s="1">
        <f t="shared" ref="IZ38:LK38" si="148">ABS(IZ$20-IZ15)</f>
        <v>0.14500000000000002</v>
      </c>
      <c r="JA38" s="1">
        <f t="shared" si="148"/>
        <v>0.11500000000000021</v>
      </c>
      <c r="JB38" s="1">
        <f t="shared" si="148"/>
        <v>5.2999999999999936E-2</v>
      </c>
      <c r="JC38" s="1">
        <f t="shared" si="148"/>
        <v>4.3000000000000149E-2</v>
      </c>
      <c r="JD38" s="1">
        <f t="shared" si="148"/>
        <v>0.11899999999999977</v>
      </c>
      <c r="JE38" s="1">
        <f t="shared" si="148"/>
        <v>7.5000000000000178E-2</v>
      </c>
      <c r="JF38" s="1">
        <f t="shared" si="148"/>
        <v>0.4139999999999997</v>
      </c>
      <c r="JG38" s="1">
        <f t="shared" si="148"/>
        <v>3.254999999999999</v>
      </c>
      <c r="JH38" s="1">
        <f t="shared" si="148"/>
        <v>0</v>
      </c>
      <c r="JI38" s="1">
        <f t="shared" si="148"/>
        <v>3.2000000000000001E-2</v>
      </c>
      <c r="JJ38" s="1">
        <f t="shared" si="148"/>
        <v>0.26500000000000001</v>
      </c>
      <c r="JK38" s="1">
        <f t="shared" si="148"/>
        <v>0.22700000000000001</v>
      </c>
      <c r="JL38" s="1">
        <f t="shared" si="148"/>
        <v>1.3999999999999999E-2</v>
      </c>
      <c r="JM38" s="1">
        <f t="shared" si="148"/>
        <v>7.0000000000000062E-3</v>
      </c>
      <c r="JN38" s="1">
        <f t="shared" si="148"/>
        <v>8.6999999999999994E-2</v>
      </c>
      <c r="JO38" s="1">
        <f t="shared" si="148"/>
        <v>0.154</v>
      </c>
      <c r="JP38" s="1">
        <f t="shared" si="148"/>
        <v>9.0000000000000011E-3</v>
      </c>
      <c r="JQ38" s="1">
        <f t="shared" si="148"/>
        <v>33</v>
      </c>
      <c r="JR38" s="1">
        <f t="shared" si="148"/>
        <v>8.4659999999999993</v>
      </c>
      <c r="JS38" s="1">
        <f t="shared" si="148"/>
        <v>206.06</v>
      </c>
      <c r="JT38" s="1">
        <f t="shared" si="148"/>
        <v>189.26900000000001</v>
      </c>
      <c r="JU38" s="1">
        <f t="shared" si="148"/>
        <v>5.75</v>
      </c>
      <c r="JV38" s="1">
        <f t="shared" si="148"/>
        <v>43.665000000000006</v>
      </c>
      <c r="JW38" s="1">
        <f t="shared" si="148"/>
        <v>175.38499999999999</v>
      </c>
      <c r="JX38" s="1">
        <f t="shared" si="148"/>
        <v>0</v>
      </c>
      <c r="JY38" s="1">
        <f t="shared" si="148"/>
        <v>90.287000000000006</v>
      </c>
      <c r="JZ38" s="1">
        <f t="shared" si="148"/>
        <v>0</v>
      </c>
      <c r="KA38" s="1">
        <f t="shared" si="148"/>
        <v>111.30200000000002</v>
      </c>
      <c r="KB38" s="1">
        <f t="shared" si="148"/>
        <v>73.054999999999993</v>
      </c>
      <c r="KC38" s="1">
        <f t="shared" si="148"/>
        <v>106.336</v>
      </c>
      <c r="KD38" s="1">
        <f t="shared" si="148"/>
        <v>1.5000000000000013E-2</v>
      </c>
      <c r="KE38" s="1">
        <f t="shared" si="148"/>
        <v>0.86999999999999922</v>
      </c>
      <c r="KF38" s="1">
        <f t="shared" si="148"/>
        <v>74.865000000000009</v>
      </c>
      <c r="KG38" s="1">
        <f t="shared" si="148"/>
        <v>0.63900000000000001</v>
      </c>
      <c r="KH38" s="1">
        <f t="shared" si="148"/>
        <v>0</v>
      </c>
      <c r="KI38" s="1">
        <f t="shared" si="148"/>
        <v>0</v>
      </c>
      <c r="KJ38" s="1">
        <f t="shared" si="148"/>
        <v>1.8069999999999999</v>
      </c>
      <c r="KK38" s="1">
        <f t="shared" si="148"/>
        <v>0.78300000000000003</v>
      </c>
      <c r="KL38" s="1">
        <f t="shared" si="148"/>
        <v>0</v>
      </c>
      <c r="KM38" s="1">
        <f t="shared" si="148"/>
        <v>0</v>
      </c>
      <c r="KN38" s="1">
        <f t="shared" si="148"/>
        <v>29</v>
      </c>
      <c r="KO38" s="1">
        <f t="shared" si="148"/>
        <v>0.98899999999999999</v>
      </c>
      <c r="KP38" s="1">
        <f t="shared" si="148"/>
        <v>0</v>
      </c>
      <c r="KQ38" s="1">
        <f t="shared" si="148"/>
        <v>315.5</v>
      </c>
      <c r="KR38" s="1">
        <f t="shared" si="148"/>
        <v>0</v>
      </c>
      <c r="KS38" s="1">
        <f t="shared" si="148"/>
        <v>147.679</v>
      </c>
      <c r="KT38" s="1">
        <f t="shared" si="148"/>
        <v>0.66099999999999959</v>
      </c>
      <c r="KU38" s="1">
        <f t="shared" si="148"/>
        <v>1</v>
      </c>
      <c r="KV38" s="1">
        <f t="shared" si="148"/>
        <v>1.0910000000000011</v>
      </c>
      <c r="KW38" s="1">
        <f t="shared" si="148"/>
        <v>3.0000000000000027E-3</v>
      </c>
      <c r="KX38" s="1">
        <f t="shared" si="148"/>
        <v>2.113</v>
      </c>
      <c r="KY38" s="1">
        <f t="shared" si="148"/>
        <v>11.720999999999998</v>
      </c>
      <c r="KZ38" s="1">
        <f t="shared" si="148"/>
        <v>0</v>
      </c>
      <c r="LA38" s="1">
        <f t="shared" si="148"/>
        <v>0</v>
      </c>
      <c r="LB38" s="1">
        <f t="shared" si="148"/>
        <v>0</v>
      </c>
      <c r="LC38" s="1">
        <f t="shared" si="148"/>
        <v>62.057000000000002</v>
      </c>
      <c r="LD38" s="1">
        <f t="shared" si="148"/>
        <v>0</v>
      </c>
      <c r="LE38" s="1">
        <f t="shared" si="148"/>
        <v>0</v>
      </c>
      <c r="LF38" s="1">
        <f t="shared" si="148"/>
        <v>48.51</v>
      </c>
      <c r="LG38" s="1">
        <f t="shared" si="148"/>
        <v>0</v>
      </c>
      <c r="LH38" s="1">
        <f t="shared" si="148"/>
        <v>7.7850000000000001</v>
      </c>
      <c r="LI38" s="1">
        <f t="shared" si="148"/>
        <v>0</v>
      </c>
      <c r="LJ38" s="1">
        <f t="shared" si="148"/>
        <v>0</v>
      </c>
      <c r="LK38" s="1">
        <f t="shared" si="148"/>
        <v>1.2350000000000001</v>
      </c>
      <c r="LL38" s="1">
        <f t="shared" ref="LL38:NW38" si="149">ABS(LL$20-LL15)</f>
        <v>175</v>
      </c>
      <c r="LM38" s="1">
        <f t="shared" si="149"/>
        <v>0</v>
      </c>
      <c r="LN38" s="1">
        <f t="shared" si="149"/>
        <v>0</v>
      </c>
      <c r="LO38" s="1">
        <f t="shared" si="149"/>
        <v>0.94799999999999995</v>
      </c>
      <c r="LP38" s="1">
        <f t="shared" si="149"/>
        <v>0.23300000000000001</v>
      </c>
      <c r="LQ38" s="1">
        <f t="shared" si="149"/>
        <v>0</v>
      </c>
      <c r="LR38" s="1">
        <f t="shared" si="149"/>
        <v>1.8220000000000001</v>
      </c>
      <c r="LS38" s="1">
        <f t="shared" si="149"/>
        <v>0</v>
      </c>
      <c r="LT38" s="1">
        <f t="shared" si="149"/>
        <v>103.13300000000001</v>
      </c>
      <c r="LU38" s="1">
        <f t="shared" si="149"/>
        <v>0.183</v>
      </c>
      <c r="LV38" s="1">
        <f t="shared" si="149"/>
        <v>0.50599999999999978</v>
      </c>
      <c r="LW38" s="1">
        <f t="shared" si="149"/>
        <v>0.45500000000000002</v>
      </c>
      <c r="LX38" s="1">
        <f t="shared" si="149"/>
        <v>6.9999999999999993E-2</v>
      </c>
      <c r="LY38" s="1">
        <f t="shared" si="149"/>
        <v>0.23899999999999999</v>
      </c>
      <c r="LZ38" s="1">
        <f t="shared" si="149"/>
        <v>0</v>
      </c>
      <c r="MA38" s="1">
        <f t="shared" si="149"/>
        <v>24</v>
      </c>
      <c r="MB38" s="1">
        <f t="shared" si="149"/>
        <v>0</v>
      </c>
      <c r="MC38" s="1">
        <f t="shared" si="149"/>
        <v>0</v>
      </c>
      <c r="MD38" s="1">
        <f t="shared" si="149"/>
        <v>0</v>
      </c>
      <c r="ME38" s="1">
        <f t="shared" si="149"/>
        <v>0</v>
      </c>
      <c r="MF38" s="1">
        <f t="shared" si="149"/>
        <v>0</v>
      </c>
      <c r="MG38" s="1">
        <f t="shared" si="149"/>
        <v>0.33299999999999996</v>
      </c>
      <c r="MH38" s="1">
        <f t="shared" si="149"/>
        <v>0</v>
      </c>
      <c r="MI38" s="1">
        <f t="shared" si="149"/>
        <v>32</v>
      </c>
      <c r="MJ38" s="1">
        <f t="shared" si="149"/>
        <v>0.19700000000000006</v>
      </c>
      <c r="MK38" s="1">
        <f t="shared" si="149"/>
        <v>5.75</v>
      </c>
      <c r="ML38" s="1">
        <f t="shared" si="149"/>
        <v>11.762</v>
      </c>
      <c r="MM38" s="1">
        <f t="shared" si="149"/>
        <v>0</v>
      </c>
      <c r="MN38" s="1">
        <f t="shared" si="149"/>
        <v>3.8000000000000034E-2</v>
      </c>
      <c r="MO38" s="1">
        <f t="shared" si="149"/>
        <v>1.115</v>
      </c>
      <c r="MP38" s="1">
        <f t="shared" si="149"/>
        <v>7.2220000000000004</v>
      </c>
      <c r="MQ38" s="1">
        <f t="shared" si="149"/>
        <v>4.3140000000000001</v>
      </c>
      <c r="MR38" s="1">
        <f t="shared" si="149"/>
        <v>57.228999999999999</v>
      </c>
      <c r="MS38" s="1">
        <f t="shared" si="149"/>
        <v>37.326999999999998</v>
      </c>
      <c r="MT38" s="1">
        <f t="shared" si="149"/>
        <v>5.3999999999999992E-2</v>
      </c>
      <c r="MU38" s="1">
        <f t="shared" si="149"/>
        <v>65.667999999999992</v>
      </c>
      <c r="MV38" s="1">
        <f t="shared" si="149"/>
        <v>14.653999999999998</v>
      </c>
      <c r="MW38" s="1">
        <f t="shared" si="149"/>
        <v>9.6219999999999999</v>
      </c>
      <c r="MX38" s="1">
        <f t="shared" si="149"/>
        <v>27.59</v>
      </c>
      <c r="MY38" s="1">
        <f t="shared" si="149"/>
        <v>23.207000000000001</v>
      </c>
      <c r="MZ38" s="1">
        <f t="shared" si="149"/>
        <v>0</v>
      </c>
      <c r="NA38" s="1">
        <f t="shared" si="149"/>
        <v>17.907999999999998</v>
      </c>
      <c r="NB38" s="1">
        <f t="shared" si="149"/>
        <v>0.24099999999999999</v>
      </c>
      <c r="NC38" s="1">
        <f t="shared" si="149"/>
        <v>14.375999999999999</v>
      </c>
      <c r="ND38" s="1">
        <f t="shared" si="149"/>
        <v>1.115</v>
      </c>
      <c r="NE38" s="1">
        <f t="shared" si="149"/>
        <v>0</v>
      </c>
      <c r="NF38" s="1">
        <f t="shared" si="149"/>
        <v>0</v>
      </c>
      <c r="NG38" s="1">
        <f t="shared" si="149"/>
        <v>0</v>
      </c>
      <c r="NH38" s="1">
        <f t="shared" si="149"/>
        <v>0</v>
      </c>
      <c r="NI38" s="1">
        <f t="shared" si="149"/>
        <v>0</v>
      </c>
      <c r="NJ38" s="1">
        <f t="shared" si="149"/>
        <v>0</v>
      </c>
      <c r="NK38" s="1">
        <f t="shared" si="149"/>
        <v>0</v>
      </c>
      <c r="NL38" s="1">
        <f t="shared" si="149"/>
        <v>0</v>
      </c>
      <c r="NM38" s="1">
        <f t="shared" si="149"/>
        <v>0</v>
      </c>
      <c r="NN38" s="1">
        <f t="shared" si="149"/>
        <v>0</v>
      </c>
      <c r="NO38" s="1">
        <f t="shared" si="149"/>
        <v>0</v>
      </c>
      <c r="NP38" s="1">
        <f t="shared" si="149"/>
        <v>0</v>
      </c>
      <c r="NQ38" s="1">
        <f t="shared" si="149"/>
        <v>0</v>
      </c>
      <c r="NR38" s="1">
        <f t="shared" si="149"/>
        <v>0</v>
      </c>
      <c r="NS38" s="1">
        <f t="shared" si="149"/>
        <v>0.22599999999999998</v>
      </c>
      <c r="NT38" s="1">
        <f t="shared" si="149"/>
        <v>0</v>
      </c>
      <c r="NU38" s="1">
        <f t="shared" si="149"/>
        <v>3.5000000000000142E-2</v>
      </c>
      <c r="NV38" s="1">
        <f t="shared" si="149"/>
        <v>0</v>
      </c>
      <c r="NW38" s="1">
        <f t="shared" si="149"/>
        <v>0</v>
      </c>
      <c r="NX38" s="1">
        <f t="shared" ref="NX38:QI38" si="150">ABS(NX$20-NX15)</f>
        <v>0</v>
      </c>
      <c r="NY38" s="1">
        <f t="shared" si="150"/>
        <v>0</v>
      </c>
      <c r="NZ38" s="1">
        <f t="shared" si="150"/>
        <v>16.616999999999997</v>
      </c>
      <c r="OA38" s="1">
        <f t="shared" si="150"/>
        <v>19.242999999999999</v>
      </c>
      <c r="OB38" s="1">
        <f t="shared" si="150"/>
        <v>26.838000000000001</v>
      </c>
      <c r="OC38" s="1">
        <f t="shared" si="150"/>
        <v>21.224999999999998</v>
      </c>
      <c r="OD38" s="1">
        <f t="shared" si="150"/>
        <v>28.667999999999999</v>
      </c>
      <c r="OE38" s="1">
        <f t="shared" si="150"/>
        <v>15.130999999999998</v>
      </c>
      <c r="OF38" s="1">
        <f t="shared" si="150"/>
        <v>67.775999999999996</v>
      </c>
      <c r="OG38" s="1">
        <f t="shared" si="150"/>
        <v>28.677000000000003</v>
      </c>
      <c r="OH38" s="1">
        <f t="shared" si="150"/>
        <v>97.573999999999998</v>
      </c>
      <c r="OI38" s="1">
        <f t="shared" si="150"/>
        <v>354.58</v>
      </c>
      <c r="OJ38" s="1">
        <f t="shared" si="150"/>
        <v>102.23099999999999</v>
      </c>
      <c r="OK38" s="1">
        <f t="shared" si="150"/>
        <v>6.6169999999999991</v>
      </c>
      <c r="OL38" s="1">
        <f t="shared" si="150"/>
        <v>18.675999999999998</v>
      </c>
      <c r="OM38" s="1">
        <f t="shared" si="150"/>
        <v>0</v>
      </c>
      <c r="ON38" s="1">
        <f t="shared" si="150"/>
        <v>0</v>
      </c>
      <c r="OO38" s="1">
        <f t="shared" si="150"/>
        <v>0</v>
      </c>
      <c r="OP38" s="1">
        <f t="shared" si="150"/>
        <v>1.2469999999999999</v>
      </c>
      <c r="OQ38" s="1">
        <f t="shared" si="150"/>
        <v>0</v>
      </c>
      <c r="OR38" s="1">
        <f t="shared" si="150"/>
        <v>1.2529999999999992</v>
      </c>
      <c r="OS38" s="1">
        <f t="shared" si="150"/>
        <v>3.8919999999999999</v>
      </c>
      <c r="OT38" s="1">
        <f t="shared" si="150"/>
        <v>0</v>
      </c>
      <c r="OU38" s="1">
        <f t="shared" si="150"/>
        <v>0</v>
      </c>
      <c r="OV38" s="1">
        <f t="shared" si="150"/>
        <v>0</v>
      </c>
      <c r="OW38" s="1">
        <f t="shared" si="150"/>
        <v>0</v>
      </c>
      <c r="OX38" s="1">
        <f t="shared" si="150"/>
        <v>0.7200000000000002</v>
      </c>
      <c r="OY38" s="1">
        <f t="shared" si="150"/>
        <v>26.349000000000004</v>
      </c>
      <c r="OZ38" s="1">
        <f t="shared" si="150"/>
        <v>22.402999999999999</v>
      </c>
      <c r="PA38" s="1">
        <f t="shared" si="150"/>
        <v>0</v>
      </c>
      <c r="PB38" s="1">
        <f t="shared" si="150"/>
        <v>0</v>
      </c>
      <c r="PC38" s="1">
        <f t="shared" si="150"/>
        <v>1.2789999999999999</v>
      </c>
      <c r="PD38" s="1">
        <f t="shared" si="150"/>
        <v>35.642000000000003</v>
      </c>
      <c r="PE38" s="1">
        <f t="shared" si="150"/>
        <v>0</v>
      </c>
      <c r="PF38" s="1">
        <f t="shared" si="150"/>
        <v>0</v>
      </c>
      <c r="PG38" s="1">
        <f t="shared" si="150"/>
        <v>0.47199999999999998</v>
      </c>
      <c r="PH38" s="1">
        <f t="shared" si="150"/>
        <v>0.41500000000000004</v>
      </c>
      <c r="PI38" s="1">
        <f t="shared" si="150"/>
        <v>4.2000000000000037E-2</v>
      </c>
      <c r="PJ38" s="1">
        <f t="shared" si="150"/>
        <v>9.4999999999999973E-2</v>
      </c>
      <c r="PK38" s="1">
        <f t="shared" si="150"/>
        <v>0</v>
      </c>
      <c r="PL38" s="1">
        <f t="shared" si="150"/>
        <v>7.1999999999999953E-2</v>
      </c>
      <c r="PM38" s="1">
        <f t="shared" si="150"/>
        <v>0.34299999999999997</v>
      </c>
      <c r="PN38" s="1">
        <f t="shared" si="150"/>
        <v>2.5000000000000022E-2</v>
      </c>
      <c r="PO38" s="1">
        <f t="shared" si="150"/>
        <v>0</v>
      </c>
      <c r="PP38" s="1">
        <f t="shared" si="150"/>
        <v>0.38300000000000001</v>
      </c>
      <c r="PQ38" s="1">
        <f t="shared" si="150"/>
        <v>0.25499999999999989</v>
      </c>
      <c r="PR38" s="1">
        <f t="shared" si="150"/>
        <v>5.5E-2</v>
      </c>
      <c r="PS38" s="1">
        <f t="shared" si="150"/>
        <v>1.6820000000000004</v>
      </c>
      <c r="PT38" s="1">
        <f t="shared" si="150"/>
        <v>0</v>
      </c>
      <c r="PU38" s="1">
        <f t="shared" si="150"/>
        <v>8.4999999999999992E-2</v>
      </c>
      <c r="PV38" s="1">
        <f t="shared" si="150"/>
        <v>0.11999999999999988</v>
      </c>
      <c r="PW38" s="1">
        <f t="shared" si="150"/>
        <v>0.10899999999999999</v>
      </c>
      <c r="PX38" s="1">
        <f t="shared" si="150"/>
        <v>1.0379999999999998</v>
      </c>
      <c r="PY38" s="1">
        <f t="shared" si="150"/>
        <v>1.131</v>
      </c>
      <c r="PZ38" s="1">
        <f t="shared" si="150"/>
        <v>0.93300000000000005</v>
      </c>
      <c r="QA38" s="1">
        <f t="shared" si="150"/>
        <v>1.0069999999999997</v>
      </c>
      <c r="QB38" s="1">
        <f t="shared" si="150"/>
        <v>1.3410000000000002</v>
      </c>
      <c r="QC38" s="1">
        <f t="shared" si="150"/>
        <v>1.3050000000000002</v>
      </c>
      <c r="QD38" s="1">
        <f t="shared" si="150"/>
        <v>1.2639999999999998</v>
      </c>
      <c r="QE38" s="1">
        <f t="shared" si="150"/>
        <v>0.41700000000000026</v>
      </c>
      <c r="QF38" s="1">
        <f t="shared" si="150"/>
        <v>8.999999999999897E-3</v>
      </c>
      <c r="QG38" s="1">
        <f t="shared" si="150"/>
        <v>0.15799999999999992</v>
      </c>
      <c r="QH38" s="1">
        <f t="shared" si="150"/>
        <v>0.10999999999999988</v>
      </c>
      <c r="QI38" s="1">
        <f t="shared" si="150"/>
        <v>0.27800000000000002</v>
      </c>
      <c r="QJ38" s="1">
        <f t="shared" ref="QJ38:SU38" si="151">ABS(QJ$20-QJ15)</f>
        <v>0.35099999999999998</v>
      </c>
      <c r="QK38" s="1">
        <f t="shared" si="151"/>
        <v>0.1030000000000002</v>
      </c>
      <c r="QL38" s="1">
        <f t="shared" si="151"/>
        <v>0.1339999999999999</v>
      </c>
      <c r="QM38" s="1">
        <f t="shared" si="151"/>
        <v>0.16800000000000015</v>
      </c>
      <c r="QN38" s="1">
        <f t="shared" si="151"/>
        <v>81</v>
      </c>
      <c r="QO38" s="1">
        <f t="shared" si="151"/>
        <v>119.71000000000001</v>
      </c>
      <c r="QP38" s="1">
        <f t="shared" si="151"/>
        <v>468.39499999999998</v>
      </c>
      <c r="QQ38" s="1">
        <f t="shared" si="151"/>
        <v>54.763000000000005</v>
      </c>
      <c r="QR38" s="1">
        <f t="shared" si="151"/>
        <v>69.923000000000002</v>
      </c>
      <c r="QS38" s="1">
        <f t="shared" si="151"/>
        <v>23</v>
      </c>
      <c r="QT38" s="1">
        <f t="shared" si="151"/>
        <v>1.6289999999999996</v>
      </c>
      <c r="QU38" s="1">
        <f t="shared" si="151"/>
        <v>11.762</v>
      </c>
      <c r="QV38" s="1">
        <f t="shared" si="151"/>
        <v>4.7949999999999999</v>
      </c>
      <c r="QW38" s="1">
        <f t="shared" si="151"/>
        <v>134.53800000000001</v>
      </c>
      <c r="QX38" s="1">
        <f t="shared" si="151"/>
        <v>151.36099999999999</v>
      </c>
      <c r="QY38" s="1">
        <f t="shared" si="151"/>
        <v>27.130000000000003</v>
      </c>
      <c r="QZ38" s="1">
        <f t="shared" si="151"/>
        <v>125.66000000000001</v>
      </c>
      <c r="RA38" s="1">
        <f t="shared" si="151"/>
        <v>99.989000000000004</v>
      </c>
      <c r="RB38" s="1">
        <f t="shared" si="151"/>
        <v>0</v>
      </c>
      <c r="RC38" s="1">
        <f t="shared" si="151"/>
        <v>9.0859999999999985</v>
      </c>
      <c r="RD38" s="1">
        <f t="shared" si="151"/>
        <v>79.167000000000002</v>
      </c>
      <c r="RE38" s="1">
        <f t="shared" si="151"/>
        <v>4.2790000000000035</v>
      </c>
      <c r="RF38" s="1">
        <f t="shared" si="151"/>
        <v>60.409000000000006</v>
      </c>
      <c r="RG38" s="1">
        <f t="shared" si="151"/>
        <v>1.9000000000000017E-2</v>
      </c>
      <c r="RH38" s="1">
        <f t="shared" si="151"/>
        <v>0.21900000000000008</v>
      </c>
      <c r="RI38" s="1">
        <f t="shared" si="151"/>
        <v>0.30099999999999993</v>
      </c>
      <c r="RJ38" s="1">
        <f t="shared" si="151"/>
        <v>0.11299999999999988</v>
      </c>
      <c r="RK38" s="1">
        <f t="shared" si="151"/>
        <v>4.4999999999999929E-2</v>
      </c>
      <c r="RL38" s="1">
        <f t="shared" si="151"/>
        <v>4.2000000000000037E-2</v>
      </c>
      <c r="RM38" s="1">
        <f t="shared" si="151"/>
        <v>0.20700000000000007</v>
      </c>
      <c r="RN38" s="1">
        <f t="shared" si="151"/>
        <v>0.39599999999999991</v>
      </c>
      <c r="RO38" s="1">
        <f t="shared" si="151"/>
        <v>6.5999999999999948E-2</v>
      </c>
      <c r="RP38" s="1">
        <f t="shared" si="151"/>
        <v>1.94</v>
      </c>
      <c r="RQ38" s="1">
        <f t="shared" si="151"/>
        <v>0.5069999999999999</v>
      </c>
      <c r="RR38" s="1">
        <f t="shared" si="151"/>
        <v>120.351</v>
      </c>
      <c r="RS38" s="1">
        <f t="shared" si="151"/>
        <v>0</v>
      </c>
      <c r="RT38" s="1">
        <f t="shared" si="151"/>
        <v>169.40600000000001</v>
      </c>
      <c r="RU38" s="1">
        <f t="shared" si="151"/>
        <v>268.02700000000004</v>
      </c>
      <c r="RV38" s="1">
        <f t="shared" si="151"/>
        <v>0</v>
      </c>
      <c r="RW38" s="1">
        <f t="shared" si="151"/>
        <v>0</v>
      </c>
      <c r="RX38" s="1">
        <f t="shared" si="151"/>
        <v>136.172</v>
      </c>
      <c r="RY38" s="1">
        <f t="shared" si="151"/>
        <v>83.581999999999994</v>
      </c>
      <c r="RZ38" s="1">
        <f t="shared" si="151"/>
        <v>0</v>
      </c>
      <c r="SA38" s="1">
        <f t="shared" si="151"/>
        <v>0</v>
      </c>
      <c r="SB38" s="1">
        <f t="shared" si="151"/>
        <v>0</v>
      </c>
      <c r="SC38" s="1">
        <f t="shared" si="151"/>
        <v>0</v>
      </c>
      <c r="SD38" s="1">
        <f t="shared" si="151"/>
        <v>0</v>
      </c>
      <c r="SE38" s="1">
        <f t="shared" si="151"/>
        <v>0</v>
      </c>
      <c r="SF38" s="1">
        <f t="shared" si="151"/>
        <v>0</v>
      </c>
      <c r="SG38" s="1">
        <f t="shared" si="151"/>
        <v>0</v>
      </c>
      <c r="SH38" s="1">
        <f t="shared" si="151"/>
        <v>0</v>
      </c>
      <c r="SI38" s="1">
        <f t="shared" si="151"/>
        <v>0</v>
      </c>
      <c r="SJ38" s="1">
        <f t="shared" si="151"/>
        <v>467.51800000000003</v>
      </c>
      <c r="SK38" s="1">
        <f t="shared" si="151"/>
        <v>29.911999999999999</v>
      </c>
      <c r="SL38" s="1">
        <f t="shared" si="151"/>
        <v>173.20000000000002</v>
      </c>
      <c r="SM38" s="1">
        <f t="shared" si="151"/>
        <v>0</v>
      </c>
      <c r="SN38" s="1">
        <f t="shared" si="151"/>
        <v>0</v>
      </c>
      <c r="SO38" s="1">
        <f t="shared" si="151"/>
        <v>3.7000000000000005E-2</v>
      </c>
      <c r="SP38" s="1">
        <f t="shared" si="151"/>
        <v>789.83600000000001</v>
      </c>
      <c r="SQ38" s="1">
        <f t="shared" si="151"/>
        <v>28</v>
      </c>
      <c r="SR38" s="1">
        <f t="shared" si="151"/>
        <v>5.7999999999999996E-2</v>
      </c>
      <c r="SS38" s="1">
        <f t="shared" si="151"/>
        <v>5.3000000000000005E-2</v>
      </c>
      <c r="ST38" s="1">
        <f t="shared" si="151"/>
        <v>6.5000000000000016E-2</v>
      </c>
      <c r="SU38" s="1">
        <f t="shared" si="151"/>
        <v>0.19900000000000001</v>
      </c>
      <c r="SV38" s="1">
        <f t="shared" ref="SV38:VG38" si="152">ABS(SV$20-SV15)</f>
        <v>0.44199999999999995</v>
      </c>
      <c r="SW38" s="1">
        <f t="shared" si="152"/>
        <v>6.9000000000000006E-2</v>
      </c>
      <c r="SX38" s="1">
        <f t="shared" si="152"/>
        <v>0.21600000000000003</v>
      </c>
      <c r="SY38" s="1">
        <f t="shared" si="152"/>
        <v>6.7000000000000004E-2</v>
      </c>
      <c r="SZ38" s="1">
        <f t="shared" si="152"/>
        <v>57</v>
      </c>
      <c r="TA38" s="1">
        <f t="shared" si="152"/>
        <v>138</v>
      </c>
      <c r="TB38" s="1">
        <f t="shared" si="152"/>
        <v>0.23799999999999955</v>
      </c>
      <c r="TC38" s="1">
        <f t="shared" si="152"/>
        <v>0</v>
      </c>
      <c r="TD38" s="1">
        <f t="shared" si="152"/>
        <v>0</v>
      </c>
      <c r="TE38" s="1">
        <f t="shared" si="152"/>
        <v>2.0000000000000018E-3</v>
      </c>
      <c r="TF38" s="1">
        <f t="shared" si="152"/>
        <v>0</v>
      </c>
      <c r="TG38" s="1">
        <f t="shared" si="152"/>
        <v>0.50599999999999934</v>
      </c>
      <c r="TH38" s="1">
        <f t="shared" si="152"/>
        <v>0</v>
      </c>
      <c r="TI38" s="1">
        <f t="shared" si="152"/>
        <v>1.484</v>
      </c>
      <c r="TJ38" s="1">
        <f t="shared" si="152"/>
        <v>0.62300000000000022</v>
      </c>
      <c r="TK38" s="1">
        <f t="shared" si="152"/>
        <v>0</v>
      </c>
      <c r="TL38" s="1">
        <f t="shared" si="152"/>
        <v>0</v>
      </c>
      <c r="TM38" s="1">
        <f t="shared" si="152"/>
        <v>0</v>
      </c>
      <c r="TN38" s="1">
        <f t="shared" si="152"/>
        <v>0.18100000000000005</v>
      </c>
      <c r="TO38" s="1">
        <f t="shared" si="152"/>
        <v>1835.1660000000002</v>
      </c>
      <c r="TP38" s="1">
        <f t="shared" si="152"/>
        <v>0</v>
      </c>
      <c r="TQ38" s="1">
        <f t="shared" si="152"/>
        <v>4.7949999999999999</v>
      </c>
      <c r="TR38" s="1">
        <f t="shared" si="152"/>
        <v>414.30100000000004</v>
      </c>
      <c r="TS38" s="1">
        <f t="shared" si="152"/>
        <v>4.0590000000000002</v>
      </c>
      <c r="TT38" s="1">
        <f t="shared" si="152"/>
        <v>1.115</v>
      </c>
      <c r="TU38" s="1">
        <f t="shared" si="152"/>
        <v>2.8000000000000025E-2</v>
      </c>
      <c r="TV38" s="1">
        <f t="shared" si="152"/>
        <v>0.97200000000000042</v>
      </c>
      <c r="TW38" s="1">
        <f t="shared" si="152"/>
        <v>1.0609999999999999</v>
      </c>
      <c r="TX38" s="1">
        <f t="shared" si="152"/>
        <v>1.0550000000000006</v>
      </c>
      <c r="TY38" s="1">
        <f t="shared" si="152"/>
        <v>91</v>
      </c>
      <c r="TZ38" s="1">
        <f t="shared" si="152"/>
        <v>3.2999999999999974E-2</v>
      </c>
      <c r="UA38" s="1">
        <f t="shared" si="152"/>
        <v>1.7250000000000001</v>
      </c>
      <c r="UB38" s="1">
        <f t="shared" si="152"/>
        <v>0.98599999999999977</v>
      </c>
      <c r="UC38" s="1">
        <f t="shared" si="152"/>
        <v>0</v>
      </c>
      <c r="UD38" s="1">
        <f t="shared" si="152"/>
        <v>1.0980000000000008</v>
      </c>
      <c r="UE38" s="1">
        <f t="shared" si="152"/>
        <v>0</v>
      </c>
      <c r="UF38" s="1">
        <f t="shared" si="152"/>
        <v>0</v>
      </c>
      <c r="UG38" s="1">
        <f t="shared" si="152"/>
        <v>0</v>
      </c>
      <c r="UH38" s="1">
        <f t="shared" si="152"/>
        <v>1.0050000000000008</v>
      </c>
      <c r="UI38" s="1">
        <f t="shared" si="152"/>
        <v>0</v>
      </c>
      <c r="UJ38" s="1">
        <f t="shared" si="152"/>
        <v>0</v>
      </c>
      <c r="UK38" s="1">
        <f t="shared" si="152"/>
        <v>0</v>
      </c>
      <c r="UL38" s="1">
        <f t="shared" si="152"/>
        <v>0</v>
      </c>
      <c r="UM38" s="1">
        <f t="shared" si="152"/>
        <v>0</v>
      </c>
      <c r="UN38" s="1">
        <f t="shared" si="152"/>
        <v>0</v>
      </c>
      <c r="UO38" s="1">
        <f t="shared" si="152"/>
        <v>0</v>
      </c>
      <c r="UP38" s="1">
        <f t="shared" si="152"/>
        <v>0</v>
      </c>
      <c r="UQ38" s="1">
        <f t="shared" si="152"/>
        <v>0</v>
      </c>
      <c r="UR38" s="1">
        <f t="shared" si="152"/>
        <v>0</v>
      </c>
      <c r="US38" s="1">
        <f t="shared" si="152"/>
        <v>57</v>
      </c>
      <c r="UT38" s="1">
        <f t="shared" si="152"/>
        <v>62.654125230240695</v>
      </c>
      <c r="UU38" s="1">
        <f t="shared" si="152"/>
        <v>1.115</v>
      </c>
      <c r="UV38" s="1">
        <f t="shared" si="152"/>
        <v>0</v>
      </c>
      <c r="UW38" s="1">
        <f t="shared" si="152"/>
        <v>2399.3459999999995</v>
      </c>
      <c r="UX38" s="1">
        <f t="shared" si="152"/>
        <v>3.300000000000014E-2</v>
      </c>
      <c r="UY38" s="1">
        <f t="shared" si="152"/>
        <v>139.66499999999999</v>
      </c>
      <c r="UZ38" s="1">
        <f t="shared" si="152"/>
        <v>0.18500000000000005</v>
      </c>
      <c r="VA38" s="1">
        <f t="shared" si="152"/>
        <v>19.04</v>
      </c>
      <c r="VB38" s="1">
        <f t="shared" si="152"/>
        <v>0</v>
      </c>
      <c r="VC38" s="1">
        <f t="shared" si="152"/>
        <v>0</v>
      </c>
      <c r="VD38" s="1">
        <f t="shared" si="152"/>
        <v>1.6360000000000001</v>
      </c>
      <c r="VE38" s="1">
        <f t="shared" si="152"/>
        <v>0</v>
      </c>
      <c r="VF38" s="1">
        <f t="shared" si="152"/>
        <v>0</v>
      </c>
      <c r="VG38" s="1">
        <f t="shared" si="152"/>
        <v>2.8060000000000009</v>
      </c>
      <c r="VH38" s="1">
        <f t="shared" ref="VH38:XS38" si="153">ABS(VH$20-VH15)</f>
        <v>5.758</v>
      </c>
      <c r="VI38" s="1">
        <f t="shared" si="153"/>
        <v>0</v>
      </c>
      <c r="VJ38" s="1">
        <f t="shared" si="153"/>
        <v>1.343</v>
      </c>
      <c r="VK38" s="1">
        <f t="shared" si="153"/>
        <v>0</v>
      </c>
      <c r="VL38" s="1">
        <f t="shared" si="153"/>
        <v>0</v>
      </c>
      <c r="VM38" s="1">
        <f t="shared" si="153"/>
        <v>119</v>
      </c>
      <c r="VN38" s="1">
        <f t="shared" si="153"/>
        <v>0</v>
      </c>
      <c r="VO38" s="1">
        <f t="shared" si="153"/>
        <v>0</v>
      </c>
      <c r="VP38" s="1">
        <f t="shared" si="153"/>
        <v>1.2320000000000002</v>
      </c>
      <c r="VQ38" s="1">
        <f t="shared" si="153"/>
        <v>1.0899999999999999</v>
      </c>
      <c r="VR38" s="1">
        <f t="shared" si="153"/>
        <v>0.96199999999999974</v>
      </c>
      <c r="VS38" s="1">
        <f t="shared" si="153"/>
        <v>1.0300000000000002</v>
      </c>
      <c r="VT38" s="1">
        <f t="shared" si="153"/>
        <v>1.1589999999999998</v>
      </c>
      <c r="VU38" s="1">
        <f t="shared" si="153"/>
        <v>1.109</v>
      </c>
      <c r="VV38" s="1">
        <f t="shared" si="153"/>
        <v>1.1360000000000001</v>
      </c>
      <c r="VW38" s="1">
        <f t="shared" si="153"/>
        <v>1.3319999999999999</v>
      </c>
      <c r="VX38" s="1">
        <f t="shared" si="153"/>
        <v>0</v>
      </c>
      <c r="VY38" s="1">
        <f t="shared" si="153"/>
        <v>0</v>
      </c>
      <c r="VZ38" s="1">
        <f t="shared" si="153"/>
        <v>0</v>
      </c>
      <c r="WA38" s="1">
        <f t="shared" si="153"/>
        <v>0</v>
      </c>
      <c r="WB38" s="1">
        <f t="shared" si="153"/>
        <v>0</v>
      </c>
      <c r="WC38" s="1">
        <f t="shared" si="153"/>
        <v>0.79700000000000015</v>
      </c>
      <c r="WD38" s="1">
        <f t="shared" si="153"/>
        <v>0</v>
      </c>
      <c r="WE38" s="1">
        <f t="shared" si="153"/>
        <v>0.70000000000000018</v>
      </c>
      <c r="WF38" s="1">
        <f t="shared" si="153"/>
        <v>0</v>
      </c>
      <c r="WG38" s="1">
        <f t="shared" si="153"/>
        <v>4.0000000000000008E-2</v>
      </c>
      <c r="WH38" s="1">
        <f t="shared" si="153"/>
        <v>8.3000000000000185E-2</v>
      </c>
      <c r="WI38" s="1">
        <f t="shared" si="153"/>
        <v>0.33800000000000008</v>
      </c>
      <c r="WJ38" s="1">
        <f t="shared" si="153"/>
        <v>0.37899999999999956</v>
      </c>
      <c r="WK38" s="1">
        <f t="shared" si="153"/>
        <v>0.6379999999999999</v>
      </c>
      <c r="WL38" s="1">
        <f t="shared" si="153"/>
        <v>0.30400000000000005</v>
      </c>
      <c r="WM38" s="1">
        <f t="shared" si="153"/>
        <v>0.71</v>
      </c>
      <c r="WN38" s="1">
        <f t="shared" si="153"/>
        <v>0.60699999999999932</v>
      </c>
      <c r="WO38" s="1">
        <f t="shared" si="153"/>
        <v>0.51199999999999957</v>
      </c>
      <c r="WP38" s="1">
        <f t="shared" si="153"/>
        <v>0.36499999999999999</v>
      </c>
      <c r="WQ38" s="1">
        <f t="shared" si="153"/>
        <v>0</v>
      </c>
      <c r="WR38" s="1">
        <f t="shared" si="153"/>
        <v>0</v>
      </c>
      <c r="WS38" s="1">
        <f t="shared" si="153"/>
        <v>0</v>
      </c>
      <c r="WT38" s="1">
        <f t="shared" si="153"/>
        <v>0</v>
      </c>
      <c r="WU38" s="1">
        <f t="shared" si="153"/>
        <v>0</v>
      </c>
      <c r="WV38" s="1">
        <f t="shared" si="153"/>
        <v>1779784</v>
      </c>
      <c r="WW38" s="1">
        <f t="shared" si="153"/>
        <v>0</v>
      </c>
      <c r="WX38" s="1">
        <f t="shared" si="153"/>
        <v>1.242</v>
      </c>
      <c r="WY38" s="1">
        <f t="shared" si="153"/>
        <v>0</v>
      </c>
      <c r="WZ38" s="1">
        <f t="shared" si="153"/>
        <v>18.182000000000002</v>
      </c>
      <c r="XA38" s="1">
        <f t="shared" si="153"/>
        <v>8.3339999999999996</v>
      </c>
      <c r="XB38" s="1">
        <f t="shared" si="153"/>
        <v>55.618000000000002</v>
      </c>
      <c r="XC38" s="1">
        <f t="shared" si="153"/>
        <v>106</v>
      </c>
      <c r="XD38" s="1">
        <f t="shared" si="153"/>
        <v>85.939000000000007</v>
      </c>
      <c r="XE38" s="1">
        <f t="shared" si="153"/>
        <v>0</v>
      </c>
      <c r="XF38" s="1">
        <f t="shared" si="153"/>
        <v>2.8340000000000001</v>
      </c>
      <c r="XG38" s="1">
        <f t="shared" si="153"/>
        <v>0.28099999999999992</v>
      </c>
      <c r="XH38" s="1">
        <f t="shared" si="153"/>
        <v>0.19599999999999995</v>
      </c>
      <c r="XI38" s="1">
        <f t="shared" si="153"/>
        <v>0.1449999999999998</v>
      </c>
      <c r="XJ38" s="1">
        <f t="shared" si="153"/>
        <v>0.10499999999999998</v>
      </c>
      <c r="XK38" s="1">
        <f t="shared" si="153"/>
        <v>3.2999999999999918E-2</v>
      </c>
      <c r="XL38" s="1">
        <f t="shared" si="153"/>
        <v>6.9000000000000172E-2</v>
      </c>
      <c r="XM38" s="1">
        <f t="shared" si="153"/>
        <v>6.800000000000006E-2</v>
      </c>
      <c r="XN38" s="1">
        <f t="shared" si="153"/>
        <v>0.17700000000000005</v>
      </c>
      <c r="XO38" s="1">
        <f t="shared" si="153"/>
        <v>5361.0770000000002</v>
      </c>
      <c r="XP38" s="1">
        <f t="shared" si="153"/>
        <v>103.13300000000001</v>
      </c>
      <c r="XQ38" s="1">
        <f t="shared" si="153"/>
        <v>73.649000000000001</v>
      </c>
      <c r="XR38" s="1">
        <f t="shared" si="153"/>
        <v>74.465000000000003</v>
      </c>
      <c r="XS38" s="1">
        <f t="shared" si="153"/>
        <v>65.667999999999992</v>
      </c>
      <c r="XT38" s="1">
        <f t="shared" ref="XT38:AAE38" si="154">ABS(XT$20-XT15)</f>
        <v>43.05</v>
      </c>
      <c r="XU38" s="1">
        <f t="shared" si="154"/>
        <v>44.444000000000003</v>
      </c>
      <c r="XV38" s="1">
        <f t="shared" si="154"/>
        <v>29.406000000000002</v>
      </c>
      <c r="XW38" s="1">
        <f t="shared" si="154"/>
        <v>30.391000000000002</v>
      </c>
      <c r="XX38" s="1">
        <f t="shared" si="154"/>
        <v>17.441000000000003</v>
      </c>
      <c r="XY38" s="1">
        <f t="shared" si="154"/>
        <v>18.085000000000001</v>
      </c>
      <c r="XZ38" s="1">
        <f t="shared" si="154"/>
        <v>10.502000000000001</v>
      </c>
      <c r="YA38" s="1">
        <f t="shared" si="154"/>
        <v>10.973000000000001</v>
      </c>
      <c r="YB38" s="1">
        <f t="shared" si="154"/>
        <v>354.58</v>
      </c>
      <c r="YC38" s="1">
        <f t="shared" si="154"/>
        <v>139.66499999999999</v>
      </c>
      <c r="YD38" s="1">
        <f t="shared" si="154"/>
        <v>4.7949999999999999</v>
      </c>
      <c r="YE38" s="1">
        <f t="shared" si="154"/>
        <v>102.23099999999999</v>
      </c>
      <c r="YF38" s="1">
        <f t="shared" si="154"/>
        <v>6.6169999999999991</v>
      </c>
      <c r="YG38" s="1">
        <f t="shared" si="154"/>
        <v>18.675999999999998</v>
      </c>
      <c r="YH38" s="1">
        <f t="shared" si="154"/>
        <v>15.130999999999998</v>
      </c>
      <c r="YI38" s="1">
        <f t="shared" si="154"/>
        <v>67.775999999999996</v>
      </c>
      <c r="YJ38" s="1">
        <f t="shared" si="154"/>
        <v>28.677000000000003</v>
      </c>
      <c r="YK38" s="1">
        <f t="shared" si="154"/>
        <v>97.573999999999998</v>
      </c>
      <c r="YL38" s="1">
        <f t="shared" si="154"/>
        <v>29.911999999999999</v>
      </c>
      <c r="YM38" s="1">
        <f t="shared" si="154"/>
        <v>1953.8879999999999</v>
      </c>
      <c r="YN38" s="1">
        <f t="shared" si="154"/>
        <v>0.33100000000000007</v>
      </c>
      <c r="YO38" s="1">
        <f t="shared" si="154"/>
        <v>17.79</v>
      </c>
      <c r="YP38" s="1">
        <f t="shared" si="154"/>
        <v>138</v>
      </c>
      <c r="YQ38" s="1">
        <f t="shared" si="154"/>
        <v>1835.1660000000002</v>
      </c>
      <c r="YR38" s="1">
        <f t="shared" si="154"/>
        <v>7.7593369131700001E+64</v>
      </c>
      <c r="YS38" s="1">
        <f t="shared" si="154"/>
        <v>119.71000000000001</v>
      </c>
      <c r="YT38" s="1">
        <f t="shared" si="154"/>
        <v>69.923000000000002</v>
      </c>
      <c r="YU38" s="1">
        <f t="shared" si="154"/>
        <v>54.565000000000005</v>
      </c>
      <c r="YV38" s="1">
        <f t="shared" si="154"/>
        <v>789.83600000000001</v>
      </c>
      <c r="YW38" s="1">
        <f t="shared" si="154"/>
        <v>0.86999999999999922</v>
      </c>
      <c r="YX38" s="1">
        <f t="shared" si="154"/>
        <v>1.9000000000000017E-2</v>
      </c>
      <c r="YY38" s="1">
        <f t="shared" si="154"/>
        <v>0.86999999999999922</v>
      </c>
      <c r="YZ38" s="1">
        <f t="shared" si="154"/>
        <v>1.5000000000000013E-2</v>
      </c>
      <c r="ZA38" s="1">
        <f t="shared" si="154"/>
        <v>0.155</v>
      </c>
      <c r="ZB38" s="1">
        <f t="shared" si="154"/>
        <v>1.5000000000000013E-2</v>
      </c>
      <c r="ZC38" s="1">
        <f t="shared" si="154"/>
        <v>0.22100000000000009</v>
      </c>
      <c r="ZD38" s="1">
        <f t="shared" si="154"/>
        <v>1.9000000000000017E-2</v>
      </c>
      <c r="ZE38" s="1">
        <f t="shared" si="154"/>
        <v>14.375999999999999</v>
      </c>
      <c r="ZF38" s="1">
        <f t="shared" si="154"/>
        <v>494.12199999999996</v>
      </c>
      <c r="ZG38" s="1">
        <f t="shared" si="154"/>
        <v>1955.1179999999999</v>
      </c>
      <c r="ZH38" s="1">
        <f t="shared" si="154"/>
        <v>44</v>
      </c>
      <c r="ZI38" s="1">
        <f t="shared" si="154"/>
        <v>56</v>
      </c>
      <c r="ZJ38" s="1">
        <f t="shared" si="154"/>
        <v>0</v>
      </c>
      <c r="ZK38" s="1">
        <f t="shared" si="154"/>
        <v>3</v>
      </c>
      <c r="ZL38" s="1">
        <f t="shared" si="154"/>
        <v>3</v>
      </c>
      <c r="ZM38" s="1">
        <f t="shared" si="154"/>
        <v>3</v>
      </c>
      <c r="ZN38" s="1">
        <f t="shared" si="154"/>
        <v>0</v>
      </c>
      <c r="ZO38" s="1">
        <f t="shared" si="154"/>
        <v>3</v>
      </c>
      <c r="ZP38" s="1">
        <f t="shared" si="154"/>
        <v>24</v>
      </c>
      <c r="ZQ38" s="1">
        <f t="shared" si="154"/>
        <v>33</v>
      </c>
      <c r="ZR38" s="1">
        <f t="shared" si="154"/>
        <v>57</v>
      </c>
      <c r="ZS38" s="1">
        <f t="shared" si="154"/>
        <v>0</v>
      </c>
      <c r="ZT38" s="1">
        <f t="shared" si="154"/>
        <v>106</v>
      </c>
      <c r="ZU38" s="1">
        <f t="shared" si="154"/>
        <v>0</v>
      </c>
      <c r="ZV38" s="1">
        <f t="shared" si="154"/>
        <v>2</v>
      </c>
      <c r="ZW38" s="1">
        <f t="shared" si="154"/>
        <v>2</v>
      </c>
      <c r="ZX38" s="1">
        <f t="shared" si="154"/>
        <v>752</v>
      </c>
      <c r="ZY38" s="1">
        <f t="shared" si="154"/>
        <v>151.36099999999999</v>
      </c>
      <c r="ZZ38" s="1">
        <f t="shared" si="154"/>
        <v>79.167000000000002</v>
      </c>
      <c r="AAA38" s="1">
        <f t="shared" si="154"/>
        <v>0.66099999999999959</v>
      </c>
      <c r="AAB38" s="1">
        <f t="shared" si="154"/>
        <v>147.679</v>
      </c>
      <c r="AAC38" s="1">
        <f t="shared" si="154"/>
        <v>0</v>
      </c>
      <c r="AAD38" s="1">
        <f t="shared" si="154"/>
        <v>17.907999999999998</v>
      </c>
      <c r="AAE38" s="1">
        <f t="shared" si="154"/>
        <v>134.53800000000001</v>
      </c>
      <c r="AAF38" s="1">
        <f t="shared" ref="AAF38:ACQ38" si="155">ABS(AAF$20-AAF15)</f>
        <v>4.7949999999999999</v>
      </c>
      <c r="AAG38" s="1">
        <f t="shared" si="155"/>
        <v>11.762</v>
      </c>
      <c r="AAH38" s="1">
        <f t="shared" si="155"/>
        <v>0</v>
      </c>
      <c r="AAI38" s="1">
        <f t="shared" si="155"/>
        <v>99.989000000000004</v>
      </c>
      <c r="AAJ38" s="1">
        <f t="shared" si="155"/>
        <v>125.66000000000001</v>
      </c>
      <c r="AAK38" s="1">
        <f t="shared" si="155"/>
        <v>27.130000000000003</v>
      </c>
      <c r="AAL38" s="1">
        <f t="shared" si="155"/>
        <v>4.2790000000000035</v>
      </c>
      <c r="AAM38" s="1">
        <f t="shared" si="155"/>
        <v>0</v>
      </c>
      <c r="AAN38" s="1">
        <f t="shared" si="155"/>
        <v>111.30200000000002</v>
      </c>
      <c r="AAO38" s="1">
        <f t="shared" si="155"/>
        <v>189.26900000000001</v>
      </c>
      <c r="AAP38" s="1">
        <f t="shared" si="155"/>
        <v>0</v>
      </c>
      <c r="AAQ38" s="1">
        <f t="shared" si="155"/>
        <v>106.336</v>
      </c>
      <c r="AAR38" s="1">
        <f t="shared" si="155"/>
        <v>73.054999999999993</v>
      </c>
      <c r="AAS38" s="1">
        <f t="shared" si="155"/>
        <v>175.38499999999999</v>
      </c>
      <c r="AAT38" s="1">
        <f t="shared" si="155"/>
        <v>43.665000000000006</v>
      </c>
      <c r="AAU38" s="1">
        <f t="shared" si="155"/>
        <v>90.287000000000006</v>
      </c>
      <c r="AAV38" s="1">
        <f t="shared" si="155"/>
        <v>0</v>
      </c>
      <c r="AAW38" s="1">
        <f t="shared" si="155"/>
        <v>5.75</v>
      </c>
      <c r="AAX38" s="1">
        <f t="shared" si="155"/>
        <v>169.40600000000001</v>
      </c>
      <c r="AAY38" s="1">
        <f t="shared" si="155"/>
        <v>0</v>
      </c>
      <c r="AAZ38" s="1">
        <f t="shared" si="155"/>
        <v>5.75</v>
      </c>
      <c r="ABA38" s="1">
        <f t="shared" si="155"/>
        <v>11.762</v>
      </c>
      <c r="ABB38" s="1">
        <f t="shared" si="155"/>
        <v>268.02700000000004</v>
      </c>
      <c r="ABC38" s="1">
        <f t="shared" si="155"/>
        <v>120.351</v>
      </c>
      <c r="ABD38" s="1">
        <f t="shared" si="155"/>
        <v>0</v>
      </c>
      <c r="ABE38" s="1">
        <f t="shared" si="155"/>
        <v>136.172</v>
      </c>
      <c r="ABF38" s="1">
        <f t="shared" si="155"/>
        <v>83.581999999999994</v>
      </c>
      <c r="ABG38" s="1">
        <f t="shared" si="155"/>
        <v>0</v>
      </c>
      <c r="ABH38" s="1">
        <f t="shared" si="155"/>
        <v>0</v>
      </c>
      <c r="ABI38" s="1">
        <f t="shared" si="155"/>
        <v>0</v>
      </c>
      <c r="ABJ38" s="1">
        <f t="shared" si="155"/>
        <v>1005.35</v>
      </c>
      <c r="ABK38" s="1">
        <f t="shared" si="155"/>
        <v>0</v>
      </c>
      <c r="ABL38" s="1">
        <f t="shared" si="155"/>
        <v>1.115</v>
      </c>
      <c r="ABM38" s="1">
        <f t="shared" si="155"/>
        <v>0</v>
      </c>
      <c r="ABN38" s="1">
        <f t="shared" si="155"/>
        <v>0</v>
      </c>
      <c r="ABO38" s="1">
        <f t="shared" si="155"/>
        <v>0</v>
      </c>
      <c r="ABP38" s="1">
        <f t="shared" si="155"/>
        <v>0</v>
      </c>
      <c r="ABQ38" s="1">
        <f t="shared" si="155"/>
        <v>0</v>
      </c>
      <c r="ABR38" s="1">
        <f t="shared" si="155"/>
        <v>0</v>
      </c>
      <c r="ABS38" s="1">
        <f t="shared" si="155"/>
        <v>0</v>
      </c>
      <c r="ABT38" s="1">
        <f t="shared" si="155"/>
        <v>414.30100000000004</v>
      </c>
      <c r="ABU38" s="1">
        <f t="shared" si="155"/>
        <v>4</v>
      </c>
      <c r="ABV38" s="1">
        <f t="shared" si="155"/>
        <v>3</v>
      </c>
      <c r="ABW38" s="1">
        <f t="shared" si="155"/>
        <v>2</v>
      </c>
      <c r="ABX38" s="1">
        <f t="shared" si="155"/>
        <v>0</v>
      </c>
      <c r="ABY38" s="1">
        <f t="shared" si="155"/>
        <v>0</v>
      </c>
      <c r="ABZ38" s="1">
        <f t="shared" si="155"/>
        <v>0</v>
      </c>
      <c r="ACA38" s="1">
        <f t="shared" si="155"/>
        <v>0</v>
      </c>
      <c r="ACB38" s="1">
        <f t="shared" si="155"/>
        <v>1</v>
      </c>
      <c r="ACC38" s="1">
        <f t="shared" si="155"/>
        <v>4</v>
      </c>
      <c r="ACD38" s="1">
        <f t="shared" si="155"/>
        <v>4</v>
      </c>
      <c r="ACE38" s="1">
        <f t="shared" si="155"/>
        <v>28</v>
      </c>
      <c r="ACF38" s="1">
        <f t="shared" si="155"/>
        <v>24</v>
      </c>
      <c r="ACG38" s="1">
        <f t="shared" si="155"/>
        <v>0</v>
      </c>
      <c r="ACH38" s="1">
        <f t="shared" si="155"/>
        <v>0</v>
      </c>
      <c r="ACI38" s="1">
        <f t="shared" si="155"/>
        <v>2</v>
      </c>
      <c r="ACJ38" s="1">
        <f t="shared" si="155"/>
        <v>2</v>
      </c>
      <c r="ACK38" s="1">
        <f t="shared" si="155"/>
        <v>20</v>
      </c>
      <c r="ACL38" s="1">
        <f t="shared" si="155"/>
        <v>11</v>
      </c>
      <c r="ACM38" s="1">
        <f t="shared" si="155"/>
        <v>0</v>
      </c>
      <c r="ACN38" s="1">
        <f t="shared" si="155"/>
        <v>1</v>
      </c>
      <c r="ACO38" s="1">
        <f t="shared" si="155"/>
        <v>1</v>
      </c>
      <c r="ACP38" s="1">
        <f t="shared" si="155"/>
        <v>0</v>
      </c>
      <c r="ACQ38" s="1">
        <f t="shared" si="155"/>
        <v>0</v>
      </c>
      <c r="ACR38" s="1">
        <f t="shared" ref="ACR38:AFB38" si="156">ABS(ACR$20-ACR15)</f>
        <v>0</v>
      </c>
      <c r="ACS38" s="1">
        <f t="shared" si="156"/>
        <v>0</v>
      </c>
      <c r="ACT38" s="1">
        <f t="shared" si="156"/>
        <v>0</v>
      </c>
      <c r="ACU38" s="1">
        <f t="shared" si="156"/>
        <v>0</v>
      </c>
      <c r="ACV38" s="1">
        <f t="shared" si="156"/>
        <v>25</v>
      </c>
      <c r="ACW38" s="1">
        <f t="shared" si="156"/>
        <v>0</v>
      </c>
      <c r="ACX38" s="1">
        <f t="shared" si="156"/>
        <v>0</v>
      </c>
      <c r="ACY38" s="1">
        <f t="shared" si="156"/>
        <v>0</v>
      </c>
      <c r="ACZ38" s="1">
        <f t="shared" si="156"/>
        <v>0</v>
      </c>
      <c r="ADA38" s="1">
        <f t="shared" si="156"/>
        <v>0</v>
      </c>
      <c r="ADB38" s="1">
        <f t="shared" si="156"/>
        <v>0</v>
      </c>
      <c r="ADC38" s="1">
        <f t="shared" si="156"/>
        <v>3</v>
      </c>
      <c r="ADD38" s="1">
        <f t="shared" si="156"/>
        <v>0</v>
      </c>
      <c r="ADE38" s="1">
        <f t="shared" si="156"/>
        <v>2</v>
      </c>
      <c r="ADF38" s="1">
        <f t="shared" si="156"/>
        <v>0</v>
      </c>
      <c r="ADG38" s="1">
        <f t="shared" si="156"/>
        <v>0</v>
      </c>
      <c r="ADH38" s="1">
        <f t="shared" si="156"/>
        <v>0</v>
      </c>
      <c r="ADI38" s="1">
        <f t="shared" si="156"/>
        <v>1</v>
      </c>
      <c r="ADJ38" s="1">
        <f t="shared" si="156"/>
        <v>7</v>
      </c>
      <c r="ADK38" s="1">
        <f t="shared" si="156"/>
        <v>0</v>
      </c>
      <c r="ADL38" s="1">
        <f t="shared" si="156"/>
        <v>2</v>
      </c>
      <c r="ADM38" s="1">
        <f t="shared" si="156"/>
        <v>0</v>
      </c>
      <c r="ADN38" s="1">
        <f t="shared" si="156"/>
        <v>0</v>
      </c>
      <c r="ADO38" s="1">
        <f t="shared" si="156"/>
        <v>0</v>
      </c>
      <c r="ADP38" s="1">
        <f t="shared" si="156"/>
        <v>0</v>
      </c>
      <c r="ADQ38" s="1">
        <f t="shared" si="156"/>
        <v>0</v>
      </c>
      <c r="ADR38" s="1">
        <f t="shared" si="156"/>
        <v>0</v>
      </c>
      <c r="ADS38" s="1">
        <f t="shared" si="156"/>
        <v>0</v>
      </c>
      <c r="ADT38" s="1">
        <f t="shared" si="156"/>
        <v>0</v>
      </c>
      <c r="ADU38" s="1">
        <f t="shared" si="156"/>
        <v>0</v>
      </c>
      <c r="ADV38" s="1">
        <f t="shared" si="156"/>
        <v>0</v>
      </c>
      <c r="ADW38" s="1">
        <f t="shared" si="156"/>
        <v>1</v>
      </c>
      <c r="ADX38" s="1">
        <f t="shared" si="156"/>
        <v>1</v>
      </c>
      <c r="ADY38" s="1">
        <f t="shared" si="156"/>
        <v>0</v>
      </c>
      <c r="ADZ38" s="1">
        <f t="shared" si="156"/>
        <v>0</v>
      </c>
      <c r="AEA38" s="1">
        <f t="shared" si="156"/>
        <v>0</v>
      </c>
      <c r="AEB38" s="1">
        <f t="shared" si="156"/>
        <v>0</v>
      </c>
      <c r="AEC38" s="1">
        <f t="shared" si="156"/>
        <v>0</v>
      </c>
      <c r="AED38" s="1">
        <f t="shared" si="156"/>
        <v>0</v>
      </c>
      <c r="AEE38" s="1">
        <f t="shared" si="156"/>
        <v>0</v>
      </c>
      <c r="AEF38" s="1">
        <f t="shared" si="156"/>
        <v>0</v>
      </c>
      <c r="AEG38" s="1">
        <f t="shared" si="156"/>
        <v>0</v>
      </c>
      <c r="AEH38" s="1">
        <f t="shared" si="156"/>
        <v>1</v>
      </c>
      <c r="AEI38" s="1">
        <f t="shared" si="156"/>
        <v>1</v>
      </c>
      <c r="AEJ38" s="1">
        <f t="shared" si="156"/>
        <v>0</v>
      </c>
      <c r="AEK38" s="1">
        <f t="shared" si="156"/>
        <v>0</v>
      </c>
      <c r="AEL38" s="1">
        <f t="shared" si="156"/>
        <v>0</v>
      </c>
      <c r="AEM38" s="1">
        <f t="shared" si="156"/>
        <v>0</v>
      </c>
      <c r="AEN38" s="1">
        <f t="shared" si="156"/>
        <v>4</v>
      </c>
      <c r="AEO38" s="1">
        <f t="shared" si="156"/>
        <v>0</v>
      </c>
      <c r="AEP38" s="1">
        <f t="shared" si="156"/>
        <v>0</v>
      </c>
      <c r="AEQ38" s="1">
        <f t="shared" si="156"/>
        <v>0</v>
      </c>
      <c r="AER38" s="1">
        <f t="shared" si="156"/>
        <v>1</v>
      </c>
      <c r="AES38" s="1">
        <f t="shared" si="156"/>
        <v>0</v>
      </c>
      <c r="AET38" s="1">
        <f t="shared" si="156"/>
        <v>0</v>
      </c>
      <c r="AEU38" s="1">
        <f t="shared" si="156"/>
        <v>0</v>
      </c>
      <c r="AEV38" s="1">
        <f t="shared" si="156"/>
        <v>0</v>
      </c>
      <c r="AEW38" s="1">
        <f t="shared" si="156"/>
        <v>0</v>
      </c>
      <c r="AEX38" s="1">
        <f t="shared" si="156"/>
        <v>0</v>
      </c>
      <c r="AEY38" s="1">
        <f t="shared" si="156"/>
        <v>0</v>
      </c>
      <c r="AEZ38" s="1">
        <f t="shared" si="156"/>
        <v>4</v>
      </c>
      <c r="AFA38" s="1">
        <f t="shared" si="156"/>
        <v>0</v>
      </c>
      <c r="AFB38" s="1" t="e">
        <f t="shared" si="156"/>
        <v>#VALUE!</v>
      </c>
    </row>
    <row r="39" spans="1:834" x14ac:dyDescent="0.35">
      <c r="A39" t="s">
        <v>7574</v>
      </c>
      <c r="C39" s="1" t="str">
        <f t="shared" si="13"/>
        <v>KOS-2187</v>
      </c>
      <c r="D39" s="1">
        <f t="shared" ref="D39:BO39" si="157">ABS(D$20-D16)</f>
        <v>0</v>
      </c>
      <c r="E39" s="1">
        <f t="shared" si="157"/>
        <v>0</v>
      </c>
      <c r="F39" s="1">
        <f t="shared" si="157"/>
        <v>8.0000000000000071E-3</v>
      </c>
      <c r="G39" s="1">
        <f t="shared" si="157"/>
        <v>0.11799999999999999</v>
      </c>
      <c r="H39" s="1">
        <f t="shared" si="157"/>
        <v>6.7629999999999999</v>
      </c>
      <c r="I39" s="1">
        <f t="shared" si="157"/>
        <v>0</v>
      </c>
      <c r="J39" s="1">
        <f t="shared" si="157"/>
        <v>0</v>
      </c>
      <c r="K39" s="1">
        <f t="shared" si="157"/>
        <v>0</v>
      </c>
      <c r="L39" s="1">
        <f t="shared" si="157"/>
        <v>0</v>
      </c>
      <c r="M39" s="1">
        <f t="shared" si="157"/>
        <v>0</v>
      </c>
      <c r="N39" s="1">
        <f t="shared" si="157"/>
        <v>1.2050000000000001</v>
      </c>
      <c r="O39" s="1">
        <f t="shared" si="157"/>
        <v>0.3450000000000002</v>
      </c>
      <c r="P39" s="1">
        <f t="shared" si="157"/>
        <v>3.0999999999999917E-2</v>
      </c>
      <c r="Q39" s="1">
        <f t="shared" si="157"/>
        <v>0.14700000000000024</v>
      </c>
      <c r="R39" s="1">
        <f t="shared" si="157"/>
        <v>0.27300000000000013</v>
      </c>
      <c r="S39" s="1">
        <f t="shared" si="157"/>
        <v>0.10899999999999999</v>
      </c>
      <c r="T39" s="1">
        <f t="shared" si="157"/>
        <v>9.4999999999999751E-2</v>
      </c>
      <c r="U39" s="1">
        <f t="shared" si="157"/>
        <v>6.0000000000000053E-2</v>
      </c>
      <c r="V39" s="1">
        <f t="shared" si="157"/>
        <v>0.15599999999999969</v>
      </c>
      <c r="W39" s="1">
        <f t="shared" si="157"/>
        <v>7.2000000000000008E-2</v>
      </c>
      <c r="X39" s="1">
        <f t="shared" si="157"/>
        <v>8.8999999999999968E-2</v>
      </c>
      <c r="Y39" s="1">
        <f t="shared" si="157"/>
        <v>6.7999999999999949E-2</v>
      </c>
      <c r="Z39" s="1">
        <f t="shared" si="157"/>
        <v>328</v>
      </c>
      <c r="AA39" s="1">
        <f t="shared" si="157"/>
        <v>0.47299999999999898</v>
      </c>
      <c r="AB39" s="1" t="e">
        <f t="shared" si="157"/>
        <v>#VALUE!</v>
      </c>
      <c r="AC39" s="1">
        <f t="shared" si="157"/>
        <v>0</v>
      </c>
      <c r="AD39" s="1">
        <f t="shared" si="157"/>
        <v>0</v>
      </c>
      <c r="AE39" s="1">
        <f t="shared" si="157"/>
        <v>0</v>
      </c>
      <c r="AF39" s="1">
        <f t="shared" si="157"/>
        <v>0</v>
      </c>
      <c r="AG39" s="1">
        <f t="shared" si="157"/>
        <v>0</v>
      </c>
      <c r="AH39" s="1">
        <f t="shared" si="157"/>
        <v>0</v>
      </c>
      <c r="AI39" s="1">
        <f t="shared" si="157"/>
        <v>0</v>
      </c>
      <c r="AJ39" s="1">
        <f t="shared" si="157"/>
        <v>0</v>
      </c>
      <c r="AK39" s="1">
        <f t="shared" si="157"/>
        <v>0</v>
      </c>
      <c r="AL39" s="1">
        <f t="shared" si="157"/>
        <v>1.2090000000000001</v>
      </c>
      <c r="AM39" s="1">
        <f t="shared" si="157"/>
        <v>1.7000000000000015E-2</v>
      </c>
      <c r="AN39" s="1">
        <f t="shared" si="157"/>
        <v>0.14000000000000012</v>
      </c>
      <c r="AO39" s="1">
        <f t="shared" si="157"/>
        <v>0.2400000000000001</v>
      </c>
      <c r="AP39" s="1">
        <f t="shared" si="157"/>
        <v>9.5000000000000084E-2</v>
      </c>
      <c r="AQ39" s="1">
        <f t="shared" si="157"/>
        <v>0.7659999999999999</v>
      </c>
      <c r="AR39" s="1">
        <f t="shared" si="157"/>
        <v>0.64400000000000013</v>
      </c>
      <c r="AS39" s="1">
        <f t="shared" si="157"/>
        <v>0.23599999999999988</v>
      </c>
      <c r="AT39" s="1">
        <f t="shared" si="157"/>
        <v>0.16399999999999992</v>
      </c>
      <c r="AU39" s="1">
        <f t="shared" si="157"/>
        <v>0.93799999999999994</v>
      </c>
      <c r="AV39" s="1">
        <f t="shared" si="157"/>
        <v>9.1999999999999998E-2</v>
      </c>
      <c r="AW39" s="1">
        <f t="shared" si="157"/>
        <v>11.785</v>
      </c>
      <c r="AX39" s="1">
        <f t="shared" si="157"/>
        <v>48.862000000000002</v>
      </c>
      <c r="AY39" s="1">
        <f t="shared" si="157"/>
        <v>0</v>
      </c>
      <c r="AZ39" s="1">
        <f t="shared" si="157"/>
        <v>0</v>
      </c>
      <c r="BA39" s="1">
        <f t="shared" si="157"/>
        <v>0</v>
      </c>
      <c r="BB39" s="1">
        <f t="shared" si="157"/>
        <v>0</v>
      </c>
      <c r="BC39" s="1">
        <f t="shared" si="157"/>
        <v>0</v>
      </c>
      <c r="BD39" s="1">
        <f t="shared" si="157"/>
        <v>0</v>
      </c>
      <c r="BE39" s="1">
        <f t="shared" si="157"/>
        <v>0</v>
      </c>
      <c r="BF39" s="1">
        <f t="shared" si="157"/>
        <v>0.89900000000000002</v>
      </c>
      <c r="BG39" s="1">
        <f t="shared" si="157"/>
        <v>0.34000000000000008</v>
      </c>
      <c r="BH39" s="1">
        <f t="shared" si="157"/>
        <v>2.6750000000000003</v>
      </c>
      <c r="BI39" s="1">
        <f t="shared" si="157"/>
        <v>3.8390000000000004</v>
      </c>
      <c r="BJ39" s="1">
        <f t="shared" si="157"/>
        <v>17.695</v>
      </c>
      <c r="BK39" s="1">
        <f t="shared" si="157"/>
        <v>1.1709999999999998</v>
      </c>
      <c r="BL39" s="1">
        <f t="shared" si="157"/>
        <v>12.713000000000001</v>
      </c>
      <c r="BM39" s="1">
        <f t="shared" si="157"/>
        <v>27.402999999999999</v>
      </c>
      <c r="BN39" s="1">
        <f t="shared" si="157"/>
        <v>95.147000000000006</v>
      </c>
      <c r="BO39" s="1">
        <f t="shared" si="157"/>
        <v>12.312999999999999</v>
      </c>
      <c r="BP39" s="1">
        <f t="shared" ref="BP39:EA39" si="158">ABS(BP$20-BP16)</f>
        <v>49.613</v>
      </c>
      <c r="BQ39" s="1">
        <f t="shared" si="158"/>
        <v>4.0360000000000005</v>
      </c>
      <c r="BR39" s="1">
        <f t="shared" si="158"/>
        <v>1.3019999999999998</v>
      </c>
      <c r="BS39" s="1">
        <f t="shared" si="158"/>
        <v>0.32200000000000006</v>
      </c>
      <c r="BT39" s="1">
        <f t="shared" si="158"/>
        <v>0.18500000000000005</v>
      </c>
      <c r="BU39" s="1">
        <f t="shared" si="158"/>
        <v>0.14900000000000002</v>
      </c>
      <c r="BV39" s="1">
        <f t="shared" si="158"/>
        <v>8.8000000000000078E-2</v>
      </c>
      <c r="BW39" s="1">
        <f t="shared" si="158"/>
        <v>6.2999999999999723E-2</v>
      </c>
      <c r="BX39" s="1">
        <f t="shared" si="158"/>
        <v>1.1000000000000121E-2</v>
      </c>
      <c r="BY39" s="1">
        <f t="shared" si="158"/>
        <v>8.8000000000000078E-2</v>
      </c>
      <c r="BZ39" s="1">
        <f t="shared" si="158"/>
        <v>0.39000000000000057</v>
      </c>
      <c r="CA39" s="1">
        <f t="shared" si="158"/>
        <v>1.0419999999999998</v>
      </c>
      <c r="CB39" s="1">
        <f t="shared" si="158"/>
        <v>1.3220000000000001</v>
      </c>
      <c r="CC39" s="1">
        <f t="shared" si="158"/>
        <v>0.30600000000000005</v>
      </c>
      <c r="CD39" s="1">
        <f t="shared" si="158"/>
        <v>0.96799999999999997</v>
      </c>
      <c r="CE39" s="1">
        <f t="shared" si="158"/>
        <v>1.0410000000000004</v>
      </c>
      <c r="CF39" s="1">
        <f t="shared" si="158"/>
        <v>1.008</v>
      </c>
      <c r="CG39" s="1">
        <f t="shared" si="158"/>
        <v>0.70100000000000051</v>
      </c>
      <c r="CH39" s="1">
        <f t="shared" si="158"/>
        <v>5.9009999999999998</v>
      </c>
      <c r="CI39" s="1">
        <f t="shared" si="158"/>
        <v>6.1269999999999998</v>
      </c>
      <c r="CJ39" s="1">
        <f t="shared" si="158"/>
        <v>160.07</v>
      </c>
      <c r="CK39" s="1">
        <f t="shared" si="158"/>
        <v>1169.4760000000001</v>
      </c>
      <c r="CL39" s="1">
        <f t="shared" si="158"/>
        <v>0.30799999999999983</v>
      </c>
      <c r="CM39" s="1">
        <f t="shared" si="158"/>
        <v>1.804</v>
      </c>
      <c r="CN39" s="1">
        <f t="shared" si="158"/>
        <v>2.0300000000000002</v>
      </c>
      <c r="CO39" s="1">
        <f t="shared" si="158"/>
        <v>1.9610000000000001</v>
      </c>
      <c r="CP39" s="1">
        <f t="shared" si="158"/>
        <v>1.907</v>
      </c>
      <c r="CQ39" s="1">
        <f t="shared" si="158"/>
        <v>9.099999999999997E-2</v>
      </c>
      <c r="CR39" s="1">
        <f t="shared" si="158"/>
        <v>2.028</v>
      </c>
      <c r="CS39" s="1">
        <f t="shared" si="158"/>
        <v>0.22200000000000003</v>
      </c>
      <c r="CT39" s="1">
        <f t="shared" si="158"/>
        <v>0.10600000000000001</v>
      </c>
      <c r="CU39" s="1">
        <f t="shared" si="158"/>
        <v>0.63900000000000001</v>
      </c>
      <c r="CV39" s="1">
        <f t="shared" si="158"/>
        <v>5.799999999999994E-2</v>
      </c>
      <c r="CW39" s="1">
        <f t="shared" si="158"/>
        <v>91.426000000000002</v>
      </c>
      <c r="CX39" s="1">
        <f t="shared" si="158"/>
        <v>135</v>
      </c>
      <c r="CY39" s="1">
        <f t="shared" si="158"/>
        <v>234</v>
      </c>
      <c r="CZ39" s="1">
        <f t="shared" si="158"/>
        <v>9</v>
      </c>
      <c r="DA39" s="1">
        <f t="shared" si="158"/>
        <v>287</v>
      </c>
      <c r="DB39" s="1">
        <f t="shared" si="158"/>
        <v>165</v>
      </c>
      <c r="DC39" s="1">
        <f t="shared" si="158"/>
        <v>278.75</v>
      </c>
      <c r="DD39" s="1">
        <f t="shared" si="158"/>
        <v>410.11500000000001</v>
      </c>
      <c r="DE39" s="1">
        <f t="shared" si="158"/>
        <v>586.29700000000003</v>
      </c>
      <c r="DF39" s="1">
        <f t="shared" si="158"/>
        <v>212.01100000000002</v>
      </c>
      <c r="DG39" s="1">
        <f t="shared" si="158"/>
        <v>686.98699999999997</v>
      </c>
      <c r="DH39" s="1">
        <f t="shared" si="158"/>
        <v>0.56399999999999995</v>
      </c>
      <c r="DI39" s="1">
        <f t="shared" si="158"/>
        <v>13.817</v>
      </c>
      <c r="DJ39" s="1">
        <f t="shared" si="158"/>
        <v>5.0590000000000002</v>
      </c>
      <c r="DK39" s="1">
        <f t="shared" si="158"/>
        <v>6.75</v>
      </c>
      <c r="DL39" s="1">
        <f t="shared" si="158"/>
        <v>0</v>
      </c>
      <c r="DM39" s="1">
        <f t="shared" si="158"/>
        <v>0</v>
      </c>
      <c r="DN39" s="1">
        <f t="shared" si="158"/>
        <v>22.491</v>
      </c>
      <c r="DO39" s="1">
        <f t="shared" si="158"/>
        <v>12.691000000000001</v>
      </c>
      <c r="DP39" s="1">
        <f t="shared" si="158"/>
        <v>0</v>
      </c>
      <c r="DQ39" s="1">
        <f t="shared" si="158"/>
        <v>0</v>
      </c>
      <c r="DR39" s="1">
        <f t="shared" si="158"/>
        <v>130</v>
      </c>
      <c r="DS39" s="1">
        <f t="shared" si="158"/>
        <v>377.959</v>
      </c>
      <c r="DT39" s="1">
        <f t="shared" si="158"/>
        <v>0.193</v>
      </c>
      <c r="DU39" s="1">
        <f t="shared" si="158"/>
        <v>3.2000000000000001E-2</v>
      </c>
      <c r="DV39" s="1">
        <f t="shared" si="158"/>
        <v>0.20500000000000002</v>
      </c>
      <c r="DW39" s="1">
        <f t="shared" si="158"/>
        <v>1.4999999999999986E-2</v>
      </c>
      <c r="DX39" s="1">
        <f t="shared" si="158"/>
        <v>7.9999999999999932E-3</v>
      </c>
      <c r="DY39" s="1">
        <f t="shared" si="158"/>
        <v>9.2999999999999999E-2</v>
      </c>
      <c r="DZ39" s="1">
        <f t="shared" si="158"/>
        <v>0.104</v>
      </c>
      <c r="EA39" s="1">
        <f t="shared" si="158"/>
        <v>1.0229999999999999</v>
      </c>
      <c r="EB39" s="1">
        <f t="shared" ref="EB39:GM39" si="159">ABS(EB$20-EB16)</f>
        <v>363.86599999999999</v>
      </c>
      <c r="EC39" s="1">
        <f t="shared" si="159"/>
        <v>695</v>
      </c>
      <c r="ED39" s="1">
        <f t="shared" si="159"/>
        <v>898</v>
      </c>
      <c r="EE39" s="1">
        <f t="shared" si="159"/>
        <v>0</v>
      </c>
      <c r="EF39" s="1">
        <f t="shared" si="159"/>
        <v>0</v>
      </c>
      <c r="EG39" s="1">
        <f t="shared" si="159"/>
        <v>0</v>
      </c>
      <c r="EH39" s="1">
        <f t="shared" si="159"/>
        <v>0</v>
      </c>
      <c r="EI39" s="1">
        <f t="shared" si="159"/>
        <v>0</v>
      </c>
      <c r="EJ39" s="1">
        <f t="shared" si="159"/>
        <v>0</v>
      </c>
      <c r="EK39" s="1">
        <f t="shared" si="159"/>
        <v>0</v>
      </c>
      <c r="EL39" s="1">
        <f t="shared" si="159"/>
        <v>322.83199999999999</v>
      </c>
      <c r="EM39" s="1">
        <f t="shared" si="159"/>
        <v>1446.576</v>
      </c>
      <c r="EN39" s="1">
        <f t="shared" si="159"/>
        <v>0</v>
      </c>
      <c r="EO39" s="1">
        <f t="shared" si="159"/>
        <v>1.571</v>
      </c>
      <c r="EP39" s="1">
        <f t="shared" si="159"/>
        <v>1.893</v>
      </c>
      <c r="EQ39" s="1">
        <f t="shared" si="159"/>
        <v>1.75</v>
      </c>
      <c r="ER39" s="1">
        <f t="shared" si="159"/>
        <v>0.21500000000000008</v>
      </c>
      <c r="ES39" s="1">
        <f t="shared" si="159"/>
        <v>2.9999999999998916E-3</v>
      </c>
      <c r="ET39" s="1">
        <f t="shared" si="159"/>
        <v>0.10599999999999987</v>
      </c>
      <c r="EU39" s="1">
        <f t="shared" si="159"/>
        <v>3.6000000000000032E-2</v>
      </c>
      <c r="EV39" s="1">
        <f t="shared" si="159"/>
        <v>1.0000000000000009E-2</v>
      </c>
      <c r="EW39" s="1">
        <f t="shared" si="159"/>
        <v>2.4039999999999999</v>
      </c>
      <c r="EX39" s="1">
        <f t="shared" si="159"/>
        <v>0.50800000000000001</v>
      </c>
      <c r="EY39" s="1">
        <f t="shared" si="159"/>
        <v>0.29799999999999999</v>
      </c>
      <c r="EZ39" s="1">
        <f t="shared" si="159"/>
        <v>0.254</v>
      </c>
      <c r="FA39" s="1">
        <f t="shared" si="159"/>
        <v>0</v>
      </c>
      <c r="FB39" s="1">
        <f t="shared" si="159"/>
        <v>3.6179999999999999</v>
      </c>
      <c r="FC39" s="1">
        <f t="shared" si="159"/>
        <v>10.778</v>
      </c>
      <c r="FD39" s="1">
        <f t="shared" si="159"/>
        <v>332.38899999999995</v>
      </c>
      <c r="FE39" s="1">
        <f t="shared" si="159"/>
        <v>61.289000000000001</v>
      </c>
      <c r="FF39" s="1">
        <f t="shared" si="159"/>
        <v>37.895000000000003</v>
      </c>
      <c r="FG39" s="1">
        <f t="shared" si="159"/>
        <v>0</v>
      </c>
      <c r="FH39" s="1">
        <f t="shared" si="159"/>
        <v>2.0609999999999999</v>
      </c>
      <c r="FI39" s="1">
        <f t="shared" si="159"/>
        <v>1.3360000000000001</v>
      </c>
      <c r="FJ39" s="1">
        <f t="shared" si="159"/>
        <v>0</v>
      </c>
      <c r="FK39" s="1">
        <f t="shared" si="159"/>
        <v>0</v>
      </c>
      <c r="FL39" s="1">
        <f t="shared" si="159"/>
        <v>0</v>
      </c>
      <c r="FM39" s="1">
        <f t="shared" si="159"/>
        <v>6</v>
      </c>
      <c r="FN39" s="1">
        <f t="shared" si="159"/>
        <v>18</v>
      </c>
      <c r="FO39" s="1">
        <f t="shared" si="159"/>
        <v>0</v>
      </c>
      <c r="FP39" s="1">
        <f t="shared" si="159"/>
        <v>0</v>
      </c>
      <c r="FQ39" s="1">
        <f t="shared" si="159"/>
        <v>5.13</v>
      </c>
      <c r="FR39" s="1">
        <f t="shared" si="159"/>
        <v>2.1120000000000001</v>
      </c>
      <c r="FS39" s="1">
        <f t="shared" si="159"/>
        <v>2.0609999999999999</v>
      </c>
      <c r="FT39" s="1">
        <f t="shared" si="159"/>
        <v>1.3360000000000001</v>
      </c>
      <c r="FU39" s="1">
        <f t="shared" si="159"/>
        <v>0.312</v>
      </c>
      <c r="FV39" s="1">
        <f t="shared" si="159"/>
        <v>5.6120000000000001</v>
      </c>
      <c r="FW39" s="1">
        <f t="shared" si="159"/>
        <v>24.601000000000003</v>
      </c>
      <c r="FX39" s="1">
        <f t="shared" si="159"/>
        <v>5.3679999999999994</v>
      </c>
      <c r="FY39" s="1">
        <f t="shared" si="159"/>
        <v>6.3220000000000001</v>
      </c>
      <c r="FZ39" s="1">
        <f t="shared" si="159"/>
        <v>4.2169999999999996</v>
      </c>
      <c r="GA39" s="1">
        <f t="shared" si="159"/>
        <v>0.71499999999999986</v>
      </c>
      <c r="GB39" s="1">
        <f t="shared" si="159"/>
        <v>0.81600000000000072</v>
      </c>
      <c r="GC39" s="1">
        <f t="shared" si="159"/>
        <v>0.85099999999999998</v>
      </c>
      <c r="GD39" s="1">
        <f t="shared" si="159"/>
        <v>0.85000000000000053</v>
      </c>
      <c r="GE39" s="1">
        <f t="shared" si="159"/>
        <v>0.99099999999999966</v>
      </c>
      <c r="GF39" s="1">
        <f t="shared" si="159"/>
        <v>0.97499999999999964</v>
      </c>
      <c r="GG39" s="1">
        <f t="shared" si="159"/>
        <v>6.2089999999999996</v>
      </c>
      <c r="GH39" s="1">
        <f t="shared" si="159"/>
        <v>4.0289999999999999</v>
      </c>
      <c r="GI39" s="1">
        <f t="shared" si="159"/>
        <v>5.6219999999999999</v>
      </c>
      <c r="GJ39" s="1">
        <f t="shared" si="159"/>
        <v>0</v>
      </c>
      <c r="GK39" s="1">
        <f t="shared" si="159"/>
        <v>3.8559999999999999</v>
      </c>
      <c r="GL39" s="1">
        <f t="shared" si="159"/>
        <v>2.0609999999999999</v>
      </c>
      <c r="GM39" s="1">
        <f t="shared" si="159"/>
        <v>1.3360000000000001</v>
      </c>
      <c r="GN39" s="1">
        <f t="shared" ref="GN39:IY39" si="160">ABS(GN$20-GN16)</f>
        <v>0</v>
      </c>
      <c r="GO39" s="1">
        <f t="shared" si="160"/>
        <v>2.8029999999999999</v>
      </c>
      <c r="GP39" s="1">
        <f t="shared" si="160"/>
        <v>0</v>
      </c>
      <c r="GQ39" s="1">
        <f t="shared" si="160"/>
        <v>0</v>
      </c>
      <c r="GR39" s="1">
        <f t="shared" si="160"/>
        <v>6.3239999999999998</v>
      </c>
      <c r="GS39" s="1">
        <f t="shared" si="160"/>
        <v>3.9289999999999998</v>
      </c>
      <c r="GT39" s="1">
        <f t="shared" si="160"/>
        <v>0</v>
      </c>
      <c r="GU39" s="1">
        <f t="shared" si="160"/>
        <v>0</v>
      </c>
      <c r="GV39" s="1">
        <f t="shared" si="160"/>
        <v>49.652999999999999</v>
      </c>
      <c r="GW39" s="1">
        <f t="shared" si="160"/>
        <v>171.053</v>
      </c>
      <c r="GX39" s="1">
        <f t="shared" si="160"/>
        <v>56.451000000000008</v>
      </c>
      <c r="GY39" s="1">
        <f t="shared" si="160"/>
        <v>100.273</v>
      </c>
      <c r="GZ39" s="1">
        <f t="shared" si="160"/>
        <v>195.374</v>
      </c>
      <c r="HA39" s="1">
        <f t="shared" si="160"/>
        <v>1171.19</v>
      </c>
      <c r="HB39" s="1">
        <f t="shared" si="160"/>
        <v>5738.8670000000002</v>
      </c>
      <c r="HC39" s="1">
        <f t="shared" si="160"/>
        <v>103591.507</v>
      </c>
      <c r="HD39" s="1">
        <f t="shared" si="160"/>
        <v>0</v>
      </c>
      <c r="HE39" s="1">
        <f t="shared" si="160"/>
        <v>0</v>
      </c>
      <c r="HF39" s="1">
        <f t="shared" si="160"/>
        <v>0</v>
      </c>
      <c r="HG39" s="1">
        <f t="shared" si="160"/>
        <v>0</v>
      </c>
      <c r="HH39" s="1">
        <f t="shared" si="160"/>
        <v>0</v>
      </c>
      <c r="HI39" s="1">
        <f t="shared" si="160"/>
        <v>0</v>
      </c>
      <c r="HJ39" s="1">
        <f t="shared" si="160"/>
        <v>0</v>
      </c>
      <c r="HK39" s="1">
        <f t="shared" si="160"/>
        <v>0</v>
      </c>
      <c r="HL39" s="1">
        <f t="shared" si="160"/>
        <v>0</v>
      </c>
      <c r="HM39" s="1">
        <f t="shared" si="160"/>
        <v>0</v>
      </c>
      <c r="HN39" s="1">
        <f t="shared" si="160"/>
        <v>0</v>
      </c>
      <c r="HO39" s="1">
        <f t="shared" si="160"/>
        <v>0</v>
      </c>
      <c r="HP39" s="1">
        <f t="shared" si="160"/>
        <v>0</v>
      </c>
      <c r="HQ39" s="1">
        <f t="shared" si="160"/>
        <v>0</v>
      </c>
      <c r="HR39" s="1">
        <f t="shared" si="160"/>
        <v>0</v>
      </c>
      <c r="HS39" s="1">
        <f t="shared" si="160"/>
        <v>0</v>
      </c>
      <c r="HT39" s="1">
        <f t="shared" si="160"/>
        <v>0</v>
      </c>
      <c r="HU39" s="1">
        <f t="shared" si="160"/>
        <v>0</v>
      </c>
      <c r="HV39" s="1">
        <f t="shared" si="160"/>
        <v>0</v>
      </c>
      <c r="HW39" s="1">
        <f t="shared" si="160"/>
        <v>0</v>
      </c>
      <c r="HX39" s="1">
        <f t="shared" si="160"/>
        <v>0</v>
      </c>
      <c r="HY39" s="1">
        <f t="shared" si="160"/>
        <v>0.10299999999999999</v>
      </c>
      <c r="HZ39" s="1">
        <f t="shared" si="160"/>
        <v>9.9000000000000005E-2</v>
      </c>
      <c r="IA39" s="1">
        <f t="shared" si="160"/>
        <v>0.89600000000000002</v>
      </c>
      <c r="IB39" s="1">
        <f t="shared" si="160"/>
        <v>0.10099999999999998</v>
      </c>
      <c r="IC39" s="1">
        <f t="shared" si="160"/>
        <v>0.79600000000000004</v>
      </c>
      <c r="ID39" s="1">
        <f t="shared" si="160"/>
        <v>0.84899999999999998</v>
      </c>
      <c r="IE39" s="1">
        <f t="shared" si="160"/>
        <v>0.41100000000000003</v>
      </c>
      <c r="IF39" s="1">
        <f t="shared" si="160"/>
        <v>0.33700000000000002</v>
      </c>
      <c r="IG39" s="1">
        <f t="shared" si="160"/>
        <v>0.246</v>
      </c>
      <c r="IH39" s="1">
        <f t="shared" si="160"/>
        <v>0.255</v>
      </c>
      <c r="II39" s="1">
        <f t="shared" si="160"/>
        <v>0.82599999999999996</v>
      </c>
      <c r="IJ39" s="1">
        <f t="shared" si="160"/>
        <v>11879.078</v>
      </c>
      <c r="IK39" s="1">
        <f t="shared" si="160"/>
        <v>451663.97100000002</v>
      </c>
      <c r="IL39" s="1">
        <f t="shared" si="160"/>
        <v>0.31500000000000006</v>
      </c>
      <c r="IM39" s="1">
        <f t="shared" si="160"/>
        <v>4.7000000000000042E-2</v>
      </c>
      <c r="IN39" s="1">
        <f t="shared" si="160"/>
        <v>6.1000000000000054E-2</v>
      </c>
      <c r="IO39" s="1">
        <f t="shared" si="160"/>
        <v>0.88700000000000001</v>
      </c>
      <c r="IP39" s="1">
        <f t="shared" si="160"/>
        <v>0.97</v>
      </c>
      <c r="IQ39" s="1">
        <f t="shared" si="160"/>
        <v>4.8000000000000043E-2</v>
      </c>
      <c r="IR39" s="1">
        <f t="shared" si="160"/>
        <v>10.867000000000001</v>
      </c>
      <c r="IS39" s="1">
        <f t="shared" si="160"/>
        <v>64.89</v>
      </c>
      <c r="IT39" s="1">
        <f t="shared" si="160"/>
        <v>5.1999999999999998E-2</v>
      </c>
      <c r="IU39" s="1">
        <f t="shared" si="160"/>
        <v>1.2999999999999999E-2</v>
      </c>
      <c r="IV39" s="1">
        <f t="shared" si="160"/>
        <v>0</v>
      </c>
      <c r="IW39" s="1">
        <f t="shared" si="160"/>
        <v>3.5110000000000001</v>
      </c>
      <c r="IX39" s="1">
        <f t="shared" si="160"/>
        <v>7.2379999999999995</v>
      </c>
      <c r="IY39" s="1">
        <f t="shared" si="160"/>
        <v>110.887</v>
      </c>
      <c r="IZ39" s="1">
        <f t="shared" ref="IZ39:LK39" si="161">ABS(IZ$20-IZ16)</f>
        <v>6.1999999999999833E-2</v>
      </c>
      <c r="JA39" s="1">
        <f t="shared" si="161"/>
        <v>3.0000000000000249E-2</v>
      </c>
      <c r="JB39" s="1">
        <f t="shared" si="161"/>
        <v>9.9999999999988987E-4</v>
      </c>
      <c r="JC39" s="1">
        <f t="shared" si="161"/>
        <v>0.10400000000000009</v>
      </c>
      <c r="JD39" s="1">
        <f t="shared" si="161"/>
        <v>2.2219999999999995</v>
      </c>
      <c r="JE39" s="1">
        <f t="shared" si="161"/>
        <v>1.5319999999999998</v>
      </c>
      <c r="JF39" s="1">
        <f t="shared" si="161"/>
        <v>5.0659999999999998</v>
      </c>
      <c r="JG39" s="1">
        <f t="shared" si="161"/>
        <v>12.010999999999999</v>
      </c>
      <c r="JH39" s="1">
        <f t="shared" si="161"/>
        <v>0.10299999999999999</v>
      </c>
      <c r="JI39" s="1">
        <f t="shared" si="161"/>
        <v>2.0999999999999998E-2</v>
      </c>
      <c r="JJ39" s="1">
        <f t="shared" si="161"/>
        <v>4.7999999999999987E-2</v>
      </c>
      <c r="JK39" s="1">
        <f t="shared" si="161"/>
        <v>3.0000000000000027E-3</v>
      </c>
      <c r="JL39" s="1">
        <f t="shared" si="161"/>
        <v>0.17399999999999999</v>
      </c>
      <c r="JM39" s="1">
        <f t="shared" si="161"/>
        <v>2.8999999999999984E-2</v>
      </c>
      <c r="JN39" s="1">
        <f t="shared" si="161"/>
        <v>4.0000000000000036E-3</v>
      </c>
      <c r="JO39" s="1">
        <f t="shared" si="161"/>
        <v>4.7E-2</v>
      </c>
      <c r="JP39" s="1">
        <f t="shared" si="161"/>
        <v>1.01</v>
      </c>
      <c r="JQ39" s="1">
        <f t="shared" si="161"/>
        <v>27.373999999999999</v>
      </c>
      <c r="JR39" s="1">
        <f t="shared" si="161"/>
        <v>86.89200000000001</v>
      </c>
      <c r="JS39" s="1">
        <f t="shared" si="161"/>
        <v>292.28399999999999</v>
      </c>
      <c r="JT39" s="1">
        <f t="shared" si="161"/>
        <v>195.238</v>
      </c>
      <c r="JU39" s="1">
        <f t="shared" si="161"/>
        <v>8.407</v>
      </c>
      <c r="JV39" s="1">
        <f t="shared" si="161"/>
        <v>134.00399999999999</v>
      </c>
      <c r="JW39" s="1">
        <f t="shared" si="161"/>
        <v>374.452</v>
      </c>
      <c r="JX39" s="1">
        <f t="shared" si="161"/>
        <v>35.895000000000003</v>
      </c>
      <c r="JY39" s="1">
        <f t="shared" si="161"/>
        <v>101.619</v>
      </c>
      <c r="JZ39" s="1">
        <f t="shared" si="161"/>
        <v>63.854999999999997</v>
      </c>
      <c r="KA39" s="1">
        <f t="shared" si="161"/>
        <v>146.00900000000001</v>
      </c>
      <c r="KB39" s="1">
        <f t="shared" si="161"/>
        <v>85.908999999999992</v>
      </c>
      <c r="KC39" s="1">
        <f t="shared" si="161"/>
        <v>110.92400000000001</v>
      </c>
      <c r="KD39" s="1">
        <f t="shared" si="161"/>
        <v>14.243</v>
      </c>
      <c r="KE39" s="1">
        <f t="shared" si="161"/>
        <v>30.491999999999997</v>
      </c>
      <c r="KF39" s="1">
        <f t="shared" si="161"/>
        <v>117.04900000000001</v>
      </c>
      <c r="KG39" s="1">
        <f t="shared" si="161"/>
        <v>0.47599999999999998</v>
      </c>
      <c r="KH39" s="1">
        <f t="shared" si="161"/>
        <v>0</v>
      </c>
      <c r="KI39" s="1">
        <f t="shared" si="161"/>
        <v>1.778</v>
      </c>
      <c r="KJ39" s="1">
        <f t="shared" si="161"/>
        <v>1.3839999999999999</v>
      </c>
      <c r="KK39" s="1">
        <f t="shared" si="161"/>
        <v>0.78300000000000003</v>
      </c>
      <c r="KL39" s="1">
        <f t="shared" si="161"/>
        <v>0</v>
      </c>
      <c r="KM39" s="1">
        <f t="shared" si="161"/>
        <v>1</v>
      </c>
      <c r="KN39" s="1">
        <f t="shared" si="161"/>
        <v>32.067999999999998</v>
      </c>
      <c r="KO39" s="1">
        <f t="shared" si="161"/>
        <v>0</v>
      </c>
      <c r="KP39" s="1">
        <f t="shared" si="161"/>
        <v>127.5</v>
      </c>
      <c r="KQ39" s="1">
        <f t="shared" si="161"/>
        <v>432</v>
      </c>
      <c r="KR39" s="1">
        <f t="shared" si="161"/>
        <v>0</v>
      </c>
      <c r="KS39" s="1">
        <f t="shared" si="161"/>
        <v>128.995</v>
      </c>
      <c r="KT39" s="1">
        <f t="shared" si="161"/>
        <v>11.919</v>
      </c>
      <c r="KU39" s="1">
        <f t="shared" si="161"/>
        <v>15.652000000000001</v>
      </c>
      <c r="KV39" s="1">
        <f t="shared" si="161"/>
        <v>17.147000000000002</v>
      </c>
      <c r="KW39" s="1">
        <f t="shared" si="161"/>
        <v>3.919</v>
      </c>
      <c r="KX39" s="1">
        <f t="shared" si="161"/>
        <v>9.5690000000000008</v>
      </c>
      <c r="KY39" s="1">
        <f t="shared" si="161"/>
        <v>26.658999999999999</v>
      </c>
      <c r="KZ39" s="1">
        <f t="shared" si="161"/>
        <v>0</v>
      </c>
      <c r="LA39" s="1">
        <f t="shared" si="161"/>
        <v>0</v>
      </c>
      <c r="LB39" s="1">
        <f t="shared" si="161"/>
        <v>0</v>
      </c>
      <c r="LC39" s="1">
        <f t="shared" si="161"/>
        <v>62.057000000000002</v>
      </c>
      <c r="LD39" s="1">
        <f t="shared" si="161"/>
        <v>0</v>
      </c>
      <c r="LE39" s="1">
        <f t="shared" si="161"/>
        <v>0</v>
      </c>
      <c r="LF39" s="1">
        <f t="shared" si="161"/>
        <v>48.51</v>
      </c>
      <c r="LG39" s="1">
        <f t="shared" si="161"/>
        <v>0</v>
      </c>
      <c r="LH39" s="1">
        <f t="shared" si="161"/>
        <v>7.7850000000000001</v>
      </c>
      <c r="LI39" s="1">
        <f t="shared" si="161"/>
        <v>0</v>
      </c>
      <c r="LJ39" s="1">
        <f t="shared" si="161"/>
        <v>1.6830000000000001</v>
      </c>
      <c r="LK39" s="1">
        <f t="shared" si="161"/>
        <v>110.765</v>
      </c>
      <c r="LL39" s="1">
        <f t="shared" ref="LL39:NW39" si="162">ABS(LL$20-LL16)</f>
        <v>280</v>
      </c>
      <c r="LM39" s="1">
        <f t="shared" si="162"/>
        <v>0</v>
      </c>
      <c r="LN39" s="1">
        <f t="shared" si="162"/>
        <v>0.78700000000000003</v>
      </c>
      <c r="LO39" s="1">
        <f t="shared" si="162"/>
        <v>2.0019999999999998</v>
      </c>
      <c r="LP39" s="1">
        <f t="shared" si="162"/>
        <v>0.23300000000000001</v>
      </c>
      <c r="LQ39" s="1">
        <f t="shared" si="162"/>
        <v>2.0830000000000002</v>
      </c>
      <c r="LR39" s="1">
        <f t="shared" si="162"/>
        <v>0</v>
      </c>
      <c r="LS39" s="1">
        <f t="shared" si="162"/>
        <v>42.947000000000003</v>
      </c>
      <c r="LT39" s="1">
        <f t="shared" si="162"/>
        <v>142.17500000000001</v>
      </c>
      <c r="LU39" s="1">
        <f t="shared" si="162"/>
        <v>2.1030000000000002</v>
      </c>
      <c r="LV39" s="1">
        <f t="shared" si="162"/>
        <v>2.3039999999999998</v>
      </c>
      <c r="LW39" s="1">
        <f t="shared" si="162"/>
        <v>7.5999999999999998E-2</v>
      </c>
      <c r="LX39" s="1">
        <f t="shared" si="162"/>
        <v>0.51900000000000002</v>
      </c>
      <c r="LY39" s="1">
        <f t="shared" si="162"/>
        <v>0.37</v>
      </c>
      <c r="LZ39" s="1">
        <f t="shared" si="162"/>
        <v>14</v>
      </c>
      <c r="MA39" s="1">
        <f t="shared" si="162"/>
        <v>37</v>
      </c>
      <c r="MB39" s="1">
        <f t="shared" si="162"/>
        <v>0</v>
      </c>
      <c r="MC39" s="1">
        <f t="shared" si="162"/>
        <v>0</v>
      </c>
      <c r="MD39" s="1">
        <f t="shared" si="162"/>
        <v>0</v>
      </c>
      <c r="ME39" s="1">
        <f t="shared" si="162"/>
        <v>0</v>
      </c>
      <c r="MF39" s="1">
        <f t="shared" si="162"/>
        <v>2.0310000000000001</v>
      </c>
      <c r="MG39" s="1">
        <f t="shared" si="162"/>
        <v>1.74</v>
      </c>
      <c r="MH39" s="1">
        <f t="shared" si="162"/>
        <v>41</v>
      </c>
      <c r="MI39" s="1">
        <f t="shared" si="162"/>
        <v>70.239999999999995</v>
      </c>
      <c r="MJ39" s="1">
        <f t="shared" si="162"/>
        <v>1.911</v>
      </c>
      <c r="MK39" s="1">
        <f t="shared" si="162"/>
        <v>5.75</v>
      </c>
      <c r="ML39" s="1">
        <f t="shared" si="162"/>
        <v>11.762</v>
      </c>
      <c r="MM39" s="1">
        <f t="shared" si="162"/>
        <v>1.9490000000000001</v>
      </c>
      <c r="MN39" s="1">
        <f t="shared" si="162"/>
        <v>1.9590000000000001</v>
      </c>
      <c r="MO39" s="1">
        <f t="shared" si="162"/>
        <v>3.0449999999999999</v>
      </c>
      <c r="MP39" s="1">
        <f t="shared" si="162"/>
        <v>8.5280000000000005</v>
      </c>
      <c r="MQ39" s="1">
        <f t="shared" si="162"/>
        <v>18.865000000000002</v>
      </c>
      <c r="MR39" s="1">
        <f t="shared" si="162"/>
        <v>59.089999999999989</v>
      </c>
      <c r="MS39" s="1">
        <f t="shared" si="162"/>
        <v>57.855999999999995</v>
      </c>
      <c r="MT39" s="1">
        <f t="shared" si="162"/>
        <v>26.073999999999998</v>
      </c>
      <c r="MU39" s="1">
        <f t="shared" si="162"/>
        <v>81.256999999999991</v>
      </c>
      <c r="MV39" s="1">
        <f t="shared" si="162"/>
        <v>16.850999999999999</v>
      </c>
      <c r="MW39" s="1">
        <f t="shared" si="162"/>
        <v>0.66699999999999982</v>
      </c>
      <c r="MX39" s="1">
        <f t="shared" si="162"/>
        <v>30.812000000000001</v>
      </c>
      <c r="MY39" s="1">
        <f t="shared" si="162"/>
        <v>35.036999999999999</v>
      </c>
      <c r="MZ39" s="1">
        <f t="shared" si="162"/>
        <v>5.9690000000000003</v>
      </c>
      <c r="NA39" s="1">
        <f t="shared" si="162"/>
        <v>23.628</v>
      </c>
      <c r="NB39" s="1">
        <f t="shared" si="162"/>
        <v>3.319</v>
      </c>
      <c r="NC39" s="1">
        <f t="shared" si="162"/>
        <v>10.705</v>
      </c>
      <c r="ND39" s="1">
        <f t="shared" si="162"/>
        <v>1.115</v>
      </c>
      <c r="NE39" s="1">
        <f t="shared" si="162"/>
        <v>0</v>
      </c>
      <c r="NF39" s="1">
        <f t="shared" si="162"/>
        <v>0</v>
      </c>
      <c r="NG39" s="1">
        <f t="shared" si="162"/>
        <v>0</v>
      </c>
      <c r="NH39" s="1">
        <f t="shared" si="162"/>
        <v>0</v>
      </c>
      <c r="NI39" s="1">
        <f t="shared" si="162"/>
        <v>0</v>
      </c>
      <c r="NJ39" s="1">
        <f t="shared" si="162"/>
        <v>0</v>
      </c>
      <c r="NK39" s="1">
        <f t="shared" si="162"/>
        <v>0</v>
      </c>
      <c r="NL39" s="1">
        <f t="shared" si="162"/>
        <v>0</v>
      </c>
      <c r="NM39" s="1">
        <f t="shared" si="162"/>
        <v>0</v>
      </c>
      <c r="NN39" s="1">
        <f t="shared" si="162"/>
        <v>0</v>
      </c>
      <c r="NO39" s="1">
        <f t="shared" si="162"/>
        <v>0</v>
      </c>
      <c r="NP39" s="1">
        <f t="shared" si="162"/>
        <v>0</v>
      </c>
      <c r="NQ39" s="1">
        <f t="shared" si="162"/>
        <v>0</v>
      </c>
      <c r="NR39" s="1">
        <f t="shared" si="162"/>
        <v>1.575</v>
      </c>
      <c r="NS39" s="1">
        <f t="shared" si="162"/>
        <v>1.716</v>
      </c>
      <c r="NT39" s="1">
        <f t="shared" si="162"/>
        <v>1.7390000000000001</v>
      </c>
      <c r="NU39" s="1">
        <f t="shared" si="162"/>
        <v>1.7310000000000001</v>
      </c>
      <c r="NV39" s="1">
        <f t="shared" si="162"/>
        <v>0</v>
      </c>
      <c r="NW39" s="1">
        <f t="shared" si="162"/>
        <v>0</v>
      </c>
      <c r="NX39" s="1">
        <f t="shared" ref="NX39:QI39" si="163">ABS(NX$20-NX16)</f>
        <v>0</v>
      </c>
      <c r="NY39" s="1">
        <f t="shared" si="163"/>
        <v>7.0030000000000001</v>
      </c>
      <c r="NZ39" s="1">
        <f t="shared" si="163"/>
        <v>14.408999999999999</v>
      </c>
      <c r="OA39" s="1">
        <f t="shared" si="163"/>
        <v>19.542999999999999</v>
      </c>
      <c r="OB39" s="1">
        <f t="shared" si="163"/>
        <v>28.009</v>
      </c>
      <c r="OC39" s="1">
        <f t="shared" si="163"/>
        <v>19.341000000000001</v>
      </c>
      <c r="OD39" s="1">
        <f t="shared" si="163"/>
        <v>19.890999999999998</v>
      </c>
      <c r="OE39" s="1">
        <f t="shared" si="163"/>
        <v>49.633000000000003</v>
      </c>
      <c r="OF39" s="1">
        <f t="shared" si="163"/>
        <v>74.575999999999993</v>
      </c>
      <c r="OG39" s="1">
        <f t="shared" si="163"/>
        <v>1.1659999999999995</v>
      </c>
      <c r="OH39" s="1">
        <f t="shared" si="163"/>
        <v>8.4650000000000034</v>
      </c>
      <c r="OI39" s="1">
        <f t="shared" si="163"/>
        <v>419.38499999999999</v>
      </c>
      <c r="OJ39" s="1">
        <f t="shared" si="163"/>
        <v>121.276</v>
      </c>
      <c r="OK39" s="1">
        <f t="shared" si="163"/>
        <v>11.984</v>
      </c>
      <c r="OL39" s="1">
        <f t="shared" si="163"/>
        <v>24.248999999999999</v>
      </c>
      <c r="OM39" s="1">
        <f t="shared" si="163"/>
        <v>0</v>
      </c>
      <c r="ON39" s="1">
        <f t="shared" si="163"/>
        <v>0</v>
      </c>
      <c r="OO39" s="1">
        <f t="shared" si="163"/>
        <v>3.9279999999999999</v>
      </c>
      <c r="OP39" s="1">
        <f t="shared" si="163"/>
        <v>5.0709999999999997</v>
      </c>
      <c r="OQ39" s="1">
        <f t="shared" si="163"/>
        <v>4.74</v>
      </c>
      <c r="OR39" s="1">
        <f t="shared" si="163"/>
        <v>10.721</v>
      </c>
      <c r="OS39" s="1">
        <f t="shared" si="163"/>
        <v>0</v>
      </c>
      <c r="OT39" s="1">
        <f t="shared" si="163"/>
        <v>0</v>
      </c>
      <c r="OU39" s="1">
        <f t="shared" si="163"/>
        <v>0</v>
      </c>
      <c r="OV39" s="1">
        <f t="shared" si="163"/>
        <v>0</v>
      </c>
      <c r="OW39" s="1">
        <f t="shared" si="163"/>
        <v>3.1560000000000001</v>
      </c>
      <c r="OX39" s="1">
        <f t="shared" si="163"/>
        <v>19.499000000000002</v>
      </c>
      <c r="OY39" s="1">
        <f t="shared" si="163"/>
        <v>46.128</v>
      </c>
      <c r="OZ39" s="1">
        <f t="shared" si="163"/>
        <v>22.402999999999999</v>
      </c>
      <c r="PA39" s="1">
        <f t="shared" si="163"/>
        <v>0</v>
      </c>
      <c r="PB39" s="1">
        <f t="shared" si="163"/>
        <v>0.42299999999999999</v>
      </c>
      <c r="PC39" s="1">
        <f t="shared" si="163"/>
        <v>2.0659999999999998</v>
      </c>
      <c r="PD39" s="1">
        <f t="shared" si="163"/>
        <v>34.875</v>
      </c>
      <c r="PE39" s="1">
        <f t="shared" si="163"/>
        <v>0</v>
      </c>
      <c r="PF39" s="1">
        <f t="shared" si="163"/>
        <v>1.0289999999999999</v>
      </c>
      <c r="PG39" s="1">
        <f t="shared" si="163"/>
        <v>0.46900000000000008</v>
      </c>
      <c r="PH39" s="1">
        <f t="shared" si="163"/>
        <v>0.26200000000000001</v>
      </c>
      <c r="PI39" s="1">
        <f t="shared" si="163"/>
        <v>6.1999999999999944E-2</v>
      </c>
      <c r="PJ39" s="1">
        <f t="shared" si="163"/>
        <v>0.80700000000000005</v>
      </c>
      <c r="PK39" s="1">
        <f t="shared" si="163"/>
        <v>0.96899999999999997</v>
      </c>
      <c r="PL39" s="1">
        <f t="shared" si="163"/>
        <v>0.23499999999999999</v>
      </c>
      <c r="PM39" s="1">
        <f t="shared" si="163"/>
        <v>0.12</v>
      </c>
      <c r="PN39" s="1">
        <f t="shared" si="163"/>
        <v>0.97</v>
      </c>
      <c r="PO39" s="1">
        <f t="shared" si="163"/>
        <v>1.371</v>
      </c>
      <c r="PP39" s="1">
        <f t="shared" si="163"/>
        <v>0.20399999999999996</v>
      </c>
      <c r="PQ39" s="1">
        <f t="shared" si="163"/>
        <v>1.708</v>
      </c>
      <c r="PR39" s="1">
        <f t="shared" si="163"/>
        <v>4.5990000000000002</v>
      </c>
      <c r="PS39" s="1">
        <f t="shared" si="163"/>
        <v>2.2610000000000001</v>
      </c>
      <c r="PT39" s="1">
        <f t="shared" si="163"/>
        <v>3.7890000000000001</v>
      </c>
      <c r="PU39" s="1">
        <f t="shared" si="163"/>
        <v>1.45</v>
      </c>
      <c r="PV39" s="1">
        <f t="shared" si="163"/>
        <v>6.0999999999999943E-2</v>
      </c>
      <c r="PW39" s="1">
        <f t="shared" si="163"/>
        <v>1.1339999999999999</v>
      </c>
      <c r="PX39" s="1">
        <f t="shared" si="163"/>
        <v>1.0259999999999998</v>
      </c>
      <c r="PY39" s="1">
        <f t="shared" si="163"/>
        <v>1.141</v>
      </c>
      <c r="PZ39" s="1">
        <f t="shared" si="163"/>
        <v>2.5920000000000005</v>
      </c>
      <c r="QA39" s="1">
        <f t="shared" si="163"/>
        <v>0.37300000000000022</v>
      </c>
      <c r="QB39" s="1">
        <f t="shared" si="163"/>
        <v>5.7229999999999999</v>
      </c>
      <c r="QC39" s="1">
        <f t="shared" si="163"/>
        <v>1.7000000000000348E-2</v>
      </c>
      <c r="QD39" s="1">
        <f t="shared" si="163"/>
        <v>0.40700000000000003</v>
      </c>
      <c r="QE39" s="1">
        <f t="shared" si="163"/>
        <v>1.581</v>
      </c>
      <c r="QF39" s="1">
        <f t="shared" si="163"/>
        <v>1.6649999999999998</v>
      </c>
      <c r="QG39" s="1">
        <f t="shared" si="163"/>
        <v>0.16699999999999982</v>
      </c>
      <c r="QH39" s="1">
        <f t="shared" si="163"/>
        <v>0.18999999999999995</v>
      </c>
      <c r="QI39" s="1">
        <f t="shared" si="163"/>
        <v>0.27800000000000002</v>
      </c>
      <c r="QJ39" s="1">
        <f t="shared" ref="QJ39:SU39" si="164">ABS(QJ$20-QJ16)</f>
        <v>0.26399999999999979</v>
      </c>
      <c r="QK39" s="1">
        <f t="shared" si="164"/>
        <v>0.20400000000000018</v>
      </c>
      <c r="QL39" s="1">
        <f t="shared" si="164"/>
        <v>0.16000000000000014</v>
      </c>
      <c r="QM39" s="1">
        <f t="shared" si="164"/>
        <v>39.195</v>
      </c>
      <c r="QN39" s="1">
        <f t="shared" si="164"/>
        <v>72.11699999999999</v>
      </c>
      <c r="QO39" s="1">
        <f t="shared" si="164"/>
        <v>16.567000000000007</v>
      </c>
      <c r="QP39" s="1">
        <f t="shared" si="164"/>
        <v>624.54099999999994</v>
      </c>
      <c r="QQ39" s="1">
        <f t="shared" si="164"/>
        <v>44.466999999999999</v>
      </c>
      <c r="QR39" s="1">
        <f t="shared" si="164"/>
        <v>73.298000000000002</v>
      </c>
      <c r="QS39" s="1">
        <f t="shared" si="164"/>
        <v>27.242000000000001</v>
      </c>
      <c r="QT39" s="1">
        <f t="shared" si="164"/>
        <v>9.2149999999999999</v>
      </c>
      <c r="QU39" s="1">
        <f t="shared" si="164"/>
        <v>11.762</v>
      </c>
      <c r="QV39" s="1">
        <f t="shared" si="164"/>
        <v>4.8990000000000009</v>
      </c>
      <c r="QW39" s="1">
        <f t="shared" si="164"/>
        <v>85.171999999999997</v>
      </c>
      <c r="QX39" s="1">
        <f t="shared" si="164"/>
        <v>167.495</v>
      </c>
      <c r="QY39" s="1">
        <f t="shared" si="164"/>
        <v>15.759999999999991</v>
      </c>
      <c r="QZ39" s="1">
        <f t="shared" si="164"/>
        <v>162.333</v>
      </c>
      <c r="RA39" s="1">
        <f t="shared" si="164"/>
        <v>120.76</v>
      </c>
      <c r="RB39" s="1">
        <f t="shared" si="164"/>
        <v>2.6070000000000002</v>
      </c>
      <c r="RC39" s="1">
        <f t="shared" si="164"/>
        <v>6.2890000000000015</v>
      </c>
      <c r="RD39" s="1">
        <f t="shared" si="164"/>
        <v>66.8</v>
      </c>
      <c r="RE39" s="1">
        <f t="shared" si="164"/>
        <v>15.811999999999999</v>
      </c>
      <c r="RF39" s="1">
        <f t="shared" si="164"/>
        <v>74.510999999999996</v>
      </c>
      <c r="RG39" s="1">
        <f t="shared" si="164"/>
        <v>1.5920000000000001</v>
      </c>
      <c r="RH39" s="1">
        <f t="shared" si="164"/>
        <v>0.19100000000000006</v>
      </c>
      <c r="RI39" s="1">
        <f t="shared" si="164"/>
        <v>0.13100000000000001</v>
      </c>
      <c r="RJ39" s="1">
        <f t="shared" si="164"/>
        <v>0.24199999999999988</v>
      </c>
      <c r="RK39" s="1">
        <f t="shared" si="164"/>
        <v>0.25600000000000001</v>
      </c>
      <c r="RL39" s="1">
        <f t="shared" si="164"/>
        <v>0.35500000000000009</v>
      </c>
      <c r="RM39" s="1">
        <f t="shared" si="164"/>
        <v>4.0000000000000036E-3</v>
      </c>
      <c r="RN39" s="1">
        <f t="shared" si="164"/>
        <v>0.34799999999999998</v>
      </c>
      <c r="RO39" s="1">
        <f t="shared" si="164"/>
        <v>0.59299999999999997</v>
      </c>
      <c r="RP39" s="1">
        <f t="shared" si="164"/>
        <v>1.754</v>
      </c>
      <c r="RQ39" s="1">
        <f t="shared" si="164"/>
        <v>32.175000000000004</v>
      </c>
      <c r="RR39" s="1">
        <f t="shared" si="164"/>
        <v>134.63200000000001</v>
      </c>
      <c r="RS39" s="1">
        <f t="shared" si="164"/>
        <v>17.754000000000001</v>
      </c>
      <c r="RT39" s="1">
        <f t="shared" si="164"/>
        <v>23.442000000000007</v>
      </c>
      <c r="RU39" s="1">
        <f t="shared" si="164"/>
        <v>403.77800000000002</v>
      </c>
      <c r="RV39" s="1">
        <f t="shared" si="164"/>
        <v>0</v>
      </c>
      <c r="RW39" s="1">
        <f t="shared" si="164"/>
        <v>107.09099999999999</v>
      </c>
      <c r="RX39" s="1">
        <f t="shared" si="164"/>
        <v>214.608</v>
      </c>
      <c r="RY39" s="1">
        <f t="shared" si="164"/>
        <v>94.914000000000001</v>
      </c>
      <c r="RZ39" s="1">
        <f t="shared" si="164"/>
        <v>0</v>
      </c>
      <c r="SA39" s="1">
        <f t="shared" si="164"/>
        <v>0</v>
      </c>
      <c r="SB39" s="1">
        <f t="shared" si="164"/>
        <v>0</v>
      </c>
      <c r="SC39" s="1">
        <f t="shared" si="164"/>
        <v>0</v>
      </c>
      <c r="SD39" s="1">
        <f t="shared" si="164"/>
        <v>0</v>
      </c>
      <c r="SE39" s="1">
        <f t="shared" si="164"/>
        <v>0</v>
      </c>
      <c r="SF39" s="1">
        <f t="shared" si="164"/>
        <v>0</v>
      </c>
      <c r="SG39" s="1">
        <f t="shared" si="164"/>
        <v>0</v>
      </c>
      <c r="SH39" s="1">
        <f t="shared" si="164"/>
        <v>0</v>
      </c>
      <c r="SI39" s="1">
        <f t="shared" si="164"/>
        <v>202.739</v>
      </c>
      <c r="SJ39" s="1">
        <f t="shared" si="164"/>
        <v>625.18899999999996</v>
      </c>
      <c r="SK39" s="1">
        <f t="shared" si="164"/>
        <v>6.0810000000000031</v>
      </c>
      <c r="SL39" s="1">
        <f t="shared" si="164"/>
        <v>223.15100000000001</v>
      </c>
      <c r="SM39" s="1">
        <f t="shared" si="164"/>
        <v>0</v>
      </c>
      <c r="SN39" s="1">
        <f t="shared" si="164"/>
        <v>6.3E-2</v>
      </c>
      <c r="SO39" s="1">
        <f t="shared" si="164"/>
        <v>339.18900000000002</v>
      </c>
      <c r="SP39" s="1">
        <f t="shared" si="164"/>
        <v>1091.623</v>
      </c>
      <c r="SQ39" s="1">
        <f t="shared" si="164"/>
        <v>35.896999999999998</v>
      </c>
      <c r="SR39" s="1">
        <f t="shared" si="164"/>
        <v>0.2</v>
      </c>
      <c r="SS39" s="1">
        <f t="shared" si="164"/>
        <v>0.24399999999999999</v>
      </c>
      <c r="ST39" s="1">
        <f t="shared" si="164"/>
        <v>0.27500000000000002</v>
      </c>
      <c r="SU39" s="1">
        <f t="shared" si="164"/>
        <v>1.3000000000000005E-2</v>
      </c>
      <c r="SV39" s="1">
        <f t="shared" ref="SV39:VG39" si="165">ABS(SV$20-SV16)</f>
        <v>0.33799999999999997</v>
      </c>
      <c r="SW39" s="1">
        <f t="shared" si="165"/>
        <v>0.17499999999999999</v>
      </c>
      <c r="SX39" s="1">
        <f t="shared" si="165"/>
        <v>0.23199999999999998</v>
      </c>
      <c r="SY39" s="1">
        <f t="shared" si="165"/>
        <v>14.121</v>
      </c>
      <c r="SZ39" s="1">
        <f t="shared" si="165"/>
        <v>13</v>
      </c>
      <c r="TA39" s="1">
        <f t="shared" si="165"/>
        <v>177.04400000000001</v>
      </c>
      <c r="TB39" s="1">
        <f t="shared" si="165"/>
        <v>13.208</v>
      </c>
      <c r="TC39" s="1">
        <f t="shared" si="165"/>
        <v>0</v>
      </c>
      <c r="TD39" s="1">
        <f t="shared" si="165"/>
        <v>0.252</v>
      </c>
      <c r="TE39" s="1">
        <f t="shared" si="165"/>
        <v>0.25</v>
      </c>
      <c r="TF39" s="1">
        <f t="shared" si="165"/>
        <v>4.4000000000000004</v>
      </c>
      <c r="TG39" s="1">
        <f t="shared" si="165"/>
        <v>4.7809999999999997</v>
      </c>
      <c r="TH39" s="1">
        <f t="shared" si="165"/>
        <v>0.39300000000000002</v>
      </c>
      <c r="TI39" s="1">
        <f t="shared" si="165"/>
        <v>0.95</v>
      </c>
      <c r="TJ39" s="1">
        <f t="shared" si="165"/>
        <v>3.2360000000000002</v>
      </c>
      <c r="TK39" s="1">
        <f t="shared" si="165"/>
        <v>0</v>
      </c>
      <c r="TL39" s="1">
        <f t="shared" si="165"/>
        <v>0</v>
      </c>
      <c r="TM39" s="1">
        <f t="shared" si="165"/>
        <v>3.7290000000000001</v>
      </c>
      <c r="TN39" s="1">
        <f t="shared" si="165"/>
        <v>734.87400000000002</v>
      </c>
      <c r="TO39" s="1">
        <f t="shared" si="165"/>
        <v>2509.59</v>
      </c>
      <c r="TP39" s="1">
        <f t="shared" si="165"/>
        <v>0</v>
      </c>
      <c r="TQ39" s="1">
        <f t="shared" si="165"/>
        <v>131.45500000000001</v>
      </c>
      <c r="TR39" s="1">
        <f t="shared" si="165"/>
        <v>531.55100000000004</v>
      </c>
      <c r="TS39" s="1">
        <f t="shared" si="165"/>
        <v>5.6440000000000001</v>
      </c>
      <c r="TT39" s="1">
        <f t="shared" si="165"/>
        <v>0.67500000000000004</v>
      </c>
      <c r="TU39" s="1">
        <f t="shared" si="165"/>
        <v>3.9850000000000003</v>
      </c>
      <c r="TV39" s="1">
        <f t="shared" si="165"/>
        <v>1.0580000000000007</v>
      </c>
      <c r="TW39" s="1">
        <f t="shared" si="165"/>
        <v>0.65700000000000003</v>
      </c>
      <c r="TX39" s="1">
        <f t="shared" si="165"/>
        <v>47.421999999999997</v>
      </c>
      <c r="TY39" s="1">
        <f t="shared" si="165"/>
        <v>143.529</v>
      </c>
      <c r="TZ39" s="1">
        <f t="shared" si="165"/>
        <v>1.292</v>
      </c>
      <c r="UA39" s="1">
        <f t="shared" si="165"/>
        <v>1.0910000000000002</v>
      </c>
      <c r="UB39" s="1">
        <f t="shared" si="165"/>
        <v>5.46</v>
      </c>
      <c r="UC39" s="1">
        <f t="shared" si="165"/>
        <v>4.7699999999999996</v>
      </c>
      <c r="UD39" s="1">
        <f t="shared" si="165"/>
        <v>5.7430000000000003</v>
      </c>
      <c r="UE39" s="1">
        <f t="shared" si="165"/>
        <v>0</v>
      </c>
      <c r="UF39" s="1">
        <f t="shared" si="165"/>
        <v>0</v>
      </c>
      <c r="UG39" s="1">
        <f t="shared" si="165"/>
        <v>4.758</v>
      </c>
      <c r="UH39" s="1">
        <f t="shared" si="165"/>
        <v>5.6660000000000004</v>
      </c>
      <c r="UI39" s="1">
        <f t="shared" si="165"/>
        <v>0</v>
      </c>
      <c r="UJ39" s="1">
        <f t="shared" si="165"/>
        <v>0</v>
      </c>
      <c r="UK39" s="1">
        <f t="shared" si="165"/>
        <v>0</v>
      </c>
      <c r="UL39" s="1">
        <f t="shared" si="165"/>
        <v>0</v>
      </c>
      <c r="UM39" s="1">
        <f t="shared" si="165"/>
        <v>0</v>
      </c>
      <c r="UN39" s="1">
        <f t="shared" si="165"/>
        <v>0</v>
      </c>
      <c r="UO39" s="1">
        <f t="shared" si="165"/>
        <v>0</v>
      </c>
      <c r="UP39" s="1">
        <f t="shared" si="165"/>
        <v>0</v>
      </c>
      <c r="UQ39" s="1">
        <f t="shared" si="165"/>
        <v>0</v>
      </c>
      <c r="UR39" s="1">
        <f t="shared" si="165"/>
        <v>17</v>
      </c>
      <c r="US39" s="1">
        <f t="shared" si="165"/>
        <v>61.302001675953704</v>
      </c>
      <c r="UT39" s="1">
        <f t="shared" si="165"/>
        <v>49.843017266753598</v>
      </c>
      <c r="UU39" s="1">
        <f t="shared" si="165"/>
        <v>1.115</v>
      </c>
      <c r="UV39" s="1">
        <f t="shared" si="165"/>
        <v>912.90800000000002</v>
      </c>
      <c r="UW39" s="1">
        <f t="shared" si="165"/>
        <v>3235.395</v>
      </c>
      <c r="UX39" s="1">
        <f t="shared" si="165"/>
        <v>34.370999999999995</v>
      </c>
      <c r="UY39" s="1">
        <f t="shared" si="165"/>
        <v>163.03799999999998</v>
      </c>
      <c r="UZ39" s="1">
        <f t="shared" si="165"/>
        <v>7.5859999999999994</v>
      </c>
      <c r="VA39" s="1">
        <f t="shared" si="165"/>
        <v>24.454000000000001</v>
      </c>
      <c r="VB39" s="1">
        <f t="shared" si="165"/>
        <v>2.3E-2</v>
      </c>
      <c r="VC39" s="1">
        <f t="shared" si="165"/>
        <v>5.2839999999999998</v>
      </c>
      <c r="VD39" s="1">
        <f t="shared" si="165"/>
        <v>6.7850000000000001</v>
      </c>
      <c r="VE39" s="1">
        <f t="shared" si="165"/>
        <v>0</v>
      </c>
      <c r="VF39" s="1">
        <f t="shared" si="165"/>
        <v>14.569000000000001</v>
      </c>
      <c r="VG39" s="1">
        <f t="shared" si="165"/>
        <v>5.6139999999999999</v>
      </c>
      <c r="VH39" s="1">
        <f t="shared" ref="VH39:XS39" si="166">ABS(VH$20-VH16)</f>
        <v>0</v>
      </c>
      <c r="VI39" s="1">
        <f t="shared" si="166"/>
        <v>10.993</v>
      </c>
      <c r="VJ39" s="1">
        <f t="shared" si="166"/>
        <v>9.5960000000000001</v>
      </c>
      <c r="VK39" s="1">
        <f t="shared" si="166"/>
        <v>0</v>
      </c>
      <c r="VL39" s="1">
        <f t="shared" si="166"/>
        <v>73</v>
      </c>
      <c r="VM39" s="1">
        <f t="shared" si="166"/>
        <v>188</v>
      </c>
      <c r="VN39" s="1">
        <f t="shared" si="166"/>
        <v>0</v>
      </c>
      <c r="VO39" s="1">
        <f t="shared" si="166"/>
        <v>4.2149999999999999</v>
      </c>
      <c r="VP39" s="1">
        <f t="shared" si="166"/>
        <v>0.70000000000000018</v>
      </c>
      <c r="VQ39" s="1">
        <f t="shared" si="166"/>
        <v>0.80999999999999961</v>
      </c>
      <c r="VR39" s="1">
        <f t="shared" si="166"/>
        <v>0.84400000000000031</v>
      </c>
      <c r="VS39" s="1">
        <f t="shared" si="166"/>
        <v>0.83900000000000041</v>
      </c>
      <c r="VT39" s="1">
        <f t="shared" si="166"/>
        <v>0.97599999999999998</v>
      </c>
      <c r="VU39" s="1">
        <f t="shared" si="166"/>
        <v>0.96300000000000008</v>
      </c>
      <c r="VV39" s="1">
        <f t="shared" si="166"/>
        <v>1.0250000000000004</v>
      </c>
      <c r="VW39" s="1">
        <f t="shared" si="166"/>
        <v>6.3029999999999999</v>
      </c>
      <c r="VX39" s="1">
        <f t="shared" si="166"/>
        <v>0</v>
      </c>
      <c r="VY39" s="1">
        <f t="shared" si="166"/>
        <v>0</v>
      </c>
      <c r="VZ39" s="1">
        <f t="shared" si="166"/>
        <v>0</v>
      </c>
      <c r="WA39" s="1">
        <f t="shared" si="166"/>
        <v>0</v>
      </c>
      <c r="WB39" s="1">
        <f t="shared" si="166"/>
        <v>2.222</v>
      </c>
      <c r="WC39" s="1">
        <f t="shared" si="166"/>
        <v>2.891</v>
      </c>
      <c r="WD39" s="1">
        <f t="shared" si="166"/>
        <v>1.591</v>
      </c>
      <c r="WE39" s="1">
        <f t="shared" si="166"/>
        <v>2.0430000000000001</v>
      </c>
      <c r="WF39" s="1">
        <f t="shared" si="166"/>
        <v>9.0999999999999998E-2</v>
      </c>
      <c r="WG39" s="1">
        <f t="shared" si="166"/>
        <v>1.976</v>
      </c>
      <c r="WH39" s="1">
        <f t="shared" si="166"/>
        <v>3.83</v>
      </c>
      <c r="WI39" s="1">
        <f t="shared" si="166"/>
        <v>1.5229999999999997</v>
      </c>
      <c r="WJ39" s="1">
        <f t="shared" si="166"/>
        <v>2.141</v>
      </c>
      <c r="WK39" s="1">
        <f t="shared" si="166"/>
        <v>1.913</v>
      </c>
      <c r="WL39" s="1">
        <f t="shared" si="166"/>
        <v>4.62</v>
      </c>
      <c r="WM39" s="1">
        <f t="shared" si="166"/>
        <v>0.61199999999999921</v>
      </c>
      <c r="WN39" s="1">
        <f t="shared" si="166"/>
        <v>0.51499999999999968</v>
      </c>
      <c r="WO39" s="1">
        <f t="shared" si="166"/>
        <v>5.3259999999999996</v>
      </c>
      <c r="WP39" s="1">
        <f t="shared" si="166"/>
        <v>1.115</v>
      </c>
      <c r="WQ39" s="1">
        <f t="shared" si="166"/>
        <v>0</v>
      </c>
      <c r="WR39" s="1">
        <f t="shared" si="166"/>
        <v>0</v>
      </c>
      <c r="WS39" s="1">
        <f t="shared" si="166"/>
        <v>0</v>
      </c>
      <c r="WT39" s="1">
        <f t="shared" si="166"/>
        <v>0</v>
      </c>
      <c r="WU39" s="1">
        <f t="shared" si="166"/>
        <v>48602</v>
      </c>
      <c r="WV39" s="1">
        <f t="shared" si="166"/>
        <v>1817556</v>
      </c>
      <c r="WW39" s="1">
        <f t="shared" si="166"/>
        <v>6.0999999999999999E-2</v>
      </c>
      <c r="WX39" s="1">
        <f t="shared" si="166"/>
        <v>1.07</v>
      </c>
      <c r="WY39" s="1">
        <f t="shared" si="166"/>
        <v>7.444</v>
      </c>
      <c r="WZ39" s="1">
        <f t="shared" si="166"/>
        <v>22.106999999999999</v>
      </c>
      <c r="XA39" s="1">
        <f t="shared" si="166"/>
        <v>14.699</v>
      </c>
      <c r="XB39" s="1">
        <f t="shared" si="166"/>
        <v>71.667000000000002</v>
      </c>
      <c r="XC39" s="1">
        <f t="shared" si="166"/>
        <v>78.164999999999992</v>
      </c>
      <c r="XD39" s="1">
        <f t="shared" si="166"/>
        <v>118.596</v>
      </c>
      <c r="XE39" s="1">
        <f t="shared" si="166"/>
        <v>1.855</v>
      </c>
      <c r="XF39" s="1">
        <f t="shared" si="166"/>
        <v>3.2730000000000001</v>
      </c>
      <c r="XG39" s="1">
        <f t="shared" si="166"/>
        <v>0.11999999999999988</v>
      </c>
      <c r="XH39" s="1">
        <f t="shared" si="166"/>
        <v>0.11999999999999988</v>
      </c>
      <c r="XI39" s="1">
        <f t="shared" si="166"/>
        <v>3.9999999999999813E-2</v>
      </c>
      <c r="XJ39" s="1">
        <f t="shared" si="166"/>
        <v>1.2000000000000011E-2</v>
      </c>
      <c r="XK39" s="1">
        <f t="shared" si="166"/>
        <v>1.4999999999999902E-2</v>
      </c>
      <c r="XL39" s="1">
        <f t="shared" si="166"/>
        <v>1.9000000000000128E-2</v>
      </c>
      <c r="XM39" s="1">
        <f t="shared" si="166"/>
        <v>1.9810000000000001</v>
      </c>
      <c r="XN39" s="1">
        <f t="shared" si="166"/>
        <v>0.20985907994999997</v>
      </c>
      <c r="XO39" s="1">
        <f t="shared" si="166"/>
        <v>5191.95273069</v>
      </c>
      <c r="XP39" s="1">
        <f t="shared" si="166"/>
        <v>99.434499679600009</v>
      </c>
      <c r="XQ39" s="1">
        <f t="shared" si="166"/>
        <v>71.328740532500007</v>
      </c>
      <c r="XR39" s="1">
        <f t="shared" si="166"/>
        <v>72.144740532500009</v>
      </c>
      <c r="XS39" s="1">
        <f t="shared" si="166"/>
        <v>63.318322759199994</v>
      </c>
      <c r="XT39" s="1">
        <f t="shared" ref="XT39:AAE39" si="167">ABS(XT$20-XT16)</f>
        <v>41.632801894099998</v>
      </c>
      <c r="XU39" s="1">
        <f t="shared" si="167"/>
        <v>43.026801894100004</v>
      </c>
      <c r="XV39" s="1">
        <f t="shared" si="167"/>
        <v>28.148805664900003</v>
      </c>
      <c r="XW39" s="1">
        <f t="shared" si="167"/>
        <v>29.133805664900002</v>
      </c>
      <c r="XX39" s="1">
        <f t="shared" si="167"/>
        <v>16.755558035100002</v>
      </c>
      <c r="XY39" s="1">
        <f t="shared" si="167"/>
        <v>17.3995580351</v>
      </c>
      <c r="XZ39" s="1">
        <f t="shared" si="167"/>
        <v>10.163715934500001</v>
      </c>
      <c r="YA39" s="1">
        <f t="shared" si="167"/>
        <v>10.634715934500001</v>
      </c>
      <c r="YB39" s="1">
        <f t="shared" si="167"/>
        <v>342.55813353399998</v>
      </c>
      <c r="YC39" s="1">
        <f t="shared" si="167"/>
        <v>129.45229844689999</v>
      </c>
      <c r="YD39" s="1">
        <f t="shared" si="167"/>
        <v>4.7949999999999999</v>
      </c>
      <c r="YE39" s="1">
        <f t="shared" si="167"/>
        <v>102.2307087081</v>
      </c>
      <c r="YF39" s="1">
        <f t="shared" si="167"/>
        <v>2.7311460000056798E-4</v>
      </c>
      <c r="YG39" s="1">
        <f t="shared" si="167"/>
        <v>24.248999999999999</v>
      </c>
      <c r="YH39" s="1">
        <f t="shared" si="167"/>
        <v>15.131465258999999</v>
      </c>
      <c r="YI39" s="1">
        <f t="shared" si="167"/>
        <v>23.59700425989999</v>
      </c>
      <c r="YJ39" s="1">
        <f t="shared" si="167"/>
        <v>21.752883581700001</v>
      </c>
      <c r="YK39" s="1">
        <f t="shared" si="167"/>
        <v>111.42109026915</v>
      </c>
      <c r="YL39" s="1">
        <f t="shared" si="167"/>
        <v>34.648822277199997</v>
      </c>
      <c r="YM39" s="1">
        <f t="shared" si="167"/>
        <v>1885.8618086039999</v>
      </c>
      <c r="YN39" s="1">
        <f t="shared" si="167"/>
        <v>0.24520930232600002</v>
      </c>
      <c r="YO39" s="1">
        <f t="shared" si="167"/>
        <v>17.39</v>
      </c>
      <c r="YP39" s="1">
        <f t="shared" si="167"/>
        <v>133</v>
      </c>
      <c r="YQ39" s="1">
        <f t="shared" si="167"/>
        <v>1771.123</v>
      </c>
      <c r="YR39" s="1">
        <f t="shared" si="167"/>
        <v>7.7593369131700001E+64</v>
      </c>
      <c r="YS39" s="1">
        <f t="shared" si="167"/>
        <v>115.16599880750002</v>
      </c>
      <c r="YT39" s="1">
        <f t="shared" si="167"/>
        <v>67.437354185800004</v>
      </c>
      <c r="YU39" s="1">
        <f t="shared" si="167"/>
        <v>52.554722154500006</v>
      </c>
      <c r="YV39" s="1">
        <f t="shared" si="167"/>
        <v>761.33820244800006</v>
      </c>
      <c r="YW39" s="1">
        <f t="shared" si="167"/>
        <v>0.47299103119999941</v>
      </c>
      <c r="YX39" s="1">
        <f t="shared" si="167"/>
        <v>5.3991931466000009E-2</v>
      </c>
      <c r="YY39" s="1">
        <f t="shared" si="167"/>
        <v>0.47299103119999941</v>
      </c>
      <c r="YZ39" s="1">
        <f t="shared" si="167"/>
        <v>1.4470804202000032E-2</v>
      </c>
      <c r="ZA39" s="1">
        <f t="shared" si="167"/>
        <v>5.28804503844E-2</v>
      </c>
      <c r="ZB39" s="1">
        <f t="shared" si="167"/>
        <v>1.4470804202000032E-2</v>
      </c>
      <c r="ZC39" s="1">
        <f t="shared" si="167"/>
        <v>4.0064579409999634E-2</v>
      </c>
      <c r="ZD39" s="1">
        <f t="shared" si="167"/>
        <v>5.3991931466000009E-2</v>
      </c>
      <c r="ZE39" s="1">
        <f t="shared" si="167"/>
        <v>14.0237</v>
      </c>
      <c r="ZF39" s="1">
        <f t="shared" si="167"/>
        <v>475.41319999999996</v>
      </c>
      <c r="ZG39" s="1">
        <f t="shared" si="167"/>
        <v>1887.0430000000001</v>
      </c>
      <c r="ZH39" s="1">
        <f t="shared" si="167"/>
        <v>42</v>
      </c>
      <c r="ZI39" s="1">
        <f t="shared" si="167"/>
        <v>55</v>
      </c>
      <c r="ZJ39" s="1">
        <f t="shared" si="167"/>
        <v>0</v>
      </c>
      <c r="ZK39" s="1">
        <f t="shared" si="167"/>
        <v>2</v>
      </c>
      <c r="ZL39" s="1">
        <f t="shared" si="167"/>
        <v>2</v>
      </c>
      <c r="ZM39" s="1">
        <f t="shared" si="167"/>
        <v>2</v>
      </c>
      <c r="ZN39" s="1">
        <f t="shared" si="167"/>
        <v>0</v>
      </c>
      <c r="ZO39" s="1">
        <f t="shared" si="167"/>
        <v>2</v>
      </c>
      <c r="ZP39" s="1">
        <f t="shared" si="167"/>
        <v>23</v>
      </c>
      <c r="ZQ39" s="1">
        <f t="shared" si="167"/>
        <v>31</v>
      </c>
      <c r="ZR39" s="1">
        <f t="shared" si="167"/>
        <v>56</v>
      </c>
      <c r="ZS39" s="1">
        <f t="shared" si="167"/>
        <v>0</v>
      </c>
      <c r="ZT39" s="1">
        <f t="shared" si="167"/>
        <v>106</v>
      </c>
      <c r="ZU39" s="1">
        <f t="shared" si="167"/>
        <v>0</v>
      </c>
      <c r="ZV39" s="1">
        <f t="shared" si="167"/>
        <v>2</v>
      </c>
      <c r="ZW39" s="1">
        <f t="shared" si="167"/>
        <v>2</v>
      </c>
      <c r="ZX39" s="1">
        <f t="shared" si="167"/>
        <v>726</v>
      </c>
      <c r="ZY39" s="1">
        <f t="shared" si="167"/>
        <v>145.88465790819998</v>
      </c>
      <c r="ZZ39" s="1">
        <f t="shared" si="167"/>
        <v>102.73501641350001</v>
      </c>
      <c r="AAA39" s="1">
        <f t="shared" si="167"/>
        <v>6.7650198463999978</v>
      </c>
      <c r="AAB39" s="1">
        <f t="shared" si="167"/>
        <v>147.679</v>
      </c>
      <c r="AAC39" s="1">
        <f t="shared" si="167"/>
        <v>0</v>
      </c>
      <c r="AAD39" s="1">
        <f t="shared" si="167"/>
        <v>17.907694712049999</v>
      </c>
      <c r="AAE39" s="1">
        <f t="shared" si="167"/>
        <v>134.53755308507999</v>
      </c>
      <c r="AAF39" s="1">
        <f t="shared" ref="AAF39:ACQ39" si="168">ABS(AAF$20-AAF16)</f>
        <v>4.7949999999999999</v>
      </c>
      <c r="AAG39" s="1">
        <f t="shared" si="168"/>
        <v>11.762</v>
      </c>
      <c r="AAH39" s="1">
        <f t="shared" si="168"/>
        <v>0</v>
      </c>
      <c r="AAI39" s="1">
        <f t="shared" si="168"/>
        <v>69.65695305860001</v>
      </c>
      <c r="AAJ39" s="1">
        <f t="shared" si="168"/>
        <v>126.67542963610001</v>
      </c>
      <c r="AAK39" s="1">
        <f t="shared" si="168"/>
        <v>33.550887085200003</v>
      </c>
      <c r="AAL39" s="1">
        <f t="shared" si="168"/>
        <v>22.087805994600004</v>
      </c>
      <c r="AAM39" s="1">
        <f t="shared" si="168"/>
        <v>0</v>
      </c>
      <c r="AAN39" s="1">
        <f t="shared" si="168"/>
        <v>105.82612072410001</v>
      </c>
      <c r="AAO39" s="1">
        <f t="shared" si="168"/>
        <v>189.26869471205001</v>
      </c>
      <c r="AAP39" s="1">
        <f t="shared" si="168"/>
        <v>0</v>
      </c>
      <c r="AAQ39" s="1">
        <f t="shared" si="168"/>
        <v>106.33609026915001</v>
      </c>
      <c r="AAR39" s="1">
        <f t="shared" si="168"/>
        <v>67.137375815399992</v>
      </c>
      <c r="AAS39" s="1">
        <f t="shared" si="168"/>
        <v>182.62584089500001</v>
      </c>
      <c r="AAT39" s="1">
        <f t="shared" si="168"/>
        <v>43.664530476000003</v>
      </c>
      <c r="AAU39" s="1">
        <f t="shared" si="168"/>
        <v>65.72371316600001</v>
      </c>
      <c r="AAV39" s="1">
        <f t="shared" si="168"/>
        <v>0</v>
      </c>
      <c r="AAW39" s="1">
        <f t="shared" si="168"/>
        <v>5.75</v>
      </c>
      <c r="AAX39" s="1">
        <f t="shared" si="168"/>
        <v>169.40600000000001</v>
      </c>
      <c r="AAY39" s="1">
        <f t="shared" si="168"/>
        <v>0</v>
      </c>
      <c r="AAZ39" s="1">
        <f t="shared" si="168"/>
        <v>5.75</v>
      </c>
      <c r="ABA39" s="1">
        <f t="shared" si="168"/>
        <v>11.762</v>
      </c>
      <c r="ABB39" s="1">
        <f t="shared" si="168"/>
        <v>257.81353243600006</v>
      </c>
      <c r="ABC39" s="1">
        <f t="shared" si="168"/>
        <v>125.08828509310001</v>
      </c>
      <c r="ABD39" s="1">
        <f t="shared" si="168"/>
        <v>5.9176241845999975</v>
      </c>
      <c r="ABE39" s="1">
        <f t="shared" si="168"/>
        <v>137.84900805500001</v>
      </c>
      <c r="ABF39" s="1">
        <f t="shared" si="168"/>
        <v>64.582164657700005</v>
      </c>
      <c r="ABG39" s="1">
        <f t="shared" si="168"/>
        <v>0</v>
      </c>
      <c r="ABH39" s="1">
        <f t="shared" si="168"/>
        <v>0</v>
      </c>
      <c r="ABI39" s="1">
        <f t="shared" si="168"/>
        <v>0</v>
      </c>
      <c r="ABJ39" s="1">
        <f t="shared" si="168"/>
        <v>974.12000000000012</v>
      </c>
      <c r="ABK39" s="1">
        <f t="shared" si="168"/>
        <v>0</v>
      </c>
      <c r="ABL39" s="1">
        <f t="shared" si="168"/>
        <v>1.115</v>
      </c>
      <c r="ABM39" s="1">
        <f t="shared" si="168"/>
        <v>0</v>
      </c>
      <c r="ABN39" s="1">
        <f t="shared" si="168"/>
        <v>0</v>
      </c>
      <c r="ABO39" s="1">
        <f t="shared" si="168"/>
        <v>0</v>
      </c>
      <c r="ABP39" s="1">
        <f t="shared" si="168"/>
        <v>0</v>
      </c>
      <c r="ABQ39" s="1">
        <f t="shared" si="168"/>
        <v>0</v>
      </c>
      <c r="ABR39" s="1">
        <f t="shared" si="168"/>
        <v>0</v>
      </c>
      <c r="ABS39" s="1">
        <f t="shared" si="168"/>
        <v>0</v>
      </c>
      <c r="ABT39" s="1">
        <f t="shared" si="168"/>
        <v>398.30100000000004</v>
      </c>
      <c r="ABU39" s="1">
        <f t="shared" si="168"/>
        <v>4</v>
      </c>
      <c r="ABV39" s="1">
        <f t="shared" si="168"/>
        <v>5</v>
      </c>
      <c r="ABW39" s="1">
        <f t="shared" si="168"/>
        <v>3</v>
      </c>
      <c r="ABX39" s="1">
        <f t="shared" si="168"/>
        <v>0</v>
      </c>
      <c r="ABY39" s="1">
        <f t="shared" si="168"/>
        <v>0</v>
      </c>
      <c r="ABZ39" s="1">
        <f t="shared" si="168"/>
        <v>0</v>
      </c>
      <c r="ACA39" s="1">
        <f t="shared" si="168"/>
        <v>0</v>
      </c>
      <c r="ACB39" s="1">
        <f t="shared" si="168"/>
        <v>1</v>
      </c>
      <c r="ACC39" s="1">
        <f t="shared" si="168"/>
        <v>4</v>
      </c>
      <c r="ACD39" s="1">
        <f t="shared" si="168"/>
        <v>4</v>
      </c>
      <c r="ACE39" s="1">
        <f t="shared" si="168"/>
        <v>28</v>
      </c>
      <c r="ACF39" s="1">
        <f t="shared" si="168"/>
        <v>24</v>
      </c>
      <c r="ACG39" s="1">
        <f t="shared" si="168"/>
        <v>0</v>
      </c>
      <c r="ACH39" s="1">
        <f t="shared" si="168"/>
        <v>0</v>
      </c>
      <c r="ACI39" s="1">
        <f t="shared" si="168"/>
        <v>2</v>
      </c>
      <c r="ACJ39" s="1">
        <f t="shared" si="168"/>
        <v>2</v>
      </c>
      <c r="ACK39" s="1">
        <f t="shared" si="168"/>
        <v>20</v>
      </c>
      <c r="ACL39" s="1">
        <f t="shared" si="168"/>
        <v>11</v>
      </c>
      <c r="ACM39" s="1">
        <f t="shared" si="168"/>
        <v>0</v>
      </c>
      <c r="ACN39" s="1">
        <f t="shared" si="168"/>
        <v>1</v>
      </c>
      <c r="ACO39" s="1">
        <f t="shared" si="168"/>
        <v>1</v>
      </c>
      <c r="ACP39" s="1">
        <f t="shared" si="168"/>
        <v>0</v>
      </c>
      <c r="ACQ39" s="1">
        <f t="shared" si="168"/>
        <v>0</v>
      </c>
      <c r="ACR39" s="1">
        <f t="shared" ref="ACR39:AFB39" si="169">ABS(ACR$20-ACR16)</f>
        <v>0</v>
      </c>
      <c r="ACS39" s="1">
        <f t="shared" si="169"/>
        <v>0</v>
      </c>
      <c r="ACT39" s="1">
        <f t="shared" si="169"/>
        <v>0</v>
      </c>
      <c r="ACU39" s="1">
        <f t="shared" si="169"/>
        <v>0</v>
      </c>
      <c r="ACV39" s="1">
        <f t="shared" si="169"/>
        <v>25</v>
      </c>
      <c r="ACW39" s="1">
        <f t="shared" si="169"/>
        <v>0</v>
      </c>
      <c r="ACX39" s="1">
        <f t="shared" si="169"/>
        <v>0</v>
      </c>
      <c r="ACY39" s="1">
        <f t="shared" si="169"/>
        <v>0</v>
      </c>
      <c r="ACZ39" s="1">
        <f t="shared" si="169"/>
        <v>0</v>
      </c>
      <c r="ADA39" s="1">
        <f t="shared" si="169"/>
        <v>0</v>
      </c>
      <c r="ADB39" s="1">
        <f t="shared" si="169"/>
        <v>0</v>
      </c>
      <c r="ADC39" s="1">
        <f t="shared" si="169"/>
        <v>2</v>
      </c>
      <c r="ADD39" s="1">
        <f t="shared" si="169"/>
        <v>0</v>
      </c>
      <c r="ADE39" s="1">
        <f t="shared" si="169"/>
        <v>0</v>
      </c>
      <c r="ADF39" s="1">
        <f t="shared" si="169"/>
        <v>0</v>
      </c>
      <c r="ADG39" s="1">
        <f t="shared" si="169"/>
        <v>0</v>
      </c>
      <c r="ADH39" s="1">
        <f t="shared" si="169"/>
        <v>0</v>
      </c>
      <c r="ADI39" s="1">
        <f t="shared" si="169"/>
        <v>1</v>
      </c>
      <c r="ADJ39" s="1">
        <f t="shared" si="169"/>
        <v>6</v>
      </c>
      <c r="ADK39" s="1">
        <f t="shared" si="169"/>
        <v>0</v>
      </c>
      <c r="ADL39" s="1">
        <f t="shared" si="169"/>
        <v>2</v>
      </c>
      <c r="ADM39" s="1">
        <f t="shared" si="169"/>
        <v>0</v>
      </c>
      <c r="ADN39" s="1">
        <f t="shared" si="169"/>
        <v>0</v>
      </c>
      <c r="ADO39" s="1">
        <f t="shared" si="169"/>
        <v>0</v>
      </c>
      <c r="ADP39" s="1">
        <f t="shared" si="169"/>
        <v>0</v>
      </c>
      <c r="ADQ39" s="1">
        <f t="shared" si="169"/>
        <v>0</v>
      </c>
      <c r="ADR39" s="1">
        <f t="shared" si="169"/>
        <v>0</v>
      </c>
      <c r="ADS39" s="1">
        <f t="shared" si="169"/>
        <v>0</v>
      </c>
      <c r="ADT39" s="1">
        <f t="shared" si="169"/>
        <v>0</v>
      </c>
      <c r="ADU39" s="1">
        <f t="shared" si="169"/>
        <v>0</v>
      </c>
      <c r="ADV39" s="1">
        <f t="shared" si="169"/>
        <v>0</v>
      </c>
      <c r="ADW39" s="1">
        <f t="shared" si="169"/>
        <v>1</v>
      </c>
      <c r="ADX39" s="1">
        <f t="shared" si="169"/>
        <v>1</v>
      </c>
      <c r="ADY39" s="1">
        <f t="shared" si="169"/>
        <v>0</v>
      </c>
      <c r="ADZ39" s="1">
        <f t="shared" si="169"/>
        <v>0</v>
      </c>
      <c r="AEA39" s="1">
        <f t="shared" si="169"/>
        <v>0</v>
      </c>
      <c r="AEB39" s="1">
        <f t="shared" si="169"/>
        <v>0</v>
      </c>
      <c r="AEC39" s="1">
        <f t="shared" si="169"/>
        <v>0</v>
      </c>
      <c r="AED39" s="1">
        <f t="shared" si="169"/>
        <v>0</v>
      </c>
      <c r="AEE39" s="1">
        <f t="shared" si="169"/>
        <v>0</v>
      </c>
      <c r="AEF39" s="1">
        <f t="shared" si="169"/>
        <v>0</v>
      </c>
      <c r="AEG39" s="1">
        <f t="shared" si="169"/>
        <v>0</v>
      </c>
      <c r="AEH39" s="1">
        <f t="shared" si="169"/>
        <v>1</v>
      </c>
      <c r="AEI39" s="1">
        <f t="shared" si="169"/>
        <v>1</v>
      </c>
      <c r="AEJ39" s="1">
        <f t="shared" si="169"/>
        <v>0</v>
      </c>
      <c r="AEK39" s="1">
        <f t="shared" si="169"/>
        <v>0</v>
      </c>
      <c r="AEL39" s="1">
        <f t="shared" si="169"/>
        <v>0</v>
      </c>
      <c r="AEM39" s="1">
        <f t="shared" si="169"/>
        <v>0</v>
      </c>
      <c r="AEN39" s="1">
        <f t="shared" si="169"/>
        <v>4</v>
      </c>
      <c r="AEO39" s="1">
        <f t="shared" si="169"/>
        <v>0</v>
      </c>
      <c r="AEP39" s="1">
        <f t="shared" si="169"/>
        <v>0</v>
      </c>
      <c r="AEQ39" s="1">
        <f t="shared" si="169"/>
        <v>0</v>
      </c>
      <c r="AER39" s="1">
        <f t="shared" si="169"/>
        <v>1</v>
      </c>
      <c r="AES39" s="1">
        <f t="shared" si="169"/>
        <v>0</v>
      </c>
      <c r="AET39" s="1">
        <f t="shared" si="169"/>
        <v>0</v>
      </c>
      <c r="AEU39" s="1">
        <f t="shared" si="169"/>
        <v>0</v>
      </c>
      <c r="AEV39" s="1">
        <f t="shared" si="169"/>
        <v>0</v>
      </c>
      <c r="AEW39" s="1">
        <f t="shared" si="169"/>
        <v>0</v>
      </c>
      <c r="AEX39" s="1">
        <f t="shared" si="169"/>
        <v>0</v>
      </c>
      <c r="AEY39" s="1">
        <f t="shared" si="169"/>
        <v>0</v>
      </c>
      <c r="AEZ39" s="1">
        <f t="shared" si="169"/>
        <v>4</v>
      </c>
      <c r="AFA39" s="1">
        <f t="shared" si="169"/>
        <v>0</v>
      </c>
      <c r="AFB39" s="1" t="e">
        <f t="shared" si="169"/>
        <v>#VALUE!</v>
      </c>
    </row>
    <row r="40" spans="1:834" x14ac:dyDescent="0.35">
      <c r="A40" t="s">
        <v>7574</v>
      </c>
      <c r="C40" s="1" t="str">
        <f t="shared" si="13"/>
        <v>KW-5139</v>
      </c>
      <c r="D40" s="1">
        <f t="shared" ref="D40:BO40" si="170">ABS(D$20-D17)</f>
        <v>0</v>
      </c>
      <c r="E40" s="1">
        <f t="shared" si="170"/>
        <v>0</v>
      </c>
      <c r="F40" s="1">
        <f t="shared" si="170"/>
        <v>2.9999999999998916E-3</v>
      </c>
      <c r="G40" s="1">
        <f t="shared" si="170"/>
        <v>0</v>
      </c>
      <c r="H40" s="1">
        <f t="shared" si="170"/>
        <v>0</v>
      </c>
      <c r="I40" s="1">
        <f t="shared" si="170"/>
        <v>0</v>
      </c>
      <c r="J40" s="1">
        <f t="shared" si="170"/>
        <v>0</v>
      </c>
      <c r="K40" s="1">
        <f t="shared" si="170"/>
        <v>0</v>
      </c>
      <c r="L40" s="1">
        <f t="shared" si="170"/>
        <v>0</v>
      </c>
      <c r="M40" s="1">
        <f t="shared" si="170"/>
        <v>0</v>
      </c>
      <c r="N40" s="1">
        <f t="shared" si="170"/>
        <v>0</v>
      </c>
      <c r="O40" s="1">
        <f t="shared" si="170"/>
        <v>4.0000000000000036E-3</v>
      </c>
      <c r="P40" s="1">
        <f t="shared" si="170"/>
        <v>0</v>
      </c>
      <c r="Q40" s="1">
        <f t="shared" si="170"/>
        <v>0</v>
      </c>
      <c r="R40" s="1">
        <f t="shared" si="170"/>
        <v>4.9999999999998934E-3</v>
      </c>
      <c r="S40" s="1">
        <f t="shared" si="170"/>
        <v>1.9999999999997797E-3</v>
      </c>
      <c r="T40" s="1">
        <f t="shared" si="170"/>
        <v>9.9999999999988987E-4</v>
      </c>
      <c r="U40" s="1">
        <f t="shared" si="170"/>
        <v>0</v>
      </c>
      <c r="V40" s="1">
        <f t="shared" si="170"/>
        <v>0</v>
      </c>
      <c r="W40" s="1">
        <f t="shared" si="170"/>
        <v>0</v>
      </c>
      <c r="X40" s="1">
        <f t="shared" si="170"/>
        <v>2.0000000000002238E-3</v>
      </c>
      <c r="Y40" s="1">
        <f t="shared" si="170"/>
        <v>0</v>
      </c>
      <c r="Z40" s="1">
        <f t="shared" si="170"/>
        <v>2</v>
      </c>
      <c r="AA40" s="1">
        <f t="shared" si="170"/>
        <v>2.2999999999999687E-2</v>
      </c>
      <c r="AB40" s="1" t="e">
        <f t="shared" si="170"/>
        <v>#VALUE!</v>
      </c>
      <c r="AC40" s="1">
        <f t="shared" si="170"/>
        <v>0</v>
      </c>
      <c r="AD40" s="1">
        <f t="shared" si="170"/>
        <v>0</v>
      </c>
      <c r="AE40" s="1">
        <f t="shared" si="170"/>
        <v>0</v>
      </c>
      <c r="AF40" s="1">
        <f t="shared" si="170"/>
        <v>0</v>
      </c>
      <c r="AG40" s="1">
        <f t="shared" si="170"/>
        <v>0</v>
      </c>
      <c r="AH40" s="1">
        <f t="shared" si="170"/>
        <v>0</v>
      </c>
      <c r="AI40" s="1">
        <f t="shared" si="170"/>
        <v>0</v>
      </c>
      <c r="AJ40" s="1">
        <f t="shared" si="170"/>
        <v>0</v>
      </c>
      <c r="AK40" s="1">
        <f t="shared" si="170"/>
        <v>0</v>
      </c>
      <c r="AL40" s="1">
        <f t="shared" si="170"/>
        <v>0.97699999999999998</v>
      </c>
      <c r="AM40" s="1">
        <f t="shared" si="170"/>
        <v>0.34099999999999997</v>
      </c>
      <c r="AN40" s="1">
        <f t="shared" si="170"/>
        <v>0.13200000000000012</v>
      </c>
      <c r="AO40" s="1">
        <f t="shared" si="170"/>
        <v>0.28100000000000014</v>
      </c>
      <c r="AP40" s="1">
        <f t="shared" si="170"/>
        <v>8.2000000000000073E-2</v>
      </c>
      <c r="AQ40" s="1">
        <f t="shared" si="170"/>
        <v>0.81799999999999995</v>
      </c>
      <c r="AR40" s="1">
        <f t="shared" si="170"/>
        <v>0.88000000000000012</v>
      </c>
      <c r="AS40" s="1">
        <f t="shared" si="170"/>
        <v>7.9999999999998961E-3</v>
      </c>
      <c r="AT40" s="1">
        <f t="shared" si="170"/>
        <v>0.14900000000000002</v>
      </c>
      <c r="AU40" s="1">
        <f t="shared" si="170"/>
        <v>0.93799999999999994</v>
      </c>
      <c r="AV40" s="1">
        <f t="shared" si="170"/>
        <v>9.1999999999999998E-2</v>
      </c>
      <c r="AW40" s="1">
        <f t="shared" si="170"/>
        <v>48.767000000000003</v>
      </c>
      <c r="AX40" s="1">
        <f t="shared" si="170"/>
        <v>48.862000000000002</v>
      </c>
      <c r="AY40" s="1">
        <f t="shared" si="170"/>
        <v>0</v>
      </c>
      <c r="AZ40" s="1">
        <f t="shared" si="170"/>
        <v>0</v>
      </c>
      <c r="BA40" s="1">
        <f t="shared" si="170"/>
        <v>0</v>
      </c>
      <c r="BB40" s="1">
        <f t="shared" si="170"/>
        <v>0</v>
      </c>
      <c r="BC40" s="1">
        <f t="shared" si="170"/>
        <v>0</v>
      </c>
      <c r="BD40" s="1">
        <f t="shared" si="170"/>
        <v>0</v>
      </c>
      <c r="BE40" s="1">
        <f t="shared" si="170"/>
        <v>0</v>
      </c>
      <c r="BF40" s="1">
        <f t="shared" si="170"/>
        <v>1.718</v>
      </c>
      <c r="BG40" s="1">
        <f t="shared" si="170"/>
        <v>1.1990000000000001</v>
      </c>
      <c r="BH40" s="1">
        <f t="shared" si="170"/>
        <v>9.8580000000000005</v>
      </c>
      <c r="BI40" s="1">
        <f t="shared" si="170"/>
        <v>6.5739999999999998</v>
      </c>
      <c r="BJ40" s="1">
        <f t="shared" si="170"/>
        <v>15.171000000000001</v>
      </c>
      <c r="BK40" s="1">
        <f t="shared" si="170"/>
        <v>2.8900000000000006</v>
      </c>
      <c r="BL40" s="1">
        <f t="shared" si="170"/>
        <v>54.762</v>
      </c>
      <c r="BM40" s="1">
        <f t="shared" si="170"/>
        <v>44.338999999999999</v>
      </c>
      <c r="BN40" s="1">
        <f t="shared" si="170"/>
        <v>78.215000000000003</v>
      </c>
      <c r="BO40" s="1">
        <f t="shared" si="170"/>
        <v>16.751000000000001</v>
      </c>
      <c r="BP40" s="1">
        <f t="shared" ref="BP40:EA40" si="171">ABS(BP$20-BP17)</f>
        <v>49.576000000000001</v>
      </c>
      <c r="BQ40" s="1">
        <f t="shared" si="171"/>
        <v>4.0250000000000004</v>
      </c>
      <c r="BR40" s="1">
        <f t="shared" si="171"/>
        <v>1.704</v>
      </c>
      <c r="BS40" s="1">
        <f t="shared" si="171"/>
        <v>7.0000000000001172E-3</v>
      </c>
      <c r="BT40" s="1">
        <f t="shared" si="171"/>
        <v>2.9999999999996696E-3</v>
      </c>
      <c r="BU40" s="1">
        <f t="shared" si="171"/>
        <v>4.9999999999998934E-3</v>
      </c>
      <c r="BV40" s="1">
        <f t="shared" si="171"/>
        <v>8.0000000000000071E-3</v>
      </c>
      <c r="BW40" s="1">
        <f t="shared" si="171"/>
        <v>0</v>
      </c>
      <c r="BX40" s="1">
        <f t="shared" si="171"/>
        <v>8.999999999999897E-3</v>
      </c>
      <c r="BY40" s="1">
        <f t="shared" si="171"/>
        <v>0.20199999999999996</v>
      </c>
      <c r="BZ40" s="1">
        <f t="shared" si="171"/>
        <v>1.2800000000000002</v>
      </c>
      <c r="CA40" s="1">
        <f t="shared" si="171"/>
        <v>8.0000000000000071E-2</v>
      </c>
      <c r="CB40" s="1">
        <f t="shared" si="171"/>
        <v>0.1930000000000005</v>
      </c>
      <c r="CC40" s="1">
        <f t="shared" si="171"/>
        <v>0.65299999999999958</v>
      </c>
      <c r="CD40" s="1">
        <f t="shared" si="171"/>
        <v>8.3000000000000185E-2</v>
      </c>
      <c r="CE40" s="1">
        <f t="shared" si="171"/>
        <v>0.10000000000000053</v>
      </c>
      <c r="CF40" s="1">
        <f t="shared" si="171"/>
        <v>0.11600000000000055</v>
      </c>
      <c r="CG40" s="1">
        <f t="shared" si="171"/>
        <v>0.33999999999999986</v>
      </c>
      <c r="CH40" s="1">
        <f t="shared" si="171"/>
        <v>5.8849999999999998</v>
      </c>
      <c r="CI40" s="1">
        <f t="shared" si="171"/>
        <v>39.127000000000002</v>
      </c>
      <c r="CJ40" s="1">
        <f t="shared" si="171"/>
        <v>1129.19</v>
      </c>
      <c r="CK40" s="1">
        <f t="shared" si="171"/>
        <v>1169.2930000000001</v>
      </c>
      <c r="CL40" s="1">
        <f t="shared" si="171"/>
        <v>0</v>
      </c>
      <c r="CM40" s="1">
        <f t="shared" si="171"/>
        <v>2.1029999999999998</v>
      </c>
      <c r="CN40" s="1">
        <f t="shared" si="171"/>
        <v>2.0380000000000003</v>
      </c>
      <c r="CO40" s="1">
        <f t="shared" si="171"/>
        <v>1.9610000000000001</v>
      </c>
      <c r="CP40" s="1">
        <f t="shared" si="171"/>
        <v>1.9359999999999999</v>
      </c>
      <c r="CQ40" s="1">
        <f t="shared" si="171"/>
        <v>6.0000000000000053E-3</v>
      </c>
      <c r="CR40" s="1">
        <f t="shared" si="171"/>
        <v>1.8419999999999999</v>
      </c>
      <c r="CS40" s="1">
        <f t="shared" si="171"/>
        <v>6.9999999999999923E-3</v>
      </c>
      <c r="CT40" s="1">
        <f t="shared" si="171"/>
        <v>0.10200000000000001</v>
      </c>
      <c r="CU40" s="1">
        <f t="shared" si="171"/>
        <v>0.52099999999999991</v>
      </c>
      <c r="CV40" s="1">
        <f t="shared" si="171"/>
        <v>0.16100000000000003</v>
      </c>
      <c r="CW40" s="1">
        <f t="shared" si="171"/>
        <v>256.42599999999999</v>
      </c>
      <c r="CX40" s="1">
        <f t="shared" si="171"/>
        <v>38</v>
      </c>
      <c r="CY40" s="1">
        <f t="shared" si="171"/>
        <v>101</v>
      </c>
      <c r="CZ40" s="1">
        <f t="shared" si="171"/>
        <v>242</v>
      </c>
      <c r="DA40" s="1">
        <f t="shared" si="171"/>
        <v>89</v>
      </c>
      <c r="DB40" s="1">
        <f t="shared" si="171"/>
        <v>71</v>
      </c>
      <c r="DC40" s="1">
        <f t="shared" si="171"/>
        <v>121.66700000000003</v>
      </c>
      <c r="DD40" s="1">
        <f t="shared" si="171"/>
        <v>50.158999999999992</v>
      </c>
      <c r="DE40" s="1">
        <f t="shared" si="171"/>
        <v>586.072</v>
      </c>
      <c r="DF40" s="1">
        <f t="shared" si="171"/>
        <v>682.36</v>
      </c>
      <c r="DG40" s="1">
        <f t="shared" si="171"/>
        <v>686.98699999999997</v>
      </c>
      <c r="DH40" s="1">
        <f t="shared" si="171"/>
        <v>13.73</v>
      </c>
      <c r="DI40" s="1">
        <f t="shared" si="171"/>
        <v>13.817</v>
      </c>
      <c r="DJ40" s="1">
        <f t="shared" si="171"/>
        <v>6.7510000000000003</v>
      </c>
      <c r="DK40" s="1">
        <f t="shared" si="171"/>
        <v>6.75</v>
      </c>
      <c r="DL40" s="1">
        <f t="shared" si="171"/>
        <v>0</v>
      </c>
      <c r="DM40" s="1">
        <f t="shared" si="171"/>
        <v>0</v>
      </c>
      <c r="DN40" s="1">
        <f t="shared" si="171"/>
        <v>14.244999999999999</v>
      </c>
      <c r="DO40" s="1">
        <f t="shared" si="171"/>
        <v>12.691000000000001</v>
      </c>
      <c r="DP40" s="1">
        <f t="shared" si="171"/>
        <v>0</v>
      </c>
      <c r="DQ40" s="1">
        <f t="shared" si="171"/>
        <v>0</v>
      </c>
      <c r="DR40" s="1">
        <f t="shared" si="171"/>
        <v>380</v>
      </c>
      <c r="DS40" s="1">
        <f t="shared" si="171"/>
        <v>378.33</v>
      </c>
      <c r="DT40" s="1">
        <f t="shared" si="171"/>
        <v>0.44700000000000001</v>
      </c>
      <c r="DU40" s="1">
        <f t="shared" si="171"/>
        <v>2.6999999999999996E-2</v>
      </c>
      <c r="DV40" s="1">
        <f t="shared" si="171"/>
        <v>0.24199999999999999</v>
      </c>
      <c r="DW40" s="1">
        <f t="shared" si="171"/>
        <v>5.4999999999999993E-2</v>
      </c>
      <c r="DX40" s="1">
        <f t="shared" si="171"/>
        <v>0.183</v>
      </c>
      <c r="DY40" s="1">
        <f t="shared" si="171"/>
        <v>7.6999999999999999E-2</v>
      </c>
      <c r="DZ40" s="1">
        <f t="shared" si="171"/>
        <v>0.108</v>
      </c>
      <c r="EA40" s="1">
        <f t="shared" si="171"/>
        <v>1.012</v>
      </c>
      <c r="EB40" s="1">
        <f t="shared" ref="EB40:GM40" si="172">ABS(EB$20-EB17)</f>
        <v>999.86599999999999</v>
      </c>
      <c r="EC40" s="1">
        <f t="shared" si="172"/>
        <v>99</v>
      </c>
      <c r="ED40" s="1">
        <f t="shared" si="172"/>
        <v>898</v>
      </c>
      <c r="EE40" s="1">
        <f t="shared" si="172"/>
        <v>0</v>
      </c>
      <c r="EF40" s="1">
        <f t="shared" si="172"/>
        <v>0</v>
      </c>
      <c r="EG40" s="1">
        <f t="shared" si="172"/>
        <v>0</v>
      </c>
      <c r="EH40" s="1">
        <f t="shared" si="172"/>
        <v>0</v>
      </c>
      <c r="EI40" s="1">
        <f t="shared" si="172"/>
        <v>0</v>
      </c>
      <c r="EJ40" s="1">
        <f t="shared" si="172"/>
        <v>0</v>
      </c>
      <c r="EK40" s="1">
        <f t="shared" si="172"/>
        <v>0</v>
      </c>
      <c r="EL40" s="1">
        <f t="shared" si="172"/>
        <v>1447.741</v>
      </c>
      <c r="EM40" s="1">
        <f t="shared" si="172"/>
        <v>1446.576</v>
      </c>
      <c r="EN40" s="1">
        <f t="shared" si="172"/>
        <v>0</v>
      </c>
      <c r="EO40" s="1">
        <f t="shared" si="172"/>
        <v>1.893</v>
      </c>
      <c r="EP40" s="1">
        <f t="shared" si="172"/>
        <v>1.893</v>
      </c>
      <c r="EQ40" s="1">
        <f t="shared" si="172"/>
        <v>1.9139999999999999</v>
      </c>
      <c r="ER40" s="1">
        <f t="shared" si="172"/>
        <v>1.7000000000000126E-2</v>
      </c>
      <c r="ES40" s="1">
        <f t="shared" si="172"/>
        <v>4.4999999999999929E-2</v>
      </c>
      <c r="ET40" s="1">
        <f t="shared" si="172"/>
        <v>6.9999999999998952E-3</v>
      </c>
      <c r="EU40" s="1">
        <f t="shared" si="172"/>
        <v>2.7000000000000135E-2</v>
      </c>
      <c r="EV40" s="1">
        <f t="shared" si="172"/>
        <v>4.0000000000000036E-3</v>
      </c>
      <c r="EW40" s="1">
        <f t="shared" si="172"/>
        <v>2.4580000000000002</v>
      </c>
      <c r="EX40" s="1">
        <f t="shared" si="172"/>
        <v>0.50800000000000001</v>
      </c>
      <c r="EY40" s="1">
        <f t="shared" si="172"/>
        <v>0.27</v>
      </c>
      <c r="EZ40" s="1">
        <f t="shared" si="172"/>
        <v>0.254</v>
      </c>
      <c r="FA40" s="1">
        <f t="shared" si="172"/>
        <v>0</v>
      </c>
      <c r="FB40" s="1">
        <f t="shared" si="172"/>
        <v>3.7909999999999999</v>
      </c>
      <c r="FC40" s="1">
        <f t="shared" si="172"/>
        <v>399.70100000000002</v>
      </c>
      <c r="FD40" s="1">
        <f t="shared" si="172"/>
        <v>342.13099999999997</v>
      </c>
      <c r="FE40" s="1">
        <f t="shared" si="172"/>
        <v>61.289000000000001</v>
      </c>
      <c r="FF40" s="1">
        <f t="shared" si="172"/>
        <v>0</v>
      </c>
      <c r="FG40" s="1">
        <f t="shared" si="172"/>
        <v>0</v>
      </c>
      <c r="FH40" s="1">
        <f t="shared" si="172"/>
        <v>1.3360000000000001</v>
      </c>
      <c r="FI40" s="1">
        <f t="shared" si="172"/>
        <v>1.3360000000000001</v>
      </c>
      <c r="FJ40" s="1">
        <f t="shared" si="172"/>
        <v>0</v>
      </c>
      <c r="FK40" s="1">
        <f t="shared" si="172"/>
        <v>0</v>
      </c>
      <c r="FL40" s="1">
        <f t="shared" si="172"/>
        <v>0</v>
      </c>
      <c r="FM40" s="1">
        <f t="shared" si="172"/>
        <v>18</v>
      </c>
      <c r="FN40" s="1">
        <f t="shared" si="172"/>
        <v>18</v>
      </c>
      <c r="FO40" s="1">
        <f t="shared" si="172"/>
        <v>0</v>
      </c>
      <c r="FP40" s="1">
        <f t="shared" si="172"/>
        <v>5.13</v>
      </c>
      <c r="FQ40" s="1">
        <f t="shared" si="172"/>
        <v>3.0189999999999997</v>
      </c>
      <c r="FR40" s="1">
        <f t="shared" si="172"/>
        <v>5.5519999999999996</v>
      </c>
      <c r="FS40" s="1">
        <f t="shared" si="172"/>
        <v>1.3360000000000001</v>
      </c>
      <c r="FT40" s="1">
        <f t="shared" si="172"/>
        <v>1.3360000000000001</v>
      </c>
      <c r="FU40" s="1">
        <f t="shared" si="172"/>
        <v>0.32600000000000001</v>
      </c>
      <c r="FV40" s="1">
        <f t="shared" si="172"/>
        <v>24.102999999999998</v>
      </c>
      <c r="FW40" s="1">
        <f t="shared" si="172"/>
        <v>24.630000000000003</v>
      </c>
      <c r="FX40" s="1">
        <f t="shared" si="172"/>
        <v>6.5069999999999997</v>
      </c>
      <c r="FY40" s="1">
        <f t="shared" si="172"/>
        <v>6.3220000000000001</v>
      </c>
      <c r="FZ40" s="1">
        <f t="shared" si="172"/>
        <v>5.3719999999999999</v>
      </c>
      <c r="GA40" s="1">
        <f t="shared" si="172"/>
        <v>0.32100000000000062</v>
      </c>
      <c r="GB40" s="1">
        <f t="shared" si="172"/>
        <v>8.4999999999999964E-2</v>
      </c>
      <c r="GC40" s="1">
        <f t="shared" si="172"/>
        <v>0.10400000000000009</v>
      </c>
      <c r="GD40" s="1">
        <f t="shared" si="172"/>
        <v>0.20599999999999952</v>
      </c>
      <c r="GE40" s="1">
        <f t="shared" si="172"/>
        <v>2.8000000000000469E-2</v>
      </c>
      <c r="GF40" s="1">
        <f t="shared" si="172"/>
        <v>2.7000000000000135E-2</v>
      </c>
      <c r="GG40" s="1">
        <f t="shared" si="172"/>
        <v>6.2089999999999996</v>
      </c>
      <c r="GH40" s="1">
        <f t="shared" si="172"/>
        <v>6.0259999999999998</v>
      </c>
      <c r="GI40" s="1">
        <f t="shared" si="172"/>
        <v>5.6219999999999999</v>
      </c>
      <c r="GJ40" s="1">
        <f t="shared" si="172"/>
        <v>0</v>
      </c>
      <c r="GK40" s="1">
        <f t="shared" si="172"/>
        <v>3.8559999999999999</v>
      </c>
      <c r="GL40" s="1">
        <f t="shared" si="172"/>
        <v>1.3360000000000001</v>
      </c>
      <c r="GM40" s="1">
        <f t="shared" si="172"/>
        <v>1.3360000000000001</v>
      </c>
      <c r="GN40" s="1">
        <f t="shared" ref="GN40:IY40" si="173">ABS(GN$20-GN17)</f>
        <v>2.802</v>
      </c>
      <c r="GO40" s="1">
        <f t="shared" si="173"/>
        <v>4.9969999999999999</v>
      </c>
      <c r="GP40" s="1">
        <f t="shared" si="173"/>
        <v>0</v>
      </c>
      <c r="GQ40" s="1">
        <f t="shared" si="173"/>
        <v>6.3230000000000004</v>
      </c>
      <c r="GR40" s="1">
        <f t="shared" si="173"/>
        <v>6.3239999999999998</v>
      </c>
      <c r="GS40" s="1">
        <f t="shared" si="173"/>
        <v>3.9289999999999998</v>
      </c>
      <c r="GT40" s="1">
        <f t="shared" si="173"/>
        <v>0</v>
      </c>
      <c r="GU40" s="1">
        <f t="shared" si="173"/>
        <v>0</v>
      </c>
      <c r="GV40" s="1">
        <f t="shared" si="173"/>
        <v>182.20599999999999</v>
      </c>
      <c r="GW40" s="1">
        <f t="shared" si="173"/>
        <v>105.74099999999999</v>
      </c>
      <c r="GX40" s="1">
        <f t="shared" si="173"/>
        <v>24.671999999999997</v>
      </c>
      <c r="GY40" s="1">
        <f t="shared" si="173"/>
        <v>100.238</v>
      </c>
      <c r="GZ40" s="1">
        <f t="shared" si="173"/>
        <v>1164.4940000000001</v>
      </c>
      <c r="HA40" s="1">
        <f t="shared" si="173"/>
        <v>1171.19</v>
      </c>
      <c r="HB40" s="1">
        <f t="shared" si="173"/>
        <v>103588.357</v>
      </c>
      <c r="HC40" s="1">
        <f t="shared" si="173"/>
        <v>103591.507</v>
      </c>
      <c r="HD40" s="1">
        <f t="shared" si="173"/>
        <v>0</v>
      </c>
      <c r="HE40" s="1">
        <f t="shared" si="173"/>
        <v>0</v>
      </c>
      <c r="HF40" s="1">
        <f t="shared" si="173"/>
        <v>0</v>
      </c>
      <c r="HG40" s="1">
        <f t="shared" si="173"/>
        <v>0</v>
      </c>
      <c r="HH40" s="1">
        <f t="shared" si="173"/>
        <v>0</v>
      </c>
      <c r="HI40" s="1">
        <f t="shared" si="173"/>
        <v>0</v>
      </c>
      <c r="HJ40" s="1">
        <f t="shared" si="173"/>
        <v>0</v>
      </c>
      <c r="HK40" s="1">
        <f t="shared" si="173"/>
        <v>0</v>
      </c>
      <c r="HL40" s="1">
        <f t="shared" si="173"/>
        <v>0</v>
      </c>
      <c r="HM40" s="1">
        <f t="shared" si="173"/>
        <v>0</v>
      </c>
      <c r="HN40" s="1">
        <f t="shared" si="173"/>
        <v>0</v>
      </c>
      <c r="HO40" s="1">
        <f t="shared" si="173"/>
        <v>0</v>
      </c>
      <c r="HP40" s="1">
        <f t="shared" si="173"/>
        <v>0</v>
      </c>
      <c r="HQ40" s="1">
        <f t="shared" si="173"/>
        <v>0</v>
      </c>
      <c r="HR40" s="1">
        <f t="shared" si="173"/>
        <v>0</v>
      </c>
      <c r="HS40" s="1">
        <f t="shared" si="173"/>
        <v>0</v>
      </c>
      <c r="HT40" s="1">
        <f t="shared" si="173"/>
        <v>0</v>
      </c>
      <c r="HU40" s="1">
        <f t="shared" si="173"/>
        <v>0</v>
      </c>
      <c r="HV40" s="1">
        <f t="shared" si="173"/>
        <v>0</v>
      </c>
      <c r="HW40" s="1">
        <f t="shared" si="173"/>
        <v>0</v>
      </c>
      <c r="HX40" s="1">
        <f t="shared" si="173"/>
        <v>0</v>
      </c>
      <c r="HY40" s="1">
        <f t="shared" si="173"/>
        <v>9.7000000000000003E-2</v>
      </c>
      <c r="HZ40" s="1">
        <f t="shared" si="173"/>
        <v>9.9000000000000005E-2</v>
      </c>
      <c r="IA40" s="1">
        <f t="shared" si="173"/>
        <v>0.78</v>
      </c>
      <c r="IB40" s="1">
        <f t="shared" si="173"/>
        <v>2.200000000000002E-2</v>
      </c>
      <c r="IC40" s="1">
        <f t="shared" si="173"/>
        <v>0.73399999999999999</v>
      </c>
      <c r="ID40" s="1">
        <f t="shared" si="173"/>
        <v>0.74299999999999999</v>
      </c>
      <c r="IE40" s="1">
        <f t="shared" si="173"/>
        <v>0.42700000000000005</v>
      </c>
      <c r="IF40" s="1">
        <f t="shared" si="173"/>
        <v>0.746</v>
      </c>
      <c r="IG40" s="1">
        <f t="shared" si="173"/>
        <v>0.19299999999999998</v>
      </c>
      <c r="IH40" s="1">
        <f t="shared" si="173"/>
        <v>0.30100000000000005</v>
      </c>
      <c r="II40" s="1">
        <f t="shared" si="173"/>
        <v>0.79800000000000004</v>
      </c>
      <c r="IJ40" s="1">
        <f t="shared" si="173"/>
        <v>451477.07799999998</v>
      </c>
      <c r="IK40" s="1">
        <f t="shared" si="173"/>
        <v>451664.23300000001</v>
      </c>
      <c r="IL40" s="1">
        <f t="shared" si="173"/>
        <v>9.2999999999999972E-2</v>
      </c>
      <c r="IM40" s="1">
        <f t="shared" si="173"/>
        <v>4.7000000000000042E-2</v>
      </c>
      <c r="IN40" s="1">
        <f t="shared" si="173"/>
        <v>6.0000000000000053E-2</v>
      </c>
      <c r="IO40" s="1">
        <f t="shared" si="173"/>
        <v>0.88700000000000001</v>
      </c>
      <c r="IP40" s="1">
        <f t="shared" si="173"/>
        <v>1.2649999999999999</v>
      </c>
      <c r="IQ40" s="1">
        <f t="shared" si="173"/>
        <v>0.31700000000000006</v>
      </c>
      <c r="IR40" s="1">
        <f t="shared" si="173"/>
        <v>63.814000000000007</v>
      </c>
      <c r="IS40" s="1">
        <f t="shared" si="173"/>
        <v>64.89</v>
      </c>
      <c r="IT40" s="1">
        <f t="shared" si="173"/>
        <v>1.2999999999999999E-2</v>
      </c>
      <c r="IU40" s="1">
        <f t="shared" si="173"/>
        <v>1.2999999999999999E-2</v>
      </c>
      <c r="IV40" s="1">
        <f t="shared" si="173"/>
        <v>0</v>
      </c>
      <c r="IW40" s="1">
        <f t="shared" si="173"/>
        <v>3.7770000000000001</v>
      </c>
      <c r="IX40" s="1">
        <f t="shared" si="173"/>
        <v>96.069000000000003</v>
      </c>
      <c r="IY40" s="1">
        <f t="shared" si="173"/>
        <v>110.756</v>
      </c>
      <c r="IZ40" s="1">
        <f t="shared" ref="IZ40:LK40" si="174">ABS(IZ$20-IZ17)</f>
        <v>1.1000000000000121E-2</v>
      </c>
      <c r="JA40" s="1">
        <f t="shared" si="174"/>
        <v>2.0000000000000018E-2</v>
      </c>
      <c r="JB40" s="1">
        <f t="shared" si="174"/>
        <v>8.999999999999897E-3</v>
      </c>
      <c r="JC40" s="1">
        <f t="shared" si="174"/>
        <v>0.23400000000000043</v>
      </c>
      <c r="JD40" s="1">
        <f t="shared" si="174"/>
        <v>2.2349999999999994</v>
      </c>
      <c r="JE40" s="1">
        <f t="shared" si="174"/>
        <v>1.8869999999999998</v>
      </c>
      <c r="JF40" s="1">
        <f t="shared" si="174"/>
        <v>8.0650000000000013</v>
      </c>
      <c r="JG40" s="1">
        <f t="shared" si="174"/>
        <v>12.010999999999999</v>
      </c>
      <c r="JH40" s="1">
        <f t="shared" si="174"/>
        <v>0.106</v>
      </c>
      <c r="JI40" s="1">
        <f t="shared" si="174"/>
        <v>0.39500000000000002</v>
      </c>
      <c r="JJ40" s="1">
        <f t="shared" si="174"/>
        <v>0.3</v>
      </c>
      <c r="JK40" s="1">
        <f t="shared" si="174"/>
        <v>5.0000000000000044E-3</v>
      </c>
      <c r="JL40" s="1">
        <f t="shared" si="174"/>
        <v>0.21199999999999999</v>
      </c>
      <c r="JM40" s="1">
        <f t="shared" si="174"/>
        <v>9.000000000000008E-3</v>
      </c>
      <c r="JN40" s="1">
        <f t="shared" si="174"/>
        <v>0.17199999999999999</v>
      </c>
      <c r="JO40" s="1">
        <f t="shared" si="174"/>
        <v>2.5999999999999999E-2</v>
      </c>
      <c r="JP40" s="1">
        <f t="shared" si="174"/>
        <v>34.01</v>
      </c>
      <c r="JQ40" s="1">
        <f t="shared" si="174"/>
        <v>18.944000000000003</v>
      </c>
      <c r="JR40" s="1">
        <f t="shared" si="174"/>
        <v>284.375</v>
      </c>
      <c r="JS40" s="1">
        <f t="shared" si="174"/>
        <v>114.77699999999999</v>
      </c>
      <c r="JT40" s="1">
        <f t="shared" si="174"/>
        <v>189.488</v>
      </c>
      <c r="JU40" s="1">
        <f t="shared" si="174"/>
        <v>40.063000000000002</v>
      </c>
      <c r="JV40" s="1">
        <f t="shared" si="174"/>
        <v>330.47800000000001</v>
      </c>
      <c r="JW40" s="1">
        <f t="shared" si="174"/>
        <v>374.452</v>
      </c>
      <c r="JX40" s="1">
        <f t="shared" si="174"/>
        <v>101.619</v>
      </c>
      <c r="JY40" s="1">
        <f t="shared" si="174"/>
        <v>90.8</v>
      </c>
      <c r="JZ40" s="1">
        <f t="shared" si="174"/>
        <v>169.68100000000001</v>
      </c>
      <c r="KA40" s="1">
        <f t="shared" si="174"/>
        <v>94.406000000000006</v>
      </c>
      <c r="KB40" s="1">
        <f t="shared" si="174"/>
        <v>31.060000000000002</v>
      </c>
      <c r="KC40" s="1">
        <f t="shared" si="174"/>
        <v>110.91000000000001</v>
      </c>
      <c r="KD40" s="1">
        <f t="shared" si="174"/>
        <v>14.738999999999999</v>
      </c>
      <c r="KE40" s="1">
        <f t="shared" si="174"/>
        <v>102.10599999999999</v>
      </c>
      <c r="KF40" s="1">
        <f t="shared" si="174"/>
        <v>117.628</v>
      </c>
      <c r="KG40" s="1">
        <f t="shared" si="174"/>
        <v>0.47599999999999998</v>
      </c>
      <c r="KH40" s="1">
        <f t="shared" si="174"/>
        <v>0</v>
      </c>
      <c r="KI40" s="1">
        <f t="shared" si="174"/>
        <v>1.8069999999999999</v>
      </c>
      <c r="KJ40" s="1">
        <f t="shared" si="174"/>
        <v>1.0249999999999999</v>
      </c>
      <c r="KK40" s="1">
        <f t="shared" si="174"/>
        <v>0.78300000000000003</v>
      </c>
      <c r="KL40" s="1">
        <f t="shared" si="174"/>
        <v>0</v>
      </c>
      <c r="KM40" s="1">
        <f t="shared" si="174"/>
        <v>31</v>
      </c>
      <c r="KN40" s="1">
        <f t="shared" si="174"/>
        <v>31</v>
      </c>
      <c r="KO40" s="1">
        <f t="shared" si="174"/>
        <v>0</v>
      </c>
      <c r="KP40" s="1">
        <f t="shared" si="174"/>
        <v>432</v>
      </c>
      <c r="KQ40" s="1">
        <f t="shared" si="174"/>
        <v>432</v>
      </c>
      <c r="KR40" s="1">
        <f t="shared" si="174"/>
        <v>147.679</v>
      </c>
      <c r="KS40" s="1">
        <f t="shared" si="174"/>
        <v>135.76</v>
      </c>
      <c r="KT40" s="1">
        <f t="shared" si="174"/>
        <v>11.919</v>
      </c>
      <c r="KU40" s="1">
        <f t="shared" si="174"/>
        <v>16.111000000000001</v>
      </c>
      <c r="KV40" s="1">
        <f t="shared" si="174"/>
        <v>17.150000000000002</v>
      </c>
      <c r="KW40" s="1">
        <f t="shared" si="174"/>
        <v>5.94</v>
      </c>
      <c r="KX40" s="1">
        <f t="shared" si="174"/>
        <v>20.998000000000001</v>
      </c>
      <c r="KY40" s="1">
        <f t="shared" si="174"/>
        <v>26.658999999999999</v>
      </c>
      <c r="KZ40" s="1">
        <f t="shared" si="174"/>
        <v>15.464</v>
      </c>
      <c r="LA40" s="1">
        <f t="shared" si="174"/>
        <v>0</v>
      </c>
      <c r="LB40" s="1">
        <f t="shared" si="174"/>
        <v>50.759</v>
      </c>
      <c r="LC40" s="1">
        <f t="shared" si="174"/>
        <v>62.057000000000002</v>
      </c>
      <c r="LD40" s="1">
        <f t="shared" si="174"/>
        <v>0</v>
      </c>
      <c r="LE40" s="1">
        <f t="shared" si="174"/>
        <v>53.488999999999997</v>
      </c>
      <c r="LF40" s="1">
        <f t="shared" si="174"/>
        <v>48.51</v>
      </c>
      <c r="LG40" s="1">
        <f t="shared" si="174"/>
        <v>0</v>
      </c>
      <c r="LH40" s="1">
        <f t="shared" si="174"/>
        <v>7.7850000000000001</v>
      </c>
      <c r="LI40" s="1">
        <f t="shared" si="174"/>
        <v>0</v>
      </c>
      <c r="LJ40" s="1">
        <f t="shared" si="174"/>
        <v>1.234</v>
      </c>
      <c r="LK40" s="1">
        <f t="shared" si="174"/>
        <v>278.76499999999999</v>
      </c>
      <c r="LL40" s="1">
        <f t="shared" ref="LL40:NW40" si="175">ABS(LL$20-LL17)</f>
        <v>280</v>
      </c>
      <c r="LM40" s="1">
        <f t="shared" si="175"/>
        <v>0</v>
      </c>
      <c r="LN40" s="1">
        <f t="shared" si="175"/>
        <v>1.581</v>
      </c>
      <c r="LO40" s="1">
        <f t="shared" si="175"/>
        <v>1.345</v>
      </c>
      <c r="LP40" s="1">
        <f t="shared" si="175"/>
        <v>0.23300000000000001</v>
      </c>
      <c r="LQ40" s="1">
        <f t="shared" si="175"/>
        <v>0</v>
      </c>
      <c r="LR40" s="1">
        <f t="shared" si="175"/>
        <v>0</v>
      </c>
      <c r="LS40" s="1">
        <f t="shared" si="175"/>
        <v>142.54400000000001</v>
      </c>
      <c r="LT40" s="1">
        <f t="shared" si="175"/>
        <v>142.09399999999999</v>
      </c>
      <c r="LU40" s="1">
        <f t="shared" si="175"/>
        <v>2.5380000000000003</v>
      </c>
      <c r="LV40" s="1">
        <f t="shared" si="175"/>
        <v>2.819</v>
      </c>
      <c r="LW40" s="1">
        <f t="shared" si="175"/>
        <v>2.1000000000000001E-2</v>
      </c>
      <c r="LX40" s="1">
        <f t="shared" si="175"/>
        <v>0.34899999999999998</v>
      </c>
      <c r="LY40" s="1">
        <f t="shared" si="175"/>
        <v>0.37</v>
      </c>
      <c r="LZ40" s="1">
        <f t="shared" si="175"/>
        <v>36</v>
      </c>
      <c r="MA40" s="1">
        <f t="shared" si="175"/>
        <v>37</v>
      </c>
      <c r="MB40" s="1">
        <f t="shared" si="175"/>
        <v>0</v>
      </c>
      <c r="MC40" s="1">
        <f t="shared" si="175"/>
        <v>0</v>
      </c>
      <c r="MD40" s="1">
        <f t="shared" si="175"/>
        <v>0</v>
      </c>
      <c r="ME40" s="1">
        <f t="shared" si="175"/>
        <v>0</v>
      </c>
      <c r="MF40" s="1">
        <f t="shared" si="175"/>
        <v>1.74</v>
      </c>
      <c r="MG40" s="1">
        <f t="shared" si="175"/>
        <v>1.74</v>
      </c>
      <c r="MH40" s="1">
        <f t="shared" si="175"/>
        <v>73</v>
      </c>
      <c r="MI40" s="1">
        <f t="shared" si="175"/>
        <v>70.087999999999994</v>
      </c>
      <c r="MJ40" s="1">
        <f t="shared" si="175"/>
        <v>3.839</v>
      </c>
      <c r="MK40" s="1">
        <f t="shared" si="175"/>
        <v>5.75</v>
      </c>
      <c r="ML40" s="1">
        <f t="shared" si="175"/>
        <v>11.762</v>
      </c>
      <c r="MM40" s="1">
        <f t="shared" si="175"/>
        <v>1.9590000000000001</v>
      </c>
      <c r="MN40" s="1">
        <f t="shared" si="175"/>
        <v>1.9590000000000001</v>
      </c>
      <c r="MO40" s="1">
        <f t="shared" si="175"/>
        <v>10.308999999999999</v>
      </c>
      <c r="MP40" s="1">
        <f t="shared" si="175"/>
        <v>4.1070000000000002</v>
      </c>
      <c r="MQ40" s="1">
        <f t="shared" si="175"/>
        <v>74.356000000000009</v>
      </c>
      <c r="MR40" s="1">
        <f t="shared" si="175"/>
        <v>23.301999999999992</v>
      </c>
      <c r="MS40" s="1">
        <f t="shared" si="175"/>
        <v>57.777999999999999</v>
      </c>
      <c r="MT40" s="1">
        <f t="shared" si="175"/>
        <v>89.248000000000005</v>
      </c>
      <c r="MU40" s="1">
        <f t="shared" si="175"/>
        <v>66.839999999999989</v>
      </c>
      <c r="MV40" s="1">
        <f t="shared" si="175"/>
        <v>7.2949999999999982</v>
      </c>
      <c r="MW40" s="1">
        <f t="shared" si="175"/>
        <v>27.595999999999997</v>
      </c>
      <c r="MX40" s="1">
        <f t="shared" si="175"/>
        <v>8.1060000000000016</v>
      </c>
      <c r="MY40" s="1">
        <f t="shared" si="175"/>
        <v>35.036999999999999</v>
      </c>
      <c r="MZ40" s="1">
        <f t="shared" si="175"/>
        <v>23.876999999999999</v>
      </c>
      <c r="NA40" s="1">
        <f t="shared" si="175"/>
        <v>23.876999999999999</v>
      </c>
      <c r="NB40" s="1">
        <f t="shared" si="175"/>
        <v>9.9920000000000009</v>
      </c>
      <c r="NC40" s="1">
        <f t="shared" si="175"/>
        <v>10.705</v>
      </c>
      <c r="ND40" s="1">
        <f t="shared" si="175"/>
        <v>1.115</v>
      </c>
      <c r="NE40" s="1">
        <f t="shared" si="175"/>
        <v>0</v>
      </c>
      <c r="NF40" s="1">
        <f t="shared" si="175"/>
        <v>0</v>
      </c>
      <c r="NG40" s="1">
        <f t="shared" si="175"/>
        <v>0</v>
      </c>
      <c r="NH40" s="1">
        <f t="shared" si="175"/>
        <v>0</v>
      </c>
      <c r="NI40" s="1">
        <f t="shared" si="175"/>
        <v>0</v>
      </c>
      <c r="NJ40" s="1">
        <f t="shared" si="175"/>
        <v>0</v>
      </c>
      <c r="NK40" s="1">
        <f t="shared" si="175"/>
        <v>0</v>
      </c>
      <c r="NL40" s="1">
        <f t="shared" si="175"/>
        <v>0</v>
      </c>
      <c r="NM40" s="1">
        <f t="shared" si="175"/>
        <v>0</v>
      </c>
      <c r="NN40" s="1">
        <f t="shared" si="175"/>
        <v>0</v>
      </c>
      <c r="NO40" s="1">
        <f t="shared" si="175"/>
        <v>0</v>
      </c>
      <c r="NP40" s="1">
        <f t="shared" si="175"/>
        <v>0</v>
      </c>
      <c r="NQ40" s="1">
        <f t="shared" si="175"/>
        <v>0</v>
      </c>
      <c r="NR40" s="1">
        <f t="shared" si="175"/>
        <v>1.716</v>
      </c>
      <c r="NS40" s="1">
        <f t="shared" si="175"/>
        <v>1.716</v>
      </c>
      <c r="NT40" s="1">
        <f t="shared" si="175"/>
        <v>1.736</v>
      </c>
      <c r="NU40" s="1">
        <f t="shared" si="175"/>
        <v>1.7310000000000001</v>
      </c>
      <c r="NV40" s="1">
        <f t="shared" si="175"/>
        <v>0</v>
      </c>
      <c r="NW40" s="1">
        <f t="shared" si="175"/>
        <v>0</v>
      </c>
      <c r="NX40" s="1">
        <f t="shared" ref="NX40:QI40" si="176">ABS(NX$20-NX17)</f>
        <v>0</v>
      </c>
      <c r="NY40" s="1">
        <f t="shared" si="176"/>
        <v>23.518999999999998</v>
      </c>
      <c r="NZ40" s="1">
        <f t="shared" si="176"/>
        <v>4.4469999999999992</v>
      </c>
      <c r="OA40" s="1">
        <f t="shared" si="176"/>
        <v>6.8840000000000039</v>
      </c>
      <c r="OB40" s="1">
        <f t="shared" si="176"/>
        <v>6.8829999999999991</v>
      </c>
      <c r="OC40" s="1">
        <f t="shared" si="176"/>
        <v>8.5159999999999982</v>
      </c>
      <c r="OD40" s="1">
        <f t="shared" si="176"/>
        <v>4.759999999999998</v>
      </c>
      <c r="OE40" s="1">
        <f t="shared" si="176"/>
        <v>86.88900000000001</v>
      </c>
      <c r="OF40" s="1">
        <f t="shared" si="176"/>
        <v>102.395</v>
      </c>
      <c r="OG40" s="1">
        <f t="shared" si="176"/>
        <v>110.90299999999999</v>
      </c>
      <c r="OH40" s="1">
        <f t="shared" si="176"/>
        <v>340.01099999999997</v>
      </c>
      <c r="OI40" s="1">
        <f t="shared" si="176"/>
        <v>322.90699999999998</v>
      </c>
      <c r="OJ40" s="1">
        <f t="shared" si="176"/>
        <v>121.276</v>
      </c>
      <c r="OK40" s="1">
        <f t="shared" si="176"/>
        <v>0.50300000000000011</v>
      </c>
      <c r="OL40" s="1">
        <f t="shared" si="176"/>
        <v>24.248999999999999</v>
      </c>
      <c r="OM40" s="1">
        <f t="shared" si="176"/>
        <v>0</v>
      </c>
      <c r="ON40" s="1">
        <f t="shared" si="176"/>
        <v>0</v>
      </c>
      <c r="OO40" s="1">
        <f t="shared" si="176"/>
        <v>5.07</v>
      </c>
      <c r="OP40" s="1">
        <f t="shared" si="176"/>
        <v>5.0709999999999997</v>
      </c>
      <c r="OQ40" s="1">
        <f t="shared" si="176"/>
        <v>5.8029999999999999</v>
      </c>
      <c r="OR40" s="1">
        <f t="shared" si="176"/>
        <v>5.8019999999999996</v>
      </c>
      <c r="OS40" s="1">
        <f t="shared" si="176"/>
        <v>0</v>
      </c>
      <c r="OT40" s="1">
        <f t="shared" si="176"/>
        <v>0</v>
      </c>
      <c r="OU40" s="1">
        <f t="shared" si="176"/>
        <v>0</v>
      </c>
      <c r="OV40" s="1">
        <f t="shared" si="176"/>
        <v>0</v>
      </c>
      <c r="OW40" s="1">
        <f t="shared" si="176"/>
        <v>3.82</v>
      </c>
      <c r="OX40" s="1">
        <f t="shared" si="176"/>
        <v>41.983999999999995</v>
      </c>
      <c r="OY40" s="1">
        <f t="shared" si="176"/>
        <v>59.918000000000006</v>
      </c>
      <c r="OZ40" s="1">
        <f t="shared" si="176"/>
        <v>22.402999999999999</v>
      </c>
      <c r="PA40" s="1">
        <f t="shared" si="176"/>
        <v>0</v>
      </c>
      <c r="PB40" s="1">
        <f t="shared" si="176"/>
        <v>1.276</v>
      </c>
      <c r="PC40" s="1">
        <f t="shared" si="176"/>
        <v>36.462000000000003</v>
      </c>
      <c r="PD40" s="1">
        <f t="shared" si="176"/>
        <v>34.875</v>
      </c>
      <c r="PE40" s="1">
        <f t="shared" si="176"/>
        <v>0</v>
      </c>
      <c r="PF40" s="1">
        <f t="shared" si="176"/>
        <v>0.77</v>
      </c>
      <c r="PG40" s="1">
        <f t="shared" si="176"/>
        <v>0.246</v>
      </c>
      <c r="PH40" s="1">
        <f t="shared" si="176"/>
        <v>0.17399999999999993</v>
      </c>
      <c r="PI40" s="1">
        <f t="shared" si="176"/>
        <v>6.5999999999999948E-2</v>
      </c>
      <c r="PJ40" s="1">
        <f t="shared" si="176"/>
        <v>0.80700000000000005</v>
      </c>
      <c r="PK40" s="1">
        <f t="shared" si="176"/>
        <v>1.2689999999999999</v>
      </c>
      <c r="PL40" s="1">
        <f t="shared" si="176"/>
        <v>3.3000000000000029E-2</v>
      </c>
      <c r="PM40" s="1">
        <f t="shared" si="176"/>
        <v>9.3000000000000083E-2</v>
      </c>
      <c r="PN40" s="1">
        <f t="shared" si="176"/>
        <v>0.97</v>
      </c>
      <c r="PO40" s="1">
        <f t="shared" si="176"/>
        <v>1.698</v>
      </c>
      <c r="PP40" s="1">
        <f t="shared" si="176"/>
        <v>2.100000000000013E-2</v>
      </c>
      <c r="PQ40" s="1">
        <f t="shared" si="176"/>
        <v>1.617</v>
      </c>
      <c r="PR40" s="1">
        <f t="shared" si="176"/>
        <v>6.17</v>
      </c>
      <c r="PS40" s="1">
        <f t="shared" si="176"/>
        <v>2.2610000000000001</v>
      </c>
      <c r="PT40" s="1">
        <f t="shared" si="176"/>
        <v>3.7040000000000002</v>
      </c>
      <c r="PU40" s="1">
        <f t="shared" si="176"/>
        <v>1.569</v>
      </c>
      <c r="PV40" s="1">
        <f t="shared" si="176"/>
        <v>0</v>
      </c>
      <c r="PW40" s="1">
        <f t="shared" si="176"/>
        <v>2.0000000000000018E-2</v>
      </c>
      <c r="PX40" s="1">
        <f t="shared" si="176"/>
        <v>0.19500000000000006</v>
      </c>
      <c r="PY40" s="1">
        <f t="shared" si="176"/>
        <v>7.6000000000000068E-2</v>
      </c>
      <c r="PZ40" s="1">
        <f t="shared" si="176"/>
        <v>3.6640000000000006</v>
      </c>
      <c r="QA40" s="1">
        <f t="shared" si="176"/>
        <v>1.6480000000000006</v>
      </c>
      <c r="QB40" s="1">
        <f t="shared" si="176"/>
        <v>4.4580000000000002</v>
      </c>
      <c r="QC40" s="1">
        <f t="shared" si="176"/>
        <v>1.379</v>
      </c>
      <c r="QD40" s="1">
        <f t="shared" si="176"/>
        <v>6.800000000000006E-2</v>
      </c>
      <c r="QE40" s="1">
        <f t="shared" si="176"/>
        <v>1.611</v>
      </c>
      <c r="QF40" s="1">
        <f t="shared" si="176"/>
        <v>1.7750000000000001</v>
      </c>
      <c r="QG40" s="1">
        <f t="shared" si="176"/>
        <v>8.0000000000000071E-2</v>
      </c>
      <c r="QH40" s="1">
        <f t="shared" si="176"/>
        <v>4.9999999999999822E-2</v>
      </c>
      <c r="QI40" s="1">
        <f t="shared" si="176"/>
        <v>9.9999999999997868E-3</v>
      </c>
      <c r="QJ40" s="1">
        <f t="shared" ref="QJ40:SU40" si="177">ABS(QJ$20-QJ17)</f>
        <v>0.35399999999999965</v>
      </c>
      <c r="QK40" s="1">
        <f t="shared" si="177"/>
        <v>0.14400000000000013</v>
      </c>
      <c r="QL40" s="1">
        <f t="shared" si="177"/>
        <v>1.9999999999997797E-3</v>
      </c>
      <c r="QM40" s="1">
        <f t="shared" si="177"/>
        <v>117.19499999999999</v>
      </c>
      <c r="QN40" s="1">
        <f t="shared" si="177"/>
        <v>42.699000000000012</v>
      </c>
      <c r="QO40" s="1">
        <f t="shared" si="177"/>
        <v>465.54200000000003</v>
      </c>
      <c r="QP40" s="1">
        <f t="shared" si="177"/>
        <v>571.84399999999994</v>
      </c>
      <c r="QQ40" s="1">
        <f t="shared" si="177"/>
        <v>21.965999999999994</v>
      </c>
      <c r="QR40" s="1">
        <f t="shared" si="177"/>
        <v>51.298000000000002</v>
      </c>
      <c r="QS40" s="1">
        <f t="shared" si="177"/>
        <v>25.566000000000003</v>
      </c>
      <c r="QT40" s="1">
        <f t="shared" si="177"/>
        <v>9.2149999999999999</v>
      </c>
      <c r="QU40" s="1">
        <f t="shared" si="177"/>
        <v>6.9670000000000005</v>
      </c>
      <c r="QV40" s="1">
        <f t="shared" si="177"/>
        <v>140.27100000000002</v>
      </c>
      <c r="QW40" s="1">
        <f t="shared" si="177"/>
        <v>59.878999999999991</v>
      </c>
      <c r="QX40" s="1">
        <f t="shared" si="177"/>
        <v>133.94399999999999</v>
      </c>
      <c r="QY40" s="1">
        <f t="shared" si="177"/>
        <v>136.34399999999999</v>
      </c>
      <c r="QZ40" s="1">
        <f t="shared" si="177"/>
        <v>78.829000000000008</v>
      </c>
      <c r="RA40" s="1">
        <f t="shared" si="177"/>
        <v>120.76</v>
      </c>
      <c r="RB40" s="1">
        <f t="shared" si="177"/>
        <v>11.518000000000001</v>
      </c>
      <c r="RC40" s="1">
        <f t="shared" si="177"/>
        <v>109.024</v>
      </c>
      <c r="RD40" s="1">
        <f t="shared" si="177"/>
        <v>88.888000000000005</v>
      </c>
      <c r="RE40" s="1">
        <f t="shared" si="177"/>
        <v>41.381999999999998</v>
      </c>
      <c r="RF40" s="1">
        <f t="shared" si="177"/>
        <v>74.564999999999998</v>
      </c>
      <c r="RG40" s="1">
        <f t="shared" si="177"/>
        <v>1.3580000000000001</v>
      </c>
      <c r="RH40" s="1">
        <f t="shared" si="177"/>
        <v>4.8999999999999932E-2</v>
      </c>
      <c r="RI40" s="1">
        <f t="shared" si="177"/>
        <v>9.4999999999999973E-2</v>
      </c>
      <c r="RJ40" s="1">
        <f t="shared" si="177"/>
        <v>0.247</v>
      </c>
      <c r="RK40" s="1">
        <f t="shared" si="177"/>
        <v>0.28600000000000003</v>
      </c>
      <c r="RL40" s="1">
        <f t="shared" si="177"/>
        <v>0.10999999999999999</v>
      </c>
      <c r="RM40" s="1">
        <f t="shared" si="177"/>
        <v>0.33699999999999997</v>
      </c>
      <c r="RN40" s="1">
        <f t="shared" si="177"/>
        <v>0.36899999999999988</v>
      </c>
      <c r="RO40" s="1">
        <f t="shared" si="177"/>
        <v>1.35</v>
      </c>
      <c r="RP40" s="1">
        <f t="shared" si="177"/>
        <v>1.2629999999999999</v>
      </c>
      <c r="RQ40" s="1">
        <f t="shared" si="177"/>
        <v>157.26300000000001</v>
      </c>
      <c r="RR40" s="1">
        <f t="shared" si="177"/>
        <v>123.81399999999999</v>
      </c>
      <c r="RS40" s="1">
        <f t="shared" si="177"/>
        <v>150.81800000000001</v>
      </c>
      <c r="RT40" s="1">
        <f t="shared" si="177"/>
        <v>222.363</v>
      </c>
      <c r="RU40" s="1">
        <f t="shared" si="177"/>
        <v>403.77800000000002</v>
      </c>
      <c r="RV40" s="1">
        <f t="shared" si="177"/>
        <v>0</v>
      </c>
      <c r="RW40" s="1">
        <f t="shared" si="177"/>
        <v>258.78699999999998</v>
      </c>
      <c r="RX40" s="1">
        <f t="shared" si="177"/>
        <v>160.011</v>
      </c>
      <c r="RY40" s="1">
        <f t="shared" si="177"/>
        <v>94.914000000000001</v>
      </c>
      <c r="RZ40" s="1">
        <f t="shared" si="177"/>
        <v>0</v>
      </c>
      <c r="SA40" s="1">
        <f t="shared" si="177"/>
        <v>0</v>
      </c>
      <c r="SB40" s="1">
        <f t="shared" si="177"/>
        <v>0</v>
      </c>
      <c r="SC40" s="1">
        <f t="shared" si="177"/>
        <v>0</v>
      </c>
      <c r="SD40" s="1">
        <f t="shared" si="177"/>
        <v>0</v>
      </c>
      <c r="SE40" s="1">
        <f t="shared" si="177"/>
        <v>0</v>
      </c>
      <c r="SF40" s="1">
        <f t="shared" si="177"/>
        <v>0</v>
      </c>
      <c r="SG40" s="1">
        <f t="shared" si="177"/>
        <v>0</v>
      </c>
      <c r="SH40" s="1">
        <f t="shared" si="177"/>
        <v>0</v>
      </c>
      <c r="SI40" s="1">
        <f t="shared" si="177"/>
        <v>645.80399999999997</v>
      </c>
      <c r="SJ40" s="1">
        <f t="shared" si="177"/>
        <v>591.18799999999999</v>
      </c>
      <c r="SK40" s="1">
        <f t="shared" si="177"/>
        <v>161.02100000000002</v>
      </c>
      <c r="SL40" s="1">
        <f t="shared" si="177"/>
        <v>223.15100000000001</v>
      </c>
      <c r="SM40" s="1">
        <f t="shared" si="177"/>
        <v>0</v>
      </c>
      <c r="SN40" s="1">
        <f t="shared" si="177"/>
        <v>9.5000000000000001E-2</v>
      </c>
      <c r="SO40" s="1">
        <f t="shared" si="177"/>
        <v>1096.769</v>
      </c>
      <c r="SP40" s="1">
        <f t="shared" si="177"/>
        <v>1064.623</v>
      </c>
      <c r="SQ40" s="1">
        <f t="shared" si="177"/>
        <v>35.908999999999999</v>
      </c>
      <c r="SR40" s="1">
        <f t="shared" si="177"/>
        <v>0.25900000000000001</v>
      </c>
      <c r="SS40" s="1">
        <f t="shared" si="177"/>
        <v>0.307</v>
      </c>
      <c r="ST40" s="1">
        <f t="shared" si="177"/>
        <v>5.9000000000000011E-2</v>
      </c>
      <c r="SU40" s="1">
        <f t="shared" si="177"/>
        <v>0.436</v>
      </c>
      <c r="SV40" s="1">
        <f t="shared" ref="SV40:VG40" si="178">ABS(SV$20-SV17)</f>
        <v>0.42099999999999999</v>
      </c>
      <c r="SW40" s="1">
        <f t="shared" si="178"/>
        <v>1.3999999999999999E-2</v>
      </c>
      <c r="SX40" s="1">
        <f t="shared" si="178"/>
        <v>0.22499999999999998</v>
      </c>
      <c r="SY40" s="1">
        <f t="shared" si="178"/>
        <v>69.120999999999995</v>
      </c>
      <c r="SZ40" s="1">
        <f t="shared" si="178"/>
        <v>120</v>
      </c>
      <c r="TA40" s="1">
        <f t="shared" si="178"/>
        <v>176.89699999999999</v>
      </c>
      <c r="TB40" s="1">
        <f t="shared" si="178"/>
        <v>13.208</v>
      </c>
      <c r="TC40" s="1">
        <f t="shared" si="178"/>
        <v>0</v>
      </c>
      <c r="TD40" s="1">
        <f t="shared" si="178"/>
        <v>0.25</v>
      </c>
      <c r="TE40" s="1">
        <f t="shared" si="178"/>
        <v>0.25</v>
      </c>
      <c r="TF40" s="1">
        <f t="shared" si="178"/>
        <v>4.8209999999999997</v>
      </c>
      <c r="TG40" s="1">
        <f t="shared" si="178"/>
        <v>4.7809999999999997</v>
      </c>
      <c r="TH40" s="1">
        <f t="shared" si="178"/>
        <v>1.79</v>
      </c>
      <c r="TI40" s="1">
        <f t="shared" si="178"/>
        <v>1.4850000000000001</v>
      </c>
      <c r="TJ40" s="1">
        <f t="shared" si="178"/>
        <v>3.2360000000000002</v>
      </c>
      <c r="TK40" s="1">
        <f t="shared" si="178"/>
        <v>0</v>
      </c>
      <c r="TL40" s="1">
        <f t="shared" si="178"/>
        <v>0</v>
      </c>
      <c r="TM40" s="1">
        <f t="shared" si="178"/>
        <v>3.4079999999999999</v>
      </c>
      <c r="TN40" s="1">
        <f t="shared" si="178"/>
        <v>2485.9410000000003</v>
      </c>
      <c r="TO40" s="1">
        <f t="shared" si="178"/>
        <v>2509.59</v>
      </c>
      <c r="TP40" s="1">
        <f t="shared" si="178"/>
        <v>4.7949999999999999</v>
      </c>
      <c r="TQ40" s="1">
        <f t="shared" si="178"/>
        <v>531.87200000000007</v>
      </c>
      <c r="TR40" s="1">
        <f t="shared" si="178"/>
        <v>528.90700000000004</v>
      </c>
      <c r="TS40" s="1">
        <f t="shared" si="178"/>
        <v>5.6440000000000001</v>
      </c>
      <c r="TT40" s="1">
        <f t="shared" si="178"/>
        <v>0.65100000000000002</v>
      </c>
      <c r="TU40" s="1">
        <f t="shared" si="178"/>
        <v>4.8890000000000002</v>
      </c>
      <c r="TV40" s="1">
        <f t="shared" si="178"/>
        <v>7.8000000000000291E-2</v>
      </c>
      <c r="TW40" s="1">
        <f t="shared" si="178"/>
        <v>0.3069999999999995</v>
      </c>
      <c r="TX40" s="1">
        <f t="shared" si="178"/>
        <v>138.422</v>
      </c>
      <c r="TY40" s="1">
        <f t="shared" si="178"/>
        <v>143.5</v>
      </c>
      <c r="TZ40" s="1">
        <f t="shared" si="178"/>
        <v>2.9550000000000001</v>
      </c>
      <c r="UA40" s="1">
        <f t="shared" si="178"/>
        <v>2.0069999999999997</v>
      </c>
      <c r="UB40" s="1">
        <f t="shared" si="178"/>
        <v>5.46</v>
      </c>
      <c r="UC40" s="1">
        <f t="shared" si="178"/>
        <v>5.7450000000000001</v>
      </c>
      <c r="UD40" s="1">
        <f t="shared" si="178"/>
        <v>5.7430000000000003</v>
      </c>
      <c r="UE40" s="1">
        <f t="shared" si="178"/>
        <v>0</v>
      </c>
      <c r="UF40" s="1">
        <f t="shared" si="178"/>
        <v>0</v>
      </c>
      <c r="UG40" s="1">
        <f t="shared" si="178"/>
        <v>5.6669999999999998</v>
      </c>
      <c r="UH40" s="1">
        <f t="shared" si="178"/>
        <v>5.6660000000000004</v>
      </c>
      <c r="UI40" s="1">
        <f t="shared" si="178"/>
        <v>0</v>
      </c>
      <c r="UJ40" s="1">
        <f t="shared" si="178"/>
        <v>0</v>
      </c>
      <c r="UK40" s="1">
        <f t="shared" si="178"/>
        <v>0</v>
      </c>
      <c r="UL40" s="1">
        <f t="shared" si="178"/>
        <v>0</v>
      </c>
      <c r="UM40" s="1">
        <f t="shared" si="178"/>
        <v>0</v>
      </c>
      <c r="UN40" s="1">
        <f t="shared" si="178"/>
        <v>0</v>
      </c>
      <c r="UO40" s="1">
        <f t="shared" si="178"/>
        <v>0</v>
      </c>
      <c r="UP40" s="1">
        <f t="shared" si="178"/>
        <v>0</v>
      </c>
      <c r="UQ40" s="1">
        <f t="shared" si="178"/>
        <v>0</v>
      </c>
      <c r="UR40" s="1">
        <f t="shared" si="178"/>
        <v>72</v>
      </c>
      <c r="US40" s="1">
        <f t="shared" si="178"/>
        <v>121.15973658414231</v>
      </c>
      <c r="UT40" s="1">
        <f t="shared" si="178"/>
        <v>49.843017266753598</v>
      </c>
      <c r="UU40" s="1">
        <f t="shared" si="178"/>
        <v>1.115</v>
      </c>
      <c r="UV40" s="1">
        <f t="shared" si="178"/>
        <v>3256.5450000000001</v>
      </c>
      <c r="UW40" s="1">
        <f t="shared" si="178"/>
        <v>3235.404</v>
      </c>
      <c r="UX40" s="1">
        <f t="shared" si="178"/>
        <v>163.82300000000001</v>
      </c>
      <c r="UY40" s="1">
        <f t="shared" si="178"/>
        <v>163.23699999999999</v>
      </c>
      <c r="UZ40" s="1">
        <f t="shared" si="178"/>
        <v>26.076999999999998</v>
      </c>
      <c r="VA40" s="1">
        <f t="shared" si="178"/>
        <v>24.454000000000001</v>
      </c>
      <c r="VB40" s="1">
        <f t="shared" si="178"/>
        <v>2.3E-2</v>
      </c>
      <c r="VC40" s="1">
        <f t="shared" si="178"/>
        <v>6.7850000000000001</v>
      </c>
      <c r="VD40" s="1">
        <f t="shared" si="178"/>
        <v>6.7850000000000001</v>
      </c>
      <c r="VE40" s="1">
        <f t="shared" si="178"/>
        <v>0</v>
      </c>
      <c r="VF40" s="1">
        <f t="shared" si="178"/>
        <v>11.365</v>
      </c>
      <c r="VG40" s="1">
        <f t="shared" si="178"/>
        <v>11.366</v>
      </c>
      <c r="VH40" s="1">
        <f t="shared" ref="VH40:XS40" si="179">ABS(VH$20-VH17)</f>
        <v>0</v>
      </c>
      <c r="VI40" s="1">
        <f t="shared" si="179"/>
        <v>9.5950000000000006</v>
      </c>
      <c r="VJ40" s="1">
        <f t="shared" si="179"/>
        <v>9.5960000000000001</v>
      </c>
      <c r="VK40" s="1">
        <f t="shared" si="179"/>
        <v>0</v>
      </c>
      <c r="VL40" s="1">
        <f t="shared" si="179"/>
        <v>190</v>
      </c>
      <c r="VM40" s="1">
        <f t="shared" si="179"/>
        <v>188</v>
      </c>
      <c r="VN40" s="1">
        <f t="shared" si="179"/>
        <v>0</v>
      </c>
      <c r="VO40" s="1">
        <f t="shared" si="179"/>
        <v>5.3689999999999998</v>
      </c>
      <c r="VP40" s="1">
        <f t="shared" si="179"/>
        <v>0.33499999999999996</v>
      </c>
      <c r="VQ40" s="1">
        <f t="shared" si="179"/>
        <v>9.1000000000000192E-2</v>
      </c>
      <c r="VR40" s="1">
        <f t="shared" si="179"/>
        <v>0.10999999999999943</v>
      </c>
      <c r="VS40" s="1">
        <f t="shared" si="179"/>
        <v>0.21499999999999986</v>
      </c>
      <c r="VT40" s="1">
        <f t="shared" si="179"/>
        <v>4.0999999999999481E-2</v>
      </c>
      <c r="VU40" s="1">
        <f t="shared" si="179"/>
        <v>3.8999999999999702E-2</v>
      </c>
      <c r="VV40" s="1">
        <f t="shared" si="179"/>
        <v>0.1120000000000001</v>
      </c>
      <c r="VW40" s="1">
        <f t="shared" si="179"/>
        <v>6.3029999999999999</v>
      </c>
      <c r="VX40" s="1">
        <f t="shared" si="179"/>
        <v>0</v>
      </c>
      <c r="VY40" s="1">
        <f t="shared" si="179"/>
        <v>0</v>
      </c>
      <c r="VZ40" s="1">
        <f t="shared" si="179"/>
        <v>0</v>
      </c>
      <c r="WA40" s="1">
        <f t="shared" si="179"/>
        <v>0</v>
      </c>
      <c r="WB40" s="1">
        <f t="shared" si="179"/>
        <v>2.9239999999999999</v>
      </c>
      <c r="WC40" s="1">
        <f t="shared" si="179"/>
        <v>2.891</v>
      </c>
      <c r="WD40" s="1">
        <f t="shared" si="179"/>
        <v>2.0459999999999998</v>
      </c>
      <c r="WE40" s="1">
        <f t="shared" si="179"/>
        <v>2.0430000000000001</v>
      </c>
      <c r="WF40" s="1">
        <f t="shared" si="179"/>
        <v>0.129</v>
      </c>
      <c r="WG40" s="1">
        <f t="shared" si="179"/>
        <v>1.903</v>
      </c>
      <c r="WH40" s="1">
        <f t="shared" si="179"/>
        <v>4.1129999999999995</v>
      </c>
      <c r="WI40" s="1">
        <f t="shared" si="179"/>
        <v>1.3709999999999996</v>
      </c>
      <c r="WJ40" s="1">
        <f t="shared" si="179"/>
        <v>1.665</v>
      </c>
      <c r="WK40" s="1">
        <f t="shared" si="179"/>
        <v>1.641</v>
      </c>
      <c r="WL40" s="1">
        <f t="shared" si="179"/>
        <v>5.1030000000000006</v>
      </c>
      <c r="WM40" s="1">
        <f t="shared" si="179"/>
        <v>0.21799999999999997</v>
      </c>
      <c r="WN40" s="1">
        <f t="shared" si="179"/>
        <v>0.18799999999999972</v>
      </c>
      <c r="WO40" s="1">
        <f t="shared" si="179"/>
        <v>5.585</v>
      </c>
      <c r="WP40" s="1">
        <f t="shared" si="179"/>
        <v>1.115</v>
      </c>
      <c r="WQ40" s="1">
        <f t="shared" si="179"/>
        <v>0</v>
      </c>
      <c r="WR40" s="1">
        <f t="shared" si="179"/>
        <v>0</v>
      </c>
      <c r="WS40" s="1">
        <f t="shared" si="179"/>
        <v>0</v>
      </c>
      <c r="WT40" s="1">
        <f t="shared" si="179"/>
        <v>0</v>
      </c>
      <c r="WU40" s="1">
        <f t="shared" si="179"/>
        <v>1816802</v>
      </c>
      <c r="WV40" s="1">
        <f t="shared" si="179"/>
        <v>1817556</v>
      </c>
      <c r="WW40" s="1">
        <f t="shared" si="179"/>
        <v>1.0720000000000001</v>
      </c>
      <c r="WX40" s="1">
        <f t="shared" si="179"/>
        <v>1.07</v>
      </c>
      <c r="WY40" s="1">
        <f t="shared" si="179"/>
        <v>25.145</v>
      </c>
      <c r="WZ40" s="1">
        <f t="shared" si="179"/>
        <v>14.069000000000001</v>
      </c>
      <c r="XA40" s="1">
        <f t="shared" si="179"/>
        <v>69.067000000000007</v>
      </c>
      <c r="XB40" s="1">
        <f t="shared" si="179"/>
        <v>35.332999999999998</v>
      </c>
      <c r="XC40" s="1">
        <f t="shared" si="179"/>
        <v>4.3080000000000069</v>
      </c>
      <c r="XD40" s="1">
        <f t="shared" si="179"/>
        <v>118.596</v>
      </c>
      <c r="XE40" s="1">
        <f t="shared" si="179"/>
        <v>4.8959999999999999</v>
      </c>
      <c r="XF40" s="1">
        <f t="shared" si="179"/>
        <v>3.008</v>
      </c>
      <c r="XG40" s="1">
        <f t="shared" si="179"/>
        <v>2.2999999999999909E-2</v>
      </c>
      <c r="XH40" s="1">
        <f t="shared" si="179"/>
        <v>1.1000000000000121E-2</v>
      </c>
      <c r="XI40" s="1">
        <f t="shared" si="179"/>
        <v>5.0000000000001155E-3</v>
      </c>
      <c r="XJ40" s="1">
        <f t="shared" si="179"/>
        <v>1.2999999999999901E-2</v>
      </c>
      <c r="XK40" s="1">
        <f t="shared" si="179"/>
        <v>7.2000000000000064E-2</v>
      </c>
      <c r="XL40" s="1">
        <f t="shared" si="179"/>
        <v>1.2000000000000011E-2</v>
      </c>
      <c r="XM40" s="1">
        <f t="shared" si="179"/>
        <v>1.9810000000000001</v>
      </c>
      <c r="XN40" s="1">
        <f t="shared" si="179"/>
        <v>9.1668226999996882E-4</v>
      </c>
      <c r="XO40" s="1">
        <f t="shared" si="179"/>
        <v>18.408708830000251</v>
      </c>
      <c r="XP40" s="1">
        <f t="shared" si="179"/>
        <v>0.16326822799999263</v>
      </c>
      <c r="XQ40" s="1">
        <f t="shared" si="179"/>
        <v>0.41256619799999328</v>
      </c>
      <c r="XR40" s="1">
        <f t="shared" si="179"/>
        <v>0.40343380200000922</v>
      </c>
      <c r="XS40" s="1">
        <f t="shared" si="179"/>
        <v>0.14402079769999432</v>
      </c>
      <c r="XT40" s="1">
        <f t="shared" ref="XT40:AAE40" si="180">ABS(XT$20-XT17)</f>
        <v>0.41586578369999927</v>
      </c>
      <c r="XU40" s="1">
        <f t="shared" si="180"/>
        <v>0.97813421629999908</v>
      </c>
      <c r="XV40" s="1">
        <f t="shared" si="180"/>
        <v>0.91542336679999892</v>
      </c>
      <c r="XW40" s="1">
        <f t="shared" si="180"/>
        <v>6.9576633200000515E-2</v>
      </c>
      <c r="XX40" s="1">
        <f t="shared" si="180"/>
        <v>0.1762889524000002</v>
      </c>
      <c r="XY40" s="1">
        <f t="shared" si="180"/>
        <v>0.46771104759999815</v>
      </c>
      <c r="XZ40" s="1">
        <f t="shared" si="180"/>
        <v>0.24947975299999925</v>
      </c>
      <c r="YA40" s="1">
        <f t="shared" si="180"/>
        <v>0.22152024700000084</v>
      </c>
      <c r="YB40" s="1">
        <f t="shared" si="180"/>
        <v>5.9177110800000037</v>
      </c>
      <c r="YC40" s="1">
        <f t="shared" si="180"/>
        <v>2.0552300000531432E-4</v>
      </c>
      <c r="YD40" s="1">
        <f t="shared" si="180"/>
        <v>4.6281592999974919E-4</v>
      </c>
      <c r="YE40" s="1">
        <f t="shared" si="180"/>
        <v>5.7525735469999972</v>
      </c>
      <c r="YF40" s="1">
        <f t="shared" si="180"/>
        <v>2.7311460000056798E-4</v>
      </c>
      <c r="YG40" s="1">
        <f t="shared" si="180"/>
        <v>11.761811308599999</v>
      </c>
      <c r="YH40" s="1">
        <f t="shared" si="180"/>
        <v>3.7800469999993425E-4</v>
      </c>
      <c r="YI40" s="1">
        <f t="shared" si="180"/>
        <v>13.658568282000005</v>
      </c>
      <c r="YJ40" s="1">
        <f t="shared" si="180"/>
        <v>6.0659999999999998</v>
      </c>
      <c r="YK40" s="1">
        <f t="shared" si="180"/>
        <v>0.64834928800000569</v>
      </c>
      <c r="YL40" s="1">
        <f t="shared" si="180"/>
        <v>0.64842549400000138</v>
      </c>
      <c r="YM40" s="1">
        <f t="shared" si="180"/>
        <v>17.956716220000089</v>
      </c>
      <c r="YN40" s="1">
        <f t="shared" si="180"/>
        <v>3.0413223140000056E-3</v>
      </c>
      <c r="YO40" s="1">
        <f t="shared" si="180"/>
        <v>0.35000000000000142</v>
      </c>
      <c r="YP40" s="1">
        <f t="shared" si="180"/>
        <v>0</v>
      </c>
      <c r="YQ40" s="1">
        <f t="shared" si="180"/>
        <v>20.05600000000004</v>
      </c>
      <c r="YR40" s="1">
        <f t="shared" si="180"/>
        <v>2.0443938288200005E+64</v>
      </c>
      <c r="YS40" s="1">
        <f t="shared" si="180"/>
        <v>0.35000769500001638</v>
      </c>
      <c r="YT40" s="1">
        <f t="shared" si="180"/>
        <v>1.0036082147000087</v>
      </c>
      <c r="YU40" s="1">
        <f t="shared" si="180"/>
        <v>0.23288414790000189</v>
      </c>
      <c r="YV40" s="1">
        <f t="shared" si="180"/>
        <v>3.7581384400000388</v>
      </c>
      <c r="YW40" s="1">
        <f t="shared" si="180"/>
        <v>2.2762859400000224E-2</v>
      </c>
      <c r="YX40" s="1">
        <f t="shared" si="180"/>
        <v>3.3354844000021977E-5</v>
      </c>
      <c r="YY40" s="1">
        <f t="shared" si="180"/>
        <v>2.2762859400000224E-2</v>
      </c>
      <c r="YZ40" s="1">
        <f t="shared" si="180"/>
        <v>2.889725130000298E-4</v>
      </c>
      <c r="ZA40" s="1">
        <f t="shared" si="180"/>
        <v>2.7233165908999997E-2</v>
      </c>
      <c r="ZB40" s="1">
        <f t="shared" si="180"/>
        <v>2.889725130000298E-4</v>
      </c>
      <c r="ZC40" s="1">
        <f t="shared" si="180"/>
        <v>3.3652512799999812E-3</v>
      </c>
      <c r="ZD40" s="1">
        <f t="shared" si="180"/>
        <v>3.3354844000021977E-5</v>
      </c>
      <c r="ZE40" s="1">
        <f t="shared" si="180"/>
        <v>0.71274000000000015</v>
      </c>
      <c r="ZF40" s="1">
        <f t="shared" si="180"/>
        <v>5.0638000000000147</v>
      </c>
      <c r="ZG40" s="1">
        <f t="shared" si="180"/>
        <v>18.039999999999964</v>
      </c>
      <c r="ZH40" s="1">
        <f t="shared" si="180"/>
        <v>0</v>
      </c>
      <c r="ZI40" s="1">
        <f t="shared" si="180"/>
        <v>0</v>
      </c>
      <c r="ZJ40" s="1">
        <f t="shared" si="180"/>
        <v>0</v>
      </c>
      <c r="ZK40" s="1">
        <f t="shared" si="180"/>
        <v>0</v>
      </c>
      <c r="ZL40" s="1">
        <f t="shared" si="180"/>
        <v>0</v>
      </c>
      <c r="ZM40" s="1">
        <f t="shared" si="180"/>
        <v>0</v>
      </c>
      <c r="ZN40" s="1">
        <f t="shared" si="180"/>
        <v>0</v>
      </c>
      <c r="ZO40" s="1">
        <f t="shared" si="180"/>
        <v>0</v>
      </c>
      <c r="ZP40" s="1">
        <f t="shared" si="180"/>
        <v>1</v>
      </c>
      <c r="ZQ40" s="1">
        <f t="shared" si="180"/>
        <v>2</v>
      </c>
      <c r="ZR40" s="1">
        <f t="shared" si="180"/>
        <v>1</v>
      </c>
      <c r="ZS40" s="1">
        <f t="shared" si="180"/>
        <v>0</v>
      </c>
      <c r="ZT40" s="1">
        <f t="shared" si="180"/>
        <v>1</v>
      </c>
      <c r="ZU40" s="1">
        <f t="shared" si="180"/>
        <v>0</v>
      </c>
      <c r="ZV40" s="1">
        <f t="shared" si="180"/>
        <v>0</v>
      </c>
      <c r="ZW40" s="1">
        <f t="shared" si="180"/>
        <v>0</v>
      </c>
      <c r="ZX40" s="1">
        <f t="shared" si="180"/>
        <v>0</v>
      </c>
      <c r="ZY40" s="1">
        <f t="shared" si="180"/>
        <v>0.83356931800000211</v>
      </c>
      <c r="ZZ40" s="1">
        <f t="shared" si="180"/>
        <v>4.8758700000917088E-4</v>
      </c>
      <c r="AAA40" s="1">
        <f t="shared" si="180"/>
        <v>1.0913749999907907E-4</v>
      </c>
      <c r="AAB40" s="1">
        <f t="shared" si="180"/>
        <v>4.9323400000389483E-4</v>
      </c>
      <c r="AAC40" s="1">
        <f t="shared" si="180"/>
        <v>0</v>
      </c>
      <c r="AAD40" s="1">
        <f t="shared" si="180"/>
        <v>2.2115180000170653E-4</v>
      </c>
      <c r="AAE40" s="1">
        <f t="shared" si="180"/>
        <v>0.83360836599999288</v>
      </c>
      <c r="AAF40" s="1">
        <f t="shared" ref="AAF40:ACQ40" si="181">ABS(AAF$20-AAF17)</f>
        <v>4.6281592999974919E-4</v>
      </c>
      <c r="AAG40" s="1">
        <f t="shared" si="181"/>
        <v>11.762</v>
      </c>
      <c r="AAH40" s="1">
        <f t="shared" si="181"/>
        <v>0</v>
      </c>
      <c r="AAI40" s="1">
        <f t="shared" si="181"/>
        <v>13.847124042000004</v>
      </c>
      <c r="AAJ40" s="1">
        <f t="shared" si="181"/>
        <v>6.090783110000018</v>
      </c>
      <c r="AAK40" s="1">
        <f t="shared" si="181"/>
        <v>1.5779890000544583E-4</v>
      </c>
      <c r="AAL40" s="1">
        <f t="shared" si="181"/>
        <v>1.4165159999990351E-4</v>
      </c>
      <c r="AAM40" s="1">
        <f t="shared" si="181"/>
        <v>0</v>
      </c>
      <c r="AAN40" s="1">
        <f t="shared" si="181"/>
        <v>2.5729300000421063E-4</v>
      </c>
      <c r="AAO40" s="1">
        <f t="shared" si="181"/>
        <v>11.762176476999997</v>
      </c>
      <c r="AAP40" s="1">
        <f t="shared" si="181"/>
        <v>10.8185672116</v>
      </c>
      <c r="AAQ40" s="1">
        <f t="shared" si="181"/>
        <v>10.633259018999993</v>
      </c>
      <c r="AAR40" s="1">
        <f t="shared" si="181"/>
        <v>15.534368520900003</v>
      </c>
      <c r="AAS40" s="1">
        <f t="shared" si="181"/>
        <v>13.847888079000029</v>
      </c>
      <c r="AAT40" s="1">
        <f t="shared" si="181"/>
        <v>12.008705158600002</v>
      </c>
      <c r="AAU40" s="1">
        <f t="shared" si="181"/>
        <v>4.9343400000623205E-4</v>
      </c>
      <c r="AAV40" s="1">
        <f t="shared" si="181"/>
        <v>0</v>
      </c>
      <c r="AAW40" s="1">
        <f t="shared" si="181"/>
        <v>4.8816672000029371E-4</v>
      </c>
      <c r="AAX40" s="1">
        <f t="shared" si="181"/>
        <v>0.83364341700001887</v>
      </c>
      <c r="AAY40" s="1">
        <f t="shared" si="181"/>
        <v>0</v>
      </c>
      <c r="AAZ40" s="1">
        <f t="shared" si="181"/>
        <v>4.8816672000029371E-4</v>
      </c>
      <c r="ABA40" s="1">
        <f t="shared" si="181"/>
        <v>11.762</v>
      </c>
      <c r="ABB40" s="1">
        <f t="shared" si="181"/>
        <v>12.009024565000004</v>
      </c>
      <c r="ABC40" s="1">
        <f t="shared" si="181"/>
        <v>4.3207000004485963E-5</v>
      </c>
      <c r="ABD40" s="1">
        <f t="shared" si="181"/>
        <v>16.736191396199995</v>
      </c>
      <c r="ABE40" s="1">
        <f t="shared" si="181"/>
        <v>13.846994714000004</v>
      </c>
      <c r="ABF40" s="1">
        <f t="shared" si="181"/>
        <v>9.9848610414999968</v>
      </c>
      <c r="ABG40" s="1">
        <f t="shared" si="181"/>
        <v>0</v>
      </c>
      <c r="ABH40" s="1">
        <f t="shared" si="181"/>
        <v>0</v>
      </c>
      <c r="ABI40" s="1">
        <f t="shared" si="181"/>
        <v>0</v>
      </c>
      <c r="ABJ40" s="1">
        <f t="shared" si="181"/>
        <v>5</v>
      </c>
      <c r="ABK40" s="1">
        <f t="shared" si="181"/>
        <v>0</v>
      </c>
      <c r="ABL40" s="1">
        <f t="shared" si="181"/>
        <v>1.115</v>
      </c>
      <c r="ABM40" s="1">
        <f t="shared" si="181"/>
        <v>0</v>
      </c>
      <c r="ABN40" s="1">
        <f t="shared" si="181"/>
        <v>0</v>
      </c>
      <c r="ABO40" s="1">
        <f t="shared" si="181"/>
        <v>0</v>
      </c>
      <c r="ABP40" s="1">
        <f t="shared" si="181"/>
        <v>0</v>
      </c>
      <c r="ABQ40" s="1">
        <f t="shared" si="181"/>
        <v>0</v>
      </c>
      <c r="ABR40" s="1">
        <f t="shared" si="181"/>
        <v>0</v>
      </c>
      <c r="ABS40" s="1">
        <f t="shared" si="181"/>
        <v>0</v>
      </c>
      <c r="ABT40" s="1">
        <f t="shared" si="181"/>
        <v>2.115666666999914</v>
      </c>
      <c r="ABU40" s="1">
        <f t="shared" si="181"/>
        <v>0</v>
      </c>
      <c r="ABV40" s="1">
        <f t="shared" si="181"/>
        <v>0</v>
      </c>
      <c r="ABW40" s="1">
        <f t="shared" si="181"/>
        <v>0</v>
      </c>
      <c r="ABX40" s="1">
        <f t="shared" si="181"/>
        <v>0</v>
      </c>
      <c r="ABY40" s="1">
        <f t="shared" si="181"/>
        <v>0</v>
      </c>
      <c r="ABZ40" s="1">
        <f t="shared" si="181"/>
        <v>0</v>
      </c>
      <c r="ACA40" s="1">
        <f t="shared" si="181"/>
        <v>0</v>
      </c>
      <c r="ACB40" s="1">
        <f t="shared" si="181"/>
        <v>0</v>
      </c>
      <c r="ACC40" s="1">
        <f t="shared" si="181"/>
        <v>0</v>
      </c>
      <c r="ACD40" s="1">
        <f t="shared" si="181"/>
        <v>0</v>
      </c>
      <c r="ACE40" s="1">
        <f t="shared" si="181"/>
        <v>0</v>
      </c>
      <c r="ACF40" s="1">
        <f t="shared" si="181"/>
        <v>0</v>
      </c>
      <c r="ACG40" s="1">
        <f t="shared" si="181"/>
        <v>0</v>
      </c>
      <c r="ACH40" s="1">
        <f t="shared" si="181"/>
        <v>0</v>
      </c>
      <c r="ACI40" s="1">
        <f t="shared" si="181"/>
        <v>2</v>
      </c>
      <c r="ACJ40" s="1">
        <f t="shared" si="181"/>
        <v>2</v>
      </c>
      <c r="ACK40" s="1">
        <f t="shared" si="181"/>
        <v>4</v>
      </c>
      <c r="ACL40" s="1">
        <f t="shared" si="181"/>
        <v>2</v>
      </c>
      <c r="ACM40" s="1">
        <f t="shared" si="181"/>
        <v>0</v>
      </c>
      <c r="ACN40" s="1">
        <f t="shared" si="181"/>
        <v>0</v>
      </c>
      <c r="ACO40" s="1">
        <f t="shared" si="181"/>
        <v>0</v>
      </c>
      <c r="ACP40" s="1">
        <f t="shared" si="181"/>
        <v>0</v>
      </c>
      <c r="ACQ40" s="1">
        <f t="shared" si="181"/>
        <v>0</v>
      </c>
      <c r="ACR40" s="1">
        <f t="shared" ref="ACR40:AFB40" si="182">ABS(ACR$20-ACR17)</f>
        <v>0</v>
      </c>
      <c r="ACS40" s="1">
        <f t="shared" si="182"/>
        <v>0</v>
      </c>
      <c r="ACT40" s="1">
        <f t="shared" si="182"/>
        <v>0</v>
      </c>
      <c r="ACU40" s="1">
        <f t="shared" si="182"/>
        <v>0</v>
      </c>
      <c r="ACV40" s="1">
        <f t="shared" si="182"/>
        <v>0</v>
      </c>
      <c r="ACW40" s="1">
        <f t="shared" si="182"/>
        <v>0</v>
      </c>
      <c r="ACX40" s="1">
        <f t="shared" si="182"/>
        <v>0</v>
      </c>
      <c r="ACY40" s="1">
        <f t="shared" si="182"/>
        <v>0</v>
      </c>
      <c r="ACZ40" s="1">
        <f t="shared" si="182"/>
        <v>0</v>
      </c>
      <c r="ADA40" s="1">
        <f t="shared" si="182"/>
        <v>0</v>
      </c>
      <c r="ADB40" s="1">
        <f t="shared" si="182"/>
        <v>0</v>
      </c>
      <c r="ADC40" s="1">
        <f t="shared" si="182"/>
        <v>0</v>
      </c>
      <c r="ADD40" s="1">
        <f t="shared" si="182"/>
        <v>0</v>
      </c>
      <c r="ADE40" s="1">
        <f t="shared" si="182"/>
        <v>0</v>
      </c>
      <c r="ADF40" s="1">
        <f t="shared" si="182"/>
        <v>0</v>
      </c>
      <c r="ADG40" s="1">
        <f t="shared" si="182"/>
        <v>0</v>
      </c>
      <c r="ADH40" s="1">
        <f t="shared" si="182"/>
        <v>0</v>
      </c>
      <c r="ADI40" s="1">
        <f t="shared" si="182"/>
        <v>0</v>
      </c>
      <c r="ADJ40" s="1">
        <f t="shared" si="182"/>
        <v>0</v>
      </c>
      <c r="ADK40" s="1">
        <f t="shared" si="182"/>
        <v>0</v>
      </c>
      <c r="ADL40" s="1">
        <f t="shared" si="182"/>
        <v>0</v>
      </c>
      <c r="ADM40" s="1">
        <f t="shared" si="182"/>
        <v>0</v>
      </c>
      <c r="ADN40" s="1">
        <f t="shared" si="182"/>
        <v>0</v>
      </c>
      <c r="ADO40" s="1">
        <f t="shared" si="182"/>
        <v>0</v>
      </c>
      <c r="ADP40" s="1">
        <f t="shared" si="182"/>
        <v>0</v>
      </c>
      <c r="ADQ40" s="1">
        <f t="shared" si="182"/>
        <v>0</v>
      </c>
      <c r="ADR40" s="1">
        <f t="shared" si="182"/>
        <v>0</v>
      </c>
      <c r="ADS40" s="1">
        <f t="shared" si="182"/>
        <v>0</v>
      </c>
      <c r="ADT40" s="1">
        <f t="shared" si="182"/>
        <v>0</v>
      </c>
      <c r="ADU40" s="1">
        <f t="shared" si="182"/>
        <v>0</v>
      </c>
      <c r="ADV40" s="1">
        <f t="shared" si="182"/>
        <v>0</v>
      </c>
      <c r="ADW40" s="1">
        <f t="shared" si="182"/>
        <v>0</v>
      </c>
      <c r="ADX40" s="1">
        <f t="shared" si="182"/>
        <v>0</v>
      </c>
      <c r="ADY40" s="1">
        <f t="shared" si="182"/>
        <v>0</v>
      </c>
      <c r="ADZ40" s="1">
        <f t="shared" si="182"/>
        <v>0</v>
      </c>
      <c r="AEA40" s="1">
        <f t="shared" si="182"/>
        <v>0</v>
      </c>
      <c r="AEB40" s="1">
        <f t="shared" si="182"/>
        <v>0</v>
      </c>
      <c r="AEC40" s="1">
        <f t="shared" si="182"/>
        <v>0</v>
      </c>
      <c r="AED40" s="1">
        <f t="shared" si="182"/>
        <v>0</v>
      </c>
      <c r="AEE40" s="1">
        <f t="shared" si="182"/>
        <v>0</v>
      </c>
      <c r="AEF40" s="1">
        <f t="shared" si="182"/>
        <v>0</v>
      </c>
      <c r="AEG40" s="1">
        <f t="shared" si="182"/>
        <v>0</v>
      </c>
      <c r="AEH40" s="1">
        <f t="shared" si="182"/>
        <v>0</v>
      </c>
      <c r="AEI40" s="1">
        <f t="shared" si="182"/>
        <v>0</v>
      </c>
      <c r="AEJ40" s="1">
        <f t="shared" si="182"/>
        <v>0</v>
      </c>
      <c r="AEK40" s="1">
        <f t="shared" si="182"/>
        <v>0</v>
      </c>
      <c r="AEL40" s="1">
        <f t="shared" si="182"/>
        <v>0</v>
      </c>
      <c r="AEM40" s="1">
        <f t="shared" si="182"/>
        <v>0</v>
      </c>
      <c r="AEN40" s="1">
        <f t="shared" si="182"/>
        <v>0</v>
      </c>
      <c r="AEO40" s="1">
        <f t="shared" si="182"/>
        <v>0</v>
      </c>
      <c r="AEP40" s="1">
        <f t="shared" si="182"/>
        <v>0</v>
      </c>
      <c r="AEQ40" s="1">
        <f t="shared" si="182"/>
        <v>0</v>
      </c>
      <c r="AER40" s="1">
        <f t="shared" si="182"/>
        <v>1</v>
      </c>
      <c r="AES40" s="1">
        <f t="shared" si="182"/>
        <v>0</v>
      </c>
      <c r="AET40" s="1">
        <f t="shared" si="182"/>
        <v>0</v>
      </c>
      <c r="AEU40" s="1">
        <f t="shared" si="182"/>
        <v>0</v>
      </c>
      <c r="AEV40" s="1">
        <f t="shared" si="182"/>
        <v>0</v>
      </c>
      <c r="AEW40" s="1">
        <f t="shared" si="182"/>
        <v>0</v>
      </c>
      <c r="AEX40" s="1">
        <f t="shared" si="182"/>
        <v>0</v>
      </c>
      <c r="AEY40" s="1">
        <f t="shared" si="182"/>
        <v>0</v>
      </c>
      <c r="AEZ40" s="1">
        <f t="shared" si="182"/>
        <v>0</v>
      </c>
      <c r="AFA40" s="1">
        <f t="shared" si="182"/>
        <v>0</v>
      </c>
      <c r="AFB40" s="1" t="e">
        <f t="shared" si="182"/>
        <v>#VALUE!</v>
      </c>
    </row>
    <row r="41" spans="1:834" x14ac:dyDescent="0.35">
      <c r="A41" t="s">
        <v>7574</v>
      </c>
      <c r="C41" s="1" t="str">
        <f t="shared" si="13"/>
        <v>MA-2029</v>
      </c>
      <c r="D41" s="1">
        <f t="shared" ref="D41:BO41" si="183">ABS(D$20-D18)</f>
        <v>0</v>
      </c>
      <c r="E41" s="1">
        <f t="shared" si="183"/>
        <v>0</v>
      </c>
      <c r="F41" s="1">
        <f t="shared" si="183"/>
        <v>1.4000000000000012E-2</v>
      </c>
      <c r="G41" s="1">
        <f t="shared" si="183"/>
        <v>0.11799999999999999</v>
      </c>
      <c r="H41" s="1">
        <f t="shared" si="183"/>
        <v>0</v>
      </c>
      <c r="I41" s="1">
        <f t="shared" si="183"/>
        <v>0</v>
      </c>
      <c r="J41" s="1">
        <f t="shared" si="183"/>
        <v>13.337999999999999</v>
      </c>
      <c r="K41" s="1">
        <f t="shared" si="183"/>
        <v>0</v>
      </c>
      <c r="L41" s="1">
        <f t="shared" si="183"/>
        <v>0</v>
      </c>
      <c r="M41" s="1">
        <f t="shared" si="183"/>
        <v>0</v>
      </c>
      <c r="N41" s="1">
        <f t="shared" si="183"/>
        <v>1.0579999999999998</v>
      </c>
      <c r="O41" s="1">
        <f t="shared" si="183"/>
        <v>0.6080000000000001</v>
      </c>
      <c r="P41" s="1">
        <f t="shared" si="183"/>
        <v>3.499999999999992E-2</v>
      </c>
      <c r="Q41" s="1">
        <f t="shared" si="183"/>
        <v>0.29899999999999993</v>
      </c>
      <c r="R41" s="1">
        <f t="shared" si="183"/>
        <v>0.4830000000000001</v>
      </c>
      <c r="S41" s="1">
        <f t="shared" si="183"/>
        <v>0.28100000000000014</v>
      </c>
      <c r="T41" s="1">
        <f t="shared" si="183"/>
        <v>0.31800000000000006</v>
      </c>
      <c r="U41" s="1">
        <f t="shared" si="183"/>
        <v>1.1000000000000121E-2</v>
      </c>
      <c r="V41" s="1">
        <f t="shared" si="183"/>
        <v>0.19099999999999984</v>
      </c>
      <c r="W41" s="1">
        <f t="shared" si="183"/>
        <v>1.5000000000000013E-2</v>
      </c>
      <c r="X41" s="1">
        <f t="shared" si="183"/>
        <v>5.2000000000000046E-2</v>
      </c>
      <c r="Y41" s="1">
        <f t="shared" si="183"/>
        <v>3.2999999999999918E-2</v>
      </c>
      <c r="Z41" s="1">
        <f t="shared" si="183"/>
        <v>396</v>
      </c>
      <c r="AA41" s="1">
        <f t="shared" si="183"/>
        <v>1.4019999999999992</v>
      </c>
      <c r="AB41" s="1" t="e">
        <f t="shared" si="183"/>
        <v>#VALUE!</v>
      </c>
      <c r="AC41" s="1">
        <f t="shared" si="183"/>
        <v>0</v>
      </c>
      <c r="AD41" s="1">
        <f t="shared" si="183"/>
        <v>0</v>
      </c>
      <c r="AE41" s="1">
        <f t="shared" si="183"/>
        <v>0</v>
      </c>
      <c r="AF41" s="1">
        <f t="shared" si="183"/>
        <v>0</v>
      </c>
      <c r="AG41" s="1">
        <f t="shared" si="183"/>
        <v>0</v>
      </c>
      <c r="AH41" s="1">
        <f t="shared" si="183"/>
        <v>0</v>
      </c>
      <c r="AI41" s="1">
        <f t="shared" si="183"/>
        <v>0</v>
      </c>
      <c r="AJ41" s="1">
        <f t="shared" si="183"/>
        <v>0</v>
      </c>
      <c r="AK41" s="1">
        <f t="shared" si="183"/>
        <v>0</v>
      </c>
      <c r="AL41" s="1">
        <f t="shared" si="183"/>
        <v>0.96599999999999997</v>
      </c>
      <c r="AM41" s="1">
        <f t="shared" si="183"/>
        <v>0.32699999999999996</v>
      </c>
      <c r="AN41" s="1">
        <f t="shared" si="183"/>
        <v>8.6999999999999966E-2</v>
      </c>
      <c r="AO41" s="1">
        <f t="shared" si="183"/>
        <v>0.17900000000000016</v>
      </c>
      <c r="AP41" s="1">
        <f t="shared" si="183"/>
        <v>4.1999999999999926E-2</v>
      </c>
      <c r="AQ41" s="1">
        <f t="shared" si="183"/>
        <v>0.56700000000000006</v>
      </c>
      <c r="AR41" s="1">
        <f t="shared" si="183"/>
        <v>0.85400000000000009</v>
      </c>
      <c r="AS41" s="1">
        <f t="shared" si="183"/>
        <v>5.2000000000000046E-2</v>
      </c>
      <c r="AT41" s="1">
        <f t="shared" si="183"/>
        <v>7.7999999999999958E-2</v>
      </c>
      <c r="AU41" s="1">
        <f t="shared" si="183"/>
        <v>0.93799999999999994</v>
      </c>
      <c r="AV41" s="1">
        <f t="shared" si="183"/>
        <v>5.1999999999999998E-2</v>
      </c>
      <c r="AW41" s="1">
        <f t="shared" si="183"/>
        <v>7.1770000000000005</v>
      </c>
      <c r="AX41" s="1">
        <f t="shared" si="183"/>
        <v>48.862000000000002</v>
      </c>
      <c r="AY41" s="1">
        <f t="shared" si="183"/>
        <v>0</v>
      </c>
      <c r="AZ41" s="1">
        <f t="shared" si="183"/>
        <v>0</v>
      </c>
      <c r="BA41" s="1">
        <f t="shared" si="183"/>
        <v>0</v>
      </c>
      <c r="BB41" s="1">
        <f t="shared" si="183"/>
        <v>0</v>
      </c>
      <c r="BC41" s="1">
        <f t="shared" si="183"/>
        <v>0</v>
      </c>
      <c r="BD41" s="1">
        <f t="shared" si="183"/>
        <v>0</v>
      </c>
      <c r="BE41" s="1">
        <f t="shared" si="183"/>
        <v>0</v>
      </c>
      <c r="BF41" s="1">
        <f t="shared" si="183"/>
        <v>0.32900000000000001</v>
      </c>
      <c r="BG41" s="1">
        <f t="shared" si="183"/>
        <v>1.1800000000000002</v>
      </c>
      <c r="BH41" s="1">
        <f t="shared" si="183"/>
        <v>0.17499999999999982</v>
      </c>
      <c r="BI41" s="1">
        <f t="shared" si="183"/>
        <v>8.391</v>
      </c>
      <c r="BJ41" s="1">
        <f t="shared" si="183"/>
        <v>18.911000000000001</v>
      </c>
      <c r="BK41" s="1">
        <f t="shared" si="183"/>
        <v>3.2309999999999999</v>
      </c>
      <c r="BL41" s="1">
        <f t="shared" si="183"/>
        <v>5.8049999999999997</v>
      </c>
      <c r="BM41" s="1">
        <f t="shared" si="183"/>
        <v>38.744999999999997</v>
      </c>
      <c r="BN41" s="1">
        <f t="shared" si="183"/>
        <v>101.49900000000001</v>
      </c>
      <c r="BO41" s="1">
        <f t="shared" si="183"/>
        <v>19.137999999999998</v>
      </c>
      <c r="BP41" s="1">
        <f t="shared" ref="BP41:EA41" si="184">ABS(BP$20-BP18)</f>
        <v>48.411000000000001</v>
      </c>
      <c r="BQ41" s="1">
        <f t="shared" si="184"/>
        <v>4.0620000000000003</v>
      </c>
      <c r="BR41" s="1">
        <f t="shared" si="184"/>
        <v>1.0559999999999998</v>
      </c>
      <c r="BS41" s="1">
        <f t="shared" si="184"/>
        <v>0.55000000000000027</v>
      </c>
      <c r="BT41" s="1">
        <f t="shared" si="184"/>
        <v>0.38400000000000034</v>
      </c>
      <c r="BU41" s="1">
        <f t="shared" si="184"/>
        <v>0.35499999999999998</v>
      </c>
      <c r="BV41" s="1">
        <f t="shared" si="184"/>
        <v>0.22100000000000009</v>
      </c>
      <c r="BW41" s="1">
        <f t="shared" si="184"/>
        <v>9.3999999999999861E-2</v>
      </c>
      <c r="BX41" s="1">
        <f t="shared" si="184"/>
        <v>2.5999999999999801E-2</v>
      </c>
      <c r="BY41" s="1">
        <f t="shared" si="184"/>
        <v>9.5000000000000195E-2</v>
      </c>
      <c r="BZ41" s="1">
        <f t="shared" si="184"/>
        <v>7.9999999999999627E-2</v>
      </c>
      <c r="CA41" s="1">
        <f t="shared" si="184"/>
        <v>1.4140000000000001</v>
      </c>
      <c r="CB41" s="1">
        <f t="shared" si="184"/>
        <v>1.6470000000000002</v>
      </c>
      <c r="CC41" s="1">
        <f t="shared" si="184"/>
        <v>1.0579999999999998</v>
      </c>
      <c r="CD41" s="1">
        <f t="shared" si="184"/>
        <v>1.7429999999999999</v>
      </c>
      <c r="CE41" s="1">
        <f t="shared" si="184"/>
        <v>1.6820000000000004</v>
      </c>
      <c r="CF41" s="1">
        <f t="shared" si="184"/>
        <v>1.5700000000000003</v>
      </c>
      <c r="CG41" s="1">
        <f t="shared" si="184"/>
        <v>1.4370000000000003</v>
      </c>
      <c r="CH41" s="1">
        <f t="shared" si="184"/>
        <v>5.8549999999999995</v>
      </c>
      <c r="CI41" s="1">
        <f t="shared" si="184"/>
        <v>4.1269999999999998</v>
      </c>
      <c r="CJ41" s="1">
        <f t="shared" si="184"/>
        <v>73.77</v>
      </c>
      <c r="CK41" s="1">
        <f t="shared" si="184"/>
        <v>1169.6480000000001</v>
      </c>
      <c r="CL41" s="1">
        <f t="shared" si="184"/>
        <v>0.42899999999999983</v>
      </c>
      <c r="CM41" s="1">
        <f t="shared" si="184"/>
        <v>1.4450000000000001</v>
      </c>
      <c r="CN41" s="1">
        <f t="shared" si="184"/>
        <v>2.0350000000000001</v>
      </c>
      <c r="CO41" s="1">
        <f t="shared" si="184"/>
        <v>0.96100000000000008</v>
      </c>
      <c r="CP41" s="1">
        <f t="shared" si="184"/>
        <v>1.778</v>
      </c>
      <c r="CQ41" s="1">
        <f t="shared" si="184"/>
        <v>0.246</v>
      </c>
      <c r="CR41" s="1">
        <f t="shared" si="184"/>
        <v>1.869</v>
      </c>
      <c r="CS41" s="1">
        <f t="shared" si="184"/>
        <v>0.05</v>
      </c>
      <c r="CT41" s="1">
        <f t="shared" si="184"/>
        <v>0.14399999999999999</v>
      </c>
      <c r="CU41" s="1">
        <f t="shared" si="184"/>
        <v>0.63500000000000001</v>
      </c>
      <c r="CV41" s="1">
        <f t="shared" si="184"/>
        <v>1.2000000000000011E-2</v>
      </c>
      <c r="CW41" s="1">
        <f t="shared" si="184"/>
        <v>57.426000000000002</v>
      </c>
      <c r="CX41" s="1">
        <f t="shared" si="184"/>
        <v>186</v>
      </c>
      <c r="CY41" s="1">
        <f t="shared" si="184"/>
        <v>253</v>
      </c>
      <c r="CZ41" s="1">
        <f t="shared" si="184"/>
        <v>99</v>
      </c>
      <c r="DA41" s="1">
        <f t="shared" si="184"/>
        <v>351</v>
      </c>
      <c r="DB41" s="1">
        <f t="shared" si="184"/>
        <v>251</v>
      </c>
      <c r="DC41" s="1">
        <f t="shared" si="184"/>
        <v>316.08299999999997</v>
      </c>
      <c r="DD41" s="1">
        <f t="shared" si="184"/>
        <v>461.74900000000002</v>
      </c>
      <c r="DE41" s="1">
        <f t="shared" si="184"/>
        <v>585.798</v>
      </c>
      <c r="DF41" s="1">
        <f t="shared" si="184"/>
        <v>155.91000000000003</v>
      </c>
      <c r="DG41" s="1">
        <f t="shared" si="184"/>
        <v>686.98699999999997</v>
      </c>
      <c r="DH41" s="1">
        <f t="shared" si="184"/>
        <v>0.93600000000000005</v>
      </c>
      <c r="DI41" s="1">
        <f t="shared" si="184"/>
        <v>13.817</v>
      </c>
      <c r="DJ41" s="1">
        <f t="shared" si="184"/>
        <v>4.7679999999999998</v>
      </c>
      <c r="DK41" s="1">
        <f t="shared" si="184"/>
        <v>6.75</v>
      </c>
      <c r="DL41" s="1">
        <f t="shared" si="184"/>
        <v>0</v>
      </c>
      <c r="DM41" s="1">
        <f t="shared" si="184"/>
        <v>0</v>
      </c>
      <c r="DN41" s="1">
        <f t="shared" si="184"/>
        <v>14.712</v>
      </c>
      <c r="DO41" s="1">
        <f t="shared" si="184"/>
        <v>12.691000000000001</v>
      </c>
      <c r="DP41" s="1">
        <f t="shared" si="184"/>
        <v>0</v>
      </c>
      <c r="DQ41" s="1">
        <f t="shared" si="184"/>
        <v>0</v>
      </c>
      <c r="DR41" s="1">
        <f t="shared" si="184"/>
        <v>85</v>
      </c>
      <c r="DS41" s="1">
        <f t="shared" si="184"/>
        <v>378.27499999999998</v>
      </c>
      <c r="DT41" s="1">
        <f t="shared" si="184"/>
        <v>0.38100000000000001</v>
      </c>
      <c r="DU41" s="1">
        <f t="shared" si="184"/>
        <v>0.19</v>
      </c>
      <c r="DV41" s="1">
        <f t="shared" si="184"/>
        <v>0.25700000000000001</v>
      </c>
      <c r="DW41" s="1">
        <f t="shared" si="184"/>
        <v>8.2000000000000003E-2</v>
      </c>
      <c r="DX41" s="1">
        <f t="shared" si="184"/>
        <v>0.13700000000000001</v>
      </c>
      <c r="DY41" s="1">
        <f t="shared" si="184"/>
        <v>7.5999999999999998E-2</v>
      </c>
      <c r="DZ41" s="1">
        <f t="shared" si="184"/>
        <v>0.23400000000000001</v>
      </c>
      <c r="EA41" s="1">
        <f t="shared" si="184"/>
        <v>1.004</v>
      </c>
      <c r="EB41" s="1">
        <f t="shared" ref="EB41:GM41" si="185">ABS(EB$20-EB18)</f>
        <v>225.86600000000001</v>
      </c>
      <c r="EC41" s="1">
        <f t="shared" si="185"/>
        <v>801</v>
      </c>
      <c r="ED41" s="1">
        <f t="shared" si="185"/>
        <v>898</v>
      </c>
      <c r="EE41" s="1">
        <f t="shared" si="185"/>
        <v>0</v>
      </c>
      <c r="EF41" s="1">
        <f t="shared" si="185"/>
        <v>0</v>
      </c>
      <c r="EG41" s="1">
        <f t="shared" si="185"/>
        <v>0</v>
      </c>
      <c r="EH41" s="1">
        <f t="shared" si="185"/>
        <v>0</v>
      </c>
      <c r="EI41" s="1">
        <f t="shared" si="185"/>
        <v>0</v>
      </c>
      <c r="EJ41" s="1">
        <f t="shared" si="185"/>
        <v>0</v>
      </c>
      <c r="EK41" s="1">
        <f t="shared" si="185"/>
        <v>0</v>
      </c>
      <c r="EL41" s="1">
        <f t="shared" si="185"/>
        <v>175.37100000000001</v>
      </c>
      <c r="EM41" s="1">
        <f t="shared" si="185"/>
        <v>1446.576</v>
      </c>
      <c r="EN41" s="1">
        <f t="shared" si="185"/>
        <v>0</v>
      </c>
      <c r="EO41" s="1">
        <f t="shared" si="185"/>
        <v>1.45</v>
      </c>
      <c r="EP41" s="1">
        <f t="shared" si="185"/>
        <v>1.893</v>
      </c>
      <c r="EQ41" s="1">
        <f t="shared" si="185"/>
        <v>1.641</v>
      </c>
      <c r="ER41" s="1">
        <f t="shared" si="185"/>
        <v>0.38800000000000012</v>
      </c>
      <c r="ES41" s="1">
        <f t="shared" si="185"/>
        <v>0.1180000000000001</v>
      </c>
      <c r="ET41" s="1">
        <f t="shared" si="185"/>
        <v>0.25800000000000001</v>
      </c>
      <c r="EU41" s="1">
        <f t="shared" si="185"/>
        <v>3.1000000000000139E-2</v>
      </c>
      <c r="EV41" s="1">
        <f t="shared" si="185"/>
        <v>7.2000000000000064E-2</v>
      </c>
      <c r="EW41" s="1">
        <f t="shared" si="185"/>
        <v>2.4580000000000002</v>
      </c>
      <c r="EX41" s="1">
        <f t="shared" si="185"/>
        <v>0.50800000000000001</v>
      </c>
      <c r="EY41" s="1">
        <f t="shared" si="185"/>
        <v>0.309</v>
      </c>
      <c r="EZ41" s="1">
        <f t="shared" si="185"/>
        <v>0.254</v>
      </c>
      <c r="FA41" s="1">
        <f t="shared" si="185"/>
        <v>13.337999999999999</v>
      </c>
      <c r="FB41" s="1">
        <f t="shared" si="185"/>
        <v>3.47</v>
      </c>
      <c r="FC41" s="1">
        <f t="shared" si="185"/>
        <v>36.345000000000006</v>
      </c>
      <c r="FD41" s="1">
        <f t="shared" si="185"/>
        <v>393.06399999999996</v>
      </c>
      <c r="FE41" s="1">
        <f t="shared" si="185"/>
        <v>61.289000000000001</v>
      </c>
      <c r="FF41" s="1">
        <f t="shared" si="185"/>
        <v>0</v>
      </c>
      <c r="FG41" s="1">
        <f t="shared" si="185"/>
        <v>0</v>
      </c>
      <c r="FH41" s="1">
        <f t="shared" si="185"/>
        <v>1.4139999999999999</v>
      </c>
      <c r="FI41" s="1">
        <f t="shared" si="185"/>
        <v>1.3360000000000001</v>
      </c>
      <c r="FJ41" s="1">
        <f t="shared" si="185"/>
        <v>0</v>
      </c>
      <c r="FK41" s="1">
        <f t="shared" si="185"/>
        <v>0</v>
      </c>
      <c r="FL41" s="1">
        <f t="shared" si="185"/>
        <v>0</v>
      </c>
      <c r="FM41" s="1">
        <f t="shared" si="185"/>
        <v>12</v>
      </c>
      <c r="FN41" s="1">
        <f t="shared" si="185"/>
        <v>18</v>
      </c>
      <c r="FO41" s="1">
        <f t="shared" si="185"/>
        <v>0</v>
      </c>
      <c r="FP41" s="1">
        <f t="shared" si="185"/>
        <v>0</v>
      </c>
      <c r="FQ41" s="1">
        <f t="shared" si="185"/>
        <v>2.3439999999999999</v>
      </c>
      <c r="FR41" s="1">
        <f t="shared" si="185"/>
        <v>2.1120000000000001</v>
      </c>
      <c r="FS41" s="1">
        <f t="shared" si="185"/>
        <v>1.4139999999999999</v>
      </c>
      <c r="FT41" s="1">
        <f t="shared" si="185"/>
        <v>1.3360000000000001</v>
      </c>
      <c r="FU41" s="1">
        <f t="shared" si="185"/>
        <v>0.24299999999999999</v>
      </c>
      <c r="FV41" s="1">
        <f t="shared" si="185"/>
        <v>3.3079999999999998</v>
      </c>
      <c r="FW41" s="1">
        <f t="shared" si="185"/>
        <v>24.556000000000001</v>
      </c>
      <c r="FX41" s="1">
        <f t="shared" si="185"/>
        <v>4.5599999999999996</v>
      </c>
      <c r="FY41" s="1">
        <f t="shared" si="185"/>
        <v>6.3220000000000001</v>
      </c>
      <c r="FZ41" s="1">
        <f t="shared" si="185"/>
        <v>3.8159999999999998</v>
      </c>
      <c r="GA41" s="1">
        <f t="shared" si="185"/>
        <v>1.21</v>
      </c>
      <c r="GB41" s="1">
        <f t="shared" si="185"/>
        <v>1.415</v>
      </c>
      <c r="GC41" s="1">
        <f t="shared" si="185"/>
        <v>1.46</v>
      </c>
      <c r="GD41" s="1">
        <f t="shared" si="185"/>
        <v>1.5950000000000006</v>
      </c>
      <c r="GE41" s="1">
        <f t="shared" si="185"/>
        <v>1.8239999999999998</v>
      </c>
      <c r="GF41" s="1">
        <f t="shared" si="185"/>
        <v>1.7919999999999998</v>
      </c>
      <c r="GG41" s="1">
        <f t="shared" si="185"/>
        <v>6.2089999999999996</v>
      </c>
      <c r="GH41" s="1">
        <f t="shared" si="185"/>
        <v>2.597</v>
      </c>
      <c r="GI41" s="1">
        <f t="shared" si="185"/>
        <v>5.6219999999999999</v>
      </c>
      <c r="GJ41" s="1">
        <f t="shared" si="185"/>
        <v>0</v>
      </c>
      <c r="GK41" s="1">
        <f t="shared" si="185"/>
        <v>3.8559999999999999</v>
      </c>
      <c r="GL41" s="1">
        <f t="shared" si="185"/>
        <v>1.4139999999999999</v>
      </c>
      <c r="GM41" s="1">
        <f t="shared" si="185"/>
        <v>1.3360000000000001</v>
      </c>
      <c r="GN41" s="1">
        <f t="shared" ref="GN41:IY41" si="186">ABS(GN$20-GN18)</f>
        <v>3.008</v>
      </c>
      <c r="GO41" s="1">
        <f t="shared" si="186"/>
        <v>2.8029999999999999</v>
      </c>
      <c r="GP41" s="1">
        <f t="shared" si="186"/>
        <v>0</v>
      </c>
      <c r="GQ41" s="1">
        <f t="shared" si="186"/>
        <v>0</v>
      </c>
      <c r="GR41" s="1">
        <f t="shared" si="186"/>
        <v>6.3239999999999998</v>
      </c>
      <c r="GS41" s="1">
        <f t="shared" si="186"/>
        <v>3.9289999999999998</v>
      </c>
      <c r="GT41" s="1">
        <f t="shared" si="186"/>
        <v>0</v>
      </c>
      <c r="GU41" s="1">
        <f t="shared" si="186"/>
        <v>0</v>
      </c>
      <c r="GV41" s="1">
        <f t="shared" si="186"/>
        <v>36.192999999999998</v>
      </c>
      <c r="GW41" s="1">
        <f t="shared" si="186"/>
        <v>171.30199999999999</v>
      </c>
      <c r="GX41" s="1">
        <f t="shared" si="186"/>
        <v>59.724000000000004</v>
      </c>
      <c r="GY41" s="1">
        <f t="shared" si="186"/>
        <v>100.268</v>
      </c>
      <c r="GZ41" s="1">
        <f t="shared" si="186"/>
        <v>109.074</v>
      </c>
      <c r="HA41" s="1">
        <f t="shared" si="186"/>
        <v>1171.19</v>
      </c>
      <c r="HB41" s="1">
        <f t="shared" si="186"/>
        <v>2850.6840000000002</v>
      </c>
      <c r="HC41" s="1">
        <f t="shared" si="186"/>
        <v>103591.507</v>
      </c>
      <c r="HD41" s="1">
        <f t="shared" si="186"/>
        <v>0</v>
      </c>
      <c r="HE41" s="1">
        <f t="shared" si="186"/>
        <v>0</v>
      </c>
      <c r="HF41" s="1">
        <f t="shared" si="186"/>
        <v>0</v>
      </c>
      <c r="HG41" s="1">
        <f t="shared" si="186"/>
        <v>0</v>
      </c>
      <c r="HH41" s="1">
        <f t="shared" si="186"/>
        <v>0</v>
      </c>
      <c r="HI41" s="1">
        <f t="shared" si="186"/>
        <v>0</v>
      </c>
      <c r="HJ41" s="1">
        <f t="shared" si="186"/>
        <v>0</v>
      </c>
      <c r="HK41" s="1">
        <f t="shared" si="186"/>
        <v>0</v>
      </c>
      <c r="HL41" s="1">
        <f t="shared" si="186"/>
        <v>0</v>
      </c>
      <c r="HM41" s="1">
        <f t="shared" si="186"/>
        <v>0</v>
      </c>
      <c r="HN41" s="1">
        <f t="shared" si="186"/>
        <v>0</v>
      </c>
      <c r="HO41" s="1">
        <f t="shared" si="186"/>
        <v>0</v>
      </c>
      <c r="HP41" s="1">
        <f t="shared" si="186"/>
        <v>13.337999999999999</v>
      </c>
      <c r="HQ41" s="1">
        <f t="shared" si="186"/>
        <v>0</v>
      </c>
      <c r="HR41" s="1">
        <f t="shared" si="186"/>
        <v>0</v>
      </c>
      <c r="HS41" s="1">
        <f t="shared" si="186"/>
        <v>0</v>
      </c>
      <c r="HT41" s="1">
        <f t="shared" si="186"/>
        <v>0</v>
      </c>
      <c r="HU41" s="1">
        <f t="shared" si="186"/>
        <v>0</v>
      </c>
      <c r="HV41" s="1">
        <f t="shared" si="186"/>
        <v>0</v>
      </c>
      <c r="HW41" s="1">
        <f t="shared" si="186"/>
        <v>0</v>
      </c>
      <c r="HX41" s="1">
        <f t="shared" si="186"/>
        <v>0</v>
      </c>
      <c r="HY41" s="1">
        <f t="shared" si="186"/>
        <v>0.22</v>
      </c>
      <c r="HZ41" s="1">
        <f t="shared" si="186"/>
        <v>9.9000000000000005E-2</v>
      </c>
      <c r="IA41" s="1">
        <f t="shared" si="186"/>
        <v>0.84599999999999997</v>
      </c>
      <c r="IB41" s="1">
        <f t="shared" si="186"/>
        <v>4.6999999999999931E-2</v>
      </c>
      <c r="IC41" s="1">
        <f t="shared" si="186"/>
        <v>0.72300000000000009</v>
      </c>
      <c r="ID41" s="1">
        <f t="shared" si="186"/>
        <v>0.80699999999999994</v>
      </c>
      <c r="IE41" s="1">
        <f t="shared" si="186"/>
        <v>0.33300000000000007</v>
      </c>
      <c r="IF41" s="1">
        <f t="shared" si="186"/>
        <v>0.70300000000000007</v>
      </c>
      <c r="IG41" s="1">
        <f t="shared" si="186"/>
        <v>0.17299999999999999</v>
      </c>
      <c r="IH41" s="1">
        <f t="shared" si="186"/>
        <v>0.11700000000000002</v>
      </c>
      <c r="II41" s="1">
        <f t="shared" si="186"/>
        <v>0.71399999999999997</v>
      </c>
      <c r="IJ41" s="1">
        <f t="shared" si="186"/>
        <v>5668.0780000000004</v>
      </c>
      <c r="IK41" s="1">
        <f t="shared" si="186"/>
        <v>451664.26899999997</v>
      </c>
      <c r="IL41" s="1">
        <f t="shared" si="186"/>
        <v>0.125</v>
      </c>
      <c r="IM41" s="1">
        <f t="shared" si="186"/>
        <v>0.17500000000000004</v>
      </c>
      <c r="IN41" s="1">
        <f t="shared" si="186"/>
        <v>5.8000000000000052E-2</v>
      </c>
      <c r="IO41" s="1">
        <f t="shared" si="186"/>
        <v>0.88700000000000001</v>
      </c>
      <c r="IP41" s="1">
        <f t="shared" si="186"/>
        <v>1.196</v>
      </c>
      <c r="IQ41" s="1">
        <f t="shared" si="186"/>
        <v>0.39900000000000002</v>
      </c>
      <c r="IR41" s="1">
        <f t="shared" si="186"/>
        <v>7.4060000000000006</v>
      </c>
      <c r="IS41" s="1">
        <f t="shared" si="186"/>
        <v>64.89</v>
      </c>
      <c r="IT41" s="1">
        <f t="shared" si="186"/>
        <v>8.1000000000000003E-2</v>
      </c>
      <c r="IU41" s="1">
        <f t="shared" si="186"/>
        <v>1.2999999999999999E-2</v>
      </c>
      <c r="IV41" s="1">
        <f t="shared" si="186"/>
        <v>0</v>
      </c>
      <c r="IW41" s="1">
        <f t="shared" si="186"/>
        <v>3.3149999999999999</v>
      </c>
      <c r="IX41" s="1">
        <f t="shared" si="186"/>
        <v>7.1530000000000005</v>
      </c>
      <c r="IY41" s="1">
        <f t="shared" si="186"/>
        <v>111.08</v>
      </c>
      <c r="IZ41" s="1">
        <f t="shared" ref="IZ41:LK41" si="187">ABS(IZ$20-IZ18)</f>
        <v>0.20899999999999963</v>
      </c>
      <c r="JA41" s="1">
        <f t="shared" si="187"/>
        <v>7.8000000000000291E-2</v>
      </c>
      <c r="JB41" s="1">
        <f t="shared" si="187"/>
        <v>2.1999999999999797E-2</v>
      </c>
      <c r="JC41" s="1">
        <f t="shared" si="187"/>
        <v>9.2999999999999972E-2</v>
      </c>
      <c r="JD41" s="1">
        <f t="shared" si="187"/>
        <v>2.181</v>
      </c>
      <c r="JE41" s="1">
        <f t="shared" si="187"/>
        <v>1.3349999999999997</v>
      </c>
      <c r="JF41" s="1">
        <f t="shared" si="187"/>
        <v>0.43699999999999983</v>
      </c>
      <c r="JG41" s="1">
        <f t="shared" si="187"/>
        <v>12.010999999999999</v>
      </c>
      <c r="JH41" s="1">
        <f t="shared" si="187"/>
        <v>0.22500000000000001</v>
      </c>
      <c r="JI41" s="1">
        <f t="shared" si="187"/>
        <v>0.30499999999999999</v>
      </c>
      <c r="JJ41" s="1">
        <f t="shared" si="187"/>
        <v>0.219</v>
      </c>
      <c r="JK41" s="1">
        <f t="shared" si="187"/>
        <v>0.155</v>
      </c>
      <c r="JL41" s="1">
        <f t="shared" si="187"/>
        <v>0.19800000000000001</v>
      </c>
      <c r="JM41" s="1">
        <f t="shared" si="187"/>
        <v>4.4999999999999998E-2</v>
      </c>
      <c r="JN41" s="1">
        <f t="shared" si="187"/>
        <v>0.112</v>
      </c>
      <c r="JO41" s="1">
        <f t="shared" si="187"/>
        <v>0.04</v>
      </c>
      <c r="JP41" s="1">
        <f t="shared" si="187"/>
        <v>4.01</v>
      </c>
      <c r="JQ41" s="1">
        <f t="shared" si="187"/>
        <v>29.948999999999998</v>
      </c>
      <c r="JR41" s="1">
        <f t="shared" si="187"/>
        <v>53.912000000000006</v>
      </c>
      <c r="JS41" s="1">
        <f t="shared" si="187"/>
        <v>280.53100000000001</v>
      </c>
      <c r="JT41" s="1">
        <f t="shared" si="187"/>
        <v>189.488</v>
      </c>
      <c r="JU41" s="1">
        <f t="shared" si="187"/>
        <v>14.89</v>
      </c>
      <c r="JV41" s="1">
        <f t="shared" si="187"/>
        <v>20.102999999999994</v>
      </c>
      <c r="JW41" s="1">
        <f t="shared" si="187"/>
        <v>374.452</v>
      </c>
      <c r="JX41" s="1">
        <f t="shared" si="187"/>
        <v>64.971999999999994</v>
      </c>
      <c r="JY41" s="1">
        <f t="shared" si="187"/>
        <v>101.619</v>
      </c>
      <c r="JZ41" s="1">
        <f t="shared" si="187"/>
        <v>23.881</v>
      </c>
      <c r="KA41" s="1">
        <f t="shared" si="187"/>
        <v>163.76300000000001</v>
      </c>
      <c r="KB41" s="1">
        <f t="shared" si="187"/>
        <v>69.959000000000003</v>
      </c>
      <c r="KC41" s="1">
        <f t="shared" si="187"/>
        <v>110.943</v>
      </c>
      <c r="KD41" s="1">
        <f t="shared" si="187"/>
        <v>13.314</v>
      </c>
      <c r="KE41" s="1">
        <f t="shared" si="187"/>
        <v>20.725000000000001</v>
      </c>
      <c r="KF41" s="1">
        <f t="shared" si="187"/>
        <v>117.39400000000001</v>
      </c>
      <c r="KG41" s="1">
        <f t="shared" si="187"/>
        <v>0.47599999999999998</v>
      </c>
      <c r="KH41" s="1">
        <f t="shared" si="187"/>
        <v>0</v>
      </c>
      <c r="KI41" s="1">
        <f t="shared" si="187"/>
        <v>1.857</v>
      </c>
      <c r="KJ41" s="1">
        <f t="shared" si="187"/>
        <v>1.016</v>
      </c>
      <c r="KK41" s="1">
        <f t="shared" si="187"/>
        <v>0.78300000000000003</v>
      </c>
      <c r="KL41" s="1">
        <f t="shared" si="187"/>
        <v>0</v>
      </c>
      <c r="KM41" s="1">
        <f t="shared" si="187"/>
        <v>3</v>
      </c>
      <c r="KN41" s="1">
        <f t="shared" si="187"/>
        <v>31.311</v>
      </c>
      <c r="KO41" s="1">
        <f t="shared" si="187"/>
        <v>0</v>
      </c>
      <c r="KP41" s="1">
        <f t="shared" si="187"/>
        <v>87.5</v>
      </c>
      <c r="KQ41" s="1">
        <f t="shared" si="187"/>
        <v>432</v>
      </c>
      <c r="KR41" s="1">
        <f t="shared" si="187"/>
        <v>17.722000000000001</v>
      </c>
      <c r="KS41" s="1">
        <f t="shared" si="187"/>
        <v>147.679</v>
      </c>
      <c r="KT41" s="1">
        <f t="shared" si="187"/>
        <v>11.919</v>
      </c>
      <c r="KU41" s="1">
        <f t="shared" si="187"/>
        <v>13.521000000000001</v>
      </c>
      <c r="KV41" s="1">
        <f t="shared" si="187"/>
        <v>17.145</v>
      </c>
      <c r="KW41" s="1">
        <f t="shared" si="187"/>
        <v>4.0680000000000005</v>
      </c>
      <c r="KX41" s="1">
        <f t="shared" si="187"/>
        <v>1.4909999999999997</v>
      </c>
      <c r="KY41" s="1">
        <f t="shared" si="187"/>
        <v>26.658999999999999</v>
      </c>
      <c r="KZ41" s="1">
        <f t="shared" si="187"/>
        <v>0</v>
      </c>
      <c r="LA41" s="1">
        <f t="shared" si="187"/>
        <v>0</v>
      </c>
      <c r="LB41" s="1">
        <f t="shared" si="187"/>
        <v>0</v>
      </c>
      <c r="LC41" s="1">
        <f t="shared" si="187"/>
        <v>62.057000000000002</v>
      </c>
      <c r="LD41" s="1">
        <f t="shared" si="187"/>
        <v>0</v>
      </c>
      <c r="LE41" s="1">
        <f t="shared" si="187"/>
        <v>8.6769999999999996</v>
      </c>
      <c r="LF41" s="1">
        <f t="shared" si="187"/>
        <v>48.51</v>
      </c>
      <c r="LG41" s="1">
        <f t="shared" si="187"/>
        <v>0</v>
      </c>
      <c r="LH41" s="1">
        <f t="shared" si="187"/>
        <v>7.7850000000000001</v>
      </c>
      <c r="LI41" s="1">
        <f t="shared" si="187"/>
        <v>0</v>
      </c>
      <c r="LJ41" s="1">
        <f t="shared" si="187"/>
        <v>1.3480000000000001</v>
      </c>
      <c r="LK41" s="1">
        <f t="shared" si="187"/>
        <v>62.765000000000001</v>
      </c>
      <c r="LL41" s="1">
        <f t="shared" ref="LL41:NW41" si="188">ABS(LL$20-LL18)</f>
        <v>280</v>
      </c>
      <c r="LM41" s="1">
        <f t="shared" si="188"/>
        <v>0</v>
      </c>
      <c r="LN41" s="1">
        <f t="shared" si="188"/>
        <v>0.437</v>
      </c>
      <c r="LO41" s="1">
        <f t="shared" si="188"/>
        <v>1.226</v>
      </c>
      <c r="LP41" s="1">
        <f t="shared" si="188"/>
        <v>0.23300000000000001</v>
      </c>
      <c r="LQ41" s="1">
        <f t="shared" si="188"/>
        <v>0.311</v>
      </c>
      <c r="LR41" s="1">
        <f t="shared" si="188"/>
        <v>0</v>
      </c>
      <c r="LS41" s="1">
        <f t="shared" si="188"/>
        <v>30.198</v>
      </c>
      <c r="LT41" s="1">
        <f t="shared" si="188"/>
        <v>142.22999999999999</v>
      </c>
      <c r="LU41" s="1">
        <f t="shared" si="188"/>
        <v>2.1859999999999999</v>
      </c>
      <c r="LV41" s="1">
        <f t="shared" si="188"/>
        <v>2.5299999999999998</v>
      </c>
      <c r="LW41" s="1">
        <f t="shared" si="188"/>
        <v>0.14000000000000001</v>
      </c>
      <c r="LX41" s="1">
        <f t="shared" si="188"/>
        <v>0.375</v>
      </c>
      <c r="LY41" s="1">
        <f t="shared" si="188"/>
        <v>0.37</v>
      </c>
      <c r="LZ41" s="1">
        <f t="shared" si="188"/>
        <v>5</v>
      </c>
      <c r="MA41" s="1">
        <f t="shared" si="188"/>
        <v>37</v>
      </c>
      <c r="MB41" s="1">
        <f t="shared" si="188"/>
        <v>0</v>
      </c>
      <c r="MC41" s="1">
        <f t="shared" si="188"/>
        <v>0</v>
      </c>
      <c r="MD41" s="1">
        <f t="shared" si="188"/>
        <v>0</v>
      </c>
      <c r="ME41" s="1">
        <f t="shared" si="188"/>
        <v>0</v>
      </c>
      <c r="MF41" s="1">
        <f t="shared" si="188"/>
        <v>1.99</v>
      </c>
      <c r="MG41" s="1">
        <f t="shared" si="188"/>
        <v>1.74</v>
      </c>
      <c r="MH41" s="1">
        <f t="shared" si="188"/>
        <v>22</v>
      </c>
      <c r="MI41" s="1">
        <f t="shared" si="188"/>
        <v>70.337999999999994</v>
      </c>
      <c r="MJ41" s="1">
        <f t="shared" si="188"/>
        <v>3.839</v>
      </c>
      <c r="MK41" s="1">
        <f t="shared" si="188"/>
        <v>5.75</v>
      </c>
      <c r="ML41" s="1">
        <f t="shared" si="188"/>
        <v>11.762</v>
      </c>
      <c r="MM41" s="1">
        <f t="shared" si="188"/>
        <v>1.885</v>
      </c>
      <c r="MN41" s="1">
        <f t="shared" si="188"/>
        <v>1.9590000000000001</v>
      </c>
      <c r="MO41" s="1">
        <f t="shared" si="188"/>
        <v>1.1900000000000002</v>
      </c>
      <c r="MP41" s="1">
        <f t="shared" si="188"/>
        <v>10.065000000000001</v>
      </c>
      <c r="MQ41" s="1">
        <f t="shared" si="188"/>
        <v>10.319999999999999</v>
      </c>
      <c r="MR41" s="1">
        <f t="shared" si="188"/>
        <v>68.042999999999992</v>
      </c>
      <c r="MS41" s="1">
        <f t="shared" si="188"/>
        <v>57.867999999999995</v>
      </c>
      <c r="MT41" s="1">
        <f t="shared" si="188"/>
        <v>18.39</v>
      </c>
      <c r="MU41" s="1">
        <f t="shared" si="188"/>
        <v>85.146999999999991</v>
      </c>
      <c r="MV41" s="1">
        <f t="shared" si="188"/>
        <v>19.553999999999998</v>
      </c>
      <c r="MW41" s="1">
        <f t="shared" si="188"/>
        <v>5.2230000000000008</v>
      </c>
      <c r="MX41" s="1">
        <f t="shared" si="188"/>
        <v>35.807000000000002</v>
      </c>
      <c r="MY41" s="1">
        <f t="shared" si="188"/>
        <v>35.036999999999999</v>
      </c>
      <c r="MZ41" s="1">
        <f t="shared" si="188"/>
        <v>0</v>
      </c>
      <c r="NA41" s="1">
        <f t="shared" si="188"/>
        <v>23.626999999999999</v>
      </c>
      <c r="NB41" s="1">
        <f t="shared" si="188"/>
        <v>3.306</v>
      </c>
      <c r="NC41" s="1">
        <f t="shared" si="188"/>
        <v>10.705</v>
      </c>
      <c r="ND41" s="1">
        <f t="shared" si="188"/>
        <v>1.115</v>
      </c>
      <c r="NE41" s="1">
        <f t="shared" si="188"/>
        <v>0</v>
      </c>
      <c r="NF41" s="1">
        <f t="shared" si="188"/>
        <v>0</v>
      </c>
      <c r="NG41" s="1">
        <f t="shared" si="188"/>
        <v>0</v>
      </c>
      <c r="NH41" s="1">
        <f t="shared" si="188"/>
        <v>0</v>
      </c>
      <c r="NI41" s="1">
        <f t="shared" si="188"/>
        <v>0</v>
      </c>
      <c r="NJ41" s="1">
        <f t="shared" si="188"/>
        <v>0</v>
      </c>
      <c r="NK41" s="1">
        <f t="shared" si="188"/>
        <v>0</v>
      </c>
      <c r="NL41" s="1">
        <f t="shared" si="188"/>
        <v>0</v>
      </c>
      <c r="NM41" s="1">
        <f t="shared" si="188"/>
        <v>0</v>
      </c>
      <c r="NN41" s="1">
        <f t="shared" si="188"/>
        <v>0</v>
      </c>
      <c r="NO41" s="1">
        <f t="shared" si="188"/>
        <v>0</v>
      </c>
      <c r="NP41" s="1">
        <f t="shared" si="188"/>
        <v>0</v>
      </c>
      <c r="NQ41" s="1">
        <f t="shared" si="188"/>
        <v>0</v>
      </c>
      <c r="NR41" s="1">
        <f t="shared" si="188"/>
        <v>1.4550000000000001</v>
      </c>
      <c r="NS41" s="1">
        <f t="shared" si="188"/>
        <v>1.716</v>
      </c>
      <c r="NT41" s="1">
        <f t="shared" si="188"/>
        <v>1.5780000000000001</v>
      </c>
      <c r="NU41" s="1">
        <f t="shared" si="188"/>
        <v>1.7310000000000001</v>
      </c>
      <c r="NV41" s="1">
        <f t="shared" si="188"/>
        <v>0</v>
      </c>
      <c r="NW41" s="1">
        <f t="shared" si="188"/>
        <v>0</v>
      </c>
      <c r="NX41" s="1">
        <f t="shared" ref="NX41:QI41" si="189">ABS(NX$20-NX18)</f>
        <v>0</v>
      </c>
      <c r="NY41" s="1">
        <f t="shared" si="189"/>
        <v>5.665</v>
      </c>
      <c r="NZ41" s="1">
        <f t="shared" si="189"/>
        <v>17.009999999999998</v>
      </c>
      <c r="OA41" s="1">
        <f t="shared" si="189"/>
        <v>21.262999999999998</v>
      </c>
      <c r="OB41" s="1">
        <f t="shared" si="189"/>
        <v>28.783999999999999</v>
      </c>
      <c r="OC41" s="1">
        <f t="shared" si="189"/>
        <v>20.747</v>
      </c>
      <c r="OD41" s="1">
        <f t="shared" si="189"/>
        <v>16.891999999999996</v>
      </c>
      <c r="OE41" s="1">
        <f t="shared" si="189"/>
        <v>16.119999999999997</v>
      </c>
      <c r="OF41" s="1">
        <f t="shared" si="189"/>
        <v>61.709999999999994</v>
      </c>
      <c r="OG41" s="1">
        <f t="shared" si="189"/>
        <v>9.8840000000000003</v>
      </c>
      <c r="OH41" s="1">
        <f t="shared" si="189"/>
        <v>92.287999999999997</v>
      </c>
      <c r="OI41" s="1">
        <f t="shared" si="189"/>
        <v>409.279</v>
      </c>
      <c r="OJ41" s="1">
        <f t="shared" si="189"/>
        <v>120.294</v>
      </c>
      <c r="OK41" s="1">
        <f t="shared" si="189"/>
        <v>4.7060000000000013</v>
      </c>
      <c r="OL41" s="1">
        <f t="shared" si="189"/>
        <v>24.248999999999999</v>
      </c>
      <c r="OM41" s="1">
        <f t="shared" si="189"/>
        <v>0</v>
      </c>
      <c r="ON41" s="1">
        <f t="shared" si="189"/>
        <v>0</v>
      </c>
      <c r="OO41" s="1">
        <f t="shared" si="189"/>
        <v>3.6030000000000002</v>
      </c>
      <c r="OP41" s="1">
        <f t="shared" si="189"/>
        <v>5.0709999999999997</v>
      </c>
      <c r="OQ41" s="1">
        <f t="shared" si="189"/>
        <v>4.0060000000000002</v>
      </c>
      <c r="OR41" s="1">
        <f t="shared" si="189"/>
        <v>6.1129999999999995</v>
      </c>
      <c r="OS41" s="1">
        <f t="shared" si="189"/>
        <v>0</v>
      </c>
      <c r="OT41" s="1">
        <f t="shared" si="189"/>
        <v>0</v>
      </c>
      <c r="OU41" s="1">
        <f t="shared" si="189"/>
        <v>0</v>
      </c>
      <c r="OV41" s="1">
        <f t="shared" si="189"/>
        <v>0</v>
      </c>
      <c r="OW41" s="1">
        <f t="shared" si="189"/>
        <v>3.0649999999999999</v>
      </c>
      <c r="OX41" s="1">
        <f t="shared" si="189"/>
        <v>6.407</v>
      </c>
      <c r="OY41" s="1">
        <f t="shared" si="189"/>
        <v>48.684000000000005</v>
      </c>
      <c r="OZ41" s="1">
        <f t="shared" si="189"/>
        <v>22.402999999999999</v>
      </c>
      <c r="PA41" s="1">
        <f t="shared" si="189"/>
        <v>0</v>
      </c>
      <c r="PB41" s="1">
        <f t="shared" si="189"/>
        <v>2.1440000000000001</v>
      </c>
      <c r="PC41" s="1">
        <f t="shared" si="189"/>
        <v>2.335</v>
      </c>
      <c r="PD41" s="1">
        <f t="shared" si="189"/>
        <v>34.875</v>
      </c>
      <c r="PE41" s="1">
        <f t="shared" si="189"/>
        <v>0</v>
      </c>
      <c r="PF41" s="1">
        <f t="shared" si="189"/>
        <v>0.73699999999999999</v>
      </c>
      <c r="PG41" s="1">
        <f t="shared" si="189"/>
        <v>0.246</v>
      </c>
      <c r="PH41" s="1">
        <f t="shared" si="189"/>
        <v>2.0000000000000018E-2</v>
      </c>
      <c r="PI41" s="1">
        <f t="shared" si="189"/>
        <v>0.14599999999999991</v>
      </c>
      <c r="PJ41" s="1">
        <f t="shared" si="189"/>
        <v>0.80700000000000005</v>
      </c>
      <c r="PK41" s="1">
        <f t="shared" si="189"/>
        <v>1.0669999999999999</v>
      </c>
      <c r="PL41" s="1">
        <f t="shared" si="189"/>
        <v>0.19299999999999995</v>
      </c>
      <c r="PM41" s="1">
        <f t="shared" si="189"/>
        <v>1.7000000000000015E-2</v>
      </c>
      <c r="PN41" s="1">
        <f t="shared" si="189"/>
        <v>0.97</v>
      </c>
      <c r="PO41" s="1">
        <f t="shared" si="189"/>
        <v>1.171</v>
      </c>
      <c r="PP41" s="1">
        <f t="shared" si="189"/>
        <v>0.39100000000000001</v>
      </c>
      <c r="PQ41" s="1">
        <f t="shared" si="189"/>
        <v>1.708</v>
      </c>
      <c r="PR41" s="1">
        <f t="shared" si="189"/>
        <v>4.2569999999999997</v>
      </c>
      <c r="PS41" s="1">
        <f t="shared" si="189"/>
        <v>4.2610000000000001</v>
      </c>
      <c r="PT41" s="1">
        <f t="shared" si="189"/>
        <v>3.7069999999999999</v>
      </c>
      <c r="PU41" s="1">
        <f t="shared" si="189"/>
        <v>1.4059999999999999</v>
      </c>
      <c r="PV41" s="1">
        <f t="shared" si="189"/>
        <v>4.0000000000000036E-3</v>
      </c>
      <c r="PW41" s="1">
        <f t="shared" si="189"/>
        <v>0.879</v>
      </c>
      <c r="PX41" s="1">
        <f t="shared" si="189"/>
        <v>0.74299999999999988</v>
      </c>
      <c r="PY41" s="1">
        <f t="shared" si="189"/>
        <v>0.93299999999999994</v>
      </c>
      <c r="PZ41" s="1">
        <f t="shared" si="189"/>
        <v>1.7219999999999998</v>
      </c>
      <c r="QA41" s="1">
        <f t="shared" si="189"/>
        <v>0.36500000000000021</v>
      </c>
      <c r="QB41" s="1">
        <f t="shared" si="189"/>
        <v>5.8029999999999999</v>
      </c>
      <c r="QC41" s="1">
        <f t="shared" si="189"/>
        <v>0.51000000000000023</v>
      </c>
      <c r="QD41" s="1">
        <f t="shared" si="189"/>
        <v>0.67399999999999993</v>
      </c>
      <c r="QE41" s="1">
        <f t="shared" si="189"/>
        <v>1.5790000000000002</v>
      </c>
      <c r="QF41" s="1">
        <f t="shared" si="189"/>
        <v>1.4930000000000001</v>
      </c>
      <c r="QG41" s="1">
        <f t="shared" si="189"/>
        <v>0.39399999999999968</v>
      </c>
      <c r="QH41" s="1">
        <f t="shared" si="189"/>
        <v>0.34199999999999964</v>
      </c>
      <c r="QI41" s="1">
        <f t="shared" si="189"/>
        <v>0.48600000000000021</v>
      </c>
      <c r="QJ41" s="1">
        <f t="shared" ref="QJ41:SU41" si="190">ABS(QJ$20-QJ18)</f>
        <v>0.30099999999999971</v>
      </c>
      <c r="QK41" s="1">
        <f t="shared" si="190"/>
        <v>0.1339999999999999</v>
      </c>
      <c r="QL41" s="1">
        <f t="shared" si="190"/>
        <v>0.20100000000000007</v>
      </c>
      <c r="QM41" s="1">
        <f t="shared" si="190"/>
        <v>27.195</v>
      </c>
      <c r="QN41" s="1">
        <f t="shared" si="190"/>
        <v>87.25</v>
      </c>
      <c r="QO41" s="1">
        <f t="shared" si="190"/>
        <v>34.963999999999999</v>
      </c>
      <c r="QP41" s="1">
        <f t="shared" si="190"/>
        <v>625.90199999999993</v>
      </c>
      <c r="QQ41" s="1">
        <f t="shared" si="190"/>
        <v>49.074000000000005</v>
      </c>
      <c r="QR41" s="1">
        <f t="shared" si="190"/>
        <v>82.298000000000002</v>
      </c>
      <c r="QS41" s="1">
        <f t="shared" si="190"/>
        <v>31.587</v>
      </c>
      <c r="QT41" s="1">
        <f t="shared" si="190"/>
        <v>9.2149999999999999</v>
      </c>
      <c r="QU41" s="1">
        <f t="shared" si="190"/>
        <v>7.3720000000000008</v>
      </c>
      <c r="QV41" s="1">
        <f t="shared" si="190"/>
        <v>9.5890000000000004</v>
      </c>
      <c r="QW41" s="1">
        <f t="shared" si="190"/>
        <v>118.27500000000001</v>
      </c>
      <c r="QX41" s="1">
        <f t="shared" si="190"/>
        <v>184.93199999999999</v>
      </c>
      <c r="QY41" s="1">
        <f t="shared" si="190"/>
        <v>4.3860000000000099</v>
      </c>
      <c r="QZ41" s="1">
        <f t="shared" si="190"/>
        <v>154.55200000000002</v>
      </c>
      <c r="RA41" s="1">
        <f t="shared" si="190"/>
        <v>120.76</v>
      </c>
      <c r="RB41" s="1">
        <f t="shared" si="190"/>
        <v>1.474</v>
      </c>
      <c r="RC41" s="1">
        <f t="shared" si="190"/>
        <v>12.129999999999999</v>
      </c>
      <c r="RD41" s="1">
        <f t="shared" si="190"/>
        <v>114.502</v>
      </c>
      <c r="RE41" s="1">
        <f t="shared" si="190"/>
        <v>19.985999999999997</v>
      </c>
      <c r="RF41" s="1">
        <f t="shared" si="190"/>
        <v>74.564999999999998</v>
      </c>
      <c r="RG41" s="1">
        <f t="shared" si="190"/>
        <v>1.393</v>
      </c>
      <c r="RH41" s="1">
        <f t="shared" si="190"/>
        <v>0.10299999999999998</v>
      </c>
      <c r="RI41" s="1">
        <f t="shared" si="190"/>
        <v>2.7000000000000024E-2</v>
      </c>
      <c r="RJ41" s="1">
        <f t="shared" si="190"/>
        <v>0.29300000000000004</v>
      </c>
      <c r="RK41" s="1">
        <f t="shared" si="190"/>
        <v>0.19700000000000006</v>
      </c>
      <c r="RL41" s="1">
        <f t="shared" si="190"/>
        <v>9.4999999999999973E-2</v>
      </c>
      <c r="RM41" s="1">
        <f t="shared" si="190"/>
        <v>0.33499999999999996</v>
      </c>
      <c r="RN41" s="1">
        <f t="shared" si="190"/>
        <v>0.43599999999999994</v>
      </c>
      <c r="RO41" s="1">
        <f t="shared" si="190"/>
        <v>0.65100000000000002</v>
      </c>
      <c r="RP41" s="1">
        <f t="shared" si="190"/>
        <v>2.0979999999999999</v>
      </c>
      <c r="RQ41" s="1">
        <f t="shared" si="190"/>
        <v>31.599</v>
      </c>
      <c r="RR41" s="1">
        <f t="shared" si="190"/>
        <v>146.56900000000002</v>
      </c>
      <c r="RS41" s="1">
        <f t="shared" si="190"/>
        <v>1.804000000000002</v>
      </c>
      <c r="RT41" s="1">
        <f t="shared" si="190"/>
        <v>102.91200000000001</v>
      </c>
      <c r="RU41" s="1">
        <f t="shared" si="190"/>
        <v>403.77800000000002</v>
      </c>
      <c r="RV41" s="1">
        <f t="shared" si="190"/>
        <v>0</v>
      </c>
      <c r="RW41" s="1">
        <f t="shared" si="190"/>
        <v>58.232999999999997</v>
      </c>
      <c r="RX41" s="1">
        <f t="shared" si="190"/>
        <v>202.47499999999999</v>
      </c>
      <c r="RY41" s="1">
        <f t="shared" si="190"/>
        <v>94.914000000000001</v>
      </c>
      <c r="RZ41" s="1">
        <f t="shared" si="190"/>
        <v>0</v>
      </c>
      <c r="SA41" s="1">
        <f t="shared" si="190"/>
        <v>4.3899999999999997</v>
      </c>
      <c r="SB41" s="1">
        <f t="shared" si="190"/>
        <v>0</v>
      </c>
      <c r="SC41" s="1">
        <f t="shared" si="190"/>
        <v>0</v>
      </c>
      <c r="SD41" s="1">
        <f t="shared" si="190"/>
        <v>0</v>
      </c>
      <c r="SE41" s="1">
        <f t="shared" si="190"/>
        <v>0</v>
      </c>
      <c r="SF41" s="1">
        <f t="shared" si="190"/>
        <v>0</v>
      </c>
      <c r="SG41" s="1">
        <f t="shared" si="190"/>
        <v>0</v>
      </c>
      <c r="SH41" s="1">
        <f t="shared" si="190"/>
        <v>0</v>
      </c>
      <c r="SI41" s="1">
        <f t="shared" si="190"/>
        <v>120.67700000000001</v>
      </c>
      <c r="SJ41" s="1">
        <f t="shared" si="190"/>
        <v>653.61</v>
      </c>
      <c r="SK41" s="1">
        <f t="shared" si="190"/>
        <v>21.729999999999997</v>
      </c>
      <c r="SL41" s="1">
        <f t="shared" si="190"/>
        <v>223.15100000000001</v>
      </c>
      <c r="SM41" s="1">
        <f t="shared" si="190"/>
        <v>0</v>
      </c>
      <c r="SN41" s="1">
        <f t="shared" si="190"/>
        <v>6.5000000000000002E-2</v>
      </c>
      <c r="SO41" s="1">
        <f t="shared" si="190"/>
        <v>237.18</v>
      </c>
      <c r="SP41" s="1">
        <f t="shared" si="190"/>
        <v>1091.623</v>
      </c>
      <c r="SQ41" s="1">
        <f t="shared" si="190"/>
        <v>35.786999999999999</v>
      </c>
      <c r="SR41" s="1">
        <f t="shared" si="190"/>
        <v>0.27200000000000002</v>
      </c>
      <c r="SS41" s="1">
        <f t="shared" si="190"/>
        <v>0.115</v>
      </c>
      <c r="ST41" s="1">
        <f t="shared" si="190"/>
        <v>0.11600000000000001</v>
      </c>
      <c r="SU41" s="1">
        <f t="shared" si="190"/>
        <v>0.38800000000000001</v>
      </c>
      <c r="SV41" s="1">
        <f t="shared" ref="SV41:VG41" si="191">ABS(SV$20-SV18)</f>
        <v>0.43099999999999999</v>
      </c>
      <c r="SW41" s="1">
        <f t="shared" si="191"/>
        <v>1.2000000000000004E-2</v>
      </c>
      <c r="SX41" s="1">
        <f t="shared" si="191"/>
        <v>0.191</v>
      </c>
      <c r="SY41" s="1">
        <f t="shared" si="191"/>
        <v>9.1210000000000004</v>
      </c>
      <c r="SZ41" s="1">
        <f t="shared" si="191"/>
        <v>30</v>
      </c>
      <c r="TA41" s="1">
        <f t="shared" si="191"/>
        <v>177.21600000000001</v>
      </c>
      <c r="TB41" s="1">
        <f t="shared" si="191"/>
        <v>13.208</v>
      </c>
      <c r="TC41" s="1">
        <f t="shared" si="191"/>
        <v>0</v>
      </c>
      <c r="TD41" s="1">
        <f t="shared" si="191"/>
        <v>0.27300000000000002</v>
      </c>
      <c r="TE41" s="1">
        <f t="shared" si="191"/>
        <v>1.25</v>
      </c>
      <c r="TF41" s="1">
        <f t="shared" si="191"/>
        <v>4.1239999999999997</v>
      </c>
      <c r="TG41" s="1">
        <f t="shared" si="191"/>
        <v>4.7809999999999997</v>
      </c>
      <c r="TH41" s="1">
        <f t="shared" si="191"/>
        <v>0.22600000000000001</v>
      </c>
      <c r="TI41" s="1">
        <f t="shared" si="191"/>
        <v>1.0429999999999999</v>
      </c>
      <c r="TJ41" s="1">
        <f t="shared" si="191"/>
        <v>3.2360000000000002</v>
      </c>
      <c r="TK41" s="1">
        <f t="shared" si="191"/>
        <v>0</v>
      </c>
      <c r="TL41" s="1">
        <f t="shared" si="191"/>
        <v>0</v>
      </c>
      <c r="TM41" s="1">
        <f t="shared" si="191"/>
        <v>0.81599999999999995</v>
      </c>
      <c r="TN41" s="1">
        <f t="shared" si="191"/>
        <v>507.77</v>
      </c>
      <c r="TO41" s="1">
        <f t="shared" si="191"/>
        <v>2496.252</v>
      </c>
      <c r="TP41" s="1">
        <f t="shared" si="191"/>
        <v>0</v>
      </c>
      <c r="TQ41" s="1">
        <f t="shared" si="191"/>
        <v>80.783999999999992</v>
      </c>
      <c r="TR41" s="1">
        <f t="shared" si="191"/>
        <v>530.55100000000004</v>
      </c>
      <c r="TS41" s="1">
        <f t="shared" si="191"/>
        <v>5.6440000000000001</v>
      </c>
      <c r="TT41" s="1">
        <f t="shared" si="191"/>
        <v>0.65900000000000003</v>
      </c>
      <c r="TU41" s="1">
        <f t="shared" si="191"/>
        <v>3.5110000000000001</v>
      </c>
      <c r="TV41" s="1">
        <f t="shared" si="191"/>
        <v>1.4350000000000005</v>
      </c>
      <c r="TW41" s="1">
        <f t="shared" si="191"/>
        <v>1.298</v>
      </c>
      <c r="TX41" s="1">
        <f t="shared" si="191"/>
        <v>20.422000000000001</v>
      </c>
      <c r="TY41" s="1">
        <f t="shared" si="191"/>
        <v>143.5</v>
      </c>
      <c r="TZ41" s="1">
        <f t="shared" si="191"/>
        <v>1.9000000000000017E-2</v>
      </c>
      <c r="UA41" s="1">
        <f t="shared" si="191"/>
        <v>0.53799999999999981</v>
      </c>
      <c r="UB41" s="1">
        <f t="shared" si="191"/>
        <v>5.46</v>
      </c>
      <c r="UC41" s="1">
        <f t="shared" si="191"/>
        <v>4.0229999999999997</v>
      </c>
      <c r="UD41" s="1">
        <f t="shared" si="191"/>
        <v>5.7430000000000003</v>
      </c>
      <c r="UE41" s="1">
        <f t="shared" si="191"/>
        <v>0</v>
      </c>
      <c r="UF41" s="1">
        <f t="shared" si="191"/>
        <v>0</v>
      </c>
      <c r="UG41" s="1">
        <f t="shared" si="191"/>
        <v>3.99</v>
      </c>
      <c r="UH41" s="1">
        <f t="shared" si="191"/>
        <v>5.6660000000000004</v>
      </c>
      <c r="UI41" s="1">
        <f t="shared" si="191"/>
        <v>0</v>
      </c>
      <c r="UJ41" s="1">
        <f t="shared" si="191"/>
        <v>0</v>
      </c>
      <c r="UK41" s="1">
        <f t="shared" si="191"/>
        <v>0</v>
      </c>
      <c r="UL41" s="1">
        <f t="shared" si="191"/>
        <v>0</v>
      </c>
      <c r="UM41" s="1">
        <f t="shared" si="191"/>
        <v>0</v>
      </c>
      <c r="UN41" s="1">
        <f t="shared" si="191"/>
        <v>0</v>
      </c>
      <c r="UO41" s="1">
        <f t="shared" si="191"/>
        <v>0</v>
      </c>
      <c r="UP41" s="1">
        <f t="shared" si="191"/>
        <v>0</v>
      </c>
      <c r="UQ41" s="1">
        <f t="shared" si="191"/>
        <v>0</v>
      </c>
      <c r="UR41" s="1">
        <f t="shared" si="191"/>
        <v>18</v>
      </c>
      <c r="US41" s="1">
        <f t="shared" si="191"/>
        <v>47.001510996079702</v>
      </c>
      <c r="UT41" s="1">
        <f t="shared" si="191"/>
        <v>49.843017266753598</v>
      </c>
      <c r="UU41" s="1">
        <f t="shared" si="191"/>
        <v>1.115</v>
      </c>
      <c r="UV41" s="1">
        <f t="shared" si="191"/>
        <v>544.798</v>
      </c>
      <c r="UW41" s="1">
        <f t="shared" si="191"/>
        <v>3235.5</v>
      </c>
      <c r="UX41" s="1">
        <f t="shared" si="191"/>
        <v>22.818000000000001</v>
      </c>
      <c r="UY41" s="1">
        <f t="shared" si="191"/>
        <v>162.76400000000001</v>
      </c>
      <c r="UZ41" s="1">
        <f t="shared" si="191"/>
        <v>5.282</v>
      </c>
      <c r="VA41" s="1">
        <f t="shared" si="191"/>
        <v>24.454000000000001</v>
      </c>
      <c r="VB41" s="1">
        <f t="shared" si="191"/>
        <v>2.3E-2</v>
      </c>
      <c r="VC41" s="1">
        <f t="shared" si="191"/>
        <v>4.63</v>
      </c>
      <c r="VD41" s="1">
        <f t="shared" si="191"/>
        <v>6.7850000000000001</v>
      </c>
      <c r="VE41" s="1">
        <f t="shared" si="191"/>
        <v>13.337999999999999</v>
      </c>
      <c r="VF41" s="1">
        <f t="shared" si="191"/>
        <v>13.016999999999999</v>
      </c>
      <c r="VG41" s="1">
        <f t="shared" si="191"/>
        <v>11.366</v>
      </c>
      <c r="VH41" s="1">
        <f t="shared" ref="VH41:XS41" si="192">ABS(VH$20-VH18)</f>
        <v>0</v>
      </c>
      <c r="VI41" s="1">
        <f t="shared" si="192"/>
        <v>10.353</v>
      </c>
      <c r="VJ41" s="1">
        <f t="shared" si="192"/>
        <v>9.5960000000000001</v>
      </c>
      <c r="VK41" s="1">
        <f t="shared" si="192"/>
        <v>0</v>
      </c>
      <c r="VL41" s="1">
        <f t="shared" si="192"/>
        <v>45</v>
      </c>
      <c r="VM41" s="1">
        <f t="shared" si="192"/>
        <v>188</v>
      </c>
      <c r="VN41" s="1">
        <f t="shared" si="192"/>
        <v>0</v>
      </c>
      <c r="VO41" s="1">
        <f t="shared" si="192"/>
        <v>3.8109999999999999</v>
      </c>
      <c r="VP41" s="1">
        <f t="shared" si="192"/>
        <v>1.1989999999999998</v>
      </c>
      <c r="VQ41" s="1">
        <f t="shared" si="192"/>
        <v>1.4119999999999999</v>
      </c>
      <c r="VR41" s="1">
        <f t="shared" si="192"/>
        <v>1.4550000000000001</v>
      </c>
      <c r="VS41" s="1">
        <f t="shared" si="192"/>
        <v>1.5860000000000003</v>
      </c>
      <c r="VT41" s="1">
        <f t="shared" si="192"/>
        <v>1.8109999999999999</v>
      </c>
      <c r="VU41" s="1">
        <f t="shared" si="192"/>
        <v>1.7829999999999995</v>
      </c>
      <c r="VV41" s="1">
        <f t="shared" si="192"/>
        <v>1.8390000000000004</v>
      </c>
      <c r="VW41" s="1">
        <f t="shared" si="192"/>
        <v>6.3029999999999999</v>
      </c>
      <c r="VX41" s="1">
        <f t="shared" si="192"/>
        <v>0</v>
      </c>
      <c r="VY41" s="1">
        <f t="shared" si="192"/>
        <v>0</v>
      </c>
      <c r="VZ41" s="1">
        <f t="shared" si="192"/>
        <v>0</v>
      </c>
      <c r="WA41" s="1">
        <f t="shared" si="192"/>
        <v>0</v>
      </c>
      <c r="WB41" s="1">
        <f t="shared" si="192"/>
        <v>2.3239999999999998</v>
      </c>
      <c r="WC41" s="1">
        <f t="shared" si="192"/>
        <v>2.891</v>
      </c>
      <c r="WD41" s="1">
        <f t="shared" si="192"/>
        <v>0.88100000000000001</v>
      </c>
      <c r="WE41" s="1">
        <f t="shared" si="192"/>
        <v>2.0430000000000001</v>
      </c>
      <c r="WF41" s="1">
        <f t="shared" si="192"/>
        <v>8.5999999999999993E-2</v>
      </c>
      <c r="WG41" s="1">
        <f t="shared" si="192"/>
        <v>1.9209999999999998</v>
      </c>
      <c r="WH41" s="1">
        <f t="shared" si="192"/>
        <v>3.2969999999999997</v>
      </c>
      <c r="WI41" s="1">
        <f t="shared" si="192"/>
        <v>1.6429999999999998</v>
      </c>
      <c r="WJ41" s="1">
        <f t="shared" si="192"/>
        <v>1.883</v>
      </c>
      <c r="WK41" s="1">
        <f t="shared" si="192"/>
        <v>1.788</v>
      </c>
      <c r="WL41" s="1">
        <f t="shared" si="192"/>
        <v>3.7990000000000004</v>
      </c>
      <c r="WM41" s="1">
        <f t="shared" si="192"/>
        <v>1.4799999999999995</v>
      </c>
      <c r="WN41" s="1">
        <f t="shared" si="192"/>
        <v>1.4099999999999993</v>
      </c>
      <c r="WO41" s="1">
        <f t="shared" si="192"/>
        <v>5.117</v>
      </c>
      <c r="WP41" s="1">
        <f t="shared" si="192"/>
        <v>1.115</v>
      </c>
      <c r="WQ41" s="1">
        <f t="shared" si="192"/>
        <v>0</v>
      </c>
      <c r="WR41" s="1">
        <f t="shared" si="192"/>
        <v>0</v>
      </c>
      <c r="WS41" s="1">
        <f t="shared" si="192"/>
        <v>0</v>
      </c>
      <c r="WT41" s="1">
        <f t="shared" si="192"/>
        <v>0</v>
      </c>
      <c r="WU41" s="1">
        <f t="shared" si="192"/>
        <v>22706</v>
      </c>
      <c r="WV41" s="1">
        <f t="shared" si="192"/>
        <v>1817556</v>
      </c>
      <c r="WW41" s="1">
        <f t="shared" si="192"/>
        <v>0.215</v>
      </c>
      <c r="WX41" s="1">
        <f t="shared" si="192"/>
        <v>1.07</v>
      </c>
      <c r="WY41" s="1">
        <f t="shared" si="192"/>
        <v>7.2679999999999998</v>
      </c>
      <c r="WZ41" s="1">
        <f t="shared" si="192"/>
        <v>22.791</v>
      </c>
      <c r="XA41" s="1">
        <f t="shared" si="192"/>
        <v>6.5460000000000012</v>
      </c>
      <c r="XB41" s="1">
        <f t="shared" si="192"/>
        <v>63.667000000000002</v>
      </c>
      <c r="XC41" s="1">
        <f t="shared" si="192"/>
        <v>89.320999999999998</v>
      </c>
      <c r="XD41" s="1">
        <f t="shared" si="192"/>
        <v>118.596</v>
      </c>
      <c r="XE41" s="1">
        <f t="shared" si="192"/>
        <v>0.77800000000000002</v>
      </c>
      <c r="XF41" s="1">
        <f t="shared" si="192"/>
        <v>3.399</v>
      </c>
      <c r="XG41" s="1">
        <f t="shared" si="192"/>
        <v>0.31099999999999994</v>
      </c>
      <c r="XH41" s="1">
        <f t="shared" si="192"/>
        <v>0.20799999999999996</v>
      </c>
      <c r="XI41" s="1">
        <f t="shared" si="192"/>
        <v>0.18999999999999995</v>
      </c>
      <c r="XJ41" s="1">
        <f t="shared" si="192"/>
        <v>0.1100000000000001</v>
      </c>
      <c r="XK41" s="1">
        <f t="shared" si="192"/>
        <v>2.8999999999999915E-2</v>
      </c>
      <c r="XL41" s="1">
        <f t="shared" si="192"/>
        <v>4.0000000000000036E-3</v>
      </c>
      <c r="XM41" s="1">
        <f t="shared" si="192"/>
        <v>1.9810000000000001</v>
      </c>
      <c r="XN41" s="1">
        <f t="shared" si="192"/>
        <v>0.61454404746999991</v>
      </c>
      <c r="XO41" s="1">
        <f t="shared" si="192"/>
        <v>5461.6964102299999</v>
      </c>
      <c r="XP41" s="1">
        <f t="shared" si="192"/>
        <v>112.18305834509999</v>
      </c>
      <c r="XQ41" s="1">
        <f t="shared" si="192"/>
        <v>82.670690159999992</v>
      </c>
      <c r="XR41" s="1">
        <f t="shared" si="192"/>
        <v>83.486690159999995</v>
      </c>
      <c r="XS41" s="1">
        <f t="shared" si="192"/>
        <v>71.002003168800002</v>
      </c>
      <c r="XT41" s="1">
        <f t="shared" ref="XT41:AAE41" si="193">ABS(XT$20-XT18)</f>
        <v>48.540945091700003</v>
      </c>
      <c r="XU41" s="1">
        <f t="shared" si="193"/>
        <v>49.934945091700001</v>
      </c>
      <c r="XV41" s="1">
        <f t="shared" si="193"/>
        <v>34.973771035700004</v>
      </c>
      <c r="XW41" s="1">
        <f t="shared" si="193"/>
        <v>35.958771035700003</v>
      </c>
      <c r="XX41" s="1">
        <f t="shared" si="193"/>
        <v>23.10758025702</v>
      </c>
      <c r="XY41" s="1">
        <f t="shared" si="193"/>
        <v>23.751580257019999</v>
      </c>
      <c r="XZ41" s="1">
        <f t="shared" si="193"/>
        <v>14.715828107230001</v>
      </c>
      <c r="YA41" s="1">
        <f t="shared" si="193"/>
        <v>15.186828107230001</v>
      </c>
      <c r="YB41" s="1">
        <f t="shared" si="193"/>
        <v>426.38129778320001</v>
      </c>
      <c r="YC41" s="1">
        <f t="shared" si="193"/>
        <v>141.0054460053</v>
      </c>
      <c r="YD41" s="1">
        <f t="shared" si="193"/>
        <v>4.7949999999999999</v>
      </c>
      <c r="YE41" s="1">
        <f t="shared" si="193"/>
        <v>92.12518972849999</v>
      </c>
      <c r="YF41" s="1">
        <f t="shared" si="193"/>
        <v>0.98157802879999956</v>
      </c>
      <c r="YG41" s="1">
        <f t="shared" si="193"/>
        <v>7.5586455248999975</v>
      </c>
      <c r="YH41" s="1">
        <f t="shared" si="193"/>
        <v>12.132356132199998</v>
      </c>
      <c r="YI41" s="1">
        <f t="shared" si="193"/>
        <v>57.110450561099995</v>
      </c>
      <c r="YJ41" s="1">
        <f t="shared" si="193"/>
        <v>34.619053066899994</v>
      </c>
      <c r="YK41" s="1">
        <f t="shared" si="193"/>
        <v>100.370634188</v>
      </c>
      <c r="YL41" s="1">
        <f t="shared" si="193"/>
        <v>63.07</v>
      </c>
      <c r="YM41" s="1">
        <f t="shared" si="193"/>
        <v>2141.0275158599998</v>
      </c>
      <c r="YN41" s="1">
        <f t="shared" si="193"/>
        <v>7.5870967741999973E-2</v>
      </c>
      <c r="YO41" s="1">
        <f t="shared" si="193"/>
        <v>15.719999999999999</v>
      </c>
      <c r="YP41" s="1">
        <f t="shared" si="193"/>
        <v>150</v>
      </c>
      <c r="YQ41" s="1">
        <f t="shared" si="193"/>
        <v>1998.2270000000001</v>
      </c>
      <c r="YR41" s="1">
        <f t="shared" si="193"/>
        <v>7.7593369131700001E+64</v>
      </c>
      <c r="YS41" s="1">
        <f t="shared" si="193"/>
        <v>130.2987323657</v>
      </c>
      <c r="YT41" s="1">
        <f t="shared" si="193"/>
        <v>72.044161864000003</v>
      </c>
      <c r="YU41" s="1">
        <f t="shared" si="193"/>
        <v>54.177278007380004</v>
      </c>
      <c r="YV41" s="1">
        <f t="shared" si="193"/>
        <v>863.34684682500006</v>
      </c>
      <c r="YW41" s="1">
        <f t="shared" si="193"/>
        <v>1.4021108951999999</v>
      </c>
      <c r="YX41" s="1">
        <f t="shared" si="193"/>
        <v>3.4620158099996079E-4</v>
      </c>
      <c r="YY41" s="1">
        <f t="shared" si="193"/>
        <v>1.4021108951999999</v>
      </c>
      <c r="YZ41" s="1">
        <f t="shared" si="193"/>
        <v>8.2781554870000024E-2</v>
      </c>
      <c r="ZA41" s="1">
        <f t="shared" si="193"/>
        <v>0.167536470322</v>
      </c>
      <c r="ZB41" s="1">
        <f t="shared" si="193"/>
        <v>8.2781554870000024E-2</v>
      </c>
      <c r="ZC41" s="1">
        <f t="shared" si="193"/>
        <v>1.1623292178060001</v>
      </c>
      <c r="ZD41" s="1">
        <f t="shared" si="193"/>
        <v>3.4620158099996079E-4</v>
      </c>
      <c r="ZE41" s="1">
        <f t="shared" si="193"/>
        <v>14.010899999999999</v>
      </c>
      <c r="ZF41" s="1">
        <f t="shared" si="193"/>
        <v>531.51409999999998</v>
      </c>
      <c r="ZG41" s="1">
        <f t="shared" si="193"/>
        <v>2142.3710000000001</v>
      </c>
      <c r="ZH41" s="1">
        <f t="shared" si="193"/>
        <v>44</v>
      </c>
      <c r="ZI41" s="1">
        <f t="shared" si="193"/>
        <v>61</v>
      </c>
      <c r="ZJ41" s="1">
        <f t="shared" si="193"/>
        <v>0</v>
      </c>
      <c r="ZK41" s="1">
        <f t="shared" si="193"/>
        <v>1</v>
      </c>
      <c r="ZL41" s="1">
        <f t="shared" si="193"/>
        <v>1</v>
      </c>
      <c r="ZM41" s="1">
        <f t="shared" si="193"/>
        <v>1</v>
      </c>
      <c r="ZN41" s="1">
        <f t="shared" si="193"/>
        <v>0</v>
      </c>
      <c r="ZO41" s="1">
        <f t="shared" si="193"/>
        <v>1</v>
      </c>
      <c r="ZP41" s="1">
        <f t="shared" si="193"/>
        <v>32</v>
      </c>
      <c r="ZQ41" s="1">
        <f t="shared" si="193"/>
        <v>33</v>
      </c>
      <c r="ZR41" s="1">
        <f t="shared" si="193"/>
        <v>61</v>
      </c>
      <c r="ZS41" s="1">
        <f t="shared" si="193"/>
        <v>0</v>
      </c>
      <c r="ZT41" s="1">
        <f t="shared" si="193"/>
        <v>98</v>
      </c>
      <c r="ZU41" s="1">
        <f t="shared" si="193"/>
        <v>0</v>
      </c>
      <c r="ZV41" s="1">
        <f t="shared" si="193"/>
        <v>1</v>
      </c>
      <c r="ZW41" s="1">
        <f t="shared" si="193"/>
        <v>1</v>
      </c>
      <c r="ZX41" s="1">
        <f t="shared" si="193"/>
        <v>834</v>
      </c>
      <c r="ZY41" s="1">
        <f t="shared" si="193"/>
        <v>178.9881970623</v>
      </c>
      <c r="ZZ41" s="1">
        <f t="shared" si="193"/>
        <v>96.893585667400004</v>
      </c>
      <c r="AAA41" s="1">
        <f t="shared" si="193"/>
        <v>11.919</v>
      </c>
      <c r="AAB41" s="1">
        <f t="shared" si="193"/>
        <v>129.95746081190001</v>
      </c>
      <c r="AAC41" s="1">
        <f t="shared" si="193"/>
        <v>0</v>
      </c>
      <c r="AAD41" s="1">
        <f t="shared" si="193"/>
        <v>23.876999999999999</v>
      </c>
      <c r="AAE41" s="1">
        <f t="shared" si="193"/>
        <v>129.8483884478</v>
      </c>
      <c r="AAF41" s="1">
        <f t="shared" ref="AAF41:ACQ41" si="194">ABS(AAF$20-AAF18)</f>
        <v>0.40458495232999958</v>
      </c>
      <c r="AAG41" s="1">
        <f t="shared" si="194"/>
        <v>11.762</v>
      </c>
      <c r="AAH41" s="1">
        <f t="shared" si="194"/>
        <v>0</v>
      </c>
      <c r="AAI41" s="1">
        <f t="shared" si="194"/>
        <v>61.875845727700003</v>
      </c>
      <c r="AAJ41" s="1">
        <f t="shared" si="194"/>
        <v>146.82141699869999</v>
      </c>
      <c r="AAK41" s="1">
        <f t="shared" si="194"/>
        <v>50.987749988500006</v>
      </c>
      <c r="AAL41" s="1">
        <f t="shared" si="194"/>
        <v>25.614159170849998</v>
      </c>
      <c r="AAM41" s="1">
        <f t="shared" si="194"/>
        <v>2</v>
      </c>
      <c r="AAN41" s="1">
        <f t="shared" si="194"/>
        <v>145.80044600530002</v>
      </c>
      <c r="AAO41" s="1">
        <f t="shared" si="194"/>
        <v>177.5164608119</v>
      </c>
      <c r="AAP41" s="1">
        <f t="shared" si="194"/>
        <v>0</v>
      </c>
      <c r="AAQ41" s="1">
        <f t="shared" si="194"/>
        <v>90.385724457099997</v>
      </c>
      <c r="AAR41" s="1">
        <f t="shared" si="194"/>
        <v>84.891093953839999</v>
      </c>
      <c r="AAS41" s="1">
        <f t="shared" si="194"/>
        <v>296.52742059920001</v>
      </c>
      <c r="AAT41" s="1">
        <f t="shared" si="194"/>
        <v>37.181899628700002</v>
      </c>
      <c r="AAU41" s="1">
        <f t="shared" si="194"/>
        <v>36.646855204600001</v>
      </c>
      <c r="AAV41" s="1">
        <f t="shared" si="194"/>
        <v>0</v>
      </c>
      <c r="AAW41" s="1">
        <f t="shared" si="194"/>
        <v>4.8816672000029371E-4</v>
      </c>
      <c r="AAX41" s="1">
        <f t="shared" si="194"/>
        <v>153.455634188</v>
      </c>
      <c r="AAY41" s="1">
        <f t="shared" si="194"/>
        <v>4.3904150476700003</v>
      </c>
      <c r="AAZ41" s="1">
        <f t="shared" si="194"/>
        <v>4.8816672000029371E-4</v>
      </c>
      <c r="ABA41" s="1">
        <f t="shared" si="194"/>
        <v>11.762</v>
      </c>
      <c r="ABB41" s="1">
        <f t="shared" si="194"/>
        <v>337.28440082750001</v>
      </c>
      <c r="ABC41" s="1">
        <f t="shared" si="194"/>
        <v>125.6637547325</v>
      </c>
      <c r="ABD41" s="1">
        <f t="shared" si="194"/>
        <v>6.0188731128000015</v>
      </c>
      <c r="ABE41" s="1">
        <f t="shared" si="194"/>
        <v>186.70722232680001</v>
      </c>
      <c r="ABF41" s="1">
        <f t="shared" si="194"/>
        <v>52.4494305208</v>
      </c>
      <c r="ABG41" s="1">
        <f t="shared" si="194"/>
        <v>0</v>
      </c>
      <c r="ABH41" s="1">
        <f t="shared" si="194"/>
        <v>0</v>
      </c>
      <c r="ABI41" s="1">
        <f t="shared" si="194"/>
        <v>0</v>
      </c>
      <c r="ABJ41" s="1">
        <f t="shared" si="194"/>
        <v>1060.42</v>
      </c>
      <c r="ABK41" s="1">
        <f t="shared" si="194"/>
        <v>0</v>
      </c>
      <c r="ABL41" s="1">
        <f t="shared" si="194"/>
        <v>1.115</v>
      </c>
      <c r="ABM41" s="1">
        <f t="shared" si="194"/>
        <v>0</v>
      </c>
      <c r="ABN41" s="1">
        <f t="shared" si="194"/>
        <v>0</v>
      </c>
      <c r="ABO41" s="1">
        <f t="shared" si="194"/>
        <v>0</v>
      </c>
      <c r="ABP41" s="1">
        <f t="shared" si="194"/>
        <v>0</v>
      </c>
      <c r="ABQ41" s="1">
        <f t="shared" si="194"/>
        <v>0</v>
      </c>
      <c r="ABR41" s="1">
        <f t="shared" si="194"/>
        <v>0</v>
      </c>
      <c r="ABS41" s="1">
        <f t="shared" si="194"/>
        <v>13.338022587599999</v>
      </c>
      <c r="ABT41" s="1">
        <f t="shared" si="194"/>
        <v>448.97235592090004</v>
      </c>
      <c r="ABU41" s="1">
        <f t="shared" si="194"/>
        <v>4</v>
      </c>
      <c r="ABV41" s="1">
        <f t="shared" si="194"/>
        <v>1</v>
      </c>
      <c r="ABW41" s="1">
        <f t="shared" si="194"/>
        <v>1</v>
      </c>
      <c r="ABX41" s="1">
        <f t="shared" si="194"/>
        <v>0</v>
      </c>
      <c r="ABY41" s="1">
        <f t="shared" si="194"/>
        <v>0</v>
      </c>
      <c r="ABZ41" s="1">
        <f t="shared" si="194"/>
        <v>0</v>
      </c>
      <c r="ACA41" s="1">
        <f t="shared" si="194"/>
        <v>0</v>
      </c>
      <c r="ACB41" s="1">
        <f t="shared" si="194"/>
        <v>0</v>
      </c>
      <c r="ACC41" s="1">
        <f t="shared" si="194"/>
        <v>4</v>
      </c>
      <c r="ACD41" s="1">
        <f t="shared" si="194"/>
        <v>4</v>
      </c>
      <c r="ACE41" s="1">
        <f t="shared" si="194"/>
        <v>26</v>
      </c>
      <c r="ACF41" s="1">
        <f t="shared" si="194"/>
        <v>22</v>
      </c>
      <c r="ACG41" s="1">
        <f t="shared" si="194"/>
        <v>0</v>
      </c>
      <c r="ACH41" s="1">
        <f t="shared" si="194"/>
        <v>0</v>
      </c>
      <c r="ACI41" s="1">
        <f t="shared" si="194"/>
        <v>2</v>
      </c>
      <c r="ACJ41" s="1">
        <f t="shared" si="194"/>
        <v>2</v>
      </c>
      <c r="ACK41" s="1">
        <f t="shared" si="194"/>
        <v>17</v>
      </c>
      <c r="ACL41" s="1">
        <f t="shared" si="194"/>
        <v>11</v>
      </c>
      <c r="ACM41" s="1">
        <f t="shared" si="194"/>
        <v>0</v>
      </c>
      <c r="ACN41" s="1">
        <f t="shared" si="194"/>
        <v>3</v>
      </c>
      <c r="ACO41" s="1">
        <f t="shared" si="194"/>
        <v>1</v>
      </c>
      <c r="ACP41" s="1">
        <f t="shared" si="194"/>
        <v>0</v>
      </c>
      <c r="ACQ41" s="1">
        <f t="shared" si="194"/>
        <v>0</v>
      </c>
      <c r="ACR41" s="1">
        <f t="shared" ref="ACR41:AFB41" si="195">ABS(ACR$20-ACR18)</f>
        <v>0</v>
      </c>
      <c r="ACS41" s="1">
        <f t="shared" si="195"/>
        <v>0</v>
      </c>
      <c r="ACT41" s="1">
        <f t="shared" si="195"/>
        <v>0</v>
      </c>
      <c r="ACU41" s="1">
        <f t="shared" si="195"/>
        <v>0</v>
      </c>
      <c r="ACV41" s="1">
        <f t="shared" si="195"/>
        <v>22</v>
      </c>
      <c r="ACW41" s="1">
        <f t="shared" si="195"/>
        <v>0</v>
      </c>
      <c r="ACX41" s="1">
        <f t="shared" si="195"/>
        <v>0</v>
      </c>
      <c r="ACY41" s="1">
        <f t="shared" si="195"/>
        <v>0</v>
      </c>
      <c r="ACZ41" s="1">
        <f t="shared" si="195"/>
        <v>0</v>
      </c>
      <c r="ADA41" s="1">
        <f t="shared" si="195"/>
        <v>0</v>
      </c>
      <c r="ADB41" s="1">
        <f t="shared" si="195"/>
        <v>0</v>
      </c>
      <c r="ADC41" s="1">
        <f t="shared" si="195"/>
        <v>1</v>
      </c>
      <c r="ADD41" s="1">
        <f t="shared" si="195"/>
        <v>0</v>
      </c>
      <c r="ADE41" s="1">
        <f t="shared" si="195"/>
        <v>0</v>
      </c>
      <c r="ADF41" s="1">
        <f t="shared" si="195"/>
        <v>0</v>
      </c>
      <c r="ADG41" s="1">
        <f t="shared" si="195"/>
        <v>0</v>
      </c>
      <c r="ADH41" s="1">
        <f t="shared" si="195"/>
        <v>0</v>
      </c>
      <c r="ADI41" s="1">
        <f t="shared" si="195"/>
        <v>0</v>
      </c>
      <c r="ADJ41" s="1">
        <f t="shared" si="195"/>
        <v>0</v>
      </c>
      <c r="ADK41" s="1">
        <f t="shared" si="195"/>
        <v>0</v>
      </c>
      <c r="ADL41" s="1">
        <f t="shared" si="195"/>
        <v>2</v>
      </c>
      <c r="ADM41" s="1">
        <f t="shared" si="195"/>
        <v>1</v>
      </c>
      <c r="ADN41" s="1">
        <f t="shared" si="195"/>
        <v>0</v>
      </c>
      <c r="ADO41" s="1">
        <f t="shared" si="195"/>
        <v>0</v>
      </c>
      <c r="ADP41" s="1">
        <f t="shared" si="195"/>
        <v>0</v>
      </c>
      <c r="ADQ41" s="1">
        <f t="shared" si="195"/>
        <v>0</v>
      </c>
      <c r="ADR41" s="1">
        <f t="shared" si="195"/>
        <v>0</v>
      </c>
      <c r="ADS41" s="1">
        <f t="shared" si="195"/>
        <v>0</v>
      </c>
      <c r="ADT41" s="1">
        <f t="shared" si="195"/>
        <v>0</v>
      </c>
      <c r="ADU41" s="1">
        <f t="shared" si="195"/>
        <v>0</v>
      </c>
      <c r="ADV41" s="1">
        <f t="shared" si="195"/>
        <v>0</v>
      </c>
      <c r="ADW41" s="1">
        <f t="shared" si="195"/>
        <v>0</v>
      </c>
      <c r="ADX41" s="1">
        <f t="shared" si="195"/>
        <v>0</v>
      </c>
      <c r="ADY41" s="1">
        <f t="shared" si="195"/>
        <v>0</v>
      </c>
      <c r="ADZ41" s="1">
        <f t="shared" si="195"/>
        <v>0</v>
      </c>
      <c r="AEA41" s="1">
        <f t="shared" si="195"/>
        <v>0</v>
      </c>
      <c r="AEB41" s="1">
        <f t="shared" si="195"/>
        <v>0</v>
      </c>
      <c r="AEC41" s="1">
        <f t="shared" si="195"/>
        <v>0</v>
      </c>
      <c r="AED41" s="1">
        <f t="shared" si="195"/>
        <v>0</v>
      </c>
      <c r="AEE41" s="1">
        <f t="shared" si="195"/>
        <v>0</v>
      </c>
      <c r="AEF41" s="1">
        <f t="shared" si="195"/>
        <v>0</v>
      </c>
      <c r="AEG41" s="1">
        <f t="shared" si="195"/>
        <v>0</v>
      </c>
      <c r="AEH41" s="1">
        <f t="shared" si="195"/>
        <v>0</v>
      </c>
      <c r="AEI41" s="1">
        <f t="shared" si="195"/>
        <v>0</v>
      </c>
      <c r="AEJ41" s="1">
        <f t="shared" si="195"/>
        <v>0</v>
      </c>
      <c r="AEK41" s="1">
        <f t="shared" si="195"/>
        <v>0</v>
      </c>
      <c r="AEL41" s="1">
        <f t="shared" si="195"/>
        <v>0</v>
      </c>
      <c r="AEM41" s="1">
        <f t="shared" si="195"/>
        <v>0</v>
      </c>
      <c r="AEN41" s="1">
        <f t="shared" si="195"/>
        <v>4</v>
      </c>
      <c r="AEO41" s="1">
        <f t="shared" si="195"/>
        <v>0</v>
      </c>
      <c r="AEP41" s="1">
        <f t="shared" si="195"/>
        <v>0</v>
      </c>
      <c r="AEQ41" s="1">
        <f t="shared" si="195"/>
        <v>0</v>
      </c>
      <c r="AER41" s="1">
        <f t="shared" si="195"/>
        <v>1</v>
      </c>
      <c r="AES41" s="1">
        <f t="shared" si="195"/>
        <v>0</v>
      </c>
      <c r="AET41" s="1">
        <f t="shared" si="195"/>
        <v>0</v>
      </c>
      <c r="AEU41" s="1">
        <f t="shared" si="195"/>
        <v>0</v>
      </c>
      <c r="AEV41" s="1">
        <f t="shared" si="195"/>
        <v>0</v>
      </c>
      <c r="AEW41" s="1">
        <f t="shared" si="195"/>
        <v>0</v>
      </c>
      <c r="AEX41" s="1">
        <f t="shared" si="195"/>
        <v>0</v>
      </c>
      <c r="AEY41" s="1">
        <f t="shared" si="195"/>
        <v>0</v>
      </c>
      <c r="AEZ41" s="1">
        <f t="shared" si="195"/>
        <v>4</v>
      </c>
      <c r="AFA41" s="1">
        <f t="shared" si="195"/>
        <v>0</v>
      </c>
      <c r="AFB41" s="1" t="e">
        <f t="shared" si="195"/>
        <v>#VALUE!</v>
      </c>
    </row>
    <row r="42" spans="1:834" x14ac:dyDescent="0.35">
      <c r="A42" t="s">
        <v>7574</v>
      </c>
      <c r="C42" s="1" t="str">
        <f t="shared" si="13"/>
        <v>mitemcinal</v>
      </c>
      <c r="D42" s="1">
        <f t="shared" ref="D42:BO42" si="196">ABS(D$20-D19)</f>
        <v>0</v>
      </c>
      <c r="E42" s="1">
        <f t="shared" si="196"/>
        <v>0</v>
      </c>
      <c r="F42" s="1">
        <f t="shared" si="196"/>
        <v>8.999999999999897E-3</v>
      </c>
      <c r="G42" s="1">
        <f t="shared" si="196"/>
        <v>3.4999999999999989E-2</v>
      </c>
      <c r="H42" s="1">
        <f t="shared" si="196"/>
        <v>6.976</v>
      </c>
      <c r="I42" s="1">
        <f t="shared" si="196"/>
        <v>0</v>
      </c>
      <c r="J42" s="1">
        <f t="shared" si="196"/>
        <v>0</v>
      </c>
      <c r="K42" s="1">
        <f t="shared" si="196"/>
        <v>0</v>
      </c>
      <c r="L42" s="1">
        <f t="shared" si="196"/>
        <v>0</v>
      </c>
      <c r="M42" s="1">
        <f t="shared" si="196"/>
        <v>0</v>
      </c>
      <c r="N42" s="1">
        <f t="shared" si="196"/>
        <v>0.43599999999999994</v>
      </c>
      <c r="O42" s="1">
        <f t="shared" si="196"/>
        <v>0.42600000000000016</v>
      </c>
      <c r="P42" s="1">
        <f t="shared" si="196"/>
        <v>8.0000000000000071E-3</v>
      </c>
      <c r="Q42" s="1">
        <f t="shared" si="196"/>
        <v>0.28800000000000026</v>
      </c>
      <c r="R42" s="1">
        <f t="shared" si="196"/>
        <v>0.36100000000000021</v>
      </c>
      <c r="S42" s="1">
        <f t="shared" si="196"/>
        <v>0.15500000000000025</v>
      </c>
      <c r="T42" s="1">
        <f t="shared" si="196"/>
        <v>0.1160000000000001</v>
      </c>
      <c r="U42" s="1">
        <f t="shared" si="196"/>
        <v>0.13099999999999978</v>
      </c>
      <c r="V42" s="1">
        <f t="shared" si="196"/>
        <v>0.16299999999999981</v>
      </c>
      <c r="W42" s="1">
        <f t="shared" si="196"/>
        <v>7.2000000000000008E-2</v>
      </c>
      <c r="X42" s="1">
        <f t="shared" si="196"/>
        <v>0.10199999999999987</v>
      </c>
      <c r="Y42" s="1">
        <f t="shared" si="196"/>
        <v>3.499999999999992E-2</v>
      </c>
      <c r="Z42" s="1">
        <f t="shared" si="196"/>
        <v>338</v>
      </c>
      <c r="AA42" s="1">
        <f t="shared" si="196"/>
        <v>0.66900000000000048</v>
      </c>
      <c r="AB42" s="1" t="e">
        <f t="shared" si="196"/>
        <v>#VALUE!</v>
      </c>
      <c r="AC42" s="1">
        <f t="shared" si="196"/>
        <v>0</v>
      </c>
      <c r="AD42" s="1">
        <f t="shared" si="196"/>
        <v>0</v>
      </c>
      <c r="AE42" s="1">
        <f t="shared" si="196"/>
        <v>0</v>
      </c>
      <c r="AF42" s="1">
        <f t="shared" si="196"/>
        <v>0</v>
      </c>
      <c r="AG42" s="1">
        <f t="shared" si="196"/>
        <v>0</v>
      </c>
      <c r="AH42" s="1">
        <f t="shared" si="196"/>
        <v>0</v>
      </c>
      <c r="AI42" s="1">
        <f t="shared" si="196"/>
        <v>0</v>
      </c>
      <c r="AJ42" s="1">
        <f t="shared" si="196"/>
        <v>0</v>
      </c>
      <c r="AK42" s="1">
        <f t="shared" si="196"/>
        <v>0</v>
      </c>
      <c r="AL42" s="1">
        <f t="shared" si="196"/>
        <v>0</v>
      </c>
      <c r="AM42" s="1">
        <f t="shared" si="196"/>
        <v>0.17199999999999993</v>
      </c>
      <c r="AN42" s="1">
        <f t="shared" si="196"/>
        <v>0.34499999999999997</v>
      </c>
      <c r="AO42" s="1">
        <f t="shared" si="196"/>
        <v>5.4000000000000048E-2</v>
      </c>
      <c r="AP42" s="1">
        <f t="shared" si="196"/>
        <v>8.4000000000000075E-2</v>
      </c>
      <c r="AQ42" s="1">
        <f t="shared" si="196"/>
        <v>0.14800000000000002</v>
      </c>
      <c r="AR42" s="1">
        <f t="shared" si="196"/>
        <v>0.12200000000000011</v>
      </c>
      <c r="AS42" s="1">
        <f t="shared" si="196"/>
        <v>0.23999999999999988</v>
      </c>
      <c r="AT42" s="1">
        <f t="shared" si="196"/>
        <v>0.32099999999999995</v>
      </c>
      <c r="AU42" s="1">
        <f t="shared" si="196"/>
        <v>5.7000000000000051E-2</v>
      </c>
      <c r="AV42" s="1">
        <f t="shared" si="196"/>
        <v>0</v>
      </c>
      <c r="AW42" s="1">
        <f t="shared" si="196"/>
        <v>3.2000000000000001E-2</v>
      </c>
      <c r="AX42" s="1">
        <f t="shared" si="196"/>
        <v>38.323</v>
      </c>
      <c r="AY42" s="1">
        <f t="shared" si="196"/>
        <v>0</v>
      </c>
      <c r="AZ42" s="1">
        <f t="shared" si="196"/>
        <v>0</v>
      </c>
      <c r="BA42" s="1">
        <f t="shared" si="196"/>
        <v>0</v>
      </c>
      <c r="BB42" s="1">
        <f t="shared" si="196"/>
        <v>0</v>
      </c>
      <c r="BC42" s="1">
        <f t="shared" si="196"/>
        <v>0</v>
      </c>
      <c r="BD42" s="1">
        <f t="shared" si="196"/>
        <v>0</v>
      </c>
      <c r="BE42" s="1">
        <f t="shared" si="196"/>
        <v>0</v>
      </c>
      <c r="BF42" s="1">
        <f t="shared" si="196"/>
        <v>0</v>
      </c>
      <c r="BG42" s="1">
        <f t="shared" si="196"/>
        <v>0.87</v>
      </c>
      <c r="BH42" s="1">
        <f t="shared" si="196"/>
        <v>1.6629999999999998</v>
      </c>
      <c r="BI42" s="1">
        <f t="shared" si="196"/>
        <v>7.5049999999999999</v>
      </c>
      <c r="BJ42" s="1">
        <f t="shared" si="196"/>
        <v>10.928000000000001</v>
      </c>
      <c r="BK42" s="1">
        <f t="shared" si="196"/>
        <v>2.613</v>
      </c>
      <c r="BL42" s="1">
        <f t="shared" si="196"/>
        <v>4.3620000000000001</v>
      </c>
      <c r="BM42" s="1">
        <f t="shared" si="196"/>
        <v>44.192999999999998</v>
      </c>
      <c r="BN42" s="1">
        <f t="shared" si="196"/>
        <v>73.621000000000009</v>
      </c>
      <c r="BO42" s="1">
        <f t="shared" si="196"/>
        <v>17.908000000000001</v>
      </c>
      <c r="BP42" s="1">
        <f t="shared" ref="BP42:EA42" si="197">ABS(BP$20-BP19)</f>
        <v>30.452999999999999</v>
      </c>
      <c r="BQ42" s="1">
        <f t="shared" si="197"/>
        <v>0.56800000000000006</v>
      </c>
      <c r="BR42" s="1">
        <f t="shared" si="197"/>
        <v>4.2999999999999927E-2</v>
      </c>
      <c r="BS42" s="1">
        <f t="shared" si="197"/>
        <v>0.48</v>
      </c>
      <c r="BT42" s="1">
        <f t="shared" si="197"/>
        <v>0.46200000000000019</v>
      </c>
      <c r="BU42" s="1">
        <f t="shared" si="197"/>
        <v>0.37400000000000011</v>
      </c>
      <c r="BV42" s="1">
        <f t="shared" si="197"/>
        <v>0.16299999999999981</v>
      </c>
      <c r="BW42" s="1">
        <f t="shared" si="197"/>
        <v>0.12999999999999989</v>
      </c>
      <c r="BX42" s="1">
        <f t="shared" si="197"/>
        <v>7.2999999999999954E-2</v>
      </c>
      <c r="BY42" s="1">
        <f t="shared" si="197"/>
        <v>5.600000000000005E-2</v>
      </c>
      <c r="BZ42" s="1">
        <f t="shared" si="197"/>
        <v>0.10099999999999953</v>
      </c>
      <c r="CA42" s="1">
        <f t="shared" si="197"/>
        <v>0.92199999999999971</v>
      </c>
      <c r="CB42" s="1">
        <f t="shared" si="197"/>
        <v>1.0330000000000004</v>
      </c>
      <c r="CC42" s="1">
        <f t="shared" si="197"/>
        <v>1.234</v>
      </c>
      <c r="CD42" s="1">
        <f t="shared" si="197"/>
        <v>1.0389999999999997</v>
      </c>
      <c r="CE42" s="1">
        <f t="shared" si="197"/>
        <v>0.95900000000000052</v>
      </c>
      <c r="CF42" s="1">
        <f t="shared" si="197"/>
        <v>0.99100000000000055</v>
      </c>
      <c r="CG42" s="1">
        <f t="shared" si="197"/>
        <v>0.93200000000000038</v>
      </c>
      <c r="CH42" s="1">
        <f t="shared" si="197"/>
        <v>1.2030000000000003</v>
      </c>
      <c r="CI42" s="1">
        <f t="shared" si="197"/>
        <v>7.7999999999999986E-2</v>
      </c>
      <c r="CJ42" s="1">
        <f t="shared" si="197"/>
        <v>35</v>
      </c>
      <c r="CK42" s="1">
        <f t="shared" si="197"/>
        <v>1019.51</v>
      </c>
      <c r="CL42" s="1">
        <f t="shared" si="197"/>
        <v>0.23799999999999999</v>
      </c>
      <c r="CM42" s="1">
        <f t="shared" si="197"/>
        <v>0.35200000000000009</v>
      </c>
      <c r="CN42" s="1">
        <f t="shared" si="197"/>
        <v>3.91</v>
      </c>
      <c r="CO42" s="1">
        <f t="shared" si="197"/>
        <v>1.1000000000000121E-2</v>
      </c>
      <c r="CP42" s="1">
        <f t="shared" si="197"/>
        <v>0</v>
      </c>
      <c r="CQ42" s="1">
        <f t="shared" si="197"/>
        <v>6.6999999999999948E-2</v>
      </c>
      <c r="CR42" s="1">
        <f t="shared" si="197"/>
        <v>0.16399999999999992</v>
      </c>
      <c r="CS42" s="1">
        <f t="shared" si="197"/>
        <v>0.21000000000000002</v>
      </c>
      <c r="CT42" s="1">
        <f t="shared" si="197"/>
        <v>0.21099999999999999</v>
      </c>
      <c r="CU42" s="1">
        <f t="shared" si="197"/>
        <v>3.0000000000000027E-3</v>
      </c>
      <c r="CV42" s="1">
        <f t="shared" si="197"/>
        <v>0.11099999999999999</v>
      </c>
      <c r="CW42" s="1">
        <f t="shared" si="197"/>
        <v>8.3000000000000074E-2</v>
      </c>
      <c r="CX42" s="1">
        <f t="shared" si="197"/>
        <v>169</v>
      </c>
      <c r="CY42" s="1">
        <f t="shared" si="197"/>
        <v>175</v>
      </c>
      <c r="CZ42" s="1">
        <f t="shared" si="197"/>
        <v>137</v>
      </c>
      <c r="DA42" s="1">
        <f t="shared" si="197"/>
        <v>222</v>
      </c>
      <c r="DB42" s="1">
        <f t="shared" si="197"/>
        <v>196</v>
      </c>
      <c r="DC42" s="1">
        <f t="shared" si="197"/>
        <v>233</v>
      </c>
      <c r="DD42" s="1">
        <f t="shared" si="197"/>
        <v>414.58400000000006</v>
      </c>
      <c r="DE42" s="1">
        <f t="shared" si="197"/>
        <v>480.73899999999998</v>
      </c>
      <c r="DF42" s="1">
        <f t="shared" si="197"/>
        <v>1.3169999999999999</v>
      </c>
      <c r="DG42" s="1">
        <f t="shared" si="197"/>
        <v>490.33099999999996</v>
      </c>
      <c r="DH42" s="1">
        <f t="shared" si="197"/>
        <v>0</v>
      </c>
      <c r="DI42" s="1">
        <f t="shared" si="197"/>
        <v>15.332000000000001</v>
      </c>
      <c r="DJ42" s="1">
        <f t="shared" si="197"/>
        <v>0</v>
      </c>
      <c r="DK42" s="1">
        <f t="shared" si="197"/>
        <v>1.7939999999999996</v>
      </c>
      <c r="DL42" s="1">
        <f t="shared" si="197"/>
        <v>0</v>
      </c>
      <c r="DM42" s="1">
        <f t="shared" si="197"/>
        <v>0</v>
      </c>
      <c r="DN42" s="1">
        <f t="shared" si="197"/>
        <v>0</v>
      </c>
      <c r="DO42" s="1">
        <f t="shared" si="197"/>
        <v>14.784999999999998</v>
      </c>
      <c r="DP42" s="1">
        <f t="shared" si="197"/>
        <v>0</v>
      </c>
      <c r="DQ42" s="1">
        <f t="shared" si="197"/>
        <v>0</v>
      </c>
      <c r="DR42" s="1">
        <f t="shared" si="197"/>
        <v>0</v>
      </c>
      <c r="DS42" s="1">
        <f t="shared" si="197"/>
        <v>256</v>
      </c>
      <c r="DT42" s="1">
        <f t="shared" si="197"/>
        <v>0.39500000000000002</v>
      </c>
      <c r="DU42" s="1">
        <f t="shared" si="197"/>
        <v>0.24199999999999999</v>
      </c>
      <c r="DV42" s="1">
        <f t="shared" si="197"/>
        <v>2.8999999999999998E-2</v>
      </c>
      <c r="DW42" s="1">
        <f t="shared" si="197"/>
        <v>6.4000000000000001E-2</v>
      </c>
      <c r="DX42" s="1">
        <f t="shared" si="197"/>
        <v>9.5000000000000015E-2</v>
      </c>
      <c r="DY42" s="1">
        <f t="shared" si="197"/>
        <v>0.19600000000000001</v>
      </c>
      <c r="DZ42" s="1">
        <f t="shared" si="197"/>
        <v>9.9999999999999985E-3</v>
      </c>
      <c r="EA42" s="1">
        <f t="shared" si="197"/>
        <v>8.1000000000000003E-2</v>
      </c>
      <c r="EB42" s="1">
        <f t="shared" ref="EB42:GM42" si="198">ABS(EB$20-EB19)</f>
        <v>6.2999999999999945E-2</v>
      </c>
      <c r="EC42" s="1">
        <f t="shared" si="198"/>
        <v>650</v>
      </c>
      <c r="ED42" s="1">
        <f t="shared" si="198"/>
        <v>612</v>
      </c>
      <c r="EE42" s="1">
        <f t="shared" si="198"/>
        <v>0</v>
      </c>
      <c r="EF42" s="1">
        <f t="shared" si="198"/>
        <v>0</v>
      </c>
      <c r="EG42" s="1">
        <f t="shared" si="198"/>
        <v>0</v>
      </c>
      <c r="EH42" s="1">
        <f t="shared" si="198"/>
        <v>0</v>
      </c>
      <c r="EI42" s="1">
        <f t="shared" si="198"/>
        <v>0</v>
      </c>
      <c r="EJ42" s="1">
        <f t="shared" si="198"/>
        <v>0</v>
      </c>
      <c r="EK42" s="1">
        <f t="shared" si="198"/>
        <v>0</v>
      </c>
      <c r="EL42" s="1">
        <f t="shared" si="198"/>
        <v>0</v>
      </c>
      <c r="EM42" s="1">
        <f t="shared" si="198"/>
        <v>1153.279</v>
      </c>
      <c r="EN42" s="1">
        <f t="shared" si="198"/>
        <v>0</v>
      </c>
      <c r="EO42" s="1">
        <f t="shared" si="198"/>
        <v>0</v>
      </c>
      <c r="EP42" s="1">
        <f t="shared" si="198"/>
        <v>0.37400000000000011</v>
      </c>
      <c r="EQ42" s="1">
        <f t="shared" si="198"/>
        <v>0</v>
      </c>
      <c r="ER42" s="1">
        <f t="shared" si="198"/>
        <v>0.21500000000000008</v>
      </c>
      <c r="ES42" s="1">
        <f t="shared" si="198"/>
        <v>0.25</v>
      </c>
      <c r="ET42" s="1">
        <f t="shared" si="198"/>
        <v>7.8999999999999959E-2</v>
      </c>
      <c r="EU42" s="1">
        <f t="shared" si="198"/>
        <v>0.17899999999999983</v>
      </c>
      <c r="EV42" s="1">
        <f t="shared" si="198"/>
        <v>6.9999999999998952E-3</v>
      </c>
      <c r="EW42" s="1">
        <f t="shared" si="198"/>
        <v>3.8999999999999924E-2</v>
      </c>
      <c r="EX42" s="1">
        <f t="shared" si="198"/>
        <v>2.0000000000000018E-2</v>
      </c>
      <c r="EY42" s="1">
        <f t="shared" si="198"/>
        <v>0</v>
      </c>
      <c r="EZ42" s="1">
        <f t="shared" si="198"/>
        <v>4.3999999999999984E-2</v>
      </c>
      <c r="FA42" s="1">
        <f t="shared" si="198"/>
        <v>0</v>
      </c>
      <c r="FB42" s="1">
        <f t="shared" si="198"/>
        <v>0</v>
      </c>
      <c r="FC42" s="1">
        <f t="shared" si="198"/>
        <v>0.27700000000000014</v>
      </c>
      <c r="FD42" s="1">
        <f t="shared" si="198"/>
        <v>374.72999999999996</v>
      </c>
      <c r="FE42" s="1">
        <f t="shared" si="198"/>
        <v>38.475000000000001</v>
      </c>
      <c r="FF42" s="1">
        <f t="shared" si="198"/>
        <v>0</v>
      </c>
      <c r="FG42" s="1">
        <f t="shared" si="198"/>
        <v>51.143000000000001</v>
      </c>
      <c r="FH42" s="1">
        <f t="shared" si="198"/>
        <v>0</v>
      </c>
      <c r="FI42" s="1">
        <f t="shared" si="198"/>
        <v>0.79200000000000004</v>
      </c>
      <c r="FJ42" s="1">
        <f t="shared" si="198"/>
        <v>0</v>
      </c>
      <c r="FK42" s="1">
        <f t="shared" si="198"/>
        <v>0</v>
      </c>
      <c r="FL42" s="1">
        <f t="shared" si="198"/>
        <v>0</v>
      </c>
      <c r="FM42" s="1">
        <f t="shared" si="198"/>
        <v>0</v>
      </c>
      <c r="FN42" s="1">
        <f t="shared" si="198"/>
        <v>18</v>
      </c>
      <c r="FO42" s="1">
        <f t="shared" si="198"/>
        <v>0</v>
      </c>
      <c r="FP42" s="1">
        <f t="shared" si="198"/>
        <v>0</v>
      </c>
      <c r="FQ42" s="1">
        <f t="shared" si="198"/>
        <v>5.13</v>
      </c>
      <c r="FR42" s="1">
        <f t="shared" si="198"/>
        <v>2.1120000000000001</v>
      </c>
      <c r="FS42" s="1">
        <f t="shared" si="198"/>
        <v>0</v>
      </c>
      <c r="FT42" s="1">
        <f t="shared" si="198"/>
        <v>0.79200000000000004</v>
      </c>
      <c r="FU42" s="1">
        <f t="shared" si="198"/>
        <v>0</v>
      </c>
      <c r="FV42" s="1">
        <f t="shared" si="198"/>
        <v>1.5000000000000013E-2</v>
      </c>
      <c r="FW42" s="1">
        <f t="shared" si="198"/>
        <v>19.161999999999999</v>
      </c>
      <c r="FX42" s="1">
        <f t="shared" si="198"/>
        <v>1.7000000000000015E-2</v>
      </c>
      <c r="FY42" s="1">
        <f t="shared" si="198"/>
        <v>1.319</v>
      </c>
      <c r="FZ42" s="1">
        <f t="shared" si="198"/>
        <v>0</v>
      </c>
      <c r="GA42" s="1">
        <f t="shared" si="198"/>
        <v>1.226</v>
      </c>
      <c r="GB42" s="1">
        <f t="shared" si="198"/>
        <v>1.0860000000000003</v>
      </c>
      <c r="GC42" s="1">
        <f t="shared" si="198"/>
        <v>0.9449999999999994</v>
      </c>
      <c r="GD42" s="1">
        <f t="shared" si="198"/>
        <v>1.0049999999999999</v>
      </c>
      <c r="GE42" s="1">
        <f t="shared" si="198"/>
        <v>1.1459999999999999</v>
      </c>
      <c r="GF42" s="1">
        <f t="shared" si="198"/>
        <v>1.0919999999999996</v>
      </c>
      <c r="GG42" s="1">
        <f t="shared" si="198"/>
        <v>1.1189999999999998</v>
      </c>
      <c r="GH42" s="1">
        <f t="shared" si="198"/>
        <v>0</v>
      </c>
      <c r="GI42" s="1">
        <f t="shared" si="198"/>
        <v>1.9239999999999999</v>
      </c>
      <c r="GJ42" s="1">
        <f t="shared" si="198"/>
        <v>0</v>
      </c>
      <c r="GK42" s="1">
        <f t="shared" si="198"/>
        <v>3.8559999999999999</v>
      </c>
      <c r="GL42" s="1">
        <f t="shared" si="198"/>
        <v>0</v>
      </c>
      <c r="GM42" s="1">
        <f t="shared" si="198"/>
        <v>0.79200000000000004</v>
      </c>
      <c r="GN42" s="1">
        <f t="shared" ref="GN42:IY42" si="199">ABS(GN$20-GN19)</f>
        <v>0</v>
      </c>
      <c r="GO42" s="1">
        <f t="shared" si="199"/>
        <v>2.8029999999999999</v>
      </c>
      <c r="GP42" s="1">
        <f t="shared" si="199"/>
        <v>0</v>
      </c>
      <c r="GQ42" s="1">
        <f t="shared" si="199"/>
        <v>0</v>
      </c>
      <c r="GR42" s="1">
        <f t="shared" si="199"/>
        <v>6.3239999999999998</v>
      </c>
      <c r="GS42" s="1">
        <f t="shared" si="199"/>
        <v>3.9289999999999998</v>
      </c>
      <c r="GT42" s="1">
        <f t="shared" si="199"/>
        <v>0</v>
      </c>
      <c r="GU42" s="1">
        <f t="shared" si="199"/>
        <v>0</v>
      </c>
      <c r="GV42" s="1">
        <f t="shared" si="199"/>
        <v>0</v>
      </c>
      <c r="GW42" s="1">
        <f t="shared" si="199"/>
        <v>136.50700000000001</v>
      </c>
      <c r="GX42" s="1">
        <f t="shared" si="199"/>
        <v>67.284999999999997</v>
      </c>
      <c r="GY42" s="1">
        <f t="shared" si="199"/>
        <v>84.06</v>
      </c>
      <c r="GZ42" s="1">
        <f t="shared" si="199"/>
        <v>4.4000000000000039E-2</v>
      </c>
      <c r="HA42" s="1">
        <f t="shared" si="199"/>
        <v>1019.51</v>
      </c>
      <c r="HB42" s="1">
        <f t="shared" si="199"/>
        <v>0</v>
      </c>
      <c r="HC42" s="1">
        <f t="shared" si="199"/>
        <v>98767.804000000004</v>
      </c>
      <c r="HD42" s="1">
        <f t="shared" si="199"/>
        <v>0</v>
      </c>
      <c r="HE42" s="1">
        <f t="shared" si="199"/>
        <v>0</v>
      </c>
      <c r="HF42" s="1">
        <f t="shared" si="199"/>
        <v>0</v>
      </c>
      <c r="HG42" s="1">
        <f t="shared" si="199"/>
        <v>0</v>
      </c>
      <c r="HH42" s="1">
        <f t="shared" si="199"/>
        <v>0</v>
      </c>
      <c r="HI42" s="1">
        <f t="shared" si="199"/>
        <v>0</v>
      </c>
      <c r="HJ42" s="1">
        <f t="shared" si="199"/>
        <v>0</v>
      </c>
      <c r="HK42" s="1">
        <f t="shared" si="199"/>
        <v>0</v>
      </c>
      <c r="HL42" s="1">
        <f t="shared" si="199"/>
        <v>0</v>
      </c>
      <c r="HM42" s="1">
        <f t="shared" si="199"/>
        <v>0</v>
      </c>
      <c r="HN42" s="1">
        <f t="shared" si="199"/>
        <v>0</v>
      </c>
      <c r="HO42" s="1">
        <f t="shared" si="199"/>
        <v>0</v>
      </c>
      <c r="HP42" s="1">
        <f t="shared" si="199"/>
        <v>0</v>
      </c>
      <c r="HQ42" s="1">
        <f t="shared" si="199"/>
        <v>0</v>
      </c>
      <c r="HR42" s="1">
        <f t="shared" si="199"/>
        <v>0</v>
      </c>
      <c r="HS42" s="1">
        <f t="shared" si="199"/>
        <v>0</v>
      </c>
      <c r="HT42" s="1">
        <f t="shared" si="199"/>
        <v>0</v>
      </c>
      <c r="HU42" s="1">
        <f t="shared" si="199"/>
        <v>0</v>
      </c>
      <c r="HV42" s="1">
        <f t="shared" si="199"/>
        <v>0</v>
      </c>
      <c r="HW42" s="1">
        <f t="shared" si="199"/>
        <v>0</v>
      </c>
      <c r="HX42" s="1">
        <f t="shared" si="199"/>
        <v>0</v>
      </c>
      <c r="HY42" s="1">
        <f t="shared" si="199"/>
        <v>0</v>
      </c>
      <c r="HZ42" s="1">
        <f t="shared" si="199"/>
        <v>7.0000000000000007E-2</v>
      </c>
      <c r="IA42" s="1">
        <f t="shared" si="199"/>
        <v>0</v>
      </c>
      <c r="IB42" s="1">
        <f t="shared" si="199"/>
        <v>9.6999999999999975E-2</v>
      </c>
      <c r="IC42" s="1">
        <f t="shared" si="199"/>
        <v>0.10099999999999998</v>
      </c>
      <c r="ID42" s="1">
        <f t="shared" si="199"/>
        <v>3.7000000000000005E-2</v>
      </c>
      <c r="IE42" s="1">
        <f t="shared" si="199"/>
        <v>8.4999999999999964E-2</v>
      </c>
      <c r="IF42" s="1">
        <f t="shared" si="199"/>
        <v>5.0000000000000044E-3</v>
      </c>
      <c r="IG42" s="1">
        <f t="shared" si="199"/>
        <v>0.43099999999999999</v>
      </c>
      <c r="IH42" s="1">
        <f t="shared" si="199"/>
        <v>7.7000000000000013E-2</v>
      </c>
      <c r="II42" s="1">
        <f t="shared" si="199"/>
        <v>6.8000000000000005E-2</v>
      </c>
      <c r="IJ42" s="1">
        <f t="shared" si="199"/>
        <v>7.5999999999999956E-2</v>
      </c>
      <c r="IK42" s="1">
        <f t="shared" si="199"/>
        <v>441972</v>
      </c>
      <c r="IL42" s="1">
        <f t="shared" si="199"/>
        <v>0.31900000000000006</v>
      </c>
      <c r="IM42" s="1">
        <f t="shared" si="199"/>
        <v>0.18599999999999994</v>
      </c>
      <c r="IN42" s="1">
        <f t="shared" si="199"/>
        <v>0.20899999999999996</v>
      </c>
      <c r="IO42" s="1">
        <f t="shared" si="199"/>
        <v>4.1000000000000036E-2</v>
      </c>
      <c r="IP42" s="1">
        <f t="shared" si="199"/>
        <v>0</v>
      </c>
      <c r="IQ42" s="1">
        <f t="shared" si="199"/>
        <v>0.32500000000000007</v>
      </c>
      <c r="IR42" s="1">
        <f t="shared" si="199"/>
        <v>0.21299999999999997</v>
      </c>
      <c r="IS42" s="1">
        <f t="shared" si="199"/>
        <v>53.798000000000002</v>
      </c>
      <c r="IT42" s="1">
        <f t="shared" si="199"/>
        <v>0</v>
      </c>
      <c r="IU42" s="1">
        <f t="shared" si="199"/>
        <v>4.5999999999999999E-2</v>
      </c>
      <c r="IV42" s="1">
        <f t="shared" si="199"/>
        <v>0</v>
      </c>
      <c r="IW42" s="1">
        <f t="shared" si="199"/>
        <v>0</v>
      </c>
      <c r="IX42" s="1">
        <f t="shared" si="199"/>
        <v>0.39299999999999979</v>
      </c>
      <c r="IY42" s="1">
        <f t="shared" si="199"/>
        <v>94.037999999999997</v>
      </c>
      <c r="IZ42" s="1">
        <f t="shared" ref="IZ42:LK42" si="200">ABS(IZ$20-IZ19)</f>
        <v>0.14500000000000002</v>
      </c>
      <c r="JA42" s="1">
        <f t="shared" si="200"/>
        <v>0.10599999999999987</v>
      </c>
      <c r="JB42" s="1">
        <f t="shared" si="200"/>
        <v>5.2999999999999936E-2</v>
      </c>
      <c r="JC42" s="1">
        <f t="shared" si="200"/>
        <v>4.1999999999999815E-2</v>
      </c>
      <c r="JD42" s="1">
        <f t="shared" si="200"/>
        <v>0.11799999999999988</v>
      </c>
      <c r="JE42" s="1">
        <f t="shared" si="200"/>
        <v>7.6000000000000068E-2</v>
      </c>
      <c r="JF42" s="1">
        <f t="shared" si="200"/>
        <v>0.4099999999999997</v>
      </c>
      <c r="JG42" s="1">
        <f t="shared" si="200"/>
        <v>3.0009999999999994</v>
      </c>
      <c r="JH42" s="1">
        <f t="shared" si="200"/>
        <v>0</v>
      </c>
      <c r="JI42" s="1">
        <f t="shared" si="200"/>
        <v>3.3000000000000002E-2</v>
      </c>
      <c r="JJ42" s="1">
        <f t="shared" si="200"/>
        <v>0.251</v>
      </c>
      <c r="JK42" s="1">
        <f t="shared" si="200"/>
        <v>0.21299999999999999</v>
      </c>
      <c r="JL42" s="1">
        <f t="shared" si="200"/>
        <v>2.0000000000000018E-3</v>
      </c>
      <c r="JM42" s="1">
        <f t="shared" si="200"/>
        <v>2.1000000000000005E-2</v>
      </c>
      <c r="JN42" s="1">
        <f t="shared" si="200"/>
        <v>0.10700000000000001</v>
      </c>
      <c r="JO42" s="1">
        <f t="shared" si="200"/>
        <v>0.151</v>
      </c>
      <c r="JP42" s="1">
        <f t="shared" si="200"/>
        <v>0.02</v>
      </c>
      <c r="JQ42" s="1">
        <f t="shared" si="200"/>
        <v>33</v>
      </c>
      <c r="JR42" s="1">
        <f t="shared" si="200"/>
        <v>8.6839999999999993</v>
      </c>
      <c r="JS42" s="1">
        <f t="shared" si="200"/>
        <v>203.86899999999997</v>
      </c>
      <c r="JT42" s="1">
        <f t="shared" si="200"/>
        <v>183.48500000000001</v>
      </c>
      <c r="JU42" s="1">
        <f t="shared" si="200"/>
        <v>5.75</v>
      </c>
      <c r="JV42" s="1">
        <f t="shared" si="200"/>
        <v>36.555000000000007</v>
      </c>
      <c r="JW42" s="1">
        <f t="shared" si="200"/>
        <v>181.489</v>
      </c>
      <c r="JX42" s="1">
        <f t="shared" si="200"/>
        <v>0</v>
      </c>
      <c r="JY42" s="1">
        <f t="shared" si="200"/>
        <v>90.287000000000006</v>
      </c>
      <c r="JZ42" s="1">
        <f t="shared" si="200"/>
        <v>0</v>
      </c>
      <c r="KA42" s="1">
        <f t="shared" si="200"/>
        <v>111.98400000000001</v>
      </c>
      <c r="KB42" s="1">
        <f t="shared" si="200"/>
        <v>73.054999999999993</v>
      </c>
      <c r="KC42" s="1">
        <f t="shared" si="200"/>
        <v>106.336</v>
      </c>
      <c r="KD42" s="1">
        <f t="shared" si="200"/>
        <v>1.5000000000000013E-2</v>
      </c>
      <c r="KE42" s="1">
        <f t="shared" si="200"/>
        <v>0.66900000000000048</v>
      </c>
      <c r="KF42" s="1">
        <f t="shared" si="200"/>
        <v>74.254999999999995</v>
      </c>
      <c r="KG42" s="1">
        <f t="shared" si="200"/>
        <v>0.64</v>
      </c>
      <c r="KH42" s="1">
        <f t="shared" si="200"/>
        <v>0</v>
      </c>
      <c r="KI42" s="1">
        <f t="shared" si="200"/>
        <v>0</v>
      </c>
      <c r="KJ42" s="1">
        <f t="shared" si="200"/>
        <v>1.8069999999999999</v>
      </c>
      <c r="KK42" s="1">
        <f t="shared" si="200"/>
        <v>0.78300000000000003</v>
      </c>
      <c r="KL42" s="1">
        <f t="shared" si="200"/>
        <v>0</v>
      </c>
      <c r="KM42" s="1">
        <f t="shared" si="200"/>
        <v>0</v>
      </c>
      <c r="KN42" s="1">
        <f t="shared" si="200"/>
        <v>28</v>
      </c>
      <c r="KO42" s="1">
        <f t="shared" si="200"/>
        <v>0.98299999999999998</v>
      </c>
      <c r="KP42" s="1">
        <f t="shared" si="200"/>
        <v>0</v>
      </c>
      <c r="KQ42" s="1">
        <f t="shared" si="200"/>
        <v>313.5</v>
      </c>
      <c r="KR42" s="1">
        <f t="shared" si="200"/>
        <v>0</v>
      </c>
      <c r="KS42" s="1">
        <f t="shared" si="200"/>
        <v>147.679</v>
      </c>
      <c r="KT42" s="1">
        <f t="shared" si="200"/>
        <v>12.044999999999998</v>
      </c>
      <c r="KU42" s="1">
        <f t="shared" si="200"/>
        <v>1</v>
      </c>
      <c r="KV42" s="1">
        <f t="shared" si="200"/>
        <v>1.2370000000000001</v>
      </c>
      <c r="KW42" s="1">
        <f t="shared" si="200"/>
        <v>3.0000000000000027E-3</v>
      </c>
      <c r="KX42" s="1">
        <f t="shared" si="200"/>
        <v>2.1019999999999999</v>
      </c>
      <c r="KY42" s="1">
        <f t="shared" si="200"/>
        <v>11.684999999999999</v>
      </c>
      <c r="KZ42" s="1">
        <f t="shared" si="200"/>
        <v>0</v>
      </c>
      <c r="LA42" s="1">
        <f t="shared" si="200"/>
        <v>0</v>
      </c>
      <c r="LB42" s="1">
        <f t="shared" si="200"/>
        <v>0</v>
      </c>
      <c r="LC42" s="1">
        <f t="shared" si="200"/>
        <v>62.057000000000002</v>
      </c>
      <c r="LD42" s="1">
        <f t="shared" si="200"/>
        <v>0</v>
      </c>
      <c r="LE42" s="1">
        <f t="shared" si="200"/>
        <v>0</v>
      </c>
      <c r="LF42" s="1">
        <f t="shared" si="200"/>
        <v>48.51</v>
      </c>
      <c r="LG42" s="1">
        <f t="shared" si="200"/>
        <v>0</v>
      </c>
      <c r="LH42" s="1">
        <f t="shared" si="200"/>
        <v>7.7850000000000001</v>
      </c>
      <c r="LI42" s="1">
        <f t="shared" si="200"/>
        <v>0</v>
      </c>
      <c r="LJ42" s="1">
        <f t="shared" si="200"/>
        <v>0</v>
      </c>
      <c r="LK42" s="1">
        <f t="shared" si="200"/>
        <v>1.2350000000000001</v>
      </c>
      <c r="LL42" s="1">
        <f t="shared" ref="LL42:NW42" si="201">ABS(LL$20-LL19)</f>
        <v>172</v>
      </c>
      <c r="LM42" s="1">
        <f t="shared" si="201"/>
        <v>0</v>
      </c>
      <c r="LN42" s="1">
        <f t="shared" si="201"/>
        <v>0</v>
      </c>
      <c r="LO42" s="1">
        <f t="shared" si="201"/>
        <v>0.997</v>
      </c>
      <c r="LP42" s="1">
        <f t="shared" si="201"/>
        <v>0.23300000000000001</v>
      </c>
      <c r="LQ42" s="1">
        <f t="shared" si="201"/>
        <v>0</v>
      </c>
      <c r="LR42" s="1">
        <f t="shared" si="201"/>
        <v>1.4750000000000001</v>
      </c>
      <c r="LS42" s="1">
        <f t="shared" si="201"/>
        <v>0</v>
      </c>
      <c r="LT42" s="1">
        <f t="shared" si="201"/>
        <v>102.426</v>
      </c>
      <c r="LU42" s="1">
        <f t="shared" si="201"/>
        <v>0.183</v>
      </c>
      <c r="LV42" s="1">
        <f t="shared" si="201"/>
        <v>0.53399999999999981</v>
      </c>
      <c r="LW42" s="1">
        <f t="shared" si="201"/>
        <v>0.40699999999999997</v>
      </c>
      <c r="LX42" s="1">
        <f t="shared" si="201"/>
        <v>7.1999999999999995E-2</v>
      </c>
      <c r="LY42" s="1">
        <f t="shared" si="201"/>
        <v>0.24199999999999999</v>
      </c>
      <c r="LZ42" s="1">
        <f t="shared" si="201"/>
        <v>0</v>
      </c>
      <c r="MA42" s="1">
        <f t="shared" si="201"/>
        <v>24</v>
      </c>
      <c r="MB42" s="1">
        <f t="shared" si="201"/>
        <v>0</v>
      </c>
      <c r="MC42" s="1">
        <f t="shared" si="201"/>
        <v>0</v>
      </c>
      <c r="MD42" s="1">
        <f t="shared" si="201"/>
        <v>0</v>
      </c>
      <c r="ME42" s="1">
        <f t="shared" si="201"/>
        <v>0</v>
      </c>
      <c r="MF42" s="1">
        <f t="shared" si="201"/>
        <v>0</v>
      </c>
      <c r="MG42" s="1">
        <f t="shared" si="201"/>
        <v>0.33699999999999997</v>
      </c>
      <c r="MH42" s="1">
        <f t="shared" si="201"/>
        <v>0</v>
      </c>
      <c r="MI42" s="1">
        <f t="shared" si="201"/>
        <v>32</v>
      </c>
      <c r="MJ42" s="1">
        <f t="shared" si="201"/>
        <v>0.19700000000000006</v>
      </c>
      <c r="MK42" s="1">
        <f t="shared" si="201"/>
        <v>5.75</v>
      </c>
      <c r="ML42" s="1">
        <f t="shared" si="201"/>
        <v>11.762</v>
      </c>
      <c r="MM42" s="1">
        <f t="shared" si="201"/>
        <v>0</v>
      </c>
      <c r="MN42" s="1">
        <f t="shared" si="201"/>
        <v>4.4000000000000039E-2</v>
      </c>
      <c r="MO42" s="1">
        <f t="shared" si="201"/>
        <v>1.115</v>
      </c>
      <c r="MP42" s="1">
        <f t="shared" si="201"/>
        <v>7.1570000000000009</v>
      </c>
      <c r="MQ42" s="1">
        <f t="shared" si="201"/>
        <v>4.2469999999999999</v>
      </c>
      <c r="MR42" s="1">
        <f t="shared" si="201"/>
        <v>57.190999999999995</v>
      </c>
      <c r="MS42" s="1">
        <f t="shared" si="201"/>
        <v>36.819000000000003</v>
      </c>
      <c r="MT42" s="1">
        <f t="shared" si="201"/>
        <v>4.8999999999999988E-2</v>
      </c>
      <c r="MU42" s="1">
        <f t="shared" si="201"/>
        <v>65.10799999999999</v>
      </c>
      <c r="MV42" s="1">
        <f t="shared" si="201"/>
        <v>14.503999999999998</v>
      </c>
      <c r="MW42" s="1">
        <f t="shared" si="201"/>
        <v>9.4980000000000011</v>
      </c>
      <c r="MX42" s="1">
        <f t="shared" si="201"/>
        <v>27.151</v>
      </c>
      <c r="MY42" s="1">
        <f t="shared" si="201"/>
        <v>22.884</v>
      </c>
      <c r="MZ42" s="1">
        <f t="shared" si="201"/>
        <v>0</v>
      </c>
      <c r="NA42" s="1">
        <f t="shared" si="201"/>
        <v>17.907999999999998</v>
      </c>
      <c r="NB42" s="1">
        <f t="shared" si="201"/>
        <v>0.22600000000000001</v>
      </c>
      <c r="NC42" s="1">
        <f t="shared" si="201"/>
        <v>15.238</v>
      </c>
      <c r="ND42" s="1">
        <f t="shared" si="201"/>
        <v>1.115</v>
      </c>
      <c r="NE42" s="1">
        <f t="shared" si="201"/>
        <v>0</v>
      </c>
      <c r="NF42" s="1">
        <f t="shared" si="201"/>
        <v>0</v>
      </c>
      <c r="NG42" s="1">
        <f t="shared" si="201"/>
        <v>0</v>
      </c>
      <c r="NH42" s="1">
        <f t="shared" si="201"/>
        <v>0</v>
      </c>
      <c r="NI42" s="1">
        <f t="shared" si="201"/>
        <v>0</v>
      </c>
      <c r="NJ42" s="1">
        <f t="shared" si="201"/>
        <v>0</v>
      </c>
      <c r="NK42" s="1">
        <f t="shared" si="201"/>
        <v>0</v>
      </c>
      <c r="NL42" s="1">
        <f t="shared" si="201"/>
        <v>0</v>
      </c>
      <c r="NM42" s="1">
        <f t="shared" si="201"/>
        <v>0</v>
      </c>
      <c r="NN42" s="1">
        <f t="shared" si="201"/>
        <v>0</v>
      </c>
      <c r="NO42" s="1">
        <f t="shared" si="201"/>
        <v>0</v>
      </c>
      <c r="NP42" s="1">
        <f t="shared" si="201"/>
        <v>0</v>
      </c>
      <c r="NQ42" s="1">
        <f t="shared" si="201"/>
        <v>0</v>
      </c>
      <c r="NR42" s="1">
        <f t="shared" si="201"/>
        <v>0</v>
      </c>
      <c r="NS42" s="1">
        <f t="shared" si="201"/>
        <v>0.22599999999999998</v>
      </c>
      <c r="NT42" s="1">
        <f t="shared" si="201"/>
        <v>0</v>
      </c>
      <c r="NU42" s="1">
        <f t="shared" si="201"/>
        <v>3.6000000000000032E-2</v>
      </c>
      <c r="NV42" s="1">
        <f t="shared" si="201"/>
        <v>0</v>
      </c>
      <c r="NW42" s="1">
        <f t="shared" si="201"/>
        <v>0</v>
      </c>
      <c r="NX42" s="1">
        <f t="shared" ref="NX42:QI42" si="202">ABS(NX$20-NX19)</f>
        <v>0</v>
      </c>
      <c r="NY42" s="1">
        <f t="shared" si="202"/>
        <v>0</v>
      </c>
      <c r="NZ42" s="1">
        <f t="shared" si="202"/>
        <v>16.222999999999999</v>
      </c>
      <c r="OA42" s="1">
        <f t="shared" si="202"/>
        <v>18.909999999999997</v>
      </c>
      <c r="OB42" s="1">
        <f t="shared" si="202"/>
        <v>26.738</v>
      </c>
      <c r="OC42" s="1">
        <f t="shared" si="202"/>
        <v>20.916</v>
      </c>
      <c r="OD42" s="1">
        <f t="shared" si="202"/>
        <v>28.805999999999997</v>
      </c>
      <c r="OE42" s="1">
        <f t="shared" si="202"/>
        <v>14.944999999999999</v>
      </c>
      <c r="OF42" s="1">
        <f t="shared" si="202"/>
        <v>67.775999999999996</v>
      </c>
      <c r="OG42" s="1">
        <f t="shared" si="202"/>
        <v>35.599999999999994</v>
      </c>
      <c r="OH42" s="1">
        <f t="shared" si="202"/>
        <v>97.573999999999998</v>
      </c>
      <c r="OI42" s="1">
        <f t="shared" si="202"/>
        <v>360.68399999999997</v>
      </c>
      <c r="OJ42" s="1">
        <f t="shared" si="202"/>
        <v>102.86799999999999</v>
      </c>
      <c r="OK42" s="1">
        <f t="shared" si="202"/>
        <v>13.037999999999998</v>
      </c>
      <c r="OL42" s="1">
        <f t="shared" si="202"/>
        <v>18.675999999999998</v>
      </c>
      <c r="OM42" s="1">
        <f t="shared" si="202"/>
        <v>0</v>
      </c>
      <c r="ON42" s="1">
        <f t="shared" si="202"/>
        <v>0</v>
      </c>
      <c r="OO42" s="1">
        <f t="shared" si="202"/>
        <v>0</v>
      </c>
      <c r="OP42" s="1">
        <f t="shared" si="202"/>
        <v>1.2349999999999999</v>
      </c>
      <c r="OQ42" s="1">
        <f t="shared" si="202"/>
        <v>0</v>
      </c>
      <c r="OR42" s="1">
        <f t="shared" si="202"/>
        <v>1.2159999999999993</v>
      </c>
      <c r="OS42" s="1">
        <f t="shared" si="202"/>
        <v>3.54</v>
      </c>
      <c r="OT42" s="1">
        <f t="shared" si="202"/>
        <v>0</v>
      </c>
      <c r="OU42" s="1">
        <f t="shared" si="202"/>
        <v>0</v>
      </c>
      <c r="OV42" s="1">
        <f t="shared" si="202"/>
        <v>0</v>
      </c>
      <c r="OW42" s="1">
        <f t="shared" si="202"/>
        <v>0</v>
      </c>
      <c r="OX42" s="1">
        <f t="shared" si="202"/>
        <v>0.69799999999999995</v>
      </c>
      <c r="OY42" s="1">
        <f t="shared" si="202"/>
        <v>27.848000000000003</v>
      </c>
      <c r="OZ42" s="1">
        <f t="shared" si="202"/>
        <v>22.402999999999999</v>
      </c>
      <c r="PA42" s="1">
        <f t="shared" si="202"/>
        <v>0</v>
      </c>
      <c r="PB42" s="1">
        <f t="shared" si="202"/>
        <v>0</v>
      </c>
      <c r="PC42" s="1">
        <f t="shared" si="202"/>
        <v>1.2789999999999999</v>
      </c>
      <c r="PD42" s="1">
        <f t="shared" si="202"/>
        <v>35.411999999999999</v>
      </c>
      <c r="PE42" s="1">
        <f t="shared" si="202"/>
        <v>0</v>
      </c>
      <c r="PF42" s="1">
        <f t="shared" si="202"/>
        <v>0</v>
      </c>
      <c r="PG42" s="1">
        <f t="shared" si="202"/>
        <v>0.47300000000000009</v>
      </c>
      <c r="PH42" s="1">
        <f t="shared" si="202"/>
        <v>0.39999999999999991</v>
      </c>
      <c r="PI42" s="1">
        <f t="shared" si="202"/>
        <v>8.7000000000000077E-2</v>
      </c>
      <c r="PJ42" s="1">
        <f t="shared" si="202"/>
        <v>0.121</v>
      </c>
      <c r="PK42" s="1">
        <f t="shared" si="202"/>
        <v>0</v>
      </c>
      <c r="PL42" s="1">
        <f t="shared" si="202"/>
        <v>4.3000000000000038E-2</v>
      </c>
      <c r="PM42" s="1">
        <f t="shared" si="202"/>
        <v>0.32000000000000006</v>
      </c>
      <c r="PN42" s="1">
        <f t="shared" si="202"/>
        <v>2.8000000000000025E-2</v>
      </c>
      <c r="PO42" s="1">
        <f t="shared" si="202"/>
        <v>0</v>
      </c>
      <c r="PP42" s="1">
        <f t="shared" si="202"/>
        <v>0.3859999999999999</v>
      </c>
      <c r="PQ42" s="1">
        <f t="shared" si="202"/>
        <v>0.254</v>
      </c>
      <c r="PR42" s="1">
        <f t="shared" si="202"/>
        <v>5.5E-2</v>
      </c>
      <c r="PS42" s="1">
        <f t="shared" si="202"/>
        <v>1.6630000000000003</v>
      </c>
      <c r="PT42" s="1">
        <f t="shared" si="202"/>
        <v>0</v>
      </c>
      <c r="PU42" s="1">
        <f t="shared" si="202"/>
        <v>8.4999999999999992E-2</v>
      </c>
      <c r="PV42" s="1">
        <f t="shared" si="202"/>
        <v>0.121</v>
      </c>
      <c r="PW42" s="1">
        <f t="shared" si="202"/>
        <v>0.11299999999999999</v>
      </c>
      <c r="PX42" s="1">
        <f t="shared" si="202"/>
        <v>1.004</v>
      </c>
      <c r="PY42" s="1">
        <f t="shared" si="202"/>
        <v>1.0489999999999999</v>
      </c>
      <c r="PZ42" s="1">
        <f t="shared" si="202"/>
        <v>0.9</v>
      </c>
      <c r="QA42" s="1">
        <f t="shared" si="202"/>
        <v>0.96799999999999997</v>
      </c>
      <c r="QB42" s="1">
        <f t="shared" si="202"/>
        <v>1.3310000000000004</v>
      </c>
      <c r="QC42" s="1">
        <f t="shared" si="202"/>
        <v>1.2150000000000003</v>
      </c>
      <c r="QD42" s="1">
        <f t="shared" si="202"/>
        <v>1.2709999999999999</v>
      </c>
      <c r="QE42" s="1">
        <f t="shared" si="202"/>
        <v>0.41800000000000015</v>
      </c>
      <c r="QF42" s="1">
        <f t="shared" si="202"/>
        <v>8.999999999999897E-3</v>
      </c>
      <c r="QG42" s="1">
        <f t="shared" si="202"/>
        <v>0.15399999999999991</v>
      </c>
      <c r="QH42" s="1">
        <f t="shared" si="202"/>
        <v>0.10899999999999999</v>
      </c>
      <c r="QI42" s="1">
        <f t="shared" si="202"/>
        <v>0.27700000000000014</v>
      </c>
      <c r="QJ42" s="1">
        <f t="shared" ref="QJ42:SU42" si="203">ABS(QJ$20-QJ19)</f>
        <v>0.35000000000000009</v>
      </c>
      <c r="QK42" s="1">
        <f t="shared" si="203"/>
        <v>0.1030000000000002</v>
      </c>
      <c r="QL42" s="1">
        <f t="shared" si="203"/>
        <v>0.1339999999999999</v>
      </c>
      <c r="QM42" s="1">
        <f t="shared" si="203"/>
        <v>0.16700000000000026</v>
      </c>
      <c r="QN42" s="1">
        <f t="shared" si="203"/>
        <v>80</v>
      </c>
      <c r="QO42" s="1">
        <f t="shared" si="203"/>
        <v>119.00900000000001</v>
      </c>
      <c r="QP42" s="1">
        <f t="shared" si="203"/>
        <v>466.774</v>
      </c>
      <c r="QQ42" s="1">
        <f t="shared" si="203"/>
        <v>54.792000000000002</v>
      </c>
      <c r="QR42" s="1">
        <f t="shared" si="203"/>
        <v>69.483000000000004</v>
      </c>
      <c r="QS42" s="1">
        <f t="shared" si="203"/>
        <v>23</v>
      </c>
      <c r="QT42" s="1">
        <f t="shared" si="203"/>
        <v>1.6019999999999994</v>
      </c>
      <c r="QU42" s="1">
        <f t="shared" si="203"/>
        <v>11.762</v>
      </c>
      <c r="QV42" s="1">
        <f t="shared" si="203"/>
        <v>4.7949999999999999</v>
      </c>
      <c r="QW42" s="1">
        <f t="shared" si="203"/>
        <v>129.74299999999999</v>
      </c>
      <c r="QX42" s="1">
        <f t="shared" si="203"/>
        <v>156.83699999999999</v>
      </c>
      <c r="QY42" s="1">
        <f t="shared" si="203"/>
        <v>25.938000000000002</v>
      </c>
      <c r="QZ42" s="1">
        <f t="shared" si="203"/>
        <v>118.736</v>
      </c>
      <c r="RA42" s="1">
        <f t="shared" si="203"/>
        <v>106.91300000000001</v>
      </c>
      <c r="RB42" s="1">
        <f t="shared" si="203"/>
        <v>0</v>
      </c>
      <c r="RC42" s="1">
        <f t="shared" si="203"/>
        <v>9.2080000000000002</v>
      </c>
      <c r="RD42" s="1">
        <f t="shared" si="203"/>
        <v>84.768000000000001</v>
      </c>
      <c r="RE42" s="1">
        <f t="shared" si="203"/>
        <v>4.0930000000000035</v>
      </c>
      <c r="RF42" s="1">
        <f t="shared" si="203"/>
        <v>60.085000000000001</v>
      </c>
      <c r="RG42" s="1">
        <f t="shared" si="203"/>
        <v>2.0000000000000018E-2</v>
      </c>
      <c r="RH42" s="1">
        <f t="shared" si="203"/>
        <v>0.20300000000000007</v>
      </c>
      <c r="RI42" s="1">
        <f t="shared" si="203"/>
        <v>0.30299999999999994</v>
      </c>
      <c r="RJ42" s="1">
        <f t="shared" si="203"/>
        <v>0.15800000000000003</v>
      </c>
      <c r="RK42" s="1">
        <f t="shared" si="203"/>
        <v>7.0000000000000062E-2</v>
      </c>
      <c r="RL42" s="1">
        <f t="shared" si="203"/>
        <v>6.800000000000006E-2</v>
      </c>
      <c r="RM42" s="1">
        <f t="shared" si="203"/>
        <v>0.18399999999999994</v>
      </c>
      <c r="RN42" s="1">
        <f t="shared" si="203"/>
        <v>0.36699999999999988</v>
      </c>
      <c r="RO42" s="1">
        <f t="shared" si="203"/>
        <v>6.899999999999995E-2</v>
      </c>
      <c r="RP42" s="1">
        <f t="shared" si="203"/>
        <v>1.9009999999999998</v>
      </c>
      <c r="RQ42" s="1">
        <f t="shared" si="203"/>
        <v>0.5139999999999999</v>
      </c>
      <c r="RR42" s="1">
        <f t="shared" si="203"/>
        <v>110.82</v>
      </c>
      <c r="RS42" s="1">
        <f t="shared" si="203"/>
        <v>0</v>
      </c>
      <c r="RT42" s="1">
        <f t="shared" si="203"/>
        <v>169.40600000000001</v>
      </c>
      <c r="RU42" s="1">
        <f t="shared" si="203"/>
        <v>271.45100000000002</v>
      </c>
      <c r="RV42" s="1">
        <f t="shared" si="203"/>
        <v>0</v>
      </c>
      <c r="RW42" s="1">
        <f t="shared" si="203"/>
        <v>0</v>
      </c>
      <c r="RX42" s="1">
        <f t="shared" si="203"/>
        <v>136.172</v>
      </c>
      <c r="RY42" s="1">
        <f t="shared" si="203"/>
        <v>83.581999999999994</v>
      </c>
      <c r="RZ42" s="1">
        <f t="shared" si="203"/>
        <v>0</v>
      </c>
      <c r="SA42" s="1">
        <f t="shared" si="203"/>
        <v>0</v>
      </c>
      <c r="SB42" s="1">
        <f t="shared" si="203"/>
        <v>0</v>
      </c>
      <c r="SC42" s="1">
        <f t="shared" si="203"/>
        <v>0</v>
      </c>
      <c r="SD42" s="1">
        <f t="shared" si="203"/>
        <v>0</v>
      </c>
      <c r="SE42" s="1">
        <f t="shared" si="203"/>
        <v>0</v>
      </c>
      <c r="SF42" s="1">
        <f t="shared" si="203"/>
        <v>0</v>
      </c>
      <c r="SG42" s="1">
        <f t="shared" si="203"/>
        <v>0</v>
      </c>
      <c r="SH42" s="1">
        <f t="shared" si="203"/>
        <v>0</v>
      </c>
      <c r="SI42" s="1">
        <f t="shared" si="203"/>
        <v>0</v>
      </c>
      <c r="SJ42" s="1">
        <f t="shared" si="203"/>
        <v>463.36099999999999</v>
      </c>
      <c r="SK42" s="1">
        <f t="shared" si="203"/>
        <v>25.174999999999997</v>
      </c>
      <c r="SL42" s="1">
        <f t="shared" si="203"/>
        <v>172.548</v>
      </c>
      <c r="SM42" s="1">
        <f t="shared" si="203"/>
        <v>0</v>
      </c>
      <c r="SN42" s="1">
        <f t="shared" si="203"/>
        <v>0</v>
      </c>
      <c r="SO42" s="1">
        <f t="shared" si="203"/>
        <v>3.9E-2</v>
      </c>
      <c r="SP42" s="1">
        <f t="shared" si="203"/>
        <v>783.78400000000011</v>
      </c>
      <c r="SQ42" s="1">
        <f t="shared" si="203"/>
        <v>28</v>
      </c>
      <c r="SR42" s="1">
        <f t="shared" si="203"/>
        <v>5.7999999999999996E-2</v>
      </c>
      <c r="SS42" s="1">
        <f t="shared" si="203"/>
        <v>6.7000000000000004E-2</v>
      </c>
      <c r="ST42" s="1">
        <f t="shared" si="203"/>
        <v>7.7000000000000013E-2</v>
      </c>
      <c r="SU42" s="1">
        <f t="shared" si="203"/>
        <v>0.186</v>
      </c>
      <c r="SV42" s="1">
        <f t="shared" ref="SV42:VG42" si="204">ABS(SV$20-SV19)</f>
        <v>0.42699999999999999</v>
      </c>
      <c r="SW42" s="1">
        <f t="shared" si="204"/>
        <v>5.9000000000000011E-2</v>
      </c>
      <c r="SX42" s="1">
        <f t="shared" si="204"/>
        <v>0.21300000000000002</v>
      </c>
      <c r="SY42" s="1">
        <f t="shared" si="204"/>
        <v>8.6999999999999994E-2</v>
      </c>
      <c r="SZ42" s="1">
        <f t="shared" si="204"/>
        <v>57</v>
      </c>
      <c r="TA42" s="1">
        <f t="shared" si="204"/>
        <v>137</v>
      </c>
      <c r="TB42" s="1">
        <f t="shared" si="204"/>
        <v>0.25600000000000023</v>
      </c>
      <c r="TC42" s="1">
        <f t="shared" si="204"/>
        <v>0</v>
      </c>
      <c r="TD42" s="1">
        <f t="shared" si="204"/>
        <v>0</v>
      </c>
      <c r="TE42" s="1">
        <f t="shared" si="204"/>
        <v>2.0000000000000018E-3</v>
      </c>
      <c r="TF42" s="1">
        <f t="shared" si="204"/>
        <v>0</v>
      </c>
      <c r="TG42" s="1">
        <f t="shared" si="204"/>
        <v>0.4579999999999993</v>
      </c>
      <c r="TH42" s="1">
        <f t="shared" si="204"/>
        <v>0</v>
      </c>
      <c r="TI42" s="1">
        <f t="shared" si="204"/>
        <v>1.5680000000000001</v>
      </c>
      <c r="TJ42" s="1">
        <f t="shared" si="204"/>
        <v>0.63800000000000034</v>
      </c>
      <c r="TK42" s="1">
        <f t="shared" si="204"/>
        <v>0</v>
      </c>
      <c r="TL42" s="1">
        <f t="shared" si="204"/>
        <v>0</v>
      </c>
      <c r="TM42" s="1">
        <f t="shared" si="204"/>
        <v>0</v>
      </c>
      <c r="TN42" s="1">
        <f t="shared" si="204"/>
        <v>0.32200000000000006</v>
      </c>
      <c r="TO42" s="1">
        <f t="shared" si="204"/>
        <v>1823.1550000000002</v>
      </c>
      <c r="TP42" s="1">
        <f t="shared" si="204"/>
        <v>0</v>
      </c>
      <c r="TQ42" s="1">
        <f t="shared" si="204"/>
        <v>4.7949999999999999</v>
      </c>
      <c r="TR42" s="1">
        <f t="shared" si="204"/>
        <v>413.46800000000007</v>
      </c>
      <c r="TS42" s="1">
        <f t="shared" si="204"/>
        <v>3.6440000000000001</v>
      </c>
      <c r="TT42" s="1">
        <f t="shared" si="204"/>
        <v>1.115</v>
      </c>
      <c r="TU42" s="1">
        <f t="shared" si="204"/>
        <v>2.6000000000000023E-2</v>
      </c>
      <c r="TV42" s="1">
        <f t="shared" si="204"/>
        <v>0.93600000000000083</v>
      </c>
      <c r="TW42" s="1">
        <f t="shared" si="204"/>
        <v>1.0460000000000003</v>
      </c>
      <c r="TX42" s="1">
        <f t="shared" si="204"/>
        <v>1.0129999999999999</v>
      </c>
      <c r="TY42" s="1">
        <f t="shared" si="204"/>
        <v>91</v>
      </c>
      <c r="TZ42" s="1">
        <f t="shared" si="204"/>
        <v>3.2999999999999974E-2</v>
      </c>
      <c r="UA42" s="1">
        <f t="shared" si="204"/>
        <v>1.802</v>
      </c>
      <c r="UB42" s="1">
        <f t="shared" si="204"/>
        <v>0.95300000000000029</v>
      </c>
      <c r="UC42" s="1">
        <f t="shared" si="204"/>
        <v>0</v>
      </c>
      <c r="UD42" s="1">
        <f t="shared" si="204"/>
        <v>1.0510000000000002</v>
      </c>
      <c r="UE42" s="1">
        <f t="shared" si="204"/>
        <v>0</v>
      </c>
      <c r="UF42" s="1">
        <f t="shared" si="204"/>
        <v>0</v>
      </c>
      <c r="UG42" s="1">
        <f t="shared" si="204"/>
        <v>0</v>
      </c>
      <c r="UH42" s="1">
        <f t="shared" si="204"/>
        <v>0.97700000000000031</v>
      </c>
      <c r="UI42" s="1">
        <f t="shared" si="204"/>
        <v>0</v>
      </c>
      <c r="UJ42" s="1">
        <f t="shared" si="204"/>
        <v>0</v>
      </c>
      <c r="UK42" s="1">
        <f t="shared" si="204"/>
        <v>0</v>
      </c>
      <c r="UL42" s="1">
        <f t="shared" si="204"/>
        <v>0</v>
      </c>
      <c r="UM42" s="1">
        <f t="shared" si="204"/>
        <v>0</v>
      </c>
      <c r="UN42" s="1">
        <f t="shared" si="204"/>
        <v>0</v>
      </c>
      <c r="UO42" s="1">
        <f t="shared" si="204"/>
        <v>0</v>
      </c>
      <c r="UP42" s="1">
        <f t="shared" si="204"/>
        <v>0</v>
      </c>
      <c r="UQ42" s="1">
        <f t="shared" si="204"/>
        <v>0</v>
      </c>
      <c r="UR42" s="1">
        <f t="shared" si="204"/>
        <v>0</v>
      </c>
      <c r="US42" s="1">
        <f t="shared" si="204"/>
        <v>57</v>
      </c>
      <c r="UT42" s="1">
        <f t="shared" si="204"/>
        <v>66.154927609901506</v>
      </c>
      <c r="UU42" s="1">
        <f t="shared" si="204"/>
        <v>1.115</v>
      </c>
      <c r="UV42" s="1">
        <f t="shared" si="204"/>
        <v>0</v>
      </c>
      <c r="UW42" s="1">
        <f t="shared" si="204"/>
        <v>2390.9780000000001</v>
      </c>
      <c r="UX42" s="1">
        <f t="shared" si="204"/>
        <v>8.0000000000000071E-3</v>
      </c>
      <c r="UY42" s="1">
        <f t="shared" si="204"/>
        <v>145.084</v>
      </c>
      <c r="UZ42" s="1">
        <f t="shared" si="204"/>
        <v>0.20000000000000018</v>
      </c>
      <c r="VA42" s="1">
        <f t="shared" si="204"/>
        <v>19.161999999999999</v>
      </c>
      <c r="VB42" s="1">
        <f t="shared" si="204"/>
        <v>0</v>
      </c>
      <c r="VC42" s="1">
        <f t="shared" si="204"/>
        <v>0</v>
      </c>
      <c r="VD42" s="1">
        <f t="shared" si="204"/>
        <v>1.6059999999999999</v>
      </c>
      <c r="VE42" s="1">
        <f t="shared" si="204"/>
        <v>0</v>
      </c>
      <c r="VF42" s="1">
        <f t="shared" si="204"/>
        <v>0</v>
      </c>
      <c r="VG42" s="1">
        <f t="shared" si="204"/>
        <v>2.9480000000000004</v>
      </c>
      <c r="VH42" s="1">
        <f t="shared" ref="VH42:XS42" si="205">ABS(VH$20-VH19)</f>
        <v>5.7759999999999998</v>
      </c>
      <c r="VI42" s="1">
        <f t="shared" si="205"/>
        <v>0</v>
      </c>
      <c r="VJ42" s="1">
        <f t="shared" si="205"/>
        <v>1.3710000000000004</v>
      </c>
      <c r="VK42" s="1">
        <f t="shared" si="205"/>
        <v>0</v>
      </c>
      <c r="VL42" s="1">
        <f t="shared" si="205"/>
        <v>0</v>
      </c>
      <c r="VM42" s="1">
        <f t="shared" si="205"/>
        <v>119</v>
      </c>
      <c r="VN42" s="1">
        <f t="shared" si="205"/>
        <v>0</v>
      </c>
      <c r="VO42" s="1">
        <f t="shared" si="205"/>
        <v>0</v>
      </c>
      <c r="VP42" s="1">
        <f t="shared" si="205"/>
        <v>1.2110000000000003</v>
      </c>
      <c r="VQ42" s="1">
        <f t="shared" si="205"/>
        <v>1.08</v>
      </c>
      <c r="VR42" s="1">
        <f t="shared" si="205"/>
        <v>0.93900000000000006</v>
      </c>
      <c r="VS42" s="1">
        <f t="shared" si="205"/>
        <v>0.99500000000000011</v>
      </c>
      <c r="VT42" s="1">
        <f t="shared" si="205"/>
        <v>1.1310000000000002</v>
      </c>
      <c r="VU42" s="1">
        <f t="shared" si="205"/>
        <v>1.0789999999999997</v>
      </c>
      <c r="VV42" s="1">
        <f t="shared" si="205"/>
        <v>1.1040000000000001</v>
      </c>
      <c r="VW42" s="1">
        <f t="shared" si="205"/>
        <v>1.3019999999999996</v>
      </c>
      <c r="VX42" s="1">
        <f t="shared" si="205"/>
        <v>0</v>
      </c>
      <c r="VY42" s="1">
        <f t="shared" si="205"/>
        <v>0</v>
      </c>
      <c r="VZ42" s="1">
        <f t="shared" si="205"/>
        <v>0</v>
      </c>
      <c r="WA42" s="1">
        <f t="shared" si="205"/>
        <v>0</v>
      </c>
      <c r="WB42" s="1">
        <f t="shared" si="205"/>
        <v>0</v>
      </c>
      <c r="WC42" s="1">
        <f t="shared" si="205"/>
        <v>0.82699999999999996</v>
      </c>
      <c r="WD42" s="1">
        <f t="shared" si="205"/>
        <v>0</v>
      </c>
      <c r="WE42" s="1">
        <f t="shared" si="205"/>
        <v>1.0000000000000002</v>
      </c>
      <c r="WF42" s="1">
        <f t="shared" si="205"/>
        <v>0</v>
      </c>
      <c r="WG42" s="1">
        <f t="shared" si="205"/>
        <v>4.300000000000001E-2</v>
      </c>
      <c r="WH42" s="1">
        <f t="shared" si="205"/>
        <v>8.0999999999999961E-2</v>
      </c>
      <c r="WI42" s="1">
        <f t="shared" si="205"/>
        <v>0.41599999999999948</v>
      </c>
      <c r="WJ42" s="1">
        <f t="shared" si="205"/>
        <v>0.36099999999999977</v>
      </c>
      <c r="WK42" s="1">
        <f t="shared" si="205"/>
        <v>0.66400000000000015</v>
      </c>
      <c r="WL42" s="1">
        <f t="shared" si="205"/>
        <v>0.30200000000000005</v>
      </c>
      <c r="WM42" s="1">
        <f t="shared" si="205"/>
        <v>0.73099999999999987</v>
      </c>
      <c r="WN42" s="1">
        <f t="shared" si="205"/>
        <v>0.62799999999999923</v>
      </c>
      <c r="WO42" s="1">
        <f t="shared" si="205"/>
        <v>0.58199999999999985</v>
      </c>
      <c r="WP42" s="1">
        <f t="shared" si="205"/>
        <v>0.33400000000000007</v>
      </c>
      <c r="WQ42" s="1">
        <f t="shared" si="205"/>
        <v>0</v>
      </c>
      <c r="WR42" s="1">
        <f t="shared" si="205"/>
        <v>0</v>
      </c>
      <c r="WS42" s="1">
        <f t="shared" si="205"/>
        <v>0</v>
      </c>
      <c r="WT42" s="1">
        <f t="shared" si="205"/>
        <v>0</v>
      </c>
      <c r="WU42" s="1">
        <f t="shared" si="205"/>
        <v>0</v>
      </c>
      <c r="WV42" s="1">
        <f t="shared" si="205"/>
        <v>1778018</v>
      </c>
      <c r="WW42" s="1">
        <f t="shared" si="205"/>
        <v>0</v>
      </c>
      <c r="WX42" s="1">
        <f t="shared" si="205"/>
        <v>1.2510000000000001</v>
      </c>
      <c r="WY42" s="1">
        <f t="shared" si="205"/>
        <v>0</v>
      </c>
      <c r="WZ42" s="1">
        <f t="shared" si="205"/>
        <v>18.121000000000002</v>
      </c>
      <c r="XA42" s="1">
        <f t="shared" si="205"/>
        <v>8.1310000000000002</v>
      </c>
      <c r="XB42" s="1">
        <f t="shared" si="205"/>
        <v>55.368000000000002</v>
      </c>
      <c r="XC42" s="1">
        <f t="shared" si="205"/>
        <v>105</v>
      </c>
      <c r="XD42" s="1">
        <f t="shared" si="205"/>
        <v>85.246000000000009</v>
      </c>
      <c r="XE42" s="1">
        <f t="shared" si="205"/>
        <v>0</v>
      </c>
      <c r="XF42" s="1">
        <f t="shared" si="205"/>
        <v>2.7829999999999999</v>
      </c>
      <c r="XG42" s="1">
        <f t="shared" si="205"/>
        <v>0.28400000000000003</v>
      </c>
      <c r="XH42" s="1">
        <f t="shared" si="205"/>
        <v>0.19799999999999995</v>
      </c>
      <c r="XI42" s="1">
        <f t="shared" si="205"/>
        <v>0.1449999999999998</v>
      </c>
      <c r="XJ42" s="1">
        <f t="shared" si="205"/>
        <v>0.10400000000000009</v>
      </c>
      <c r="XK42" s="1">
        <f t="shared" si="205"/>
        <v>3.8000000000000034E-2</v>
      </c>
      <c r="XL42" s="1">
        <f t="shared" si="205"/>
        <v>8.0000000000000071E-2</v>
      </c>
      <c r="XM42" s="1">
        <f t="shared" si="205"/>
        <v>7.1000000000000174E-2</v>
      </c>
      <c r="XN42" s="1">
        <f t="shared" si="205"/>
        <v>0.19599999999999995</v>
      </c>
      <c r="XO42" s="1">
        <f t="shared" si="205"/>
        <v>5296.4459999999999</v>
      </c>
      <c r="XP42" s="1">
        <f t="shared" si="205"/>
        <v>102.426</v>
      </c>
      <c r="XQ42" s="1">
        <f t="shared" si="205"/>
        <v>72.805000000000007</v>
      </c>
      <c r="XR42" s="1">
        <f t="shared" si="205"/>
        <v>73.621000000000009</v>
      </c>
      <c r="XS42" s="1">
        <f t="shared" si="205"/>
        <v>65.10799999999999</v>
      </c>
      <c r="XT42" s="1">
        <f t="shared" ref="XT42:AAE42" si="206">ABS(XT$20-XT19)</f>
        <v>42.798999999999999</v>
      </c>
      <c r="XU42" s="1">
        <f t="shared" si="206"/>
        <v>44.192999999999998</v>
      </c>
      <c r="XV42" s="1">
        <f t="shared" si="206"/>
        <v>29.468</v>
      </c>
      <c r="XW42" s="1">
        <f t="shared" si="206"/>
        <v>30.452999999999999</v>
      </c>
      <c r="XX42" s="1">
        <f t="shared" si="206"/>
        <v>17.264000000000003</v>
      </c>
      <c r="XY42" s="1">
        <f t="shared" si="206"/>
        <v>17.908000000000001</v>
      </c>
      <c r="XZ42" s="1">
        <f t="shared" si="206"/>
        <v>10.457000000000001</v>
      </c>
      <c r="YA42" s="1">
        <f t="shared" si="206"/>
        <v>10.928000000000001</v>
      </c>
      <c r="YB42" s="1">
        <f t="shared" si="206"/>
        <v>360.68399999999997</v>
      </c>
      <c r="YC42" s="1">
        <f t="shared" si="206"/>
        <v>145.084</v>
      </c>
      <c r="YD42" s="1">
        <f t="shared" si="206"/>
        <v>4.7949999999999999</v>
      </c>
      <c r="YE42" s="1">
        <f t="shared" si="206"/>
        <v>102.86799999999999</v>
      </c>
      <c r="YF42" s="1">
        <f t="shared" si="206"/>
        <v>13.037999999999998</v>
      </c>
      <c r="YG42" s="1">
        <f t="shared" si="206"/>
        <v>18.675999999999998</v>
      </c>
      <c r="YH42" s="1">
        <f t="shared" si="206"/>
        <v>14.944999999999999</v>
      </c>
      <c r="YI42" s="1">
        <f t="shared" si="206"/>
        <v>67.775999999999996</v>
      </c>
      <c r="YJ42" s="1">
        <f t="shared" si="206"/>
        <v>35.599999999999994</v>
      </c>
      <c r="YK42" s="1">
        <f t="shared" si="206"/>
        <v>97.573999999999998</v>
      </c>
      <c r="YL42" s="1">
        <f t="shared" si="206"/>
        <v>25.174999999999997</v>
      </c>
      <c r="YM42" s="1">
        <f t="shared" si="206"/>
        <v>1941.8879999999999</v>
      </c>
      <c r="YN42" s="1">
        <f t="shared" si="206"/>
        <v>0.30800000000000005</v>
      </c>
      <c r="YO42" s="1">
        <f t="shared" si="206"/>
        <v>17.5</v>
      </c>
      <c r="YP42" s="1">
        <f t="shared" si="206"/>
        <v>137</v>
      </c>
      <c r="YQ42" s="1">
        <f t="shared" si="206"/>
        <v>1823.1550000000002</v>
      </c>
      <c r="YR42" s="1">
        <f t="shared" si="206"/>
        <v>7.7593369131700001E+64</v>
      </c>
      <c r="YS42" s="1">
        <f t="shared" si="206"/>
        <v>119.00900000000001</v>
      </c>
      <c r="YT42" s="1">
        <f t="shared" si="206"/>
        <v>69.483000000000004</v>
      </c>
      <c r="YU42" s="1">
        <f t="shared" si="206"/>
        <v>54.417000000000002</v>
      </c>
      <c r="YV42" s="1">
        <f t="shared" si="206"/>
        <v>783.78400000000011</v>
      </c>
      <c r="YW42" s="1">
        <f t="shared" si="206"/>
        <v>0.66900000000000048</v>
      </c>
      <c r="YX42" s="1">
        <f t="shared" si="206"/>
        <v>2.0000000000000018E-2</v>
      </c>
      <c r="YY42" s="1">
        <f t="shared" si="206"/>
        <v>0.66900000000000048</v>
      </c>
      <c r="YZ42" s="1">
        <f t="shared" si="206"/>
        <v>1.5000000000000013E-2</v>
      </c>
      <c r="ZA42" s="1">
        <f t="shared" si="206"/>
        <v>0.156</v>
      </c>
      <c r="ZB42" s="1">
        <f t="shared" si="206"/>
        <v>1.5000000000000013E-2</v>
      </c>
      <c r="ZC42" s="1">
        <f t="shared" si="206"/>
        <v>0.56800000000000006</v>
      </c>
      <c r="ZD42" s="1">
        <f t="shared" si="206"/>
        <v>2.0000000000000018E-2</v>
      </c>
      <c r="ZE42" s="1">
        <f t="shared" si="206"/>
        <v>15.238</v>
      </c>
      <c r="ZF42" s="1">
        <f t="shared" si="206"/>
        <v>490.33099999999996</v>
      </c>
      <c r="ZG42" s="1">
        <f t="shared" si="206"/>
        <v>1943.107</v>
      </c>
      <c r="ZH42" s="1">
        <f t="shared" si="206"/>
        <v>46</v>
      </c>
      <c r="ZI42" s="1">
        <f t="shared" si="206"/>
        <v>56</v>
      </c>
      <c r="ZJ42" s="1">
        <f t="shared" si="206"/>
        <v>0</v>
      </c>
      <c r="ZK42" s="1">
        <f t="shared" si="206"/>
        <v>3</v>
      </c>
      <c r="ZL42" s="1">
        <f t="shared" si="206"/>
        <v>3</v>
      </c>
      <c r="ZM42" s="1">
        <f t="shared" si="206"/>
        <v>3</v>
      </c>
      <c r="ZN42" s="1">
        <f t="shared" si="206"/>
        <v>0</v>
      </c>
      <c r="ZO42" s="1">
        <f t="shared" si="206"/>
        <v>3</v>
      </c>
      <c r="ZP42" s="1">
        <f t="shared" si="206"/>
        <v>24</v>
      </c>
      <c r="ZQ42" s="1">
        <f t="shared" si="206"/>
        <v>35</v>
      </c>
      <c r="ZR42" s="1">
        <f t="shared" si="206"/>
        <v>57</v>
      </c>
      <c r="ZS42" s="1">
        <f t="shared" si="206"/>
        <v>0</v>
      </c>
      <c r="ZT42" s="1">
        <f t="shared" si="206"/>
        <v>105</v>
      </c>
      <c r="ZU42" s="1">
        <f t="shared" si="206"/>
        <v>0</v>
      </c>
      <c r="ZV42" s="1">
        <f t="shared" si="206"/>
        <v>2</v>
      </c>
      <c r="ZW42" s="1">
        <f t="shared" si="206"/>
        <v>2</v>
      </c>
      <c r="ZX42" s="1">
        <f t="shared" si="206"/>
        <v>748</v>
      </c>
      <c r="ZY42" s="1">
        <f t="shared" si="206"/>
        <v>156.83699999999999</v>
      </c>
      <c r="ZZ42" s="1">
        <f t="shared" si="206"/>
        <v>84.768000000000001</v>
      </c>
      <c r="AAA42" s="1">
        <f t="shared" si="206"/>
        <v>12.044999999999998</v>
      </c>
      <c r="AAB42" s="1">
        <f t="shared" si="206"/>
        <v>147.679</v>
      </c>
      <c r="AAC42" s="1">
        <f t="shared" si="206"/>
        <v>0</v>
      </c>
      <c r="AAD42" s="1">
        <f t="shared" si="206"/>
        <v>17.907999999999998</v>
      </c>
      <c r="AAE42" s="1">
        <f t="shared" si="206"/>
        <v>129.74299999999999</v>
      </c>
      <c r="AAF42" s="1">
        <f t="shared" ref="AAF42:ACQ42" si="207">ABS(AAF$20-AAF19)</f>
        <v>4.7949999999999999</v>
      </c>
      <c r="AAG42" s="1">
        <f t="shared" si="207"/>
        <v>11.762</v>
      </c>
      <c r="AAH42" s="1">
        <f t="shared" si="207"/>
        <v>0</v>
      </c>
      <c r="AAI42" s="1">
        <f t="shared" si="207"/>
        <v>106.91300000000001</v>
      </c>
      <c r="AAJ42" s="1">
        <f t="shared" si="207"/>
        <v>118.736</v>
      </c>
      <c r="AAK42" s="1">
        <f t="shared" si="207"/>
        <v>25.938000000000002</v>
      </c>
      <c r="AAL42" s="1">
        <f t="shared" si="207"/>
        <v>4.0930000000000035</v>
      </c>
      <c r="AAM42" s="1">
        <f t="shared" si="207"/>
        <v>0</v>
      </c>
      <c r="AAN42" s="1">
        <f t="shared" si="207"/>
        <v>111.98400000000001</v>
      </c>
      <c r="AAO42" s="1">
        <f t="shared" si="207"/>
        <v>183.48500000000001</v>
      </c>
      <c r="AAP42" s="1">
        <f t="shared" si="207"/>
        <v>0</v>
      </c>
      <c r="AAQ42" s="1">
        <f t="shared" si="207"/>
        <v>106.336</v>
      </c>
      <c r="AAR42" s="1">
        <f t="shared" si="207"/>
        <v>73.054999999999993</v>
      </c>
      <c r="AAS42" s="1">
        <f t="shared" si="207"/>
        <v>181.489</v>
      </c>
      <c r="AAT42" s="1">
        <f t="shared" si="207"/>
        <v>36.555000000000007</v>
      </c>
      <c r="AAU42" s="1">
        <f t="shared" si="207"/>
        <v>90.287000000000006</v>
      </c>
      <c r="AAV42" s="1">
        <f t="shared" si="207"/>
        <v>0</v>
      </c>
      <c r="AAW42" s="1">
        <f t="shared" si="207"/>
        <v>5.75</v>
      </c>
      <c r="AAX42" s="1">
        <f t="shared" si="207"/>
        <v>169.40600000000001</v>
      </c>
      <c r="AAY42" s="1">
        <f t="shared" si="207"/>
        <v>0</v>
      </c>
      <c r="AAZ42" s="1">
        <f t="shared" si="207"/>
        <v>5.75</v>
      </c>
      <c r="ABA42" s="1">
        <f t="shared" si="207"/>
        <v>11.762</v>
      </c>
      <c r="ABB42" s="1">
        <f t="shared" si="207"/>
        <v>271.45100000000002</v>
      </c>
      <c r="ABC42" s="1">
        <f t="shared" si="207"/>
        <v>110.82</v>
      </c>
      <c r="ABD42" s="1">
        <f t="shared" si="207"/>
        <v>0</v>
      </c>
      <c r="ABE42" s="1">
        <f t="shared" si="207"/>
        <v>136.172</v>
      </c>
      <c r="ABF42" s="1">
        <f t="shared" si="207"/>
        <v>83.581999999999994</v>
      </c>
      <c r="ABG42" s="1">
        <f t="shared" si="207"/>
        <v>0</v>
      </c>
      <c r="ABH42" s="1">
        <f t="shared" si="207"/>
        <v>0</v>
      </c>
      <c r="ABI42" s="1">
        <f t="shared" si="207"/>
        <v>0</v>
      </c>
      <c r="ABJ42" s="1">
        <f t="shared" si="207"/>
        <v>1019.51</v>
      </c>
      <c r="ABK42" s="1">
        <f t="shared" si="207"/>
        <v>0</v>
      </c>
      <c r="ABL42" s="1">
        <f t="shared" si="207"/>
        <v>1.115</v>
      </c>
      <c r="ABM42" s="1">
        <f t="shared" si="207"/>
        <v>0</v>
      </c>
      <c r="ABN42" s="1">
        <f t="shared" si="207"/>
        <v>0</v>
      </c>
      <c r="ABO42" s="1">
        <f t="shared" si="207"/>
        <v>0</v>
      </c>
      <c r="ABP42" s="1">
        <f t="shared" si="207"/>
        <v>0</v>
      </c>
      <c r="ABQ42" s="1">
        <f t="shared" si="207"/>
        <v>0</v>
      </c>
      <c r="ABR42" s="1">
        <f t="shared" si="207"/>
        <v>0</v>
      </c>
      <c r="ABS42" s="1">
        <f t="shared" si="207"/>
        <v>0</v>
      </c>
      <c r="ABT42" s="1">
        <f t="shared" si="207"/>
        <v>413.46800000000007</v>
      </c>
      <c r="ABU42" s="1">
        <f t="shared" si="207"/>
        <v>4</v>
      </c>
      <c r="ABV42" s="1">
        <f t="shared" si="207"/>
        <v>1</v>
      </c>
      <c r="ABW42" s="1">
        <f t="shared" si="207"/>
        <v>1</v>
      </c>
      <c r="ABX42" s="1">
        <f t="shared" si="207"/>
        <v>0</v>
      </c>
      <c r="ABY42" s="1">
        <f t="shared" si="207"/>
        <v>0</v>
      </c>
      <c r="ABZ42" s="1">
        <f t="shared" si="207"/>
        <v>0</v>
      </c>
      <c r="ACA42" s="1">
        <f t="shared" si="207"/>
        <v>0</v>
      </c>
      <c r="ACB42" s="1">
        <f t="shared" si="207"/>
        <v>1</v>
      </c>
      <c r="ACC42" s="1">
        <f t="shared" si="207"/>
        <v>4</v>
      </c>
      <c r="ACD42" s="1">
        <f t="shared" si="207"/>
        <v>4</v>
      </c>
      <c r="ACE42" s="1">
        <f t="shared" si="207"/>
        <v>27</v>
      </c>
      <c r="ACF42" s="1">
        <f t="shared" si="207"/>
        <v>23</v>
      </c>
      <c r="ACG42" s="1">
        <f t="shared" si="207"/>
        <v>0</v>
      </c>
      <c r="ACH42" s="1">
        <f t="shared" si="207"/>
        <v>0</v>
      </c>
      <c r="ACI42" s="1">
        <f t="shared" si="207"/>
        <v>2</v>
      </c>
      <c r="ACJ42" s="1">
        <f t="shared" si="207"/>
        <v>2</v>
      </c>
      <c r="ACK42" s="1">
        <f t="shared" si="207"/>
        <v>20</v>
      </c>
      <c r="ACL42" s="1">
        <f t="shared" si="207"/>
        <v>11</v>
      </c>
      <c r="ACM42" s="1">
        <f t="shared" si="207"/>
        <v>0</v>
      </c>
      <c r="ACN42" s="1">
        <f t="shared" si="207"/>
        <v>1</v>
      </c>
      <c r="ACO42" s="1">
        <f t="shared" si="207"/>
        <v>1</v>
      </c>
      <c r="ACP42" s="1">
        <f t="shared" si="207"/>
        <v>0</v>
      </c>
      <c r="ACQ42" s="1">
        <f t="shared" si="207"/>
        <v>0</v>
      </c>
      <c r="ACR42" s="1">
        <f t="shared" ref="ACR42:AFB42" si="208">ABS(ACR$20-ACR19)</f>
        <v>0</v>
      </c>
      <c r="ACS42" s="1">
        <f t="shared" si="208"/>
        <v>0</v>
      </c>
      <c r="ACT42" s="1">
        <f t="shared" si="208"/>
        <v>0</v>
      </c>
      <c r="ACU42" s="1">
        <f t="shared" si="208"/>
        <v>1</v>
      </c>
      <c r="ACV42" s="1">
        <f t="shared" si="208"/>
        <v>25</v>
      </c>
      <c r="ACW42" s="1">
        <f t="shared" si="208"/>
        <v>0</v>
      </c>
      <c r="ACX42" s="1">
        <f t="shared" si="208"/>
        <v>0</v>
      </c>
      <c r="ACY42" s="1">
        <f t="shared" si="208"/>
        <v>0</v>
      </c>
      <c r="ACZ42" s="1">
        <f t="shared" si="208"/>
        <v>0</v>
      </c>
      <c r="ADA42" s="1">
        <f t="shared" si="208"/>
        <v>0</v>
      </c>
      <c r="ADB42" s="1">
        <f t="shared" si="208"/>
        <v>0</v>
      </c>
      <c r="ADC42" s="1">
        <f t="shared" si="208"/>
        <v>3</v>
      </c>
      <c r="ADD42" s="1">
        <f t="shared" si="208"/>
        <v>0</v>
      </c>
      <c r="ADE42" s="1">
        <f t="shared" si="208"/>
        <v>2</v>
      </c>
      <c r="ADF42" s="1">
        <f t="shared" si="208"/>
        <v>0</v>
      </c>
      <c r="ADG42" s="1">
        <f t="shared" si="208"/>
        <v>0</v>
      </c>
      <c r="ADH42" s="1">
        <f t="shared" si="208"/>
        <v>0</v>
      </c>
      <c r="ADI42" s="1">
        <f t="shared" si="208"/>
        <v>1</v>
      </c>
      <c r="ADJ42" s="1">
        <f t="shared" si="208"/>
        <v>8</v>
      </c>
      <c r="ADK42" s="1">
        <f t="shared" si="208"/>
        <v>0</v>
      </c>
      <c r="ADL42" s="1">
        <f t="shared" si="208"/>
        <v>2</v>
      </c>
      <c r="ADM42" s="1">
        <f t="shared" si="208"/>
        <v>0</v>
      </c>
      <c r="ADN42" s="1">
        <f t="shared" si="208"/>
        <v>0</v>
      </c>
      <c r="ADO42" s="1">
        <f t="shared" si="208"/>
        <v>0</v>
      </c>
      <c r="ADP42" s="1">
        <f t="shared" si="208"/>
        <v>0</v>
      </c>
      <c r="ADQ42" s="1">
        <f t="shared" si="208"/>
        <v>0</v>
      </c>
      <c r="ADR42" s="1">
        <f t="shared" si="208"/>
        <v>0</v>
      </c>
      <c r="ADS42" s="1">
        <f t="shared" si="208"/>
        <v>0</v>
      </c>
      <c r="ADT42" s="1">
        <f t="shared" si="208"/>
        <v>1</v>
      </c>
      <c r="ADU42" s="1">
        <f t="shared" si="208"/>
        <v>1</v>
      </c>
      <c r="ADV42" s="1">
        <f t="shared" si="208"/>
        <v>0</v>
      </c>
      <c r="ADW42" s="1">
        <f t="shared" si="208"/>
        <v>1</v>
      </c>
      <c r="ADX42" s="1">
        <f t="shared" si="208"/>
        <v>2</v>
      </c>
      <c r="ADY42" s="1">
        <f t="shared" si="208"/>
        <v>0</v>
      </c>
      <c r="ADZ42" s="1">
        <f t="shared" si="208"/>
        <v>0</v>
      </c>
      <c r="AEA42" s="1">
        <f t="shared" si="208"/>
        <v>0</v>
      </c>
      <c r="AEB42" s="1">
        <f t="shared" si="208"/>
        <v>0</v>
      </c>
      <c r="AEC42" s="1">
        <f t="shared" si="208"/>
        <v>0</v>
      </c>
      <c r="AED42" s="1">
        <f t="shared" si="208"/>
        <v>0</v>
      </c>
      <c r="AEE42" s="1">
        <f t="shared" si="208"/>
        <v>0</v>
      </c>
      <c r="AEF42" s="1">
        <f t="shared" si="208"/>
        <v>0</v>
      </c>
      <c r="AEG42" s="1">
        <f t="shared" si="208"/>
        <v>0</v>
      </c>
      <c r="AEH42" s="1">
        <f t="shared" si="208"/>
        <v>1</v>
      </c>
      <c r="AEI42" s="1">
        <f t="shared" si="208"/>
        <v>1</v>
      </c>
      <c r="AEJ42" s="1">
        <f t="shared" si="208"/>
        <v>0</v>
      </c>
      <c r="AEK42" s="1">
        <f t="shared" si="208"/>
        <v>0</v>
      </c>
      <c r="AEL42" s="1">
        <f t="shared" si="208"/>
        <v>0</v>
      </c>
      <c r="AEM42" s="1">
        <f t="shared" si="208"/>
        <v>0</v>
      </c>
      <c r="AEN42" s="1">
        <f t="shared" si="208"/>
        <v>4</v>
      </c>
      <c r="AEO42" s="1">
        <f t="shared" si="208"/>
        <v>0</v>
      </c>
      <c r="AEP42" s="1">
        <f t="shared" si="208"/>
        <v>0</v>
      </c>
      <c r="AEQ42" s="1">
        <f t="shared" si="208"/>
        <v>0</v>
      </c>
      <c r="AER42" s="1">
        <f t="shared" si="208"/>
        <v>1</v>
      </c>
      <c r="AES42" s="1">
        <f t="shared" si="208"/>
        <v>0</v>
      </c>
      <c r="AET42" s="1">
        <f t="shared" si="208"/>
        <v>0</v>
      </c>
      <c r="AEU42" s="1">
        <f t="shared" si="208"/>
        <v>0</v>
      </c>
      <c r="AEV42" s="1">
        <f t="shared" si="208"/>
        <v>0</v>
      </c>
      <c r="AEW42" s="1">
        <f t="shared" si="208"/>
        <v>0</v>
      </c>
      <c r="AEX42" s="1">
        <f t="shared" si="208"/>
        <v>0</v>
      </c>
      <c r="AEY42" s="1">
        <f t="shared" si="208"/>
        <v>0</v>
      </c>
      <c r="AEZ42" s="1">
        <f t="shared" si="208"/>
        <v>4</v>
      </c>
      <c r="AFA42" s="1">
        <f t="shared" si="208"/>
        <v>0</v>
      </c>
      <c r="AFB42" s="1" t="e">
        <f t="shared" si="208"/>
        <v>#VALUE!</v>
      </c>
    </row>
    <row r="43" spans="1:834" x14ac:dyDescent="0.35">
      <c r="A43" t="s">
        <v>7574</v>
      </c>
      <c r="C43" s="4" t="str">
        <f t="shared" si="13"/>
        <v>motilin</v>
      </c>
      <c r="D43" s="1">
        <f t="shared" ref="D43:BO43" si="209">ABS(D$20-D20)</f>
        <v>0</v>
      </c>
      <c r="E43" s="1">
        <f t="shared" si="209"/>
        <v>0</v>
      </c>
      <c r="F43" s="1">
        <f t="shared" si="209"/>
        <v>0</v>
      </c>
      <c r="G43" s="1">
        <f t="shared" si="209"/>
        <v>0</v>
      </c>
      <c r="H43" s="1">
        <f t="shared" si="209"/>
        <v>0</v>
      </c>
      <c r="I43" s="1">
        <f t="shared" si="209"/>
        <v>0</v>
      </c>
      <c r="J43" s="1">
        <f t="shared" si="209"/>
        <v>0</v>
      </c>
      <c r="K43" s="1">
        <f t="shared" si="209"/>
        <v>0</v>
      </c>
      <c r="L43" s="1">
        <f t="shared" si="209"/>
        <v>0</v>
      </c>
      <c r="M43" s="1">
        <f t="shared" si="209"/>
        <v>0</v>
      </c>
      <c r="N43" s="1">
        <f t="shared" si="209"/>
        <v>0</v>
      </c>
      <c r="O43" s="1">
        <f t="shared" si="209"/>
        <v>0</v>
      </c>
      <c r="P43" s="1">
        <f t="shared" si="209"/>
        <v>0</v>
      </c>
      <c r="Q43" s="1">
        <f t="shared" si="209"/>
        <v>0</v>
      </c>
      <c r="R43" s="1">
        <f t="shared" si="209"/>
        <v>0</v>
      </c>
      <c r="S43" s="1">
        <f t="shared" si="209"/>
        <v>0</v>
      </c>
      <c r="T43" s="1">
        <f t="shared" si="209"/>
        <v>0</v>
      </c>
      <c r="U43" s="1">
        <f t="shared" si="209"/>
        <v>0</v>
      </c>
      <c r="V43" s="1">
        <f t="shared" si="209"/>
        <v>0</v>
      </c>
      <c r="W43" s="1">
        <f t="shared" si="209"/>
        <v>0</v>
      </c>
      <c r="X43" s="1">
        <f t="shared" si="209"/>
        <v>0</v>
      </c>
      <c r="Y43" s="1">
        <f t="shared" si="209"/>
        <v>0</v>
      </c>
      <c r="Z43" s="1">
        <f t="shared" si="209"/>
        <v>0</v>
      </c>
      <c r="AA43" s="1">
        <f t="shared" si="209"/>
        <v>0</v>
      </c>
      <c r="AB43" s="1" t="e">
        <f t="shared" si="209"/>
        <v>#VALUE!</v>
      </c>
      <c r="AC43" s="1">
        <f t="shared" si="209"/>
        <v>0</v>
      </c>
      <c r="AD43" s="1">
        <f t="shared" si="209"/>
        <v>0</v>
      </c>
      <c r="AE43" s="1">
        <f t="shared" si="209"/>
        <v>0</v>
      </c>
      <c r="AF43" s="1">
        <f t="shared" si="209"/>
        <v>0</v>
      </c>
      <c r="AG43" s="1">
        <f t="shared" si="209"/>
        <v>0</v>
      </c>
      <c r="AH43" s="1">
        <f t="shared" si="209"/>
        <v>0</v>
      </c>
      <c r="AI43" s="1">
        <f t="shared" si="209"/>
        <v>0</v>
      </c>
      <c r="AJ43" s="1">
        <f t="shared" si="209"/>
        <v>0</v>
      </c>
      <c r="AK43" s="1">
        <f t="shared" si="209"/>
        <v>0</v>
      </c>
      <c r="AL43" s="1">
        <f t="shared" si="209"/>
        <v>0</v>
      </c>
      <c r="AM43" s="1">
        <f t="shared" si="209"/>
        <v>0</v>
      </c>
      <c r="AN43" s="1">
        <f t="shared" si="209"/>
        <v>0</v>
      </c>
      <c r="AO43" s="1">
        <f t="shared" si="209"/>
        <v>0</v>
      </c>
      <c r="AP43" s="1">
        <f t="shared" si="209"/>
        <v>0</v>
      </c>
      <c r="AQ43" s="1">
        <f t="shared" si="209"/>
        <v>0</v>
      </c>
      <c r="AR43" s="1">
        <f t="shared" si="209"/>
        <v>0</v>
      </c>
      <c r="AS43" s="1">
        <f t="shared" si="209"/>
        <v>0</v>
      </c>
      <c r="AT43" s="1">
        <f t="shared" si="209"/>
        <v>0</v>
      </c>
      <c r="AU43" s="1">
        <f t="shared" si="209"/>
        <v>0</v>
      </c>
      <c r="AV43" s="1">
        <f t="shared" si="209"/>
        <v>0</v>
      </c>
      <c r="AW43" s="1">
        <f t="shared" si="209"/>
        <v>0</v>
      </c>
      <c r="AX43" s="1">
        <f t="shared" si="209"/>
        <v>0</v>
      </c>
      <c r="AY43" s="1">
        <f t="shared" si="209"/>
        <v>0</v>
      </c>
      <c r="AZ43" s="1">
        <f t="shared" si="209"/>
        <v>0</v>
      </c>
      <c r="BA43" s="1">
        <f t="shared" si="209"/>
        <v>0</v>
      </c>
      <c r="BB43" s="1">
        <f t="shared" si="209"/>
        <v>0</v>
      </c>
      <c r="BC43" s="1">
        <f t="shared" si="209"/>
        <v>0</v>
      </c>
      <c r="BD43" s="1">
        <f t="shared" si="209"/>
        <v>0</v>
      </c>
      <c r="BE43" s="1">
        <f t="shared" si="209"/>
        <v>0</v>
      </c>
      <c r="BF43" s="1">
        <f t="shared" si="209"/>
        <v>0</v>
      </c>
      <c r="BG43" s="1">
        <f t="shared" si="209"/>
        <v>0</v>
      </c>
      <c r="BH43" s="1">
        <f t="shared" si="209"/>
        <v>0</v>
      </c>
      <c r="BI43" s="1">
        <f t="shared" si="209"/>
        <v>0</v>
      </c>
      <c r="BJ43" s="1">
        <f t="shared" si="209"/>
        <v>0</v>
      </c>
      <c r="BK43" s="1">
        <f t="shared" si="209"/>
        <v>0</v>
      </c>
      <c r="BL43" s="1">
        <f t="shared" si="209"/>
        <v>0</v>
      </c>
      <c r="BM43" s="1">
        <f t="shared" si="209"/>
        <v>0</v>
      </c>
      <c r="BN43" s="1">
        <f t="shared" si="209"/>
        <v>0</v>
      </c>
      <c r="BO43" s="1">
        <f t="shared" si="209"/>
        <v>0</v>
      </c>
      <c r="BP43" s="1">
        <f t="shared" ref="BP43:EA43" si="210">ABS(BP$20-BP20)</f>
        <v>0</v>
      </c>
      <c r="BQ43" s="1">
        <f t="shared" si="210"/>
        <v>0</v>
      </c>
      <c r="BR43" s="1">
        <f t="shared" si="210"/>
        <v>0</v>
      </c>
      <c r="BS43" s="1">
        <f t="shared" si="210"/>
        <v>0</v>
      </c>
      <c r="BT43" s="1">
        <f t="shared" si="210"/>
        <v>0</v>
      </c>
      <c r="BU43" s="1">
        <f t="shared" si="210"/>
        <v>0</v>
      </c>
      <c r="BV43" s="1">
        <f t="shared" si="210"/>
        <v>0</v>
      </c>
      <c r="BW43" s="1">
        <f t="shared" si="210"/>
        <v>0</v>
      </c>
      <c r="BX43" s="1">
        <f t="shared" si="210"/>
        <v>0</v>
      </c>
      <c r="BY43" s="1">
        <f t="shared" si="210"/>
        <v>0</v>
      </c>
      <c r="BZ43" s="1">
        <f t="shared" si="210"/>
        <v>0</v>
      </c>
      <c r="CA43" s="1">
        <f t="shared" si="210"/>
        <v>0</v>
      </c>
      <c r="CB43" s="1">
        <f t="shared" si="210"/>
        <v>0</v>
      </c>
      <c r="CC43" s="1">
        <f t="shared" si="210"/>
        <v>0</v>
      </c>
      <c r="CD43" s="1">
        <f t="shared" si="210"/>
        <v>0</v>
      </c>
      <c r="CE43" s="1">
        <f t="shared" si="210"/>
        <v>0</v>
      </c>
      <c r="CF43" s="1">
        <f t="shared" si="210"/>
        <v>0</v>
      </c>
      <c r="CG43" s="1">
        <f t="shared" si="210"/>
        <v>0</v>
      </c>
      <c r="CH43" s="1">
        <f t="shared" si="210"/>
        <v>0</v>
      </c>
      <c r="CI43" s="1">
        <f t="shared" si="210"/>
        <v>0</v>
      </c>
      <c r="CJ43" s="1">
        <f t="shared" si="210"/>
        <v>0</v>
      </c>
      <c r="CK43" s="1">
        <f t="shared" si="210"/>
        <v>0</v>
      </c>
      <c r="CL43" s="1">
        <f t="shared" si="210"/>
        <v>0</v>
      </c>
      <c r="CM43" s="1">
        <f t="shared" si="210"/>
        <v>0</v>
      </c>
      <c r="CN43" s="1">
        <f t="shared" si="210"/>
        <v>0</v>
      </c>
      <c r="CO43" s="1">
        <f t="shared" si="210"/>
        <v>0</v>
      </c>
      <c r="CP43" s="1">
        <f t="shared" si="210"/>
        <v>0</v>
      </c>
      <c r="CQ43" s="1">
        <f t="shared" si="210"/>
        <v>0</v>
      </c>
      <c r="CR43" s="1">
        <f t="shared" si="210"/>
        <v>0</v>
      </c>
      <c r="CS43" s="1">
        <f t="shared" si="210"/>
        <v>0</v>
      </c>
      <c r="CT43" s="1">
        <f t="shared" si="210"/>
        <v>0</v>
      </c>
      <c r="CU43" s="1">
        <f t="shared" si="210"/>
        <v>0</v>
      </c>
      <c r="CV43" s="1">
        <f t="shared" si="210"/>
        <v>0</v>
      </c>
      <c r="CW43" s="1">
        <f t="shared" si="210"/>
        <v>0</v>
      </c>
      <c r="CX43" s="1">
        <f t="shared" si="210"/>
        <v>0</v>
      </c>
      <c r="CY43" s="1">
        <f t="shared" si="210"/>
        <v>0</v>
      </c>
      <c r="CZ43" s="1">
        <f t="shared" si="210"/>
        <v>0</v>
      </c>
      <c r="DA43" s="1">
        <f t="shared" si="210"/>
        <v>0</v>
      </c>
      <c r="DB43" s="1">
        <f t="shared" si="210"/>
        <v>0</v>
      </c>
      <c r="DC43" s="1">
        <f t="shared" si="210"/>
        <v>0</v>
      </c>
      <c r="DD43" s="1">
        <f t="shared" si="210"/>
        <v>0</v>
      </c>
      <c r="DE43" s="1">
        <f t="shared" si="210"/>
        <v>0</v>
      </c>
      <c r="DF43" s="1">
        <f t="shared" si="210"/>
        <v>0</v>
      </c>
      <c r="DG43" s="1">
        <f t="shared" si="210"/>
        <v>0</v>
      </c>
      <c r="DH43" s="1">
        <f t="shared" si="210"/>
        <v>0</v>
      </c>
      <c r="DI43" s="1">
        <f t="shared" si="210"/>
        <v>0</v>
      </c>
      <c r="DJ43" s="1">
        <f t="shared" si="210"/>
        <v>0</v>
      </c>
      <c r="DK43" s="1">
        <f t="shared" si="210"/>
        <v>0</v>
      </c>
      <c r="DL43" s="1">
        <f t="shared" si="210"/>
        <v>0</v>
      </c>
      <c r="DM43" s="1">
        <f t="shared" si="210"/>
        <v>0</v>
      </c>
      <c r="DN43" s="1">
        <f t="shared" si="210"/>
        <v>0</v>
      </c>
      <c r="DO43" s="1">
        <f t="shared" si="210"/>
        <v>0</v>
      </c>
      <c r="DP43" s="1">
        <f t="shared" si="210"/>
        <v>0</v>
      </c>
      <c r="DQ43" s="1">
        <f t="shared" si="210"/>
        <v>0</v>
      </c>
      <c r="DR43" s="1">
        <f t="shared" si="210"/>
        <v>0</v>
      </c>
      <c r="DS43" s="1">
        <f t="shared" si="210"/>
        <v>0</v>
      </c>
      <c r="DT43" s="1">
        <f t="shared" si="210"/>
        <v>0</v>
      </c>
      <c r="DU43" s="1">
        <f t="shared" si="210"/>
        <v>0</v>
      </c>
      <c r="DV43" s="1">
        <f t="shared" si="210"/>
        <v>0</v>
      </c>
      <c r="DW43" s="1">
        <f t="shared" si="210"/>
        <v>0</v>
      </c>
      <c r="DX43" s="1">
        <f t="shared" si="210"/>
        <v>0</v>
      </c>
      <c r="DY43" s="1">
        <f t="shared" si="210"/>
        <v>0</v>
      </c>
      <c r="DZ43" s="1">
        <f t="shared" si="210"/>
        <v>0</v>
      </c>
      <c r="EA43" s="1">
        <f t="shared" si="210"/>
        <v>0</v>
      </c>
      <c r="EB43" s="1">
        <f t="shared" ref="EB43:GM43" si="211">ABS(EB$20-EB20)</f>
        <v>0</v>
      </c>
      <c r="EC43" s="1">
        <f t="shared" si="211"/>
        <v>0</v>
      </c>
      <c r="ED43" s="1">
        <f t="shared" si="211"/>
        <v>0</v>
      </c>
      <c r="EE43" s="1">
        <f t="shared" si="211"/>
        <v>0</v>
      </c>
      <c r="EF43" s="1">
        <f t="shared" si="211"/>
        <v>0</v>
      </c>
      <c r="EG43" s="1">
        <f t="shared" si="211"/>
        <v>0</v>
      </c>
      <c r="EH43" s="1">
        <f t="shared" si="211"/>
        <v>0</v>
      </c>
      <c r="EI43" s="1">
        <f t="shared" si="211"/>
        <v>0</v>
      </c>
      <c r="EJ43" s="1">
        <f t="shared" si="211"/>
        <v>0</v>
      </c>
      <c r="EK43" s="1">
        <f t="shared" si="211"/>
        <v>0</v>
      </c>
      <c r="EL43" s="1">
        <f t="shared" si="211"/>
        <v>0</v>
      </c>
      <c r="EM43" s="1">
        <f t="shared" si="211"/>
        <v>0</v>
      </c>
      <c r="EN43" s="1">
        <f t="shared" si="211"/>
        <v>0</v>
      </c>
      <c r="EO43" s="1">
        <f t="shared" si="211"/>
        <v>0</v>
      </c>
      <c r="EP43" s="1">
        <f t="shared" si="211"/>
        <v>0</v>
      </c>
      <c r="EQ43" s="1">
        <f t="shared" si="211"/>
        <v>0</v>
      </c>
      <c r="ER43" s="1">
        <f t="shared" si="211"/>
        <v>0</v>
      </c>
      <c r="ES43" s="1">
        <f t="shared" si="211"/>
        <v>0</v>
      </c>
      <c r="ET43" s="1">
        <f t="shared" si="211"/>
        <v>0</v>
      </c>
      <c r="EU43" s="1">
        <f t="shared" si="211"/>
        <v>0</v>
      </c>
      <c r="EV43" s="1">
        <f t="shared" si="211"/>
        <v>0</v>
      </c>
      <c r="EW43" s="1">
        <f t="shared" si="211"/>
        <v>0</v>
      </c>
      <c r="EX43" s="1">
        <f t="shared" si="211"/>
        <v>0</v>
      </c>
      <c r="EY43" s="1">
        <f t="shared" si="211"/>
        <v>0</v>
      </c>
      <c r="EZ43" s="1">
        <f t="shared" si="211"/>
        <v>0</v>
      </c>
      <c r="FA43" s="1">
        <f t="shared" si="211"/>
        <v>0</v>
      </c>
      <c r="FB43" s="1">
        <f t="shared" si="211"/>
        <v>0</v>
      </c>
      <c r="FC43" s="1">
        <f t="shared" si="211"/>
        <v>0</v>
      </c>
      <c r="FD43" s="1">
        <f t="shared" si="211"/>
        <v>0</v>
      </c>
      <c r="FE43" s="1">
        <f t="shared" si="211"/>
        <v>0</v>
      </c>
      <c r="FF43" s="1">
        <f t="shared" si="211"/>
        <v>0</v>
      </c>
      <c r="FG43" s="1">
        <f t="shared" si="211"/>
        <v>0</v>
      </c>
      <c r="FH43" s="1">
        <f t="shared" si="211"/>
        <v>0</v>
      </c>
      <c r="FI43" s="1">
        <f t="shared" si="211"/>
        <v>0</v>
      </c>
      <c r="FJ43" s="1">
        <f t="shared" si="211"/>
        <v>0</v>
      </c>
      <c r="FK43" s="1">
        <f t="shared" si="211"/>
        <v>0</v>
      </c>
      <c r="FL43" s="1">
        <f t="shared" si="211"/>
        <v>0</v>
      </c>
      <c r="FM43" s="1">
        <f t="shared" si="211"/>
        <v>0</v>
      </c>
      <c r="FN43" s="1">
        <f t="shared" si="211"/>
        <v>0</v>
      </c>
      <c r="FO43" s="1">
        <f t="shared" si="211"/>
        <v>0</v>
      </c>
      <c r="FP43" s="1">
        <f t="shared" si="211"/>
        <v>0</v>
      </c>
      <c r="FQ43" s="1">
        <f t="shared" si="211"/>
        <v>0</v>
      </c>
      <c r="FR43" s="1">
        <f t="shared" si="211"/>
        <v>0</v>
      </c>
      <c r="FS43" s="1">
        <f t="shared" si="211"/>
        <v>0</v>
      </c>
      <c r="FT43" s="1">
        <f t="shared" si="211"/>
        <v>0</v>
      </c>
      <c r="FU43" s="1">
        <f t="shared" si="211"/>
        <v>0</v>
      </c>
      <c r="FV43" s="1">
        <f t="shared" si="211"/>
        <v>0</v>
      </c>
      <c r="FW43" s="1">
        <f t="shared" si="211"/>
        <v>0</v>
      </c>
      <c r="FX43" s="1">
        <f t="shared" si="211"/>
        <v>0</v>
      </c>
      <c r="FY43" s="1">
        <f t="shared" si="211"/>
        <v>0</v>
      </c>
      <c r="FZ43" s="1">
        <f t="shared" si="211"/>
        <v>0</v>
      </c>
      <c r="GA43" s="1">
        <f t="shared" si="211"/>
        <v>0</v>
      </c>
      <c r="GB43" s="1">
        <f t="shared" si="211"/>
        <v>0</v>
      </c>
      <c r="GC43" s="1">
        <f t="shared" si="211"/>
        <v>0</v>
      </c>
      <c r="GD43" s="1">
        <f t="shared" si="211"/>
        <v>0</v>
      </c>
      <c r="GE43" s="1">
        <f t="shared" si="211"/>
        <v>0</v>
      </c>
      <c r="GF43" s="1">
        <f t="shared" si="211"/>
        <v>0</v>
      </c>
      <c r="GG43" s="1">
        <f t="shared" si="211"/>
        <v>0</v>
      </c>
      <c r="GH43" s="1">
        <f t="shared" si="211"/>
        <v>0</v>
      </c>
      <c r="GI43" s="1">
        <f t="shared" si="211"/>
        <v>0</v>
      </c>
      <c r="GJ43" s="1">
        <f t="shared" si="211"/>
        <v>0</v>
      </c>
      <c r="GK43" s="1">
        <f t="shared" si="211"/>
        <v>0</v>
      </c>
      <c r="GL43" s="1">
        <f t="shared" si="211"/>
        <v>0</v>
      </c>
      <c r="GM43" s="1">
        <f t="shared" si="211"/>
        <v>0</v>
      </c>
      <c r="GN43" s="1">
        <f t="shared" ref="GN43:IY43" si="212">ABS(GN$20-GN20)</f>
        <v>0</v>
      </c>
      <c r="GO43" s="1">
        <f t="shared" si="212"/>
        <v>0</v>
      </c>
      <c r="GP43" s="1">
        <f t="shared" si="212"/>
        <v>0</v>
      </c>
      <c r="GQ43" s="1">
        <f t="shared" si="212"/>
        <v>0</v>
      </c>
      <c r="GR43" s="1">
        <f t="shared" si="212"/>
        <v>0</v>
      </c>
      <c r="GS43" s="1">
        <f t="shared" si="212"/>
        <v>0</v>
      </c>
      <c r="GT43" s="1">
        <f t="shared" si="212"/>
        <v>0</v>
      </c>
      <c r="GU43" s="1">
        <f t="shared" si="212"/>
        <v>0</v>
      </c>
      <c r="GV43" s="1">
        <f t="shared" si="212"/>
        <v>0</v>
      </c>
      <c r="GW43" s="1">
        <f t="shared" si="212"/>
        <v>0</v>
      </c>
      <c r="GX43" s="1">
        <f t="shared" si="212"/>
        <v>0</v>
      </c>
      <c r="GY43" s="1">
        <f t="shared" si="212"/>
        <v>0</v>
      </c>
      <c r="GZ43" s="1">
        <f t="shared" si="212"/>
        <v>0</v>
      </c>
      <c r="HA43" s="1">
        <f t="shared" si="212"/>
        <v>0</v>
      </c>
      <c r="HB43" s="1">
        <f t="shared" si="212"/>
        <v>0</v>
      </c>
      <c r="HC43" s="1">
        <f t="shared" si="212"/>
        <v>0</v>
      </c>
      <c r="HD43" s="1">
        <f t="shared" si="212"/>
        <v>0</v>
      </c>
      <c r="HE43" s="1">
        <f t="shared" si="212"/>
        <v>0</v>
      </c>
      <c r="HF43" s="1">
        <f t="shared" si="212"/>
        <v>0</v>
      </c>
      <c r="HG43" s="1">
        <f t="shared" si="212"/>
        <v>0</v>
      </c>
      <c r="HH43" s="1">
        <f t="shared" si="212"/>
        <v>0</v>
      </c>
      <c r="HI43" s="1">
        <f t="shared" si="212"/>
        <v>0</v>
      </c>
      <c r="HJ43" s="1">
        <f t="shared" si="212"/>
        <v>0</v>
      </c>
      <c r="HK43" s="1">
        <f t="shared" si="212"/>
        <v>0</v>
      </c>
      <c r="HL43" s="1">
        <f t="shared" si="212"/>
        <v>0</v>
      </c>
      <c r="HM43" s="1">
        <f t="shared" si="212"/>
        <v>0</v>
      </c>
      <c r="HN43" s="1">
        <f t="shared" si="212"/>
        <v>0</v>
      </c>
      <c r="HO43" s="1">
        <f t="shared" si="212"/>
        <v>0</v>
      </c>
      <c r="HP43" s="1">
        <f t="shared" si="212"/>
        <v>0</v>
      </c>
      <c r="HQ43" s="1">
        <f t="shared" si="212"/>
        <v>0</v>
      </c>
      <c r="HR43" s="1">
        <f t="shared" si="212"/>
        <v>0</v>
      </c>
      <c r="HS43" s="1">
        <f t="shared" si="212"/>
        <v>0</v>
      </c>
      <c r="HT43" s="1">
        <f t="shared" si="212"/>
        <v>0</v>
      </c>
      <c r="HU43" s="1">
        <f t="shared" si="212"/>
        <v>0</v>
      </c>
      <c r="HV43" s="1">
        <f t="shared" si="212"/>
        <v>0</v>
      </c>
      <c r="HW43" s="1">
        <f t="shared" si="212"/>
        <v>0</v>
      </c>
      <c r="HX43" s="1">
        <f t="shared" si="212"/>
        <v>0</v>
      </c>
      <c r="HY43" s="1">
        <f t="shared" si="212"/>
        <v>0</v>
      </c>
      <c r="HZ43" s="1">
        <f t="shared" si="212"/>
        <v>0</v>
      </c>
      <c r="IA43" s="1">
        <f t="shared" si="212"/>
        <v>0</v>
      </c>
      <c r="IB43" s="1">
        <f t="shared" si="212"/>
        <v>0</v>
      </c>
      <c r="IC43" s="1">
        <f t="shared" si="212"/>
        <v>0</v>
      </c>
      <c r="ID43" s="1">
        <f t="shared" si="212"/>
        <v>0</v>
      </c>
      <c r="IE43" s="1">
        <f t="shared" si="212"/>
        <v>0</v>
      </c>
      <c r="IF43" s="1">
        <f t="shared" si="212"/>
        <v>0</v>
      </c>
      <c r="IG43" s="1">
        <f t="shared" si="212"/>
        <v>0</v>
      </c>
      <c r="IH43" s="1">
        <f t="shared" si="212"/>
        <v>0</v>
      </c>
      <c r="II43" s="1">
        <f t="shared" si="212"/>
        <v>0</v>
      </c>
      <c r="IJ43" s="1">
        <f t="shared" si="212"/>
        <v>0</v>
      </c>
      <c r="IK43" s="1">
        <f t="shared" si="212"/>
        <v>0</v>
      </c>
      <c r="IL43" s="1">
        <f t="shared" si="212"/>
        <v>0</v>
      </c>
      <c r="IM43" s="1">
        <f t="shared" si="212"/>
        <v>0</v>
      </c>
      <c r="IN43" s="1">
        <f t="shared" si="212"/>
        <v>0</v>
      </c>
      <c r="IO43" s="1">
        <f t="shared" si="212"/>
        <v>0</v>
      </c>
      <c r="IP43" s="1">
        <f t="shared" si="212"/>
        <v>0</v>
      </c>
      <c r="IQ43" s="1">
        <f t="shared" si="212"/>
        <v>0</v>
      </c>
      <c r="IR43" s="1">
        <f t="shared" si="212"/>
        <v>0</v>
      </c>
      <c r="IS43" s="1">
        <f t="shared" si="212"/>
        <v>0</v>
      </c>
      <c r="IT43" s="1">
        <f t="shared" si="212"/>
        <v>0</v>
      </c>
      <c r="IU43" s="1">
        <f t="shared" si="212"/>
        <v>0</v>
      </c>
      <c r="IV43" s="1">
        <f t="shared" si="212"/>
        <v>0</v>
      </c>
      <c r="IW43" s="1">
        <f t="shared" si="212"/>
        <v>0</v>
      </c>
      <c r="IX43" s="1">
        <f t="shared" si="212"/>
        <v>0</v>
      </c>
      <c r="IY43" s="1">
        <f t="shared" si="212"/>
        <v>0</v>
      </c>
      <c r="IZ43" s="1">
        <f t="shared" ref="IZ43:LK43" si="213">ABS(IZ$20-IZ20)</f>
        <v>0</v>
      </c>
      <c r="JA43" s="1">
        <f t="shared" si="213"/>
        <v>0</v>
      </c>
      <c r="JB43" s="1">
        <f t="shared" si="213"/>
        <v>0</v>
      </c>
      <c r="JC43" s="1">
        <f t="shared" si="213"/>
        <v>0</v>
      </c>
      <c r="JD43" s="1">
        <f t="shared" si="213"/>
        <v>0</v>
      </c>
      <c r="JE43" s="1">
        <f t="shared" si="213"/>
        <v>0</v>
      </c>
      <c r="JF43" s="1">
        <f t="shared" si="213"/>
        <v>0</v>
      </c>
      <c r="JG43" s="1">
        <f t="shared" si="213"/>
        <v>0</v>
      </c>
      <c r="JH43" s="1">
        <f t="shared" si="213"/>
        <v>0</v>
      </c>
      <c r="JI43" s="1">
        <f t="shared" si="213"/>
        <v>0</v>
      </c>
      <c r="JJ43" s="1">
        <f t="shared" si="213"/>
        <v>0</v>
      </c>
      <c r="JK43" s="1">
        <f t="shared" si="213"/>
        <v>0</v>
      </c>
      <c r="JL43" s="1">
        <f t="shared" si="213"/>
        <v>0</v>
      </c>
      <c r="JM43" s="1">
        <f t="shared" si="213"/>
        <v>0</v>
      </c>
      <c r="JN43" s="1">
        <f t="shared" si="213"/>
        <v>0</v>
      </c>
      <c r="JO43" s="1">
        <f t="shared" si="213"/>
        <v>0</v>
      </c>
      <c r="JP43" s="1">
        <f t="shared" si="213"/>
        <v>0</v>
      </c>
      <c r="JQ43" s="1">
        <f t="shared" si="213"/>
        <v>0</v>
      </c>
      <c r="JR43" s="1">
        <f t="shared" si="213"/>
        <v>0</v>
      </c>
      <c r="JS43" s="1">
        <f t="shared" si="213"/>
        <v>0</v>
      </c>
      <c r="JT43" s="1">
        <f t="shared" si="213"/>
        <v>0</v>
      </c>
      <c r="JU43" s="1">
        <f t="shared" si="213"/>
        <v>0</v>
      </c>
      <c r="JV43" s="1">
        <f t="shared" si="213"/>
        <v>0</v>
      </c>
      <c r="JW43" s="1">
        <f t="shared" si="213"/>
        <v>0</v>
      </c>
      <c r="JX43" s="1">
        <f t="shared" si="213"/>
        <v>0</v>
      </c>
      <c r="JY43" s="1">
        <f t="shared" si="213"/>
        <v>0</v>
      </c>
      <c r="JZ43" s="1">
        <f t="shared" si="213"/>
        <v>0</v>
      </c>
      <c r="KA43" s="1">
        <f t="shared" si="213"/>
        <v>0</v>
      </c>
      <c r="KB43" s="1">
        <f t="shared" si="213"/>
        <v>0</v>
      </c>
      <c r="KC43" s="1">
        <f t="shared" si="213"/>
        <v>0</v>
      </c>
      <c r="KD43" s="1">
        <f t="shared" si="213"/>
        <v>0</v>
      </c>
      <c r="KE43" s="1">
        <f t="shared" si="213"/>
        <v>0</v>
      </c>
      <c r="KF43" s="1">
        <f t="shared" si="213"/>
        <v>0</v>
      </c>
      <c r="KG43" s="1">
        <f t="shared" si="213"/>
        <v>0</v>
      </c>
      <c r="KH43" s="1">
        <f t="shared" si="213"/>
        <v>0</v>
      </c>
      <c r="KI43" s="1">
        <f t="shared" si="213"/>
        <v>0</v>
      </c>
      <c r="KJ43" s="1">
        <f t="shared" si="213"/>
        <v>0</v>
      </c>
      <c r="KK43" s="1">
        <f t="shared" si="213"/>
        <v>0</v>
      </c>
      <c r="KL43" s="1">
        <f t="shared" si="213"/>
        <v>0</v>
      </c>
      <c r="KM43" s="1">
        <f t="shared" si="213"/>
        <v>0</v>
      </c>
      <c r="KN43" s="1">
        <f t="shared" si="213"/>
        <v>0</v>
      </c>
      <c r="KO43" s="1">
        <f t="shared" si="213"/>
        <v>0</v>
      </c>
      <c r="KP43" s="1">
        <f t="shared" si="213"/>
        <v>0</v>
      </c>
      <c r="KQ43" s="1">
        <f t="shared" si="213"/>
        <v>0</v>
      </c>
      <c r="KR43" s="1">
        <f t="shared" si="213"/>
        <v>0</v>
      </c>
      <c r="KS43" s="1">
        <f t="shared" si="213"/>
        <v>0</v>
      </c>
      <c r="KT43" s="1">
        <f t="shared" si="213"/>
        <v>0</v>
      </c>
      <c r="KU43" s="1">
        <f t="shared" si="213"/>
        <v>0</v>
      </c>
      <c r="KV43" s="1">
        <f t="shared" si="213"/>
        <v>0</v>
      </c>
      <c r="KW43" s="1">
        <f t="shared" si="213"/>
        <v>0</v>
      </c>
      <c r="KX43" s="1">
        <f t="shared" si="213"/>
        <v>0</v>
      </c>
      <c r="KY43" s="1">
        <f t="shared" si="213"/>
        <v>0</v>
      </c>
      <c r="KZ43" s="1">
        <f t="shared" si="213"/>
        <v>0</v>
      </c>
      <c r="LA43" s="1">
        <f t="shared" si="213"/>
        <v>0</v>
      </c>
      <c r="LB43" s="1">
        <f t="shared" si="213"/>
        <v>0</v>
      </c>
      <c r="LC43" s="1">
        <f t="shared" si="213"/>
        <v>0</v>
      </c>
      <c r="LD43" s="1">
        <f t="shared" si="213"/>
        <v>0</v>
      </c>
      <c r="LE43" s="1">
        <f t="shared" si="213"/>
        <v>0</v>
      </c>
      <c r="LF43" s="1">
        <f t="shared" si="213"/>
        <v>0</v>
      </c>
      <c r="LG43" s="1">
        <f t="shared" si="213"/>
        <v>0</v>
      </c>
      <c r="LH43" s="1">
        <f t="shared" si="213"/>
        <v>0</v>
      </c>
      <c r="LI43" s="1">
        <f t="shared" si="213"/>
        <v>0</v>
      </c>
      <c r="LJ43" s="1">
        <f t="shared" si="213"/>
        <v>0</v>
      </c>
      <c r="LK43" s="1">
        <f t="shared" si="213"/>
        <v>0</v>
      </c>
      <c r="LL43" s="1">
        <f t="shared" ref="LL43:NW43" si="214">ABS(LL$20-LL20)</f>
        <v>0</v>
      </c>
      <c r="LM43" s="1">
        <f t="shared" si="214"/>
        <v>0</v>
      </c>
      <c r="LN43" s="1">
        <f t="shared" si="214"/>
        <v>0</v>
      </c>
      <c r="LO43" s="1">
        <f t="shared" si="214"/>
        <v>0</v>
      </c>
      <c r="LP43" s="1">
        <f t="shared" si="214"/>
        <v>0</v>
      </c>
      <c r="LQ43" s="1">
        <f t="shared" si="214"/>
        <v>0</v>
      </c>
      <c r="LR43" s="1">
        <f t="shared" si="214"/>
        <v>0</v>
      </c>
      <c r="LS43" s="1">
        <f t="shared" si="214"/>
        <v>0</v>
      </c>
      <c r="LT43" s="1">
        <f t="shared" si="214"/>
        <v>0</v>
      </c>
      <c r="LU43" s="1">
        <f t="shared" si="214"/>
        <v>0</v>
      </c>
      <c r="LV43" s="1">
        <f t="shared" si="214"/>
        <v>0</v>
      </c>
      <c r="LW43" s="1">
        <f t="shared" si="214"/>
        <v>0</v>
      </c>
      <c r="LX43" s="1">
        <f t="shared" si="214"/>
        <v>0</v>
      </c>
      <c r="LY43" s="1">
        <f t="shared" si="214"/>
        <v>0</v>
      </c>
      <c r="LZ43" s="1">
        <f t="shared" si="214"/>
        <v>0</v>
      </c>
      <c r="MA43" s="1">
        <f t="shared" si="214"/>
        <v>0</v>
      </c>
      <c r="MB43" s="1">
        <f t="shared" si="214"/>
        <v>0</v>
      </c>
      <c r="MC43" s="1">
        <f t="shared" si="214"/>
        <v>0</v>
      </c>
      <c r="MD43" s="1">
        <f t="shared" si="214"/>
        <v>0</v>
      </c>
      <c r="ME43" s="1">
        <f t="shared" si="214"/>
        <v>0</v>
      </c>
      <c r="MF43" s="1">
        <f t="shared" si="214"/>
        <v>0</v>
      </c>
      <c r="MG43" s="1">
        <f t="shared" si="214"/>
        <v>0</v>
      </c>
      <c r="MH43" s="1">
        <f t="shared" si="214"/>
        <v>0</v>
      </c>
      <c r="MI43" s="1">
        <f t="shared" si="214"/>
        <v>0</v>
      </c>
      <c r="MJ43" s="1">
        <f t="shared" si="214"/>
        <v>0</v>
      </c>
      <c r="MK43" s="1">
        <f t="shared" si="214"/>
        <v>0</v>
      </c>
      <c r="ML43" s="1">
        <f t="shared" si="214"/>
        <v>0</v>
      </c>
      <c r="MM43" s="1">
        <f t="shared" si="214"/>
        <v>0</v>
      </c>
      <c r="MN43" s="1">
        <f t="shared" si="214"/>
        <v>0</v>
      </c>
      <c r="MO43" s="1">
        <f t="shared" si="214"/>
        <v>0</v>
      </c>
      <c r="MP43" s="1">
        <f t="shared" si="214"/>
        <v>0</v>
      </c>
      <c r="MQ43" s="1">
        <f t="shared" si="214"/>
        <v>0</v>
      </c>
      <c r="MR43" s="1">
        <f t="shared" si="214"/>
        <v>0</v>
      </c>
      <c r="MS43" s="1">
        <f t="shared" si="214"/>
        <v>0</v>
      </c>
      <c r="MT43" s="1">
        <f t="shared" si="214"/>
        <v>0</v>
      </c>
      <c r="MU43" s="1">
        <f t="shared" si="214"/>
        <v>0</v>
      </c>
      <c r="MV43" s="1">
        <f t="shared" si="214"/>
        <v>0</v>
      </c>
      <c r="MW43" s="1">
        <f t="shared" si="214"/>
        <v>0</v>
      </c>
      <c r="MX43" s="1">
        <f t="shared" si="214"/>
        <v>0</v>
      </c>
      <c r="MY43" s="1">
        <f t="shared" si="214"/>
        <v>0</v>
      </c>
      <c r="MZ43" s="1">
        <f t="shared" si="214"/>
        <v>0</v>
      </c>
      <c r="NA43" s="1">
        <f t="shared" si="214"/>
        <v>0</v>
      </c>
      <c r="NB43" s="1">
        <f t="shared" si="214"/>
        <v>0</v>
      </c>
      <c r="NC43" s="1">
        <f t="shared" si="214"/>
        <v>0</v>
      </c>
      <c r="ND43" s="1">
        <f t="shared" si="214"/>
        <v>0</v>
      </c>
      <c r="NE43" s="1">
        <f t="shared" si="214"/>
        <v>0</v>
      </c>
      <c r="NF43" s="1">
        <f t="shared" si="214"/>
        <v>0</v>
      </c>
      <c r="NG43" s="1">
        <f t="shared" si="214"/>
        <v>0</v>
      </c>
      <c r="NH43" s="1">
        <f t="shared" si="214"/>
        <v>0</v>
      </c>
      <c r="NI43" s="1">
        <f t="shared" si="214"/>
        <v>0</v>
      </c>
      <c r="NJ43" s="1">
        <f t="shared" si="214"/>
        <v>0</v>
      </c>
      <c r="NK43" s="1">
        <f t="shared" si="214"/>
        <v>0</v>
      </c>
      <c r="NL43" s="1">
        <f t="shared" si="214"/>
        <v>0</v>
      </c>
      <c r="NM43" s="1">
        <f t="shared" si="214"/>
        <v>0</v>
      </c>
      <c r="NN43" s="1">
        <f t="shared" si="214"/>
        <v>0</v>
      </c>
      <c r="NO43" s="1">
        <f t="shared" si="214"/>
        <v>0</v>
      </c>
      <c r="NP43" s="1">
        <f t="shared" si="214"/>
        <v>0</v>
      </c>
      <c r="NQ43" s="1">
        <f t="shared" si="214"/>
        <v>0</v>
      </c>
      <c r="NR43" s="1">
        <f t="shared" si="214"/>
        <v>0</v>
      </c>
      <c r="NS43" s="1">
        <f t="shared" si="214"/>
        <v>0</v>
      </c>
      <c r="NT43" s="1">
        <f t="shared" si="214"/>
        <v>0</v>
      </c>
      <c r="NU43" s="1">
        <f t="shared" si="214"/>
        <v>0</v>
      </c>
      <c r="NV43" s="1">
        <f t="shared" si="214"/>
        <v>0</v>
      </c>
      <c r="NW43" s="1">
        <f t="shared" si="214"/>
        <v>0</v>
      </c>
      <c r="NX43" s="1">
        <f t="shared" ref="NX43:QI43" si="215">ABS(NX$20-NX20)</f>
        <v>0</v>
      </c>
      <c r="NY43" s="1">
        <f t="shared" si="215"/>
        <v>0</v>
      </c>
      <c r="NZ43" s="1">
        <f t="shared" si="215"/>
        <v>0</v>
      </c>
      <c r="OA43" s="1">
        <f t="shared" si="215"/>
        <v>0</v>
      </c>
      <c r="OB43" s="1">
        <f t="shared" si="215"/>
        <v>0</v>
      </c>
      <c r="OC43" s="1">
        <f t="shared" si="215"/>
        <v>0</v>
      </c>
      <c r="OD43" s="1">
        <f t="shared" si="215"/>
        <v>0</v>
      </c>
      <c r="OE43" s="1">
        <f t="shared" si="215"/>
        <v>0</v>
      </c>
      <c r="OF43" s="1">
        <f t="shared" si="215"/>
        <v>0</v>
      </c>
      <c r="OG43" s="1">
        <f t="shared" si="215"/>
        <v>0</v>
      </c>
      <c r="OH43" s="1">
        <f t="shared" si="215"/>
        <v>0</v>
      </c>
      <c r="OI43" s="1">
        <f t="shared" si="215"/>
        <v>0</v>
      </c>
      <c r="OJ43" s="1">
        <f t="shared" si="215"/>
        <v>0</v>
      </c>
      <c r="OK43" s="1">
        <f t="shared" si="215"/>
        <v>0</v>
      </c>
      <c r="OL43" s="1">
        <f t="shared" si="215"/>
        <v>0</v>
      </c>
      <c r="OM43" s="1">
        <f t="shared" si="215"/>
        <v>0</v>
      </c>
      <c r="ON43" s="1">
        <f t="shared" si="215"/>
        <v>0</v>
      </c>
      <c r="OO43" s="1">
        <f t="shared" si="215"/>
        <v>0</v>
      </c>
      <c r="OP43" s="1">
        <f t="shared" si="215"/>
        <v>0</v>
      </c>
      <c r="OQ43" s="1">
        <f t="shared" si="215"/>
        <v>0</v>
      </c>
      <c r="OR43" s="1">
        <f t="shared" si="215"/>
        <v>0</v>
      </c>
      <c r="OS43" s="1">
        <f t="shared" si="215"/>
        <v>0</v>
      </c>
      <c r="OT43" s="1">
        <f t="shared" si="215"/>
        <v>0</v>
      </c>
      <c r="OU43" s="1">
        <f t="shared" si="215"/>
        <v>0</v>
      </c>
      <c r="OV43" s="1">
        <f t="shared" si="215"/>
        <v>0</v>
      </c>
      <c r="OW43" s="1">
        <f t="shared" si="215"/>
        <v>0</v>
      </c>
      <c r="OX43" s="1">
        <f t="shared" si="215"/>
        <v>0</v>
      </c>
      <c r="OY43" s="1">
        <f t="shared" si="215"/>
        <v>0</v>
      </c>
      <c r="OZ43" s="1">
        <f t="shared" si="215"/>
        <v>0</v>
      </c>
      <c r="PA43" s="1">
        <f t="shared" si="215"/>
        <v>0</v>
      </c>
      <c r="PB43" s="1">
        <f t="shared" si="215"/>
        <v>0</v>
      </c>
      <c r="PC43" s="1">
        <f t="shared" si="215"/>
        <v>0</v>
      </c>
      <c r="PD43" s="1">
        <f t="shared" si="215"/>
        <v>0</v>
      </c>
      <c r="PE43" s="1">
        <f t="shared" si="215"/>
        <v>0</v>
      </c>
      <c r="PF43" s="1">
        <f t="shared" si="215"/>
        <v>0</v>
      </c>
      <c r="PG43" s="1">
        <f t="shared" si="215"/>
        <v>0</v>
      </c>
      <c r="PH43" s="1">
        <f t="shared" si="215"/>
        <v>0</v>
      </c>
      <c r="PI43" s="1">
        <f t="shared" si="215"/>
        <v>0</v>
      </c>
      <c r="PJ43" s="1">
        <f t="shared" si="215"/>
        <v>0</v>
      </c>
      <c r="PK43" s="1">
        <f t="shared" si="215"/>
        <v>0</v>
      </c>
      <c r="PL43" s="1">
        <f t="shared" si="215"/>
        <v>0</v>
      </c>
      <c r="PM43" s="1">
        <f t="shared" si="215"/>
        <v>0</v>
      </c>
      <c r="PN43" s="1">
        <f t="shared" si="215"/>
        <v>0</v>
      </c>
      <c r="PO43" s="1">
        <f t="shared" si="215"/>
        <v>0</v>
      </c>
      <c r="PP43" s="1">
        <f t="shared" si="215"/>
        <v>0</v>
      </c>
      <c r="PQ43" s="1">
        <f t="shared" si="215"/>
        <v>0</v>
      </c>
      <c r="PR43" s="1">
        <f t="shared" si="215"/>
        <v>0</v>
      </c>
      <c r="PS43" s="1">
        <f t="shared" si="215"/>
        <v>0</v>
      </c>
      <c r="PT43" s="1">
        <f t="shared" si="215"/>
        <v>0</v>
      </c>
      <c r="PU43" s="1">
        <f t="shared" si="215"/>
        <v>0</v>
      </c>
      <c r="PV43" s="1">
        <f t="shared" si="215"/>
        <v>0</v>
      </c>
      <c r="PW43" s="1">
        <f t="shared" si="215"/>
        <v>0</v>
      </c>
      <c r="PX43" s="1">
        <f t="shared" si="215"/>
        <v>0</v>
      </c>
      <c r="PY43" s="1">
        <f t="shared" si="215"/>
        <v>0</v>
      </c>
      <c r="PZ43" s="1">
        <f t="shared" si="215"/>
        <v>0</v>
      </c>
      <c r="QA43" s="1">
        <f t="shared" si="215"/>
        <v>0</v>
      </c>
      <c r="QB43" s="1">
        <f t="shared" si="215"/>
        <v>0</v>
      </c>
      <c r="QC43" s="1">
        <f t="shared" si="215"/>
        <v>0</v>
      </c>
      <c r="QD43" s="1">
        <f t="shared" si="215"/>
        <v>0</v>
      </c>
      <c r="QE43" s="1">
        <f t="shared" si="215"/>
        <v>0</v>
      </c>
      <c r="QF43" s="1">
        <f t="shared" si="215"/>
        <v>0</v>
      </c>
      <c r="QG43" s="1">
        <f t="shared" si="215"/>
        <v>0</v>
      </c>
      <c r="QH43" s="1">
        <f t="shared" si="215"/>
        <v>0</v>
      </c>
      <c r="QI43" s="1">
        <f t="shared" si="215"/>
        <v>0</v>
      </c>
      <c r="QJ43" s="1">
        <f t="shared" ref="QJ43:SU43" si="216">ABS(QJ$20-QJ20)</f>
        <v>0</v>
      </c>
      <c r="QK43" s="1">
        <f t="shared" si="216"/>
        <v>0</v>
      </c>
      <c r="QL43" s="1">
        <f t="shared" si="216"/>
        <v>0</v>
      </c>
      <c r="QM43" s="1">
        <f t="shared" si="216"/>
        <v>0</v>
      </c>
      <c r="QN43" s="1">
        <f t="shared" si="216"/>
        <v>0</v>
      </c>
      <c r="QO43" s="1">
        <f t="shared" si="216"/>
        <v>0</v>
      </c>
      <c r="QP43" s="1">
        <f t="shared" si="216"/>
        <v>0</v>
      </c>
      <c r="QQ43" s="1">
        <f t="shared" si="216"/>
        <v>0</v>
      </c>
      <c r="QR43" s="1">
        <f t="shared" si="216"/>
        <v>0</v>
      </c>
      <c r="QS43" s="1">
        <f t="shared" si="216"/>
        <v>0</v>
      </c>
      <c r="QT43" s="1">
        <f t="shared" si="216"/>
        <v>0</v>
      </c>
      <c r="QU43" s="1">
        <f t="shared" si="216"/>
        <v>0</v>
      </c>
      <c r="QV43" s="1">
        <f t="shared" si="216"/>
        <v>0</v>
      </c>
      <c r="QW43" s="1">
        <f t="shared" si="216"/>
        <v>0</v>
      </c>
      <c r="QX43" s="1">
        <f t="shared" si="216"/>
        <v>0</v>
      </c>
      <c r="QY43" s="1">
        <f t="shared" si="216"/>
        <v>0</v>
      </c>
      <c r="QZ43" s="1">
        <f t="shared" si="216"/>
        <v>0</v>
      </c>
      <c r="RA43" s="1">
        <f t="shared" si="216"/>
        <v>0</v>
      </c>
      <c r="RB43" s="1">
        <f t="shared" si="216"/>
        <v>0</v>
      </c>
      <c r="RC43" s="1">
        <f t="shared" si="216"/>
        <v>0</v>
      </c>
      <c r="RD43" s="1">
        <f t="shared" si="216"/>
        <v>0</v>
      </c>
      <c r="RE43" s="1">
        <f t="shared" si="216"/>
        <v>0</v>
      </c>
      <c r="RF43" s="1">
        <f t="shared" si="216"/>
        <v>0</v>
      </c>
      <c r="RG43" s="1">
        <f t="shared" si="216"/>
        <v>0</v>
      </c>
      <c r="RH43" s="1">
        <f t="shared" si="216"/>
        <v>0</v>
      </c>
      <c r="RI43" s="1">
        <f t="shared" si="216"/>
        <v>0</v>
      </c>
      <c r="RJ43" s="1">
        <f t="shared" si="216"/>
        <v>0</v>
      </c>
      <c r="RK43" s="1">
        <f t="shared" si="216"/>
        <v>0</v>
      </c>
      <c r="RL43" s="1">
        <f t="shared" si="216"/>
        <v>0</v>
      </c>
      <c r="RM43" s="1">
        <f t="shared" si="216"/>
        <v>0</v>
      </c>
      <c r="RN43" s="1">
        <f t="shared" si="216"/>
        <v>0</v>
      </c>
      <c r="RO43" s="1">
        <f t="shared" si="216"/>
        <v>0</v>
      </c>
      <c r="RP43" s="1">
        <f t="shared" si="216"/>
        <v>0</v>
      </c>
      <c r="RQ43" s="1">
        <f t="shared" si="216"/>
        <v>0</v>
      </c>
      <c r="RR43" s="1">
        <f t="shared" si="216"/>
        <v>0</v>
      </c>
      <c r="RS43" s="1">
        <f t="shared" si="216"/>
        <v>0</v>
      </c>
      <c r="RT43" s="1">
        <f t="shared" si="216"/>
        <v>0</v>
      </c>
      <c r="RU43" s="1">
        <f t="shared" si="216"/>
        <v>0</v>
      </c>
      <c r="RV43" s="1">
        <f t="shared" si="216"/>
        <v>0</v>
      </c>
      <c r="RW43" s="1">
        <f t="shared" si="216"/>
        <v>0</v>
      </c>
      <c r="RX43" s="1">
        <f t="shared" si="216"/>
        <v>0</v>
      </c>
      <c r="RY43" s="1">
        <f t="shared" si="216"/>
        <v>0</v>
      </c>
      <c r="RZ43" s="1">
        <f t="shared" si="216"/>
        <v>0</v>
      </c>
      <c r="SA43" s="1">
        <f t="shared" si="216"/>
        <v>0</v>
      </c>
      <c r="SB43" s="1">
        <f t="shared" si="216"/>
        <v>0</v>
      </c>
      <c r="SC43" s="1">
        <f t="shared" si="216"/>
        <v>0</v>
      </c>
      <c r="SD43" s="1">
        <f t="shared" si="216"/>
        <v>0</v>
      </c>
      <c r="SE43" s="1">
        <f t="shared" si="216"/>
        <v>0</v>
      </c>
      <c r="SF43" s="1">
        <f t="shared" si="216"/>
        <v>0</v>
      </c>
      <c r="SG43" s="1">
        <f t="shared" si="216"/>
        <v>0</v>
      </c>
      <c r="SH43" s="1">
        <f t="shared" si="216"/>
        <v>0</v>
      </c>
      <c r="SI43" s="1">
        <f t="shared" si="216"/>
        <v>0</v>
      </c>
      <c r="SJ43" s="1">
        <f t="shared" si="216"/>
        <v>0</v>
      </c>
      <c r="SK43" s="1">
        <f t="shared" si="216"/>
        <v>0</v>
      </c>
      <c r="SL43" s="1">
        <f t="shared" si="216"/>
        <v>0</v>
      </c>
      <c r="SM43" s="1">
        <f t="shared" si="216"/>
        <v>0</v>
      </c>
      <c r="SN43" s="1">
        <f t="shared" si="216"/>
        <v>0</v>
      </c>
      <c r="SO43" s="1">
        <f t="shared" si="216"/>
        <v>0</v>
      </c>
      <c r="SP43" s="1">
        <f t="shared" si="216"/>
        <v>0</v>
      </c>
      <c r="SQ43" s="1">
        <f t="shared" si="216"/>
        <v>0</v>
      </c>
      <c r="SR43" s="1">
        <f t="shared" si="216"/>
        <v>0</v>
      </c>
      <c r="SS43" s="1">
        <f t="shared" si="216"/>
        <v>0</v>
      </c>
      <c r="ST43" s="1">
        <f t="shared" si="216"/>
        <v>0</v>
      </c>
      <c r="SU43" s="1">
        <f t="shared" si="216"/>
        <v>0</v>
      </c>
      <c r="SV43" s="1">
        <f t="shared" ref="SV43:VG43" si="217">ABS(SV$20-SV20)</f>
        <v>0</v>
      </c>
      <c r="SW43" s="1">
        <f t="shared" si="217"/>
        <v>0</v>
      </c>
      <c r="SX43" s="1">
        <f t="shared" si="217"/>
        <v>0</v>
      </c>
      <c r="SY43" s="1">
        <f t="shared" si="217"/>
        <v>0</v>
      </c>
      <c r="SZ43" s="1">
        <f t="shared" si="217"/>
        <v>0</v>
      </c>
      <c r="TA43" s="1">
        <f t="shared" si="217"/>
        <v>0</v>
      </c>
      <c r="TB43" s="1">
        <f t="shared" si="217"/>
        <v>0</v>
      </c>
      <c r="TC43" s="1">
        <f t="shared" si="217"/>
        <v>0</v>
      </c>
      <c r="TD43" s="1">
        <f t="shared" si="217"/>
        <v>0</v>
      </c>
      <c r="TE43" s="1">
        <f t="shared" si="217"/>
        <v>0</v>
      </c>
      <c r="TF43" s="1">
        <f t="shared" si="217"/>
        <v>0</v>
      </c>
      <c r="TG43" s="1">
        <f t="shared" si="217"/>
        <v>0</v>
      </c>
      <c r="TH43" s="1">
        <f t="shared" si="217"/>
        <v>0</v>
      </c>
      <c r="TI43" s="1">
        <f t="shared" si="217"/>
        <v>0</v>
      </c>
      <c r="TJ43" s="1">
        <f t="shared" si="217"/>
        <v>0</v>
      </c>
      <c r="TK43" s="1">
        <f t="shared" si="217"/>
        <v>0</v>
      </c>
      <c r="TL43" s="1">
        <f t="shared" si="217"/>
        <v>0</v>
      </c>
      <c r="TM43" s="1">
        <f t="shared" si="217"/>
        <v>0</v>
      </c>
      <c r="TN43" s="1">
        <f t="shared" si="217"/>
        <v>0</v>
      </c>
      <c r="TO43" s="1">
        <f t="shared" si="217"/>
        <v>0</v>
      </c>
      <c r="TP43" s="1">
        <f t="shared" si="217"/>
        <v>0</v>
      </c>
      <c r="TQ43" s="1">
        <f t="shared" si="217"/>
        <v>0</v>
      </c>
      <c r="TR43" s="1">
        <f t="shared" si="217"/>
        <v>0</v>
      </c>
      <c r="TS43" s="1">
        <f t="shared" si="217"/>
        <v>0</v>
      </c>
      <c r="TT43" s="1">
        <f t="shared" si="217"/>
        <v>0</v>
      </c>
      <c r="TU43" s="1">
        <f t="shared" si="217"/>
        <v>0</v>
      </c>
      <c r="TV43" s="1">
        <f t="shared" si="217"/>
        <v>0</v>
      </c>
      <c r="TW43" s="1">
        <f t="shared" si="217"/>
        <v>0</v>
      </c>
      <c r="TX43" s="1">
        <f t="shared" si="217"/>
        <v>0</v>
      </c>
      <c r="TY43" s="1">
        <f t="shared" si="217"/>
        <v>0</v>
      </c>
      <c r="TZ43" s="1">
        <f t="shared" si="217"/>
        <v>0</v>
      </c>
      <c r="UA43" s="1">
        <f t="shared" si="217"/>
        <v>0</v>
      </c>
      <c r="UB43" s="1">
        <f t="shared" si="217"/>
        <v>0</v>
      </c>
      <c r="UC43" s="1">
        <f t="shared" si="217"/>
        <v>0</v>
      </c>
      <c r="UD43" s="1">
        <f t="shared" si="217"/>
        <v>0</v>
      </c>
      <c r="UE43" s="1">
        <f t="shared" si="217"/>
        <v>0</v>
      </c>
      <c r="UF43" s="1">
        <f t="shared" si="217"/>
        <v>0</v>
      </c>
      <c r="UG43" s="1">
        <f t="shared" si="217"/>
        <v>0</v>
      </c>
      <c r="UH43" s="1">
        <f t="shared" si="217"/>
        <v>0</v>
      </c>
      <c r="UI43" s="1">
        <f t="shared" si="217"/>
        <v>0</v>
      </c>
      <c r="UJ43" s="1">
        <f t="shared" si="217"/>
        <v>0</v>
      </c>
      <c r="UK43" s="1">
        <f t="shared" si="217"/>
        <v>0</v>
      </c>
      <c r="UL43" s="1">
        <f t="shared" si="217"/>
        <v>0</v>
      </c>
      <c r="UM43" s="1">
        <f t="shared" si="217"/>
        <v>0</v>
      </c>
      <c r="UN43" s="1">
        <f t="shared" si="217"/>
        <v>0</v>
      </c>
      <c r="UO43" s="1">
        <f t="shared" si="217"/>
        <v>0</v>
      </c>
      <c r="UP43" s="1">
        <f t="shared" si="217"/>
        <v>0</v>
      </c>
      <c r="UQ43" s="1">
        <f t="shared" si="217"/>
        <v>0</v>
      </c>
      <c r="UR43" s="1">
        <f t="shared" si="217"/>
        <v>0</v>
      </c>
      <c r="US43" s="1">
        <f t="shared" si="217"/>
        <v>0</v>
      </c>
      <c r="UT43" s="1">
        <f t="shared" si="217"/>
        <v>0</v>
      </c>
      <c r="UU43" s="1">
        <f t="shared" si="217"/>
        <v>0</v>
      </c>
      <c r="UV43" s="1">
        <f t="shared" si="217"/>
        <v>0</v>
      </c>
      <c r="UW43" s="1">
        <f t="shared" si="217"/>
        <v>0</v>
      </c>
      <c r="UX43" s="1">
        <f t="shared" si="217"/>
        <v>0</v>
      </c>
      <c r="UY43" s="1">
        <f t="shared" si="217"/>
        <v>0</v>
      </c>
      <c r="UZ43" s="1">
        <f t="shared" si="217"/>
        <v>0</v>
      </c>
      <c r="VA43" s="1">
        <f t="shared" si="217"/>
        <v>0</v>
      </c>
      <c r="VB43" s="1">
        <f t="shared" si="217"/>
        <v>0</v>
      </c>
      <c r="VC43" s="1">
        <f t="shared" si="217"/>
        <v>0</v>
      </c>
      <c r="VD43" s="1">
        <f t="shared" si="217"/>
        <v>0</v>
      </c>
      <c r="VE43" s="1">
        <f t="shared" si="217"/>
        <v>0</v>
      </c>
      <c r="VF43" s="1">
        <f t="shared" si="217"/>
        <v>0</v>
      </c>
      <c r="VG43" s="1">
        <f t="shared" si="217"/>
        <v>0</v>
      </c>
      <c r="VH43" s="1">
        <f t="shared" ref="VH43:XS43" si="218">ABS(VH$20-VH20)</f>
        <v>0</v>
      </c>
      <c r="VI43" s="1">
        <f t="shared" si="218"/>
        <v>0</v>
      </c>
      <c r="VJ43" s="1">
        <f t="shared" si="218"/>
        <v>0</v>
      </c>
      <c r="VK43" s="1">
        <f t="shared" si="218"/>
        <v>0</v>
      </c>
      <c r="VL43" s="1">
        <f t="shared" si="218"/>
        <v>0</v>
      </c>
      <c r="VM43" s="1">
        <f t="shared" si="218"/>
        <v>0</v>
      </c>
      <c r="VN43" s="1">
        <f t="shared" si="218"/>
        <v>0</v>
      </c>
      <c r="VO43" s="1">
        <f t="shared" si="218"/>
        <v>0</v>
      </c>
      <c r="VP43" s="1">
        <f t="shared" si="218"/>
        <v>0</v>
      </c>
      <c r="VQ43" s="1">
        <f t="shared" si="218"/>
        <v>0</v>
      </c>
      <c r="VR43" s="1">
        <f t="shared" si="218"/>
        <v>0</v>
      </c>
      <c r="VS43" s="1">
        <f t="shared" si="218"/>
        <v>0</v>
      </c>
      <c r="VT43" s="1">
        <f t="shared" si="218"/>
        <v>0</v>
      </c>
      <c r="VU43" s="1">
        <f t="shared" si="218"/>
        <v>0</v>
      </c>
      <c r="VV43" s="1">
        <f t="shared" si="218"/>
        <v>0</v>
      </c>
      <c r="VW43" s="1">
        <f t="shared" si="218"/>
        <v>0</v>
      </c>
      <c r="VX43" s="1">
        <f t="shared" si="218"/>
        <v>0</v>
      </c>
      <c r="VY43" s="1">
        <f t="shared" si="218"/>
        <v>0</v>
      </c>
      <c r="VZ43" s="1">
        <f t="shared" si="218"/>
        <v>0</v>
      </c>
      <c r="WA43" s="1">
        <f t="shared" si="218"/>
        <v>0</v>
      </c>
      <c r="WB43" s="1">
        <f t="shared" si="218"/>
        <v>0</v>
      </c>
      <c r="WC43" s="1">
        <f t="shared" si="218"/>
        <v>0</v>
      </c>
      <c r="WD43" s="1">
        <f t="shared" si="218"/>
        <v>0</v>
      </c>
      <c r="WE43" s="1">
        <f t="shared" si="218"/>
        <v>0</v>
      </c>
      <c r="WF43" s="1">
        <f t="shared" si="218"/>
        <v>0</v>
      </c>
      <c r="WG43" s="1">
        <f t="shared" si="218"/>
        <v>0</v>
      </c>
      <c r="WH43" s="1">
        <f t="shared" si="218"/>
        <v>0</v>
      </c>
      <c r="WI43" s="1">
        <f t="shared" si="218"/>
        <v>0</v>
      </c>
      <c r="WJ43" s="1">
        <f t="shared" si="218"/>
        <v>0</v>
      </c>
      <c r="WK43" s="1">
        <f t="shared" si="218"/>
        <v>0</v>
      </c>
      <c r="WL43" s="1">
        <f t="shared" si="218"/>
        <v>0</v>
      </c>
      <c r="WM43" s="1">
        <f t="shared" si="218"/>
        <v>0</v>
      </c>
      <c r="WN43" s="1">
        <f t="shared" si="218"/>
        <v>0</v>
      </c>
      <c r="WO43" s="1">
        <f t="shared" si="218"/>
        <v>0</v>
      </c>
      <c r="WP43" s="1">
        <f t="shared" si="218"/>
        <v>0</v>
      </c>
      <c r="WQ43" s="1">
        <f t="shared" si="218"/>
        <v>0</v>
      </c>
      <c r="WR43" s="1">
        <f t="shared" si="218"/>
        <v>0</v>
      </c>
      <c r="WS43" s="1">
        <f t="shared" si="218"/>
        <v>0</v>
      </c>
      <c r="WT43" s="1">
        <f t="shared" si="218"/>
        <v>0</v>
      </c>
      <c r="WU43" s="1">
        <f t="shared" si="218"/>
        <v>0</v>
      </c>
      <c r="WV43" s="1">
        <f t="shared" si="218"/>
        <v>0</v>
      </c>
      <c r="WW43" s="1">
        <f t="shared" si="218"/>
        <v>0</v>
      </c>
      <c r="WX43" s="1">
        <f t="shared" si="218"/>
        <v>0</v>
      </c>
      <c r="WY43" s="1">
        <f t="shared" si="218"/>
        <v>0</v>
      </c>
      <c r="WZ43" s="1">
        <f t="shared" si="218"/>
        <v>0</v>
      </c>
      <c r="XA43" s="1">
        <f t="shared" si="218"/>
        <v>0</v>
      </c>
      <c r="XB43" s="1">
        <f t="shared" si="218"/>
        <v>0</v>
      </c>
      <c r="XC43" s="1">
        <f t="shared" si="218"/>
        <v>0</v>
      </c>
      <c r="XD43" s="1">
        <f t="shared" si="218"/>
        <v>0</v>
      </c>
      <c r="XE43" s="1">
        <f t="shared" si="218"/>
        <v>0</v>
      </c>
      <c r="XF43" s="1">
        <f t="shared" si="218"/>
        <v>0</v>
      </c>
      <c r="XG43" s="1">
        <f t="shared" si="218"/>
        <v>0</v>
      </c>
      <c r="XH43" s="1">
        <f t="shared" si="218"/>
        <v>0</v>
      </c>
      <c r="XI43" s="1">
        <f t="shared" si="218"/>
        <v>0</v>
      </c>
      <c r="XJ43" s="1">
        <f t="shared" si="218"/>
        <v>0</v>
      </c>
      <c r="XK43" s="1">
        <f t="shared" si="218"/>
        <v>0</v>
      </c>
      <c r="XL43" s="1">
        <f t="shared" si="218"/>
        <v>0</v>
      </c>
      <c r="XM43" s="1">
        <f t="shared" si="218"/>
        <v>0</v>
      </c>
      <c r="XN43" s="1">
        <f t="shared" si="218"/>
        <v>0</v>
      </c>
      <c r="XO43" s="1">
        <f t="shared" si="218"/>
        <v>0</v>
      </c>
      <c r="XP43" s="1">
        <f t="shared" si="218"/>
        <v>0</v>
      </c>
      <c r="XQ43" s="1">
        <f t="shared" si="218"/>
        <v>0</v>
      </c>
      <c r="XR43" s="1">
        <f t="shared" si="218"/>
        <v>0</v>
      </c>
      <c r="XS43" s="1">
        <f t="shared" si="218"/>
        <v>0</v>
      </c>
      <c r="XT43" s="1">
        <f t="shared" ref="XT43:AAE43" si="219">ABS(XT$20-XT20)</f>
        <v>0</v>
      </c>
      <c r="XU43" s="1">
        <f t="shared" si="219"/>
        <v>0</v>
      </c>
      <c r="XV43" s="1">
        <f t="shared" si="219"/>
        <v>0</v>
      </c>
      <c r="XW43" s="1">
        <f t="shared" si="219"/>
        <v>0</v>
      </c>
      <c r="XX43" s="1">
        <f t="shared" si="219"/>
        <v>0</v>
      </c>
      <c r="XY43" s="1">
        <f t="shared" si="219"/>
        <v>0</v>
      </c>
      <c r="XZ43" s="1">
        <f t="shared" si="219"/>
        <v>0</v>
      </c>
      <c r="YA43" s="1">
        <f t="shared" si="219"/>
        <v>0</v>
      </c>
      <c r="YB43" s="1">
        <f t="shared" si="219"/>
        <v>0</v>
      </c>
      <c r="YC43" s="1">
        <f t="shared" si="219"/>
        <v>0</v>
      </c>
      <c r="YD43" s="1">
        <f t="shared" si="219"/>
        <v>0</v>
      </c>
      <c r="YE43" s="1">
        <f t="shared" si="219"/>
        <v>0</v>
      </c>
      <c r="YF43" s="1">
        <f t="shared" si="219"/>
        <v>0</v>
      </c>
      <c r="YG43" s="1">
        <f t="shared" si="219"/>
        <v>0</v>
      </c>
      <c r="YH43" s="1">
        <f t="shared" si="219"/>
        <v>0</v>
      </c>
      <c r="YI43" s="1">
        <f t="shared" si="219"/>
        <v>0</v>
      </c>
      <c r="YJ43" s="1">
        <f t="shared" si="219"/>
        <v>0</v>
      </c>
      <c r="YK43" s="1">
        <f t="shared" si="219"/>
        <v>0</v>
      </c>
      <c r="YL43" s="1">
        <f t="shared" si="219"/>
        <v>0</v>
      </c>
      <c r="YM43" s="1">
        <f t="shared" si="219"/>
        <v>0</v>
      </c>
      <c r="YN43" s="1">
        <f t="shared" si="219"/>
        <v>0</v>
      </c>
      <c r="YO43" s="1">
        <f t="shared" si="219"/>
        <v>0</v>
      </c>
      <c r="YP43" s="1">
        <f t="shared" si="219"/>
        <v>0</v>
      </c>
      <c r="YQ43" s="1">
        <f t="shared" si="219"/>
        <v>0</v>
      </c>
      <c r="YR43" s="1">
        <f t="shared" si="219"/>
        <v>0</v>
      </c>
      <c r="YS43" s="1">
        <f t="shared" si="219"/>
        <v>0</v>
      </c>
      <c r="YT43" s="1">
        <f t="shared" si="219"/>
        <v>0</v>
      </c>
      <c r="YU43" s="1">
        <f t="shared" si="219"/>
        <v>0</v>
      </c>
      <c r="YV43" s="1">
        <f t="shared" si="219"/>
        <v>0</v>
      </c>
      <c r="YW43" s="1">
        <f t="shared" si="219"/>
        <v>0</v>
      </c>
      <c r="YX43" s="1">
        <f t="shared" si="219"/>
        <v>0</v>
      </c>
      <c r="YY43" s="1">
        <f t="shared" si="219"/>
        <v>0</v>
      </c>
      <c r="YZ43" s="1">
        <f t="shared" si="219"/>
        <v>0</v>
      </c>
      <c r="ZA43" s="1">
        <f t="shared" si="219"/>
        <v>0</v>
      </c>
      <c r="ZB43" s="1">
        <f t="shared" si="219"/>
        <v>0</v>
      </c>
      <c r="ZC43" s="1">
        <f t="shared" si="219"/>
        <v>0</v>
      </c>
      <c r="ZD43" s="1">
        <f t="shared" si="219"/>
        <v>0</v>
      </c>
      <c r="ZE43" s="1">
        <f t="shared" si="219"/>
        <v>0</v>
      </c>
      <c r="ZF43" s="1">
        <f t="shared" si="219"/>
        <v>0</v>
      </c>
      <c r="ZG43" s="1">
        <f t="shared" si="219"/>
        <v>0</v>
      </c>
      <c r="ZH43" s="1">
        <f t="shared" si="219"/>
        <v>0</v>
      </c>
      <c r="ZI43" s="1">
        <f t="shared" si="219"/>
        <v>0</v>
      </c>
      <c r="ZJ43" s="1">
        <f t="shared" si="219"/>
        <v>0</v>
      </c>
      <c r="ZK43" s="1">
        <f t="shared" si="219"/>
        <v>0</v>
      </c>
      <c r="ZL43" s="1">
        <f t="shared" si="219"/>
        <v>0</v>
      </c>
      <c r="ZM43" s="1">
        <f t="shared" si="219"/>
        <v>0</v>
      </c>
      <c r="ZN43" s="1">
        <f t="shared" si="219"/>
        <v>0</v>
      </c>
      <c r="ZO43" s="1">
        <f t="shared" si="219"/>
        <v>0</v>
      </c>
      <c r="ZP43" s="1">
        <f t="shared" si="219"/>
        <v>0</v>
      </c>
      <c r="ZQ43" s="1">
        <f t="shared" si="219"/>
        <v>0</v>
      </c>
      <c r="ZR43" s="1">
        <f t="shared" si="219"/>
        <v>0</v>
      </c>
      <c r="ZS43" s="1">
        <f t="shared" si="219"/>
        <v>0</v>
      </c>
      <c r="ZT43" s="1">
        <f t="shared" si="219"/>
        <v>0</v>
      </c>
      <c r="ZU43" s="1">
        <f t="shared" si="219"/>
        <v>0</v>
      </c>
      <c r="ZV43" s="1">
        <f t="shared" si="219"/>
        <v>0</v>
      </c>
      <c r="ZW43" s="1">
        <f t="shared" si="219"/>
        <v>0</v>
      </c>
      <c r="ZX43" s="1">
        <f t="shared" si="219"/>
        <v>0</v>
      </c>
      <c r="ZY43" s="1">
        <f t="shared" si="219"/>
        <v>0</v>
      </c>
      <c r="ZZ43" s="1">
        <f t="shared" si="219"/>
        <v>0</v>
      </c>
      <c r="AAA43" s="1">
        <f t="shared" si="219"/>
        <v>0</v>
      </c>
      <c r="AAB43" s="1">
        <f t="shared" si="219"/>
        <v>0</v>
      </c>
      <c r="AAC43" s="1">
        <f t="shared" si="219"/>
        <v>0</v>
      </c>
      <c r="AAD43" s="1">
        <f t="shared" si="219"/>
        <v>0</v>
      </c>
      <c r="AAE43" s="1">
        <f t="shared" si="219"/>
        <v>0</v>
      </c>
      <c r="AAF43" s="1">
        <f t="shared" ref="AAF43:ACQ43" si="220">ABS(AAF$20-AAF20)</f>
        <v>0</v>
      </c>
      <c r="AAG43" s="1">
        <f t="shared" si="220"/>
        <v>0</v>
      </c>
      <c r="AAH43" s="1">
        <f t="shared" si="220"/>
        <v>0</v>
      </c>
      <c r="AAI43" s="1">
        <f t="shared" si="220"/>
        <v>0</v>
      </c>
      <c r="AAJ43" s="1">
        <f t="shared" si="220"/>
        <v>0</v>
      </c>
      <c r="AAK43" s="1">
        <f t="shared" si="220"/>
        <v>0</v>
      </c>
      <c r="AAL43" s="1">
        <f t="shared" si="220"/>
        <v>0</v>
      </c>
      <c r="AAM43" s="1">
        <f t="shared" si="220"/>
        <v>0</v>
      </c>
      <c r="AAN43" s="1">
        <f t="shared" si="220"/>
        <v>0</v>
      </c>
      <c r="AAO43" s="1">
        <f t="shared" si="220"/>
        <v>0</v>
      </c>
      <c r="AAP43" s="1">
        <f t="shared" si="220"/>
        <v>0</v>
      </c>
      <c r="AAQ43" s="1">
        <f t="shared" si="220"/>
        <v>0</v>
      </c>
      <c r="AAR43" s="1">
        <f t="shared" si="220"/>
        <v>0</v>
      </c>
      <c r="AAS43" s="1">
        <f t="shared" si="220"/>
        <v>0</v>
      </c>
      <c r="AAT43" s="1">
        <f t="shared" si="220"/>
        <v>0</v>
      </c>
      <c r="AAU43" s="1">
        <f t="shared" si="220"/>
        <v>0</v>
      </c>
      <c r="AAV43" s="1">
        <f t="shared" si="220"/>
        <v>0</v>
      </c>
      <c r="AAW43" s="1">
        <f t="shared" si="220"/>
        <v>0</v>
      </c>
      <c r="AAX43" s="1">
        <f t="shared" si="220"/>
        <v>0</v>
      </c>
      <c r="AAY43" s="1">
        <f t="shared" si="220"/>
        <v>0</v>
      </c>
      <c r="AAZ43" s="1">
        <f t="shared" si="220"/>
        <v>0</v>
      </c>
      <c r="ABA43" s="1">
        <f t="shared" si="220"/>
        <v>0</v>
      </c>
      <c r="ABB43" s="1">
        <f t="shared" si="220"/>
        <v>0</v>
      </c>
      <c r="ABC43" s="1">
        <f t="shared" si="220"/>
        <v>0</v>
      </c>
      <c r="ABD43" s="1">
        <f t="shared" si="220"/>
        <v>0</v>
      </c>
      <c r="ABE43" s="1">
        <f t="shared" si="220"/>
        <v>0</v>
      </c>
      <c r="ABF43" s="1">
        <f t="shared" si="220"/>
        <v>0</v>
      </c>
      <c r="ABG43" s="1">
        <f t="shared" si="220"/>
        <v>0</v>
      </c>
      <c r="ABH43" s="1">
        <f t="shared" si="220"/>
        <v>0</v>
      </c>
      <c r="ABI43" s="1">
        <f t="shared" si="220"/>
        <v>0</v>
      </c>
      <c r="ABJ43" s="1">
        <f t="shared" si="220"/>
        <v>0</v>
      </c>
      <c r="ABK43" s="1">
        <f t="shared" si="220"/>
        <v>0</v>
      </c>
      <c r="ABL43" s="1">
        <f t="shared" si="220"/>
        <v>0</v>
      </c>
      <c r="ABM43" s="1">
        <f t="shared" si="220"/>
        <v>0</v>
      </c>
      <c r="ABN43" s="1">
        <f t="shared" si="220"/>
        <v>0</v>
      </c>
      <c r="ABO43" s="1">
        <f t="shared" si="220"/>
        <v>0</v>
      </c>
      <c r="ABP43" s="1">
        <f t="shared" si="220"/>
        <v>0</v>
      </c>
      <c r="ABQ43" s="1">
        <f t="shared" si="220"/>
        <v>0</v>
      </c>
      <c r="ABR43" s="1">
        <f t="shared" si="220"/>
        <v>0</v>
      </c>
      <c r="ABS43" s="1">
        <f t="shared" si="220"/>
        <v>0</v>
      </c>
      <c r="ABT43" s="1">
        <f t="shared" si="220"/>
        <v>0</v>
      </c>
      <c r="ABU43" s="1">
        <f t="shared" si="220"/>
        <v>0</v>
      </c>
      <c r="ABV43" s="1">
        <f t="shared" si="220"/>
        <v>0</v>
      </c>
      <c r="ABW43" s="1">
        <f t="shared" si="220"/>
        <v>0</v>
      </c>
      <c r="ABX43" s="1">
        <f t="shared" si="220"/>
        <v>0</v>
      </c>
      <c r="ABY43" s="1">
        <f t="shared" si="220"/>
        <v>0</v>
      </c>
      <c r="ABZ43" s="1">
        <f t="shared" si="220"/>
        <v>0</v>
      </c>
      <c r="ACA43" s="1">
        <f t="shared" si="220"/>
        <v>0</v>
      </c>
      <c r="ACB43" s="1">
        <f t="shared" si="220"/>
        <v>0</v>
      </c>
      <c r="ACC43" s="1">
        <f t="shared" si="220"/>
        <v>0</v>
      </c>
      <c r="ACD43" s="1">
        <f t="shared" si="220"/>
        <v>0</v>
      </c>
      <c r="ACE43" s="1">
        <f t="shared" si="220"/>
        <v>0</v>
      </c>
      <c r="ACF43" s="1">
        <f t="shared" si="220"/>
        <v>0</v>
      </c>
      <c r="ACG43" s="1">
        <f t="shared" si="220"/>
        <v>0</v>
      </c>
      <c r="ACH43" s="1">
        <f t="shared" si="220"/>
        <v>0</v>
      </c>
      <c r="ACI43" s="1">
        <f t="shared" si="220"/>
        <v>0</v>
      </c>
      <c r="ACJ43" s="1">
        <f t="shared" si="220"/>
        <v>0</v>
      </c>
      <c r="ACK43" s="1">
        <f t="shared" si="220"/>
        <v>0</v>
      </c>
      <c r="ACL43" s="1">
        <f t="shared" si="220"/>
        <v>0</v>
      </c>
      <c r="ACM43" s="1">
        <f t="shared" si="220"/>
        <v>0</v>
      </c>
      <c r="ACN43" s="1">
        <f t="shared" si="220"/>
        <v>0</v>
      </c>
      <c r="ACO43" s="1">
        <f t="shared" si="220"/>
        <v>0</v>
      </c>
      <c r="ACP43" s="1">
        <f t="shared" si="220"/>
        <v>0</v>
      </c>
      <c r="ACQ43" s="1">
        <f t="shared" si="220"/>
        <v>0</v>
      </c>
      <c r="ACR43" s="1">
        <f t="shared" ref="ACR43:AFB43" si="221">ABS(ACR$20-ACR20)</f>
        <v>0</v>
      </c>
      <c r="ACS43" s="1">
        <f t="shared" si="221"/>
        <v>0</v>
      </c>
      <c r="ACT43" s="1">
        <f t="shared" si="221"/>
        <v>0</v>
      </c>
      <c r="ACU43" s="1">
        <f t="shared" si="221"/>
        <v>0</v>
      </c>
      <c r="ACV43" s="1">
        <f t="shared" si="221"/>
        <v>0</v>
      </c>
      <c r="ACW43" s="1">
        <f t="shared" si="221"/>
        <v>0</v>
      </c>
      <c r="ACX43" s="1">
        <f t="shared" si="221"/>
        <v>0</v>
      </c>
      <c r="ACY43" s="1">
        <f t="shared" si="221"/>
        <v>0</v>
      </c>
      <c r="ACZ43" s="1">
        <f t="shared" si="221"/>
        <v>0</v>
      </c>
      <c r="ADA43" s="1">
        <f t="shared" si="221"/>
        <v>0</v>
      </c>
      <c r="ADB43" s="1">
        <f t="shared" si="221"/>
        <v>0</v>
      </c>
      <c r="ADC43" s="1">
        <f t="shared" si="221"/>
        <v>0</v>
      </c>
      <c r="ADD43" s="1">
        <f t="shared" si="221"/>
        <v>0</v>
      </c>
      <c r="ADE43" s="1">
        <f t="shared" si="221"/>
        <v>0</v>
      </c>
      <c r="ADF43" s="1">
        <f t="shared" si="221"/>
        <v>0</v>
      </c>
      <c r="ADG43" s="1">
        <f t="shared" si="221"/>
        <v>0</v>
      </c>
      <c r="ADH43" s="1">
        <f t="shared" si="221"/>
        <v>0</v>
      </c>
      <c r="ADI43" s="1">
        <f t="shared" si="221"/>
        <v>0</v>
      </c>
      <c r="ADJ43" s="1">
        <f t="shared" si="221"/>
        <v>0</v>
      </c>
      <c r="ADK43" s="1">
        <f t="shared" si="221"/>
        <v>0</v>
      </c>
      <c r="ADL43" s="1">
        <f t="shared" si="221"/>
        <v>0</v>
      </c>
      <c r="ADM43" s="1">
        <f t="shared" si="221"/>
        <v>0</v>
      </c>
      <c r="ADN43" s="1">
        <f t="shared" si="221"/>
        <v>0</v>
      </c>
      <c r="ADO43" s="1">
        <f t="shared" si="221"/>
        <v>0</v>
      </c>
      <c r="ADP43" s="1">
        <f t="shared" si="221"/>
        <v>0</v>
      </c>
      <c r="ADQ43" s="1">
        <f t="shared" si="221"/>
        <v>0</v>
      </c>
      <c r="ADR43" s="1">
        <f t="shared" si="221"/>
        <v>0</v>
      </c>
      <c r="ADS43" s="1">
        <f t="shared" si="221"/>
        <v>0</v>
      </c>
      <c r="ADT43" s="1">
        <f t="shared" si="221"/>
        <v>0</v>
      </c>
      <c r="ADU43" s="1">
        <f t="shared" si="221"/>
        <v>0</v>
      </c>
      <c r="ADV43" s="1">
        <f t="shared" si="221"/>
        <v>0</v>
      </c>
      <c r="ADW43" s="1">
        <f t="shared" si="221"/>
        <v>0</v>
      </c>
      <c r="ADX43" s="1">
        <f t="shared" si="221"/>
        <v>0</v>
      </c>
      <c r="ADY43" s="1">
        <f t="shared" si="221"/>
        <v>0</v>
      </c>
      <c r="ADZ43" s="1">
        <f t="shared" si="221"/>
        <v>0</v>
      </c>
      <c r="AEA43" s="1">
        <f t="shared" si="221"/>
        <v>0</v>
      </c>
      <c r="AEB43" s="1">
        <f t="shared" si="221"/>
        <v>0</v>
      </c>
      <c r="AEC43" s="1">
        <f t="shared" si="221"/>
        <v>0</v>
      </c>
      <c r="AED43" s="1">
        <f t="shared" si="221"/>
        <v>0</v>
      </c>
      <c r="AEE43" s="1">
        <f t="shared" si="221"/>
        <v>0</v>
      </c>
      <c r="AEF43" s="1">
        <f t="shared" si="221"/>
        <v>0</v>
      </c>
      <c r="AEG43" s="1">
        <f t="shared" si="221"/>
        <v>0</v>
      </c>
      <c r="AEH43" s="1">
        <f t="shared" si="221"/>
        <v>0</v>
      </c>
      <c r="AEI43" s="1">
        <f t="shared" si="221"/>
        <v>0</v>
      </c>
      <c r="AEJ43" s="1">
        <f t="shared" si="221"/>
        <v>0</v>
      </c>
      <c r="AEK43" s="1">
        <f t="shared" si="221"/>
        <v>0</v>
      </c>
      <c r="AEL43" s="1">
        <f t="shared" si="221"/>
        <v>0</v>
      </c>
      <c r="AEM43" s="1">
        <f t="shared" si="221"/>
        <v>0</v>
      </c>
      <c r="AEN43" s="1">
        <f t="shared" si="221"/>
        <v>0</v>
      </c>
      <c r="AEO43" s="1">
        <f t="shared" si="221"/>
        <v>0</v>
      </c>
      <c r="AEP43" s="1">
        <f t="shared" si="221"/>
        <v>0</v>
      </c>
      <c r="AEQ43" s="1">
        <f t="shared" si="221"/>
        <v>0</v>
      </c>
      <c r="AER43" s="1">
        <f t="shared" si="221"/>
        <v>0</v>
      </c>
      <c r="AES43" s="1">
        <f t="shared" si="221"/>
        <v>0</v>
      </c>
      <c r="AET43" s="1">
        <f t="shared" si="221"/>
        <v>0</v>
      </c>
      <c r="AEU43" s="1">
        <f t="shared" si="221"/>
        <v>0</v>
      </c>
      <c r="AEV43" s="1">
        <f t="shared" si="221"/>
        <v>0</v>
      </c>
      <c r="AEW43" s="1">
        <f t="shared" si="221"/>
        <v>0</v>
      </c>
      <c r="AEX43" s="1">
        <f t="shared" si="221"/>
        <v>0</v>
      </c>
      <c r="AEY43" s="1">
        <f t="shared" si="221"/>
        <v>0</v>
      </c>
      <c r="AEZ43" s="1">
        <f t="shared" si="221"/>
        <v>0</v>
      </c>
      <c r="AFA43" s="1">
        <f t="shared" si="221"/>
        <v>0</v>
      </c>
      <c r="AFB43" s="1" t="e">
        <f t="shared" si="221"/>
        <v>#VALUE!</v>
      </c>
    </row>
    <row r="44" spans="1:834" x14ac:dyDescent="0.35">
      <c r="A44" t="s">
        <v>7574</v>
      </c>
      <c r="C44" s="1" t="str">
        <f t="shared" si="13"/>
        <v>oleandomycin</v>
      </c>
      <c r="D44" s="1">
        <f t="shared" ref="D44:BO44" si="222">ABS(D$20-D21)</f>
        <v>0</v>
      </c>
      <c r="E44" s="1">
        <f t="shared" si="222"/>
        <v>0</v>
      </c>
      <c r="F44" s="1">
        <f t="shared" si="222"/>
        <v>4.0000000000000036E-2</v>
      </c>
      <c r="G44" s="1">
        <f t="shared" si="222"/>
        <v>0.11799999999999999</v>
      </c>
      <c r="H44" s="1">
        <f t="shared" si="222"/>
        <v>6.7530000000000001</v>
      </c>
      <c r="I44" s="1">
        <f t="shared" si="222"/>
        <v>0</v>
      </c>
      <c r="J44" s="1">
        <f t="shared" si="222"/>
        <v>0</v>
      </c>
      <c r="K44" s="1">
        <f t="shared" si="222"/>
        <v>0</v>
      </c>
      <c r="L44" s="1">
        <f t="shared" si="222"/>
        <v>0</v>
      </c>
      <c r="M44" s="1">
        <f t="shared" si="222"/>
        <v>0</v>
      </c>
      <c r="N44" s="1">
        <f t="shared" si="222"/>
        <v>3.1000000000000583E-2</v>
      </c>
      <c r="O44" s="1">
        <f t="shared" si="222"/>
        <v>0.4700000000000002</v>
      </c>
      <c r="P44" s="1">
        <f t="shared" si="222"/>
        <v>6.0000000000000053E-3</v>
      </c>
      <c r="Q44" s="1">
        <f t="shared" si="222"/>
        <v>0.33899999999999997</v>
      </c>
      <c r="R44" s="1">
        <f t="shared" si="222"/>
        <v>0.43100000000000005</v>
      </c>
      <c r="S44" s="1">
        <f t="shared" si="222"/>
        <v>0.17600000000000016</v>
      </c>
      <c r="T44" s="1">
        <f t="shared" si="222"/>
        <v>0.12800000000000011</v>
      </c>
      <c r="U44" s="1">
        <f t="shared" si="222"/>
        <v>0.14999999999999991</v>
      </c>
      <c r="V44" s="1">
        <f t="shared" si="222"/>
        <v>0.19299999999999962</v>
      </c>
      <c r="W44" s="1">
        <f t="shared" si="222"/>
        <v>6.6000000000000003E-2</v>
      </c>
      <c r="X44" s="1">
        <f t="shared" si="222"/>
        <v>0.14100000000000001</v>
      </c>
      <c r="Y44" s="1">
        <f t="shared" si="222"/>
        <v>6.0999999999999943E-2</v>
      </c>
      <c r="Z44" s="1">
        <f t="shared" si="222"/>
        <v>358</v>
      </c>
      <c r="AA44" s="1">
        <f t="shared" si="222"/>
        <v>1.1609999999999996</v>
      </c>
      <c r="AB44" s="1" t="e">
        <f t="shared" si="222"/>
        <v>#VALUE!</v>
      </c>
      <c r="AC44" s="1">
        <f t="shared" si="222"/>
        <v>0</v>
      </c>
      <c r="AD44" s="1">
        <f t="shared" si="222"/>
        <v>0</v>
      </c>
      <c r="AE44" s="1">
        <f t="shared" si="222"/>
        <v>0</v>
      </c>
      <c r="AF44" s="1">
        <f t="shared" si="222"/>
        <v>0</v>
      </c>
      <c r="AG44" s="1">
        <f t="shared" si="222"/>
        <v>0</v>
      </c>
      <c r="AH44" s="1">
        <f t="shared" si="222"/>
        <v>0</v>
      </c>
      <c r="AI44" s="1">
        <f t="shared" si="222"/>
        <v>0</v>
      </c>
      <c r="AJ44" s="1">
        <f t="shared" si="222"/>
        <v>0</v>
      </c>
      <c r="AK44" s="1">
        <f t="shared" si="222"/>
        <v>0</v>
      </c>
      <c r="AL44" s="1">
        <f t="shared" si="222"/>
        <v>0</v>
      </c>
      <c r="AM44" s="1">
        <f t="shared" si="222"/>
        <v>0.20199999999999996</v>
      </c>
      <c r="AN44" s="1">
        <f t="shared" si="222"/>
        <v>0.42200000000000004</v>
      </c>
      <c r="AO44" s="1">
        <f t="shared" si="222"/>
        <v>2.3999999999999799E-2</v>
      </c>
      <c r="AP44" s="1">
        <f t="shared" si="222"/>
        <v>9.7999999999999976E-2</v>
      </c>
      <c r="AQ44" s="1">
        <f t="shared" si="222"/>
        <v>0.126</v>
      </c>
      <c r="AR44" s="1">
        <f t="shared" si="222"/>
        <v>0.14400000000000013</v>
      </c>
      <c r="AS44" s="1">
        <f t="shared" si="222"/>
        <v>0.29900000000000004</v>
      </c>
      <c r="AT44" s="1">
        <f t="shared" si="222"/>
        <v>0.22399999999999998</v>
      </c>
      <c r="AU44" s="1">
        <f t="shared" si="222"/>
        <v>4.7999999999999932E-2</v>
      </c>
      <c r="AV44" s="1">
        <f t="shared" si="222"/>
        <v>0</v>
      </c>
      <c r="AW44" s="1">
        <f t="shared" si="222"/>
        <v>2.7999999999999997E-2</v>
      </c>
      <c r="AX44" s="1">
        <f t="shared" si="222"/>
        <v>38.777000000000001</v>
      </c>
      <c r="AY44" s="1">
        <f t="shared" si="222"/>
        <v>0</v>
      </c>
      <c r="AZ44" s="1">
        <f t="shared" si="222"/>
        <v>0</v>
      </c>
      <c r="BA44" s="1">
        <f t="shared" si="222"/>
        <v>0</v>
      </c>
      <c r="BB44" s="1">
        <f t="shared" si="222"/>
        <v>0</v>
      </c>
      <c r="BC44" s="1">
        <f t="shared" si="222"/>
        <v>0</v>
      </c>
      <c r="BD44" s="1">
        <f t="shared" si="222"/>
        <v>0</v>
      </c>
      <c r="BE44" s="1">
        <f t="shared" si="222"/>
        <v>0</v>
      </c>
      <c r="BF44" s="1">
        <f t="shared" si="222"/>
        <v>0</v>
      </c>
      <c r="BG44" s="1">
        <f t="shared" si="222"/>
        <v>1.0449999999999999</v>
      </c>
      <c r="BH44" s="1">
        <f t="shared" si="222"/>
        <v>1.8639999999999999</v>
      </c>
      <c r="BI44" s="1">
        <f t="shared" si="222"/>
        <v>8.08</v>
      </c>
      <c r="BJ44" s="1">
        <f t="shared" si="222"/>
        <v>12.081000000000001</v>
      </c>
      <c r="BK44" s="1">
        <f t="shared" si="222"/>
        <v>2.9009999999999998</v>
      </c>
      <c r="BL44" s="1">
        <f t="shared" si="222"/>
        <v>4.9879999999999995</v>
      </c>
      <c r="BM44" s="1">
        <f t="shared" si="222"/>
        <v>46.055</v>
      </c>
      <c r="BN44" s="1">
        <f t="shared" si="222"/>
        <v>77.849999999999994</v>
      </c>
      <c r="BO44" s="1">
        <f t="shared" si="222"/>
        <v>19.387</v>
      </c>
      <c r="BP44" s="1">
        <f t="shared" ref="BP44:EA44" si="223">ABS(BP$20-BP21)</f>
        <v>32.228000000000002</v>
      </c>
      <c r="BQ44" s="1">
        <f t="shared" si="223"/>
        <v>0.94800000000000018</v>
      </c>
      <c r="BR44" s="1">
        <f t="shared" si="223"/>
        <v>3.0999999999999917E-2</v>
      </c>
      <c r="BS44" s="1">
        <f t="shared" si="223"/>
        <v>0.504</v>
      </c>
      <c r="BT44" s="1">
        <f t="shared" si="223"/>
        <v>0.49400000000000022</v>
      </c>
      <c r="BU44" s="1">
        <f t="shared" si="223"/>
        <v>0.41000000000000014</v>
      </c>
      <c r="BV44" s="1">
        <f t="shared" si="223"/>
        <v>0.17799999999999994</v>
      </c>
      <c r="BW44" s="1">
        <f t="shared" si="223"/>
        <v>0.17300000000000004</v>
      </c>
      <c r="BX44" s="1">
        <f t="shared" si="223"/>
        <v>9.6999999999999975E-2</v>
      </c>
      <c r="BY44" s="1">
        <f t="shared" si="223"/>
        <v>6.0000000000000053E-2</v>
      </c>
      <c r="BZ44" s="1">
        <f t="shared" si="223"/>
        <v>0.13499999999999979</v>
      </c>
      <c r="CA44" s="1">
        <f t="shared" si="223"/>
        <v>1.1189999999999998</v>
      </c>
      <c r="CB44" s="1">
        <f t="shared" si="223"/>
        <v>1.1880000000000006</v>
      </c>
      <c r="CC44" s="1">
        <f t="shared" si="223"/>
        <v>1.3380000000000001</v>
      </c>
      <c r="CD44" s="1">
        <f t="shared" si="223"/>
        <v>1.2089999999999996</v>
      </c>
      <c r="CE44" s="1">
        <f t="shared" si="223"/>
        <v>1.1500000000000004</v>
      </c>
      <c r="CF44" s="1">
        <f t="shared" si="223"/>
        <v>1.202</v>
      </c>
      <c r="CG44" s="1">
        <f t="shared" si="223"/>
        <v>1.1210000000000004</v>
      </c>
      <c r="CH44" s="1">
        <f t="shared" si="223"/>
        <v>1.3449999999999998</v>
      </c>
      <c r="CI44" s="1">
        <f t="shared" si="223"/>
        <v>7.6999999999999985E-2</v>
      </c>
      <c r="CJ44" s="1">
        <f t="shared" si="223"/>
        <v>34</v>
      </c>
      <c r="CK44" s="1">
        <f t="shared" si="223"/>
        <v>1005.21</v>
      </c>
      <c r="CL44" s="1">
        <f t="shared" si="223"/>
        <v>0.31499999999999995</v>
      </c>
      <c r="CM44" s="1">
        <f t="shared" si="223"/>
        <v>0.39500000000000002</v>
      </c>
      <c r="CN44" s="1">
        <f t="shared" si="223"/>
        <v>3.907</v>
      </c>
      <c r="CO44" s="1">
        <f t="shared" si="223"/>
        <v>2.8000000000000025E-2</v>
      </c>
      <c r="CP44" s="1">
        <f t="shared" si="223"/>
        <v>0</v>
      </c>
      <c r="CQ44" s="1">
        <f t="shared" si="223"/>
        <v>9.099999999999997E-2</v>
      </c>
      <c r="CR44" s="1">
        <f t="shared" si="223"/>
        <v>0.16100000000000003</v>
      </c>
      <c r="CS44" s="1">
        <f t="shared" si="223"/>
        <v>0.16500000000000001</v>
      </c>
      <c r="CT44" s="1">
        <f t="shared" si="223"/>
        <v>0.28700000000000003</v>
      </c>
      <c r="CU44" s="1">
        <f t="shared" si="223"/>
        <v>1.1999999999999983E-2</v>
      </c>
      <c r="CV44" s="1">
        <f t="shared" si="223"/>
        <v>9.7999999999999976E-2</v>
      </c>
      <c r="CW44" s="1">
        <f t="shared" si="223"/>
        <v>0.1120000000000001</v>
      </c>
      <c r="CX44" s="1">
        <f t="shared" si="223"/>
        <v>179</v>
      </c>
      <c r="CY44" s="1">
        <f t="shared" si="223"/>
        <v>192</v>
      </c>
      <c r="CZ44" s="1">
        <f t="shared" si="223"/>
        <v>142</v>
      </c>
      <c r="DA44" s="1">
        <f t="shared" si="223"/>
        <v>273</v>
      </c>
      <c r="DB44" s="1">
        <f t="shared" si="223"/>
        <v>221</v>
      </c>
      <c r="DC44" s="1">
        <f t="shared" si="223"/>
        <v>267</v>
      </c>
      <c r="DD44" s="1">
        <f t="shared" si="223"/>
        <v>421.91700000000003</v>
      </c>
      <c r="DE44" s="1">
        <f t="shared" si="223"/>
        <v>479.529</v>
      </c>
      <c r="DF44" s="1">
        <f t="shared" si="223"/>
        <v>0.22900000000000001</v>
      </c>
      <c r="DG44" s="1">
        <f t="shared" si="223"/>
        <v>513.36400000000003</v>
      </c>
      <c r="DH44" s="1">
        <f t="shared" si="223"/>
        <v>0</v>
      </c>
      <c r="DI44" s="1">
        <f t="shared" si="223"/>
        <v>15.17</v>
      </c>
      <c r="DJ44" s="1">
        <f t="shared" si="223"/>
        <v>0</v>
      </c>
      <c r="DK44" s="1">
        <f t="shared" si="223"/>
        <v>1.8579999999999997</v>
      </c>
      <c r="DL44" s="1">
        <f t="shared" si="223"/>
        <v>0</v>
      </c>
      <c r="DM44" s="1">
        <f t="shared" si="223"/>
        <v>0</v>
      </c>
      <c r="DN44" s="1">
        <f t="shared" si="223"/>
        <v>0</v>
      </c>
      <c r="DO44" s="1">
        <f t="shared" si="223"/>
        <v>7.0579999999999981</v>
      </c>
      <c r="DP44" s="1">
        <f t="shared" si="223"/>
        <v>0</v>
      </c>
      <c r="DQ44" s="1">
        <f t="shared" si="223"/>
        <v>0</v>
      </c>
      <c r="DR44" s="1">
        <f t="shared" si="223"/>
        <v>0</v>
      </c>
      <c r="DS44" s="1">
        <f t="shared" si="223"/>
        <v>269</v>
      </c>
      <c r="DT44" s="1">
        <f t="shared" si="223"/>
        <v>0.435</v>
      </c>
      <c r="DU44" s="1">
        <f t="shared" si="223"/>
        <v>0.318</v>
      </c>
      <c r="DV44" s="1">
        <f t="shared" si="223"/>
        <v>7.6000000000000012E-2</v>
      </c>
      <c r="DW44" s="1">
        <f t="shared" si="223"/>
        <v>1.7999999999999988E-2</v>
      </c>
      <c r="DX44" s="1">
        <f t="shared" si="223"/>
        <v>9.3000000000000013E-2</v>
      </c>
      <c r="DY44" s="1">
        <f t="shared" si="223"/>
        <v>0.156</v>
      </c>
      <c r="DZ44" s="1">
        <f t="shared" si="223"/>
        <v>8.5999999999999993E-2</v>
      </c>
      <c r="EA44" s="1">
        <f t="shared" si="223"/>
        <v>4.9000000000000002E-2</v>
      </c>
      <c r="EB44" s="1">
        <f t="shared" ref="EB44:GM44" si="224">ABS(EB$20-EB21)</f>
        <v>1.0000000000000009E-2</v>
      </c>
      <c r="EC44" s="1">
        <f t="shared" si="224"/>
        <v>690</v>
      </c>
      <c r="ED44" s="1">
        <f t="shared" si="224"/>
        <v>642</v>
      </c>
      <c r="EE44" s="1">
        <f t="shared" si="224"/>
        <v>0</v>
      </c>
      <c r="EF44" s="1">
        <f t="shared" si="224"/>
        <v>0</v>
      </c>
      <c r="EG44" s="1">
        <f t="shared" si="224"/>
        <v>0</v>
      </c>
      <c r="EH44" s="1">
        <f t="shared" si="224"/>
        <v>0</v>
      </c>
      <c r="EI44" s="1">
        <f t="shared" si="224"/>
        <v>0</v>
      </c>
      <c r="EJ44" s="1">
        <f t="shared" si="224"/>
        <v>0</v>
      </c>
      <c r="EK44" s="1">
        <f t="shared" si="224"/>
        <v>0</v>
      </c>
      <c r="EL44" s="1">
        <f t="shared" si="224"/>
        <v>0</v>
      </c>
      <c r="EM44" s="1">
        <f t="shared" si="224"/>
        <v>1198.5250000000001</v>
      </c>
      <c r="EN44" s="1">
        <f t="shared" si="224"/>
        <v>0</v>
      </c>
      <c r="EO44" s="1">
        <f t="shared" si="224"/>
        <v>0</v>
      </c>
      <c r="EP44" s="1">
        <f t="shared" si="224"/>
        <v>0.41599999999999993</v>
      </c>
      <c r="EQ44" s="1">
        <f t="shared" si="224"/>
        <v>0</v>
      </c>
      <c r="ER44" s="1">
        <f t="shared" si="224"/>
        <v>0.32600000000000007</v>
      </c>
      <c r="ES44" s="1">
        <f t="shared" si="224"/>
        <v>0.33299999999999996</v>
      </c>
      <c r="ET44" s="1">
        <f t="shared" si="224"/>
        <v>0.10799999999999987</v>
      </c>
      <c r="EU44" s="1">
        <f t="shared" si="224"/>
        <v>0.17300000000000004</v>
      </c>
      <c r="EV44" s="1">
        <f t="shared" si="224"/>
        <v>2.6000000000000023E-2</v>
      </c>
      <c r="EW44" s="1">
        <f t="shared" si="224"/>
        <v>5.4999999999999938E-2</v>
      </c>
      <c r="EX44" s="1">
        <f t="shared" si="224"/>
        <v>4.5999999999999985E-2</v>
      </c>
      <c r="EY44" s="1">
        <f t="shared" si="224"/>
        <v>0</v>
      </c>
      <c r="EZ44" s="1">
        <f t="shared" si="224"/>
        <v>4.9999999999999989E-2</v>
      </c>
      <c r="FA44" s="1">
        <f t="shared" si="224"/>
        <v>0</v>
      </c>
      <c r="FB44" s="1">
        <f t="shared" si="224"/>
        <v>0</v>
      </c>
      <c r="FC44" s="1">
        <f t="shared" si="224"/>
        <v>0.33999999999999986</v>
      </c>
      <c r="FD44" s="1">
        <f t="shared" si="224"/>
        <v>375.69199999999995</v>
      </c>
      <c r="FE44" s="1">
        <f t="shared" si="224"/>
        <v>27.988</v>
      </c>
      <c r="FF44" s="1">
        <f t="shared" si="224"/>
        <v>0</v>
      </c>
      <c r="FG44" s="1">
        <f t="shared" si="224"/>
        <v>43.003</v>
      </c>
      <c r="FH44" s="1">
        <f t="shared" si="224"/>
        <v>0</v>
      </c>
      <c r="FI44" s="1">
        <f t="shared" si="224"/>
        <v>0.61599999999999988</v>
      </c>
      <c r="FJ44" s="1">
        <f t="shared" si="224"/>
        <v>0</v>
      </c>
      <c r="FK44" s="1">
        <f t="shared" si="224"/>
        <v>0</v>
      </c>
      <c r="FL44" s="1">
        <f t="shared" si="224"/>
        <v>0</v>
      </c>
      <c r="FM44" s="1">
        <f t="shared" si="224"/>
        <v>0</v>
      </c>
      <c r="FN44" s="1">
        <f t="shared" si="224"/>
        <v>18</v>
      </c>
      <c r="FO44" s="1">
        <f t="shared" si="224"/>
        <v>0</v>
      </c>
      <c r="FP44" s="1">
        <f t="shared" si="224"/>
        <v>0</v>
      </c>
      <c r="FQ44" s="1">
        <f t="shared" si="224"/>
        <v>5.13</v>
      </c>
      <c r="FR44" s="1">
        <f t="shared" si="224"/>
        <v>2.1120000000000001</v>
      </c>
      <c r="FS44" s="1">
        <f t="shared" si="224"/>
        <v>0</v>
      </c>
      <c r="FT44" s="1">
        <f t="shared" si="224"/>
        <v>0.61599999999999988</v>
      </c>
      <c r="FU44" s="1">
        <f t="shared" si="224"/>
        <v>0</v>
      </c>
      <c r="FV44" s="1">
        <f t="shared" si="224"/>
        <v>1.5000000000000013E-2</v>
      </c>
      <c r="FW44" s="1">
        <f t="shared" si="224"/>
        <v>19.388000000000002</v>
      </c>
      <c r="FX44" s="1">
        <f t="shared" si="224"/>
        <v>5.0000000000000044E-3</v>
      </c>
      <c r="FY44" s="1">
        <f t="shared" si="224"/>
        <v>1.4030000000000005</v>
      </c>
      <c r="FZ44" s="1">
        <f t="shared" si="224"/>
        <v>0</v>
      </c>
      <c r="GA44" s="1">
        <f t="shared" si="224"/>
        <v>1.3129999999999997</v>
      </c>
      <c r="GB44" s="1">
        <f t="shared" si="224"/>
        <v>1.2460000000000004</v>
      </c>
      <c r="GC44" s="1">
        <f t="shared" si="224"/>
        <v>1.1069999999999993</v>
      </c>
      <c r="GD44" s="1">
        <f t="shared" si="224"/>
        <v>1.1770000000000005</v>
      </c>
      <c r="GE44" s="1">
        <f t="shared" si="224"/>
        <v>1.335</v>
      </c>
      <c r="GF44" s="1">
        <f t="shared" si="224"/>
        <v>1.3049999999999997</v>
      </c>
      <c r="GG44" s="1">
        <f t="shared" si="224"/>
        <v>1.2459999999999996</v>
      </c>
      <c r="GH44" s="1">
        <f t="shared" si="224"/>
        <v>0.25</v>
      </c>
      <c r="GI44" s="1">
        <f t="shared" si="224"/>
        <v>2.7519999999999998</v>
      </c>
      <c r="GJ44" s="1">
        <f t="shared" si="224"/>
        <v>0</v>
      </c>
      <c r="GK44" s="1">
        <f t="shared" si="224"/>
        <v>3.8559999999999999</v>
      </c>
      <c r="GL44" s="1">
        <f t="shared" si="224"/>
        <v>0</v>
      </c>
      <c r="GM44" s="1">
        <f t="shared" si="224"/>
        <v>0.61599999999999988</v>
      </c>
      <c r="GN44" s="1">
        <f t="shared" ref="GN44:IY44" si="225">ABS(GN$20-GN21)</f>
        <v>0</v>
      </c>
      <c r="GO44" s="1">
        <f t="shared" si="225"/>
        <v>2.8029999999999999</v>
      </c>
      <c r="GP44" s="1">
        <f t="shared" si="225"/>
        <v>0</v>
      </c>
      <c r="GQ44" s="1">
        <f t="shared" si="225"/>
        <v>0</v>
      </c>
      <c r="GR44" s="1">
        <f t="shared" si="225"/>
        <v>6.3239999999999998</v>
      </c>
      <c r="GS44" s="1">
        <f t="shared" si="225"/>
        <v>3.9289999999999998</v>
      </c>
      <c r="GT44" s="1">
        <f t="shared" si="225"/>
        <v>0</v>
      </c>
      <c r="GU44" s="1">
        <f t="shared" si="225"/>
        <v>0</v>
      </c>
      <c r="GV44" s="1">
        <f t="shared" si="225"/>
        <v>0</v>
      </c>
      <c r="GW44" s="1">
        <f t="shared" si="225"/>
        <v>141.44</v>
      </c>
      <c r="GX44" s="1">
        <f t="shared" si="225"/>
        <v>67.313000000000002</v>
      </c>
      <c r="GY44" s="1">
        <f t="shared" si="225"/>
        <v>85.155000000000001</v>
      </c>
      <c r="GZ44" s="1">
        <f t="shared" si="225"/>
        <v>6.9999999999998952E-3</v>
      </c>
      <c r="HA44" s="1">
        <f t="shared" si="225"/>
        <v>1005.21</v>
      </c>
      <c r="HB44" s="1">
        <f t="shared" si="225"/>
        <v>0</v>
      </c>
      <c r="HC44" s="1">
        <f t="shared" si="225"/>
        <v>99736.856</v>
      </c>
      <c r="HD44" s="1">
        <f t="shared" si="225"/>
        <v>0</v>
      </c>
      <c r="HE44" s="1">
        <f t="shared" si="225"/>
        <v>0</v>
      </c>
      <c r="HF44" s="1">
        <f t="shared" si="225"/>
        <v>0</v>
      </c>
      <c r="HG44" s="1">
        <f t="shared" si="225"/>
        <v>0</v>
      </c>
      <c r="HH44" s="1">
        <f t="shared" si="225"/>
        <v>0</v>
      </c>
      <c r="HI44" s="1">
        <f t="shared" si="225"/>
        <v>0</v>
      </c>
      <c r="HJ44" s="1">
        <f t="shared" si="225"/>
        <v>0</v>
      </c>
      <c r="HK44" s="1">
        <f t="shared" si="225"/>
        <v>0</v>
      </c>
      <c r="HL44" s="1">
        <f t="shared" si="225"/>
        <v>0</v>
      </c>
      <c r="HM44" s="1">
        <f t="shared" si="225"/>
        <v>0</v>
      </c>
      <c r="HN44" s="1">
        <f t="shared" si="225"/>
        <v>0</v>
      </c>
      <c r="HO44" s="1">
        <f t="shared" si="225"/>
        <v>0</v>
      </c>
      <c r="HP44" s="1">
        <f t="shared" si="225"/>
        <v>0</v>
      </c>
      <c r="HQ44" s="1">
        <f t="shared" si="225"/>
        <v>0</v>
      </c>
      <c r="HR44" s="1">
        <f t="shared" si="225"/>
        <v>0</v>
      </c>
      <c r="HS44" s="1">
        <f t="shared" si="225"/>
        <v>0</v>
      </c>
      <c r="HT44" s="1">
        <f t="shared" si="225"/>
        <v>0</v>
      </c>
      <c r="HU44" s="1">
        <f t="shared" si="225"/>
        <v>0</v>
      </c>
      <c r="HV44" s="1">
        <f t="shared" si="225"/>
        <v>0</v>
      </c>
      <c r="HW44" s="1">
        <f t="shared" si="225"/>
        <v>0</v>
      </c>
      <c r="HX44" s="1">
        <f t="shared" si="225"/>
        <v>0</v>
      </c>
      <c r="HY44" s="1">
        <f t="shared" si="225"/>
        <v>0</v>
      </c>
      <c r="HZ44" s="1">
        <f t="shared" si="225"/>
        <v>5.8999999999999997E-2</v>
      </c>
      <c r="IA44" s="1">
        <f t="shared" si="225"/>
        <v>0</v>
      </c>
      <c r="IB44" s="1">
        <f t="shared" si="225"/>
        <v>0.10699999999999998</v>
      </c>
      <c r="IC44" s="1">
        <f t="shared" si="225"/>
        <v>0.11499999999999999</v>
      </c>
      <c r="ID44" s="1">
        <f t="shared" si="225"/>
        <v>0.13300000000000001</v>
      </c>
      <c r="IE44" s="1">
        <f t="shared" si="225"/>
        <v>9.8999999999999977E-2</v>
      </c>
      <c r="IF44" s="1">
        <f t="shared" si="225"/>
        <v>1.3000000000000012E-2</v>
      </c>
      <c r="IG44" s="1">
        <f t="shared" si="225"/>
        <v>0.47099999999999997</v>
      </c>
      <c r="IH44" s="1">
        <f t="shared" si="225"/>
        <v>9.9999999999999811E-3</v>
      </c>
      <c r="II44" s="1">
        <f t="shared" si="225"/>
        <v>3.6000000000000004E-2</v>
      </c>
      <c r="IJ44" s="1">
        <f t="shared" si="225"/>
        <v>2.6000000000000023E-2</v>
      </c>
      <c r="IK44" s="1">
        <f t="shared" si="225"/>
        <v>443975</v>
      </c>
      <c r="IL44" s="1">
        <f t="shared" si="225"/>
        <v>0.23299999999999998</v>
      </c>
      <c r="IM44" s="1">
        <f t="shared" si="225"/>
        <v>0.24399999999999999</v>
      </c>
      <c r="IN44" s="1">
        <f t="shared" si="225"/>
        <v>0.18499999999999994</v>
      </c>
      <c r="IO44" s="1">
        <f t="shared" si="225"/>
        <v>0.14600000000000002</v>
      </c>
      <c r="IP44" s="1">
        <f t="shared" si="225"/>
        <v>0</v>
      </c>
      <c r="IQ44" s="1">
        <f t="shared" si="225"/>
        <v>0.40300000000000002</v>
      </c>
      <c r="IR44" s="1">
        <f t="shared" si="225"/>
        <v>0.2420000000000001</v>
      </c>
      <c r="IS44" s="1">
        <f t="shared" si="225"/>
        <v>54.551000000000002</v>
      </c>
      <c r="IT44" s="1">
        <f t="shared" si="225"/>
        <v>0</v>
      </c>
      <c r="IU44" s="1">
        <f t="shared" si="225"/>
        <v>4.9000000000000002E-2</v>
      </c>
      <c r="IV44" s="1">
        <f t="shared" si="225"/>
        <v>0.14399999999999999</v>
      </c>
      <c r="IW44" s="1">
        <f t="shared" si="225"/>
        <v>0</v>
      </c>
      <c r="IX44" s="1">
        <f t="shared" si="225"/>
        <v>0.41899999999999959</v>
      </c>
      <c r="IY44" s="1">
        <f t="shared" si="225"/>
        <v>110.946</v>
      </c>
      <c r="IZ44" s="1">
        <f t="shared" ref="IZ44:LK44" si="226">ABS(IZ$20-IZ21)</f>
        <v>0.13899999999999979</v>
      </c>
      <c r="JA44" s="1">
        <f t="shared" si="226"/>
        <v>0.13600000000000012</v>
      </c>
      <c r="JB44" s="1">
        <f t="shared" si="226"/>
        <v>7.2999999999999954E-2</v>
      </c>
      <c r="JC44" s="1">
        <f t="shared" si="226"/>
        <v>4.7000000000000153E-2</v>
      </c>
      <c r="JD44" s="1">
        <f t="shared" si="226"/>
        <v>0.14499999999999957</v>
      </c>
      <c r="JE44" s="1">
        <f t="shared" si="226"/>
        <v>7.0000000000000062E-2</v>
      </c>
      <c r="JF44" s="1">
        <f t="shared" si="226"/>
        <v>0.40299999999999958</v>
      </c>
      <c r="JG44" s="1">
        <f t="shared" si="226"/>
        <v>5.3139999999999992</v>
      </c>
      <c r="JH44" s="1">
        <f t="shared" si="226"/>
        <v>0</v>
      </c>
      <c r="JI44" s="1">
        <f t="shared" si="226"/>
        <v>9.7000000000000003E-2</v>
      </c>
      <c r="JJ44" s="1">
        <f t="shared" si="226"/>
        <v>0.29099999999999998</v>
      </c>
      <c r="JK44" s="1">
        <f t="shared" si="226"/>
        <v>0.28900000000000003</v>
      </c>
      <c r="JL44" s="1">
        <f t="shared" si="226"/>
        <v>0.10800000000000001</v>
      </c>
      <c r="JM44" s="1">
        <f t="shared" si="226"/>
        <v>6.1999999999999986E-2</v>
      </c>
      <c r="JN44" s="1">
        <f t="shared" si="226"/>
        <v>0.10500000000000001</v>
      </c>
      <c r="JO44" s="1">
        <f t="shared" si="226"/>
        <v>0.11</v>
      </c>
      <c r="JP44" s="1">
        <f t="shared" si="226"/>
        <v>7.6999999999999999E-2</v>
      </c>
      <c r="JQ44" s="1">
        <f t="shared" si="226"/>
        <v>33</v>
      </c>
      <c r="JR44" s="1">
        <f t="shared" si="226"/>
        <v>10.013999999999999</v>
      </c>
      <c r="JS44" s="1">
        <f t="shared" si="226"/>
        <v>218.66699999999997</v>
      </c>
      <c r="JT44" s="1">
        <f t="shared" si="226"/>
        <v>183.48500000000001</v>
      </c>
      <c r="JU44" s="1">
        <f t="shared" si="226"/>
        <v>5.75</v>
      </c>
      <c r="JV44" s="1">
        <f t="shared" si="226"/>
        <v>30.01</v>
      </c>
      <c r="JW44" s="1">
        <f t="shared" si="226"/>
        <v>220.64099999999999</v>
      </c>
      <c r="JX44" s="1">
        <f t="shared" si="226"/>
        <v>0</v>
      </c>
      <c r="JY44" s="1">
        <f t="shared" si="226"/>
        <v>101.619</v>
      </c>
      <c r="JZ44" s="1">
        <f t="shared" si="226"/>
        <v>0</v>
      </c>
      <c r="KA44" s="1">
        <f t="shared" si="226"/>
        <v>111.614</v>
      </c>
      <c r="KB44" s="1">
        <f t="shared" si="226"/>
        <v>61.218999999999994</v>
      </c>
      <c r="KC44" s="1">
        <f t="shared" si="226"/>
        <v>106.336</v>
      </c>
      <c r="KD44" s="1">
        <f t="shared" si="226"/>
        <v>1.5000000000000013E-2</v>
      </c>
      <c r="KE44" s="1">
        <f t="shared" si="226"/>
        <v>1.1609999999999996</v>
      </c>
      <c r="KF44" s="1">
        <f t="shared" si="226"/>
        <v>77.23</v>
      </c>
      <c r="KG44" s="1">
        <f t="shared" si="226"/>
        <v>0.27799999999999997</v>
      </c>
      <c r="KH44" s="1">
        <f t="shared" si="226"/>
        <v>0</v>
      </c>
      <c r="KI44" s="1">
        <f t="shared" si="226"/>
        <v>0</v>
      </c>
      <c r="KJ44" s="1">
        <f t="shared" si="226"/>
        <v>1.8069999999999999</v>
      </c>
      <c r="KK44" s="1">
        <f t="shared" si="226"/>
        <v>0.78300000000000003</v>
      </c>
      <c r="KL44" s="1">
        <f t="shared" si="226"/>
        <v>0</v>
      </c>
      <c r="KM44" s="1">
        <f t="shared" si="226"/>
        <v>0</v>
      </c>
      <c r="KN44" s="1">
        <f t="shared" si="226"/>
        <v>29</v>
      </c>
      <c r="KO44" s="1">
        <f t="shared" si="226"/>
        <v>1.095</v>
      </c>
      <c r="KP44" s="1">
        <f t="shared" si="226"/>
        <v>0</v>
      </c>
      <c r="KQ44" s="1">
        <f t="shared" si="226"/>
        <v>323.5</v>
      </c>
      <c r="KR44" s="1">
        <f t="shared" si="226"/>
        <v>0</v>
      </c>
      <c r="KS44" s="1">
        <f t="shared" si="226"/>
        <v>147.679</v>
      </c>
      <c r="KT44" s="1">
        <f t="shared" si="226"/>
        <v>12.044999999999998</v>
      </c>
      <c r="KU44" s="1">
        <f t="shared" si="226"/>
        <v>1</v>
      </c>
      <c r="KV44" s="1">
        <f t="shared" si="226"/>
        <v>2.109</v>
      </c>
      <c r="KW44" s="1">
        <f t="shared" si="226"/>
        <v>5.0000000000000044E-3</v>
      </c>
      <c r="KX44" s="1">
        <f t="shared" si="226"/>
        <v>2.1640000000000001</v>
      </c>
      <c r="KY44" s="1">
        <f t="shared" si="226"/>
        <v>15.327999999999999</v>
      </c>
      <c r="KZ44" s="1">
        <f t="shared" si="226"/>
        <v>0</v>
      </c>
      <c r="LA44" s="1">
        <f t="shared" si="226"/>
        <v>0</v>
      </c>
      <c r="LB44" s="1">
        <f t="shared" si="226"/>
        <v>0</v>
      </c>
      <c r="LC44" s="1">
        <f t="shared" si="226"/>
        <v>62.057000000000002</v>
      </c>
      <c r="LD44" s="1">
        <f t="shared" si="226"/>
        <v>0</v>
      </c>
      <c r="LE44" s="1">
        <f t="shared" si="226"/>
        <v>0</v>
      </c>
      <c r="LF44" s="1">
        <f t="shared" si="226"/>
        <v>48.51</v>
      </c>
      <c r="LG44" s="1">
        <f t="shared" si="226"/>
        <v>0</v>
      </c>
      <c r="LH44" s="1">
        <f t="shared" si="226"/>
        <v>7.7850000000000001</v>
      </c>
      <c r="LI44" s="1">
        <f t="shared" si="226"/>
        <v>0</v>
      </c>
      <c r="LJ44" s="1">
        <f t="shared" si="226"/>
        <v>0</v>
      </c>
      <c r="LK44" s="1">
        <f t="shared" si="226"/>
        <v>1.2350000000000001</v>
      </c>
      <c r="LL44" s="1">
        <f t="shared" ref="LL44:NW44" si="227">ABS(LL$20-LL21)</f>
        <v>189</v>
      </c>
      <c r="LM44" s="1">
        <f t="shared" si="227"/>
        <v>0</v>
      </c>
      <c r="LN44" s="1">
        <f t="shared" si="227"/>
        <v>0</v>
      </c>
      <c r="LO44" s="1">
        <f t="shared" si="227"/>
        <v>1.0419999999999998</v>
      </c>
      <c r="LP44" s="1">
        <f t="shared" si="227"/>
        <v>0.23300000000000001</v>
      </c>
      <c r="LQ44" s="1">
        <f t="shared" si="227"/>
        <v>0</v>
      </c>
      <c r="LR44" s="1">
        <f t="shared" si="227"/>
        <v>1.095</v>
      </c>
      <c r="LS44" s="1">
        <f t="shared" si="227"/>
        <v>0</v>
      </c>
      <c r="LT44" s="1">
        <f t="shared" si="227"/>
        <v>106.556</v>
      </c>
      <c r="LU44" s="1">
        <f t="shared" si="227"/>
        <v>0.17599999999999999</v>
      </c>
      <c r="LV44" s="1">
        <f t="shared" si="227"/>
        <v>0.44899999999999984</v>
      </c>
      <c r="LW44" s="1">
        <f t="shared" si="227"/>
        <v>0.10199999999999999</v>
      </c>
      <c r="LX44" s="1">
        <f t="shared" si="227"/>
        <v>7.0999999999999994E-2</v>
      </c>
      <c r="LY44" s="1">
        <f t="shared" si="227"/>
        <v>0.245</v>
      </c>
      <c r="LZ44" s="1">
        <f t="shared" si="227"/>
        <v>0</v>
      </c>
      <c r="MA44" s="1">
        <f t="shared" si="227"/>
        <v>24</v>
      </c>
      <c r="MB44" s="1">
        <f t="shared" si="227"/>
        <v>0</v>
      </c>
      <c r="MC44" s="1">
        <f t="shared" si="227"/>
        <v>0</v>
      </c>
      <c r="MD44" s="1">
        <f t="shared" si="227"/>
        <v>0</v>
      </c>
      <c r="ME44" s="1">
        <f t="shared" si="227"/>
        <v>0</v>
      </c>
      <c r="MF44" s="1">
        <f t="shared" si="227"/>
        <v>0</v>
      </c>
      <c r="MG44" s="1">
        <f t="shared" si="227"/>
        <v>0.21300000000000008</v>
      </c>
      <c r="MH44" s="1">
        <f t="shared" si="227"/>
        <v>0</v>
      </c>
      <c r="MI44" s="1">
        <f t="shared" si="227"/>
        <v>37</v>
      </c>
      <c r="MJ44" s="1">
        <f t="shared" si="227"/>
        <v>0.31099999999999994</v>
      </c>
      <c r="MK44" s="1">
        <f t="shared" si="227"/>
        <v>5.75</v>
      </c>
      <c r="ML44" s="1">
        <f t="shared" si="227"/>
        <v>11.762</v>
      </c>
      <c r="MM44" s="1">
        <f t="shared" si="227"/>
        <v>0</v>
      </c>
      <c r="MN44" s="1">
        <f t="shared" si="227"/>
        <v>5.500000000000016E-2</v>
      </c>
      <c r="MO44" s="1">
        <f t="shared" si="227"/>
        <v>1.115</v>
      </c>
      <c r="MP44" s="1">
        <f t="shared" si="227"/>
        <v>8.0750000000000011</v>
      </c>
      <c r="MQ44" s="1">
        <f t="shared" si="227"/>
        <v>5.0529999999999999</v>
      </c>
      <c r="MR44" s="1">
        <f t="shared" si="227"/>
        <v>59.658999999999992</v>
      </c>
      <c r="MS44" s="1">
        <f t="shared" si="227"/>
        <v>39.527000000000001</v>
      </c>
      <c r="MT44" s="1">
        <f t="shared" si="227"/>
        <v>4.9999999999999989E-2</v>
      </c>
      <c r="MU44" s="1">
        <f t="shared" si="227"/>
        <v>67.274000000000001</v>
      </c>
      <c r="MV44" s="1">
        <f t="shared" si="227"/>
        <v>16.253</v>
      </c>
      <c r="MW44" s="1">
        <f t="shared" si="227"/>
        <v>10.645</v>
      </c>
      <c r="MX44" s="1">
        <f t="shared" si="227"/>
        <v>29.314</v>
      </c>
      <c r="MY44" s="1">
        <f t="shared" si="227"/>
        <v>24.683</v>
      </c>
      <c r="MZ44" s="1">
        <f t="shared" si="227"/>
        <v>0</v>
      </c>
      <c r="NA44" s="1">
        <f t="shared" si="227"/>
        <v>17.907999999999998</v>
      </c>
      <c r="NB44" s="1">
        <f t="shared" si="227"/>
        <v>5.0999999999999997E-2</v>
      </c>
      <c r="NC44" s="1">
        <f t="shared" si="227"/>
        <v>12.614000000000001</v>
      </c>
      <c r="ND44" s="1">
        <f t="shared" si="227"/>
        <v>1.115</v>
      </c>
      <c r="NE44" s="1">
        <f t="shared" si="227"/>
        <v>0</v>
      </c>
      <c r="NF44" s="1">
        <f t="shared" si="227"/>
        <v>0</v>
      </c>
      <c r="NG44" s="1">
        <f t="shared" si="227"/>
        <v>0</v>
      </c>
      <c r="NH44" s="1">
        <f t="shared" si="227"/>
        <v>0</v>
      </c>
      <c r="NI44" s="1">
        <f t="shared" si="227"/>
        <v>0</v>
      </c>
      <c r="NJ44" s="1">
        <f t="shared" si="227"/>
        <v>0</v>
      </c>
      <c r="NK44" s="1">
        <f t="shared" si="227"/>
        <v>0</v>
      </c>
      <c r="NL44" s="1">
        <f t="shared" si="227"/>
        <v>0</v>
      </c>
      <c r="NM44" s="1">
        <f t="shared" si="227"/>
        <v>0</v>
      </c>
      <c r="NN44" s="1">
        <f t="shared" si="227"/>
        <v>0</v>
      </c>
      <c r="NO44" s="1">
        <f t="shared" si="227"/>
        <v>0</v>
      </c>
      <c r="NP44" s="1">
        <f t="shared" si="227"/>
        <v>0</v>
      </c>
      <c r="NQ44" s="1">
        <f t="shared" si="227"/>
        <v>0</v>
      </c>
      <c r="NR44" s="1">
        <f t="shared" si="227"/>
        <v>0</v>
      </c>
      <c r="NS44" s="1">
        <f t="shared" si="227"/>
        <v>0.33699999999999997</v>
      </c>
      <c r="NT44" s="1">
        <f t="shared" si="227"/>
        <v>0</v>
      </c>
      <c r="NU44" s="1">
        <f t="shared" si="227"/>
        <v>6.4000000000000057E-2</v>
      </c>
      <c r="NV44" s="1">
        <f t="shared" si="227"/>
        <v>0</v>
      </c>
      <c r="NW44" s="1">
        <f t="shared" si="227"/>
        <v>0</v>
      </c>
      <c r="NX44" s="1">
        <f t="shared" ref="NX44:QI44" si="228">ABS(NX$20-NX21)</f>
        <v>0</v>
      </c>
      <c r="NY44" s="1">
        <f t="shared" si="228"/>
        <v>0</v>
      </c>
      <c r="NZ44" s="1">
        <f t="shared" si="228"/>
        <v>17.233000000000001</v>
      </c>
      <c r="OA44" s="1">
        <f t="shared" si="228"/>
        <v>20.140999999999998</v>
      </c>
      <c r="OB44" s="1">
        <f t="shared" si="228"/>
        <v>27.431000000000001</v>
      </c>
      <c r="OC44" s="1">
        <f t="shared" si="228"/>
        <v>21.219000000000001</v>
      </c>
      <c r="OD44" s="1">
        <f t="shared" si="228"/>
        <v>28.705999999999996</v>
      </c>
      <c r="OE44" s="1">
        <f t="shared" si="228"/>
        <v>22.055</v>
      </c>
      <c r="OF44" s="1">
        <f t="shared" si="228"/>
        <v>67.775999999999996</v>
      </c>
      <c r="OG44" s="1">
        <f t="shared" si="228"/>
        <v>33.699999999999996</v>
      </c>
      <c r="OH44" s="1">
        <f t="shared" si="228"/>
        <v>116.321</v>
      </c>
      <c r="OI44" s="1">
        <f t="shared" si="228"/>
        <v>353.76</v>
      </c>
      <c r="OJ44" s="1">
        <f t="shared" si="228"/>
        <v>89.964999999999989</v>
      </c>
      <c r="OK44" s="1">
        <f t="shared" si="228"/>
        <v>5.5629999999999997</v>
      </c>
      <c r="OL44" s="1">
        <f t="shared" si="228"/>
        <v>24.248999999999999</v>
      </c>
      <c r="OM44" s="1">
        <f t="shared" si="228"/>
        <v>0</v>
      </c>
      <c r="ON44" s="1">
        <f t="shared" si="228"/>
        <v>0</v>
      </c>
      <c r="OO44" s="1">
        <f t="shared" si="228"/>
        <v>0</v>
      </c>
      <c r="OP44" s="1">
        <f t="shared" si="228"/>
        <v>1.3379999999999996</v>
      </c>
      <c r="OQ44" s="1">
        <f t="shared" si="228"/>
        <v>0</v>
      </c>
      <c r="OR44" s="1">
        <f t="shared" si="228"/>
        <v>1.3549999999999995</v>
      </c>
      <c r="OS44" s="1">
        <f t="shared" si="228"/>
        <v>1.095</v>
      </c>
      <c r="OT44" s="1">
        <f t="shared" si="228"/>
        <v>0</v>
      </c>
      <c r="OU44" s="1">
        <f t="shared" si="228"/>
        <v>0</v>
      </c>
      <c r="OV44" s="1">
        <f t="shared" si="228"/>
        <v>0</v>
      </c>
      <c r="OW44" s="1">
        <f t="shared" si="228"/>
        <v>0</v>
      </c>
      <c r="OX44" s="1">
        <f t="shared" si="228"/>
        <v>0.78400000000000025</v>
      </c>
      <c r="OY44" s="1">
        <f t="shared" si="228"/>
        <v>26.03</v>
      </c>
      <c r="OZ44" s="1">
        <f t="shared" si="228"/>
        <v>22.402999999999999</v>
      </c>
      <c r="PA44" s="1">
        <f t="shared" si="228"/>
        <v>0</v>
      </c>
      <c r="PB44" s="1">
        <f t="shared" si="228"/>
        <v>0</v>
      </c>
      <c r="PC44" s="1">
        <f t="shared" si="228"/>
        <v>1.2789999999999999</v>
      </c>
      <c r="PD44" s="1">
        <f t="shared" si="228"/>
        <v>34.131</v>
      </c>
      <c r="PE44" s="1">
        <f t="shared" si="228"/>
        <v>0</v>
      </c>
      <c r="PF44" s="1">
        <f t="shared" si="228"/>
        <v>0</v>
      </c>
      <c r="PG44" s="1">
        <f t="shared" si="228"/>
        <v>0.38700000000000001</v>
      </c>
      <c r="PH44" s="1">
        <f t="shared" si="228"/>
        <v>0.45700000000000007</v>
      </c>
      <c r="PI44" s="1">
        <f t="shared" si="228"/>
        <v>6.3000000000000056E-2</v>
      </c>
      <c r="PJ44" s="1">
        <f t="shared" si="228"/>
        <v>6.6000000000000059E-2</v>
      </c>
      <c r="PK44" s="1">
        <f t="shared" si="228"/>
        <v>0</v>
      </c>
      <c r="PL44" s="1">
        <f t="shared" si="228"/>
        <v>0.121</v>
      </c>
      <c r="PM44" s="1">
        <f t="shared" si="228"/>
        <v>0.35000000000000009</v>
      </c>
      <c r="PN44" s="1">
        <f t="shared" si="228"/>
        <v>7.3999999999999955E-2</v>
      </c>
      <c r="PO44" s="1">
        <f t="shared" si="228"/>
        <v>0</v>
      </c>
      <c r="PP44" s="1">
        <f t="shared" si="228"/>
        <v>0.42700000000000005</v>
      </c>
      <c r="PQ44" s="1">
        <f t="shared" si="228"/>
        <v>0.39999999999999991</v>
      </c>
      <c r="PR44" s="1">
        <f t="shared" si="228"/>
        <v>9.0999999999999998E-2</v>
      </c>
      <c r="PS44" s="1">
        <f t="shared" si="228"/>
        <v>1.7540000000000004</v>
      </c>
      <c r="PT44" s="1">
        <f t="shared" si="228"/>
        <v>0</v>
      </c>
      <c r="PU44" s="1">
        <f t="shared" si="228"/>
        <v>8.4999999999999992E-2</v>
      </c>
      <c r="PV44" s="1">
        <f t="shared" si="228"/>
        <v>0.15300000000000002</v>
      </c>
      <c r="PW44" s="1">
        <f t="shared" si="228"/>
        <v>0.13500000000000001</v>
      </c>
      <c r="PX44" s="1">
        <f t="shared" si="228"/>
        <v>1.0899999999999999</v>
      </c>
      <c r="PY44" s="1">
        <f t="shared" si="228"/>
        <v>1.163</v>
      </c>
      <c r="PZ44" s="1">
        <f t="shared" si="228"/>
        <v>1.014</v>
      </c>
      <c r="QA44" s="1">
        <f t="shared" si="228"/>
        <v>1.1959999999999997</v>
      </c>
      <c r="QB44" s="1">
        <f t="shared" si="228"/>
        <v>1.5220000000000002</v>
      </c>
      <c r="QC44" s="1">
        <f t="shared" si="228"/>
        <v>1.1510000000000002</v>
      </c>
      <c r="QD44" s="1">
        <f t="shared" si="228"/>
        <v>1.5230000000000001</v>
      </c>
      <c r="QE44" s="1">
        <f t="shared" si="228"/>
        <v>0.46499999999999986</v>
      </c>
      <c r="QF44" s="1">
        <f t="shared" si="228"/>
        <v>4.9999999999998934E-3</v>
      </c>
      <c r="QG44" s="1">
        <f t="shared" si="228"/>
        <v>0.17199999999999971</v>
      </c>
      <c r="QH44" s="1">
        <f t="shared" si="228"/>
        <v>0.12199999999999989</v>
      </c>
      <c r="QI44" s="1">
        <f t="shared" si="228"/>
        <v>0.32900000000000018</v>
      </c>
      <c r="QJ44" s="1">
        <f t="shared" ref="QJ44:SU44" si="229">ABS(QJ$20-QJ21)</f>
        <v>0.42100000000000026</v>
      </c>
      <c r="QK44" s="1">
        <f t="shared" si="229"/>
        <v>0.14100000000000001</v>
      </c>
      <c r="QL44" s="1">
        <f t="shared" si="229"/>
        <v>0.15399999999999991</v>
      </c>
      <c r="QM44" s="1">
        <f t="shared" si="229"/>
        <v>0.19700000000000006</v>
      </c>
      <c r="QN44" s="1">
        <f t="shared" si="229"/>
        <v>85</v>
      </c>
      <c r="QO44" s="1">
        <f t="shared" si="229"/>
        <v>123.524</v>
      </c>
      <c r="QP44" s="1">
        <f t="shared" si="229"/>
        <v>481.52599999999995</v>
      </c>
      <c r="QQ44" s="1">
        <f t="shared" si="229"/>
        <v>54.701000000000001</v>
      </c>
      <c r="QR44" s="1">
        <f t="shared" si="229"/>
        <v>70.337999999999994</v>
      </c>
      <c r="QS44" s="1">
        <f t="shared" si="229"/>
        <v>23</v>
      </c>
      <c r="QT44" s="1">
        <f t="shared" si="229"/>
        <v>3.4660000000000002</v>
      </c>
      <c r="QU44" s="1">
        <f t="shared" si="229"/>
        <v>11.762</v>
      </c>
      <c r="QV44" s="1">
        <f t="shared" si="229"/>
        <v>4.7949999999999999</v>
      </c>
      <c r="QW44" s="1">
        <f t="shared" si="229"/>
        <v>134.643</v>
      </c>
      <c r="QX44" s="1">
        <f t="shared" si="229"/>
        <v>151.56700000000001</v>
      </c>
      <c r="QY44" s="1">
        <f t="shared" si="229"/>
        <v>33.675000000000004</v>
      </c>
      <c r="QZ44" s="1">
        <f t="shared" si="229"/>
        <v>152.88600000000002</v>
      </c>
      <c r="RA44" s="1">
        <f t="shared" si="229"/>
        <v>93.064999999999998</v>
      </c>
      <c r="RB44" s="1">
        <f t="shared" si="229"/>
        <v>0</v>
      </c>
      <c r="RC44" s="1">
        <f t="shared" si="229"/>
        <v>9.2919999999999998</v>
      </c>
      <c r="RD44" s="1">
        <f t="shared" si="229"/>
        <v>102.232</v>
      </c>
      <c r="RE44" s="1">
        <f t="shared" si="229"/>
        <v>17.493000000000002</v>
      </c>
      <c r="RF44" s="1">
        <f t="shared" si="229"/>
        <v>60.915000000000006</v>
      </c>
      <c r="RG44" s="1">
        <f t="shared" si="229"/>
        <v>4.5999999999999985E-2</v>
      </c>
      <c r="RH44" s="1">
        <f t="shared" si="229"/>
        <v>0.26100000000000012</v>
      </c>
      <c r="RI44" s="1">
        <f t="shared" si="229"/>
        <v>0.20999999999999996</v>
      </c>
      <c r="RJ44" s="1">
        <f t="shared" si="229"/>
        <v>0.1349999999999999</v>
      </c>
      <c r="RK44" s="1">
        <f t="shared" si="229"/>
        <v>6.0000000000000053E-3</v>
      </c>
      <c r="RL44" s="1">
        <f t="shared" si="229"/>
        <v>0.11599999999999999</v>
      </c>
      <c r="RM44" s="1">
        <f t="shared" si="229"/>
        <v>0.21399999999999997</v>
      </c>
      <c r="RN44" s="1">
        <f t="shared" si="229"/>
        <v>0.44399999999999995</v>
      </c>
      <c r="RO44" s="1">
        <f t="shared" si="229"/>
        <v>3.5000000000000031E-2</v>
      </c>
      <c r="RP44" s="1">
        <f t="shared" si="229"/>
        <v>1.9509999999999998</v>
      </c>
      <c r="RQ44" s="1">
        <f t="shared" si="229"/>
        <v>0.59599999999999986</v>
      </c>
      <c r="RR44" s="1">
        <f t="shared" si="229"/>
        <v>115.557</v>
      </c>
      <c r="RS44" s="1">
        <f t="shared" si="229"/>
        <v>11.835999999999999</v>
      </c>
      <c r="RT44" s="1">
        <f t="shared" si="229"/>
        <v>169.40600000000001</v>
      </c>
      <c r="RU44" s="1">
        <f t="shared" si="229"/>
        <v>264.83500000000004</v>
      </c>
      <c r="RV44" s="1">
        <f t="shared" si="229"/>
        <v>0</v>
      </c>
      <c r="RW44" s="1">
        <f t="shared" si="229"/>
        <v>0</v>
      </c>
      <c r="RX44" s="1">
        <f t="shared" si="229"/>
        <v>170.28800000000001</v>
      </c>
      <c r="RY44" s="1">
        <f t="shared" si="229"/>
        <v>94.914000000000001</v>
      </c>
      <c r="RZ44" s="1">
        <f t="shared" si="229"/>
        <v>0</v>
      </c>
      <c r="SA44" s="1">
        <f t="shared" si="229"/>
        <v>0</v>
      </c>
      <c r="SB44" s="1">
        <f t="shared" si="229"/>
        <v>0</v>
      </c>
      <c r="SC44" s="1">
        <f t="shared" si="229"/>
        <v>0</v>
      </c>
      <c r="SD44" s="1">
        <f t="shared" si="229"/>
        <v>0</v>
      </c>
      <c r="SE44" s="1">
        <f t="shared" si="229"/>
        <v>0</v>
      </c>
      <c r="SF44" s="1">
        <f t="shared" si="229"/>
        <v>0</v>
      </c>
      <c r="SG44" s="1">
        <f t="shared" si="229"/>
        <v>0</v>
      </c>
      <c r="SH44" s="1">
        <f t="shared" si="229"/>
        <v>0</v>
      </c>
      <c r="SI44" s="1">
        <f t="shared" si="229"/>
        <v>0</v>
      </c>
      <c r="SJ44" s="1">
        <f t="shared" si="229"/>
        <v>486.40700000000004</v>
      </c>
      <c r="SK44" s="1">
        <f t="shared" si="229"/>
        <v>29.911999999999999</v>
      </c>
      <c r="SL44" s="1">
        <f t="shared" si="229"/>
        <v>174.98000000000002</v>
      </c>
      <c r="SM44" s="1">
        <f t="shared" si="229"/>
        <v>0</v>
      </c>
      <c r="SN44" s="1">
        <f t="shared" si="229"/>
        <v>0</v>
      </c>
      <c r="SO44" s="1">
        <f t="shared" si="229"/>
        <v>3.5000000000000003E-2</v>
      </c>
      <c r="SP44" s="1">
        <f t="shared" si="229"/>
        <v>815.23900000000003</v>
      </c>
      <c r="SQ44" s="1">
        <f t="shared" si="229"/>
        <v>28</v>
      </c>
      <c r="SR44" s="1">
        <f t="shared" si="229"/>
        <v>7.1000000000000008E-2</v>
      </c>
      <c r="SS44" s="1">
        <f t="shared" si="229"/>
        <v>2.1999999999999992E-2</v>
      </c>
      <c r="ST44" s="1">
        <f t="shared" si="229"/>
        <v>2.6999999999999996E-2</v>
      </c>
      <c r="SU44" s="1">
        <f t="shared" si="229"/>
        <v>0.26100000000000001</v>
      </c>
      <c r="SV44" s="1">
        <f t="shared" ref="SV44:VG44" si="230">ABS(SV$20-SV21)</f>
        <v>0.46799999999999997</v>
      </c>
      <c r="SW44" s="1">
        <f t="shared" si="230"/>
        <v>0.15400000000000003</v>
      </c>
      <c r="SX44" s="1">
        <f t="shared" si="230"/>
        <v>0.16700000000000001</v>
      </c>
      <c r="SY44" s="1">
        <f t="shared" si="230"/>
        <v>8.5999999999999993E-2</v>
      </c>
      <c r="SZ44" s="1">
        <f t="shared" si="230"/>
        <v>57</v>
      </c>
      <c r="TA44" s="1">
        <f t="shared" si="230"/>
        <v>142</v>
      </c>
      <c r="TB44" s="1">
        <f t="shared" si="230"/>
        <v>0.15799999999999947</v>
      </c>
      <c r="TC44" s="1">
        <f t="shared" si="230"/>
        <v>0</v>
      </c>
      <c r="TD44" s="1">
        <f t="shared" si="230"/>
        <v>0</v>
      </c>
      <c r="TE44" s="1">
        <f t="shared" si="230"/>
        <v>2.0000000000000018E-3</v>
      </c>
      <c r="TF44" s="1">
        <f t="shared" si="230"/>
        <v>0</v>
      </c>
      <c r="TG44" s="1">
        <f t="shared" si="230"/>
        <v>0.70899999999999963</v>
      </c>
      <c r="TH44" s="1">
        <f t="shared" si="230"/>
        <v>0</v>
      </c>
      <c r="TI44" s="1">
        <f t="shared" si="230"/>
        <v>1.524</v>
      </c>
      <c r="TJ44" s="1">
        <f t="shared" si="230"/>
        <v>0.50800000000000001</v>
      </c>
      <c r="TK44" s="1">
        <f t="shared" si="230"/>
        <v>0</v>
      </c>
      <c r="TL44" s="1">
        <f t="shared" si="230"/>
        <v>0</v>
      </c>
      <c r="TM44" s="1">
        <f t="shared" si="230"/>
        <v>0</v>
      </c>
      <c r="TN44" s="1">
        <f t="shared" si="230"/>
        <v>0.71399999999999997</v>
      </c>
      <c r="TO44" s="1">
        <f t="shared" si="230"/>
        <v>1883.21</v>
      </c>
      <c r="TP44" s="1">
        <f t="shared" si="230"/>
        <v>0</v>
      </c>
      <c r="TQ44" s="1">
        <f t="shared" si="230"/>
        <v>4.7949999999999999</v>
      </c>
      <c r="TR44" s="1">
        <f t="shared" si="230"/>
        <v>420.80100000000004</v>
      </c>
      <c r="TS44" s="1">
        <f t="shared" si="230"/>
        <v>4.0590000000000002</v>
      </c>
      <c r="TT44" s="1">
        <f t="shared" si="230"/>
        <v>1.115</v>
      </c>
      <c r="TU44" s="1">
        <f t="shared" si="230"/>
        <v>2.5000000000000022E-2</v>
      </c>
      <c r="TV44" s="1">
        <f t="shared" si="230"/>
        <v>1.1280000000000001</v>
      </c>
      <c r="TW44" s="1">
        <f t="shared" si="230"/>
        <v>1.2030000000000003</v>
      </c>
      <c r="TX44" s="1">
        <f t="shared" si="230"/>
        <v>1.2210000000000001</v>
      </c>
      <c r="TY44" s="1">
        <f t="shared" si="230"/>
        <v>95</v>
      </c>
      <c r="TZ44" s="1">
        <f t="shared" si="230"/>
        <v>7.1000000000000008E-2</v>
      </c>
      <c r="UA44" s="1">
        <f t="shared" si="230"/>
        <v>1.8820000000000001</v>
      </c>
      <c r="UB44" s="1">
        <f t="shared" si="230"/>
        <v>1.141</v>
      </c>
      <c r="UC44" s="1">
        <f t="shared" si="230"/>
        <v>0</v>
      </c>
      <c r="UD44" s="1">
        <f t="shared" si="230"/>
        <v>1.2160000000000002</v>
      </c>
      <c r="UE44" s="1">
        <f t="shared" si="230"/>
        <v>0</v>
      </c>
      <c r="UF44" s="1">
        <f t="shared" si="230"/>
        <v>0</v>
      </c>
      <c r="UG44" s="1">
        <f t="shared" si="230"/>
        <v>0</v>
      </c>
      <c r="UH44" s="1">
        <f t="shared" si="230"/>
        <v>1.17</v>
      </c>
      <c r="UI44" s="1">
        <f t="shared" si="230"/>
        <v>0</v>
      </c>
      <c r="UJ44" s="1">
        <f t="shared" si="230"/>
        <v>0</v>
      </c>
      <c r="UK44" s="1">
        <f t="shared" si="230"/>
        <v>0</v>
      </c>
      <c r="UL44" s="1">
        <f t="shared" si="230"/>
        <v>0</v>
      </c>
      <c r="UM44" s="1">
        <f t="shared" si="230"/>
        <v>0</v>
      </c>
      <c r="UN44" s="1">
        <f t="shared" si="230"/>
        <v>0</v>
      </c>
      <c r="UO44" s="1">
        <f t="shared" si="230"/>
        <v>0</v>
      </c>
      <c r="UP44" s="1">
        <f t="shared" si="230"/>
        <v>0</v>
      </c>
      <c r="UQ44" s="1">
        <f t="shared" si="230"/>
        <v>0</v>
      </c>
      <c r="UR44" s="1">
        <f t="shared" si="230"/>
        <v>0</v>
      </c>
      <c r="US44" s="1">
        <f t="shared" si="230"/>
        <v>58</v>
      </c>
      <c r="UT44" s="1">
        <f t="shared" si="230"/>
        <v>57.612336744139697</v>
      </c>
      <c r="UU44" s="1">
        <f t="shared" si="230"/>
        <v>1.115</v>
      </c>
      <c r="UV44" s="1">
        <f t="shared" si="230"/>
        <v>0</v>
      </c>
      <c r="UW44" s="1">
        <f t="shared" si="230"/>
        <v>2498.7959999999998</v>
      </c>
      <c r="UX44" s="1">
        <f t="shared" si="230"/>
        <v>8.0999999999999961E-2</v>
      </c>
      <c r="UY44" s="1">
        <f t="shared" si="230"/>
        <v>139.977</v>
      </c>
      <c r="UZ44" s="1">
        <f t="shared" si="230"/>
        <v>9.000000000000008E-2</v>
      </c>
      <c r="VA44" s="1">
        <f t="shared" si="230"/>
        <v>19.388000000000002</v>
      </c>
      <c r="VB44" s="1">
        <f t="shared" si="230"/>
        <v>0</v>
      </c>
      <c r="VC44" s="1">
        <f t="shared" si="230"/>
        <v>0</v>
      </c>
      <c r="VD44" s="1">
        <f t="shared" si="230"/>
        <v>1.7629999999999999</v>
      </c>
      <c r="VE44" s="1">
        <f t="shared" si="230"/>
        <v>0</v>
      </c>
      <c r="VF44" s="1">
        <f t="shared" si="230"/>
        <v>0</v>
      </c>
      <c r="VG44" s="1">
        <f t="shared" si="230"/>
        <v>2.4779999999999998</v>
      </c>
      <c r="VH44" s="1">
        <f t="shared" ref="VH44:XS44" si="231">ABS(VH$20-VH21)</f>
        <v>5.5359999999999996</v>
      </c>
      <c r="VI44" s="1">
        <f t="shared" si="231"/>
        <v>0</v>
      </c>
      <c r="VJ44" s="1">
        <f t="shared" si="231"/>
        <v>1.0050000000000008</v>
      </c>
      <c r="VK44" s="1">
        <f t="shared" si="231"/>
        <v>0</v>
      </c>
      <c r="VL44" s="1">
        <f t="shared" si="231"/>
        <v>0</v>
      </c>
      <c r="VM44" s="1">
        <f t="shared" si="231"/>
        <v>127</v>
      </c>
      <c r="VN44" s="1">
        <f t="shared" si="231"/>
        <v>0</v>
      </c>
      <c r="VO44" s="1">
        <f t="shared" si="231"/>
        <v>0</v>
      </c>
      <c r="VP44" s="1">
        <f t="shared" si="231"/>
        <v>1.298</v>
      </c>
      <c r="VQ44" s="1">
        <f t="shared" si="231"/>
        <v>1.2389999999999999</v>
      </c>
      <c r="VR44" s="1">
        <f t="shared" si="231"/>
        <v>1.101</v>
      </c>
      <c r="VS44" s="1">
        <f t="shared" si="231"/>
        <v>1.1660000000000004</v>
      </c>
      <c r="VT44" s="1">
        <f t="shared" si="231"/>
        <v>1.3200000000000003</v>
      </c>
      <c r="VU44" s="1">
        <f t="shared" si="231"/>
        <v>1.2919999999999998</v>
      </c>
      <c r="VV44" s="1">
        <f t="shared" si="231"/>
        <v>1.2309999999999999</v>
      </c>
      <c r="VW44" s="1">
        <f t="shared" si="231"/>
        <v>1.3869999999999996</v>
      </c>
      <c r="VX44" s="1">
        <f t="shared" si="231"/>
        <v>0</v>
      </c>
      <c r="VY44" s="1">
        <f t="shared" si="231"/>
        <v>0</v>
      </c>
      <c r="VZ44" s="1">
        <f t="shared" si="231"/>
        <v>0</v>
      </c>
      <c r="WA44" s="1">
        <f t="shared" si="231"/>
        <v>0</v>
      </c>
      <c r="WB44" s="1">
        <f t="shared" si="231"/>
        <v>0</v>
      </c>
      <c r="WC44" s="1">
        <f t="shared" si="231"/>
        <v>0.68100000000000005</v>
      </c>
      <c r="WD44" s="1">
        <f t="shared" si="231"/>
        <v>0</v>
      </c>
      <c r="WE44" s="1">
        <f t="shared" si="231"/>
        <v>0.97100000000000009</v>
      </c>
      <c r="WF44" s="1">
        <f t="shared" si="231"/>
        <v>0</v>
      </c>
      <c r="WG44" s="1">
        <f t="shared" si="231"/>
        <v>3.6000000000000004E-2</v>
      </c>
      <c r="WH44" s="1">
        <f t="shared" si="231"/>
        <v>9.2999999999999972E-2</v>
      </c>
      <c r="WI44" s="1">
        <f t="shared" si="231"/>
        <v>0.64299999999999979</v>
      </c>
      <c r="WJ44" s="1">
        <f t="shared" si="231"/>
        <v>0.27099999999999991</v>
      </c>
      <c r="WK44" s="1">
        <f t="shared" si="231"/>
        <v>0.59899999999999975</v>
      </c>
      <c r="WL44" s="1">
        <f t="shared" si="231"/>
        <v>0.27299999999999991</v>
      </c>
      <c r="WM44" s="1">
        <f t="shared" si="231"/>
        <v>0.77999999999999936</v>
      </c>
      <c r="WN44" s="1">
        <f t="shared" si="231"/>
        <v>0.70499999999999918</v>
      </c>
      <c r="WO44" s="1">
        <f t="shared" si="231"/>
        <v>0.63100000000000023</v>
      </c>
      <c r="WP44" s="1">
        <f t="shared" si="231"/>
        <v>0.40399999999999991</v>
      </c>
      <c r="WQ44" s="1">
        <f t="shared" si="231"/>
        <v>0</v>
      </c>
      <c r="WR44" s="1">
        <f t="shared" si="231"/>
        <v>0</v>
      </c>
      <c r="WS44" s="1">
        <f t="shared" si="231"/>
        <v>0</v>
      </c>
      <c r="WT44" s="1">
        <f t="shared" si="231"/>
        <v>0</v>
      </c>
      <c r="WU44" s="1">
        <f t="shared" si="231"/>
        <v>0</v>
      </c>
      <c r="WV44" s="1">
        <f t="shared" si="231"/>
        <v>1785828</v>
      </c>
      <c r="WW44" s="1">
        <f t="shared" si="231"/>
        <v>0</v>
      </c>
      <c r="WX44" s="1">
        <f t="shared" si="231"/>
        <v>1.2930000000000001</v>
      </c>
      <c r="WY44" s="1">
        <f t="shared" si="231"/>
        <v>0</v>
      </c>
      <c r="WZ44" s="1">
        <f t="shared" si="231"/>
        <v>18.338000000000001</v>
      </c>
      <c r="XA44" s="1">
        <f t="shared" si="231"/>
        <v>8.5609999999999999</v>
      </c>
      <c r="XB44" s="1">
        <f t="shared" si="231"/>
        <v>58.632000000000005</v>
      </c>
      <c r="XC44" s="1">
        <f t="shared" si="231"/>
        <v>108</v>
      </c>
      <c r="XD44" s="1">
        <f t="shared" si="231"/>
        <v>87.613</v>
      </c>
      <c r="XE44" s="1">
        <f t="shared" si="231"/>
        <v>0</v>
      </c>
      <c r="XF44" s="1">
        <f t="shared" si="231"/>
        <v>3.3079999999999998</v>
      </c>
      <c r="XG44" s="1">
        <f t="shared" si="231"/>
        <v>0.31299999999999994</v>
      </c>
      <c r="XH44" s="1">
        <f t="shared" si="231"/>
        <v>0.2739999999999998</v>
      </c>
      <c r="XI44" s="1">
        <f t="shared" si="231"/>
        <v>0.254</v>
      </c>
      <c r="XJ44" s="1">
        <f t="shared" si="231"/>
        <v>0.12200000000000011</v>
      </c>
      <c r="XK44" s="1">
        <f t="shared" si="231"/>
        <v>4.6000000000000041E-2</v>
      </c>
      <c r="XL44" s="1">
        <f t="shared" si="231"/>
        <v>8.8000000000000078E-2</v>
      </c>
      <c r="XM44" s="1">
        <f t="shared" si="231"/>
        <v>8.3000000000000185E-2</v>
      </c>
      <c r="XN44" s="1">
        <f t="shared" si="231"/>
        <v>8.0999999999999961E-2</v>
      </c>
      <c r="XO44" s="1">
        <f t="shared" si="231"/>
        <v>5534.8220000000001</v>
      </c>
      <c r="XP44" s="1">
        <f t="shared" si="231"/>
        <v>106.556</v>
      </c>
      <c r="XQ44" s="1">
        <f t="shared" si="231"/>
        <v>77.033999999999992</v>
      </c>
      <c r="XR44" s="1">
        <f t="shared" si="231"/>
        <v>77.849999999999994</v>
      </c>
      <c r="XS44" s="1">
        <f t="shared" si="231"/>
        <v>67.274000000000001</v>
      </c>
      <c r="XT44" s="1">
        <f t="shared" ref="XT44:AAE44" si="232">ABS(XT$20-XT21)</f>
        <v>44.661000000000001</v>
      </c>
      <c r="XU44" s="1">
        <f t="shared" si="232"/>
        <v>46.055</v>
      </c>
      <c r="XV44" s="1">
        <f t="shared" si="232"/>
        <v>31.243000000000002</v>
      </c>
      <c r="XW44" s="1">
        <f t="shared" si="232"/>
        <v>32.228000000000002</v>
      </c>
      <c r="XX44" s="1">
        <f t="shared" si="232"/>
        <v>18.743000000000002</v>
      </c>
      <c r="XY44" s="1">
        <f t="shared" si="232"/>
        <v>19.387</v>
      </c>
      <c r="XZ44" s="1">
        <f t="shared" si="232"/>
        <v>11.610000000000001</v>
      </c>
      <c r="YA44" s="1">
        <f t="shared" si="232"/>
        <v>12.081000000000001</v>
      </c>
      <c r="YB44" s="1">
        <f t="shared" si="232"/>
        <v>353.76</v>
      </c>
      <c r="YC44" s="1">
        <f t="shared" si="232"/>
        <v>139.977</v>
      </c>
      <c r="YD44" s="1">
        <f t="shared" si="232"/>
        <v>4.7949999999999999</v>
      </c>
      <c r="YE44" s="1">
        <f t="shared" si="232"/>
        <v>89.964999999999989</v>
      </c>
      <c r="YF44" s="1">
        <f t="shared" si="232"/>
        <v>5.5629999999999997</v>
      </c>
      <c r="YG44" s="1">
        <f t="shared" si="232"/>
        <v>24.248999999999999</v>
      </c>
      <c r="YH44" s="1">
        <f t="shared" si="232"/>
        <v>22.055</v>
      </c>
      <c r="YI44" s="1">
        <f t="shared" si="232"/>
        <v>67.775999999999996</v>
      </c>
      <c r="YJ44" s="1">
        <f t="shared" si="232"/>
        <v>33.699999999999996</v>
      </c>
      <c r="YK44" s="1">
        <f t="shared" si="232"/>
        <v>116.321</v>
      </c>
      <c r="YL44" s="1">
        <f t="shared" si="232"/>
        <v>29.911999999999999</v>
      </c>
      <c r="YM44" s="1">
        <f t="shared" si="232"/>
        <v>2009.951</v>
      </c>
      <c r="YN44" s="1">
        <f t="shared" si="232"/>
        <v>0.35099999999999998</v>
      </c>
      <c r="YO44" s="1">
        <f t="shared" si="232"/>
        <v>17.919999999999998</v>
      </c>
      <c r="YP44" s="1">
        <f t="shared" si="232"/>
        <v>142</v>
      </c>
      <c r="YQ44" s="1">
        <f t="shared" si="232"/>
        <v>1883.21</v>
      </c>
      <c r="YR44" s="1">
        <f t="shared" si="232"/>
        <v>7.7593369131700001E+64</v>
      </c>
      <c r="YS44" s="1">
        <f t="shared" si="232"/>
        <v>123.524</v>
      </c>
      <c r="YT44" s="1">
        <f t="shared" si="232"/>
        <v>70.337999999999994</v>
      </c>
      <c r="YU44" s="1">
        <f t="shared" si="232"/>
        <v>54.519000000000005</v>
      </c>
      <c r="YV44" s="1">
        <f t="shared" si="232"/>
        <v>815.23900000000003</v>
      </c>
      <c r="YW44" s="1">
        <f t="shared" si="232"/>
        <v>1.1609999999999996</v>
      </c>
      <c r="YX44" s="1">
        <f t="shared" si="232"/>
        <v>4.5999999999999985E-2</v>
      </c>
      <c r="YY44" s="1">
        <f t="shared" si="232"/>
        <v>1.1609999999999996</v>
      </c>
      <c r="YZ44" s="1">
        <f t="shared" si="232"/>
        <v>1.5000000000000013E-2</v>
      </c>
      <c r="ZA44" s="1">
        <f t="shared" si="232"/>
        <v>0.19</v>
      </c>
      <c r="ZB44" s="1">
        <f t="shared" si="232"/>
        <v>1.5000000000000013E-2</v>
      </c>
      <c r="ZC44" s="1">
        <f t="shared" si="232"/>
        <v>0.94800000000000018</v>
      </c>
      <c r="ZD44" s="1">
        <f t="shared" si="232"/>
        <v>4.5999999999999985E-2</v>
      </c>
      <c r="ZE44" s="1">
        <f t="shared" si="232"/>
        <v>12.614000000000001</v>
      </c>
      <c r="ZF44" s="1">
        <f t="shared" si="232"/>
        <v>513.36400000000003</v>
      </c>
      <c r="ZG44" s="1">
        <f t="shared" si="232"/>
        <v>2011.2260000000001</v>
      </c>
      <c r="ZH44" s="1">
        <f t="shared" si="232"/>
        <v>45</v>
      </c>
      <c r="ZI44" s="1">
        <f t="shared" si="232"/>
        <v>56</v>
      </c>
      <c r="ZJ44" s="1">
        <f t="shared" si="232"/>
        <v>0</v>
      </c>
      <c r="ZK44" s="1">
        <f t="shared" si="232"/>
        <v>3</v>
      </c>
      <c r="ZL44" s="1">
        <f t="shared" si="232"/>
        <v>3</v>
      </c>
      <c r="ZM44" s="1">
        <f t="shared" si="232"/>
        <v>3</v>
      </c>
      <c r="ZN44" s="1">
        <f t="shared" si="232"/>
        <v>0</v>
      </c>
      <c r="ZO44" s="1">
        <f t="shared" si="232"/>
        <v>3</v>
      </c>
      <c r="ZP44" s="1">
        <f t="shared" si="232"/>
        <v>24</v>
      </c>
      <c r="ZQ44" s="1">
        <f t="shared" si="232"/>
        <v>34</v>
      </c>
      <c r="ZR44" s="1">
        <f t="shared" si="232"/>
        <v>57</v>
      </c>
      <c r="ZS44" s="1">
        <f t="shared" si="232"/>
        <v>0</v>
      </c>
      <c r="ZT44" s="1">
        <f t="shared" si="232"/>
        <v>108</v>
      </c>
      <c r="ZU44" s="1">
        <f t="shared" si="232"/>
        <v>0</v>
      </c>
      <c r="ZV44" s="1">
        <f t="shared" si="232"/>
        <v>3</v>
      </c>
      <c r="ZW44" s="1">
        <f t="shared" si="232"/>
        <v>3</v>
      </c>
      <c r="ZX44" s="1">
        <f t="shared" si="232"/>
        <v>776</v>
      </c>
      <c r="ZY44" s="1">
        <f t="shared" si="232"/>
        <v>151.56700000000001</v>
      </c>
      <c r="ZZ44" s="1">
        <f t="shared" si="232"/>
        <v>102.232</v>
      </c>
      <c r="AAA44" s="1">
        <f t="shared" si="232"/>
        <v>12.044999999999998</v>
      </c>
      <c r="AAB44" s="1">
        <f t="shared" si="232"/>
        <v>147.679</v>
      </c>
      <c r="AAC44" s="1">
        <f t="shared" si="232"/>
        <v>0</v>
      </c>
      <c r="AAD44" s="1">
        <f t="shared" si="232"/>
        <v>17.907999999999998</v>
      </c>
      <c r="AAE44" s="1">
        <f t="shared" si="232"/>
        <v>134.643</v>
      </c>
      <c r="AAF44" s="1">
        <f t="shared" ref="AAF44:ACQ44" si="233">ABS(AAF$20-AAF21)</f>
        <v>4.7949999999999999</v>
      </c>
      <c r="AAG44" s="1">
        <f t="shared" si="233"/>
        <v>11.762</v>
      </c>
      <c r="AAH44" s="1">
        <f t="shared" si="233"/>
        <v>0</v>
      </c>
      <c r="AAI44" s="1">
        <f t="shared" si="233"/>
        <v>93.064999999999998</v>
      </c>
      <c r="AAJ44" s="1">
        <f t="shared" si="233"/>
        <v>152.88600000000002</v>
      </c>
      <c r="AAK44" s="1">
        <f t="shared" si="233"/>
        <v>33.675000000000004</v>
      </c>
      <c r="AAL44" s="1">
        <f t="shared" si="233"/>
        <v>17.493000000000002</v>
      </c>
      <c r="AAM44" s="1">
        <f t="shared" si="233"/>
        <v>0</v>
      </c>
      <c r="AAN44" s="1">
        <f t="shared" si="233"/>
        <v>111.614</v>
      </c>
      <c r="AAO44" s="1">
        <f t="shared" si="233"/>
        <v>183.48500000000001</v>
      </c>
      <c r="AAP44" s="1">
        <f t="shared" si="233"/>
        <v>0</v>
      </c>
      <c r="AAQ44" s="1">
        <f t="shared" si="233"/>
        <v>106.336</v>
      </c>
      <c r="AAR44" s="1">
        <f t="shared" si="233"/>
        <v>61.218999999999994</v>
      </c>
      <c r="AAS44" s="1">
        <f t="shared" si="233"/>
        <v>220.64099999999999</v>
      </c>
      <c r="AAT44" s="1">
        <f t="shared" si="233"/>
        <v>30.01</v>
      </c>
      <c r="AAU44" s="1">
        <f t="shared" si="233"/>
        <v>101.619</v>
      </c>
      <c r="AAV44" s="1">
        <f t="shared" si="233"/>
        <v>0</v>
      </c>
      <c r="AAW44" s="1">
        <f t="shared" si="233"/>
        <v>5.75</v>
      </c>
      <c r="AAX44" s="1">
        <f t="shared" si="233"/>
        <v>169.40600000000001</v>
      </c>
      <c r="AAY44" s="1">
        <f t="shared" si="233"/>
        <v>0</v>
      </c>
      <c r="AAZ44" s="1">
        <f t="shared" si="233"/>
        <v>5.75</v>
      </c>
      <c r="ABA44" s="1">
        <f t="shared" si="233"/>
        <v>11.762</v>
      </c>
      <c r="ABB44" s="1">
        <f t="shared" si="233"/>
        <v>264.83500000000004</v>
      </c>
      <c r="ABC44" s="1">
        <f t="shared" si="233"/>
        <v>115.557</v>
      </c>
      <c r="ABD44" s="1">
        <f t="shared" si="233"/>
        <v>11.835999999999999</v>
      </c>
      <c r="ABE44" s="1">
        <f t="shared" si="233"/>
        <v>170.28800000000001</v>
      </c>
      <c r="ABF44" s="1">
        <f t="shared" si="233"/>
        <v>94.914000000000001</v>
      </c>
      <c r="ABG44" s="1">
        <f t="shared" si="233"/>
        <v>0</v>
      </c>
      <c r="ABH44" s="1">
        <f t="shared" si="233"/>
        <v>0</v>
      </c>
      <c r="ABI44" s="1">
        <f t="shared" si="233"/>
        <v>0</v>
      </c>
      <c r="ABJ44" s="1">
        <f t="shared" si="233"/>
        <v>1005.21</v>
      </c>
      <c r="ABK44" s="1">
        <f t="shared" si="233"/>
        <v>0</v>
      </c>
      <c r="ABL44" s="1">
        <f t="shared" si="233"/>
        <v>1.115</v>
      </c>
      <c r="ABM44" s="1">
        <f t="shared" si="233"/>
        <v>0</v>
      </c>
      <c r="ABN44" s="1">
        <f t="shared" si="233"/>
        <v>0</v>
      </c>
      <c r="ABO44" s="1">
        <f t="shared" si="233"/>
        <v>0</v>
      </c>
      <c r="ABP44" s="1">
        <f t="shared" si="233"/>
        <v>0</v>
      </c>
      <c r="ABQ44" s="1">
        <f t="shared" si="233"/>
        <v>0</v>
      </c>
      <c r="ABR44" s="1">
        <f t="shared" si="233"/>
        <v>0</v>
      </c>
      <c r="ABS44" s="1">
        <f t="shared" si="233"/>
        <v>0</v>
      </c>
      <c r="ABT44" s="1">
        <f t="shared" si="233"/>
        <v>420.80100000000004</v>
      </c>
      <c r="ABU44" s="1">
        <f t="shared" si="233"/>
        <v>4</v>
      </c>
      <c r="ABV44" s="1">
        <f t="shared" si="233"/>
        <v>2</v>
      </c>
      <c r="ABW44" s="1">
        <f t="shared" si="233"/>
        <v>2</v>
      </c>
      <c r="ABX44" s="1">
        <f t="shared" si="233"/>
        <v>0</v>
      </c>
      <c r="ABY44" s="1">
        <f t="shared" si="233"/>
        <v>0</v>
      </c>
      <c r="ABZ44" s="1">
        <f t="shared" si="233"/>
        <v>0</v>
      </c>
      <c r="ACA44" s="1">
        <f t="shared" si="233"/>
        <v>0</v>
      </c>
      <c r="ACB44" s="1">
        <f t="shared" si="233"/>
        <v>1</v>
      </c>
      <c r="ACC44" s="1">
        <f t="shared" si="233"/>
        <v>4</v>
      </c>
      <c r="ACD44" s="1">
        <f t="shared" si="233"/>
        <v>4</v>
      </c>
      <c r="ACE44" s="1">
        <f t="shared" si="233"/>
        <v>27</v>
      </c>
      <c r="ACF44" s="1">
        <f t="shared" si="233"/>
        <v>23</v>
      </c>
      <c r="ACG44" s="1">
        <f t="shared" si="233"/>
        <v>0</v>
      </c>
      <c r="ACH44" s="1">
        <f t="shared" si="233"/>
        <v>0</v>
      </c>
      <c r="ACI44" s="1">
        <f t="shared" si="233"/>
        <v>2</v>
      </c>
      <c r="ACJ44" s="1">
        <f t="shared" si="233"/>
        <v>2</v>
      </c>
      <c r="ACK44" s="1">
        <f t="shared" si="233"/>
        <v>20</v>
      </c>
      <c r="ACL44" s="1">
        <f t="shared" si="233"/>
        <v>11</v>
      </c>
      <c r="ACM44" s="1">
        <f t="shared" si="233"/>
        <v>0</v>
      </c>
      <c r="ACN44" s="1">
        <f t="shared" si="233"/>
        <v>1</v>
      </c>
      <c r="ACO44" s="1">
        <f t="shared" si="233"/>
        <v>1</v>
      </c>
      <c r="ACP44" s="1">
        <f t="shared" si="233"/>
        <v>0</v>
      </c>
      <c r="ACQ44" s="1">
        <f t="shared" si="233"/>
        <v>0</v>
      </c>
      <c r="ACR44" s="1">
        <f t="shared" ref="ACR44:AFB44" si="234">ABS(ACR$20-ACR21)</f>
        <v>0</v>
      </c>
      <c r="ACS44" s="1">
        <f t="shared" si="234"/>
        <v>0</v>
      </c>
      <c r="ACT44" s="1">
        <f t="shared" si="234"/>
        <v>0</v>
      </c>
      <c r="ACU44" s="1">
        <f t="shared" si="234"/>
        <v>0</v>
      </c>
      <c r="ACV44" s="1">
        <f t="shared" si="234"/>
        <v>25</v>
      </c>
      <c r="ACW44" s="1">
        <f t="shared" si="234"/>
        <v>0</v>
      </c>
      <c r="ACX44" s="1">
        <f t="shared" si="234"/>
        <v>0</v>
      </c>
      <c r="ACY44" s="1">
        <f t="shared" si="234"/>
        <v>0</v>
      </c>
      <c r="ACZ44" s="1">
        <f t="shared" si="234"/>
        <v>0</v>
      </c>
      <c r="ADA44" s="1">
        <f t="shared" si="234"/>
        <v>0</v>
      </c>
      <c r="ADB44" s="1">
        <f t="shared" si="234"/>
        <v>0</v>
      </c>
      <c r="ADC44" s="1">
        <f t="shared" si="234"/>
        <v>3</v>
      </c>
      <c r="ADD44" s="1">
        <f t="shared" si="234"/>
        <v>0</v>
      </c>
      <c r="ADE44" s="1">
        <f t="shared" si="234"/>
        <v>0</v>
      </c>
      <c r="ADF44" s="1">
        <f t="shared" si="234"/>
        <v>0</v>
      </c>
      <c r="ADG44" s="1">
        <f t="shared" si="234"/>
        <v>0</v>
      </c>
      <c r="ADH44" s="1">
        <f t="shared" si="234"/>
        <v>1</v>
      </c>
      <c r="ADI44" s="1">
        <f t="shared" si="234"/>
        <v>1</v>
      </c>
      <c r="ADJ44" s="1">
        <f t="shared" si="234"/>
        <v>7</v>
      </c>
      <c r="ADK44" s="1">
        <f t="shared" si="234"/>
        <v>0</v>
      </c>
      <c r="ADL44" s="1">
        <f t="shared" si="234"/>
        <v>2</v>
      </c>
      <c r="ADM44" s="1">
        <f t="shared" si="234"/>
        <v>0</v>
      </c>
      <c r="ADN44" s="1">
        <f t="shared" si="234"/>
        <v>0</v>
      </c>
      <c r="ADO44" s="1">
        <f t="shared" si="234"/>
        <v>0</v>
      </c>
      <c r="ADP44" s="1">
        <f t="shared" si="234"/>
        <v>0</v>
      </c>
      <c r="ADQ44" s="1">
        <f t="shared" si="234"/>
        <v>0</v>
      </c>
      <c r="ADR44" s="1">
        <f t="shared" si="234"/>
        <v>0</v>
      </c>
      <c r="ADS44" s="1">
        <f t="shared" si="234"/>
        <v>0</v>
      </c>
      <c r="ADT44" s="1">
        <f t="shared" si="234"/>
        <v>1</v>
      </c>
      <c r="ADU44" s="1">
        <f t="shared" si="234"/>
        <v>1</v>
      </c>
      <c r="ADV44" s="1">
        <f t="shared" si="234"/>
        <v>0</v>
      </c>
      <c r="ADW44" s="1">
        <f t="shared" si="234"/>
        <v>1</v>
      </c>
      <c r="ADX44" s="1">
        <f t="shared" si="234"/>
        <v>1</v>
      </c>
      <c r="ADY44" s="1">
        <f t="shared" si="234"/>
        <v>0</v>
      </c>
      <c r="ADZ44" s="1">
        <f t="shared" si="234"/>
        <v>0</v>
      </c>
      <c r="AEA44" s="1">
        <f t="shared" si="234"/>
        <v>0</v>
      </c>
      <c r="AEB44" s="1">
        <f t="shared" si="234"/>
        <v>0</v>
      </c>
      <c r="AEC44" s="1">
        <f t="shared" si="234"/>
        <v>0</v>
      </c>
      <c r="AED44" s="1">
        <f t="shared" si="234"/>
        <v>0</v>
      </c>
      <c r="AEE44" s="1">
        <f t="shared" si="234"/>
        <v>0</v>
      </c>
      <c r="AEF44" s="1">
        <f t="shared" si="234"/>
        <v>0</v>
      </c>
      <c r="AEG44" s="1">
        <f t="shared" si="234"/>
        <v>0</v>
      </c>
      <c r="AEH44" s="1">
        <f t="shared" si="234"/>
        <v>1</v>
      </c>
      <c r="AEI44" s="1">
        <f t="shared" si="234"/>
        <v>1</v>
      </c>
      <c r="AEJ44" s="1">
        <f t="shared" si="234"/>
        <v>0</v>
      </c>
      <c r="AEK44" s="1">
        <f t="shared" si="234"/>
        <v>0</v>
      </c>
      <c r="AEL44" s="1">
        <f t="shared" si="234"/>
        <v>0</v>
      </c>
      <c r="AEM44" s="1">
        <f t="shared" si="234"/>
        <v>0</v>
      </c>
      <c r="AEN44" s="1">
        <f t="shared" si="234"/>
        <v>4</v>
      </c>
      <c r="AEO44" s="1">
        <f t="shared" si="234"/>
        <v>0</v>
      </c>
      <c r="AEP44" s="1">
        <f t="shared" si="234"/>
        <v>0</v>
      </c>
      <c r="AEQ44" s="1">
        <f t="shared" si="234"/>
        <v>0</v>
      </c>
      <c r="AER44" s="1">
        <f t="shared" si="234"/>
        <v>1</v>
      </c>
      <c r="AES44" s="1">
        <f t="shared" si="234"/>
        <v>0</v>
      </c>
      <c r="AET44" s="1">
        <f t="shared" si="234"/>
        <v>0</v>
      </c>
      <c r="AEU44" s="1">
        <f t="shared" si="234"/>
        <v>0</v>
      </c>
      <c r="AEV44" s="1">
        <f t="shared" si="234"/>
        <v>0</v>
      </c>
      <c r="AEW44" s="1">
        <f t="shared" si="234"/>
        <v>0</v>
      </c>
      <c r="AEX44" s="1">
        <f t="shared" si="234"/>
        <v>0</v>
      </c>
      <c r="AEY44" s="1">
        <f t="shared" si="234"/>
        <v>0</v>
      </c>
      <c r="AEZ44" s="1">
        <f t="shared" si="234"/>
        <v>4</v>
      </c>
      <c r="AFA44" s="1">
        <f t="shared" si="234"/>
        <v>0</v>
      </c>
      <c r="AFB44" s="1" t="e">
        <f t="shared" si="234"/>
        <v>#VALUE!</v>
      </c>
    </row>
    <row r="45" spans="1:834" x14ac:dyDescent="0.35">
      <c r="A45" t="s">
        <v>7574</v>
      </c>
      <c r="C45" s="1" t="str">
        <f t="shared" si="13"/>
        <v>rokitamycin</v>
      </c>
      <c r="D45" s="1">
        <f t="shared" ref="D45:BO45" si="235">ABS(D$20-D22)</f>
        <v>0</v>
      </c>
      <c r="E45" s="1">
        <f t="shared" si="235"/>
        <v>0</v>
      </c>
      <c r="F45" s="1">
        <f t="shared" si="235"/>
        <v>2.0000000000000018E-2</v>
      </c>
      <c r="G45" s="1">
        <f t="shared" si="235"/>
        <v>0.11799999999999999</v>
      </c>
      <c r="H45" s="1">
        <f t="shared" si="235"/>
        <v>6.5960000000000001</v>
      </c>
      <c r="I45" s="1">
        <f t="shared" si="235"/>
        <v>0</v>
      </c>
      <c r="J45" s="1">
        <f t="shared" si="235"/>
        <v>0</v>
      </c>
      <c r="K45" s="1">
        <f t="shared" si="235"/>
        <v>0</v>
      </c>
      <c r="L45" s="1">
        <f t="shared" si="235"/>
        <v>0</v>
      </c>
      <c r="M45" s="1">
        <f t="shared" si="235"/>
        <v>0</v>
      </c>
      <c r="N45" s="1">
        <f t="shared" si="235"/>
        <v>0.6330000000000009</v>
      </c>
      <c r="O45" s="1">
        <f t="shared" si="235"/>
        <v>0.31499999999999995</v>
      </c>
      <c r="P45" s="1">
        <f t="shared" si="235"/>
        <v>2.0000000000000018E-2</v>
      </c>
      <c r="Q45" s="1">
        <f t="shared" si="235"/>
        <v>0.23500000000000032</v>
      </c>
      <c r="R45" s="1">
        <f t="shared" si="235"/>
        <v>0.31499999999999995</v>
      </c>
      <c r="S45" s="1">
        <f t="shared" si="235"/>
        <v>0.18199999999999994</v>
      </c>
      <c r="T45" s="1">
        <f t="shared" si="235"/>
        <v>0.18599999999999994</v>
      </c>
      <c r="U45" s="1">
        <f t="shared" si="235"/>
        <v>0.13099999999999978</v>
      </c>
      <c r="V45" s="1">
        <f t="shared" si="235"/>
        <v>0.18899999999999961</v>
      </c>
      <c r="W45" s="1">
        <f t="shared" si="235"/>
        <v>6.9000000000000006E-2</v>
      </c>
      <c r="X45" s="1">
        <f t="shared" si="235"/>
        <v>0.17799999999999994</v>
      </c>
      <c r="Y45" s="1">
        <f t="shared" si="235"/>
        <v>6.3999999999999946E-2</v>
      </c>
      <c r="Z45" s="1">
        <f t="shared" si="235"/>
        <v>344</v>
      </c>
      <c r="AA45" s="1">
        <f t="shared" si="235"/>
        <v>2.0990000000000002</v>
      </c>
      <c r="AB45" s="1" t="e">
        <f t="shared" si="235"/>
        <v>#VALUE!</v>
      </c>
      <c r="AC45" s="1">
        <f t="shared" si="235"/>
        <v>0</v>
      </c>
      <c r="AD45" s="1">
        <f t="shared" si="235"/>
        <v>0</v>
      </c>
      <c r="AE45" s="1">
        <f t="shared" si="235"/>
        <v>0</v>
      </c>
      <c r="AF45" s="1">
        <f t="shared" si="235"/>
        <v>0</v>
      </c>
      <c r="AG45" s="1">
        <f t="shared" si="235"/>
        <v>0</v>
      </c>
      <c r="AH45" s="1">
        <f t="shared" si="235"/>
        <v>0</v>
      </c>
      <c r="AI45" s="1">
        <f t="shared" si="235"/>
        <v>0</v>
      </c>
      <c r="AJ45" s="1">
        <f t="shared" si="235"/>
        <v>0</v>
      </c>
      <c r="AK45" s="1">
        <f t="shared" si="235"/>
        <v>0</v>
      </c>
      <c r="AL45" s="1">
        <f t="shared" si="235"/>
        <v>0</v>
      </c>
      <c r="AM45" s="1">
        <f t="shared" si="235"/>
        <v>4.9999999999999933E-2</v>
      </c>
      <c r="AN45" s="1">
        <f t="shared" si="235"/>
        <v>0.17500000000000004</v>
      </c>
      <c r="AO45" s="1">
        <f t="shared" si="235"/>
        <v>0.1050000000000002</v>
      </c>
      <c r="AP45" s="1">
        <f t="shared" si="235"/>
        <v>0.18800000000000006</v>
      </c>
      <c r="AQ45" s="1">
        <f t="shared" si="235"/>
        <v>0.12699999999999989</v>
      </c>
      <c r="AR45" s="1">
        <f t="shared" si="235"/>
        <v>0.13100000000000001</v>
      </c>
      <c r="AS45" s="1">
        <f t="shared" si="235"/>
        <v>0.16099999999999992</v>
      </c>
      <c r="AT45" s="1">
        <f t="shared" si="235"/>
        <v>0.27200000000000002</v>
      </c>
      <c r="AU45" s="1">
        <f t="shared" si="235"/>
        <v>0.10000000000000009</v>
      </c>
      <c r="AV45" s="1">
        <f t="shared" si="235"/>
        <v>0</v>
      </c>
      <c r="AW45" s="1">
        <f t="shared" si="235"/>
        <v>3.7999999999999999E-2</v>
      </c>
      <c r="AX45" s="1">
        <f t="shared" si="235"/>
        <v>36.159000000000006</v>
      </c>
      <c r="AY45" s="1">
        <f t="shared" si="235"/>
        <v>0</v>
      </c>
      <c r="AZ45" s="1">
        <f t="shared" si="235"/>
        <v>0</v>
      </c>
      <c r="BA45" s="1">
        <f t="shared" si="235"/>
        <v>0</v>
      </c>
      <c r="BB45" s="1">
        <f t="shared" si="235"/>
        <v>0</v>
      </c>
      <c r="BC45" s="1">
        <f t="shared" si="235"/>
        <v>0</v>
      </c>
      <c r="BD45" s="1">
        <f t="shared" si="235"/>
        <v>0</v>
      </c>
      <c r="BE45" s="1">
        <f t="shared" si="235"/>
        <v>0</v>
      </c>
      <c r="BF45" s="1">
        <f t="shared" si="235"/>
        <v>0</v>
      </c>
      <c r="BG45" s="1">
        <f t="shared" si="235"/>
        <v>0.96000000000000008</v>
      </c>
      <c r="BH45" s="1">
        <f t="shared" si="235"/>
        <v>1.7669999999999999</v>
      </c>
      <c r="BI45" s="1">
        <f t="shared" si="235"/>
        <v>7.87</v>
      </c>
      <c r="BJ45" s="1">
        <f t="shared" si="235"/>
        <v>11.904000000000002</v>
      </c>
      <c r="BK45" s="1">
        <f t="shared" si="235"/>
        <v>2.7029999999999998</v>
      </c>
      <c r="BL45" s="1">
        <f t="shared" si="235"/>
        <v>4.6590000000000007</v>
      </c>
      <c r="BM45" s="1">
        <f t="shared" si="235"/>
        <v>43.094999999999999</v>
      </c>
      <c r="BN45" s="1">
        <f t="shared" si="235"/>
        <v>72.563999999999993</v>
      </c>
      <c r="BO45" s="1">
        <f t="shared" si="235"/>
        <v>19.593</v>
      </c>
      <c r="BP45" s="1">
        <f t="shared" ref="BP45:EA45" si="236">ABS(BP$20-BP22)</f>
        <v>31.212</v>
      </c>
      <c r="BQ45" s="1">
        <f t="shared" si="236"/>
        <v>0.5970000000000002</v>
      </c>
      <c r="BR45" s="1">
        <f t="shared" si="236"/>
        <v>2.8000000000000025E-2</v>
      </c>
      <c r="BS45" s="1">
        <f t="shared" si="236"/>
        <v>0.39400000000000013</v>
      </c>
      <c r="BT45" s="1">
        <f t="shared" si="236"/>
        <v>0.34300000000000042</v>
      </c>
      <c r="BU45" s="1">
        <f t="shared" si="236"/>
        <v>0.31199999999999983</v>
      </c>
      <c r="BV45" s="1">
        <f t="shared" si="236"/>
        <v>0.20999999999999996</v>
      </c>
      <c r="BW45" s="1">
        <f t="shared" si="236"/>
        <v>0.21099999999999985</v>
      </c>
      <c r="BX45" s="1">
        <f t="shared" si="236"/>
        <v>0.11299999999999999</v>
      </c>
      <c r="BY45" s="1">
        <f t="shared" si="236"/>
        <v>6.7999999999999616E-2</v>
      </c>
      <c r="BZ45" s="1">
        <f t="shared" si="236"/>
        <v>0.15799999999999947</v>
      </c>
      <c r="CA45" s="1">
        <f t="shared" si="236"/>
        <v>1.0140000000000002</v>
      </c>
      <c r="CB45" s="1">
        <f t="shared" si="236"/>
        <v>1.101</v>
      </c>
      <c r="CC45" s="1">
        <f t="shared" si="236"/>
        <v>1.1829999999999998</v>
      </c>
      <c r="CD45" s="1">
        <f t="shared" si="236"/>
        <v>1.0650000000000004</v>
      </c>
      <c r="CE45" s="1">
        <f t="shared" si="236"/>
        <v>1.0430000000000001</v>
      </c>
      <c r="CF45" s="1">
        <f t="shared" si="236"/>
        <v>1.0049999999999999</v>
      </c>
      <c r="CG45" s="1">
        <f t="shared" si="236"/>
        <v>0.98500000000000032</v>
      </c>
      <c r="CH45" s="1">
        <f t="shared" si="236"/>
        <v>1.2149999999999999</v>
      </c>
      <c r="CI45" s="1">
        <f t="shared" si="236"/>
        <v>7.6000000000000012E-2</v>
      </c>
      <c r="CJ45" s="1">
        <f t="shared" si="236"/>
        <v>34</v>
      </c>
      <c r="CK45" s="1">
        <f t="shared" si="236"/>
        <v>965.1400000000001</v>
      </c>
      <c r="CL45" s="1">
        <f t="shared" si="236"/>
        <v>0.22699999999999987</v>
      </c>
      <c r="CM45" s="1">
        <f t="shared" si="236"/>
        <v>0.28099999999999992</v>
      </c>
      <c r="CN45" s="1">
        <f t="shared" si="236"/>
        <v>3.9079999999999999</v>
      </c>
      <c r="CO45" s="1">
        <f t="shared" si="236"/>
        <v>1.4000000000000012E-2</v>
      </c>
      <c r="CP45" s="1">
        <f t="shared" si="236"/>
        <v>0</v>
      </c>
      <c r="CQ45" s="1">
        <f t="shared" si="236"/>
        <v>0.1160000000000001</v>
      </c>
      <c r="CR45" s="1">
        <f t="shared" si="236"/>
        <v>0.12399999999999989</v>
      </c>
      <c r="CS45" s="1">
        <f t="shared" si="236"/>
        <v>0.15100000000000002</v>
      </c>
      <c r="CT45" s="1">
        <f t="shared" si="236"/>
        <v>2.3999999999999994E-2</v>
      </c>
      <c r="CU45" s="1">
        <f t="shared" si="236"/>
        <v>7.9999999999999793E-3</v>
      </c>
      <c r="CV45" s="1">
        <f t="shared" si="236"/>
        <v>0.13100000000000001</v>
      </c>
      <c r="CW45" s="1">
        <f t="shared" si="236"/>
        <v>0.121</v>
      </c>
      <c r="CX45" s="1">
        <f t="shared" si="236"/>
        <v>172</v>
      </c>
      <c r="CY45" s="1">
        <f t="shared" si="236"/>
        <v>188</v>
      </c>
      <c r="CZ45" s="1">
        <f t="shared" si="236"/>
        <v>133</v>
      </c>
      <c r="DA45" s="1">
        <f t="shared" si="236"/>
        <v>243</v>
      </c>
      <c r="DB45" s="1">
        <f t="shared" si="236"/>
        <v>207</v>
      </c>
      <c r="DC45" s="1">
        <f t="shared" si="236"/>
        <v>249</v>
      </c>
      <c r="DD45" s="1">
        <f t="shared" si="236"/>
        <v>391.41700000000003</v>
      </c>
      <c r="DE45" s="1">
        <f t="shared" si="236"/>
        <v>450.09399999999999</v>
      </c>
      <c r="DF45" s="1">
        <f t="shared" si="236"/>
        <v>4.0000000000000036E-3</v>
      </c>
      <c r="DG45" s="1">
        <f t="shared" si="236"/>
        <v>477.06599999999997</v>
      </c>
      <c r="DH45" s="1">
        <f t="shared" si="236"/>
        <v>0</v>
      </c>
      <c r="DI45" s="1">
        <f t="shared" si="236"/>
        <v>14.837</v>
      </c>
      <c r="DJ45" s="1">
        <f t="shared" si="236"/>
        <v>0</v>
      </c>
      <c r="DK45" s="1">
        <f t="shared" si="236"/>
        <v>1.5529999999999999</v>
      </c>
      <c r="DL45" s="1">
        <f t="shared" si="236"/>
        <v>0</v>
      </c>
      <c r="DM45" s="1">
        <f t="shared" si="236"/>
        <v>0</v>
      </c>
      <c r="DN45" s="1">
        <f t="shared" si="236"/>
        <v>0</v>
      </c>
      <c r="DO45" s="1">
        <f t="shared" si="236"/>
        <v>4.3609999999999989</v>
      </c>
      <c r="DP45" s="1">
        <f t="shared" si="236"/>
        <v>0</v>
      </c>
      <c r="DQ45" s="1">
        <f t="shared" si="236"/>
        <v>0</v>
      </c>
      <c r="DR45" s="1">
        <f t="shared" si="236"/>
        <v>0</v>
      </c>
      <c r="DS45" s="1">
        <f t="shared" si="236"/>
        <v>251</v>
      </c>
      <c r="DT45" s="1">
        <f t="shared" si="236"/>
        <v>0.23700000000000002</v>
      </c>
      <c r="DU45" s="1">
        <f t="shared" si="236"/>
        <v>5.4999999999999993E-2</v>
      </c>
      <c r="DV45" s="1">
        <f t="shared" si="236"/>
        <v>0.122</v>
      </c>
      <c r="DW45" s="1">
        <f t="shared" si="236"/>
        <v>0.129</v>
      </c>
      <c r="DX45" s="1">
        <f t="shared" si="236"/>
        <v>9.3000000000000013E-2</v>
      </c>
      <c r="DY45" s="1">
        <f t="shared" si="236"/>
        <v>0.14000000000000001</v>
      </c>
      <c r="DZ45" s="1">
        <f t="shared" si="236"/>
        <v>2.4E-2</v>
      </c>
      <c r="EA45" s="1">
        <f t="shared" si="236"/>
        <v>0.13200000000000001</v>
      </c>
      <c r="EB45" s="1">
        <f t="shared" ref="EB45:GM45" si="237">ABS(EB$20-EB22)</f>
        <v>0.12199999999999989</v>
      </c>
      <c r="EC45" s="1">
        <f t="shared" si="237"/>
        <v>665</v>
      </c>
      <c r="ED45" s="1">
        <f t="shared" si="237"/>
        <v>610</v>
      </c>
      <c r="EE45" s="1">
        <f t="shared" si="237"/>
        <v>0</v>
      </c>
      <c r="EF45" s="1">
        <f t="shared" si="237"/>
        <v>0</v>
      </c>
      <c r="EG45" s="1">
        <f t="shared" si="237"/>
        <v>0</v>
      </c>
      <c r="EH45" s="1">
        <f t="shared" si="237"/>
        <v>0</v>
      </c>
      <c r="EI45" s="1">
        <f t="shared" si="237"/>
        <v>0</v>
      </c>
      <c r="EJ45" s="1">
        <f t="shared" si="237"/>
        <v>0</v>
      </c>
      <c r="EK45" s="1">
        <f t="shared" si="237"/>
        <v>0</v>
      </c>
      <c r="EL45" s="1">
        <f t="shared" si="237"/>
        <v>0</v>
      </c>
      <c r="EM45" s="1">
        <f t="shared" si="237"/>
        <v>1137.4180000000001</v>
      </c>
      <c r="EN45" s="1">
        <f t="shared" si="237"/>
        <v>0</v>
      </c>
      <c r="EO45" s="1">
        <f t="shared" si="237"/>
        <v>0</v>
      </c>
      <c r="EP45" s="1">
        <f t="shared" si="237"/>
        <v>0.29600000000000004</v>
      </c>
      <c r="EQ45" s="1">
        <f t="shared" si="237"/>
        <v>0</v>
      </c>
      <c r="ER45" s="1">
        <f t="shared" si="237"/>
        <v>0.19399999999999995</v>
      </c>
      <c r="ES45" s="1">
        <f t="shared" si="237"/>
        <v>0.24</v>
      </c>
      <c r="ET45" s="1">
        <f t="shared" si="237"/>
        <v>0.1319999999999999</v>
      </c>
      <c r="EU45" s="1">
        <f t="shared" si="237"/>
        <v>0.13500000000000001</v>
      </c>
      <c r="EV45" s="1">
        <f t="shared" si="237"/>
        <v>1.2999999999999901E-2</v>
      </c>
      <c r="EW45" s="1">
        <f t="shared" si="237"/>
        <v>5.4999999999999938E-2</v>
      </c>
      <c r="EX45" s="1">
        <f t="shared" si="237"/>
        <v>4.5999999999999985E-2</v>
      </c>
      <c r="EY45" s="1">
        <f t="shared" si="237"/>
        <v>0</v>
      </c>
      <c r="EZ45" s="1">
        <f t="shared" si="237"/>
        <v>4.6999999999999986E-2</v>
      </c>
      <c r="FA45" s="1">
        <f t="shared" si="237"/>
        <v>0</v>
      </c>
      <c r="FB45" s="1">
        <f t="shared" si="237"/>
        <v>0</v>
      </c>
      <c r="FC45" s="1">
        <f t="shared" si="237"/>
        <v>0.23799999999999999</v>
      </c>
      <c r="FD45" s="1">
        <f t="shared" si="237"/>
        <v>353.065</v>
      </c>
      <c r="FE45" s="1">
        <f t="shared" si="237"/>
        <v>26.75</v>
      </c>
      <c r="FF45" s="1">
        <f t="shared" si="237"/>
        <v>0</v>
      </c>
      <c r="FG45" s="1">
        <f t="shared" si="237"/>
        <v>48.771000000000001</v>
      </c>
      <c r="FH45" s="1">
        <f t="shared" si="237"/>
        <v>0</v>
      </c>
      <c r="FI45" s="1">
        <f t="shared" si="237"/>
        <v>0.41799999999999993</v>
      </c>
      <c r="FJ45" s="1">
        <f t="shared" si="237"/>
        <v>0</v>
      </c>
      <c r="FK45" s="1">
        <f t="shared" si="237"/>
        <v>0</v>
      </c>
      <c r="FL45" s="1">
        <f t="shared" si="237"/>
        <v>0</v>
      </c>
      <c r="FM45" s="1">
        <f t="shared" si="237"/>
        <v>0</v>
      </c>
      <c r="FN45" s="1">
        <f t="shared" si="237"/>
        <v>18</v>
      </c>
      <c r="FO45" s="1">
        <f t="shared" si="237"/>
        <v>0</v>
      </c>
      <c r="FP45" s="1">
        <f t="shared" si="237"/>
        <v>0</v>
      </c>
      <c r="FQ45" s="1">
        <f t="shared" si="237"/>
        <v>5.13</v>
      </c>
      <c r="FR45" s="1">
        <f t="shared" si="237"/>
        <v>2.1120000000000001</v>
      </c>
      <c r="FS45" s="1">
        <f t="shared" si="237"/>
        <v>0</v>
      </c>
      <c r="FT45" s="1">
        <f t="shared" si="237"/>
        <v>0.41799999999999993</v>
      </c>
      <c r="FU45" s="1">
        <f t="shared" si="237"/>
        <v>0</v>
      </c>
      <c r="FV45" s="1">
        <f t="shared" si="237"/>
        <v>1.8000000000000016E-2</v>
      </c>
      <c r="FW45" s="1">
        <f t="shared" si="237"/>
        <v>18.080000000000002</v>
      </c>
      <c r="FX45" s="1">
        <f t="shared" si="237"/>
        <v>7.0000000000000062E-3</v>
      </c>
      <c r="FY45" s="1">
        <f t="shared" si="237"/>
        <v>1.2599999999999998</v>
      </c>
      <c r="FZ45" s="1">
        <f t="shared" si="237"/>
        <v>0</v>
      </c>
      <c r="GA45" s="1">
        <f t="shared" si="237"/>
        <v>1.1509999999999998</v>
      </c>
      <c r="GB45" s="1">
        <f t="shared" si="237"/>
        <v>1.101</v>
      </c>
      <c r="GC45" s="1">
        <f t="shared" si="237"/>
        <v>1.0129999999999999</v>
      </c>
      <c r="GD45" s="1">
        <f t="shared" si="237"/>
        <v>0.97599999999999998</v>
      </c>
      <c r="GE45" s="1">
        <f t="shared" si="237"/>
        <v>1.1299999999999999</v>
      </c>
      <c r="GF45" s="1">
        <f t="shared" si="237"/>
        <v>1.101</v>
      </c>
      <c r="GG45" s="1">
        <f t="shared" si="237"/>
        <v>1.0729999999999995</v>
      </c>
      <c r="GH45" s="1">
        <f t="shared" si="237"/>
        <v>0</v>
      </c>
      <c r="GI45" s="1">
        <f t="shared" si="237"/>
        <v>3.0049999999999999</v>
      </c>
      <c r="GJ45" s="1">
        <f t="shared" si="237"/>
        <v>0</v>
      </c>
      <c r="GK45" s="1">
        <f t="shared" si="237"/>
        <v>3.8559999999999999</v>
      </c>
      <c r="GL45" s="1">
        <f t="shared" si="237"/>
        <v>0</v>
      </c>
      <c r="GM45" s="1">
        <f t="shared" si="237"/>
        <v>0.41799999999999993</v>
      </c>
      <c r="GN45" s="1">
        <f t="shared" ref="GN45:IY45" si="238">ABS(GN$20-GN22)</f>
        <v>0</v>
      </c>
      <c r="GO45" s="1">
        <f t="shared" si="238"/>
        <v>2.8029999999999999</v>
      </c>
      <c r="GP45" s="1">
        <f t="shared" si="238"/>
        <v>0</v>
      </c>
      <c r="GQ45" s="1">
        <f t="shared" si="238"/>
        <v>0</v>
      </c>
      <c r="GR45" s="1">
        <f t="shared" si="238"/>
        <v>6.3239999999999998</v>
      </c>
      <c r="GS45" s="1">
        <f t="shared" si="238"/>
        <v>3.9289999999999998</v>
      </c>
      <c r="GT45" s="1">
        <f t="shared" si="238"/>
        <v>0</v>
      </c>
      <c r="GU45" s="1">
        <f t="shared" si="238"/>
        <v>0</v>
      </c>
      <c r="GV45" s="1">
        <f t="shared" si="238"/>
        <v>0</v>
      </c>
      <c r="GW45" s="1">
        <f t="shared" si="238"/>
        <v>129.86099999999999</v>
      </c>
      <c r="GX45" s="1">
        <f t="shared" si="238"/>
        <v>61.114000000000004</v>
      </c>
      <c r="GY45" s="1">
        <f t="shared" si="238"/>
        <v>76.596000000000004</v>
      </c>
      <c r="GZ45" s="1">
        <f t="shared" si="238"/>
        <v>6.0000000000000053E-3</v>
      </c>
      <c r="HA45" s="1">
        <f t="shared" si="238"/>
        <v>965.1400000000001</v>
      </c>
      <c r="HB45" s="1">
        <f t="shared" si="238"/>
        <v>0</v>
      </c>
      <c r="HC45" s="1">
        <f t="shared" si="238"/>
        <v>96967.275999999998</v>
      </c>
      <c r="HD45" s="1">
        <f t="shared" si="238"/>
        <v>0</v>
      </c>
      <c r="HE45" s="1">
        <f t="shared" si="238"/>
        <v>0</v>
      </c>
      <c r="HF45" s="1">
        <f t="shared" si="238"/>
        <v>0</v>
      </c>
      <c r="HG45" s="1">
        <f t="shared" si="238"/>
        <v>0</v>
      </c>
      <c r="HH45" s="1">
        <f t="shared" si="238"/>
        <v>0</v>
      </c>
      <c r="HI45" s="1">
        <f t="shared" si="238"/>
        <v>0</v>
      </c>
      <c r="HJ45" s="1">
        <f t="shared" si="238"/>
        <v>0</v>
      </c>
      <c r="HK45" s="1">
        <f t="shared" si="238"/>
        <v>0</v>
      </c>
      <c r="HL45" s="1">
        <f t="shared" si="238"/>
        <v>0</v>
      </c>
      <c r="HM45" s="1">
        <f t="shared" si="238"/>
        <v>0</v>
      </c>
      <c r="HN45" s="1">
        <f t="shared" si="238"/>
        <v>0</v>
      </c>
      <c r="HO45" s="1">
        <f t="shared" si="238"/>
        <v>0</v>
      </c>
      <c r="HP45" s="1">
        <f t="shared" si="238"/>
        <v>0</v>
      </c>
      <c r="HQ45" s="1">
        <f t="shared" si="238"/>
        <v>0</v>
      </c>
      <c r="HR45" s="1">
        <f t="shared" si="238"/>
        <v>0</v>
      </c>
      <c r="HS45" s="1">
        <f t="shared" si="238"/>
        <v>0</v>
      </c>
      <c r="HT45" s="1">
        <f t="shared" si="238"/>
        <v>0</v>
      </c>
      <c r="HU45" s="1">
        <f t="shared" si="238"/>
        <v>0</v>
      </c>
      <c r="HV45" s="1">
        <f t="shared" si="238"/>
        <v>0</v>
      </c>
      <c r="HW45" s="1">
        <f t="shared" si="238"/>
        <v>0</v>
      </c>
      <c r="HX45" s="1">
        <f t="shared" si="238"/>
        <v>0</v>
      </c>
      <c r="HY45" s="1">
        <f t="shared" si="238"/>
        <v>0</v>
      </c>
      <c r="HZ45" s="1">
        <f t="shared" si="238"/>
        <v>0.121</v>
      </c>
      <c r="IA45" s="1">
        <f t="shared" si="238"/>
        <v>0</v>
      </c>
      <c r="IB45" s="1">
        <f t="shared" si="238"/>
        <v>0.10899999999999999</v>
      </c>
      <c r="IC45" s="1">
        <f t="shared" si="238"/>
        <v>0.11099999999999999</v>
      </c>
      <c r="ID45" s="1">
        <f t="shared" si="238"/>
        <v>1.9E-2</v>
      </c>
      <c r="IE45" s="1">
        <f t="shared" si="238"/>
        <v>0.10399999999999998</v>
      </c>
      <c r="IF45" s="1">
        <f t="shared" si="238"/>
        <v>1.100000000000001E-2</v>
      </c>
      <c r="IG45" s="1">
        <f t="shared" si="238"/>
        <v>0.27100000000000002</v>
      </c>
      <c r="IH45" s="1">
        <f t="shared" si="238"/>
        <v>0.14100000000000001</v>
      </c>
      <c r="II45" s="1">
        <f t="shared" si="238"/>
        <v>0.16300000000000001</v>
      </c>
      <c r="IJ45" s="1">
        <f t="shared" si="238"/>
        <v>0.11099999999999988</v>
      </c>
      <c r="IK45" s="1">
        <f t="shared" si="238"/>
        <v>437114</v>
      </c>
      <c r="IL45" s="1">
        <f t="shared" si="238"/>
        <v>0.28100000000000003</v>
      </c>
      <c r="IM45" s="1">
        <f t="shared" si="238"/>
        <v>0.10599999999999998</v>
      </c>
      <c r="IN45" s="1">
        <f t="shared" si="238"/>
        <v>0.18899999999999995</v>
      </c>
      <c r="IO45" s="1">
        <f t="shared" si="238"/>
        <v>0.13500000000000001</v>
      </c>
      <c r="IP45" s="1">
        <f t="shared" si="238"/>
        <v>0</v>
      </c>
      <c r="IQ45" s="1">
        <f t="shared" si="238"/>
        <v>0.16199999999999992</v>
      </c>
      <c r="IR45" s="1">
        <f t="shared" si="238"/>
        <v>1.6999999999999904E-2</v>
      </c>
      <c r="IS45" s="1">
        <f t="shared" si="238"/>
        <v>52.844999999999999</v>
      </c>
      <c r="IT45" s="1">
        <f t="shared" si="238"/>
        <v>0</v>
      </c>
      <c r="IU45" s="1">
        <f t="shared" si="238"/>
        <v>3.6000000000000004E-2</v>
      </c>
      <c r="IV45" s="1">
        <f t="shared" si="238"/>
        <v>0</v>
      </c>
      <c r="IW45" s="1">
        <f t="shared" si="238"/>
        <v>0</v>
      </c>
      <c r="IX45" s="1">
        <f t="shared" si="238"/>
        <v>0.29199999999999982</v>
      </c>
      <c r="IY45" s="1">
        <f t="shared" si="238"/>
        <v>104.61799999999999</v>
      </c>
      <c r="IZ45" s="1">
        <f t="shared" ref="IZ45:LK45" si="239">ABS(IZ$20-IZ22)</f>
        <v>0.18100000000000005</v>
      </c>
      <c r="JA45" s="1">
        <f t="shared" si="239"/>
        <v>0.16500000000000004</v>
      </c>
      <c r="JB45" s="1">
        <f t="shared" si="239"/>
        <v>9.1000000000000192E-2</v>
      </c>
      <c r="JC45" s="1">
        <f t="shared" si="239"/>
        <v>5.1000000000000156E-2</v>
      </c>
      <c r="JD45" s="1">
        <f t="shared" si="239"/>
        <v>0.16299999999999981</v>
      </c>
      <c r="JE45" s="1">
        <f t="shared" si="239"/>
        <v>7.0000000000000062E-2</v>
      </c>
      <c r="JF45" s="1">
        <f t="shared" si="239"/>
        <v>0.32399999999999984</v>
      </c>
      <c r="JG45" s="1">
        <f t="shared" si="239"/>
        <v>6.8809999999999993</v>
      </c>
      <c r="JH45" s="1">
        <f t="shared" si="239"/>
        <v>0</v>
      </c>
      <c r="JI45" s="1">
        <f t="shared" si="239"/>
        <v>8.3999999999999991E-2</v>
      </c>
      <c r="JJ45" s="1">
        <f t="shared" si="239"/>
        <v>9.1999999999999998E-2</v>
      </c>
      <c r="JK45" s="1">
        <f t="shared" si="239"/>
        <v>2.5999999999999995E-2</v>
      </c>
      <c r="JL45" s="1">
        <f t="shared" si="239"/>
        <v>0.09</v>
      </c>
      <c r="JM45" s="1">
        <f t="shared" si="239"/>
        <v>8.6000000000000007E-2</v>
      </c>
      <c r="JN45" s="1">
        <f t="shared" si="239"/>
        <v>0.10500000000000001</v>
      </c>
      <c r="JO45" s="1">
        <f t="shared" si="239"/>
        <v>9.5000000000000001E-2</v>
      </c>
      <c r="JP45" s="1">
        <f t="shared" si="239"/>
        <v>3.3000000000000002E-2</v>
      </c>
      <c r="JQ45" s="1">
        <f t="shared" si="239"/>
        <v>33</v>
      </c>
      <c r="JR45" s="1">
        <f t="shared" si="239"/>
        <v>9.8119999999999994</v>
      </c>
      <c r="JS45" s="1">
        <f t="shared" si="239"/>
        <v>200.92599999999999</v>
      </c>
      <c r="JT45" s="1">
        <f t="shared" si="239"/>
        <v>171.04400000000001</v>
      </c>
      <c r="JU45" s="1">
        <f t="shared" si="239"/>
        <v>5.75</v>
      </c>
      <c r="JV45" s="1">
        <f t="shared" si="239"/>
        <v>36.617000000000004</v>
      </c>
      <c r="JW45" s="1">
        <f t="shared" si="239"/>
        <v>189.357</v>
      </c>
      <c r="JX45" s="1">
        <f t="shared" si="239"/>
        <v>0</v>
      </c>
      <c r="JY45" s="1">
        <f t="shared" si="239"/>
        <v>77.314999999999998</v>
      </c>
      <c r="JZ45" s="1">
        <f t="shared" si="239"/>
        <v>0</v>
      </c>
      <c r="KA45" s="1">
        <f t="shared" si="239"/>
        <v>97.288000000000011</v>
      </c>
      <c r="KB45" s="1">
        <f t="shared" si="239"/>
        <v>78.972999999999999</v>
      </c>
      <c r="KC45" s="1">
        <f t="shared" si="239"/>
        <v>106.336</v>
      </c>
      <c r="KD45" s="1">
        <f t="shared" si="239"/>
        <v>1.8000000000000016E-2</v>
      </c>
      <c r="KE45" s="1">
        <f t="shared" si="239"/>
        <v>2.0990000000000002</v>
      </c>
      <c r="KF45" s="1">
        <f t="shared" si="239"/>
        <v>69.763000000000005</v>
      </c>
      <c r="KG45" s="1">
        <f t="shared" si="239"/>
        <v>9.1999999999999971E-2</v>
      </c>
      <c r="KH45" s="1">
        <f t="shared" si="239"/>
        <v>0</v>
      </c>
      <c r="KI45" s="1">
        <f t="shared" si="239"/>
        <v>1.8109999999999999</v>
      </c>
      <c r="KJ45" s="1">
        <f t="shared" si="239"/>
        <v>1.8069999999999999</v>
      </c>
      <c r="KK45" s="1">
        <f t="shared" si="239"/>
        <v>0.78300000000000003</v>
      </c>
      <c r="KL45" s="1">
        <f t="shared" si="239"/>
        <v>0</v>
      </c>
      <c r="KM45" s="1">
        <f t="shared" si="239"/>
        <v>0</v>
      </c>
      <c r="KN45" s="1">
        <f t="shared" si="239"/>
        <v>25</v>
      </c>
      <c r="KO45" s="1">
        <f t="shared" si="239"/>
        <v>1.3009999999999999</v>
      </c>
      <c r="KP45" s="1">
        <f t="shared" si="239"/>
        <v>0</v>
      </c>
      <c r="KQ45" s="1">
        <f t="shared" si="239"/>
        <v>300.5</v>
      </c>
      <c r="KR45" s="1">
        <f t="shared" si="239"/>
        <v>0</v>
      </c>
      <c r="KS45" s="1">
        <f t="shared" si="239"/>
        <v>147.679</v>
      </c>
      <c r="KT45" s="1">
        <f t="shared" si="239"/>
        <v>12.366</v>
      </c>
      <c r="KU45" s="1">
        <f t="shared" si="239"/>
        <v>1</v>
      </c>
      <c r="KV45" s="1">
        <f t="shared" si="239"/>
        <v>2.6960000000000015</v>
      </c>
      <c r="KW45" s="1">
        <f t="shared" si="239"/>
        <v>1.6E-2</v>
      </c>
      <c r="KX45" s="1">
        <f t="shared" si="239"/>
        <v>1.6059999999999999</v>
      </c>
      <c r="KY45" s="1">
        <f t="shared" si="239"/>
        <v>16.692999999999998</v>
      </c>
      <c r="KZ45" s="1">
        <f t="shared" si="239"/>
        <v>0</v>
      </c>
      <c r="LA45" s="1">
        <f t="shared" si="239"/>
        <v>0</v>
      </c>
      <c r="LB45" s="1">
        <f t="shared" si="239"/>
        <v>0</v>
      </c>
      <c r="LC45" s="1">
        <f t="shared" si="239"/>
        <v>62.057000000000002</v>
      </c>
      <c r="LD45" s="1">
        <f t="shared" si="239"/>
        <v>0</v>
      </c>
      <c r="LE45" s="1">
        <f t="shared" si="239"/>
        <v>0</v>
      </c>
      <c r="LF45" s="1">
        <f t="shared" si="239"/>
        <v>48.51</v>
      </c>
      <c r="LG45" s="1">
        <f t="shared" si="239"/>
        <v>0</v>
      </c>
      <c r="LH45" s="1">
        <f t="shared" si="239"/>
        <v>7.7850000000000001</v>
      </c>
      <c r="LI45" s="1">
        <f t="shared" si="239"/>
        <v>0</v>
      </c>
      <c r="LJ45" s="1">
        <f t="shared" si="239"/>
        <v>0.71399999999999997</v>
      </c>
      <c r="LK45" s="1">
        <f t="shared" si="239"/>
        <v>1.2350000000000001</v>
      </c>
      <c r="LL45" s="1">
        <f t="shared" ref="LL45:NW45" si="240">ABS(LL$20-LL22)</f>
        <v>180</v>
      </c>
      <c r="LM45" s="1">
        <f t="shared" si="240"/>
        <v>0</v>
      </c>
      <c r="LN45" s="1">
        <f t="shared" si="240"/>
        <v>0</v>
      </c>
      <c r="LO45" s="1">
        <f t="shared" si="240"/>
        <v>0.91999999999999993</v>
      </c>
      <c r="LP45" s="1">
        <f t="shared" si="240"/>
        <v>0.23300000000000001</v>
      </c>
      <c r="LQ45" s="1">
        <f t="shared" si="240"/>
        <v>0</v>
      </c>
      <c r="LR45" s="1">
        <f t="shared" si="240"/>
        <v>1.3009999999999999</v>
      </c>
      <c r="LS45" s="1">
        <f t="shared" si="240"/>
        <v>0</v>
      </c>
      <c r="LT45" s="1">
        <f t="shared" si="240"/>
        <v>99.061999999999998</v>
      </c>
      <c r="LU45" s="1">
        <f t="shared" si="240"/>
        <v>0.19399999999999998</v>
      </c>
      <c r="LV45" s="1">
        <f t="shared" si="240"/>
        <v>0.33199999999999985</v>
      </c>
      <c r="LW45" s="1">
        <f t="shared" si="240"/>
        <v>0.14399999999999999</v>
      </c>
      <c r="LX45" s="1">
        <f t="shared" si="240"/>
        <v>5.1999999999999991E-2</v>
      </c>
      <c r="LY45" s="1">
        <f t="shared" si="240"/>
        <v>0.20699999999999996</v>
      </c>
      <c r="LZ45" s="1">
        <f t="shared" si="240"/>
        <v>0</v>
      </c>
      <c r="MA45" s="1">
        <f t="shared" si="240"/>
        <v>21</v>
      </c>
      <c r="MB45" s="1">
        <f t="shared" si="240"/>
        <v>0</v>
      </c>
      <c r="MC45" s="1">
        <f t="shared" si="240"/>
        <v>0</v>
      </c>
      <c r="MD45" s="1">
        <f t="shared" si="240"/>
        <v>0</v>
      </c>
      <c r="ME45" s="1">
        <f t="shared" si="240"/>
        <v>0</v>
      </c>
      <c r="MF45" s="1">
        <f t="shared" si="240"/>
        <v>0</v>
      </c>
      <c r="MG45" s="1">
        <f t="shared" si="240"/>
        <v>0.11699999999999999</v>
      </c>
      <c r="MH45" s="1">
        <f t="shared" si="240"/>
        <v>0</v>
      </c>
      <c r="MI45" s="1">
        <f t="shared" si="240"/>
        <v>41</v>
      </c>
      <c r="MJ45" s="1">
        <f t="shared" si="240"/>
        <v>0.17500000000000004</v>
      </c>
      <c r="MK45" s="1">
        <f t="shared" si="240"/>
        <v>5.75</v>
      </c>
      <c r="ML45" s="1">
        <f t="shared" si="240"/>
        <v>11.762</v>
      </c>
      <c r="MM45" s="1">
        <f t="shared" si="240"/>
        <v>0</v>
      </c>
      <c r="MN45" s="1">
        <f t="shared" si="240"/>
        <v>5.7000000000000162E-2</v>
      </c>
      <c r="MO45" s="1">
        <f t="shared" si="240"/>
        <v>1.115</v>
      </c>
      <c r="MP45" s="1">
        <f t="shared" si="240"/>
        <v>6.9060000000000006</v>
      </c>
      <c r="MQ45" s="1">
        <f t="shared" si="240"/>
        <v>4.1419999999999995</v>
      </c>
      <c r="MR45" s="1">
        <f t="shared" si="240"/>
        <v>56.269999999999996</v>
      </c>
      <c r="MS45" s="1">
        <f t="shared" si="240"/>
        <v>38.783000000000001</v>
      </c>
      <c r="MT45" s="1">
        <f t="shared" si="240"/>
        <v>2.7999999999999969E-2</v>
      </c>
      <c r="MU45" s="1">
        <f t="shared" si="240"/>
        <v>62.304999999999993</v>
      </c>
      <c r="MV45" s="1">
        <f t="shared" si="240"/>
        <v>14.187999999999999</v>
      </c>
      <c r="MW45" s="1">
        <f t="shared" si="240"/>
        <v>9.1150000000000002</v>
      </c>
      <c r="MX45" s="1">
        <f t="shared" si="240"/>
        <v>26.971</v>
      </c>
      <c r="MY45" s="1">
        <f t="shared" si="240"/>
        <v>23.120999999999999</v>
      </c>
      <c r="MZ45" s="1">
        <f t="shared" si="240"/>
        <v>0</v>
      </c>
      <c r="NA45" s="1">
        <f t="shared" si="240"/>
        <v>5.9689999999999976</v>
      </c>
      <c r="NB45" s="1">
        <f t="shared" si="240"/>
        <v>8.3000000000000004E-2</v>
      </c>
      <c r="NC45" s="1">
        <f t="shared" si="240"/>
        <v>13.863</v>
      </c>
      <c r="ND45" s="1">
        <f t="shared" si="240"/>
        <v>1.115</v>
      </c>
      <c r="NE45" s="1">
        <f t="shared" si="240"/>
        <v>0</v>
      </c>
      <c r="NF45" s="1">
        <f t="shared" si="240"/>
        <v>0</v>
      </c>
      <c r="NG45" s="1">
        <f t="shared" si="240"/>
        <v>0</v>
      </c>
      <c r="NH45" s="1">
        <f t="shared" si="240"/>
        <v>0</v>
      </c>
      <c r="NI45" s="1">
        <f t="shared" si="240"/>
        <v>0</v>
      </c>
      <c r="NJ45" s="1">
        <f t="shared" si="240"/>
        <v>0</v>
      </c>
      <c r="NK45" s="1">
        <f t="shared" si="240"/>
        <v>0</v>
      </c>
      <c r="NL45" s="1">
        <f t="shared" si="240"/>
        <v>0</v>
      </c>
      <c r="NM45" s="1">
        <f t="shared" si="240"/>
        <v>0</v>
      </c>
      <c r="NN45" s="1">
        <f t="shared" si="240"/>
        <v>0</v>
      </c>
      <c r="NO45" s="1">
        <f t="shared" si="240"/>
        <v>0</v>
      </c>
      <c r="NP45" s="1">
        <f t="shared" si="240"/>
        <v>0</v>
      </c>
      <c r="NQ45" s="1">
        <f t="shared" si="240"/>
        <v>0</v>
      </c>
      <c r="NR45" s="1">
        <f t="shared" si="240"/>
        <v>0</v>
      </c>
      <c r="NS45" s="1">
        <f t="shared" si="240"/>
        <v>0.18900000000000006</v>
      </c>
      <c r="NT45" s="1">
        <f t="shared" si="240"/>
        <v>0</v>
      </c>
      <c r="NU45" s="1">
        <f t="shared" si="240"/>
        <v>6.9000000000000172E-2</v>
      </c>
      <c r="NV45" s="1">
        <f t="shared" si="240"/>
        <v>0</v>
      </c>
      <c r="NW45" s="1">
        <f t="shared" si="240"/>
        <v>0</v>
      </c>
      <c r="NX45" s="1">
        <f t="shared" ref="NX45:QI45" si="241">ABS(NX$20-NX22)</f>
        <v>0</v>
      </c>
      <c r="NY45" s="1">
        <f t="shared" si="241"/>
        <v>0</v>
      </c>
      <c r="NZ45" s="1">
        <f t="shared" si="241"/>
        <v>15.068</v>
      </c>
      <c r="OA45" s="1">
        <f t="shared" si="241"/>
        <v>19.190999999999999</v>
      </c>
      <c r="OB45" s="1">
        <f t="shared" si="241"/>
        <v>25.059000000000001</v>
      </c>
      <c r="OC45" s="1">
        <f t="shared" si="241"/>
        <v>19.210999999999999</v>
      </c>
      <c r="OD45" s="1">
        <f t="shared" si="241"/>
        <v>26.497999999999998</v>
      </c>
      <c r="OE45" s="1">
        <f t="shared" si="241"/>
        <v>22.055</v>
      </c>
      <c r="OF45" s="1">
        <f t="shared" si="241"/>
        <v>30.552999999999997</v>
      </c>
      <c r="OG45" s="1">
        <f t="shared" si="241"/>
        <v>13.856999999999999</v>
      </c>
      <c r="OH45" s="1">
        <f t="shared" si="241"/>
        <v>116.321</v>
      </c>
      <c r="OI45" s="1">
        <f t="shared" si="241"/>
        <v>334.90499999999997</v>
      </c>
      <c r="OJ45" s="1">
        <f t="shared" si="241"/>
        <v>95.238</v>
      </c>
      <c r="OK45" s="1">
        <f t="shared" si="241"/>
        <v>7.1440000000000001</v>
      </c>
      <c r="OL45" s="1">
        <f t="shared" si="241"/>
        <v>24.248999999999999</v>
      </c>
      <c r="OM45" s="1">
        <f t="shared" si="241"/>
        <v>0</v>
      </c>
      <c r="ON45" s="1">
        <f t="shared" si="241"/>
        <v>0</v>
      </c>
      <c r="OO45" s="1">
        <f t="shared" si="241"/>
        <v>0</v>
      </c>
      <c r="OP45" s="1">
        <f t="shared" si="241"/>
        <v>1.1819999999999999</v>
      </c>
      <c r="OQ45" s="1">
        <f t="shared" si="241"/>
        <v>0</v>
      </c>
      <c r="OR45" s="1">
        <f t="shared" si="241"/>
        <v>1.2209999999999992</v>
      </c>
      <c r="OS45" s="1">
        <f t="shared" si="241"/>
        <v>1.3009999999999999</v>
      </c>
      <c r="OT45" s="1">
        <f t="shared" si="241"/>
        <v>0</v>
      </c>
      <c r="OU45" s="1">
        <f t="shared" si="241"/>
        <v>0</v>
      </c>
      <c r="OV45" s="1">
        <f t="shared" si="241"/>
        <v>0</v>
      </c>
      <c r="OW45" s="1">
        <f t="shared" si="241"/>
        <v>0</v>
      </c>
      <c r="OX45" s="1">
        <f t="shared" si="241"/>
        <v>0.68200000000000038</v>
      </c>
      <c r="OY45" s="1">
        <f t="shared" si="241"/>
        <v>23.561000000000003</v>
      </c>
      <c r="OZ45" s="1">
        <f t="shared" si="241"/>
        <v>22.402999999999999</v>
      </c>
      <c r="PA45" s="1">
        <f t="shared" si="241"/>
        <v>7.61</v>
      </c>
      <c r="PB45" s="1">
        <f t="shared" si="241"/>
        <v>0</v>
      </c>
      <c r="PC45" s="1">
        <f t="shared" si="241"/>
        <v>1.2789999999999999</v>
      </c>
      <c r="PD45" s="1">
        <f t="shared" si="241"/>
        <v>33.290999999999997</v>
      </c>
      <c r="PE45" s="1">
        <f t="shared" si="241"/>
        <v>0</v>
      </c>
      <c r="PF45" s="1">
        <f t="shared" si="241"/>
        <v>0</v>
      </c>
      <c r="PG45" s="1">
        <f t="shared" si="241"/>
        <v>0.43500000000000005</v>
      </c>
      <c r="PH45" s="1">
        <f t="shared" si="241"/>
        <v>0.31999999999999995</v>
      </c>
      <c r="PI45" s="1">
        <f t="shared" si="241"/>
        <v>6.700000000000006E-2</v>
      </c>
      <c r="PJ45" s="1">
        <f t="shared" si="241"/>
        <v>0.21499999999999997</v>
      </c>
      <c r="PK45" s="1">
        <f t="shared" si="241"/>
        <v>0</v>
      </c>
      <c r="PL45" s="1">
        <f t="shared" si="241"/>
        <v>0.12100000000000011</v>
      </c>
      <c r="PM45" s="1">
        <f t="shared" si="241"/>
        <v>9.1000000000000081E-2</v>
      </c>
      <c r="PN45" s="1">
        <f t="shared" si="241"/>
        <v>6.2999999999999945E-2</v>
      </c>
      <c r="PO45" s="1">
        <f t="shared" si="241"/>
        <v>0</v>
      </c>
      <c r="PP45" s="1">
        <f t="shared" si="241"/>
        <v>0.29200000000000004</v>
      </c>
      <c r="PQ45" s="1">
        <f t="shared" si="241"/>
        <v>0.27400000000000002</v>
      </c>
      <c r="PR45" s="1">
        <f t="shared" si="241"/>
        <v>9.0999999999999998E-2</v>
      </c>
      <c r="PS45" s="1">
        <f t="shared" si="241"/>
        <v>1.4969999999999999</v>
      </c>
      <c r="PT45" s="1">
        <f t="shared" si="241"/>
        <v>1</v>
      </c>
      <c r="PU45" s="1">
        <f t="shared" si="241"/>
        <v>8.4999999999999992E-2</v>
      </c>
      <c r="PV45" s="1">
        <f t="shared" si="241"/>
        <v>0.15399999999999991</v>
      </c>
      <c r="PW45" s="1">
        <f t="shared" si="241"/>
        <v>9.6999999999999975E-2</v>
      </c>
      <c r="PX45" s="1">
        <f t="shared" si="241"/>
        <v>1.0819999999999999</v>
      </c>
      <c r="PY45" s="1">
        <f t="shared" si="241"/>
        <v>1.113</v>
      </c>
      <c r="PZ45" s="1">
        <f t="shared" si="241"/>
        <v>1.032</v>
      </c>
      <c r="QA45" s="1">
        <f t="shared" si="241"/>
        <v>1.0469999999999997</v>
      </c>
      <c r="QB45" s="1">
        <f t="shared" si="241"/>
        <v>1.319</v>
      </c>
      <c r="QC45" s="1">
        <f t="shared" si="241"/>
        <v>1.3440000000000003</v>
      </c>
      <c r="QD45" s="1">
        <f t="shared" si="241"/>
        <v>1.516</v>
      </c>
      <c r="QE45" s="1">
        <f t="shared" si="241"/>
        <v>0.30699999999999994</v>
      </c>
      <c r="QF45" s="1">
        <f t="shared" si="241"/>
        <v>2.2999999999999909E-2</v>
      </c>
      <c r="QG45" s="1">
        <f t="shared" si="241"/>
        <v>0.17799999999999994</v>
      </c>
      <c r="QH45" s="1">
        <f t="shared" si="241"/>
        <v>0.17899999999999983</v>
      </c>
      <c r="QI45" s="1">
        <f t="shared" si="241"/>
        <v>0.22299999999999986</v>
      </c>
      <c r="QJ45" s="1">
        <f t="shared" ref="QJ45:SU45" si="242">ABS(QJ$20-QJ22)</f>
        <v>0.30700000000000038</v>
      </c>
      <c r="QK45" s="1">
        <f t="shared" si="242"/>
        <v>0.17700000000000005</v>
      </c>
      <c r="QL45" s="1">
        <f t="shared" si="242"/>
        <v>0.13300000000000001</v>
      </c>
      <c r="QM45" s="1">
        <f t="shared" si="242"/>
        <v>0.19300000000000006</v>
      </c>
      <c r="QN45" s="1">
        <f t="shared" si="242"/>
        <v>78</v>
      </c>
      <c r="QO45" s="1">
        <f t="shared" si="242"/>
        <v>113.48700000000001</v>
      </c>
      <c r="QP45" s="1">
        <f t="shared" si="242"/>
        <v>453.94499999999994</v>
      </c>
      <c r="QQ45" s="1">
        <f t="shared" si="242"/>
        <v>49.456000000000003</v>
      </c>
      <c r="QR45" s="1">
        <f t="shared" si="242"/>
        <v>63.033000000000001</v>
      </c>
      <c r="QS45" s="1">
        <f t="shared" si="242"/>
        <v>20</v>
      </c>
      <c r="QT45" s="1">
        <f t="shared" si="242"/>
        <v>4.4530000000000003</v>
      </c>
      <c r="QU45" s="1">
        <f t="shared" si="242"/>
        <v>11.762</v>
      </c>
      <c r="QV45" s="1">
        <f t="shared" si="242"/>
        <v>4.7949999999999999</v>
      </c>
      <c r="QW45" s="1">
        <f t="shared" si="242"/>
        <v>129.84800000000001</v>
      </c>
      <c r="QX45" s="1">
        <f t="shared" si="242"/>
        <v>142.036</v>
      </c>
      <c r="QY45" s="1">
        <f t="shared" si="242"/>
        <v>31.787000000000006</v>
      </c>
      <c r="QZ45" s="1">
        <f t="shared" si="242"/>
        <v>146.96800000000002</v>
      </c>
      <c r="RA45" s="1">
        <f t="shared" si="242"/>
        <v>75.685000000000002</v>
      </c>
      <c r="RB45" s="1">
        <f t="shared" si="242"/>
        <v>0</v>
      </c>
      <c r="RC45" s="1">
        <f t="shared" si="242"/>
        <v>8.6209999999999987</v>
      </c>
      <c r="RD45" s="1">
        <f t="shared" si="242"/>
        <v>89.841999999999999</v>
      </c>
      <c r="RE45" s="1">
        <f t="shared" si="242"/>
        <v>11.326000000000001</v>
      </c>
      <c r="RF45" s="1">
        <f t="shared" si="242"/>
        <v>54.177000000000007</v>
      </c>
      <c r="RG45" s="1">
        <f t="shared" si="242"/>
        <v>4.5999999999999985E-2</v>
      </c>
      <c r="RH45" s="1">
        <f t="shared" si="242"/>
        <v>0.123</v>
      </c>
      <c r="RI45" s="1">
        <f t="shared" si="242"/>
        <v>0.2569999999999999</v>
      </c>
      <c r="RJ45" s="1">
        <f t="shared" si="242"/>
        <v>0.1369999999999999</v>
      </c>
      <c r="RK45" s="1">
        <f t="shared" si="242"/>
        <v>0.125</v>
      </c>
      <c r="RL45" s="1">
        <f t="shared" si="242"/>
        <v>0.16899999999999993</v>
      </c>
      <c r="RM45" s="1">
        <f t="shared" si="242"/>
        <v>4.0999999999999925E-2</v>
      </c>
      <c r="RN45" s="1">
        <f t="shared" si="242"/>
        <v>0.19899999999999984</v>
      </c>
      <c r="RO45" s="1">
        <f t="shared" si="242"/>
        <v>0.10899999999999999</v>
      </c>
      <c r="RP45" s="1">
        <f t="shared" si="242"/>
        <v>1.7189999999999999</v>
      </c>
      <c r="RQ45" s="1">
        <f t="shared" si="242"/>
        <v>0.55399999999999994</v>
      </c>
      <c r="RR45" s="1">
        <f t="shared" si="242"/>
        <v>101.23099999999999</v>
      </c>
      <c r="RS45" s="1">
        <f t="shared" si="242"/>
        <v>5.918000000000001</v>
      </c>
      <c r="RT45" s="1">
        <f t="shared" si="242"/>
        <v>169.40600000000001</v>
      </c>
      <c r="RU45" s="1">
        <f t="shared" si="242"/>
        <v>252.89700000000002</v>
      </c>
      <c r="RV45" s="1">
        <f t="shared" si="242"/>
        <v>0</v>
      </c>
      <c r="RW45" s="1">
        <f t="shared" si="242"/>
        <v>0</v>
      </c>
      <c r="RX45" s="1">
        <f t="shared" si="242"/>
        <v>145.107</v>
      </c>
      <c r="RY45" s="1">
        <f t="shared" si="242"/>
        <v>70.61</v>
      </c>
      <c r="RZ45" s="1">
        <f t="shared" si="242"/>
        <v>0</v>
      </c>
      <c r="SA45" s="1">
        <f t="shared" si="242"/>
        <v>0</v>
      </c>
      <c r="SB45" s="1">
        <f t="shared" si="242"/>
        <v>0</v>
      </c>
      <c r="SC45" s="1">
        <f t="shared" si="242"/>
        <v>0</v>
      </c>
      <c r="SD45" s="1">
        <f t="shared" si="242"/>
        <v>0</v>
      </c>
      <c r="SE45" s="1">
        <f t="shared" si="242"/>
        <v>0</v>
      </c>
      <c r="SF45" s="1">
        <f t="shared" si="242"/>
        <v>0</v>
      </c>
      <c r="SG45" s="1">
        <f t="shared" si="242"/>
        <v>0</v>
      </c>
      <c r="SH45" s="1">
        <f t="shared" si="242"/>
        <v>0</v>
      </c>
      <c r="SI45" s="1">
        <f t="shared" si="242"/>
        <v>0</v>
      </c>
      <c r="SJ45" s="1">
        <f t="shared" si="242"/>
        <v>455.613</v>
      </c>
      <c r="SK45" s="1">
        <f t="shared" si="242"/>
        <v>25.174999999999997</v>
      </c>
      <c r="SL45" s="1">
        <f t="shared" si="242"/>
        <v>162.15</v>
      </c>
      <c r="SM45" s="1">
        <f t="shared" si="242"/>
        <v>0</v>
      </c>
      <c r="SN45" s="1">
        <f t="shared" si="242"/>
        <v>0</v>
      </c>
      <c r="SO45" s="1">
        <f t="shared" si="242"/>
        <v>2.7999999999999997E-2</v>
      </c>
      <c r="SP45" s="1">
        <f t="shared" si="242"/>
        <v>757.62100000000009</v>
      </c>
      <c r="SQ45" s="1">
        <f t="shared" si="242"/>
        <v>24</v>
      </c>
      <c r="SR45" s="1">
        <f t="shared" si="242"/>
        <v>0.10899999999999999</v>
      </c>
      <c r="SS45" s="1">
        <f t="shared" si="242"/>
        <v>0.13100000000000001</v>
      </c>
      <c r="ST45" s="1">
        <f t="shared" si="242"/>
        <v>0.17300000000000001</v>
      </c>
      <c r="SU45" s="1">
        <f t="shared" si="242"/>
        <v>2.0000000000000018E-3</v>
      </c>
      <c r="SV45" s="1">
        <f t="shared" ref="SV45:VG45" si="243">ABS(SV$20-SV22)</f>
        <v>0.26600000000000001</v>
      </c>
      <c r="SW45" s="1">
        <f t="shared" si="243"/>
        <v>3.8000000000000006E-2</v>
      </c>
      <c r="SX45" s="1">
        <f t="shared" si="243"/>
        <v>0.15200000000000002</v>
      </c>
      <c r="SY45" s="1">
        <f t="shared" si="243"/>
        <v>8.4999999999999992E-2</v>
      </c>
      <c r="SZ45" s="1">
        <f t="shared" si="243"/>
        <v>54</v>
      </c>
      <c r="TA45" s="1">
        <f t="shared" si="243"/>
        <v>132</v>
      </c>
      <c r="TB45" s="1">
        <f t="shared" si="243"/>
        <v>0.13100000000000023</v>
      </c>
      <c r="TC45" s="1">
        <f t="shared" si="243"/>
        <v>0</v>
      </c>
      <c r="TD45" s="1">
        <f t="shared" si="243"/>
        <v>0</v>
      </c>
      <c r="TE45" s="1">
        <f t="shared" si="243"/>
        <v>2.0000000000000018E-3</v>
      </c>
      <c r="TF45" s="1">
        <f t="shared" si="243"/>
        <v>0</v>
      </c>
      <c r="TG45" s="1">
        <f t="shared" si="243"/>
        <v>0.5389999999999997</v>
      </c>
      <c r="TH45" s="1">
        <f t="shared" si="243"/>
        <v>0</v>
      </c>
      <c r="TI45" s="1">
        <f t="shared" si="243"/>
        <v>1.49</v>
      </c>
      <c r="TJ45" s="1">
        <f t="shared" si="243"/>
        <v>0.37300000000000022</v>
      </c>
      <c r="TK45" s="1">
        <f t="shared" si="243"/>
        <v>0</v>
      </c>
      <c r="TL45" s="1">
        <f t="shared" si="243"/>
        <v>0</v>
      </c>
      <c r="TM45" s="1">
        <f t="shared" si="243"/>
        <v>0</v>
      </c>
      <c r="TN45" s="1">
        <f t="shared" si="243"/>
        <v>1.448</v>
      </c>
      <c r="TO45" s="1">
        <f t="shared" si="243"/>
        <v>1751.1360000000002</v>
      </c>
      <c r="TP45" s="1">
        <f t="shared" si="243"/>
        <v>0</v>
      </c>
      <c r="TQ45" s="1">
        <f t="shared" si="243"/>
        <v>4.7949999999999999</v>
      </c>
      <c r="TR45" s="1">
        <f t="shared" si="243"/>
        <v>390.30100000000004</v>
      </c>
      <c r="TS45" s="1">
        <f t="shared" si="243"/>
        <v>2.8370000000000002</v>
      </c>
      <c r="TT45" s="1">
        <f t="shared" si="243"/>
        <v>1.115</v>
      </c>
      <c r="TU45" s="1">
        <f t="shared" si="243"/>
        <v>9.000000000000008E-3</v>
      </c>
      <c r="TV45" s="1">
        <f t="shared" si="243"/>
        <v>1.0260000000000007</v>
      </c>
      <c r="TW45" s="1">
        <f t="shared" si="243"/>
        <v>1.1120000000000001</v>
      </c>
      <c r="TX45" s="1">
        <f t="shared" si="243"/>
        <v>1.0250000000000004</v>
      </c>
      <c r="TY45" s="1">
        <f t="shared" si="243"/>
        <v>90</v>
      </c>
      <c r="TZ45" s="1">
        <f t="shared" si="243"/>
        <v>2.200000000000002E-2</v>
      </c>
      <c r="UA45" s="1">
        <f t="shared" si="243"/>
        <v>1.476</v>
      </c>
      <c r="UB45" s="1">
        <f t="shared" si="243"/>
        <v>0.99699999999999989</v>
      </c>
      <c r="UC45" s="1">
        <f t="shared" si="243"/>
        <v>0</v>
      </c>
      <c r="UD45" s="1">
        <f t="shared" si="243"/>
        <v>1.0710000000000006</v>
      </c>
      <c r="UE45" s="1">
        <f t="shared" si="243"/>
        <v>0</v>
      </c>
      <c r="UF45" s="1">
        <f t="shared" si="243"/>
        <v>0</v>
      </c>
      <c r="UG45" s="1">
        <f t="shared" si="243"/>
        <v>0</v>
      </c>
      <c r="UH45" s="1">
        <f t="shared" si="243"/>
        <v>1.0529999999999999</v>
      </c>
      <c r="UI45" s="1">
        <f t="shared" si="243"/>
        <v>0</v>
      </c>
      <c r="UJ45" s="1">
        <f t="shared" si="243"/>
        <v>0</v>
      </c>
      <c r="UK45" s="1">
        <f t="shared" si="243"/>
        <v>0</v>
      </c>
      <c r="UL45" s="1">
        <f t="shared" si="243"/>
        <v>0</v>
      </c>
      <c r="UM45" s="1">
        <f t="shared" si="243"/>
        <v>0</v>
      </c>
      <c r="UN45" s="1">
        <f t="shared" si="243"/>
        <v>0</v>
      </c>
      <c r="UO45" s="1">
        <f t="shared" si="243"/>
        <v>0</v>
      </c>
      <c r="UP45" s="1">
        <f t="shared" si="243"/>
        <v>0</v>
      </c>
      <c r="UQ45" s="1">
        <f t="shared" si="243"/>
        <v>0</v>
      </c>
      <c r="UR45" s="1">
        <f t="shared" si="243"/>
        <v>0</v>
      </c>
      <c r="US45" s="1">
        <f t="shared" si="243"/>
        <v>49</v>
      </c>
      <c r="UT45" s="1">
        <f t="shared" si="243"/>
        <v>58.677509932187938</v>
      </c>
      <c r="UU45" s="1">
        <f t="shared" si="243"/>
        <v>1.115</v>
      </c>
      <c r="UV45" s="1">
        <f t="shared" si="243"/>
        <v>0</v>
      </c>
      <c r="UW45" s="1">
        <f t="shared" si="243"/>
        <v>2348.9649999999997</v>
      </c>
      <c r="UX45" s="1">
        <f t="shared" si="243"/>
        <v>5.0999999999999934E-2</v>
      </c>
      <c r="UY45" s="1">
        <f t="shared" si="243"/>
        <v>130.38800000000001</v>
      </c>
      <c r="UZ45" s="1">
        <f t="shared" si="243"/>
        <v>0.27900000000000014</v>
      </c>
      <c r="VA45" s="1">
        <f t="shared" si="243"/>
        <v>18.080000000000002</v>
      </c>
      <c r="VB45" s="1">
        <f t="shared" si="243"/>
        <v>0</v>
      </c>
      <c r="VC45" s="1">
        <f t="shared" si="243"/>
        <v>0</v>
      </c>
      <c r="VD45" s="1">
        <f t="shared" si="243"/>
        <v>1.5819999999999999</v>
      </c>
      <c r="VE45" s="1">
        <f t="shared" si="243"/>
        <v>0</v>
      </c>
      <c r="VF45" s="1">
        <f t="shared" si="243"/>
        <v>0</v>
      </c>
      <c r="VG45" s="1">
        <f t="shared" si="243"/>
        <v>0.80700000000000038</v>
      </c>
      <c r="VH45" s="1">
        <f t="shared" ref="VH45:XS45" si="244">ABS(VH$20-VH22)</f>
        <v>5.5170000000000003</v>
      </c>
      <c r="VI45" s="1">
        <f t="shared" si="244"/>
        <v>0</v>
      </c>
      <c r="VJ45" s="1">
        <f t="shared" si="244"/>
        <v>1.4220000000000006</v>
      </c>
      <c r="VK45" s="1">
        <f t="shared" si="244"/>
        <v>0</v>
      </c>
      <c r="VL45" s="1">
        <f t="shared" si="244"/>
        <v>0</v>
      </c>
      <c r="VM45" s="1">
        <f t="shared" si="244"/>
        <v>119</v>
      </c>
      <c r="VN45" s="1">
        <f t="shared" si="244"/>
        <v>0</v>
      </c>
      <c r="VO45" s="1">
        <f t="shared" si="244"/>
        <v>0</v>
      </c>
      <c r="VP45" s="1">
        <f t="shared" si="244"/>
        <v>1.1360000000000001</v>
      </c>
      <c r="VQ45" s="1">
        <f t="shared" si="244"/>
        <v>1.0940000000000003</v>
      </c>
      <c r="VR45" s="1">
        <f t="shared" si="244"/>
        <v>1.0070000000000006</v>
      </c>
      <c r="VS45" s="1">
        <f t="shared" si="244"/>
        <v>0.96500000000000075</v>
      </c>
      <c r="VT45" s="1">
        <f t="shared" si="244"/>
        <v>1.1159999999999997</v>
      </c>
      <c r="VU45" s="1">
        <f t="shared" si="244"/>
        <v>1.0880000000000001</v>
      </c>
      <c r="VV45" s="1">
        <f t="shared" si="244"/>
        <v>1.0590000000000002</v>
      </c>
      <c r="VW45" s="1">
        <f t="shared" si="244"/>
        <v>1.2439999999999998</v>
      </c>
      <c r="VX45" s="1">
        <f t="shared" si="244"/>
        <v>0</v>
      </c>
      <c r="VY45" s="1">
        <f t="shared" si="244"/>
        <v>0</v>
      </c>
      <c r="VZ45" s="1">
        <f t="shared" si="244"/>
        <v>0</v>
      </c>
      <c r="WA45" s="1">
        <f t="shared" si="244"/>
        <v>0</v>
      </c>
      <c r="WB45" s="1">
        <f t="shared" si="244"/>
        <v>0</v>
      </c>
      <c r="WC45" s="1">
        <f t="shared" si="244"/>
        <v>0.52</v>
      </c>
      <c r="WD45" s="1">
        <f t="shared" si="244"/>
        <v>0</v>
      </c>
      <c r="WE45" s="1">
        <f t="shared" si="244"/>
        <v>0.5970000000000002</v>
      </c>
      <c r="WF45" s="1">
        <f t="shared" si="244"/>
        <v>0</v>
      </c>
      <c r="WG45" s="1">
        <f t="shared" si="244"/>
        <v>2.8999999999999998E-2</v>
      </c>
      <c r="WH45" s="1">
        <f t="shared" si="244"/>
        <v>3.6999999999999922E-2</v>
      </c>
      <c r="WI45" s="1">
        <f t="shared" si="244"/>
        <v>0.2289999999999992</v>
      </c>
      <c r="WJ45" s="1">
        <f t="shared" si="244"/>
        <v>5.6999999999999496E-2</v>
      </c>
      <c r="WK45" s="1">
        <f t="shared" si="244"/>
        <v>0.52700000000000014</v>
      </c>
      <c r="WL45" s="1">
        <f t="shared" si="244"/>
        <v>0.25499999999999989</v>
      </c>
      <c r="WM45" s="1">
        <f t="shared" si="244"/>
        <v>0.54099999999999948</v>
      </c>
      <c r="WN45" s="1">
        <f t="shared" si="244"/>
        <v>0.49299999999999944</v>
      </c>
      <c r="WO45" s="1">
        <f t="shared" si="244"/>
        <v>0.45999999999999996</v>
      </c>
      <c r="WP45" s="1">
        <f t="shared" si="244"/>
        <v>0.23199999999999998</v>
      </c>
      <c r="WQ45" s="1">
        <f t="shared" si="244"/>
        <v>0</v>
      </c>
      <c r="WR45" s="1">
        <f t="shared" si="244"/>
        <v>0</v>
      </c>
      <c r="WS45" s="1">
        <f t="shared" si="244"/>
        <v>0</v>
      </c>
      <c r="WT45" s="1">
        <f t="shared" si="244"/>
        <v>0</v>
      </c>
      <c r="WU45" s="1">
        <f t="shared" si="244"/>
        <v>0</v>
      </c>
      <c r="WV45" s="1">
        <f t="shared" si="244"/>
        <v>1759084</v>
      </c>
      <c r="WW45" s="1">
        <f t="shared" si="244"/>
        <v>0</v>
      </c>
      <c r="WX45" s="1">
        <f t="shared" si="244"/>
        <v>0.63000000000000012</v>
      </c>
      <c r="WY45" s="1">
        <f t="shared" si="244"/>
        <v>0</v>
      </c>
      <c r="WZ45" s="1">
        <f t="shared" si="244"/>
        <v>16.352</v>
      </c>
      <c r="XA45" s="1">
        <f t="shared" si="244"/>
        <v>7.6120000000000001</v>
      </c>
      <c r="XB45" s="1">
        <f t="shared" si="244"/>
        <v>55.243000000000002</v>
      </c>
      <c r="XC45" s="1">
        <f t="shared" si="244"/>
        <v>99</v>
      </c>
      <c r="XD45" s="1">
        <f t="shared" si="244"/>
        <v>81.78</v>
      </c>
      <c r="XE45" s="1">
        <f t="shared" si="244"/>
        <v>0</v>
      </c>
      <c r="XF45" s="1">
        <f t="shared" si="244"/>
        <v>2.6790000000000003</v>
      </c>
      <c r="XG45" s="1">
        <f t="shared" si="244"/>
        <v>0.24099999999999988</v>
      </c>
      <c r="XH45" s="1">
        <f t="shared" si="244"/>
        <v>0.18399999999999994</v>
      </c>
      <c r="XI45" s="1">
        <f t="shared" si="244"/>
        <v>0.11499999999999999</v>
      </c>
      <c r="XJ45" s="1">
        <f t="shared" si="244"/>
        <v>0.1100000000000001</v>
      </c>
      <c r="XK45" s="1">
        <f t="shared" si="244"/>
        <v>5.8999999999999941E-2</v>
      </c>
      <c r="XL45" s="1">
        <f t="shared" si="244"/>
        <v>0.10299999999999998</v>
      </c>
      <c r="XM45" s="1">
        <f t="shared" si="244"/>
        <v>6.7000000000000171E-2</v>
      </c>
      <c r="XN45" s="1">
        <f t="shared" si="244"/>
        <v>0.28800000000000003</v>
      </c>
      <c r="XO45" s="1">
        <f t="shared" si="244"/>
        <v>5246.9709999999995</v>
      </c>
      <c r="XP45" s="1">
        <f t="shared" si="244"/>
        <v>99.061999999999998</v>
      </c>
      <c r="XQ45" s="1">
        <f t="shared" si="244"/>
        <v>71.74799999999999</v>
      </c>
      <c r="XR45" s="1">
        <f t="shared" si="244"/>
        <v>72.563999999999993</v>
      </c>
      <c r="XS45" s="1">
        <f t="shared" si="244"/>
        <v>62.304999999999993</v>
      </c>
      <c r="XT45" s="1">
        <f t="shared" ref="XT45:AAE45" si="245">ABS(XT$20-XT22)</f>
        <v>41.701000000000001</v>
      </c>
      <c r="XU45" s="1">
        <f t="shared" si="245"/>
        <v>43.094999999999999</v>
      </c>
      <c r="XV45" s="1">
        <f t="shared" si="245"/>
        <v>30.227</v>
      </c>
      <c r="XW45" s="1">
        <f t="shared" si="245"/>
        <v>31.212</v>
      </c>
      <c r="XX45" s="1">
        <f t="shared" si="245"/>
        <v>18.949000000000002</v>
      </c>
      <c r="XY45" s="1">
        <f t="shared" si="245"/>
        <v>19.593</v>
      </c>
      <c r="XZ45" s="1">
        <f t="shared" si="245"/>
        <v>11.433000000000002</v>
      </c>
      <c r="YA45" s="1">
        <f t="shared" si="245"/>
        <v>11.904000000000002</v>
      </c>
      <c r="YB45" s="1">
        <f t="shared" si="245"/>
        <v>334.90499999999997</v>
      </c>
      <c r="YC45" s="1">
        <f t="shared" si="245"/>
        <v>130.38800000000001</v>
      </c>
      <c r="YD45" s="1">
        <f t="shared" si="245"/>
        <v>4.7949999999999999</v>
      </c>
      <c r="YE45" s="1">
        <f t="shared" si="245"/>
        <v>95.238</v>
      </c>
      <c r="YF45" s="1">
        <f t="shared" si="245"/>
        <v>7.1440000000000001</v>
      </c>
      <c r="YG45" s="1">
        <f t="shared" si="245"/>
        <v>24.248999999999999</v>
      </c>
      <c r="YH45" s="1">
        <f t="shared" si="245"/>
        <v>22.055</v>
      </c>
      <c r="YI45" s="1">
        <f t="shared" si="245"/>
        <v>30.552999999999997</v>
      </c>
      <c r="YJ45" s="1">
        <f t="shared" si="245"/>
        <v>13.856999999999999</v>
      </c>
      <c r="YK45" s="1">
        <f t="shared" si="245"/>
        <v>116.321</v>
      </c>
      <c r="YL45" s="1">
        <f t="shared" si="245"/>
        <v>25.174999999999997</v>
      </c>
      <c r="YM45" s="1">
        <f t="shared" si="245"/>
        <v>1869.9029999999998</v>
      </c>
      <c r="YN45" s="1">
        <f t="shared" si="245"/>
        <v>0.21800000000000008</v>
      </c>
      <c r="YO45" s="1">
        <f t="shared" si="245"/>
        <v>16.38</v>
      </c>
      <c r="YP45" s="1">
        <f t="shared" si="245"/>
        <v>132</v>
      </c>
      <c r="YQ45" s="1">
        <f t="shared" si="245"/>
        <v>1751.1360000000002</v>
      </c>
      <c r="YR45" s="1">
        <f t="shared" si="245"/>
        <v>7.7593369131700001E+64</v>
      </c>
      <c r="YS45" s="1">
        <f t="shared" si="245"/>
        <v>113.48700000000001</v>
      </c>
      <c r="YT45" s="1">
        <f t="shared" si="245"/>
        <v>63.033000000000001</v>
      </c>
      <c r="YU45" s="1">
        <f t="shared" si="245"/>
        <v>49.341999999999999</v>
      </c>
      <c r="YV45" s="1">
        <f t="shared" si="245"/>
        <v>757.62100000000009</v>
      </c>
      <c r="YW45" s="1">
        <f t="shared" si="245"/>
        <v>2.0990000000000002</v>
      </c>
      <c r="YX45" s="1">
        <f t="shared" si="245"/>
        <v>4.5999999999999985E-2</v>
      </c>
      <c r="YY45" s="1">
        <f t="shared" si="245"/>
        <v>2.0990000000000002</v>
      </c>
      <c r="YZ45" s="1">
        <f t="shared" si="245"/>
        <v>1.8000000000000016E-2</v>
      </c>
      <c r="ZA45" s="1">
        <f t="shared" si="245"/>
        <v>2E-3</v>
      </c>
      <c r="ZB45" s="1">
        <f t="shared" si="245"/>
        <v>1.8000000000000016E-2</v>
      </c>
      <c r="ZC45" s="1">
        <f t="shared" si="245"/>
        <v>0.5970000000000002</v>
      </c>
      <c r="ZD45" s="1">
        <f t="shared" si="245"/>
        <v>4.5999999999999985E-2</v>
      </c>
      <c r="ZE45" s="1">
        <f t="shared" si="245"/>
        <v>13.863</v>
      </c>
      <c r="ZF45" s="1">
        <f t="shared" si="245"/>
        <v>477.06599999999997</v>
      </c>
      <c r="ZG45" s="1">
        <f t="shared" si="245"/>
        <v>1871.0880000000002</v>
      </c>
      <c r="ZH45" s="1">
        <f t="shared" si="245"/>
        <v>45</v>
      </c>
      <c r="ZI45" s="1">
        <f t="shared" si="245"/>
        <v>53</v>
      </c>
      <c r="ZJ45" s="1">
        <f t="shared" si="245"/>
        <v>0</v>
      </c>
      <c r="ZK45" s="1">
        <f t="shared" si="245"/>
        <v>2</v>
      </c>
      <c r="ZL45" s="1">
        <f t="shared" si="245"/>
        <v>2</v>
      </c>
      <c r="ZM45" s="1">
        <f t="shared" si="245"/>
        <v>3</v>
      </c>
      <c r="ZN45" s="1">
        <f t="shared" si="245"/>
        <v>0</v>
      </c>
      <c r="ZO45" s="1">
        <f t="shared" si="245"/>
        <v>3</v>
      </c>
      <c r="ZP45" s="1">
        <f t="shared" si="245"/>
        <v>21</v>
      </c>
      <c r="ZQ45" s="1">
        <f t="shared" si="245"/>
        <v>34</v>
      </c>
      <c r="ZR45" s="1">
        <f t="shared" si="245"/>
        <v>54</v>
      </c>
      <c r="ZS45" s="1">
        <f t="shared" si="245"/>
        <v>0</v>
      </c>
      <c r="ZT45" s="1">
        <f t="shared" si="245"/>
        <v>99</v>
      </c>
      <c r="ZU45" s="1">
        <f t="shared" si="245"/>
        <v>0</v>
      </c>
      <c r="ZV45" s="1">
        <f t="shared" si="245"/>
        <v>1</v>
      </c>
      <c r="ZW45" s="1">
        <f t="shared" si="245"/>
        <v>1</v>
      </c>
      <c r="ZX45" s="1">
        <f t="shared" si="245"/>
        <v>722</v>
      </c>
      <c r="ZY45" s="1">
        <f t="shared" si="245"/>
        <v>142.036</v>
      </c>
      <c r="ZZ45" s="1">
        <f t="shared" si="245"/>
        <v>89.841999999999999</v>
      </c>
      <c r="AAA45" s="1">
        <f t="shared" si="245"/>
        <v>12.366</v>
      </c>
      <c r="AAB45" s="1">
        <f t="shared" si="245"/>
        <v>147.679</v>
      </c>
      <c r="AAC45" s="1">
        <f t="shared" si="245"/>
        <v>0</v>
      </c>
      <c r="AAD45" s="1">
        <f t="shared" si="245"/>
        <v>5.9689999999999976</v>
      </c>
      <c r="AAE45" s="1">
        <f t="shared" si="245"/>
        <v>129.84800000000001</v>
      </c>
      <c r="AAF45" s="1">
        <f t="shared" ref="AAF45:ACQ45" si="246">ABS(AAF$20-AAF22)</f>
        <v>4.7949999999999999</v>
      </c>
      <c r="AAG45" s="1">
        <f t="shared" si="246"/>
        <v>11.762</v>
      </c>
      <c r="AAH45" s="1">
        <f t="shared" si="246"/>
        <v>0</v>
      </c>
      <c r="AAI45" s="1">
        <f t="shared" si="246"/>
        <v>75.685000000000002</v>
      </c>
      <c r="AAJ45" s="1">
        <f t="shared" si="246"/>
        <v>146.96800000000002</v>
      </c>
      <c r="AAK45" s="1">
        <f t="shared" si="246"/>
        <v>31.787000000000006</v>
      </c>
      <c r="AAL45" s="1">
        <f t="shared" si="246"/>
        <v>11.326000000000001</v>
      </c>
      <c r="AAM45" s="1">
        <f t="shared" si="246"/>
        <v>1</v>
      </c>
      <c r="AAN45" s="1">
        <f t="shared" si="246"/>
        <v>97.288000000000011</v>
      </c>
      <c r="AAO45" s="1">
        <f t="shared" si="246"/>
        <v>171.04400000000001</v>
      </c>
      <c r="AAP45" s="1">
        <f t="shared" si="246"/>
        <v>0</v>
      </c>
      <c r="AAQ45" s="1">
        <f t="shared" si="246"/>
        <v>106.336</v>
      </c>
      <c r="AAR45" s="1">
        <f t="shared" si="246"/>
        <v>78.972999999999999</v>
      </c>
      <c r="AAS45" s="1">
        <f t="shared" si="246"/>
        <v>189.357</v>
      </c>
      <c r="AAT45" s="1">
        <f t="shared" si="246"/>
        <v>36.617000000000004</v>
      </c>
      <c r="AAU45" s="1">
        <f t="shared" si="246"/>
        <v>77.314999999999998</v>
      </c>
      <c r="AAV45" s="1">
        <f t="shared" si="246"/>
        <v>0</v>
      </c>
      <c r="AAW45" s="1">
        <f t="shared" si="246"/>
        <v>5.75</v>
      </c>
      <c r="AAX45" s="1">
        <f t="shared" si="246"/>
        <v>169.40600000000001</v>
      </c>
      <c r="AAY45" s="1">
        <f t="shared" si="246"/>
        <v>0</v>
      </c>
      <c r="AAZ45" s="1">
        <f t="shared" si="246"/>
        <v>5.75</v>
      </c>
      <c r="ABA45" s="1">
        <f t="shared" si="246"/>
        <v>11.762</v>
      </c>
      <c r="ABB45" s="1">
        <f t="shared" si="246"/>
        <v>252.89700000000002</v>
      </c>
      <c r="ABC45" s="1">
        <f t="shared" si="246"/>
        <v>101.23099999999999</v>
      </c>
      <c r="ABD45" s="1">
        <f t="shared" si="246"/>
        <v>5.918000000000001</v>
      </c>
      <c r="ABE45" s="1">
        <f t="shared" si="246"/>
        <v>145.107</v>
      </c>
      <c r="ABF45" s="1">
        <f t="shared" si="246"/>
        <v>70.61</v>
      </c>
      <c r="ABG45" s="1">
        <f t="shared" si="246"/>
        <v>0</v>
      </c>
      <c r="ABH45" s="1">
        <f t="shared" si="246"/>
        <v>0</v>
      </c>
      <c r="ABI45" s="1">
        <f t="shared" si="246"/>
        <v>0</v>
      </c>
      <c r="ABJ45" s="1">
        <f t="shared" si="246"/>
        <v>965.1400000000001</v>
      </c>
      <c r="ABK45" s="1">
        <f t="shared" si="246"/>
        <v>0</v>
      </c>
      <c r="ABL45" s="1">
        <f t="shared" si="246"/>
        <v>1.115</v>
      </c>
      <c r="ABM45" s="1">
        <f t="shared" si="246"/>
        <v>0</v>
      </c>
      <c r="ABN45" s="1">
        <f t="shared" si="246"/>
        <v>0</v>
      </c>
      <c r="ABO45" s="1">
        <f t="shared" si="246"/>
        <v>0</v>
      </c>
      <c r="ABP45" s="1">
        <f t="shared" si="246"/>
        <v>0</v>
      </c>
      <c r="ABQ45" s="1">
        <f t="shared" si="246"/>
        <v>0</v>
      </c>
      <c r="ABR45" s="1">
        <f t="shared" si="246"/>
        <v>0</v>
      </c>
      <c r="ABS45" s="1">
        <f t="shared" si="246"/>
        <v>0</v>
      </c>
      <c r="ABT45" s="1">
        <f t="shared" si="246"/>
        <v>390.30100000000004</v>
      </c>
      <c r="ABU45" s="1">
        <f t="shared" si="246"/>
        <v>4</v>
      </c>
      <c r="ABV45" s="1">
        <f t="shared" si="246"/>
        <v>2</v>
      </c>
      <c r="ABW45" s="1">
        <f t="shared" si="246"/>
        <v>2</v>
      </c>
      <c r="ABX45" s="1">
        <f t="shared" si="246"/>
        <v>0</v>
      </c>
      <c r="ABY45" s="1">
        <f t="shared" si="246"/>
        <v>0</v>
      </c>
      <c r="ABZ45" s="1">
        <f t="shared" si="246"/>
        <v>0</v>
      </c>
      <c r="ACA45" s="1">
        <f t="shared" si="246"/>
        <v>0</v>
      </c>
      <c r="ACB45" s="1">
        <f t="shared" si="246"/>
        <v>1</v>
      </c>
      <c r="ACC45" s="1">
        <f t="shared" si="246"/>
        <v>4</v>
      </c>
      <c r="ACD45" s="1">
        <f t="shared" si="246"/>
        <v>4</v>
      </c>
      <c r="ACE45" s="1">
        <f t="shared" si="246"/>
        <v>25</v>
      </c>
      <c r="ACF45" s="1">
        <f t="shared" si="246"/>
        <v>21</v>
      </c>
      <c r="ACG45" s="1">
        <f t="shared" si="246"/>
        <v>0</v>
      </c>
      <c r="ACH45" s="1">
        <f t="shared" si="246"/>
        <v>0</v>
      </c>
      <c r="ACI45" s="1">
        <f t="shared" si="246"/>
        <v>2</v>
      </c>
      <c r="ACJ45" s="1">
        <f t="shared" si="246"/>
        <v>2</v>
      </c>
      <c r="ACK45" s="1">
        <f t="shared" si="246"/>
        <v>20</v>
      </c>
      <c r="ACL45" s="1">
        <f t="shared" si="246"/>
        <v>11</v>
      </c>
      <c r="ACM45" s="1">
        <f t="shared" si="246"/>
        <v>0</v>
      </c>
      <c r="ACN45" s="1">
        <f t="shared" si="246"/>
        <v>1</v>
      </c>
      <c r="ACO45" s="1">
        <f t="shared" si="246"/>
        <v>1</v>
      </c>
      <c r="ACP45" s="1">
        <f t="shared" si="246"/>
        <v>0</v>
      </c>
      <c r="ACQ45" s="1">
        <f t="shared" si="246"/>
        <v>0</v>
      </c>
      <c r="ACR45" s="1">
        <f t="shared" ref="ACR45:AFB45" si="247">ABS(ACR$20-ACR22)</f>
        <v>1</v>
      </c>
      <c r="ACS45" s="1">
        <f t="shared" si="247"/>
        <v>0</v>
      </c>
      <c r="ACT45" s="1">
        <f t="shared" si="247"/>
        <v>0</v>
      </c>
      <c r="ACU45" s="1">
        <f t="shared" si="247"/>
        <v>2</v>
      </c>
      <c r="ACV45" s="1">
        <f t="shared" si="247"/>
        <v>25</v>
      </c>
      <c r="ACW45" s="1">
        <f t="shared" si="247"/>
        <v>0</v>
      </c>
      <c r="ACX45" s="1">
        <f t="shared" si="247"/>
        <v>0</v>
      </c>
      <c r="ACY45" s="1">
        <f t="shared" si="247"/>
        <v>0</v>
      </c>
      <c r="ACZ45" s="1">
        <f t="shared" si="247"/>
        <v>0</v>
      </c>
      <c r="ADA45" s="1">
        <f t="shared" si="247"/>
        <v>0</v>
      </c>
      <c r="ADB45" s="1">
        <f t="shared" si="247"/>
        <v>0</v>
      </c>
      <c r="ADC45" s="1">
        <f t="shared" si="247"/>
        <v>3</v>
      </c>
      <c r="ADD45" s="1">
        <f t="shared" si="247"/>
        <v>0</v>
      </c>
      <c r="ADE45" s="1">
        <f t="shared" si="247"/>
        <v>0</v>
      </c>
      <c r="ADF45" s="1">
        <f t="shared" si="247"/>
        <v>0</v>
      </c>
      <c r="ADG45" s="1">
        <f t="shared" si="247"/>
        <v>0</v>
      </c>
      <c r="ADH45" s="1">
        <f t="shared" si="247"/>
        <v>0</v>
      </c>
      <c r="ADI45" s="1">
        <f t="shared" si="247"/>
        <v>3</v>
      </c>
      <c r="ADJ45" s="1">
        <f t="shared" si="247"/>
        <v>8</v>
      </c>
      <c r="ADK45" s="1">
        <f t="shared" si="247"/>
        <v>0</v>
      </c>
      <c r="ADL45" s="1">
        <f t="shared" si="247"/>
        <v>2</v>
      </c>
      <c r="ADM45" s="1">
        <f t="shared" si="247"/>
        <v>0</v>
      </c>
      <c r="ADN45" s="1">
        <f t="shared" si="247"/>
        <v>0</v>
      </c>
      <c r="ADO45" s="1">
        <f t="shared" si="247"/>
        <v>0</v>
      </c>
      <c r="ADP45" s="1">
        <f t="shared" si="247"/>
        <v>0</v>
      </c>
      <c r="ADQ45" s="1">
        <f t="shared" si="247"/>
        <v>0</v>
      </c>
      <c r="ADR45" s="1">
        <f t="shared" si="247"/>
        <v>0</v>
      </c>
      <c r="ADS45" s="1">
        <f t="shared" si="247"/>
        <v>0</v>
      </c>
      <c r="ADT45" s="1">
        <f t="shared" si="247"/>
        <v>0</v>
      </c>
      <c r="ADU45" s="1">
        <f t="shared" si="247"/>
        <v>0</v>
      </c>
      <c r="ADV45" s="1">
        <f t="shared" si="247"/>
        <v>0</v>
      </c>
      <c r="ADW45" s="1">
        <f t="shared" si="247"/>
        <v>1</v>
      </c>
      <c r="ADX45" s="1">
        <f t="shared" si="247"/>
        <v>1</v>
      </c>
      <c r="ADY45" s="1">
        <f t="shared" si="247"/>
        <v>0</v>
      </c>
      <c r="ADZ45" s="1">
        <f t="shared" si="247"/>
        <v>0</v>
      </c>
      <c r="AEA45" s="1">
        <f t="shared" si="247"/>
        <v>0</v>
      </c>
      <c r="AEB45" s="1">
        <f t="shared" si="247"/>
        <v>0</v>
      </c>
      <c r="AEC45" s="1">
        <f t="shared" si="247"/>
        <v>0</v>
      </c>
      <c r="AED45" s="1">
        <f t="shared" si="247"/>
        <v>0</v>
      </c>
      <c r="AEE45" s="1">
        <f t="shared" si="247"/>
        <v>0</v>
      </c>
      <c r="AEF45" s="1">
        <f t="shared" si="247"/>
        <v>0</v>
      </c>
      <c r="AEG45" s="1">
        <f t="shared" si="247"/>
        <v>0</v>
      </c>
      <c r="AEH45" s="1">
        <f t="shared" si="247"/>
        <v>1</v>
      </c>
      <c r="AEI45" s="1">
        <f t="shared" si="247"/>
        <v>1</v>
      </c>
      <c r="AEJ45" s="1">
        <f t="shared" si="247"/>
        <v>0</v>
      </c>
      <c r="AEK45" s="1">
        <f t="shared" si="247"/>
        <v>0</v>
      </c>
      <c r="AEL45" s="1">
        <f t="shared" si="247"/>
        <v>0</v>
      </c>
      <c r="AEM45" s="1">
        <f t="shared" si="247"/>
        <v>0</v>
      </c>
      <c r="AEN45" s="1">
        <f t="shared" si="247"/>
        <v>4</v>
      </c>
      <c r="AEO45" s="1">
        <f t="shared" si="247"/>
        <v>0</v>
      </c>
      <c r="AEP45" s="1">
        <f t="shared" si="247"/>
        <v>0</v>
      </c>
      <c r="AEQ45" s="1">
        <f t="shared" si="247"/>
        <v>0</v>
      </c>
      <c r="AER45" s="1">
        <f t="shared" si="247"/>
        <v>1</v>
      </c>
      <c r="AES45" s="1">
        <f t="shared" si="247"/>
        <v>0</v>
      </c>
      <c r="AET45" s="1">
        <f t="shared" si="247"/>
        <v>0</v>
      </c>
      <c r="AEU45" s="1">
        <f t="shared" si="247"/>
        <v>0</v>
      </c>
      <c r="AEV45" s="1">
        <f t="shared" si="247"/>
        <v>0</v>
      </c>
      <c r="AEW45" s="1">
        <f t="shared" si="247"/>
        <v>0</v>
      </c>
      <c r="AEX45" s="1">
        <f t="shared" si="247"/>
        <v>0</v>
      </c>
      <c r="AEY45" s="1">
        <f t="shared" si="247"/>
        <v>0</v>
      </c>
      <c r="AEZ45" s="1">
        <f t="shared" si="247"/>
        <v>4</v>
      </c>
      <c r="AFA45" s="1">
        <f t="shared" si="247"/>
        <v>0</v>
      </c>
      <c r="AFB45" s="1" t="e">
        <f t="shared" si="247"/>
        <v>#VALUE!</v>
      </c>
    </row>
    <row r="46" spans="1:834" x14ac:dyDescent="0.35">
      <c r="A46" t="s">
        <v>7574</v>
      </c>
      <c r="C46" s="1" t="str">
        <f t="shared" si="13"/>
        <v>roxythromycin</v>
      </c>
      <c r="D46" s="1">
        <f t="shared" ref="D46:BO46" si="248">ABS(D$20-D23)</f>
        <v>0</v>
      </c>
      <c r="E46" s="1">
        <f t="shared" si="248"/>
        <v>0</v>
      </c>
      <c r="F46" s="1">
        <f t="shared" si="248"/>
        <v>1.6000000000000014E-2</v>
      </c>
      <c r="G46" s="1">
        <f t="shared" si="248"/>
        <v>0.11799999999999999</v>
      </c>
      <c r="H46" s="1">
        <f t="shared" si="248"/>
        <v>6.75</v>
      </c>
      <c r="I46" s="1">
        <f t="shared" si="248"/>
        <v>0</v>
      </c>
      <c r="J46" s="1">
        <f t="shared" si="248"/>
        <v>0</v>
      </c>
      <c r="K46" s="1">
        <f t="shared" si="248"/>
        <v>0</v>
      </c>
      <c r="L46" s="1">
        <f t="shared" si="248"/>
        <v>0</v>
      </c>
      <c r="M46" s="1">
        <f t="shared" si="248"/>
        <v>0</v>
      </c>
      <c r="N46" s="1">
        <f t="shared" si="248"/>
        <v>1.3520000000000003</v>
      </c>
      <c r="O46" s="1">
        <f t="shared" si="248"/>
        <v>0.41599999999999993</v>
      </c>
      <c r="P46" s="1">
        <f t="shared" si="248"/>
        <v>2.0999999999999908E-2</v>
      </c>
      <c r="Q46" s="1">
        <f t="shared" si="248"/>
        <v>0.31499999999999995</v>
      </c>
      <c r="R46" s="1">
        <f t="shared" si="248"/>
        <v>0.371</v>
      </c>
      <c r="S46" s="1">
        <f t="shared" si="248"/>
        <v>0.15799999999999992</v>
      </c>
      <c r="T46" s="1">
        <f t="shared" si="248"/>
        <v>0.13600000000000012</v>
      </c>
      <c r="U46" s="1">
        <f t="shared" si="248"/>
        <v>0.14599999999999991</v>
      </c>
      <c r="V46" s="1">
        <f t="shared" si="248"/>
        <v>0.17300000000000004</v>
      </c>
      <c r="W46" s="1">
        <f t="shared" si="248"/>
        <v>6.6000000000000003E-2</v>
      </c>
      <c r="X46" s="1">
        <f t="shared" si="248"/>
        <v>0.1509999999999998</v>
      </c>
      <c r="Y46" s="1">
        <f t="shared" si="248"/>
        <v>6.3999999999999946E-2</v>
      </c>
      <c r="Z46" s="1">
        <f t="shared" si="248"/>
        <v>334</v>
      </c>
      <c r="AA46" s="1">
        <f t="shared" si="248"/>
        <v>0.71899999999999942</v>
      </c>
      <c r="AB46" s="1" t="e">
        <f t="shared" si="248"/>
        <v>#VALUE!</v>
      </c>
      <c r="AC46" s="1">
        <f t="shared" si="248"/>
        <v>0</v>
      </c>
      <c r="AD46" s="1">
        <f t="shared" si="248"/>
        <v>0</v>
      </c>
      <c r="AE46" s="1">
        <f t="shared" si="248"/>
        <v>0</v>
      </c>
      <c r="AF46" s="1">
        <f t="shared" si="248"/>
        <v>0</v>
      </c>
      <c r="AG46" s="1">
        <f t="shared" si="248"/>
        <v>0</v>
      </c>
      <c r="AH46" s="1">
        <f t="shared" si="248"/>
        <v>0</v>
      </c>
      <c r="AI46" s="1">
        <f t="shared" si="248"/>
        <v>0</v>
      </c>
      <c r="AJ46" s="1">
        <f t="shared" si="248"/>
        <v>0</v>
      </c>
      <c r="AK46" s="1">
        <f t="shared" si="248"/>
        <v>0</v>
      </c>
      <c r="AL46" s="1">
        <f t="shared" si="248"/>
        <v>0</v>
      </c>
      <c r="AM46" s="1">
        <f t="shared" si="248"/>
        <v>0.10699999999999998</v>
      </c>
      <c r="AN46" s="1">
        <f t="shared" si="248"/>
        <v>0.28700000000000003</v>
      </c>
      <c r="AO46" s="1">
        <f t="shared" si="248"/>
        <v>9.4000000000000083E-2</v>
      </c>
      <c r="AP46" s="1">
        <f t="shared" si="248"/>
        <v>4.0000000000000036E-3</v>
      </c>
      <c r="AQ46" s="1">
        <f t="shared" si="248"/>
        <v>0.14200000000000002</v>
      </c>
      <c r="AR46" s="1">
        <f t="shared" si="248"/>
        <v>8.8000000000000078E-2</v>
      </c>
      <c r="AS46" s="1">
        <f t="shared" si="248"/>
        <v>0.20999999999999985</v>
      </c>
      <c r="AT46" s="1">
        <f t="shared" si="248"/>
        <v>0.24399999999999999</v>
      </c>
      <c r="AU46" s="1">
        <f t="shared" si="248"/>
        <v>6.0000000000000053E-2</v>
      </c>
      <c r="AV46" s="1">
        <f t="shared" si="248"/>
        <v>0</v>
      </c>
      <c r="AW46" s="1">
        <f t="shared" si="248"/>
        <v>3.2000000000000001E-2</v>
      </c>
      <c r="AX46" s="1">
        <f t="shared" si="248"/>
        <v>36.048999999999999</v>
      </c>
      <c r="AY46" s="1">
        <f t="shared" si="248"/>
        <v>0</v>
      </c>
      <c r="AZ46" s="1">
        <f t="shared" si="248"/>
        <v>0</v>
      </c>
      <c r="BA46" s="1">
        <f t="shared" si="248"/>
        <v>0</v>
      </c>
      <c r="BB46" s="1">
        <f t="shared" si="248"/>
        <v>0</v>
      </c>
      <c r="BC46" s="1">
        <f t="shared" si="248"/>
        <v>0</v>
      </c>
      <c r="BD46" s="1">
        <f t="shared" si="248"/>
        <v>0</v>
      </c>
      <c r="BE46" s="1">
        <f t="shared" si="248"/>
        <v>0</v>
      </c>
      <c r="BF46" s="1">
        <f t="shared" si="248"/>
        <v>0</v>
      </c>
      <c r="BG46" s="1">
        <f t="shared" si="248"/>
        <v>1.0070000000000001</v>
      </c>
      <c r="BH46" s="1">
        <f t="shared" si="248"/>
        <v>1.7849999999999999</v>
      </c>
      <c r="BI46" s="1">
        <f t="shared" si="248"/>
        <v>7.9279999999999999</v>
      </c>
      <c r="BJ46" s="1">
        <f t="shared" si="248"/>
        <v>11.042000000000002</v>
      </c>
      <c r="BK46" s="1">
        <f t="shared" si="248"/>
        <v>2.7899999999999996</v>
      </c>
      <c r="BL46" s="1">
        <f t="shared" si="248"/>
        <v>4.6370000000000005</v>
      </c>
      <c r="BM46" s="1">
        <f t="shared" si="248"/>
        <v>42.954999999999998</v>
      </c>
      <c r="BN46" s="1">
        <f t="shared" si="248"/>
        <v>71.13300000000001</v>
      </c>
      <c r="BO46" s="1">
        <f t="shared" si="248"/>
        <v>18.113</v>
      </c>
      <c r="BP46" s="1">
        <f t="shared" ref="BP46:EA46" si="249">ABS(BP$20-BP23)</f>
        <v>29.795999999999999</v>
      </c>
      <c r="BQ46" s="1">
        <f t="shared" si="249"/>
        <v>7.6000000000000068E-2</v>
      </c>
      <c r="BR46" s="1">
        <f t="shared" si="249"/>
        <v>1.6999999999999904E-2</v>
      </c>
      <c r="BS46" s="1">
        <f t="shared" si="249"/>
        <v>0.4740000000000002</v>
      </c>
      <c r="BT46" s="1">
        <f t="shared" si="249"/>
        <v>0.38300000000000001</v>
      </c>
      <c r="BU46" s="1">
        <f t="shared" si="249"/>
        <v>0.35099999999999998</v>
      </c>
      <c r="BV46" s="1">
        <f t="shared" si="249"/>
        <v>0.15799999999999992</v>
      </c>
      <c r="BW46" s="1">
        <f t="shared" si="249"/>
        <v>0.16999999999999993</v>
      </c>
      <c r="BX46" s="1">
        <f t="shared" si="249"/>
        <v>8.3000000000000185E-2</v>
      </c>
      <c r="BY46" s="1">
        <f t="shared" si="249"/>
        <v>7.6999999999999957E-2</v>
      </c>
      <c r="BZ46" s="1">
        <f t="shared" si="249"/>
        <v>0.14799999999999969</v>
      </c>
      <c r="CA46" s="1">
        <f t="shared" si="249"/>
        <v>0.95399999999999974</v>
      </c>
      <c r="CB46" s="1">
        <f t="shared" si="249"/>
        <v>1.0280000000000005</v>
      </c>
      <c r="CC46" s="1">
        <f t="shared" si="249"/>
        <v>1.206</v>
      </c>
      <c r="CD46" s="1">
        <f t="shared" si="249"/>
        <v>0.96799999999999997</v>
      </c>
      <c r="CE46" s="1">
        <f t="shared" si="249"/>
        <v>0.94600000000000062</v>
      </c>
      <c r="CF46" s="1">
        <f t="shared" si="249"/>
        <v>1.0140000000000002</v>
      </c>
      <c r="CG46" s="1">
        <f t="shared" si="249"/>
        <v>0.94700000000000006</v>
      </c>
      <c r="CH46" s="1">
        <f t="shared" si="249"/>
        <v>1.0700000000000003</v>
      </c>
      <c r="CI46" s="1">
        <f t="shared" si="249"/>
        <v>6.8000000000000005E-2</v>
      </c>
      <c r="CJ46" s="1">
        <f t="shared" si="249"/>
        <v>32</v>
      </c>
      <c r="CK46" s="1">
        <f t="shared" si="249"/>
        <v>954.30000000000007</v>
      </c>
      <c r="CL46" s="1">
        <f t="shared" si="249"/>
        <v>0.2569999999999999</v>
      </c>
      <c r="CM46" s="1">
        <f t="shared" si="249"/>
        <v>0.29800000000000004</v>
      </c>
      <c r="CN46" s="1">
        <f t="shared" si="249"/>
        <v>3.8980000000000001</v>
      </c>
      <c r="CO46" s="1">
        <f t="shared" si="249"/>
        <v>1.6000000000000014E-2</v>
      </c>
      <c r="CP46" s="1">
        <f t="shared" si="249"/>
        <v>0</v>
      </c>
      <c r="CQ46" s="1">
        <f t="shared" si="249"/>
        <v>7.4999999999999956E-2</v>
      </c>
      <c r="CR46" s="1">
        <f t="shared" si="249"/>
        <v>0.10099999999999998</v>
      </c>
      <c r="CS46" s="1">
        <f t="shared" si="249"/>
        <v>0.17899999999999999</v>
      </c>
      <c r="CT46" s="1">
        <f t="shared" si="249"/>
        <v>0.192</v>
      </c>
      <c r="CU46" s="1">
        <f t="shared" si="249"/>
        <v>7.0000000000000062E-3</v>
      </c>
      <c r="CV46" s="1">
        <f t="shared" si="249"/>
        <v>0.10999999999999999</v>
      </c>
      <c r="CW46" s="1">
        <f t="shared" si="249"/>
        <v>0.11599999999999999</v>
      </c>
      <c r="CX46" s="1">
        <f t="shared" si="249"/>
        <v>167</v>
      </c>
      <c r="CY46" s="1">
        <f t="shared" si="249"/>
        <v>179</v>
      </c>
      <c r="CZ46" s="1">
        <f t="shared" si="249"/>
        <v>133</v>
      </c>
      <c r="DA46" s="1">
        <f t="shared" si="249"/>
        <v>250</v>
      </c>
      <c r="DB46" s="1">
        <f t="shared" si="249"/>
        <v>206</v>
      </c>
      <c r="DC46" s="1">
        <f t="shared" si="249"/>
        <v>252</v>
      </c>
      <c r="DD46" s="1">
        <f t="shared" si="249"/>
        <v>396.58400000000006</v>
      </c>
      <c r="DE46" s="1">
        <f t="shared" si="249"/>
        <v>452.03300000000002</v>
      </c>
      <c r="DF46" s="1">
        <f t="shared" si="249"/>
        <v>0.73499999999999999</v>
      </c>
      <c r="DG46" s="1">
        <f t="shared" si="249"/>
        <v>474.52099999999996</v>
      </c>
      <c r="DH46" s="1">
        <f t="shared" si="249"/>
        <v>0</v>
      </c>
      <c r="DI46" s="1">
        <f t="shared" si="249"/>
        <v>14.926</v>
      </c>
      <c r="DJ46" s="1">
        <f t="shared" si="249"/>
        <v>0</v>
      </c>
      <c r="DK46" s="1">
        <f t="shared" si="249"/>
        <v>1.6360000000000001</v>
      </c>
      <c r="DL46" s="1">
        <f t="shared" si="249"/>
        <v>0</v>
      </c>
      <c r="DM46" s="1">
        <f t="shared" si="249"/>
        <v>0</v>
      </c>
      <c r="DN46" s="1">
        <f t="shared" si="249"/>
        <v>0</v>
      </c>
      <c r="DO46" s="1">
        <f t="shared" si="249"/>
        <v>11.013</v>
      </c>
      <c r="DP46" s="1">
        <f t="shared" si="249"/>
        <v>0</v>
      </c>
      <c r="DQ46" s="1">
        <f t="shared" si="249"/>
        <v>0</v>
      </c>
      <c r="DR46" s="1">
        <f t="shared" si="249"/>
        <v>0</v>
      </c>
      <c r="DS46" s="1">
        <f t="shared" si="249"/>
        <v>244</v>
      </c>
      <c r="DT46" s="1">
        <f t="shared" si="249"/>
        <v>0.29700000000000004</v>
      </c>
      <c r="DU46" s="1">
        <f t="shared" si="249"/>
        <v>0.22399999999999998</v>
      </c>
      <c r="DV46" s="1">
        <f t="shared" si="249"/>
        <v>2.0000000000000018E-3</v>
      </c>
      <c r="DW46" s="1">
        <f t="shared" si="249"/>
        <v>0.1</v>
      </c>
      <c r="DX46" s="1">
        <f t="shared" si="249"/>
        <v>9.3000000000000013E-2</v>
      </c>
      <c r="DY46" s="1">
        <f t="shared" si="249"/>
        <v>0.16499999999999998</v>
      </c>
      <c r="DZ46" s="1">
        <f t="shared" si="249"/>
        <v>3.0000000000000001E-3</v>
      </c>
      <c r="EA46" s="1">
        <f t="shared" si="249"/>
        <v>0.10100000000000001</v>
      </c>
      <c r="EB46" s="1">
        <f t="shared" ref="EB46:GM46" si="250">ABS(EB$20-EB23)</f>
        <v>0.11699999999999999</v>
      </c>
      <c r="EC46" s="1">
        <f t="shared" si="250"/>
        <v>646</v>
      </c>
      <c r="ED46" s="1">
        <f t="shared" si="250"/>
        <v>600</v>
      </c>
      <c r="EE46" s="1">
        <f t="shared" si="250"/>
        <v>0</v>
      </c>
      <c r="EF46" s="1">
        <f t="shared" si="250"/>
        <v>0</v>
      </c>
      <c r="EG46" s="1">
        <f t="shared" si="250"/>
        <v>0</v>
      </c>
      <c r="EH46" s="1">
        <f t="shared" si="250"/>
        <v>0</v>
      </c>
      <c r="EI46" s="1">
        <f t="shared" si="250"/>
        <v>0</v>
      </c>
      <c r="EJ46" s="1">
        <f t="shared" si="250"/>
        <v>0</v>
      </c>
      <c r="EK46" s="1">
        <f t="shared" si="250"/>
        <v>0</v>
      </c>
      <c r="EL46" s="1">
        <f t="shared" si="250"/>
        <v>0</v>
      </c>
      <c r="EM46" s="1">
        <f t="shared" si="250"/>
        <v>1123.242</v>
      </c>
      <c r="EN46" s="1">
        <f t="shared" si="250"/>
        <v>0</v>
      </c>
      <c r="EO46" s="1">
        <f t="shared" si="250"/>
        <v>0</v>
      </c>
      <c r="EP46" s="1">
        <f t="shared" si="250"/>
        <v>0.31200000000000006</v>
      </c>
      <c r="EQ46" s="1">
        <f t="shared" si="250"/>
        <v>0</v>
      </c>
      <c r="ER46" s="1">
        <f t="shared" si="250"/>
        <v>0.20799999999999996</v>
      </c>
      <c r="ES46" s="1">
        <f t="shared" si="250"/>
        <v>0.26899999999999991</v>
      </c>
      <c r="ET46" s="1">
        <f t="shared" si="250"/>
        <v>8.7999999999999856E-2</v>
      </c>
      <c r="EU46" s="1">
        <f t="shared" si="250"/>
        <v>0.10899999999999999</v>
      </c>
      <c r="EV46" s="1">
        <f t="shared" si="250"/>
        <v>1.4000000000000012E-2</v>
      </c>
      <c r="EW46" s="1">
        <f t="shared" si="250"/>
        <v>1.8999999999999906E-2</v>
      </c>
      <c r="EX46" s="1">
        <f t="shared" si="250"/>
        <v>4.8999999999999988E-2</v>
      </c>
      <c r="EY46" s="1">
        <f t="shared" si="250"/>
        <v>0</v>
      </c>
      <c r="EZ46" s="1">
        <f t="shared" si="250"/>
        <v>0.16200000000000001</v>
      </c>
      <c r="FA46" s="1">
        <f t="shared" si="250"/>
        <v>0</v>
      </c>
      <c r="FB46" s="1">
        <f t="shared" si="250"/>
        <v>0</v>
      </c>
      <c r="FC46" s="1">
        <f t="shared" si="250"/>
        <v>0.2719999999999998</v>
      </c>
      <c r="FD46" s="1">
        <f t="shared" si="250"/>
        <v>389.09399999999999</v>
      </c>
      <c r="FE46" s="1">
        <f t="shared" si="250"/>
        <v>2.1240000000000023</v>
      </c>
      <c r="FF46" s="1">
        <f t="shared" si="250"/>
        <v>0</v>
      </c>
      <c r="FG46" s="1">
        <f t="shared" si="250"/>
        <v>53.701000000000001</v>
      </c>
      <c r="FH46" s="1">
        <f t="shared" si="250"/>
        <v>0</v>
      </c>
      <c r="FI46" s="1">
        <f t="shared" si="250"/>
        <v>0.56399999999999983</v>
      </c>
      <c r="FJ46" s="1">
        <f t="shared" si="250"/>
        <v>0</v>
      </c>
      <c r="FK46" s="1">
        <f t="shared" si="250"/>
        <v>0</v>
      </c>
      <c r="FL46" s="1">
        <f t="shared" si="250"/>
        <v>0</v>
      </c>
      <c r="FM46" s="1">
        <f t="shared" si="250"/>
        <v>0</v>
      </c>
      <c r="FN46" s="1">
        <f t="shared" si="250"/>
        <v>18</v>
      </c>
      <c r="FO46" s="1">
        <f t="shared" si="250"/>
        <v>0</v>
      </c>
      <c r="FP46" s="1">
        <f t="shared" si="250"/>
        <v>0</v>
      </c>
      <c r="FQ46" s="1">
        <f t="shared" si="250"/>
        <v>5.13</v>
      </c>
      <c r="FR46" s="1">
        <f t="shared" si="250"/>
        <v>2.1120000000000001</v>
      </c>
      <c r="FS46" s="1">
        <f t="shared" si="250"/>
        <v>0</v>
      </c>
      <c r="FT46" s="1">
        <f t="shared" si="250"/>
        <v>0.56399999999999983</v>
      </c>
      <c r="FU46" s="1">
        <f t="shared" si="250"/>
        <v>0</v>
      </c>
      <c r="FV46" s="1">
        <f t="shared" si="250"/>
        <v>1.5000000000000013E-2</v>
      </c>
      <c r="FW46" s="1">
        <f t="shared" si="250"/>
        <v>18.025000000000002</v>
      </c>
      <c r="FX46" s="1">
        <f t="shared" si="250"/>
        <v>1.0000000000000009E-3</v>
      </c>
      <c r="FY46" s="1">
        <f t="shared" si="250"/>
        <v>1.109</v>
      </c>
      <c r="FZ46" s="1">
        <f t="shared" si="250"/>
        <v>0</v>
      </c>
      <c r="GA46" s="1">
        <f t="shared" si="250"/>
        <v>1.1399999999999997</v>
      </c>
      <c r="GB46" s="1">
        <f t="shared" si="250"/>
        <v>1.0550000000000006</v>
      </c>
      <c r="GC46" s="1">
        <f t="shared" si="250"/>
        <v>0.91999999999999993</v>
      </c>
      <c r="GD46" s="1">
        <f t="shared" si="250"/>
        <v>0.96700000000000053</v>
      </c>
      <c r="GE46" s="1">
        <f t="shared" si="250"/>
        <v>1.1139999999999999</v>
      </c>
      <c r="GF46" s="1">
        <f t="shared" si="250"/>
        <v>1.0449999999999999</v>
      </c>
      <c r="GG46" s="1">
        <f t="shared" si="250"/>
        <v>0.98399999999999999</v>
      </c>
      <c r="GH46" s="1">
        <f t="shared" si="250"/>
        <v>0</v>
      </c>
      <c r="GI46" s="1">
        <f t="shared" si="250"/>
        <v>1.883</v>
      </c>
      <c r="GJ46" s="1">
        <f t="shared" si="250"/>
        <v>0</v>
      </c>
      <c r="GK46" s="1">
        <f t="shared" si="250"/>
        <v>0.53099999999999969</v>
      </c>
      <c r="GL46" s="1">
        <f t="shared" si="250"/>
        <v>0</v>
      </c>
      <c r="GM46" s="1">
        <f t="shared" si="250"/>
        <v>0.56399999999999983</v>
      </c>
      <c r="GN46" s="1">
        <f t="shared" ref="GN46:IY46" si="251">ABS(GN$20-GN23)</f>
        <v>0</v>
      </c>
      <c r="GO46" s="1">
        <f t="shared" si="251"/>
        <v>2.8029999999999999</v>
      </c>
      <c r="GP46" s="1">
        <f t="shared" si="251"/>
        <v>0</v>
      </c>
      <c r="GQ46" s="1">
        <f t="shared" si="251"/>
        <v>0</v>
      </c>
      <c r="GR46" s="1">
        <f t="shared" si="251"/>
        <v>6.3239999999999998</v>
      </c>
      <c r="GS46" s="1">
        <f t="shared" si="251"/>
        <v>0.45799999999999974</v>
      </c>
      <c r="GT46" s="1">
        <f t="shared" si="251"/>
        <v>0</v>
      </c>
      <c r="GU46" s="1">
        <f t="shared" si="251"/>
        <v>0</v>
      </c>
      <c r="GV46" s="1">
        <f t="shared" si="251"/>
        <v>0</v>
      </c>
      <c r="GW46" s="1">
        <f t="shared" si="251"/>
        <v>129.86099999999999</v>
      </c>
      <c r="GX46" s="1">
        <f t="shared" si="251"/>
        <v>63.423000000000002</v>
      </c>
      <c r="GY46" s="1">
        <f t="shared" si="251"/>
        <v>79.361999999999995</v>
      </c>
      <c r="GZ46" s="1">
        <f t="shared" si="251"/>
        <v>5.0999999999999934E-2</v>
      </c>
      <c r="HA46" s="1">
        <f t="shared" si="251"/>
        <v>954.30000000000007</v>
      </c>
      <c r="HB46" s="1">
        <f t="shared" si="251"/>
        <v>0</v>
      </c>
      <c r="HC46" s="1">
        <f t="shared" si="251"/>
        <v>97430.303</v>
      </c>
      <c r="HD46" s="1">
        <f t="shared" si="251"/>
        <v>0</v>
      </c>
      <c r="HE46" s="1">
        <f t="shared" si="251"/>
        <v>0</v>
      </c>
      <c r="HF46" s="1">
        <f t="shared" si="251"/>
        <v>0</v>
      </c>
      <c r="HG46" s="1">
        <f t="shared" si="251"/>
        <v>0</v>
      </c>
      <c r="HH46" s="1">
        <f t="shared" si="251"/>
        <v>0</v>
      </c>
      <c r="HI46" s="1">
        <f t="shared" si="251"/>
        <v>0</v>
      </c>
      <c r="HJ46" s="1">
        <f t="shared" si="251"/>
        <v>0</v>
      </c>
      <c r="HK46" s="1">
        <f t="shared" si="251"/>
        <v>0</v>
      </c>
      <c r="HL46" s="1">
        <f t="shared" si="251"/>
        <v>0</v>
      </c>
      <c r="HM46" s="1">
        <f t="shared" si="251"/>
        <v>0</v>
      </c>
      <c r="HN46" s="1">
        <f t="shared" si="251"/>
        <v>0</v>
      </c>
      <c r="HO46" s="1">
        <f t="shared" si="251"/>
        <v>0</v>
      </c>
      <c r="HP46" s="1">
        <f t="shared" si="251"/>
        <v>0</v>
      </c>
      <c r="HQ46" s="1">
        <f t="shared" si="251"/>
        <v>0</v>
      </c>
      <c r="HR46" s="1">
        <f t="shared" si="251"/>
        <v>0</v>
      </c>
      <c r="HS46" s="1">
        <f t="shared" si="251"/>
        <v>0</v>
      </c>
      <c r="HT46" s="1">
        <f t="shared" si="251"/>
        <v>0</v>
      </c>
      <c r="HU46" s="1">
        <f t="shared" si="251"/>
        <v>0</v>
      </c>
      <c r="HV46" s="1">
        <f t="shared" si="251"/>
        <v>0</v>
      </c>
      <c r="HW46" s="1">
        <f t="shared" si="251"/>
        <v>0</v>
      </c>
      <c r="HX46" s="1">
        <f t="shared" si="251"/>
        <v>0</v>
      </c>
      <c r="HY46" s="1">
        <f t="shared" si="251"/>
        <v>0</v>
      </c>
      <c r="HZ46" s="1">
        <f t="shared" si="251"/>
        <v>8.2000000000000003E-2</v>
      </c>
      <c r="IA46" s="1">
        <f t="shared" si="251"/>
        <v>0</v>
      </c>
      <c r="IB46" s="1">
        <f t="shared" si="251"/>
        <v>0.10699999999999998</v>
      </c>
      <c r="IC46" s="1">
        <f t="shared" si="251"/>
        <v>0.11899999999999999</v>
      </c>
      <c r="ID46" s="1">
        <f t="shared" si="251"/>
        <v>5.3999999999999999E-2</v>
      </c>
      <c r="IE46" s="1">
        <f t="shared" si="251"/>
        <v>9.7999999999999976E-2</v>
      </c>
      <c r="IF46" s="1">
        <f t="shared" si="251"/>
        <v>1.3000000000000012E-2</v>
      </c>
      <c r="IG46" s="1">
        <f t="shared" si="251"/>
        <v>0.33199999999999996</v>
      </c>
      <c r="IH46" s="1">
        <f t="shared" si="251"/>
        <v>0.10500000000000001</v>
      </c>
      <c r="II46" s="1">
        <f t="shared" si="251"/>
        <v>2.8999999999999998E-2</v>
      </c>
      <c r="IJ46" s="1">
        <f t="shared" si="251"/>
        <v>9.3999999999999972E-2</v>
      </c>
      <c r="IK46" s="1">
        <f t="shared" si="251"/>
        <v>438742</v>
      </c>
      <c r="IL46" s="1">
        <f t="shared" si="251"/>
        <v>0.245</v>
      </c>
      <c r="IM46" s="1">
        <f t="shared" si="251"/>
        <v>0.14500000000000002</v>
      </c>
      <c r="IN46" s="1">
        <f t="shared" si="251"/>
        <v>0.21299999999999997</v>
      </c>
      <c r="IO46" s="1">
        <f t="shared" si="251"/>
        <v>4.0000000000000036E-2</v>
      </c>
      <c r="IP46" s="1">
        <f t="shared" si="251"/>
        <v>0</v>
      </c>
      <c r="IQ46" s="1">
        <f t="shared" si="251"/>
        <v>0.27100000000000002</v>
      </c>
      <c r="IR46" s="1">
        <f t="shared" si="251"/>
        <v>0.13800000000000001</v>
      </c>
      <c r="IS46" s="1">
        <f t="shared" si="251"/>
        <v>52.978999999999999</v>
      </c>
      <c r="IT46" s="1">
        <f t="shared" si="251"/>
        <v>0</v>
      </c>
      <c r="IU46" s="1">
        <f t="shared" si="251"/>
        <v>3.6000000000000004E-2</v>
      </c>
      <c r="IV46" s="1">
        <f t="shared" si="251"/>
        <v>0</v>
      </c>
      <c r="IW46" s="1">
        <f t="shared" si="251"/>
        <v>0</v>
      </c>
      <c r="IX46" s="1">
        <f t="shared" si="251"/>
        <v>0.32299999999999995</v>
      </c>
      <c r="IY46" s="1">
        <f t="shared" si="251"/>
        <v>109.70599999999999</v>
      </c>
      <c r="IZ46" s="1">
        <f t="shared" ref="IZ46:LK46" si="252">ABS(IZ$20-IZ23)</f>
        <v>0.14599999999999991</v>
      </c>
      <c r="JA46" s="1">
        <f t="shared" si="252"/>
        <v>0.12400000000000011</v>
      </c>
      <c r="JB46" s="1">
        <f t="shared" si="252"/>
        <v>6.3000000000000167E-2</v>
      </c>
      <c r="JC46" s="1">
        <f t="shared" si="252"/>
        <v>6.0000000000000053E-2</v>
      </c>
      <c r="JD46" s="1">
        <f t="shared" si="252"/>
        <v>0.1509999999999998</v>
      </c>
      <c r="JE46" s="1">
        <f t="shared" si="252"/>
        <v>4.6000000000000041E-2</v>
      </c>
      <c r="JF46" s="1">
        <f t="shared" si="252"/>
        <v>0.38899999999999979</v>
      </c>
      <c r="JG46" s="1">
        <f t="shared" si="252"/>
        <v>3.9849999999999994</v>
      </c>
      <c r="JH46" s="1">
        <f t="shared" si="252"/>
        <v>0</v>
      </c>
      <c r="JI46" s="1">
        <f t="shared" si="252"/>
        <v>5.1999999999999998E-2</v>
      </c>
      <c r="JJ46" s="1">
        <f t="shared" si="252"/>
        <v>0.152</v>
      </c>
      <c r="JK46" s="1">
        <f t="shared" si="252"/>
        <v>0.19500000000000001</v>
      </c>
      <c r="JL46" s="1">
        <f t="shared" si="252"/>
        <v>3.4000000000000002E-2</v>
      </c>
      <c r="JM46" s="1">
        <f t="shared" si="252"/>
        <v>5.6000000000000001E-2</v>
      </c>
      <c r="JN46" s="1">
        <f t="shared" si="252"/>
        <v>0.10400000000000001</v>
      </c>
      <c r="JO46" s="1">
        <f t="shared" si="252"/>
        <v>0.11899999999999999</v>
      </c>
      <c r="JP46" s="1">
        <f t="shared" si="252"/>
        <v>6.0000000000000001E-3</v>
      </c>
      <c r="JQ46" s="1">
        <f t="shared" si="252"/>
        <v>32</v>
      </c>
      <c r="JR46" s="1">
        <f t="shared" si="252"/>
        <v>8.4109999999999996</v>
      </c>
      <c r="JS46" s="1">
        <f t="shared" si="252"/>
        <v>194.22899999999998</v>
      </c>
      <c r="JT46" s="1">
        <f t="shared" si="252"/>
        <v>183.55699999999999</v>
      </c>
      <c r="JU46" s="1">
        <f t="shared" si="252"/>
        <v>5.75</v>
      </c>
      <c r="JV46" s="1">
        <f t="shared" si="252"/>
        <v>9.5</v>
      </c>
      <c r="JW46" s="1">
        <f t="shared" si="252"/>
        <v>195.27500000000001</v>
      </c>
      <c r="JX46" s="1">
        <f t="shared" si="252"/>
        <v>0</v>
      </c>
      <c r="JY46" s="1">
        <f t="shared" si="252"/>
        <v>101.619</v>
      </c>
      <c r="JZ46" s="1">
        <f t="shared" si="252"/>
        <v>0</v>
      </c>
      <c r="KA46" s="1">
        <f t="shared" si="252"/>
        <v>96.621000000000009</v>
      </c>
      <c r="KB46" s="1">
        <f t="shared" si="252"/>
        <v>61.981999999999999</v>
      </c>
      <c r="KC46" s="1">
        <f t="shared" si="252"/>
        <v>106.336</v>
      </c>
      <c r="KD46" s="1">
        <f t="shared" si="252"/>
        <v>1.5000000000000013E-2</v>
      </c>
      <c r="KE46" s="1">
        <f t="shared" si="252"/>
        <v>0.71899999999999942</v>
      </c>
      <c r="KF46" s="1">
        <f t="shared" si="252"/>
        <v>70.658999999999992</v>
      </c>
      <c r="KG46" s="1">
        <f t="shared" si="252"/>
        <v>0.16799999999999998</v>
      </c>
      <c r="KH46" s="1">
        <f t="shared" si="252"/>
        <v>0</v>
      </c>
      <c r="KI46" s="1">
        <f t="shared" si="252"/>
        <v>0</v>
      </c>
      <c r="KJ46" s="1">
        <f t="shared" si="252"/>
        <v>1.8069999999999999</v>
      </c>
      <c r="KK46" s="1">
        <f t="shared" si="252"/>
        <v>0.78300000000000003</v>
      </c>
      <c r="KL46" s="1">
        <f t="shared" si="252"/>
        <v>0</v>
      </c>
      <c r="KM46" s="1">
        <f t="shared" si="252"/>
        <v>0</v>
      </c>
      <c r="KN46" s="1">
        <f t="shared" si="252"/>
        <v>29</v>
      </c>
      <c r="KO46" s="1">
        <f t="shared" si="252"/>
        <v>1.0589999999999999</v>
      </c>
      <c r="KP46" s="1">
        <f t="shared" si="252"/>
        <v>0</v>
      </c>
      <c r="KQ46" s="1">
        <f t="shared" si="252"/>
        <v>300</v>
      </c>
      <c r="KR46" s="1">
        <f t="shared" si="252"/>
        <v>0</v>
      </c>
      <c r="KS46" s="1">
        <f t="shared" si="252"/>
        <v>140.886</v>
      </c>
      <c r="KT46" s="1">
        <f t="shared" si="252"/>
        <v>0.66099999999999959</v>
      </c>
      <c r="KU46" s="1">
        <f t="shared" si="252"/>
        <v>1</v>
      </c>
      <c r="KV46" s="1">
        <f t="shared" si="252"/>
        <v>0.79500000000000171</v>
      </c>
      <c r="KW46" s="1">
        <f t="shared" si="252"/>
        <v>3.0000000000000027E-3</v>
      </c>
      <c r="KX46" s="1">
        <f t="shared" si="252"/>
        <v>1.891</v>
      </c>
      <c r="KY46" s="1">
        <f t="shared" si="252"/>
        <v>12.395999999999999</v>
      </c>
      <c r="KZ46" s="1">
        <f t="shared" si="252"/>
        <v>0</v>
      </c>
      <c r="LA46" s="1">
        <f t="shared" si="252"/>
        <v>0</v>
      </c>
      <c r="LB46" s="1">
        <f t="shared" si="252"/>
        <v>0</v>
      </c>
      <c r="LC46" s="1">
        <f t="shared" si="252"/>
        <v>62.057000000000002</v>
      </c>
      <c r="LD46" s="1">
        <f t="shared" si="252"/>
        <v>0</v>
      </c>
      <c r="LE46" s="1">
        <f t="shared" si="252"/>
        <v>0</v>
      </c>
      <c r="LF46" s="1">
        <f t="shared" si="252"/>
        <v>48.51</v>
      </c>
      <c r="LG46" s="1">
        <f t="shared" si="252"/>
        <v>0</v>
      </c>
      <c r="LH46" s="1">
        <f t="shared" si="252"/>
        <v>3.3980000000000006</v>
      </c>
      <c r="LI46" s="1">
        <f t="shared" si="252"/>
        <v>0</v>
      </c>
      <c r="LJ46" s="1">
        <f t="shared" si="252"/>
        <v>0</v>
      </c>
      <c r="LK46" s="1">
        <f t="shared" si="252"/>
        <v>1.2350000000000001</v>
      </c>
      <c r="LL46" s="1">
        <f t="shared" ref="LL46:NW46" si="253">ABS(LL$20-LL23)</f>
        <v>171</v>
      </c>
      <c r="LM46" s="1">
        <f t="shared" si="253"/>
        <v>0</v>
      </c>
      <c r="LN46" s="1">
        <f t="shared" si="253"/>
        <v>0</v>
      </c>
      <c r="LO46" s="1">
        <f t="shared" si="253"/>
        <v>0.83499999999999996</v>
      </c>
      <c r="LP46" s="1">
        <f t="shared" si="253"/>
        <v>0.23300000000000001</v>
      </c>
      <c r="LQ46" s="1">
        <f t="shared" si="253"/>
        <v>0</v>
      </c>
      <c r="LR46" s="1">
        <f t="shared" si="253"/>
        <v>1.9670000000000001</v>
      </c>
      <c r="LS46" s="1">
        <f t="shared" si="253"/>
        <v>0</v>
      </c>
      <c r="LT46" s="1">
        <f t="shared" si="253"/>
        <v>98.468000000000004</v>
      </c>
      <c r="LU46" s="1">
        <f t="shared" si="253"/>
        <v>0.183</v>
      </c>
      <c r="LV46" s="1">
        <f t="shared" si="253"/>
        <v>0.42099999999999982</v>
      </c>
      <c r="LW46" s="1">
        <f t="shared" si="253"/>
        <v>0.51500000000000001</v>
      </c>
      <c r="LX46" s="1">
        <f t="shared" si="253"/>
        <v>5.099999999999999E-2</v>
      </c>
      <c r="LY46" s="1">
        <f t="shared" si="253"/>
        <v>0.16700000000000004</v>
      </c>
      <c r="LZ46" s="1">
        <f t="shared" si="253"/>
        <v>0</v>
      </c>
      <c r="MA46" s="1">
        <f t="shared" si="253"/>
        <v>20</v>
      </c>
      <c r="MB46" s="1">
        <f t="shared" si="253"/>
        <v>0</v>
      </c>
      <c r="MC46" s="1">
        <f t="shared" si="253"/>
        <v>0</v>
      </c>
      <c r="MD46" s="1">
        <f t="shared" si="253"/>
        <v>0</v>
      </c>
      <c r="ME46" s="1">
        <f t="shared" si="253"/>
        <v>0</v>
      </c>
      <c r="MF46" s="1">
        <f t="shared" si="253"/>
        <v>0</v>
      </c>
      <c r="MG46" s="1">
        <f t="shared" si="253"/>
        <v>0.14500000000000002</v>
      </c>
      <c r="MH46" s="1">
        <f t="shared" si="253"/>
        <v>0</v>
      </c>
      <c r="MI46" s="1">
        <f t="shared" si="253"/>
        <v>36</v>
      </c>
      <c r="MJ46" s="1">
        <f t="shared" si="253"/>
        <v>0.19700000000000006</v>
      </c>
      <c r="MK46" s="1">
        <f t="shared" si="253"/>
        <v>5.75</v>
      </c>
      <c r="ML46" s="1">
        <f t="shared" si="253"/>
        <v>11.762</v>
      </c>
      <c r="MM46" s="1">
        <f t="shared" si="253"/>
        <v>0</v>
      </c>
      <c r="MN46" s="1">
        <f t="shared" si="253"/>
        <v>2.3000000000000131E-2</v>
      </c>
      <c r="MO46" s="1">
        <f t="shared" si="253"/>
        <v>1.115</v>
      </c>
      <c r="MP46" s="1">
        <f t="shared" si="253"/>
        <v>7.543000000000001</v>
      </c>
      <c r="MQ46" s="1">
        <f t="shared" si="253"/>
        <v>4.6739999999999995</v>
      </c>
      <c r="MR46" s="1">
        <f t="shared" si="253"/>
        <v>55.400999999999996</v>
      </c>
      <c r="MS46" s="1">
        <f t="shared" si="253"/>
        <v>36.840999999999994</v>
      </c>
      <c r="MT46" s="1">
        <f t="shared" si="253"/>
        <v>4.2999999999999983E-2</v>
      </c>
      <c r="MU46" s="1">
        <f t="shared" si="253"/>
        <v>62.724999999999994</v>
      </c>
      <c r="MV46" s="1">
        <f t="shared" si="253"/>
        <v>14.995999999999999</v>
      </c>
      <c r="MW46" s="1">
        <f t="shared" si="253"/>
        <v>9.859</v>
      </c>
      <c r="MX46" s="1">
        <f t="shared" si="253"/>
        <v>27.145</v>
      </c>
      <c r="MY46" s="1">
        <f t="shared" si="253"/>
        <v>23.510999999999999</v>
      </c>
      <c r="MZ46" s="1">
        <f t="shared" si="253"/>
        <v>0</v>
      </c>
      <c r="NA46" s="1">
        <f t="shared" si="253"/>
        <v>17.907999999999998</v>
      </c>
      <c r="NB46" s="1">
        <f t="shared" si="253"/>
        <v>0.249</v>
      </c>
      <c r="NC46" s="1">
        <f t="shared" si="253"/>
        <v>12.914999999999999</v>
      </c>
      <c r="ND46" s="1">
        <f t="shared" si="253"/>
        <v>1.115</v>
      </c>
      <c r="NE46" s="1">
        <f t="shared" si="253"/>
        <v>0</v>
      </c>
      <c r="NF46" s="1">
        <f t="shared" si="253"/>
        <v>0</v>
      </c>
      <c r="NG46" s="1">
        <f t="shared" si="253"/>
        <v>0</v>
      </c>
      <c r="NH46" s="1">
        <f t="shared" si="253"/>
        <v>0</v>
      </c>
      <c r="NI46" s="1">
        <f t="shared" si="253"/>
        <v>0</v>
      </c>
      <c r="NJ46" s="1">
        <f t="shared" si="253"/>
        <v>0</v>
      </c>
      <c r="NK46" s="1">
        <f t="shared" si="253"/>
        <v>0</v>
      </c>
      <c r="NL46" s="1">
        <f t="shared" si="253"/>
        <v>0</v>
      </c>
      <c r="NM46" s="1">
        <f t="shared" si="253"/>
        <v>0</v>
      </c>
      <c r="NN46" s="1">
        <f t="shared" si="253"/>
        <v>0</v>
      </c>
      <c r="NO46" s="1">
        <f t="shared" si="253"/>
        <v>0</v>
      </c>
      <c r="NP46" s="1">
        <f t="shared" si="253"/>
        <v>0</v>
      </c>
      <c r="NQ46" s="1">
        <f t="shared" si="253"/>
        <v>0</v>
      </c>
      <c r="NR46" s="1">
        <f t="shared" si="253"/>
        <v>0</v>
      </c>
      <c r="NS46" s="1">
        <f t="shared" si="253"/>
        <v>0.28000000000000003</v>
      </c>
      <c r="NT46" s="1">
        <f t="shared" si="253"/>
        <v>0</v>
      </c>
      <c r="NU46" s="1">
        <f t="shared" si="253"/>
        <v>4.7000000000000153E-2</v>
      </c>
      <c r="NV46" s="1">
        <f t="shared" si="253"/>
        <v>0</v>
      </c>
      <c r="NW46" s="1">
        <f t="shared" si="253"/>
        <v>0</v>
      </c>
      <c r="NX46" s="1">
        <f t="shared" ref="NX46:QI46" si="254">ABS(NX$20-NX23)</f>
        <v>0</v>
      </c>
      <c r="NY46" s="1">
        <f t="shared" si="254"/>
        <v>0</v>
      </c>
      <c r="NZ46" s="1">
        <f t="shared" si="254"/>
        <v>16.103000000000002</v>
      </c>
      <c r="OA46" s="1">
        <f t="shared" si="254"/>
        <v>18.727999999999998</v>
      </c>
      <c r="OB46" s="1">
        <f t="shared" si="254"/>
        <v>25.605</v>
      </c>
      <c r="OC46" s="1">
        <f t="shared" si="254"/>
        <v>19.771999999999998</v>
      </c>
      <c r="OD46" s="1">
        <f t="shared" si="254"/>
        <v>27.334999999999997</v>
      </c>
      <c r="OE46" s="1">
        <f t="shared" si="254"/>
        <v>15.130999999999998</v>
      </c>
      <c r="OF46" s="1">
        <f t="shared" si="254"/>
        <v>46.818999999999996</v>
      </c>
      <c r="OG46" s="1">
        <f t="shared" si="254"/>
        <v>26.777000000000005</v>
      </c>
      <c r="OH46" s="1">
        <f t="shared" si="254"/>
        <v>111.16499999999999</v>
      </c>
      <c r="OI46" s="1">
        <f t="shared" si="254"/>
        <v>348.66199999999998</v>
      </c>
      <c r="OJ46" s="1">
        <f t="shared" si="254"/>
        <v>88.451999999999998</v>
      </c>
      <c r="OK46" s="1">
        <f t="shared" si="254"/>
        <v>6.7550000000000008</v>
      </c>
      <c r="OL46" s="1">
        <f t="shared" si="254"/>
        <v>24.248999999999999</v>
      </c>
      <c r="OM46" s="1">
        <f t="shared" si="254"/>
        <v>0</v>
      </c>
      <c r="ON46" s="1">
        <f t="shared" si="254"/>
        <v>0</v>
      </c>
      <c r="OO46" s="1">
        <f t="shared" si="254"/>
        <v>0</v>
      </c>
      <c r="OP46" s="1">
        <f t="shared" si="254"/>
        <v>1.2019999999999995</v>
      </c>
      <c r="OQ46" s="1">
        <f t="shared" si="254"/>
        <v>0</v>
      </c>
      <c r="OR46" s="1">
        <f t="shared" si="254"/>
        <v>1.077</v>
      </c>
      <c r="OS46" s="1">
        <f t="shared" si="254"/>
        <v>4.7910000000000004</v>
      </c>
      <c r="OT46" s="1">
        <f t="shared" si="254"/>
        <v>0</v>
      </c>
      <c r="OU46" s="1">
        <f t="shared" si="254"/>
        <v>0</v>
      </c>
      <c r="OV46" s="1">
        <f t="shared" si="254"/>
        <v>0</v>
      </c>
      <c r="OW46" s="1">
        <f t="shared" si="254"/>
        <v>0</v>
      </c>
      <c r="OX46" s="1">
        <f t="shared" si="254"/>
        <v>0.70599999999999996</v>
      </c>
      <c r="OY46" s="1">
        <f t="shared" si="254"/>
        <v>23.554000000000002</v>
      </c>
      <c r="OZ46" s="1">
        <f t="shared" si="254"/>
        <v>22.402999999999999</v>
      </c>
      <c r="PA46" s="1">
        <f t="shared" si="254"/>
        <v>0</v>
      </c>
      <c r="PB46" s="1">
        <f t="shared" si="254"/>
        <v>0</v>
      </c>
      <c r="PC46" s="1">
        <f t="shared" si="254"/>
        <v>1.2789999999999999</v>
      </c>
      <c r="PD46" s="1">
        <f t="shared" si="254"/>
        <v>34.429000000000002</v>
      </c>
      <c r="PE46" s="1">
        <f t="shared" si="254"/>
        <v>0</v>
      </c>
      <c r="PF46" s="1">
        <f t="shared" si="254"/>
        <v>0</v>
      </c>
      <c r="PG46" s="1">
        <f t="shared" si="254"/>
        <v>0.39900000000000002</v>
      </c>
      <c r="PH46" s="1">
        <f t="shared" si="254"/>
        <v>0.35899999999999999</v>
      </c>
      <c r="PI46" s="1">
        <f t="shared" si="254"/>
        <v>8.9999999999999969E-2</v>
      </c>
      <c r="PJ46" s="1">
        <f t="shared" si="254"/>
        <v>3.8999999999999924E-2</v>
      </c>
      <c r="PK46" s="1">
        <f t="shared" si="254"/>
        <v>0</v>
      </c>
      <c r="PL46" s="1">
        <f t="shared" si="254"/>
        <v>1.2000000000000011E-2</v>
      </c>
      <c r="PM46" s="1">
        <f t="shared" si="254"/>
        <v>0.246</v>
      </c>
      <c r="PN46" s="1">
        <f t="shared" si="254"/>
        <v>4.4999999999999929E-2</v>
      </c>
      <c r="PO46" s="1">
        <f t="shared" si="254"/>
        <v>0</v>
      </c>
      <c r="PP46" s="1">
        <f t="shared" si="254"/>
        <v>0.36499999999999999</v>
      </c>
      <c r="PQ46" s="1">
        <f t="shared" si="254"/>
        <v>0.31299999999999994</v>
      </c>
      <c r="PR46" s="1">
        <f t="shared" si="254"/>
        <v>9.0999999999999998E-2</v>
      </c>
      <c r="PS46" s="1">
        <f t="shared" si="254"/>
        <v>1.5529999999999999</v>
      </c>
      <c r="PT46" s="1">
        <f t="shared" si="254"/>
        <v>1</v>
      </c>
      <c r="PU46" s="1">
        <f t="shared" si="254"/>
        <v>8.4999999999999992E-2</v>
      </c>
      <c r="PV46" s="1">
        <f t="shared" si="254"/>
        <v>0.12999999999999989</v>
      </c>
      <c r="PW46" s="1">
        <f t="shared" si="254"/>
        <v>0.1140000000000001</v>
      </c>
      <c r="PX46" s="1">
        <f t="shared" si="254"/>
        <v>1.0619999999999998</v>
      </c>
      <c r="PY46" s="1">
        <f t="shared" si="254"/>
        <v>1.167</v>
      </c>
      <c r="PZ46" s="1">
        <f t="shared" si="254"/>
        <v>0.97699999999999998</v>
      </c>
      <c r="QA46" s="1">
        <f t="shared" si="254"/>
        <v>1.016</v>
      </c>
      <c r="QB46" s="1">
        <f t="shared" si="254"/>
        <v>1.2480000000000002</v>
      </c>
      <c r="QC46" s="1">
        <f t="shared" si="254"/>
        <v>1.1840000000000002</v>
      </c>
      <c r="QD46" s="1">
        <f t="shared" si="254"/>
        <v>1.4609999999999999</v>
      </c>
      <c r="QE46" s="1">
        <f t="shared" si="254"/>
        <v>0.40600000000000014</v>
      </c>
      <c r="QF46" s="1">
        <f t="shared" si="254"/>
        <v>2.0000000000000018E-2</v>
      </c>
      <c r="QG46" s="1">
        <f t="shared" si="254"/>
        <v>0.1549999999999998</v>
      </c>
      <c r="QH46" s="1">
        <f t="shared" si="254"/>
        <v>0.12999999999999989</v>
      </c>
      <c r="QI46" s="1">
        <f t="shared" si="254"/>
        <v>0.30600000000000005</v>
      </c>
      <c r="QJ46" s="1">
        <f t="shared" ref="QJ46:SU46" si="255">ABS(QJ$20-QJ23)</f>
        <v>0.36500000000000021</v>
      </c>
      <c r="QK46" s="1">
        <f t="shared" si="255"/>
        <v>0.15100000000000025</v>
      </c>
      <c r="QL46" s="1">
        <f t="shared" si="255"/>
        <v>0.14900000000000002</v>
      </c>
      <c r="QM46" s="1">
        <f t="shared" si="255"/>
        <v>0.17700000000000005</v>
      </c>
      <c r="QN46" s="1">
        <f t="shared" si="255"/>
        <v>79</v>
      </c>
      <c r="QO46" s="1">
        <f t="shared" si="255"/>
        <v>112.27500000000001</v>
      </c>
      <c r="QP46" s="1">
        <f t="shared" si="255"/>
        <v>443.18899999999996</v>
      </c>
      <c r="QQ46" s="1">
        <f t="shared" si="255"/>
        <v>51.03</v>
      </c>
      <c r="QR46" s="1">
        <f t="shared" si="255"/>
        <v>64.822000000000003</v>
      </c>
      <c r="QS46" s="1">
        <f t="shared" si="255"/>
        <v>20</v>
      </c>
      <c r="QT46" s="1">
        <f t="shared" si="255"/>
        <v>2.1349999999999998</v>
      </c>
      <c r="QU46" s="1">
        <f t="shared" si="255"/>
        <v>11.762</v>
      </c>
      <c r="QV46" s="1">
        <f t="shared" si="255"/>
        <v>4.7949999999999999</v>
      </c>
      <c r="QW46" s="1">
        <f t="shared" si="255"/>
        <v>139.43700000000001</v>
      </c>
      <c r="QX46" s="1">
        <f t="shared" si="255"/>
        <v>131.77999999999997</v>
      </c>
      <c r="QY46" s="1">
        <f t="shared" si="255"/>
        <v>26.565000000000005</v>
      </c>
      <c r="QZ46" s="1">
        <f t="shared" si="255"/>
        <v>138.536</v>
      </c>
      <c r="RA46" s="1">
        <f t="shared" si="255"/>
        <v>87.909000000000006</v>
      </c>
      <c r="RB46" s="1">
        <f t="shared" si="255"/>
        <v>0</v>
      </c>
      <c r="RC46" s="1">
        <f t="shared" si="255"/>
        <v>8.6419999999999995</v>
      </c>
      <c r="RD46" s="1">
        <f t="shared" si="255"/>
        <v>96.631</v>
      </c>
      <c r="RE46" s="1">
        <f t="shared" si="255"/>
        <v>34.908999999999999</v>
      </c>
      <c r="RF46" s="1">
        <f t="shared" si="255"/>
        <v>55.257000000000005</v>
      </c>
      <c r="RG46" s="1">
        <f t="shared" si="255"/>
        <v>4.8999999999999988E-2</v>
      </c>
      <c r="RH46" s="1">
        <f t="shared" si="255"/>
        <v>0.16900000000000004</v>
      </c>
      <c r="RI46" s="1">
        <f t="shared" si="255"/>
        <v>0.22699999999999987</v>
      </c>
      <c r="RJ46" s="1">
        <f t="shared" si="255"/>
        <v>0.15499999999999992</v>
      </c>
      <c r="RK46" s="1">
        <f t="shared" si="255"/>
        <v>0.11499999999999999</v>
      </c>
      <c r="RL46" s="1">
        <f t="shared" si="255"/>
        <v>1.8000000000000016E-2</v>
      </c>
      <c r="RM46" s="1">
        <f t="shared" si="255"/>
        <v>0.1160000000000001</v>
      </c>
      <c r="RN46" s="1">
        <f t="shared" si="255"/>
        <v>0.30999999999999994</v>
      </c>
      <c r="RO46" s="1">
        <f t="shared" si="255"/>
        <v>7.6999999999999957E-2</v>
      </c>
      <c r="RP46" s="1">
        <f t="shared" si="255"/>
        <v>1.9049999999999998</v>
      </c>
      <c r="RQ46" s="1">
        <f t="shared" si="255"/>
        <v>0.55899999999999994</v>
      </c>
      <c r="RR46" s="1">
        <f t="shared" si="255"/>
        <v>110.777</v>
      </c>
      <c r="RS46" s="1">
        <f t="shared" si="255"/>
        <v>5.9179999999999993</v>
      </c>
      <c r="RT46" s="1">
        <f t="shared" si="255"/>
        <v>169.40600000000001</v>
      </c>
      <c r="RU46" s="1">
        <f t="shared" si="255"/>
        <v>229.08600000000001</v>
      </c>
      <c r="RV46" s="1">
        <f t="shared" si="255"/>
        <v>0</v>
      </c>
      <c r="RW46" s="1">
        <f t="shared" si="255"/>
        <v>0</v>
      </c>
      <c r="RX46" s="1">
        <f t="shared" si="255"/>
        <v>150.01900000000001</v>
      </c>
      <c r="RY46" s="1">
        <f t="shared" si="255"/>
        <v>89.757999999999996</v>
      </c>
      <c r="RZ46" s="1">
        <f t="shared" si="255"/>
        <v>0</v>
      </c>
      <c r="SA46" s="1">
        <f t="shared" si="255"/>
        <v>0</v>
      </c>
      <c r="SB46" s="1">
        <f t="shared" si="255"/>
        <v>0</v>
      </c>
      <c r="SC46" s="1">
        <f t="shared" si="255"/>
        <v>0</v>
      </c>
      <c r="SD46" s="1">
        <f t="shared" si="255"/>
        <v>0</v>
      </c>
      <c r="SE46" s="1">
        <f t="shared" si="255"/>
        <v>0</v>
      </c>
      <c r="SF46" s="1">
        <f t="shared" si="255"/>
        <v>0</v>
      </c>
      <c r="SG46" s="1">
        <f t="shared" si="255"/>
        <v>0</v>
      </c>
      <c r="SH46" s="1">
        <f t="shared" si="255"/>
        <v>0</v>
      </c>
      <c r="SI46" s="1">
        <f t="shared" si="255"/>
        <v>0</v>
      </c>
      <c r="SJ46" s="1">
        <f t="shared" si="255"/>
        <v>448.173</v>
      </c>
      <c r="SK46" s="1">
        <f t="shared" si="255"/>
        <v>20.338000000000001</v>
      </c>
      <c r="SL46" s="1">
        <f t="shared" si="255"/>
        <v>165.70500000000001</v>
      </c>
      <c r="SM46" s="1">
        <f t="shared" si="255"/>
        <v>0</v>
      </c>
      <c r="SN46" s="1">
        <f t="shared" si="255"/>
        <v>0</v>
      </c>
      <c r="SO46" s="1">
        <f t="shared" si="255"/>
        <v>3.3000000000000002E-2</v>
      </c>
      <c r="SP46" s="1">
        <f t="shared" si="255"/>
        <v>755.54</v>
      </c>
      <c r="SQ46" s="1">
        <f t="shared" si="255"/>
        <v>26</v>
      </c>
      <c r="SR46" s="1">
        <f t="shared" si="255"/>
        <v>6.699999999999999E-2</v>
      </c>
      <c r="SS46" s="1">
        <f t="shared" si="255"/>
        <v>9.0999999999999998E-2</v>
      </c>
      <c r="ST46" s="1">
        <f t="shared" si="255"/>
        <v>3.4000000000000016E-2</v>
      </c>
      <c r="SU46" s="1">
        <f t="shared" si="255"/>
        <v>0.16600000000000001</v>
      </c>
      <c r="SV46" s="1">
        <f t="shared" ref="SV46:VG46" si="256">ABS(SV$20-SV23)</f>
        <v>0.32799999999999996</v>
      </c>
      <c r="SW46" s="1">
        <f t="shared" si="256"/>
        <v>7.7000000000000013E-2</v>
      </c>
      <c r="SX46" s="1">
        <f t="shared" si="256"/>
        <v>0.183</v>
      </c>
      <c r="SY46" s="1">
        <f t="shared" si="256"/>
        <v>7.3000000000000009E-2</v>
      </c>
      <c r="SZ46" s="1">
        <f t="shared" si="256"/>
        <v>53</v>
      </c>
      <c r="TA46" s="1">
        <f t="shared" si="256"/>
        <v>132</v>
      </c>
      <c r="TB46" s="1">
        <f t="shared" si="256"/>
        <v>9.6999999999999531E-2</v>
      </c>
      <c r="TC46" s="1">
        <f t="shared" si="256"/>
        <v>0</v>
      </c>
      <c r="TD46" s="1">
        <f t="shared" si="256"/>
        <v>0</v>
      </c>
      <c r="TE46" s="1">
        <f t="shared" si="256"/>
        <v>2.0000000000000018E-3</v>
      </c>
      <c r="TF46" s="1">
        <f t="shared" si="256"/>
        <v>0</v>
      </c>
      <c r="TG46" s="1">
        <f t="shared" si="256"/>
        <v>0.63999999999999968</v>
      </c>
      <c r="TH46" s="1">
        <f t="shared" si="256"/>
        <v>0</v>
      </c>
      <c r="TI46" s="1">
        <f t="shared" si="256"/>
        <v>1.3959999999999999</v>
      </c>
      <c r="TJ46" s="1">
        <f t="shared" si="256"/>
        <v>0.54400000000000004</v>
      </c>
      <c r="TK46" s="1">
        <f t="shared" si="256"/>
        <v>0</v>
      </c>
      <c r="TL46" s="1">
        <f t="shared" si="256"/>
        <v>0</v>
      </c>
      <c r="TM46" s="1">
        <f t="shared" si="256"/>
        <v>0</v>
      </c>
      <c r="TN46" s="1">
        <f t="shared" si="256"/>
        <v>0.25199999999999978</v>
      </c>
      <c r="TO46" s="1">
        <f t="shared" si="256"/>
        <v>1749.14</v>
      </c>
      <c r="TP46" s="1">
        <f t="shared" si="256"/>
        <v>0</v>
      </c>
      <c r="TQ46" s="1">
        <f t="shared" si="256"/>
        <v>4.7949999999999999</v>
      </c>
      <c r="TR46" s="1">
        <f t="shared" si="256"/>
        <v>395.46800000000007</v>
      </c>
      <c r="TS46" s="1">
        <f t="shared" si="256"/>
        <v>4.0590000000000002</v>
      </c>
      <c r="TT46" s="1">
        <f t="shared" si="256"/>
        <v>1.115</v>
      </c>
      <c r="TU46" s="1">
        <f t="shared" si="256"/>
        <v>1.6000000000000014E-2</v>
      </c>
      <c r="TV46" s="1">
        <f t="shared" si="256"/>
        <v>0.9610000000000003</v>
      </c>
      <c r="TW46" s="1">
        <f t="shared" si="256"/>
        <v>1.0390000000000006</v>
      </c>
      <c r="TX46" s="1">
        <f t="shared" si="256"/>
        <v>1.0289999999999999</v>
      </c>
      <c r="TY46" s="1">
        <f t="shared" si="256"/>
        <v>86</v>
      </c>
      <c r="TZ46" s="1">
        <f t="shared" si="256"/>
        <v>0</v>
      </c>
      <c r="UA46" s="1">
        <f t="shared" si="256"/>
        <v>1.415</v>
      </c>
      <c r="UB46" s="1">
        <f t="shared" si="256"/>
        <v>0.9610000000000003</v>
      </c>
      <c r="UC46" s="1">
        <f t="shared" si="256"/>
        <v>0</v>
      </c>
      <c r="UD46" s="1">
        <f t="shared" si="256"/>
        <v>0.9740000000000002</v>
      </c>
      <c r="UE46" s="1">
        <f t="shared" si="256"/>
        <v>0</v>
      </c>
      <c r="UF46" s="1">
        <f t="shared" si="256"/>
        <v>0</v>
      </c>
      <c r="UG46" s="1">
        <f t="shared" si="256"/>
        <v>0</v>
      </c>
      <c r="UH46" s="1">
        <f t="shared" si="256"/>
        <v>0.9610000000000003</v>
      </c>
      <c r="UI46" s="1">
        <f t="shared" si="256"/>
        <v>0</v>
      </c>
      <c r="UJ46" s="1">
        <f t="shared" si="256"/>
        <v>0</v>
      </c>
      <c r="UK46" s="1">
        <f t="shared" si="256"/>
        <v>0</v>
      </c>
      <c r="UL46" s="1">
        <f t="shared" si="256"/>
        <v>0</v>
      </c>
      <c r="UM46" s="1">
        <f t="shared" si="256"/>
        <v>0</v>
      </c>
      <c r="UN46" s="1">
        <f t="shared" si="256"/>
        <v>0</v>
      </c>
      <c r="UO46" s="1">
        <f t="shared" si="256"/>
        <v>0</v>
      </c>
      <c r="UP46" s="1">
        <f t="shared" si="256"/>
        <v>0</v>
      </c>
      <c r="UQ46" s="1">
        <f t="shared" si="256"/>
        <v>0</v>
      </c>
      <c r="UR46" s="1">
        <f t="shared" si="256"/>
        <v>0</v>
      </c>
      <c r="US46" s="1">
        <f t="shared" si="256"/>
        <v>52</v>
      </c>
      <c r="UT46" s="1">
        <f t="shared" si="256"/>
        <v>55.449713811733247</v>
      </c>
      <c r="UU46" s="1">
        <f t="shared" si="256"/>
        <v>1.115</v>
      </c>
      <c r="UV46" s="1">
        <f t="shared" si="256"/>
        <v>0</v>
      </c>
      <c r="UW46" s="1">
        <f t="shared" si="256"/>
        <v>2289.6719999999996</v>
      </c>
      <c r="UX46" s="1">
        <f t="shared" si="256"/>
        <v>4.4999999999999929E-2</v>
      </c>
      <c r="UY46" s="1">
        <f t="shared" si="256"/>
        <v>134.559</v>
      </c>
      <c r="UZ46" s="1">
        <f t="shared" si="256"/>
        <v>0.53600000000000025</v>
      </c>
      <c r="VA46" s="1">
        <f t="shared" si="256"/>
        <v>18.025000000000002</v>
      </c>
      <c r="VB46" s="1">
        <f t="shared" si="256"/>
        <v>0</v>
      </c>
      <c r="VC46" s="1">
        <f t="shared" si="256"/>
        <v>0</v>
      </c>
      <c r="VD46" s="1">
        <f t="shared" si="256"/>
        <v>1.4960000000000004</v>
      </c>
      <c r="VE46" s="1">
        <f t="shared" si="256"/>
        <v>0</v>
      </c>
      <c r="VF46" s="1">
        <f t="shared" si="256"/>
        <v>0</v>
      </c>
      <c r="VG46" s="1">
        <f t="shared" si="256"/>
        <v>2.9570000000000007</v>
      </c>
      <c r="VH46" s="1">
        <f t="shared" ref="VH46:XS46" si="257">ABS(VH$20-VH23)</f>
        <v>5.03</v>
      </c>
      <c r="VI46" s="1">
        <f t="shared" si="257"/>
        <v>0</v>
      </c>
      <c r="VJ46" s="1">
        <f t="shared" si="257"/>
        <v>1.3740000000000006</v>
      </c>
      <c r="VK46" s="1">
        <f t="shared" si="257"/>
        <v>0</v>
      </c>
      <c r="VL46" s="1">
        <f t="shared" si="257"/>
        <v>0</v>
      </c>
      <c r="VM46" s="1">
        <f t="shared" si="257"/>
        <v>112</v>
      </c>
      <c r="VN46" s="1">
        <f t="shared" si="257"/>
        <v>0</v>
      </c>
      <c r="VO46" s="1">
        <f t="shared" si="257"/>
        <v>0</v>
      </c>
      <c r="VP46" s="1">
        <f t="shared" si="257"/>
        <v>1.1260000000000003</v>
      </c>
      <c r="VQ46" s="1">
        <f t="shared" si="257"/>
        <v>1.048</v>
      </c>
      <c r="VR46" s="1">
        <f t="shared" si="257"/>
        <v>0.91400000000000059</v>
      </c>
      <c r="VS46" s="1">
        <f t="shared" si="257"/>
        <v>0.95700000000000074</v>
      </c>
      <c r="VT46" s="1">
        <f t="shared" si="257"/>
        <v>1.0990000000000002</v>
      </c>
      <c r="VU46" s="1">
        <f t="shared" si="257"/>
        <v>1.032</v>
      </c>
      <c r="VV46" s="1">
        <f t="shared" si="257"/>
        <v>0.96999999999999975</v>
      </c>
      <c r="VW46" s="1">
        <f t="shared" si="257"/>
        <v>1.093</v>
      </c>
      <c r="VX46" s="1">
        <f t="shared" si="257"/>
        <v>0</v>
      </c>
      <c r="VY46" s="1">
        <f t="shared" si="257"/>
        <v>0</v>
      </c>
      <c r="VZ46" s="1">
        <f t="shared" si="257"/>
        <v>0</v>
      </c>
      <c r="WA46" s="1">
        <f t="shared" si="257"/>
        <v>0</v>
      </c>
      <c r="WB46" s="1">
        <f t="shared" si="257"/>
        <v>0</v>
      </c>
      <c r="WC46" s="1">
        <f t="shared" si="257"/>
        <v>0.7280000000000002</v>
      </c>
      <c r="WD46" s="1">
        <f t="shared" si="257"/>
        <v>0</v>
      </c>
      <c r="WE46" s="1">
        <f t="shared" si="257"/>
        <v>0.52600000000000025</v>
      </c>
      <c r="WF46" s="1">
        <f t="shared" si="257"/>
        <v>0</v>
      </c>
      <c r="WG46" s="1">
        <f t="shared" si="257"/>
        <v>3.3000000000000002E-2</v>
      </c>
      <c r="WH46" s="1">
        <f t="shared" si="257"/>
        <v>3.6999999999999922E-2</v>
      </c>
      <c r="WI46" s="1">
        <f t="shared" si="257"/>
        <v>0.31199999999999939</v>
      </c>
      <c r="WJ46" s="1">
        <f t="shared" si="257"/>
        <v>3.5000000000000142E-2</v>
      </c>
      <c r="WK46" s="1">
        <f t="shared" si="257"/>
        <v>0.48099999999999987</v>
      </c>
      <c r="WL46" s="1">
        <f t="shared" si="257"/>
        <v>0.24899999999999989</v>
      </c>
      <c r="WM46" s="1">
        <f t="shared" si="257"/>
        <v>0.51799999999999979</v>
      </c>
      <c r="WN46" s="1">
        <f t="shared" si="257"/>
        <v>0.43499999999999961</v>
      </c>
      <c r="WO46" s="1">
        <f t="shared" si="257"/>
        <v>0.32899999999999974</v>
      </c>
      <c r="WP46" s="1">
        <f t="shared" si="257"/>
        <v>0.29299999999999993</v>
      </c>
      <c r="WQ46" s="1">
        <f t="shared" si="257"/>
        <v>0</v>
      </c>
      <c r="WR46" s="1">
        <f t="shared" si="257"/>
        <v>0</v>
      </c>
      <c r="WS46" s="1">
        <f t="shared" si="257"/>
        <v>0</v>
      </c>
      <c r="WT46" s="1">
        <f t="shared" si="257"/>
        <v>0</v>
      </c>
      <c r="WU46" s="1">
        <f t="shared" si="257"/>
        <v>0</v>
      </c>
      <c r="WV46" s="1">
        <f t="shared" si="257"/>
        <v>1765814</v>
      </c>
      <c r="WW46" s="1">
        <f t="shared" si="257"/>
        <v>0</v>
      </c>
      <c r="WX46" s="1">
        <f t="shared" si="257"/>
        <v>0.84100000000000008</v>
      </c>
      <c r="WY46" s="1">
        <f t="shared" si="257"/>
        <v>0</v>
      </c>
      <c r="WZ46" s="1">
        <f t="shared" si="257"/>
        <v>17.337000000000003</v>
      </c>
      <c r="XA46" s="1">
        <f t="shared" si="257"/>
        <v>7.7850000000000001</v>
      </c>
      <c r="XB46" s="1">
        <f t="shared" si="257"/>
        <v>53.230000000000004</v>
      </c>
      <c r="XC46" s="1">
        <f t="shared" si="257"/>
        <v>101</v>
      </c>
      <c r="XD46" s="1">
        <f t="shared" si="257"/>
        <v>82.879000000000005</v>
      </c>
      <c r="XE46" s="1">
        <f t="shared" si="257"/>
        <v>0</v>
      </c>
      <c r="XF46" s="1">
        <f t="shared" si="257"/>
        <v>3.0110000000000001</v>
      </c>
      <c r="XG46" s="1">
        <f t="shared" si="257"/>
        <v>0.25800000000000001</v>
      </c>
      <c r="XH46" s="1">
        <f t="shared" si="257"/>
        <v>0.22699999999999987</v>
      </c>
      <c r="XI46" s="1">
        <f t="shared" si="257"/>
        <v>0.21099999999999985</v>
      </c>
      <c r="XJ46" s="1">
        <f t="shared" si="257"/>
        <v>7.0999999999999952E-2</v>
      </c>
      <c r="XK46" s="1">
        <f t="shared" si="257"/>
        <v>3.8999999999999924E-2</v>
      </c>
      <c r="XL46" s="1">
        <f t="shared" si="257"/>
        <v>7.1000000000000174E-2</v>
      </c>
      <c r="XM46" s="1">
        <f t="shared" si="257"/>
        <v>7.6000000000000068E-2</v>
      </c>
      <c r="XN46" s="1">
        <f t="shared" si="257"/>
        <v>0.55500000000000016</v>
      </c>
      <c r="XO46" s="1">
        <f t="shared" si="257"/>
        <v>5318.799</v>
      </c>
      <c r="XP46" s="1">
        <f t="shared" si="257"/>
        <v>98.468000000000004</v>
      </c>
      <c r="XQ46" s="1">
        <f t="shared" si="257"/>
        <v>70.317000000000007</v>
      </c>
      <c r="XR46" s="1">
        <f t="shared" si="257"/>
        <v>71.13300000000001</v>
      </c>
      <c r="XS46" s="1">
        <f t="shared" si="257"/>
        <v>62.724999999999994</v>
      </c>
      <c r="XT46" s="1">
        <f t="shared" ref="XT46:AAE46" si="258">ABS(XT$20-XT23)</f>
        <v>41.561</v>
      </c>
      <c r="XU46" s="1">
        <f t="shared" si="258"/>
        <v>42.954999999999998</v>
      </c>
      <c r="XV46" s="1">
        <f t="shared" si="258"/>
        <v>28.811</v>
      </c>
      <c r="XW46" s="1">
        <f t="shared" si="258"/>
        <v>29.795999999999999</v>
      </c>
      <c r="XX46" s="1">
        <f t="shared" si="258"/>
        <v>17.469000000000001</v>
      </c>
      <c r="XY46" s="1">
        <f t="shared" si="258"/>
        <v>18.113</v>
      </c>
      <c r="XZ46" s="1">
        <f t="shared" si="258"/>
        <v>10.571000000000002</v>
      </c>
      <c r="YA46" s="1">
        <f t="shared" si="258"/>
        <v>11.042000000000002</v>
      </c>
      <c r="YB46" s="1">
        <f t="shared" si="258"/>
        <v>348.66199999999998</v>
      </c>
      <c r="YC46" s="1">
        <f t="shared" si="258"/>
        <v>134.559</v>
      </c>
      <c r="YD46" s="1">
        <f t="shared" si="258"/>
        <v>4.7949999999999999</v>
      </c>
      <c r="YE46" s="1">
        <f t="shared" si="258"/>
        <v>88.451999999999998</v>
      </c>
      <c r="YF46" s="1">
        <f t="shared" si="258"/>
        <v>6.7550000000000008</v>
      </c>
      <c r="YG46" s="1">
        <f t="shared" si="258"/>
        <v>24.248999999999999</v>
      </c>
      <c r="YH46" s="1">
        <f t="shared" si="258"/>
        <v>15.130999999999998</v>
      </c>
      <c r="YI46" s="1">
        <f t="shared" si="258"/>
        <v>46.818999999999996</v>
      </c>
      <c r="YJ46" s="1">
        <f t="shared" si="258"/>
        <v>26.777000000000005</v>
      </c>
      <c r="YK46" s="1">
        <f t="shared" si="258"/>
        <v>111.16499999999999</v>
      </c>
      <c r="YL46" s="1">
        <f t="shared" si="258"/>
        <v>20.338000000000001</v>
      </c>
      <c r="YM46" s="1">
        <f t="shared" si="258"/>
        <v>1860.8449999999998</v>
      </c>
      <c r="YN46" s="1">
        <f t="shared" si="258"/>
        <v>0.35899999999999999</v>
      </c>
      <c r="YO46" s="1">
        <f t="shared" si="258"/>
        <v>17.600000000000001</v>
      </c>
      <c r="YP46" s="1">
        <f t="shared" si="258"/>
        <v>132</v>
      </c>
      <c r="YQ46" s="1">
        <f t="shared" si="258"/>
        <v>1749.14</v>
      </c>
      <c r="YR46" s="1">
        <f t="shared" si="258"/>
        <v>7.7593369131700001E+64</v>
      </c>
      <c r="YS46" s="1">
        <f t="shared" si="258"/>
        <v>112.27500000000001</v>
      </c>
      <c r="YT46" s="1">
        <f t="shared" si="258"/>
        <v>64.822000000000003</v>
      </c>
      <c r="YU46" s="1">
        <f t="shared" si="258"/>
        <v>50.881</v>
      </c>
      <c r="YV46" s="1">
        <f t="shared" si="258"/>
        <v>755.54</v>
      </c>
      <c r="YW46" s="1">
        <f t="shared" si="258"/>
        <v>0.71899999999999942</v>
      </c>
      <c r="YX46" s="1">
        <f t="shared" si="258"/>
        <v>4.8999999999999988E-2</v>
      </c>
      <c r="YY46" s="1">
        <f t="shared" si="258"/>
        <v>0.71899999999999942</v>
      </c>
      <c r="YZ46" s="1">
        <f t="shared" si="258"/>
        <v>1.5000000000000013E-2</v>
      </c>
      <c r="ZA46" s="1">
        <f t="shared" si="258"/>
        <v>2.3E-2</v>
      </c>
      <c r="ZB46" s="1">
        <f t="shared" si="258"/>
        <v>1.5000000000000013E-2</v>
      </c>
      <c r="ZC46" s="1">
        <f t="shared" si="258"/>
        <v>7.6000000000000068E-2</v>
      </c>
      <c r="ZD46" s="1">
        <f t="shared" si="258"/>
        <v>4.8999999999999988E-2</v>
      </c>
      <c r="ZE46" s="1">
        <f t="shared" si="258"/>
        <v>12.914999999999999</v>
      </c>
      <c r="ZF46" s="1">
        <f t="shared" si="258"/>
        <v>474.52099999999996</v>
      </c>
      <c r="ZG46" s="1">
        <f t="shared" si="258"/>
        <v>1862.0360000000001</v>
      </c>
      <c r="ZH46" s="1">
        <f t="shared" si="258"/>
        <v>43</v>
      </c>
      <c r="ZI46" s="1">
        <f t="shared" si="258"/>
        <v>52</v>
      </c>
      <c r="ZJ46" s="1">
        <f t="shared" si="258"/>
        <v>0</v>
      </c>
      <c r="ZK46" s="1">
        <f t="shared" si="258"/>
        <v>2</v>
      </c>
      <c r="ZL46" s="1">
        <f t="shared" si="258"/>
        <v>2</v>
      </c>
      <c r="ZM46" s="1">
        <f t="shared" si="258"/>
        <v>3</v>
      </c>
      <c r="ZN46" s="1">
        <f t="shared" si="258"/>
        <v>0</v>
      </c>
      <c r="ZO46" s="1">
        <f t="shared" si="258"/>
        <v>3</v>
      </c>
      <c r="ZP46" s="1">
        <f t="shared" si="258"/>
        <v>20</v>
      </c>
      <c r="ZQ46" s="1">
        <f t="shared" si="258"/>
        <v>32</v>
      </c>
      <c r="ZR46" s="1">
        <f t="shared" si="258"/>
        <v>53</v>
      </c>
      <c r="ZS46" s="1">
        <f t="shared" si="258"/>
        <v>0</v>
      </c>
      <c r="ZT46" s="1">
        <f t="shared" si="258"/>
        <v>101</v>
      </c>
      <c r="ZU46" s="1">
        <f t="shared" si="258"/>
        <v>0</v>
      </c>
      <c r="ZV46" s="1">
        <f t="shared" si="258"/>
        <v>2</v>
      </c>
      <c r="ZW46" s="1">
        <f t="shared" si="258"/>
        <v>2</v>
      </c>
      <c r="ZX46" s="1">
        <f t="shared" si="258"/>
        <v>714</v>
      </c>
      <c r="ZY46" s="1">
        <f t="shared" si="258"/>
        <v>131.77999999999997</v>
      </c>
      <c r="ZZ46" s="1">
        <f t="shared" si="258"/>
        <v>96.631</v>
      </c>
      <c r="AAA46" s="1">
        <f t="shared" si="258"/>
        <v>0.66099999999999959</v>
      </c>
      <c r="AAB46" s="1">
        <f t="shared" si="258"/>
        <v>140.886</v>
      </c>
      <c r="AAC46" s="1">
        <f t="shared" si="258"/>
        <v>0</v>
      </c>
      <c r="AAD46" s="1">
        <f t="shared" si="258"/>
        <v>17.907999999999998</v>
      </c>
      <c r="AAE46" s="1">
        <f t="shared" si="258"/>
        <v>139.43700000000001</v>
      </c>
      <c r="AAF46" s="1">
        <f t="shared" ref="AAF46:ACQ46" si="259">ABS(AAF$20-AAF23)</f>
        <v>4.7949999999999999</v>
      </c>
      <c r="AAG46" s="1">
        <f t="shared" si="259"/>
        <v>11.762</v>
      </c>
      <c r="AAH46" s="1">
        <f t="shared" si="259"/>
        <v>0</v>
      </c>
      <c r="AAI46" s="1">
        <f t="shared" si="259"/>
        <v>87.909000000000006</v>
      </c>
      <c r="AAJ46" s="1">
        <f t="shared" si="259"/>
        <v>138.536</v>
      </c>
      <c r="AAK46" s="1">
        <f t="shared" si="259"/>
        <v>26.565000000000005</v>
      </c>
      <c r="AAL46" s="1">
        <f t="shared" si="259"/>
        <v>34.908999999999999</v>
      </c>
      <c r="AAM46" s="1">
        <f t="shared" si="259"/>
        <v>1</v>
      </c>
      <c r="AAN46" s="1">
        <f t="shared" si="259"/>
        <v>96.621000000000009</v>
      </c>
      <c r="AAO46" s="1">
        <f t="shared" si="259"/>
        <v>183.55699999999999</v>
      </c>
      <c r="AAP46" s="1">
        <f t="shared" si="259"/>
        <v>0</v>
      </c>
      <c r="AAQ46" s="1">
        <f t="shared" si="259"/>
        <v>106.336</v>
      </c>
      <c r="AAR46" s="1">
        <f t="shared" si="259"/>
        <v>61.981999999999999</v>
      </c>
      <c r="AAS46" s="1">
        <f t="shared" si="259"/>
        <v>195.27500000000001</v>
      </c>
      <c r="AAT46" s="1">
        <f t="shared" si="259"/>
        <v>9.5</v>
      </c>
      <c r="AAU46" s="1">
        <f t="shared" si="259"/>
        <v>101.619</v>
      </c>
      <c r="AAV46" s="1">
        <f t="shared" si="259"/>
        <v>0</v>
      </c>
      <c r="AAW46" s="1">
        <f t="shared" si="259"/>
        <v>5.75</v>
      </c>
      <c r="AAX46" s="1">
        <f t="shared" si="259"/>
        <v>169.40600000000001</v>
      </c>
      <c r="AAY46" s="1">
        <f t="shared" si="259"/>
        <v>0</v>
      </c>
      <c r="AAZ46" s="1">
        <f t="shared" si="259"/>
        <v>5.75</v>
      </c>
      <c r="ABA46" s="1">
        <f t="shared" si="259"/>
        <v>11.762</v>
      </c>
      <c r="ABB46" s="1">
        <f t="shared" si="259"/>
        <v>229.08600000000001</v>
      </c>
      <c r="ABC46" s="1">
        <f t="shared" si="259"/>
        <v>110.777</v>
      </c>
      <c r="ABD46" s="1">
        <f t="shared" si="259"/>
        <v>5.9179999999999993</v>
      </c>
      <c r="ABE46" s="1">
        <f t="shared" si="259"/>
        <v>150.01900000000001</v>
      </c>
      <c r="ABF46" s="1">
        <f t="shared" si="259"/>
        <v>89.757999999999996</v>
      </c>
      <c r="ABG46" s="1">
        <f t="shared" si="259"/>
        <v>0</v>
      </c>
      <c r="ABH46" s="1">
        <f t="shared" si="259"/>
        <v>0</v>
      </c>
      <c r="ABI46" s="1">
        <f t="shared" si="259"/>
        <v>0</v>
      </c>
      <c r="ABJ46" s="1">
        <f t="shared" si="259"/>
        <v>954.30000000000007</v>
      </c>
      <c r="ABK46" s="1">
        <f t="shared" si="259"/>
        <v>0</v>
      </c>
      <c r="ABL46" s="1">
        <f t="shared" si="259"/>
        <v>1.115</v>
      </c>
      <c r="ABM46" s="1">
        <f t="shared" si="259"/>
        <v>0</v>
      </c>
      <c r="ABN46" s="1">
        <f t="shared" si="259"/>
        <v>0</v>
      </c>
      <c r="ABO46" s="1">
        <f t="shared" si="259"/>
        <v>0</v>
      </c>
      <c r="ABP46" s="1">
        <f t="shared" si="259"/>
        <v>0</v>
      </c>
      <c r="ABQ46" s="1">
        <f t="shared" si="259"/>
        <v>0</v>
      </c>
      <c r="ABR46" s="1">
        <f t="shared" si="259"/>
        <v>0</v>
      </c>
      <c r="ABS46" s="1">
        <f t="shared" si="259"/>
        <v>0</v>
      </c>
      <c r="ABT46" s="1">
        <f t="shared" si="259"/>
        <v>395.46800000000007</v>
      </c>
      <c r="ABU46" s="1">
        <f t="shared" si="259"/>
        <v>4</v>
      </c>
      <c r="ABV46" s="1">
        <f t="shared" si="259"/>
        <v>4</v>
      </c>
      <c r="ABW46" s="1">
        <f t="shared" si="259"/>
        <v>2</v>
      </c>
      <c r="ABX46" s="1">
        <f t="shared" si="259"/>
        <v>0</v>
      </c>
      <c r="ABY46" s="1">
        <f t="shared" si="259"/>
        <v>0</v>
      </c>
      <c r="ABZ46" s="1">
        <f t="shared" si="259"/>
        <v>0</v>
      </c>
      <c r="ACA46" s="1">
        <f t="shared" si="259"/>
        <v>0</v>
      </c>
      <c r="ACB46" s="1">
        <f t="shared" si="259"/>
        <v>1</v>
      </c>
      <c r="ACC46" s="1">
        <f t="shared" si="259"/>
        <v>4</v>
      </c>
      <c r="ACD46" s="1">
        <f t="shared" si="259"/>
        <v>4</v>
      </c>
      <c r="ACE46" s="1">
        <f t="shared" si="259"/>
        <v>28</v>
      </c>
      <c r="ACF46" s="1">
        <f t="shared" si="259"/>
        <v>24</v>
      </c>
      <c r="ACG46" s="1">
        <f t="shared" si="259"/>
        <v>0</v>
      </c>
      <c r="ACH46" s="1">
        <f t="shared" si="259"/>
        <v>0</v>
      </c>
      <c r="ACI46" s="1">
        <f t="shared" si="259"/>
        <v>2</v>
      </c>
      <c r="ACJ46" s="1">
        <f t="shared" si="259"/>
        <v>1</v>
      </c>
      <c r="ACK46" s="1">
        <f t="shared" si="259"/>
        <v>20</v>
      </c>
      <c r="ACL46" s="1">
        <f t="shared" si="259"/>
        <v>11</v>
      </c>
      <c r="ACM46" s="1">
        <f t="shared" si="259"/>
        <v>0</v>
      </c>
      <c r="ACN46" s="1">
        <f t="shared" si="259"/>
        <v>1</v>
      </c>
      <c r="ACO46" s="1">
        <f t="shared" si="259"/>
        <v>1</v>
      </c>
      <c r="ACP46" s="1">
        <f t="shared" si="259"/>
        <v>0</v>
      </c>
      <c r="ACQ46" s="1">
        <f t="shared" si="259"/>
        <v>0</v>
      </c>
      <c r="ACR46" s="1">
        <f t="shared" ref="ACR46:AFB46" si="260">ABS(ACR$20-ACR23)</f>
        <v>0</v>
      </c>
      <c r="ACS46" s="1">
        <f t="shared" si="260"/>
        <v>0</v>
      </c>
      <c r="ACT46" s="1">
        <f t="shared" si="260"/>
        <v>0</v>
      </c>
      <c r="ACU46" s="1">
        <f t="shared" si="260"/>
        <v>0</v>
      </c>
      <c r="ACV46" s="1">
        <f t="shared" si="260"/>
        <v>25</v>
      </c>
      <c r="ACW46" s="1">
        <f t="shared" si="260"/>
        <v>0</v>
      </c>
      <c r="ACX46" s="1">
        <f t="shared" si="260"/>
        <v>0</v>
      </c>
      <c r="ACY46" s="1">
        <f t="shared" si="260"/>
        <v>0</v>
      </c>
      <c r="ACZ46" s="1">
        <f t="shared" si="260"/>
        <v>0</v>
      </c>
      <c r="ADA46" s="1">
        <f t="shared" si="260"/>
        <v>0</v>
      </c>
      <c r="ADB46" s="1">
        <f t="shared" si="260"/>
        <v>0</v>
      </c>
      <c r="ADC46" s="1">
        <f t="shared" si="260"/>
        <v>3</v>
      </c>
      <c r="ADD46" s="1">
        <f t="shared" si="260"/>
        <v>0</v>
      </c>
      <c r="ADE46" s="1">
        <f t="shared" si="260"/>
        <v>0</v>
      </c>
      <c r="ADF46" s="1">
        <f t="shared" si="260"/>
        <v>0</v>
      </c>
      <c r="ADG46" s="1">
        <f t="shared" si="260"/>
        <v>0</v>
      </c>
      <c r="ADH46" s="1">
        <f t="shared" si="260"/>
        <v>0</v>
      </c>
      <c r="ADI46" s="1">
        <f t="shared" si="260"/>
        <v>1</v>
      </c>
      <c r="ADJ46" s="1">
        <f t="shared" si="260"/>
        <v>8</v>
      </c>
      <c r="ADK46" s="1">
        <f t="shared" si="260"/>
        <v>0</v>
      </c>
      <c r="ADL46" s="1">
        <f t="shared" si="260"/>
        <v>2</v>
      </c>
      <c r="ADM46" s="1">
        <f t="shared" si="260"/>
        <v>0</v>
      </c>
      <c r="ADN46" s="1">
        <f t="shared" si="260"/>
        <v>0</v>
      </c>
      <c r="ADO46" s="1">
        <f t="shared" si="260"/>
        <v>0</v>
      </c>
      <c r="ADP46" s="1">
        <f t="shared" si="260"/>
        <v>0</v>
      </c>
      <c r="ADQ46" s="1">
        <f t="shared" si="260"/>
        <v>0</v>
      </c>
      <c r="ADR46" s="1">
        <f t="shared" si="260"/>
        <v>0</v>
      </c>
      <c r="ADS46" s="1">
        <f t="shared" si="260"/>
        <v>0</v>
      </c>
      <c r="ADT46" s="1">
        <f t="shared" si="260"/>
        <v>0</v>
      </c>
      <c r="ADU46" s="1">
        <f t="shared" si="260"/>
        <v>0</v>
      </c>
      <c r="ADV46" s="1">
        <f t="shared" si="260"/>
        <v>0</v>
      </c>
      <c r="ADW46" s="1">
        <f t="shared" si="260"/>
        <v>1</v>
      </c>
      <c r="ADX46" s="1">
        <f t="shared" si="260"/>
        <v>2</v>
      </c>
      <c r="ADY46" s="1">
        <f t="shared" si="260"/>
        <v>0</v>
      </c>
      <c r="ADZ46" s="1">
        <f t="shared" si="260"/>
        <v>0</v>
      </c>
      <c r="AEA46" s="1">
        <f t="shared" si="260"/>
        <v>0</v>
      </c>
      <c r="AEB46" s="1">
        <f t="shared" si="260"/>
        <v>0</v>
      </c>
      <c r="AEC46" s="1">
        <f t="shared" si="260"/>
        <v>0</v>
      </c>
      <c r="AED46" s="1">
        <f t="shared" si="260"/>
        <v>0</v>
      </c>
      <c r="AEE46" s="1">
        <f t="shared" si="260"/>
        <v>0</v>
      </c>
      <c r="AEF46" s="1">
        <f t="shared" si="260"/>
        <v>1</v>
      </c>
      <c r="AEG46" s="1">
        <f t="shared" si="260"/>
        <v>0</v>
      </c>
      <c r="AEH46" s="1">
        <f t="shared" si="260"/>
        <v>1</v>
      </c>
      <c r="AEI46" s="1">
        <f t="shared" si="260"/>
        <v>1</v>
      </c>
      <c r="AEJ46" s="1">
        <f t="shared" si="260"/>
        <v>0</v>
      </c>
      <c r="AEK46" s="1">
        <f t="shared" si="260"/>
        <v>0</v>
      </c>
      <c r="AEL46" s="1">
        <f t="shared" si="260"/>
        <v>0</v>
      </c>
      <c r="AEM46" s="1">
        <f t="shared" si="260"/>
        <v>0</v>
      </c>
      <c r="AEN46" s="1">
        <f t="shared" si="260"/>
        <v>4</v>
      </c>
      <c r="AEO46" s="1">
        <f t="shared" si="260"/>
        <v>0</v>
      </c>
      <c r="AEP46" s="1">
        <f t="shared" si="260"/>
        <v>0</v>
      </c>
      <c r="AEQ46" s="1">
        <f t="shared" si="260"/>
        <v>0</v>
      </c>
      <c r="AER46" s="1">
        <f t="shared" si="260"/>
        <v>1</v>
      </c>
      <c r="AES46" s="1">
        <f t="shared" si="260"/>
        <v>0</v>
      </c>
      <c r="AET46" s="1">
        <f t="shared" si="260"/>
        <v>0</v>
      </c>
      <c r="AEU46" s="1">
        <f t="shared" si="260"/>
        <v>0</v>
      </c>
      <c r="AEV46" s="1">
        <f t="shared" si="260"/>
        <v>0</v>
      </c>
      <c r="AEW46" s="1">
        <f t="shared" si="260"/>
        <v>0</v>
      </c>
      <c r="AEX46" s="1">
        <f t="shared" si="260"/>
        <v>0</v>
      </c>
      <c r="AEY46" s="1">
        <f t="shared" si="260"/>
        <v>0</v>
      </c>
      <c r="AEZ46" s="1">
        <f t="shared" si="260"/>
        <v>0</v>
      </c>
      <c r="AFA46" s="1">
        <f t="shared" si="260"/>
        <v>0</v>
      </c>
      <c r="AFB46" s="1" t="e">
        <f t="shared" si="260"/>
        <v>#VALUE!</v>
      </c>
    </row>
    <row r="47" spans="1:834" x14ac:dyDescent="0.35">
      <c r="A47" t="s">
        <v>7574</v>
      </c>
      <c r="C47" s="1" t="str">
        <f t="shared" si="13"/>
        <v>RWJ-68023</v>
      </c>
      <c r="D47" s="1">
        <f t="shared" ref="D47:BO47" si="261">ABS(D$20-D24)</f>
        <v>0</v>
      </c>
      <c r="E47" s="1">
        <f t="shared" si="261"/>
        <v>0</v>
      </c>
      <c r="F47" s="1">
        <f t="shared" si="261"/>
        <v>0.20400000000000018</v>
      </c>
      <c r="G47" s="1">
        <f t="shared" si="261"/>
        <v>1.6E-2</v>
      </c>
      <c r="H47" s="1">
        <f t="shared" si="261"/>
        <v>6.1020000000000003</v>
      </c>
      <c r="I47" s="1">
        <f t="shared" si="261"/>
        <v>0</v>
      </c>
      <c r="J47" s="1">
        <f t="shared" si="261"/>
        <v>0</v>
      </c>
      <c r="K47" s="1">
        <f t="shared" si="261"/>
        <v>0</v>
      </c>
      <c r="L47" s="1">
        <f t="shared" si="261"/>
        <v>0</v>
      </c>
      <c r="M47" s="1">
        <f t="shared" si="261"/>
        <v>0</v>
      </c>
      <c r="N47" s="1">
        <f t="shared" si="261"/>
        <v>11.411</v>
      </c>
      <c r="O47" s="1">
        <f t="shared" si="261"/>
        <v>0.53500000000000014</v>
      </c>
      <c r="P47" s="1">
        <f t="shared" si="261"/>
        <v>1.0999999999999899E-2</v>
      </c>
      <c r="Q47" s="1">
        <f t="shared" si="261"/>
        <v>0.32600000000000007</v>
      </c>
      <c r="R47" s="1">
        <f t="shared" si="261"/>
        <v>0.43900000000000006</v>
      </c>
      <c r="S47" s="1">
        <f t="shared" si="261"/>
        <v>5.400000000000027E-2</v>
      </c>
      <c r="T47" s="1">
        <f t="shared" si="261"/>
        <v>0.16999999999999993</v>
      </c>
      <c r="U47" s="1">
        <f t="shared" si="261"/>
        <v>4.0000000000000036E-3</v>
      </c>
      <c r="V47" s="1">
        <f t="shared" si="261"/>
        <v>4.2999999999999705E-2</v>
      </c>
      <c r="W47" s="1">
        <f t="shared" si="261"/>
        <v>2.6999999999999968E-2</v>
      </c>
      <c r="X47" s="1">
        <f t="shared" si="261"/>
        <v>4.9999999999999822E-2</v>
      </c>
      <c r="Y47" s="1">
        <f t="shared" si="261"/>
        <v>1.6000000000000014E-2</v>
      </c>
      <c r="Z47" s="1">
        <f t="shared" si="261"/>
        <v>376</v>
      </c>
      <c r="AA47" s="1">
        <f t="shared" si="261"/>
        <v>1.2419999999999991</v>
      </c>
      <c r="AB47" s="1" t="e">
        <f t="shared" si="261"/>
        <v>#VALUE!</v>
      </c>
      <c r="AC47" s="1">
        <f t="shared" si="261"/>
        <v>0</v>
      </c>
      <c r="AD47" s="1">
        <f t="shared" si="261"/>
        <v>0</v>
      </c>
      <c r="AE47" s="1">
        <f t="shared" si="261"/>
        <v>0</v>
      </c>
      <c r="AF47" s="1">
        <f t="shared" si="261"/>
        <v>0</v>
      </c>
      <c r="AG47" s="1">
        <f t="shared" si="261"/>
        <v>0</v>
      </c>
      <c r="AH47" s="1">
        <f t="shared" si="261"/>
        <v>0</v>
      </c>
      <c r="AI47" s="1">
        <f t="shared" si="261"/>
        <v>0</v>
      </c>
      <c r="AJ47" s="1">
        <f t="shared" si="261"/>
        <v>0</v>
      </c>
      <c r="AK47" s="1">
        <f t="shared" si="261"/>
        <v>0</v>
      </c>
      <c r="AL47" s="1">
        <f t="shared" si="261"/>
        <v>1.0529999999999999</v>
      </c>
      <c r="AM47" s="1">
        <f t="shared" si="261"/>
        <v>0.125</v>
      </c>
      <c r="AN47" s="1">
        <f t="shared" si="261"/>
        <v>0.60699999999999998</v>
      </c>
      <c r="AO47" s="1">
        <f t="shared" si="261"/>
        <v>0.38100000000000012</v>
      </c>
      <c r="AP47" s="1">
        <f t="shared" si="261"/>
        <v>3.400000000000003E-2</v>
      </c>
      <c r="AQ47" s="1">
        <f t="shared" si="261"/>
        <v>0.69099999999999995</v>
      </c>
      <c r="AR47" s="1">
        <f t="shared" si="261"/>
        <v>0.4700000000000002</v>
      </c>
      <c r="AS47" s="1">
        <f t="shared" si="261"/>
        <v>0.1090000000000001</v>
      </c>
      <c r="AT47" s="1">
        <f t="shared" si="261"/>
        <v>0.32899999999999996</v>
      </c>
      <c r="AU47" s="1">
        <f t="shared" si="261"/>
        <v>0.93799999999999994</v>
      </c>
      <c r="AV47" s="1">
        <f t="shared" si="261"/>
        <v>0.13800000000000001</v>
      </c>
      <c r="AW47" s="1">
        <f t="shared" si="261"/>
        <v>7.3640000000000008</v>
      </c>
      <c r="AX47" s="1">
        <f t="shared" si="261"/>
        <v>48.862000000000002</v>
      </c>
      <c r="AY47" s="1">
        <f t="shared" si="261"/>
        <v>0</v>
      </c>
      <c r="AZ47" s="1">
        <f t="shared" si="261"/>
        <v>0</v>
      </c>
      <c r="BA47" s="1">
        <f t="shared" si="261"/>
        <v>0</v>
      </c>
      <c r="BB47" s="1">
        <f t="shared" si="261"/>
        <v>0</v>
      </c>
      <c r="BC47" s="1">
        <f t="shared" si="261"/>
        <v>0</v>
      </c>
      <c r="BD47" s="1">
        <f t="shared" si="261"/>
        <v>0</v>
      </c>
      <c r="BE47" s="1">
        <f t="shared" si="261"/>
        <v>0</v>
      </c>
      <c r="BF47" s="1">
        <f t="shared" si="261"/>
        <v>0.63600000000000001</v>
      </c>
      <c r="BG47" s="1">
        <f t="shared" si="261"/>
        <v>0.71799999999999997</v>
      </c>
      <c r="BH47" s="1">
        <f t="shared" si="261"/>
        <v>1.1099999999999999</v>
      </c>
      <c r="BI47" s="1">
        <f t="shared" si="261"/>
        <v>7.4</v>
      </c>
      <c r="BJ47" s="1">
        <f t="shared" si="261"/>
        <v>18.329000000000001</v>
      </c>
      <c r="BK47" s="1">
        <f t="shared" si="261"/>
        <v>2.492</v>
      </c>
      <c r="BL47" s="1">
        <f t="shared" si="261"/>
        <v>8.1550000000000011</v>
      </c>
      <c r="BM47" s="1">
        <f t="shared" si="261"/>
        <v>36.554000000000002</v>
      </c>
      <c r="BN47" s="1">
        <f t="shared" si="261"/>
        <v>100.045</v>
      </c>
      <c r="BO47" s="1">
        <f t="shared" si="261"/>
        <v>17.173000000000002</v>
      </c>
      <c r="BP47" s="1">
        <f t="shared" ref="BP47:EA47" si="262">ABS(BP$20-BP24)</f>
        <v>49.637</v>
      </c>
      <c r="BQ47" s="1">
        <f t="shared" si="262"/>
        <v>4.0280000000000005</v>
      </c>
      <c r="BR47" s="1">
        <f t="shared" si="262"/>
        <v>1.1529999999999998</v>
      </c>
      <c r="BS47" s="1">
        <f t="shared" si="262"/>
        <v>0.34699999999999998</v>
      </c>
      <c r="BT47" s="1">
        <f t="shared" si="262"/>
        <v>0.11900000000000022</v>
      </c>
      <c r="BU47" s="1">
        <f t="shared" si="262"/>
        <v>8.0999999999999961E-2</v>
      </c>
      <c r="BV47" s="1">
        <f t="shared" si="262"/>
        <v>4.0000000000000036E-3</v>
      </c>
      <c r="BW47" s="1">
        <f t="shared" si="262"/>
        <v>1.9000000000000128E-2</v>
      </c>
      <c r="BX47" s="1">
        <f t="shared" si="262"/>
        <v>0.10599999999999987</v>
      </c>
      <c r="BY47" s="1">
        <f t="shared" si="262"/>
        <v>0.30400000000000027</v>
      </c>
      <c r="BZ47" s="1">
        <f t="shared" si="262"/>
        <v>9.9999999999944578E-4</v>
      </c>
      <c r="CA47" s="1">
        <f t="shared" si="262"/>
        <v>1.1989999999999998</v>
      </c>
      <c r="CB47" s="1">
        <f t="shared" si="262"/>
        <v>1.4470000000000001</v>
      </c>
      <c r="CC47" s="1">
        <f t="shared" si="262"/>
        <v>0.77500000000000036</v>
      </c>
      <c r="CD47" s="1">
        <f t="shared" si="262"/>
        <v>1.4350000000000005</v>
      </c>
      <c r="CE47" s="1">
        <f t="shared" si="262"/>
        <v>1.407</v>
      </c>
      <c r="CF47" s="1">
        <f t="shared" si="262"/>
        <v>1.5220000000000002</v>
      </c>
      <c r="CG47" s="1">
        <f t="shared" si="262"/>
        <v>1.1930000000000005</v>
      </c>
      <c r="CH47" s="1">
        <f t="shared" si="262"/>
        <v>5.9029999999999996</v>
      </c>
      <c r="CI47" s="1">
        <f t="shared" si="262"/>
        <v>2.1269999999999998</v>
      </c>
      <c r="CJ47" s="1">
        <f t="shared" si="262"/>
        <v>46.14</v>
      </c>
      <c r="CK47" s="1">
        <f t="shared" si="262"/>
        <v>1169.673</v>
      </c>
      <c r="CL47" s="1">
        <f t="shared" si="262"/>
        <v>0.45699999999999985</v>
      </c>
      <c r="CM47" s="1">
        <f t="shared" si="262"/>
        <v>1.5089999999999999</v>
      </c>
      <c r="CN47" s="1">
        <f t="shared" si="262"/>
        <v>2.0430000000000001</v>
      </c>
      <c r="CO47" s="1">
        <f t="shared" si="262"/>
        <v>1.0389999999999999</v>
      </c>
      <c r="CP47" s="1">
        <f t="shared" si="262"/>
        <v>1.8779999999999999</v>
      </c>
      <c r="CQ47" s="1">
        <f t="shared" si="262"/>
        <v>0.19700000000000006</v>
      </c>
      <c r="CR47" s="1">
        <f t="shared" si="262"/>
        <v>1.8039999999999998</v>
      </c>
      <c r="CS47" s="1">
        <f t="shared" si="262"/>
        <v>0.246</v>
      </c>
      <c r="CT47" s="1">
        <f t="shared" si="262"/>
        <v>0.16800000000000001</v>
      </c>
      <c r="CU47" s="1">
        <f t="shared" si="262"/>
        <v>0.6319999999999999</v>
      </c>
      <c r="CV47" s="1">
        <f t="shared" si="262"/>
        <v>3.0000000000000027E-2</v>
      </c>
      <c r="CW47" s="1">
        <f t="shared" si="262"/>
        <v>67.426000000000002</v>
      </c>
      <c r="CX47" s="1">
        <f t="shared" si="262"/>
        <v>173</v>
      </c>
      <c r="CY47" s="1">
        <f t="shared" si="262"/>
        <v>245</v>
      </c>
      <c r="CZ47" s="1">
        <f t="shared" si="262"/>
        <v>52</v>
      </c>
      <c r="DA47" s="1">
        <f t="shared" si="262"/>
        <v>330</v>
      </c>
      <c r="DB47" s="1">
        <f t="shared" si="262"/>
        <v>213</v>
      </c>
      <c r="DC47" s="1">
        <f t="shared" si="262"/>
        <v>313.5</v>
      </c>
      <c r="DD47" s="1">
        <f t="shared" si="262"/>
        <v>469.59400000000005</v>
      </c>
      <c r="DE47" s="1">
        <f t="shared" si="262"/>
        <v>584.54</v>
      </c>
      <c r="DF47" s="1">
        <f t="shared" si="262"/>
        <v>181.066</v>
      </c>
      <c r="DG47" s="1">
        <f t="shared" si="262"/>
        <v>686.98699999999997</v>
      </c>
      <c r="DH47" s="1">
        <f t="shared" si="262"/>
        <v>6.5789999999999997</v>
      </c>
      <c r="DI47" s="1">
        <f t="shared" si="262"/>
        <v>13.817</v>
      </c>
      <c r="DJ47" s="1">
        <f t="shared" si="262"/>
        <v>4.8929999999999998</v>
      </c>
      <c r="DK47" s="1">
        <f t="shared" si="262"/>
        <v>6.75</v>
      </c>
      <c r="DL47" s="1">
        <f t="shared" si="262"/>
        <v>0</v>
      </c>
      <c r="DM47" s="1">
        <f t="shared" si="262"/>
        <v>0</v>
      </c>
      <c r="DN47" s="1">
        <f t="shared" si="262"/>
        <v>0</v>
      </c>
      <c r="DO47" s="1">
        <f t="shared" si="262"/>
        <v>12.691000000000001</v>
      </c>
      <c r="DP47" s="1">
        <f t="shared" si="262"/>
        <v>0</v>
      </c>
      <c r="DQ47" s="1">
        <f t="shared" si="262"/>
        <v>0</v>
      </c>
      <c r="DR47" s="1">
        <f t="shared" si="262"/>
        <v>82</v>
      </c>
      <c r="DS47" s="1">
        <f t="shared" si="262"/>
        <v>378.18099999999998</v>
      </c>
      <c r="DT47" s="1">
        <f t="shared" si="262"/>
        <v>7.7000000000000013E-2</v>
      </c>
      <c r="DU47" s="1">
        <f t="shared" si="262"/>
        <v>9.4E-2</v>
      </c>
      <c r="DV47" s="1">
        <f t="shared" si="262"/>
        <v>0.129</v>
      </c>
      <c r="DW47" s="1">
        <f t="shared" si="262"/>
        <v>2.0999999999999991E-2</v>
      </c>
      <c r="DX47" s="1">
        <f t="shared" si="262"/>
        <v>0.28199999999999997</v>
      </c>
      <c r="DY47" s="1">
        <f t="shared" si="262"/>
        <v>0.22599999999999998</v>
      </c>
      <c r="DZ47" s="1">
        <f t="shared" si="262"/>
        <v>0.11899999999999999</v>
      </c>
      <c r="EA47" s="1">
        <f t="shared" si="262"/>
        <v>0.75</v>
      </c>
      <c r="EB47" s="1">
        <f t="shared" ref="EB47:GM47" si="263">ABS(EB$20-EB24)</f>
        <v>266.86599999999999</v>
      </c>
      <c r="EC47" s="1">
        <f t="shared" si="263"/>
        <v>765</v>
      </c>
      <c r="ED47" s="1">
        <f t="shared" si="263"/>
        <v>898</v>
      </c>
      <c r="EE47" s="1">
        <f t="shared" si="263"/>
        <v>0</v>
      </c>
      <c r="EF47" s="1">
        <f t="shared" si="263"/>
        <v>0</v>
      </c>
      <c r="EG47" s="1">
        <f t="shared" si="263"/>
        <v>0</v>
      </c>
      <c r="EH47" s="1">
        <f t="shared" si="263"/>
        <v>0</v>
      </c>
      <c r="EI47" s="1">
        <f t="shared" si="263"/>
        <v>0</v>
      </c>
      <c r="EJ47" s="1">
        <f t="shared" si="263"/>
        <v>0</v>
      </c>
      <c r="EK47" s="1">
        <f t="shared" si="263"/>
        <v>0</v>
      </c>
      <c r="EL47" s="1">
        <f t="shared" si="263"/>
        <v>208.10599999999999</v>
      </c>
      <c r="EM47" s="1">
        <f t="shared" si="263"/>
        <v>1446.576</v>
      </c>
      <c r="EN47" s="1">
        <f t="shared" si="263"/>
        <v>0</v>
      </c>
      <c r="EO47" s="1">
        <f t="shared" si="263"/>
        <v>1.4370000000000001</v>
      </c>
      <c r="EP47" s="1">
        <f t="shared" si="263"/>
        <v>1.893</v>
      </c>
      <c r="EQ47" s="1">
        <f t="shared" si="263"/>
        <v>1.68</v>
      </c>
      <c r="ER47" s="1">
        <f t="shared" si="263"/>
        <v>0.41100000000000003</v>
      </c>
      <c r="ES47" s="1">
        <f t="shared" si="263"/>
        <v>2.0000000000000018E-2</v>
      </c>
      <c r="ET47" s="1">
        <f t="shared" si="263"/>
        <v>0.20399999999999996</v>
      </c>
      <c r="EU47" s="1">
        <f t="shared" si="263"/>
        <v>1.8000000000000016E-2</v>
      </c>
      <c r="EV47" s="1">
        <f t="shared" si="263"/>
        <v>4.0999999999999925E-2</v>
      </c>
      <c r="EW47" s="1">
        <f t="shared" si="263"/>
        <v>2.4420000000000002</v>
      </c>
      <c r="EX47" s="1">
        <f t="shared" si="263"/>
        <v>0.50800000000000001</v>
      </c>
      <c r="EY47" s="1">
        <f t="shared" si="263"/>
        <v>0.28999999999999998</v>
      </c>
      <c r="EZ47" s="1">
        <f t="shared" si="263"/>
        <v>0.254</v>
      </c>
      <c r="FA47" s="1">
        <f t="shared" si="263"/>
        <v>0</v>
      </c>
      <c r="FB47" s="1">
        <f t="shared" si="263"/>
        <v>3.4729999999999999</v>
      </c>
      <c r="FC47" s="1">
        <f t="shared" si="263"/>
        <v>22.878</v>
      </c>
      <c r="FD47" s="1">
        <f t="shared" si="263"/>
        <v>403.41699999999997</v>
      </c>
      <c r="FE47" s="1">
        <f t="shared" si="263"/>
        <v>61.289000000000001</v>
      </c>
      <c r="FF47" s="1">
        <f t="shared" si="263"/>
        <v>11.536</v>
      </c>
      <c r="FG47" s="1">
        <f t="shared" si="263"/>
        <v>0</v>
      </c>
      <c r="FH47" s="1">
        <f t="shared" si="263"/>
        <v>3.992</v>
      </c>
      <c r="FI47" s="1">
        <f t="shared" si="263"/>
        <v>1.3360000000000001</v>
      </c>
      <c r="FJ47" s="1">
        <f t="shared" si="263"/>
        <v>0</v>
      </c>
      <c r="FK47" s="1">
        <f t="shared" si="263"/>
        <v>0</v>
      </c>
      <c r="FL47" s="1">
        <f t="shared" si="263"/>
        <v>0</v>
      </c>
      <c r="FM47" s="1">
        <f t="shared" si="263"/>
        <v>18</v>
      </c>
      <c r="FN47" s="1">
        <f t="shared" si="263"/>
        <v>18</v>
      </c>
      <c r="FO47" s="1">
        <f t="shared" si="263"/>
        <v>0</v>
      </c>
      <c r="FP47" s="1">
        <f t="shared" si="263"/>
        <v>0</v>
      </c>
      <c r="FQ47" s="1">
        <f t="shared" si="263"/>
        <v>2.1399999999999997</v>
      </c>
      <c r="FR47" s="1">
        <f t="shared" si="263"/>
        <v>2.1120000000000001</v>
      </c>
      <c r="FS47" s="1">
        <f t="shared" si="263"/>
        <v>1.6839999999999999</v>
      </c>
      <c r="FT47" s="1">
        <f t="shared" si="263"/>
        <v>1.3360000000000001</v>
      </c>
      <c r="FU47" s="1">
        <f t="shared" si="263"/>
        <v>0.32600000000000001</v>
      </c>
      <c r="FV47" s="1">
        <f t="shared" si="263"/>
        <v>3.4020000000000001</v>
      </c>
      <c r="FW47" s="1">
        <f t="shared" si="263"/>
        <v>24.555</v>
      </c>
      <c r="FX47" s="1">
        <f t="shared" si="263"/>
        <v>4.8339999999999996</v>
      </c>
      <c r="FY47" s="1">
        <f t="shared" si="263"/>
        <v>3.3220000000000001</v>
      </c>
      <c r="FZ47" s="1">
        <f t="shared" si="263"/>
        <v>4.0860000000000003</v>
      </c>
      <c r="GA47" s="1">
        <f t="shared" si="263"/>
        <v>0.74299999999999944</v>
      </c>
      <c r="GB47" s="1">
        <f t="shared" si="263"/>
        <v>1.2309999999999999</v>
      </c>
      <c r="GC47" s="1">
        <f t="shared" si="263"/>
        <v>1.4379999999999997</v>
      </c>
      <c r="GD47" s="1">
        <f t="shared" si="263"/>
        <v>1.282</v>
      </c>
      <c r="GE47" s="1">
        <f t="shared" si="263"/>
        <v>1.4809999999999999</v>
      </c>
      <c r="GF47" s="1">
        <f t="shared" si="263"/>
        <v>1.54</v>
      </c>
      <c r="GG47" s="1">
        <f t="shared" si="263"/>
        <v>6.2089999999999996</v>
      </c>
      <c r="GH47" s="1">
        <f t="shared" si="263"/>
        <v>2.9889999999999999</v>
      </c>
      <c r="GI47" s="1">
        <f t="shared" si="263"/>
        <v>5.6219999999999999</v>
      </c>
      <c r="GJ47" s="1">
        <f t="shared" si="263"/>
        <v>0</v>
      </c>
      <c r="GK47" s="1">
        <f t="shared" si="263"/>
        <v>3.8559999999999999</v>
      </c>
      <c r="GL47" s="1">
        <f t="shared" si="263"/>
        <v>2.3079999999999998</v>
      </c>
      <c r="GM47" s="1">
        <f t="shared" si="263"/>
        <v>1.3360000000000001</v>
      </c>
      <c r="GN47" s="1">
        <f t="shared" ref="GN47:IY47" si="264">ABS(GN$20-GN24)</f>
        <v>3.0110000000000001</v>
      </c>
      <c r="GO47" s="1">
        <f t="shared" si="264"/>
        <v>2.8029999999999999</v>
      </c>
      <c r="GP47" s="1">
        <f t="shared" si="264"/>
        <v>0</v>
      </c>
      <c r="GQ47" s="1">
        <f t="shared" si="264"/>
        <v>0</v>
      </c>
      <c r="GR47" s="1">
        <f t="shared" si="264"/>
        <v>6.3239999999999998</v>
      </c>
      <c r="GS47" s="1">
        <f t="shared" si="264"/>
        <v>3.9289999999999998</v>
      </c>
      <c r="GT47" s="1">
        <f t="shared" si="264"/>
        <v>0</v>
      </c>
      <c r="GU47" s="1">
        <f t="shared" si="264"/>
        <v>0</v>
      </c>
      <c r="GV47" s="1">
        <f t="shared" si="264"/>
        <v>36.284999999999997</v>
      </c>
      <c r="GW47" s="1">
        <f t="shared" si="264"/>
        <v>170.93899999999999</v>
      </c>
      <c r="GX47" s="1">
        <f t="shared" si="264"/>
        <v>58.871000000000002</v>
      </c>
      <c r="GY47" s="1">
        <f t="shared" si="264"/>
        <v>99.972000000000008</v>
      </c>
      <c r="GZ47" s="1">
        <f t="shared" si="264"/>
        <v>81.444000000000003</v>
      </c>
      <c r="HA47" s="1">
        <f t="shared" si="264"/>
        <v>1171.19</v>
      </c>
      <c r="HB47" s="1">
        <f t="shared" si="264"/>
        <v>3723.076</v>
      </c>
      <c r="HC47" s="1">
        <f t="shared" si="264"/>
        <v>103591.507</v>
      </c>
      <c r="HD47" s="1">
        <f t="shared" si="264"/>
        <v>0</v>
      </c>
      <c r="HE47" s="1">
        <f t="shared" si="264"/>
        <v>0</v>
      </c>
      <c r="HF47" s="1">
        <f t="shared" si="264"/>
        <v>0</v>
      </c>
      <c r="HG47" s="1">
        <f t="shared" si="264"/>
        <v>0</v>
      </c>
      <c r="HH47" s="1">
        <f t="shared" si="264"/>
        <v>0</v>
      </c>
      <c r="HI47" s="1">
        <f t="shared" si="264"/>
        <v>0</v>
      </c>
      <c r="HJ47" s="1">
        <f t="shared" si="264"/>
        <v>5.9580000000000002</v>
      </c>
      <c r="HK47" s="1">
        <f t="shared" si="264"/>
        <v>0</v>
      </c>
      <c r="HL47" s="1">
        <f t="shared" si="264"/>
        <v>0</v>
      </c>
      <c r="HM47" s="1">
        <f t="shared" si="264"/>
        <v>0</v>
      </c>
      <c r="HN47" s="1">
        <f t="shared" si="264"/>
        <v>0</v>
      </c>
      <c r="HO47" s="1">
        <f t="shared" si="264"/>
        <v>0</v>
      </c>
      <c r="HP47" s="1">
        <f t="shared" si="264"/>
        <v>17.875</v>
      </c>
      <c r="HQ47" s="1">
        <f t="shared" si="264"/>
        <v>0</v>
      </c>
      <c r="HR47" s="1">
        <f t="shared" si="264"/>
        <v>0</v>
      </c>
      <c r="HS47" s="1">
        <f t="shared" si="264"/>
        <v>0</v>
      </c>
      <c r="HT47" s="1">
        <f t="shared" si="264"/>
        <v>0</v>
      </c>
      <c r="HU47" s="1">
        <f t="shared" si="264"/>
        <v>0</v>
      </c>
      <c r="HV47" s="1">
        <f t="shared" si="264"/>
        <v>0</v>
      </c>
      <c r="HW47" s="1">
        <f t="shared" si="264"/>
        <v>0</v>
      </c>
      <c r="HX47" s="1">
        <f t="shared" si="264"/>
        <v>0</v>
      </c>
      <c r="HY47" s="1">
        <f t="shared" si="264"/>
        <v>0.187</v>
      </c>
      <c r="HZ47" s="1">
        <f t="shared" si="264"/>
        <v>9.9000000000000005E-2</v>
      </c>
      <c r="IA47" s="1">
        <f t="shared" si="264"/>
        <v>0.89900000000000002</v>
      </c>
      <c r="IB47" s="1">
        <f t="shared" si="264"/>
        <v>8.8999999999999968E-2</v>
      </c>
      <c r="IC47" s="1">
        <f t="shared" si="264"/>
        <v>0.85499999999999998</v>
      </c>
      <c r="ID47" s="1">
        <f t="shared" si="264"/>
        <v>0.85099999999999998</v>
      </c>
      <c r="IE47" s="1">
        <f t="shared" si="264"/>
        <v>0.33200000000000007</v>
      </c>
      <c r="IF47" s="1">
        <f t="shared" si="264"/>
        <v>0.55899999999999994</v>
      </c>
      <c r="IG47" s="1">
        <f t="shared" si="264"/>
        <v>0.47799999999999998</v>
      </c>
      <c r="IH47" s="1">
        <f t="shared" si="264"/>
        <v>0.31900000000000001</v>
      </c>
      <c r="II47" s="1">
        <f t="shared" si="264"/>
        <v>0.88900000000000001</v>
      </c>
      <c r="IJ47" s="1">
        <f t="shared" si="264"/>
        <v>7806.0780000000004</v>
      </c>
      <c r="IK47" s="1">
        <f t="shared" si="264"/>
        <v>451664.299</v>
      </c>
      <c r="IL47" s="1">
        <f t="shared" si="264"/>
        <v>0.16400000000000003</v>
      </c>
      <c r="IM47" s="1">
        <f t="shared" si="264"/>
        <v>2.0000000000000018E-3</v>
      </c>
      <c r="IN47" s="1">
        <f t="shared" si="264"/>
        <v>5.9000000000000052E-2</v>
      </c>
      <c r="IO47" s="1">
        <f t="shared" si="264"/>
        <v>0.88700000000000001</v>
      </c>
      <c r="IP47" s="1">
        <f t="shared" si="264"/>
        <v>1.0940000000000001</v>
      </c>
      <c r="IQ47" s="1">
        <f t="shared" si="264"/>
        <v>5.4999999999999938E-2</v>
      </c>
      <c r="IR47" s="1">
        <f t="shared" si="264"/>
        <v>9.1530000000000005</v>
      </c>
      <c r="IS47" s="1">
        <f t="shared" si="264"/>
        <v>64.89</v>
      </c>
      <c r="IT47" s="1">
        <f t="shared" si="264"/>
        <v>8.6999999999999994E-2</v>
      </c>
      <c r="IU47" s="1">
        <f t="shared" si="264"/>
        <v>1.2999999999999999E-2</v>
      </c>
      <c r="IV47" s="1">
        <f t="shared" si="264"/>
        <v>0</v>
      </c>
      <c r="IW47" s="1">
        <f t="shared" si="264"/>
        <v>3.3730000000000002</v>
      </c>
      <c r="IX47" s="1">
        <f t="shared" si="264"/>
        <v>40.103999999999999</v>
      </c>
      <c r="IY47" s="1">
        <f t="shared" si="264"/>
        <v>110.878</v>
      </c>
      <c r="IZ47" s="1">
        <f t="shared" ref="IZ47:LK47" si="265">ABS(IZ$20-IZ24)</f>
        <v>7.2000000000000064E-2</v>
      </c>
      <c r="JA47" s="1">
        <f t="shared" si="265"/>
        <v>1.8000000000000238E-2</v>
      </c>
      <c r="JB47" s="1">
        <f t="shared" si="265"/>
        <v>1.499999999999968E-2</v>
      </c>
      <c r="JC47" s="1">
        <f t="shared" si="265"/>
        <v>0.11399999999999988</v>
      </c>
      <c r="JD47" s="1">
        <f t="shared" si="265"/>
        <v>2.2279999999999998</v>
      </c>
      <c r="JE47" s="1">
        <f t="shared" si="265"/>
        <v>1.3999999999999997</v>
      </c>
      <c r="JF47" s="1">
        <f t="shared" si="265"/>
        <v>0.73099999999999987</v>
      </c>
      <c r="JG47" s="1">
        <f t="shared" si="265"/>
        <v>12.010999999999999</v>
      </c>
      <c r="JH47" s="1">
        <f t="shared" si="265"/>
        <v>4.8000000000000001E-2</v>
      </c>
      <c r="JI47" s="1">
        <f t="shared" si="265"/>
        <v>7.1999999999999995E-2</v>
      </c>
      <c r="JJ47" s="1">
        <f t="shared" si="265"/>
        <v>8.1000000000000003E-2</v>
      </c>
      <c r="JK47" s="1">
        <f t="shared" si="265"/>
        <v>0.17399999999999999</v>
      </c>
      <c r="JL47" s="1">
        <f t="shared" si="265"/>
        <v>0.14300000000000002</v>
      </c>
      <c r="JM47" s="1">
        <f t="shared" si="265"/>
        <v>9.7000000000000003E-2</v>
      </c>
      <c r="JN47" s="1">
        <f t="shared" si="265"/>
        <v>0.69099999999999995</v>
      </c>
      <c r="JO47" s="1">
        <f t="shared" si="265"/>
        <v>8.8999999999999996E-2</v>
      </c>
      <c r="JP47" s="1">
        <f t="shared" si="265"/>
        <v>4.01</v>
      </c>
      <c r="JQ47" s="1">
        <f t="shared" si="265"/>
        <v>30.164000000000001</v>
      </c>
      <c r="JR47" s="1">
        <f t="shared" si="265"/>
        <v>49.465000000000003</v>
      </c>
      <c r="JS47" s="1">
        <f t="shared" si="265"/>
        <v>240.137</v>
      </c>
      <c r="JT47" s="1">
        <f t="shared" si="265"/>
        <v>189.488</v>
      </c>
      <c r="JU47" s="1">
        <f t="shared" si="265"/>
        <v>50.466000000000001</v>
      </c>
      <c r="JV47" s="1">
        <f t="shared" si="265"/>
        <v>29.228000000000002</v>
      </c>
      <c r="JW47" s="1">
        <f t="shared" si="265"/>
        <v>374.452</v>
      </c>
      <c r="JX47" s="1">
        <f t="shared" si="265"/>
        <v>102.142</v>
      </c>
      <c r="JY47" s="1">
        <f t="shared" si="265"/>
        <v>101.619</v>
      </c>
      <c r="JZ47" s="1">
        <f t="shared" si="265"/>
        <v>19.062999999999999</v>
      </c>
      <c r="KA47" s="1">
        <f t="shared" si="265"/>
        <v>169.68100000000001</v>
      </c>
      <c r="KB47" s="1">
        <f t="shared" si="265"/>
        <v>80.591999999999999</v>
      </c>
      <c r="KC47" s="1">
        <f t="shared" si="265"/>
        <v>110.91000000000001</v>
      </c>
      <c r="KD47" s="1">
        <f t="shared" si="265"/>
        <v>13.474</v>
      </c>
      <c r="KE47" s="1">
        <f t="shared" si="265"/>
        <v>24.359000000000002</v>
      </c>
      <c r="KF47" s="1">
        <f t="shared" si="265"/>
        <v>117.152</v>
      </c>
      <c r="KG47" s="1">
        <f t="shared" si="265"/>
        <v>0.47599999999999998</v>
      </c>
      <c r="KH47" s="1">
        <f t="shared" si="265"/>
        <v>2.0139999999999998</v>
      </c>
      <c r="KI47" s="1">
        <f t="shared" si="265"/>
        <v>1.9990000000000001</v>
      </c>
      <c r="KJ47" s="1">
        <f t="shared" si="265"/>
        <v>0.77899999999999991</v>
      </c>
      <c r="KK47" s="1">
        <f t="shared" si="265"/>
        <v>0.78300000000000003</v>
      </c>
      <c r="KL47" s="1">
        <f t="shared" si="265"/>
        <v>0</v>
      </c>
      <c r="KM47" s="1">
        <f t="shared" si="265"/>
        <v>3</v>
      </c>
      <c r="KN47" s="1">
        <f t="shared" si="265"/>
        <v>31.788</v>
      </c>
      <c r="KO47" s="1">
        <f t="shared" si="265"/>
        <v>0</v>
      </c>
      <c r="KP47" s="1">
        <f t="shared" si="265"/>
        <v>97</v>
      </c>
      <c r="KQ47" s="1">
        <f t="shared" si="265"/>
        <v>422.3</v>
      </c>
      <c r="KR47" s="1">
        <f t="shared" si="265"/>
        <v>0</v>
      </c>
      <c r="KS47" s="1">
        <f t="shared" si="265"/>
        <v>147.679</v>
      </c>
      <c r="KT47" s="1">
        <f t="shared" si="265"/>
        <v>11.919</v>
      </c>
      <c r="KU47" s="1">
        <f t="shared" si="265"/>
        <v>14.907999999999999</v>
      </c>
      <c r="KV47" s="1">
        <f t="shared" si="265"/>
        <v>17.147000000000002</v>
      </c>
      <c r="KW47" s="1">
        <f t="shared" si="265"/>
        <v>4.1440000000000001</v>
      </c>
      <c r="KX47" s="1">
        <f t="shared" si="265"/>
        <v>0.98299999999999965</v>
      </c>
      <c r="KY47" s="1">
        <f t="shared" si="265"/>
        <v>26.658999999999999</v>
      </c>
      <c r="KZ47" s="1">
        <f t="shared" si="265"/>
        <v>0</v>
      </c>
      <c r="LA47" s="1">
        <f t="shared" si="265"/>
        <v>0</v>
      </c>
      <c r="LB47" s="1">
        <f t="shared" si="265"/>
        <v>0</v>
      </c>
      <c r="LC47" s="1">
        <f t="shared" si="265"/>
        <v>62.057000000000002</v>
      </c>
      <c r="LD47" s="1">
        <f t="shared" si="265"/>
        <v>0</v>
      </c>
      <c r="LE47" s="1">
        <f t="shared" si="265"/>
        <v>6.0010000000000003</v>
      </c>
      <c r="LF47" s="1">
        <f t="shared" si="265"/>
        <v>48.51</v>
      </c>
      <c r="LG47" s="1">
        <f t="shared" si="265"/>
        <v>0</v>
      </c>
      <c r="LH47" s="1">
        <f t="shared" si="265"/>
        <v>7.7850000000000001</v>
      </c>
      <c r="LI47" s="1">
        <f t="shared" si="265"/>
        <v>2.0139999999999998</v>
      </c>
      <c r="LJ47" s="1">
        <f t="shared" si="265"/>
        <v>1.841</v>
      </c>
      <c r="LK47" s="1">
        <f t="shared" si="265"/>
        <v>64.765000000000001</v>
      </c>
      <c r="LL47" s="1">
        <f t="shared" ref="LL47:NW47" si="266">ABS(LL$20-LL24)</f>
        <v>280</v>
      </c>
      <c r="LM47" s="1">
        <f t="shared" si="266"/>
        <v>0</v>
      </c>
      <c r="LN47" s="1">
        <f t="shared" si="266"/>
        <v>0.69299999999999995</v>
      </c>
      <c r="LO47" s="1">
        <f t="shared" si="266"/>
        <v>2.2519999999999998</v>
      </c>
      <c r="LP47" s="1">
        <f t="shared" si="266"/>
        <v>0.23300000000000001</v>
      </c>
      <c r="LQ47" s="1">
        <f t="shared" si="266"/>
        <v>2.1070000000000002</v>
      </c>
      <c r="LR47" s="1">
        <f t="shared" si="266"/>
        <v>0</v>
      </c>
      <c r="LS47" s="1">
        <f t="shared" si="266"/>
        <v>31.702000000000002</v>
      </c>
      <c r="LT47" s="1">
        <f t="shared" si="266"/>
        <v>141.99100000000001</v>
      </c>
      <c r="LU47" s="1">
        <f t="shared" si="266"/>
        <v>1.9689999999999999</v>
      </c>
      <c r="LV47" s="1">
        <f t="shared" si="266"/>
        <v>2.4049999999999998</v>
      </c>
      <c r="LW47" s="1">
        <f t="shared" si="266"/>
        <v>0.13200000000000001</v>
      </c>
      <c r="LX47" s="1">
        <f t="shared" si="266"/>
        <v>0.86799999999999999</v>
      </c>
      <c r="LY47" s="1">
        <f t="shared" si="266"/>
        <v>0.37</v>
      </c>
      <c r="LZ47" s="1">
        <f t="shared" si="266"/>
        <v>5</v>
      </c>
      <c r="MA47" s="1">
        <f t="shared" si="266"/>
        <v>37</v>
      </c>
      <c r="MB47" s="1">
        <f t="shared" si="266"/>
        <v>0</v>
      </c>
      <c r="MC47" s="1">
        <f t="shared" si="266"/>
        <v>0</v>
      </c>
      <c r="MD47" s="1">
        <f t="shared" si="266"/>
        <v>0</v>
      </c>
      <c r="ME47" s="1">
        <f t="shared" si="266"/>
        <v>0</v>
      </c>
      <c r="MF47" s="1">
        <f t="shared" si="266"/>
        <v>0</v>
      </c>
      <c r="MG47" s="1">
        <f t="shared" si="266"/>
        <v>1.74</v>
      </c>
      <c r="MH47" s="1">
        <f t="shared" si="266"/>
        <v>30</v>
      </c>
      <c r="MI47" s="1">
        <f t="shared" si="266"/>
        <v>70.308000000000007</v>
      </c>
      <c r="MJ47" s="1">
        <f t="shared" si="266"/>
        <v>3.839</v>
      </c>
      <c r="MK47" s="1">
        <f t="shared" si="266"/>
        <v>29.052999999999997</v>
      </c>
      <c r="ML47" s="1">
        <f t="shared" si="266"/>
        <v>11.762</v>
      </c>
      <c r="MM47" s="1">
        <f t="shared" si="266"/>
        <v>1.919</v>
      </c>
      <c r="MN47" s="1">
        <f t="shared" si="266"/>
        <v>1.9590000000000001</v>
      </c>
      <c r="MO47" s="1">
        <f t="shared" si="266"/>
        <v>2.8849999999999998</v>
      </c>
      <c r="MP47" s="1">
        <f t="shared" si="266"/>
        <v>8.5780000000000012</v>
      </c>
      <c r="MQ47" s="1">
        <f t="shared" si="266"/>
        <v>12.779000000000002</v>
      </c>
      <c r="MR47" s="1">
        <f t="shared" si="266"/>
        <v>65.608999999999995</v>
      </c>
      <c r="MS47" s="1">
        <f t="shared" si="266"/>
        <v>57.875</v>
      </c>
      <c r="MT47" s="1">
        <f t="shared" si="266"/>
        <v>21.391999999999999</v>
      </c>
      <c r="MU47" s="1">
        <f t="shared" si="266"/>
        <v>82.906999999999996</v>
      </c>
      <c r="MV47" s="1">
        <f t="shared" si="266"/>
        <v>17.631999999999998</v>
      </c>
      <c r="MW47" s="1">
        <f t="shared" si="266"/>
        <v>3.1820000000000004</v>
      </c>
      <c r="MX47" s="1">
        <f t="shared" si="266"/>
        <v>32.941000000000003</v>
      </c>
      <c r="MY47" s="1">
        <f t="shared" si="266"/>
        <v>35.036999999999999</v>
      </c>
      <c r="MZ47" s="1">
        <f t="shared" si="266"/>
        <v>6.0309999999999997</v>
      </c>
      <c r="NA47" s="1">
        <f t="shared" si="266"/>
        <v>23.439999999999998</v>
      </c>
      <c r="NB47" s="1">
        <f t="shared" si="266"/>
        <v>6.6239999999999997</v>
      </c>
      <c r="NC47" s="1">
        <f t="shared" si="266"/>
        <v>10.705</v>
      </c>
      <c r="ND47" s="1">
        <f t="shared" si="266"/>
        <v>1.115</v>
      </c>
      <c r="NE47" s="1">
        <f t="shared" si="266"/>
        <v>0</v>
      </c>
      <c r="NF47" s="1">
        <f t="shared" si="266"/>
        <v>0</v>
      </c>
      <c r="NG47" s="1">
        <f t="shared" si="266"/>
        <v>0</v>
      </c>
      <c r="NH47" s="1">
        <f t="shared" si="266"/>
        <v>0</v>
      </c>
      <c r="NI47" s="1">
        <f t="shared" si="266"/>
        <v>0</v>
      </c>
      <c r="NJ47" s="1">
        <f t="shared" si="266"/>
        <v>0</v>
      </c>
      <c r="NK47" s="1">
        <f t="shared" si="266"/>
        <v>0</v>
      </c>
      <c r="NL47" s="1">
        <f t="shared" si="266"/>
        <v>0</v>
      </c>
      <c r="NM47" s="1">
        <f t="shared" si="266"/>
        <v>0</v>
      </c>
      <c r="NN47" s="1">
        <f t="shared" si="266"/>
        <v>0</v>
      </c>
      <c r="NO47" s="1">
        <f t="shared" si="266"/>
        <v>0</v>
      </c>
      <c r="NP47" s="1">
        <f t="shared" si="266"/>
        <v>0</v>
      </c>
      <c r="NQ47" s="1">
        <f t="shared" si="266"/>
        <v>0</v>
      </c>
      <c r="NR47" s="1">
        <f t="shared" si="266"/>
        <v>1.5209999999999999</v>
      </c>
      <c r="NS47" s="1">
        <f t="shared" si="266"/>
        <v>1.716</v>
      </c>
      <c r="NT47" s="1">
        <f t="shared" si="266"/>
        <v>1.6359999999999999</v>
      </c>
      <c r="NU47" s="1">
        <f t="shared" si="266"/>
        <v>1.7310000000000001</v>
      </c>
      <c r="NV47" s="1">
        <f t="shared" si="266"/>
        <v>5.9580000000000002</v>
      </c>
      <c r="NW47" s="1">
        <f t="shared" si="266"/>
        <v>0</v>
      </c>
      <c r="NX47" s="1">
        <f t="shared" ref="NX47:QI47" si="267">ABS(NX$20-NX24)</f>
        <v>0</v>
      </c>
      <c r="NY47" s="1">
        <f t="shared" si="267"/>
        <v>6.7149999999999999</v>
      </c>
      <c r="NZ47" s="1">
        <f t="shared" si="267"/>
        <v>16.029</v>
      </c>
      <c r="OA47" s="1">
        <f t="shared" si="267"/>
        <v>20.768999999999998</v>
      </c>
      <c r="OB47" s="1">
        <f t="shared" si="267"/>
        <v>28.132000000000001</v>
      </c>
      <c r="OC47" s="1">
        <f t="shared" si="267"/>
        <v>21.433999999999997</v>
      </c>
      <c r="OD47" s="1">
        <f t="shared" si="267"/>
        <v>33.924999999999997</v>
      </c>
      <c r="OE47" s="1">
        <f t="shared" si="267"/>
        <v>24.265000000000001</v>
      </c>
      <c r="OF47" s="1">
        <f t="shared" si="267"/>
        <v>11.39</v>
      </c>
      <c r="OG47" s="1">
        <f t="shared" si="267"/>
        <v>9.4669999999999987</v>
      </c>
      <c r="OH47" s="1">
        <f t="shared" si="267"/>
        <v>101.08199999999999</v>
      </c>
      <c r="OI47" s="1">
        <f t="shared" si="267"/>
        <v>437.83799999999997</v>
      </c>
      <c r="OJ47" s="1">
        <f t="shared" si="267"/>
        <v>90.265999999999991</v>
      </c>
      <c r="OK47" s="1">
        <f t="shared" si="267"/>
        <v>32.000999999999998</v>
      </c>
      <c r="OL47" s="1">
        <f t="shared" si="267"/>
        <v>24.248999999999999</v>
      </c>
      <c r="OM47" s="1">
        <f t="shared" si="267"/>
        <v>0</v>
      </c>
      <c r="ON47" s="1">
        <f t="shared" si="267"/>
        <v>0</v>
      </c>
      <c r="OO47" s="1">
        <f t="shared" si="267"/>
        <v>3.7850000000000001</v>
      </c>
      <c r="OP47" s="1">
        <f t="shared" si="267"/>
        <v>5.0709999999999997</v>
      </c>
      <c r="OQ47" s="1">
        <f t="shared" si="267"/>
        <v>4.2130000000000001</v>
      </c>
      <c r="OR47" s="1">
        <f t="shared" si="267"/>
        <v>8.6969999999999992</v>
      </c>
      <c r="OS47" s="1">
        <f t="shared" si="267"/>
        <v>0</v>
      </c>
      <c r="OT47" s="1">
        <f t="shared" si="267"/>
        <v>0</v>
      </c>
      <c r="OU47" s="1">
        <f t="shared" si="267"/>
        <v>0</v>
      </c>
      <c r="OV47" s="1">
        <f t="shared" si="267"/>
        <v>0</v>
      </c>
      <c r="OW47" s="1">
        <f t="shared" si="267"/>
        <v>3.165</v>
      </c>
      <c r="OX47" s="1">
        <f t="shared" si="267"/>
        <v>3.8210000000000002</v>
      </c>
      <c r="OY47" s="1">
        <f t="shared" si="267"/>
        <v>64.207999999999998</v>
      </c>
      <c r="OZ47" s="1">
        <f t="shared" si="267"/>
        <v>20.388999999999999</v>
      </c>
      <c r="PA47" s="1">
        <f t="shared" si="267"/>
        <v>0</v>
      </c>
      <c r="PB47" s="1">
        <f t="shared" si="267"/>
        <v>3.0609999999999999</v>
      </c>
      <c r="PC47" s="1">
        <f t="shared" si="267"/>
        <v>1.2949999999999999</v>
      </c>
      <c r="PD47" s="1">
        <f t="shared" si="267"/>
        <v>34.875</v>
      </c>
      <c r="PE47" s="1">
        <f t="shared" si="267"/>
        <v>0</v>
      </c>
      <c r="PF47" s="1">
        <f t="shared" si="267"/>
        <v>0.38100000000000001</v>
      </c>
      <c r="PG47" s="1">
        <f t="shared" si="267"/>
        <v>3.8000000000000034E-2</v>
      </c>
      <c r="PH47" s="1">
        <f t="shared" si="267"/>
        <v>0.13200000000000001</v>
      </c>
      <c r="PI47" s="1">
        <f t="shared" si="267"/>
        <v>1.6999999999999904E-2</v>
      </c>
      <c r="PJ47" s="1">
        <f t="shared" si="267"/>
        <v>0.80700000000000005</v>
      </c>
      <c r="PK47" s="1">
        <f t="shared" si="267"/>
        <v>0.41899999999999998</v>
      </c>
      <c r="PL47" s="1">
        <f t="shared" si="267"/>
        <v>1.100000000000001E-2</v>
      </c>
      <c r="PM47" s="1">
        <f t="shared" si="267"/>
        <v>8.2000000000000073E-2</v>
      </c>
      <c r="PN47" s="1">
        <f t="shared" si="267"/>
        <v>0.97</v>
      </c>
      <c r="PO47" s="1">
        <f t="shared" si="267"/>
        <v>1.202</v>
      </c>
      <c r="PP47" s="1">
        <f t="shared" si="267"/>
        <v>0.44299999999999984</v>
      </c>
      <c r="PQ47" s="1">
        <f t="shared" si="267"/>
        <v>1.6359999999999999</v>
      </c>
      <c r="PR47" s="1">
        <f t="shared" si="267"/>
        <v>4.4569999999999999</v>
      </c>
      <c r="PS47" s="1">
        <f t="shared" si="267"/>
        <v>1.2610000000000001</v>
      </c>
      <c r="PT47" s="1">
        <f t="shared" si="267"/>
        <v>3.8290000000000002</v>
      </c>
      <c r="PU47" s="1">
        <f t="shared" si="267"/>
        <v>1.524</v>
      </c>
      <c r="PV47" s="1">
        <f t="shared" si="267"/>
        <v>6.0000000000000053E-3</v>
      </c>
      <c r="PW47" s="1">
        <f t="shared" si="267"/>
        <v>1.222</v>
      </c>
      <c r="PX47" s="1">
        <f t="shared" si="267"/>
        <v>1.0179999999999998</v>
      </c>
      <c r="PY47" s="1">
        <f t="shared" si="267"/>
        <v>1.22</v>
      </c>
      <c r="PZ47" s="1">
        <f t="shared" si="267"/>
        <v>1.6870000000000001</v>
      </c>
      <c r="QA47" s="1">
        <f t="shared" si="267"/>
        <v>0.55499999999999972</v>
      </c>
      <c r="QB47" s="1">
        <f t="shared" si="267"/>
        <v>5.7889999999999997</v>
      </c>
      <c r="QC47" s="1">
        <f t="shared" si="267"/>
        <v>0.41500000000000026</v>
      </c>
      <c r="QD47" s="1">
        <f t="shared" si="267"/>
        <v>0.59600000000000009</v>
      </c>
      <c r="QE47" s="1">
        <f t="shared" si="267"/>
        <v>1.595</v>
      </c>
      <c r="QF47" s="1">
        <f t="shared" si="267"/>
        <v>1.7219999999999998</v>
      </c>
      <c r="QG47" s="1">
        <f t="shared" si="267"/>
        <v>0.24899999999999967</v>
      </c>
      <c r="QH47" s="1">
        <f t="shared" si="267"/>
        <v>0.33999999999999986</v>
      </c>
      <c r="QI47" s="1">
        <f t="shared" si="267"/>
        <v>0.45199999999999996</v>
      </c>
      <c r="QJ47" s="1">
        <f t="shared" ref="QJ47:SU47" si="268">ABS(QJ$20-QJ24)</f>
        <v>0.3019999999999996</v>
      </c>
      <c r="QK47" s="1">
        <f t="shared" si="268"/>
        <v>0.14999999999999991</v>
      </c>
      <c r="QL47" s="1">
        <f t="shared" si="268"/>
        <v>4.5999999999999819E-2</v>
      </c>
      <c r="QM47" s="1">
        <f t="shared" si="268"/>
        <v>30.195</v>
      </c>
      <c r="QN47" s="1">
        <f t="shared" si="268"/>
        <v>86.896000000000001</v>
      </c>
      <c r="QO47" s="1">
        <f t="shared" si="268"/>
        <v>28.207999999999998</v>
      </c>
      <c r="QP47" s="1">
        <f t="shared" si="268"/>
        <v>625.32799999999997</v>
      </c>
      <c r="QQ47" s="1">
        <f t="shared" si="268"/>
        <v>47.984000000000002</v>
      </c>
      <c r="QR47" s="1">
        <f t="shared" si="268"/>
        <v>82.298000000000002</v>
      </c>
      <c r="QS47" s="1">
        <f t="shared" si="268"/>
        <v>31.658999999999999</v>
      </c>
      <c r="QT47" s="1">
        <f t="shared" si="268"/>
        <v>9.2149999999999999</v>
      </c>
      <c r="QU47" s="1">
        <f t="shared" si="268"/>
        <v>6.9670000000000005</v>
      </c>
      <c r="QV47" s="1">
        <f t="shared" si="268"/>
        <v>9.7989999999999995</v>
      </c>
      <c r="QW47" s="1">
        <f t="shared" si="268"/>
        <v>124.125</v>
      </c>
      <c r="QX47" s="1">
        <f t="shared" si="268"/>
        <v>161.32499999999999</v>
      </c>
      <c r="QY47" s="1">
        <f t="shared" si="268"/>
        <v>21.910000000000004</v>
      </c>
      <c r="QZ47" s="1">
        <f t="shared" si="268"/>
        <v>112.387</v>
      </c>
      <c r="RA47" s="1">
        <f t="shared" si="268"/>
        <v>120.76</v>
      </c>
      <c r="RB47" s="1">
        <f t="shared" si="268"/>
        <v>1.429</v>
      </c>
      <c r="RC47" s="1">
        <f t="shared" si="268"/>
        <v>0.8360000000000003</v>
      </c>
      <c r="RD47" s="1">
        <f t="shared" si="268"/>
        <v>101.791</v>
      </c>
      <c r="RE47" s="1">
        <f t="shared" si="268"/>
        <v>20.367999999999999</v>
      </c>
      <c r="RF47" s="1">
        <f t="shared" si="268"/>
        <v>74.549000000000007</v>
      </c>
      <c r="RG47" s="1">
        <f t="shared" si="268"/>
        <v>1.6</v>
      </c>
      <c r="RH47" s="1">
        <f t="shared" si="268"/>
        <v>6.9999999999999951E-2</v>
      </c>
      <c r="RI47" s="1">
        <f t="shared" si="268"/>
        <v>0.16399999999999992</v>
      </c>
      <c r="RJ47" s="1">
        <f t="shared" si="268"/>
        <v>0.19400000000000006</v>
      </c>
      <c r="RK47" s="1">
        <f t="shared" si="268"/>
        <v>0.36799999999999999</v>
      </c>
      <c r="RL47" s="1">
        <f t="shared" si="268"/>
        <v>0.29700000000000004</v>
      </c>
      <c r="RM47" s="1">
        <f t="shared" si="268"/>
        <v>0.29600000000000004</v>
      </c>
      <c r="RN47" s="1">
        <f t="shared" si="268"/>
        <v>0.19499999999999984</v>
      </c>
      <c r="RO47" s="1">
        <f t="shared" si="268"/>
        <v>0.58300000000000007</v>
      </c>
      <c r="RP47" s="1">
        <f t="shared" si="268"/>
        <v>1.8699999999999999</v>
      </c>
      <c r="RQ47" s="1">
        <f t="shared" si="268"/>
        <v>14.911</v>
      </c>
      <c r="RR47" s="1">
        <f t="shared" si="268"/>
        <v>158.304</v>
      </c>
      <c r="RS47" s="1">
        <f t="shared" si="268"/>
        <v>2.5159999999999982</v>
      </c>
      <c r="RT47" s="1">
        <f t="shared" si="268"/>
        <v>97.237000000000009</v>
      </c>
      <c r="RU47" s="1">
        <f t="shared" si="268"/>
        <v>403.77800000000002</v>
      </c>
      <c r="RV47" s="1">
        <f t="shared" si="268"/>
        <v>0</v>
      </c>
      <c r="RW47" s="1">
        <f t="shared" si="268"/>
        <v>18.405000000000001</v>
      </c>
      <c r="RX47" s="1">
        <f t="shared" si="268"/>
        <v>148.36199999999999</v>
      </c>
      <c r="RY47" s="1">
        <f t="shared" si="268"/>
        <v>94.914000000000001</v>
      </c>
      <c r="RZ47" s="1">
        <f t="shared" si="268"/>
        <v>0</v>
      </c>
      <c r="SA47" s="1">
        <f t="shared" si="268"/>
        <v>16.169</v>
      </c>
      <c r="SB47" s="1">
        <f t="shared" si="268"/>
        <v>0</v>
      </c>
      <c r="SC47" s="1">
        <f t="shared" si="268"/>
        <v>0</v>
      </c>
      <c r="SD47" s="1">
        <f t="shared" si="268"/>
        <v>0</v>
      </c>
      <c r="SE47" s="1">
        <f t="shared" si="268"/>
        <v>17.875</v>
      </c>
      <c r="SF47" s="1">
        <f t="shared" si="268"/>
        <v>0</v>
      </c>
      <c r="SG47" s="1">
        <f t="shared" si="268"/>
        <v>0</v>
      </c>
      <c r="SH47" s="1">
        <f t="shared" si="268"/>
        <v>0</v>
      </c>
      <c r="SI47" s="1">
        <f t="shared" si="268"/>
        <v>164.74799999999999</v>
      </c>
      <c r="SJ47" s="1">
        <f t="shared" si="268"/>
        <v>609.33299999999997</v>
      </c>
      <c r="SK47" s="1">
        <f t="shared" si="268"/>
        <v>14.777999999999999</v>
      </c>
      <c r="SL47" s="1">
        <f t="shared" si="268"/>
        <v>223.15100000000001</v>
      </c>
      <c r="SM47" s="1">
        <f t="shared" si="268"/>
        <v>0</v>
      </c>
      <c r="SN47" s="1">
        <f t="shared" si="268"/>
        <v>7.1999999999999995E-2</v>
      </c>
      <c r="SO47" s="1">
        <f t="shared" si="268"/>
        <v>278.66699999999997</v>
      </c>
      <c r="SP47" s="1">
        <f t="shared" si="268"/>
        <v>1090.623</v>
      </c>
      <c r="SQ47" s="1">
        <f t="shared" si="268"/>
        <v>36.201000000000001</v>
      </c>
      <c r="SR47" s="1">
        <f t="shared" si="268"/>
        <v>6.8000000000000005E-2</v>
      </c>
      <c r="SS47" s="1">
        <f t="shared" si="268"/>
        <v>0.32100000000000001</v>
      </c>
      <c r="ST47" s="1">
        <f t="shared" si="268"/>
        <v>0.21500000000000002</v>
      </c>
      <c r="SU47" s="1">
        <f t="shared" si="268"/>
        <v>0.17699999999999999</v>
      </c>
      <c r="SV47" s="1">
        <f t="shared" ref="SV47:VG47" si="269">ABS(SV$20-SV24)</f>
        <v>8.1999999999999962E-2</v>
      </c>
      <c r="SW47" s="1">
        <f t="shared" si="269"/>
        <v>0.16699999999999998</v>
      </c>
      <c r="SX47" s="1">
        <f t="shared" si="269"/>
        <v>0.191</v>
      </c>
      <c r="SY47" s="1">
        <f t="shared" si="269"/>
        <v>11.121</v>
      </c>
      <c r="SZ47" s="1">
        <f t="shared" si="269"/>
        <v>25</v>
      </c>
      <c r="TA47" s="1">
        <f t="shared" si="269"/>
        <v>175.89400000000001</v>
      </c>
      <c r="TB47" s="1">
        <f t="shared" si="269"/>
        <v>13.208</v>
      </c>
      <c r="TC47" s="1">
        <f t="shared" si="269"/>
        <v>0</v>
      </c>
      <c r="TD47" s="1">
        <f t="shared" si="269"/>
        <v>0.248</v>
      </c>
      <c r="TE47" s="1">
        <f t="shared" si="269"/>
        <v>0.25</v>
      </c>
      <c r="TF47" s="1">
        <f t="shared" si="269"/>
        <v>4.149</v>
      </c>
      <c r="TG47" s="1">
        <f t="shared" si="269"/>
        <v>4.7809999999999997</v>
      </c>
      <c r="TH47" s="1">
        <f t="shared" si="269"/>
        <v>0.16500000000000001</v>
      </c>
      <c r="TI47" s="1">
        <f t="shared" si="269"/>
        <v>1.1569999999999998</v>
      </c>
      <c r="TJ47" s="1">
        <f t="shared" si="269"/>
        <v>3.2360000000000002</v>
      </c>
      <c r="TK47" s="1">
        <f t="shared" si="269"/>
        <v>0</v>
      </c>
      <c r="TL47" s="1">
        <f t="shared" si="269"/>
        <v>0</v>
      </c>
      <c r="TM47" s="1">
        <f t="shared" si="269"/>
        <v>0.35299999999999998</v>
      </c>
      <c r="TN47" s="1">
        <f t="shared" si="269"/>
        <v>631.16399999999999</v>
      </c>
      <c r="TO47" s="1">
        <f t="shared" si="269"/>
        <v>2511.6970000000001</v>
      </c>
      <c r="TP47" s="1">
        <f t="shared" si="269"/>
        <v>0</v>
      </c>
      <c r="TQ47" s="1">
        <f t="shared" si="269"/>
        <v>80.936999999999998</v>
      </c>
      <c r="TR47" s="1">
        <f t="shared" si="269"/>
        <v>530.0920000000001</v>
      </c>
      <c r="TS47" s="1">
        <f t="shared" si="269"/>
        <v>12.231</v>
      </c>
      <c r="TT47" s="1">
        <f t="shared" si="269"/>
        <v>0.67199999999999993</v>
      </c>
      <c r="TU47" s="1">
        <f t="shared" si="269"/>
        <v>3.5730000000000004</v>
      </c>
      <c r="TV47" s="1">
        <f t="shared" si="269"/>
        <v>1.2610000000000001</v>
      </c>
      <c r="TW47" s="1">
        <f t="shared" si="269"/>
        <v>1.0680000000000005</v>
      </c>
      <c r="TX47" s="1">
        <f t="shared" si="269"/>
        <v>22.422000000000001</v>
      </c>
      <c r="TY47" s="1">
        <f t="shared" si="269"/>
        <v>143.52600000000001</v>
      </c>
      <c r="TZ47" s="1">
        <f t="shared" si="269"/>
        <v>2.0000000000000018E-2</v>
      </c>
      <c r="UA47" s="1">
        <f t="shared" si="269"/>
        <v>0.56200000000000028</v>
      </c>
      <c r="UB47" s="1">
        <f t="shared" si="269"/>
        <v>5.46</v>
      </c>
      <c r="UC47" s="1">
        <f t="shared" si="269"/>
        <v>4.2530000000000001</v>
      </c>
      <c r="UD47" s="1">
        <f t="shared" si="269"/>
        <v>5.7430000000000003</v>
      </c>
      <c r="UE47" s="1">
        <f t="shared" si="269"/>
        <v>0</v>
      </c>
      <c r="UF47" s="1">
        <f t="shared" si="269"/>
        <v>0</v>
      </c>
      <c r="UG47" s="1">
        <f t="shared" si="269"/>
        <v>4.2530000000000001</v>
      </c>
      <c r="UH47" s="1">
        <f t="shared" si="269"/>
        <v>5.6660000000000004</v>
      </c>
      <c r="UI47" s="1">
        <f t="shared" si="269"/>
        <v>0</v>
      </c>
      <c r="UJ47" s="1">
        <f t="shared" si="269"/>
        <v>0</v>
      </c>
      <c r="UK47" s="1">
        <f t="shared" si="269"/>
        <v>0</v>
      </c>
      <c r="UL47" s="1">
        <f t="shared" si="269"/>
        <v>0</v>
      </c>
      <c r="UM47" s="1">
        <f t="shared" si="269"/>
        <v>0</v>
      </c>
      <c r="UN47" s="1">
        <f t="shared" si="269"/>
        <v>0</v>
      </c>
      <c r="UO47" s="1">
        <f t="shared" si="269"/>
        <v>0</v>
      </c>
      <c r="UP47" s="1">
        <f t="shared" si="269"/>
        <v>0</v>
      </c>
      <c r="UQ47" s="1">
        <f t="shared" si="269"/>
        <v>0</v>
      </c>
      <c r="UR47" s="1">
        <f t="shared" si="269"/>
        <v>19</v>
      </c>
      <c r="US47" s="1">
        <f t="shared" si="269"/>
        <v>36.572851643417103</v>
      </c>
      <c r="UT47" s="1">
        <f t="shared" si="269"/>
        <v>49.843017266753598</v>
      </c>
      <c r="UU47" s="1">
        <f t="shared" si="269"/>
        <v>1.115</v>
      </c>
      <c r="UV47" s="1">
        <f t="shared" si="269"/>
        <v>521.31899999999996</v>
      </c>
      <c r="UW47" s="1">
        <f t="shared" si="269"/>
        <v>3235.5859999999998</v>
      </c>
      <c r="UX47" s="1">
        <f t="shared" si="269"/>
        <v>8.5259999999999998</v>
      </c>
      <c r="UY47" s="1">
        <f t="shared" si="269"/>
        <v>163.65</v>
      </c>
      <c r="UZ47" s="1">
        <f t="shared" si="269"/>
        <v>5.3760000000000003</v>
      </c>
      <c r="VA47" s="1">
        <f t="shared" si="269"/>
        <v>24.461000000000002</v>
      </c>
      <c r="VB47" s="1">
        <f t="shared" si="269"/>
        <v>2.3E-2</v>
      </c>
      <c r="VC47" s="1">
        <f t="shared" si="269"/>
        <v>4.806</v>
      </c>
      <c r="VD47" s="1">
        <f t="shared" si="269"/>
        <v>6.7850000000000001</v>
      </c>
      <c r="VE47" s="1">
        <f t="shared" si="269"/>
        <v>0</v>
      </c>
      <c r="VF47" s="1">
        <f t="shared" si="269"/>
        <v>12.869</v>
      </c>
      <c r="VG47" s="1">
        <f t="shared" si="269"/>
        <v>5.9329999999999998</v>
      </c>
      <c r="VH47" s="1">
        <f t="shared" ref="VH47:XS47" si="270">ABS(VH$20-VH24)</f>
        <v>0</v>
      </c>
      <c r="VI47" s="1">
        <f t="shared" si="270"/>
        <v>0</v>
      </c>
      <c r="VJ47" s="1">
        <f t="shared" si="270"/>
        <v>9.5960000000000001</v>
      </c>
      <c r="VK47" s="1">
        <f t="shared" si="270"/>
        <v>0</v>
      </c>
      <c r="VL47" s="1">
        <f t="shared" si="270"/>
        <v>37</v>
      </c>
      <c r="VM47" s="1">
        <f t="shared" si="270"/>
        <v>188</v>
      </c>
      <c r="VN47" s="1">
        <f t="shared" si="270"/>
        <v>0</v>
      </c>
      <c r="VO47" s="1">
        <f t="shared" si="270"/>
        <v>3.996</v>
      </c>
      <c r="VP47" s="1">
        <f t="shared" si="270"/>
        <v>1.0200000000000005</v>
      </c>
      <c r="VQ47" s="1">
        <f t="shared" si="270"/>
        <v>1.3789999999999996</v>
      </c>
      <c r="VR47" s="1">
        <f t="shared" si="270"/>
        <v>1.4980000000000002</v>
      </c>
      <c r="VS47" s="1">
        <f t="shared" si="270"/>
        <v>1.431</v>
      </c>
      <c r="VT47" s="1">
        <f t="shared" si="270"/>
        <v>1.6230000000000002</v>
      </c>
      <c r="VU47" s="1">
        <f t="shared" si="270"/>
        <v>1.6870000000000003</v>
      </c>
      <c r="VV47" s="1">
        <f t="shared" si="270"/>
        <v>1.7279999999999998</v>
      </c>
      <c r="VW47" s="1">
        <f t="shared" si="270"/>
        <v>6.3029999999999999</v>
      </c>
      <c r="VX47" s="1">
        <f t="shared" si="270"/>
        <v>0</v>
      </c>
      <c r="VY47" s="1">
        <f t="shared" si="270"/>
        <v>0</v>
      </c>
      <c r="VZ47" s="1">
        <f t="shared" si="270"/>
        <v>0</v>
      </c>
      <c r="WA47" s="1">
        <f t="shared" si="270"/>
        <v>0</v>
      </c>
      <c r="WB47" s="1">
        <f t="shared" si="270"/>
        <v>2.5459999999999998</v>
      </c>
      <c r="WC47" s="1">
        <f t="shared" si="270"/>
        <v>2.891</v>
      </c>
      <c r="WD47" s="1">
        <f t="shared" si="270"/>
        <v>0</v>
      </c>
      <c r="WE47" s="1">
        <f t="shared" si="270"/>
        <v>2.0430000000000001</v>
      </c>
      <c r="WF47" s="1">
        <f t="shared" si="270"/>
        <v>9.0999999999999998E-2</v>
      </c>
      <c r="WG47" s="1">
        <f t="shared" si="270"/>
        <v>2.0489999999999999</v>
      </c>
      <c r="WH47" s="1">
        <f t="shared" si="270"/>
        <v>3.2320000000000002</v>
      </c>
      <c r="WI47" s="1">
        <f t="shared" si="270"/>
        <v>1.79</v>
      </c>
      <c r="WJ47" s="1">
        <f t="shared" si="270"/>
        <v>1.9009999999999998</v>
      </c>
      <c r="WK47" s="1">
        <f t="shared" si="270"/>
        <v>1.651</v>
      </c>
      <c r="WL47" s="1">
        <f t="shared" si="270"/>
        <v>4.0340000000000007</v>
      </c>
      <c r="WM47" s="1">
        <f t="shared" si="270"/>
        <v>1.1889999999999992</v>
      </c>
      <c r="WN47" s="1">
        <f t="shared" si="270"/>
        <v>1.1869999999999994</v>
      </c>
      <c r="WO47" s="1">
        <f t="shared" si="270"/>
        <v>6.6989999999999998</v>
      </c>
      <c r="WP47" s="1">
        <f t="shared" si="270"/>
        <v>1.115</v>
      </c>
      <c r="WQ47" s="1">
        <f t="shared" si="270"/>
        <v>0</v>
      </c>
      <c r="WR47" s="1">
        <f t="shared" si="270"/>
        <v>0</v>
      </c>
      <c r="WS47" s="1">
        <f t="shared" si="270"/>
        <v>0</v>
      </c>
      <c r="WT47" s="1">
        <f t="shared" si="270"/>
        <v>0</v>
      </c>
      <c r="WU47" s="1">
        <f t="shared" si="270"/>
        <v>33466</v>
      </c>
      <c r="WV47" s="1">
        <f t="shared" si="270"/>
        <v>1817556</v>
      </c>
      <c r="WW47" s="1">
        <f t="shared" si="270"/>
        <v>0.28799999999999998</v>
      </c>
      <c r="WX47" s="1">
        <f t="shared" si="270"/>
        <v>1.07</v>
      </c>
      <c r="WY47" s="1">
        <f t="shared" si="270"/>
        <v>7.8860000000000001</v>
      </c>
      <c r="WZ47" s="1">
        <f t="shared" si="270"/>
        <v>23.033000000000001</v>
      </c>
      <c r="XA47" s="1">
        <f t="shared" si="270"/>
        <v>2.1639999999999997</v>
      </c>
      <c r="XB47" s="1">
        <f t="shared" si="270"/>
        <v>64.667000000000002</v>
      </c>
      <c r="XC47" s="1">
        <f t="shared" si="270"/>
        <v>81.239000000000004</v>
      </c>
      <c r="XD47" s="1">
        <f t="shared" si="270"/>
        <v>118.596</v>
      </c>
      <c r="XE47" s="1">
        <f t="shared" si="270"/>
        <v>2.1120000000000001</v>
      </c>
      <c r="XF47" s="1">
        <f t="shared" si="270"/>
        <v>3.5140000000000002</v>
      </c>
      <c r="XG47" s="1">
        <f t="shared" si="270"/>
        <v>0.34400000000000008</v>
      </c>
      <c r="XH47" s="1">
        <f t="shared" si="270"/>
        <v>0.17199999999999993</v>
      </c>
      <c r="XI47" s="1">
        <f t="shared" si="270"/>
        <v>0.15999999999999992</v>
      </c>
      <c r="XJ47" s="1">
        <f t="shared" si="270"/>
        <v>5.2999999999999936E-2</v>
      </c>
      <c r="XK47" s="1">
        <f t="shared" si="270"/>
        <v>2.8999999999999915E-2</v>
      </c>
      <c r="XL47" s="1">
        <f t="shared" si="270"/>
        <v>1.5000000000000124E-2</v>
      </c>
      <c r="XM47" s="1">
        <f t="shared" si="270"/>
        <v>1.9810000000000001</v>
      </c>
      <c r="XN47" s="1">
        <f t="shared" si="270"/>
        <v>0.28376451214000009</v>
      </c>
      <c r="XO47" s="1">
        <f t="shared" si="270"/>
        <v>5159.5873297199996</v>
      </c>
      <c r="XP47" s="1">
        <f t="shared" si="270"/>
        <v>110.67875092290001</v>
      </c>
      <c r="XQ47" s="1">
        <f t="shared" si="270"/>
        <v>82.747364378399993</v>
      </c>
      <c r="XR47" s="1">
        <f t="shared" si="270"/>
        <v>81.295577540400004</v>
      </c>
      <c r="XS47" s="1">
        <f t="shared" si="270"/>
        <v>67.999778288699986</v>
      </c>
      <c r="XT47" s="1">
        <f t="shared" ref="XT47:AAE47" si="271">ABS(XT$20-XT24)</f>
        <v>47.324679159200002</v>
      </c>
      <c r="XU47" s="1">
        <f t="shared" si="271"/>
        <v>47.584785740199997</v>
      </c>
      <c r="XV47" s="1">
        <f t="shared" si="271"/>
        <v>35.289863000000004</v>
      </c>
      <c r="XW47" s="1">
        <f t="shared" si="271"/>
        <v>33.993630576200005</v>
      </c>
      <c r="XX47" s="1">
        <f t="shared" si="271"/>
        <v>22.169357615950002</v>
      </c>
      <c r="XY47" s="1">
        <f t="shared" si="271"/>
        <v>22.298429236250001</v>
      </c>
      <c r="XZ47" s="1">
        <f t="shared" si="271"/>
        <v>13.866897735810001</v>
      </c>
      <c r="YA47" s="1">
        <f t="shared" si="271"/>
        <v>14.196161058440001</v>
      </c>
      <c r="YB47" s="1">
        <f t="shared" si="271"/>
        <v>435.17535908269997</v>
      </c>
      <c r="YC47" s="1">
        <f t="shared" si="271"/>
        <v>155.29692563186001</v>
      </c>
      <c r="YD47" s="1">
        <f t="shared" si="271"/>
        <v>4.7949999999999999</v>
      </c>
      <c r="YE47" s="1">
        <f t="shared" si="271"/>
        <v>120.68412908169999</v>
      </c>
      <c r="YF47" s="1">
        <f t="shared" si="271"/>
        <v>31.009631215900001</v>
      </c>
      <c r="YG47" s="1">
        <f t="shared" si="271"/>
        <v>19.735589168500002</v>
      </c>
      <c r="YH47" s="1">
        <f t="shared" si="271"/>
        <v>29.164999999999999</v>
      </c>
      <c r="YI47" s="1">
        <f t="shared" si="271"/>
        <v>97.495090269149998</v>
      </c>
      <c r="YJ47" s="1">
        <f t="shared" si="271"/>
        <v>84.939159065300004</v>
      </c>
      <c r="YK47" s="1">
        <f t="shared" si="271"/>
        <v>100.7875130611</v>
      </c>
      <c r="YL47" s="1">
        <f t="shared" si="271"/>
        <v>18.793454421699998</v>
      </c>
      <c r="YM47" s="1">
        <f t="shared" si="271"/>
        <v>2027.1819612959998</v>
      </c>
      <c r="YN47" s="1">
        <f t="shared" si="271"/>
        <v>0.23905882352899999</v>
      </c>
      <c r="YO47" s="1">
        <f t="shared" si="271"/>
        <v>15.91</v>
      </c>
      <c r="YP47" s="1">
        <f t="shared" si="271"/>
        <v>145</v>
      </c>
      <c r="YQ47" s="1">
        <f t="shared" si="271"/>
        <v>1874.8330000000001</v>
      </c>
      <c r="YR47" s="1">
        <f t="shared" si="271"/>
        <v>7.7593369131700001E+64</v>
      </c>
      <c r="YS47" s="1">
        <f t="shared" si="271"/>
        <v>129.94543228309999</v>
      </c>
      <c r="YT47" s="1">
        <f t="shared" si="271"/>
        <v>70.953938653700007</v>
      </c>
      <c r="YU47" s="1">
        <f t="shared" si="271"/>
        <v>53.342059781740005</v>
      </c>
      <c r="YV47" s="1">
        <f t="shared" si="271"/>
        <v>821.86027493000006</v>
      </c>
      <c r="YW47" s="1">
        <f t="shared" si="271"/>
        <v>1.2415013778000006</v>
      </c>
      <c r="YX47" s="1">
        <f t="shared" si="271"/>
        <v>1.581620831199998E-2</v>
      </c>
      <c r="YY47" s="1">
        <f t="shared" si="271"/>
        <v>1.2415013778000006</v>
      </c>
      <c r="YZ47" s="1">
        <f t="shared" si="271"/>
        <v>1.2313943899999735E-4</v>
      </c>
      <c r="ZA47" s="1">
        <f t="shared" si="271"/>
        <v>0.27977384101800001</v>
      </c>
      <c r="ZB47" s="1">
        <f t="shared" si="271"/>
        <v>1.2313943899999735E-4</v>
      </c>
      <c r="ZC47" s="1">
        <f t="shared" si="271"/>
        <v>6.4041707619999944E-2</v>
      </c>
      <c r="ZD47" s="1">
        <f t="shared" si="271"/>
        <v>1.581620831199998E-2</v>
      </c>
      <c r="ZE47" s="1">
        <f t="shared" si="271"/>
        <v>17.3292</v>
      </c>
      <c r="ZF47" s="1">
        <f t="shared" si="271"/>
        <v>506.35759999999993</v>
      </c>
      <c r="ZG47" s="1">
        <f t="shared" si="271"/>
        <v>2027.0410000000002</v>
      </c>
      <c r="ZH47" s="1">
        <f t="shared" si="271"/>
        <v>46</v>
      </c>
      <c r="ZI47" s="1">
        <f t="shared" si="271"/>
        <v>61</v>
      </c>
      <c r="ZJ47" s="1">
        <f t="shared" si="271"/>
        <v>1</v>
      </c>
      <c r="ZK47" s="1">
        <f t="shared" si="271"/>
        <v>0</v>
      </c>
      <c r="ZL47" s="1">
        <f t="shared" si="271"/>
        <v>1</v>
      </c>
      <c r="ZM47" s="1">
        <f t="shared" si="271"/>
        <v>0</v>
      </c>
      <c r="ZN47" s="1">
        <f t="shared" si="271"/>
        <v>0</v>
      </c>
      <c r="ZO47" s="1">
        <f t="shared" si="271"/>
        <v>0</v>
      </c>
      <c r="ZP47" s="1">
        <f t="shared" si="271"/>
        <v>32</v>
      </c>
      <c r="ZQ47" s="1">
        <f t="shared" si="271"/>
        <v>35</v>
      </c>
      <c r="ZR47" s="1">
        <f t="shared" si="271"/>
        <v>59</v>
      </c>
      <c r="ZS47" s="1">
        <f t="shared" si="271"/>
        <v>0</v>
      </c>
      <c r="ZT47" s="1">
        <f t="shared" si="271"/>
        <v>99</v>
      </c>
      <c r="ZU47" s="1">
        <f t="shared" si="271"/>
        <v>0</v>
      </c>
      <c r="ZV47" s="1">
        <f t="shared" si="271"/>
        <v>0</v>
      </c>
      <c r="ZW47" s="1">
        <f t="shared" si="271"/>
        <v>0</v>
      </c>
      <c r="ZX47" s="1">
        <f t="shared" si="271"/>
        <v>816</v>
      </c>
      <c r="ZY47" s="1">
        <f t="shared" si="271"/>
        <v>184.8376968844</v>
      </c>
      <c r="ZZ47" s="1">
        <f t="shared" si="271"/>
        <v>108.1876062022</v>
      </c>
      <c r="AAA47" s="1">
        <f t="shared" si="271"/>
        <v>11.919</v>
      </c>
      <c r="AAB47" s="1">
        <f t="shared" si="271"/>
        <v>147.679</v>
      </c>
      <c r="AAC47" s="1">
        <f t="shared" si="271"/>
        <v>9.6997156648799994</v>
      </c>
      <c r="AAD47" s="1">
        <f t="shared" si="271"/>
        <v>17.845885487659999</v>
      </c>
      <c r="AAE47" s="1">
        <f t="shared" si="271"/>
        <v>129.63764335420001</v>
      </c>
      <c r="AAF47" s="1">
        <f t="shared" ref="AAF47:ACQ47" si="272">ABS(AAF$20-AAF24)</f>
        <v>4.6281592999974919E-4</v>
      </c>
      <c r="AAG47" s="1">
        <f t="shared" si="272"/>
        <v>11.762</v>
      </c>
      <c r="AAH47" s="1">
        <f t="shared" si="272"/>
        <v>0</v>
      </c>
      <c r="AAI47" s="1">
        <f t="shared" si="272"/>
        <v>19.710752076000006</v>
      </c>
      <c r="AAJ47" s="1">
        <f t="shared" si="272"/>
        <v>164.34461536570001</v>
      </c>
      <c r="AAK47" s="1">
        <f t="shared" si="272"/>
        <v>27.380834758500008</v>
      </c>
      <c r="AAL47" s="1">
        <f t="shared" si="272"/>
        <v>12.903310818599998</v>
      </c>
      <c r="AAM47" s="1">
        <f t="shared" si="272"/>
        <v>1</v>
      </c>
      <c r="AAN47" s="1">
        <f t="shared" si="272"/>
        <v>150.61819972430001</v>
      </c>
      <c r="AAO47" s="1">
        <f t="shared" si="272"/>
        <v>137.12211353819998</v>
      </c>
      <c r="AAP47" s="1">
        <f t="shared" si="272"/>
        <v>0</v>
      </c>
      <c r="AAQ47" s="1">
        <f t="shared" si="272"/>
        <v>101.0193016651</v>
      </c>
      <c r="AAR47" s="1">
        <f t="shared" si="272"/>
        <v>90.808999999999997</v>
      </c>
      <c r="AAS47" s="1">
        <f t="shared" si="272"/>
        <v>345.85807394329998</v>
      </c>
      <c r="AAT47" s="1">
        <f t="shared" si="272"/>
        <v>1.605630148000003</v>
      </c>
      <c r="AAU47" s="1">
        <f t="shared" si="272"/>
        <v>0.52271508699999458</v>
      </c>
      <c r="AAV47" s="1">
        <f t="shared" si="272"/>
        <v>0</v>
      </c>
      <c r="AAW47" s="1">
        <f t="shared" si="272"/>
        <v>4.8816672000029371E-4</v>
      </c>
      <c r="AAX47" s="1">
        <f t="shared" si="272"/>
        <v>149.13565010729999</v>
      </c>
      <c r="AAY47" s="1">
        <f t="shared" si="272"/>
        <v>16.169309733399999</v>
      </c>
      <c r="AAZ47" s="1">
        <f t="shared" si="272"/>
        <v>4.8816672000029371E-4</v>
      </c>
      <c r="ABA47" s="1">
        <f t="shared" si="272"/>
        <v>23.040819670700003</v>
      </c>
      <c r="ABB47" s="1">
        <f t="shared" si="272"/>
        <v>331.60866332240005</v>
      </c>
      <c r="ABC47" s="1">
        <f t="shared" si="272"/>
        <v>142.3517782392</v>
      </c>
      <c r="ABD47" s="1">
        <f t="shared" si="272"/>
        <v>17.754000000000001</v>
      </c>
      <c r="ABE47" s="1">
        <f t="shared" si="272"/>
        <v>226.53490526249999</v>
      </c>
      <c r="ABF47" s="1">
        <f t="shared" si="272"/>
        <v>1.6642635954000013</v>
      </c>
      <c r="ABG47" s="1">
        <f t="shared" si="272"/>
        <v>0</v>
      </c>
      <c r="ABH47" s="1">
        <f t="shared" si="272"/>
        <v>0</v>
      </c>
      <c r="ABI47" s="1">
        <f t="shared" si="272"/>
        <v>0</v>
      </c>
      <c r="ABJ47" s="1">
        <f t="shared" si="272"/>
        <v>1088.05</v>
      </c>
      <c r="ABK47" s="1">
        <f t="shared" si="272"/>
        <v>0</v>
      </c>
      <c r="ABL47" s="1">
        <f t="shared" si="272"/>
        <v>16.759953614600001</v>
      </c>
      <c r="ABM47" s="1">
        <f t="shared" si="272"/>
        <v>0</v>
      </c>
      <c r="ABN47" s="1">
        <f t="shared" si="272"/>
        <v>0</v>
      </c>
      <c r="ABO47" s="1">
        <f t="shared" si="272"/>
        <v>0</v>
      </c>
      <c r="ABP47" s="1">
        <f t="shared" si="272"/>
        <v>0</v>
      </c>
      <c r="ABQ47" s="1">
        <f t="shared" si="272"/>
        <v>0</v>
      </c>
      <c r="ABR47" s="1">
        <f t="shared" si="272"/>
        <v>0</v>
      </c>
      <c r="ABS47" s="1">
        <f t="shared" si="272"/>
        <v>2.1070417076200001</v>
      </c>
      <c r="ABT47" s="1">
        <f t="shared" si="272"/>
        <v>448.81891190700003</v>
      </c>
      <c r="ABU47" s="1">
        <f t="shared" si="272"/>
        <v>4</v>
      </c>
      <c r="ABV47" s="1">
        <f t="shared" si="272"/>
        <v>1</v>
      </c>
      <c r="ABW47" s="1">
        <f t="shared" si="272"/>
        <v>1</v>
      </c>
      <c r="ABX47" s="1">
        <f t="shared" si="272"/>
        <v>0</v>
      </c>
      <c r="ABY47" s="1">
        <f t="shared" si="272"/>
        <v>0</v>
      </c>
      <c r="ABZ47" s="1">
        <f t="shared" si="272"/>
        <v>0</v>
      </c>
      <c r="ACA47" s="1">
        <f t="shared" si="272"/>
        <v>0</v>
      </c>
      <c r="ACB47" s="1">
        <f t="shared" si="272"/>
        <v>1</v>
      </c>
      <c r="ACC47" s="1">
        <f t="shared" si="272"/>
        <v>4</v>
      </c>
      <c r="ACD47" s="1">
        <f t="shared" si="272"/>
        <v>4</v>
      </c>
      <c r="ACE47" s="1">
        <f t="shared" si="272"/>
        <v>27</v>
      </c>
      <c r="ACF47" s="1">
        <f t="shared" si="272"/>
        <v>23</v>
      </c>
      <c r="ACG47" s="1">
        <f t="shared" si="272"/>
        <v>0</v>
      </c>
      <c r="ACH47" s="1">
        <f t="shared" si="272"/>
        <v>0</v>
      </c>
      <c r="ACI47" s="1">
        <f t="shared" si="272"/>
        <v>2</v>
      </c>
      <c r="ACJ47" s="1">
        <f t="shared" si="272"/>
        <v>1</v>
      </c>
      <c r="ACK47" s="1">
        <f t="shared" si="272"/>
        <v>18</v>
      </c>
      <c r="ACL47" s="1">
        <f t="shared" si="272"/>
        <v>11</v>
      </c>
      <c r="ACM47" s="1">
        <f t="shared" si="272"/>
        <v>0</v>
      </c>
      <c r="ACN47" s="1">
        <f t="shared" si="272"/>
        <v>0</v>
      </c>
      <c r="ACO47" s="1">
        <f t="shared" si="272"/>
        <v>1</v>
      </c>
      <c r="ACP47" s="1">
        <f t="shared" si="272"/>
        <v>0</v>
      </c>
      <c r="ACQ47" s="1">
        <f t="shared" si="272"/>
        <v>0</v>
      </c>
      <c r="ACR47" s="1">
        <f t="shared" ref="ACR47:AFB47" si="273">ABS(ACR$20-ACR24)</f>
        <v>0</v>
      </c>
      <c r="ACS47" s="1">
        <f t="shared" si="273"/>
        <v>0</v>
      </c>
      <c r="ACT47" s="1">
        <f t="shared" si="273"/>
        <v>3</v>
      </c>
      <c r="ACU47" s="1">
        <f t="shared" si="273"/>
        <v>0</v>
      </c>
      <c r="ACV47" s="1">
        <f t="shared" si="273"/>
        <v>22</v>
      </c>
      <c r="ACW47" s="1">
        <f t="shared" si="273"/>
        <v>0</v>
      </c>
      <c r="ACX47" s="1">
        <f t="shared" si="273"/>
        <v>2</v>
      </c>
      <c r="ACY47" s="1">
        <f t="shared" si="273"/>
        <v>0</v>
      </c>
      <c r="ACZ47" s="1">
        <f t="shared" si="273"/>
        <v>0</v>
      </c>
      <c r="ADA47" s="1">
        <f t="shared" si="273"/>
        <v>0</v>
      </c>
      <c r="ADB47" s="1">
        <f t="shared" si="273"/>
        <v>0</v>
      </c>
      <c r="ADC47" s="1">
        <f t="shared" si="273"/>
        <v>0</v>
      </c>
      <c r="ADD47" s="1">
        <f t="shared" si="273"/>
        <v>0</v>
      </c>
      <c r="ADE47" s="1">
        <f t="shared" si="273"/>
        <v>0</v>
      </c>
      <c r="ADF47" s="1">
        <f t="shared" si="273"/>
        <v>0</v>
      </c>
      <c r="ADG47" s="1">
        <f t="shared" si="273"/>
        <v>0</v>
      </c>
      <c r="ADH47" s="1">
        <f t="shared" si="273"/>
        <v>0</v>
      </c>
      <c r="ADI47" s="1">
        <f t="shared" si="273"/>
        <v>0</v>
      </c>
      <c r="ADJ47" s="1">
        <f t="shared" si="273"/>
        <v>2</v>
      </c>
      <c r="ADK47" s="1">
        <f t="shared" si="273"/>
        <v>0</v>
      </c>
      <c r="ADL47" s="1">
        <f t="shared" si="273"/>
        <v>2</v>
      </c>
      <c r="ADM47" s="1">
        <f t="shared" si="273"/>
        <v>3</v>
      </c>
      <c r="ADN47" s="1">
        <f t="shared" si="273"/>
        <v>0</v>
      </c>
      <c r="ADO47" s="1">
        <f t="shared" si="273"/>
        <v>0</v>
      </c>
      <c r="ADP47" s="1">
        <f t="shared" si="273"/>
        <v>0</v>
      </c>
      <c r="ADQ47" s="1">
        <f t="shared" si="273"/>
        <v>0</v>
      </c>
      <c r="ADR47" s="1">
        <f t="shared" si="273"/>
        <v>0</v>
      </c>
      <c r="ADS47" s="1">
        <f t="shared" si="273"/>
        <v>0</v>
      </c>
      <c r="ADT47" s="1">
        <f t="shared" si="273"/>
        <v>0</v>
      </c>
      <c r="ADU47" s="1">
        <f t="shared" si="273"/>
        <v>0</v>
      </c>
      <c r="ADV47" s="1">
        <f t="shared" si="273"/>
        <v>0</v>
      </c>
      <c r="ADW47" s="1">
        <f t="shared" si="273"/>
        <v>0</v>
      </c>
      <c r="ADX47" s="1">
        <f t="shared" si="273"/>
        <v>0</v>
      </c>
      <c r="ADY47" s="1">
        <f t="shared" si="273"/>
        <v>1</v>
      </c>
      <c r="ADZ47" s="1">
        <f t="shared" si="273"/>
        <v>0</v>
      </c>
      <c r="AEA47" s="1">
        <f t="shared" si="273"/>
        <v>0</v>
      </c>
      <c r="AEB47" s="1">
        <f t="shared" si="273"/>
        <v>0</v>
      </c>
      <c r="AEC47" s="1">
        <f t="shared" si="273"/>
        <v>0</v>
      </c>
      <c r="AED47" s="1">
        <f t="shared" si="273"/>
        <v>0</v>
      </c>
      <c r="AEE47" s="1">
        <f t="shared" si="273"/>
        <v>0</v>
      </c>
      <c r="AEF47" s="1">
        <f t="shared" si="273"/>
        <v>0</v>
      </c>
      <c r="AEG47" s="1">
        <f t="shared" si="273"/>
        <v>1</v>
      </c>
      <c r="AEH47" s="1">
        <f t="shared" si="273"/>
        <v>1</v>
      </c>
      <c r="AEI47" s="1">
        <f t="shared" si="273"/>
        <v>1</v>
      </c>
      <c r="AEJ47" s="1">
        <f t="shared" si="273"/>
        <v>0</v>
      </c>
      <c r="AEK47" s="1">
        <f t="shared" si="273"/>
        <v>0</v>
      </c>
      <c r="AEL47" s="1">
        <f t="shared" si="273"/>
        <v>0</v>
      </c>
      <c r="AEM47" s="1">
        <f t="shared" si="273"/>
        <v>0</v>
      </c>
      <c r="AEN47" s="1">
        <f t="shared" si="273"/>
        <v>4</v>
      </c>
      <c r="AEO47" s="1">
        <f t="shared" si="273"/>
        <v>0</v>
      </c>
      <c r="AEP47" s="1">
        <f t="shared" si="273"/>
        <v>0</v>
      </c>
      <c r="AEQ47" s="1">
        <f t="shared" si="273"/>
        <v>0</v>
      </c>
      <c r="AER47" s="1">
        <f t="shared" si="273"/>
        <v>1</v>
      </c>
      <c r="AES47" s="1">
        <f t="shared" si="273"/>
        <v>0</v>
      </c>
      <c r="AET47" s="1">
        <f t="shared" si="273"/>
        <v>0</v>
      </c>
      <c r="AEU47" s="1">
        <f t="shared" si="273"/>
        <v>0</v>
      </c>
      <c r="AEV47" s="1">
        <f t="shared" si="273"/>
        <v>0</v>
      </c>
      <c r="AEW47" s="1">
        <f t="shared" si="273"/>
        <v>0</v>
      </c>
      <c r="AEX47" s="1">
        <f t="shared" si="273"/>
        <v>0</v>
      </c>
      <c r="AEY47" s="1">
        <f t="shared" si="273"/>
        <v>0</v>
      </c>
      <c r="AEZ47" s="1">
        <f t="shared" si="273"/>
        <v>4</v>
      </c>
      <c r="AFA47" s="1">
        <f t="shared" si="273"/>
        <v>1</v>
      </c>
      <c r="AFB47" s="1" t="e">
        <f t="shared" si="273"/>
        <v>#VALUE!</v>
      </c>
    </row>
    <row r="48" spans="1:834" x14ac:dyDescent="0.35">
      <c r="A48" t="s">
        <v>7574</v>
      </c>
      <c r="C48" s="1" t="str">
        <f t="shared" si="13"/>
        <v>telithromycin</v>
      </c>
      <c r="D48" s="1">
        <f t="shared" ref="D48:BO48" si="274">ABS(D$20-D25)</f>
        <v>0</v>
      </c>
      <c r="E48" s="1">
        <f t="shared" si="274"/>
        <v>0</v>
      </c>
      <c r="F48" s="1">
        <f t="shared" si="274"/>
        <v>7.8999999999999959E-2</v>
      </c>
      <c r="G48" s="1">
        <f t="shared" si="274"/>
        <v>6.8000000000000005E-2</v>
      </c>
      <c r="H48" s="1">
        <f t="shared" si="274"/>
        <v>6.6180000000000003</v>
      </c>
      <c r="I48" s="1">
        <f t="shared" si="274"/>
        <v>0</v>
      </c>
      <c r="J48" s="1">
        <f t="shared" si="274"/>
        <v>0</v>
      </c>
      <c r="K48" s="1">
        <f t="shared" si="274"/>
        <v>0</v>
      </c>
      <c r="L48" s="1">
        <f t="shared" si="274"/>
        <v>1.992</v>
      </c>
      <c r="M48" s="1">
        <f t="shared" si="274"/>
        <v>0</v>
      </c>
      <c r="N48" s="1">
        <f t="shared" si="274"/>
        <v>2.8999999999999915E-2</v>
      </c>
      <c r="O48" s="1">
        <f t="shared" si="274"/>
        <v>0.28900000000000015</v>
      </c>
      <c r="P48" s="1">
        <f t="shared" si="274"/>
        <v>6.9999999999998952E-3</v>
      </c>
      <c r="Q48" s="1">
        <f t="shared" si="274"/>
        <v>8.8999999999999968E-2</v>
      </c>
      <c r="R48" s="1">
        <f t="shared" si="274"/>
        <v>0.26900000000000013</v>
      </c>
      <c r="S48" s="1">
        <f t="shared" si="274"/>
        <v>0.1419999999999999</v>
      </c>
      <c r="T48" s="1">
        <f t="shared" si="274"/>
        <v>0.12199999999999989</v>
      </c>
      <c r="U48" s="1">
        <f t="shared" si="274"/>
        <v>1.7999999999999794E-2</v>
      </c>
      <c r="V48" s="1">
        <f t="shared" si="274"/>
        <v>0.12699999999999978</v>
      </c>
      <c r="W48" s="1">
        <f t="shared" si="274"/>
        <v>3.2999999999999974E-2</v>
      </c>
      <c r="X48" s="1">
        <f t="shared" si="274"/>
        <v>8.4999999999999964E-2</v>
      </c>
      <c r="Y48" s="1">
        <f t="shared" si="274"/>
        <v>3.400000000000003E-2</v>
      </c>
      <c r="Z48" s="1">
        <f t="shared" si="274"/>
        <v>328</v>
      </c>
      <c r="AA48" s="1">
        <f t="shared" si="274"/>
        <v>0.33499999999999908</v>
      </c>
      <c r="AB48" s="1" t="e">
        <f t="shared" si="274"/>
        <v>#VALUE!</v>
      </c>
      <c r="AC48" s="1">
        <f t="shared" si="274"/>
        <v>0</v>
      </c>
      <c r="AD48" s="1">
        <f t="shared" si="274"/>
        <v>0</v>
      </c>
      <c r="AE48" s="1">
        <f t="shared" si="274"/>
        <v>0</v>
      </c>
      <c r="AF48" s="1">
        <f t="shared" si="274"/>
        <v>0</v>
      </c>
      <c r="AG48" s="1">
        <f t="shared" si="274"/>
        <v>0</v>
      </c>
      <c r="AH48" s="1">
        <f t="shared" si="274"/>
        <v>0</v>
      </c>
      <c r="AI48" s="1">
        <f t="shared" si="274"/>
        <v>0</v>
      </c>
      <c r="AJ48" s="1">
        <f t="shared" si="274"/>
        <v>0</v>
      </c>
      <c r="AK48" s="1">
        <f t="shared" si="274"/>
        <v>0</v>
      </c>
      <c r="AL48" s="1">
        <f t="shared" si="274"/>
        <v>0</v>
      </c>
      <c r="AM48" s="1">
        <f t="shared" si="274"/>
        <v>0.19500000000000006</v>
      </c>
      <c r="AN48" s="1">
        <f t="shared" si="274"/>
        <v>0.26800000000000002</v>
      </c>
      <c r="AO48" s="1">
        <f t="shared" si="274"/>
        <v>4.3000000000000149E-2</v>
      </c>
      <c r="AP48" s="1">
        <f t="shared" si="274"/>
        <v>0.14100000000000001</v>
      </c>
      <c r="AQ48" s="1">
        <f t="shared" si="274"/>
        <v>0.14499999999999991</v>
      </c>
      <c r="AR48" s="1">
        <f t="shared" si="274"/>
        <v>9.6000000000000085E-2</v>
      </c>
      <c r="AS48" s="1">
        <f t="shared" si="274"/>
        <v>0.31599999999999995</v>
      </c>
      <c r="AT48" s="1">
        <f t="shared" si="274"/>
        <v>0.13300000000000001</v>
      </c>
      <c r="AU48" s="1">
        <f t="shared" si="274"/>
        <v>0.1160000000000001</v>
      </c>
      <c r="AV48" s="1">
        <f t="shared" si="274"/>
        <v>0</v>
      </c>
      <c r="AW48" s="1">
        <f t="shared" si="274"/>
        <v>3.4999999999999996E-2</v>
      </c>
      <c r="AX48" s="1">
        <f t="shared" si="274"/>
        <v>37.981000000000002</v>
      </c>
      <c r="AY48" s="1">
        <f t="shared" si="274"/>
        <v>0</v>
      </c>
      <c r="AZ48" s="1">
        <f t="shared" si="274"/>
        <v>0</v>
      </c>
      <c r="BA48" s="1">
        <f t="shared" si="274"/>
        <v>0</v>
      </c>
      <c r="BB48" s="1">
        <f t="shared" si="274"/>
        <v>0</v>
      </c>
      <c r="BC48" s="1">
        <f t="shared" si="274"/>
        <v>0</v>
      </c>
      <c r="BD48" s="1">
        <f t="shared" si="274"/>
        <v>0</v>
      </c>
      <c r="BE48" s="1">
        <f t="shared" si="274"/>
        <v>0</v>
      </c>
      <c r="BF48" s="1">
        <f t="shared" si="274"/>
        <v>0</v>
      </c>
      <c r="BG48" s="1">
        <f t="shared" si="274"/>
        <v>0.88800000000000001</v>
      </c>
      <c r="BH48" s="1">
        <f t="shared" si="274"/>
        <v>1.6019999999999999</v>
      </c>
      <c r="BI48" s="1">
        <f t="shared" si="274"/>
        <v>7.1640000000000006</v>
      </c>
      <c r="BJ48" s="1">
        <f t="shared" si="274"/>
        <v>10.544000000000002</v>
      </c>
      <c r="BK48" s="1">
        <f t="shared" si="274"/>
        <v>2.5459999999999998</v>
      </c>
      <c r="BL48" s="1">
        <f t="shared" si="274"/>
        <v>4.1970000000000001</v>
      </c>
      <c r="BM48" s="1">
        <f t="shared" si="274"/>
        <v>42.948999999999998</v>
      </c>
      <c r="BN48" s="1">
        <f t="shared" si="274"/>
        <v>72.334000000000003</v>
      </c>
      <c r="BO48" s="1">
        <f t="shared" si="274"/>
        <v>17.891999999999999</v>
      </c>
      <c r="BP48" s="1">
        <f t="shared" ref="BP48:EA48" si="275">ABS(BP$20-BP25)</f>
        <v>30.206</v>
      </c>
      <c r="BQ48" s="1">
        <f t="shared" si="275"/>
        <v>0.64200000000000013</v>
      </c>
      <c r="BR48" s="1">
        <f t="shared" si="275"/>
        <v>2.6999999999999913E-2</v>
      </c>
      <c r="BS48" s="1">
        <f t="shared" si="275"/>
        <v>0.36299999999999999</v>
      </c>
      <c r="BT48" s="1">
        <f t="shared" si="275"/>
        <v>0.31900000000000039</v>
      </c>
      <c r="BU48" s="1">
        <f t="shared" si="275"/>
        <v>0.15600000000000014</v>
      </c>
      <c r="BV48" s="1">
        <f t="shared" si="275"/>
        <v>0.14000000000000012</v>
      </c>
      <c r="BW48" s="1">
        <f t="shared" si="275"/>
        <v>0.13099999999999978</v>
      </c>
      <c r="BX48" s="1">
        <f t="shared" si="275"/>
        <v>3.2000000000000028E-2</v>
      </c>
      <c r="BY48" s="1">
        <f t="shared" si="275"/>
        <v>6.0000000000000053E-2</v>
      </c>
      <c r="BZ48" s="1">
        <f t="shared" si="275"/>
        <v>6.7999999999999616E-2</v>
      </c>
      <c r="CA48" s="1">
        <f t="shared" si="275"/>
        <v>0.88900000000000023</v>
      </c>
      <c r="CB48" s="1">
        <f t="shared" si="275"/>
        <v>0.94099999999999984</v>
      </c>
      <c r="CC48" s="1">
        <f t="shared" si="275"/>
        <v>1.129</v>
      </c>
      <c r="CD48" s="1">
        <f t="shared" si="275"/>
        <v>1.0609999999999999</v>
      </c>
      <c r="CE48" s="1">
        <f t="shared" si="275"/>
        <v>0.95600000000000041</v>
      </c>
      <c r="CF48" s="1">
        <f t="shared" si="275"/>
        <v>0.94600000000000062</v>
      </c>
      <c r="CG48" s="1">
        <f t="shared" si="275"/>
        <v>0.87700000000000067</v>
      </c>
      <c r="CH48" s="1">
        <f t="shared" si="275"/>
        <v>1.1899999999999995</v>
      </c>
      <c r="CI48" s="1">
        <f t="shared" si="275"/>
        <v>8.6999999999999994E-2</v>
      </c>
      <c r="CJ48" s="1">
        <f t="shared" si="275"/>
        <v>36</v>
      </c>
      <c r="CK48" s="1">
        <f t="shared" si="275"/>
        <v>999.34</v>
      </c>
      <c r="CL48" s="1">
        <f t="shared" si="275"/>
        <v>0.22799999999999998</v>
      </c>
      <c r="CM48" s="1">
        <f t="shared" si="275"/>
        <v>0.28099999999999992</v>
      </c>
      <c r="CN48" s="1">
        <f t="shared" si="275"/>
        <v>3.577</v>
      </c>
      <c r="CO48" s="1">
        <f t="shared" si="275"/>
        <v>2.8000000000000025E-2</v>
      </c>
      <c r="CP48" s="1">
        <f t="shared" si="275"/>
        <v>0</v>
      </c>
      <c r="CQ48" s="1">
        <f t="shared" si="275"/>
        <v>6.4000000000000057E-2</v>
      </c>
      <c r="CR48" s="1">
        <f t="shared" si="275"/>
        <v>9.4999999999999973E-2</v>
      </c>
      <c r="CS48" s="1">
        <f t="shared" si="275"/>
        <v>5.2000000000000005E-2</v>
      </c>
      <c r="CT48" s="1">
        <f t="shared" si="275"/>
        <v>0.156</v>
      </c>
      <c r="CU48" s="1">
        <f t="shared" si="275"/>
        <v>1.999999999999999E-2</v>
      </c>
      <c r="CV48" s="1">
        <f t="shared" si="275"/>
        <v>0.13800000000000001</v>
      </c>
      <c r="CW48" s="1">
        <f t="shared" si="275"/>
        <v>0.17000000000000004</v>
      </c>
      <c r="CX48" s="1">
        <f t="shared" si="275"/>
        <v>164</v>
      </c>
      <c r="CY48" s="1">
        <f t="shared" si="275"/>
        <v>169</v>
      </c>
      <c r="CZ48" s="1">
        <f t="shared" si="275"/>
        <v>131</v>
      </c>
      <c r="DA48" s="1">
        <f t="shared" si="275"/>
        <v>216</v>
      </c>
      <c r="DB48" s="1">
        <f t="shared" si="275"/>
        <v>184</v>
      </c>
      <c r="DC48" s="1">
        <f t="shared" si="275"/>
        <v>219</v>
      </c>
      <c r="DD48" s="1">
        <f t="shared" si="275"/>
        <v>400.5</v>
      </c>
      <c r="DE48" s="1">
        <f t="shared" si="275"/>
        <v>471.827</v>
      </c>
      <c r="DF48" s="1">
        <f t="shared" si="275"/>
        <v>0.28800000000000003</v>
      </c>
      <c r="DG48" s="1">
        <f t="shared" si="275"/>
        <v>472.73599999999999</v>
      </c>
      <c r="DH48" s="1">
        <f t="shared" si="275"/>
        <v>0</v>
      </c>
      <c r="DI48" s="1">
        <f t="shared" si="275"/>
        <v>17.042000000000002</v>
      </c>
      <c r="DJ48" s="1">
        <f t="shared" si="275"/>
        <v>0</v>
      </c>
      <c r="DK48" s="1">
        <f t="shared" si="275"/>
        <v>1.5599999999999996</v>
      </c>
      <c r="DL48" s="1">
        <f t="shared" si="275"/>
        <v>0</v>
      </c>
      <c r="DM48" s="1">
        <f t="shared" si="275"/>
        <v>0</v>
      </c>
      <c r="DN48" s="1">
        <f t="shared" si="275"/>
        <v>0</v>
      </c>
      <c r="DO48" s="1">
        <f t="shared" si="275"/>
        <v>6.5319999999999983</v>
      </c>
      <c r="DP48" s="1">
        <f t="shared" si="275"/>
        <v>0</v>
      </c>
      <c r="DQ48" s="1">
        <f t="shared" si="275"/>
        <v>0</v>
      </c>
      <c r="DR48" s="1">
        <f t="shared" si="275"/>
        <v>0</v>
      </c>
      <c r="DS48" s="1">
        <f t="shared" si="275"/>
        <v>255</v>
      </c>
      <c r="DT48" s="1">
        <f t="shared" si="275"/>
        <v>0.308</v>
      </c>
      <c r="DU48" s="1">
        <f t="shared" si="275"/>
        <v>0.18099999999999999</v>
      </c>
      <c r="DV48" s="1">
        <f t="shared" si="275"/>
        <v>3.6999999999999998E-2</v>
      </c>
      <c r="DW48" s="1">
        <f t="shared" si="275"/>
        <v>0.13500000000000001</v>
      </c>
      <c r="DX48" s="1">
        <f t="shared" si="275"/>
        <v>8.7000000000000008E-2</v>
      </c>
      <c r="DY48" s="1">
        <f t="shared" si="275"/>
        <v>4.3999999999999997E-2</v>
      </c>
      <c r="DZ48" s="1">
        <f t="shared" si="275"/>
        <v>6.6000000000000003E-2</v>
      </c>
      <c r="EA48" s="1">
        <f t="shared" si="275"/>
        <v>8.4000000000000005E-2</v>
      </c>
      <c r="EB48" s="1">
        <f t="shared" ref="EB48:GM48" si="276">ABS(EB$20-EB25)</f>
        <v>1.399999999999979E-2</v>
      </c>
      <c r="EC48" s="1">
        <f t="shared" si="276"/>
        <v>628</v>
      </c>
      <c r="ED48" s="1">
        <f t="shared" si="276"/>
        <v>590</v>
      </c>
      <c r="EE48" s="1">
        <f t="shared" si="276"/>
        <v>0</v>
      </c>
      <c r="EF48" s="1">
        <f t="shared" si="276"/>
        <v>0</v>
      </c>
      <c r="EG48" s="1">
        <f t="shared" si="276"/>
        <v>0</v>
      </c>
      <c r="EH48" s="1">
        <f t="shared" si="276"/>
        <v>0</v>
      </c>
      <c r="EI48" s="1">
        <f t="shared" si="276"/>
        <v>0</v>
      </c>
      <c r="EJ48" s="1">
        <f t="shared" si="276"/>
        <v>0</v>
      </c>
      <c r="EK48" s="1">
        <f t="shared" si="276"/>
        <v>0</v>
      </c>
      <c r="EL48" s="1">
        <f t="shared" si="276"/>
        <v>0</v>
      </c>
      <c r="EM48" s="1">
        <f t="shared" si="276"/>
        <v>1128.9369999999999</v>
      </c>
      <c r="EN48" s="1">
        <f t="shared" si="276"/>
        <v>0</v>
      </c>
      <c r="EO48" s="1">
        <f t="shared" si="276"/>
        <v>0</v>
      </c>
      <c r="EP48" s="1">
        <f t="shared" si="276"/>
        <v>0.29099999999999993</v>
      </c>
      <c r="EQ48" s="1">
        <f t="shared" si="276"/>
        <v>0</v>
      </c>
      <c r="ER48" s="1">
        <f t="shared" si="276"/>
        <v>0.11099999999999999</v>
      </c>
      <c r="ES48" s="1">
        <f t="shared" si="276"/>
        <v>0.22599999999999998</v>
      </c>
      <c r="ET48" s="1">
        <f t="shared" si="276"/>
        <v>7.3999999999999844E-2</v>
      </c>
      <c r="EU48" s="1">
        <f t="shared" si="276"/>
        <v>0.10299999999999998</v>
      </c>
      <c r="EV48" s="1">
        <f t="shared" si="276"/>
        <v>2.6000000000000023E-2</v>
      </c>
      <c r="EW48" s="1">
        <f t="shared" si="276"/>
        <v>2.8999999999999915E-2</v>
      </c>
      <c r="EX48" s="1">
        <f t="shared" si="276"/>
        <v>4.9999999999999989E-2</v>
      </c>
      <c r="EY48" s="1">
        <f t="shared" si="276"/>
        <v>0</v>
      </c>
      <c r="EZ48" s="1">
        <f t="shared" si="276"/>
        <v>1.7000000000000015E-2</v>
      </c>
      <c r="FA48" s="1">
        <f t="shared" si="276"/>
        <v>0</v>
      </c>
      <c r="FB48" s="1">
        <f t="shared" si="276"/>
        <v>0</v>
      </c>
      <c r="FC48" s="1">
        <f t="shared" si="276"/>
        <v>0.11399999999999988</v>
      </c>
      <c r="FD48" s="1">
        <f t="shared" si="276"/>
        <v>346.58799999999997</v>
      </c>
      <c r="FE48" s="1">
        <f t="shared" si="276"/>
        <v>49.849000000000004</v>
      </c>
      <c r="FF48" s="1">
        <f t="shared" si="276"/>
        <v>0</v>
      </c>
      <c r="FG48" s="1">
        <f t="shared" si="276"/>
        <v>31.215</v>
      </c>
      <c r="FH48" s="1">
        <f t="shared" si="276"/>
        <v>0</v>
      </c>
      <c r="FI48" s="1">
        <f t="shared" si="276"/>
        <v>2.1829999999999998</v>
      </c>
      <c r="FJ48" s="1">
        <f t="shared" si="276"/>
        <v>0</v>
      </c>
      <c r="FK48" s="1">
        <f t="shared" si="276"/>
        <v>1.992</v>
      </c>
      <c r="FL48" s="1">
        <f t="shared" si="276"/>
        <v>0</v>
      </c>
      <c r="FM48" s="1">
        <f t="shared" si="276"/>
        <v>0</v>
      </c>
      <c r="FN48" s="1">
        <f t="shared" si="276"/>
        <v>7</v>
      </c>
      <c r="FO48" s="1">
        <f t="shared" si="276"/>
        <v>0</v>
      </c>
      <c r="FP48" s="1">
        <f t="shared" si="276"/>
        <v>0</v>
      </c>
      <c r="FQ48" s="1">
        <f t="shared" si="276"/>
        <v>5.13</v>
      </c>
      <c r="FR48" s="1">
        <f t="shared" si="276"/>
        <v>2.1120000000000001</v>
      </c>
      <c r="FS48" s="1">
        <f t="shared" si="276"/>
        <v>0</v>
      </c>
      <c r="FT48" s="1">
        <f t="shared" si="276"/>
        <v>0.27</v>
      </c>
      <c r="FU48" s="1">
        <f t="shared" si="276"/>
        <v>4.1760000000000002</v>
      </c>
      <c r="FV48" s="1">
        <f t="shared" si="276"/>
        <v>8.3999999999999964E-2</v>
      </c>
      <c r="FW48" s="1">
        <f t="shared" si="276"/>
        <v>18.990000000000002</v>
      </c>
      <c r="FX48" s="1">
        <f t="shared" si="276"/>
        <v>2.8999999999999998E-2</v>
      </c>
      <c r="FY48" s="1">
        <f t="shared" si="276"/>
        <v>1.3200000000000003</v>
      </c>
      <c r="FZ48" s="1">
        <f t="shared" si="276"/>
        <v>0</v>
      </c>
      <c r="GA48" s="1">
        <f t="shared" si="276"/>
        <v>1.1359999999999992</v>
      </c>
      <c r="GB48" s="1">
        <f t="shared" si="276"/>
        <v>1.048</v>
      </c>
      <c r="GC48" s="1">
        <f t="shared" si="276"/>
        <v>0.9579999999999993</v>
      </c>
      <c r="GD48" s="1">
        <f t="shared" si="276"/>
        <v>0.98000000000000043</v>
      </c>
      <c r="GE48" s="1">
        <f t="shared" si="276"/>
        <v>1.0999999999999996</v>
      </c>
      <c r="GF48" s="1">
        <f t="shared" si="276"/>
        <v>1.1099999999999994</v>
      </c>
      <c r="GG48" s="1">
        <f t="shared" si="276"/>
        <v>1.1309999999999993</v>
      </c>
      <c r="GH48" s="1">
        <f t="shared" si="276"/>
        <v>0</v>
      </c>
      <c r="GI48" s="1">
        <f t="shared" si="276"/>
        <v>2.456</v>
      </c>
      <c r="GJ48" s="1">
        <f t="shared" si="276"/>
        <v>0</v>
      </c>
      <c r="GK48" s="1">
        <f t="shared" si="276"/>
        <v>3.8559999999999999</v>
      </c>
      <c r="GL48" s="1">
        <f t="shared" si="276"/>
        <v>0</v>
      </c>
      <c r="GM48" s="1">
        <f t="shared" si="276"/>
        <v>0.57699999999999996</v>
      </c>
      <c r="GN48" s="1">
        <f t="shared" ref="GN48:IY48" si="277">ABS(GN$20-GN25)</f>
        <v>4.5119999999999996</v>
      </c>
      <c r="GO48" s="1">
        <f t="shared" si="277"/>
        <v>2.8029999999999999</v>
      </c>
      <c r="GP48" s="1">
        <f t="shared" si="277"/>
        <v>0</v>
      </c>
      <c r="GQ48" s="1">
        <f t="shared" si="277"/>
        <v>0</v>
      </c>
      <c r="GR48" s="1">
        <f t="shared" si="277"/>
        <v>6.3239999999999998</v>
      </c>
      <c r="GS48" s="1">
        <f t="shared" si="277"/>
        <v>3.9289999999999998</v>
      </c>
      <c r="GT48" s="1">
        <f t="shared" si="277"/>
        <v>0</v>
      </c>
      <c r="GU48" s="1">
        <f t="shared" si="277"/>
        <v>0</v>
      </c>
      <c r="GV48" s="1">
        <f t="shared" si="277"/>
        <v>0</v>
      </c>
      <c r="GW48" s="1">
        <f t="shared" si="277"/>
        <v>133.184</v>
      </c>
      <c r="GX48" s="1">
        <f t="shared" si="277"/>
        <v>65.426000000000002</v>
      </c>
      <c r="GY48" s="1">
        <f t="shared" si="277"/>
        <v>80.81</v>
      </c>
      <c r="GZ48" s="1">
        <f t="shared" si="277"/>
        <v>5.3000000000000158E-2</v>
      </c>
      <c r="HA48" s="1">
        <f t="shared" si="277"/>
        <v>999.34</v>
      </c>
      <c r="HB48" s="1">
        <f t="shared" si="277"/>
        <v>0</v>
      </c>
      <c r="HC48" s="1">
        <f t="shared" si="277"/>
        <v>96912.827999999994</v>
      </c>
      <c r="HD48" s="1">
        <f t="shared" si="277"/>
        <v>0</v>
      </c>
      <c r="HE48" s="1">
        <f t="shared" si="277"/>
        <v>0</v>
      </c>
      <c r="HF48" s="1">
        <f t="shared" si="277"/>
        <v>0</v>
      </c>
      <c r="HG48" s="1">
        <f t="shared" si="277"/>
        <v>0</v>
      </c>
      <c r="HH48" s="1">
        <f t="shared" si="277"/>
        <v>0</v>
      </c>
      <c r="HI48" s="1">
        <f t="shared" si="277"/>
        <v>0</v>
      </c>
      <c r="HJ48" s="1">
        <f t="shared" si="277"/>
        <v>0</v>
      </c>
      <c r="HK48" s="1">
        <f t="shared" si="277"/>
        <v>0</v>
      </c>
      <c r="HL48" s="1">
        <f t="shared" si="277"/>
        <v>0</v>
      </c>
      <c r="HM48" s="1">
        <f t="shared" si="277"/>
        <v>0</v>
      </c>
      <c r="HN48" s="1">
        <f t="shared" si="277"/>
        <v>0</v>
      </c>
      <c r="HO48" s="1">
        <f t="shared" si="277"/>
        <v>0</v>
      </c>
      <c r="HP48" s="1">
        <f t="shared" si="277"/>
        <v>0</v>
      </c>
      <c r="HQ48" s="1">
        <f t="shared" si="277"/>
        <v>0</v>
      </c>
      <c r="HR48" s="1">
        <f t="shared" si="277"/>
        <v>0</v>
      </c>
      <c r="HS48" s="1">
        <f t="shared" si="277"/>
        <v>0</v>
      </c>
      <c r="HT48" s="1">
        <f t="shared" si="277"/>
        <v>0</v>
      </c>
      <c r="HU48" s="1">
        <f t="shared" si="277"/>
        <v>0</v>
      </c>
      <c r="HV48" s="1">
        <f t="shared" si="277"/>
        <v>0</v>
      </c>
      <c r="HW48" s="1">
        <f t="shared" si="277"/>
        <v>0</v>
      </c>
      <c r="HX48" s="1">
        <f t="shared" si="277"/>
        <v>0</v>
      </c>
      <c r="HY48" s="1">
        <f t="shared" si="277"/>
        <v>0</v>
      </c>
      <c r="HZ48" s="1">
        <f t="shared" si="277"/>
        <v>8.1000000000000003E-2</v>
      </c>
      <c r="IA48" s="1">
        <f t="shared" si="277"/>
        <v>0</v>
      </c>
      <c r="IB48" s="1">
        <f t="shared" si="277"/>
        <v>0.11199999999999999</v>
      </c>
      <c r="IC48" s="1">
        <f t="shared" si="277"/>
        <v>0.124</v>
      </c>
      <c r="ID48" s="1">
        <f t="shared" si="277"/>
        <v>0.13200000000000001</v>
      </c>
      <c r="IE48" s="1">
        <f t="shared" si="277"/>
        <v>0.10699999999999998</v>
      </c>
      <c r="IF48" s="1">
        <f t="shared" si="277"/>
        <v>5.3999999999999992E-2</v>
      </c>
      <c r="IG48" s="1">
        <f t="shared" si="277"/>
        <v>0.34899999999999998</v>
      </c>
      <c r="IH48" s="1">
        <f t="shared" si="277"/>
        <v>0.15300000000000002</v>
      </c>
      <c r="II48" s="1">
        <f t="shared" si="277"/>
        <v>8.6000000000000007E-2</v>
      </c>
      <c r="IJ48" s="1">
        <f t="shared" si="277"/>
        <v>0.15400000000000003</v>
      </c>
      <c r="IK48" s="1">
        <f t="shared" si="277"/>
        <v>437277</v>
      </c>
      <c r="IL48" s="1">
        <f t="shared" si="277"/>
        <v>0.14100000000000001</v>
      </c>
      <c r="IM48" s="1">
        <f t="shared" si="277"/>
        <v>0.254</v>
      </c>
      <c r="IN48" s="1">
        <f t="shared" si="277"/>
        <v>0.15000000000000002</v>
      </c>
      <c r="IO48" s="1">
        <f t="shared" si="277"/>
        <v>0.11799999999999988</v>
      </c>
      <c r="IP48" s="1">
        <f t="shared" si="277"/>
        <v>0</v>
      </c>
      <c r="IQ48" s="1">
        <f t="shared" si="277"/>
        <v>0.22500000000000009</v>
      </c>
      <c r="IR48" s="1">
        <f t="shared" si="277"/>
        <v>0.27000000000000013</v>
      </c>
      <c r="IS48" s="1">
        <f t="shared" si="277"/>
        <v>52.433999999999997</v>
      </c>
      <c r="IT48" s="1">
        <f t="shared" si="277"/>
        <v>0</v>
      </c>
      <c r="IU48" s="1">
        <f t="shared" si="277"/>
        <v>6.2E-2</v>
      </c>
      <c r="IV48" s="1">
        <f t="shared" si="277"/>
        <v>0</v>
      </c>
      <c r="IW48" s="1">
        <f t="shared" si="277"/>
        <v>0</v>
      </c>
      <c r="IX48" s="1">
        <f t="shared" si="277"/>
        <v>0.2759999999999998</v>
      </c>
      <c r="IY48" s="1">
        <f t="shared" si="277"/>
        <v>90.290999999999997</v>
      </c>
      <c r="IZ48" s="1">
        <f t="shared" ref="IZ48:LK48" si="278">ABS(IZ$20-IZ25)</f>
        <v>0.13700000000000001</v>
      </c>
      <c r="JA48" s="1">
        <f t="shared" si="278"/>
        <v>9.2999999999999972E-2</v>
      </c>
      <c r="JB48" s="1">
        <f t="shared" si="278"/>
        <v>2.3000000000000131E-2</v>
      </c>
      <c r="JC48" s="1">
        <f t="shared" si="278"/>
        <v>5.2999999999999936E-2</v>
      </c>
      <c r="JD48" s="1">
        <f t="shared" si="278"/>
        <v>9.7999999999999865E-2</v>
      </c>
      <c r="JE48" s="1">
        <f t="shared" si="278"/>
        <v>5.500000000000016E-2</v>
      </c>
      <c r="JF48" s="1">
        <f t="shared" si="278"/>
        <v>0.2979999999999996</v>
      </c>
      <c r="JG48" s="1">
        <f t="shared" si="278"/>
        <v>4.0799999999999992</v>
      </c>
      <c r="JH48" s="1">
        <f t="shared" si="278"/>
        <v>0</v>
      </c>
      <c r="JI48" s="1">
        <f t="shared" si="278"/>
        <v>3.6999999999999998E-2</v>
      </c>
      <c r="JJ48" s="1">
        <f t="shared" si="278"/>
        <v>0.16400000000000001</v>
      </c>
      <c r="JK48" s="1">
        <f t="shared" si="278"/>
        <v>0.153</v>
      </c>
      <c r="JL48" s="1">
        <f t="shared" si="278"/>
        <v>5.9999999999999984E-3</v>
      </c>
      <c r="JM48" s="1">
        <f t="shared" si="278"/>
        <v>9.1999999999999998E-2</v>
      </c>
      <c r="JN48" s="1">
        <f t="shared" si="278"/>
        <v>0.1</v>
      </c>
      <c r="JO48" s="1">
        <f t="shared" si="278"/>
        <v>1.0000000000000009E-3</v>
      </c>
      <c r="JP48" s="1">
        <f t="shared" si="278"/>
        <v>5.9000000000000004E-2</v>
      </c>
      <c r="JQ48" s="1">
        <f t="shared" si="278"/>
        <v>29</v>
      </c>
      <c r="JR48" s="1">
        <f t="shared" si="278"/>
        <v>9.3339999999999996</v>
      </c>
      <c r="JS48" s="1">
        <f t="shared" si="278"/>
        <v>197.36699999999999</v>
      </c>
      <c r="JT48" s="1">
        <f t="shared" si="278"/>
        <v>171.60900000000001</v>
      </c>
      <c r="JU48" s="1">
        <f t="shared" si="278"/>
        <v>5.5069999999999997</v>
      </c>
      <c r="JV48" s="1">
        <f t="shared" si="278"/>
        <v>30.072000000000003</v>
      </c>
      <c r="JW48" s="1">
        <f t="shared" si="278"/>
        <v>226.422</v>
      </c>
      <c r="JX48" s="1">
        <f t="shared" si="278"/>
        <v>0</v>
      </c>
      <c r="JY48" s="1">
        <f t="shared" si="278"/>
        <v>64.567999999999998</v>
      </c>
      <c r="JZ48" s="1">
        <f t="shared" si="278"/>
        <v>0</v>
      </c>
      <c r="KA48" s="1">
        <f t="shared" si="278"/>
        <v>121.71200000000002</v>
      </c>
      <c r="KB48" s="1">
        <f t="shared" si="278"/>
        <v>67.137</v>
      </c>
      <c r="KC48" s="1">
        <f t="shared" si="278"/>
        <v>86.90100000000001</v>
      </c>
      <c r="KD48" s="1">
        <f t="shared" si="278"/>
        <v>8.3999999999999964E-2</v>
      </c>
      <c r="KE48" s="1">
        <f t="shared" si="278"/>
        <v>0.33499999999999908</v>
      </c>
      <c r="KF48" s="1">
        <f t="shared" si="278"/>
        <v>69.608000000000004</v>
      </c>
      <c r="KG48" s="1">
        <f t="shared" si="278"/>
        <v>0.21699999999999997</v>
      </c>
      <c r="KH48" s="1">
        <f t="shared" si="278"/>
        <v>0</v>
      </c>
      <c r="KI48" s="1">
        <f t="shared" si="278"/>
        <v>0</v>
      </c>
      <c r="KJ48" s="1">
        <f t="shared" si="278"/>
        <v>0.15100000000000002</v>
      </c>
      <c r="KK48" s="1">
        <f t="shared" si="278"/>
        <v>0.13400000000000001</v>
      </c>
      <c r="KL48" s="1">
        <f t="shared" si="278"/>
        <v>0</v>
      </c>
      <c r="KM48" s="1">
        <f t="shared" si="278"/>
        <v>0</v>
      </c>
      <c r="KN48" s="1">
        <f t="shared" si="278"/>
        <v>27</v>
      </c>
      <c r="KO48" s="1">
        <f t="shared" si="278"/>
        <v>1.268</v>
      </c>
      <c r="KP48" s="1">
        <f t="shared" si="278"/>
        <v>0</v>
      </c>
      <c r="KQ48" s="1">
        <f t="shared" si="278"/>
        <v>303.5</v>
      </c>
      <c r="KR48" s="1">
        <f t="shared" si="278"/>
        <v>0</v>
      </c>
      <c r="KS48" s="1">
        <f t="shared" si="278"/>
        <v>147.679</v>
      </c>
      <c r="KT48" s="1">
        <f t="shared" si="278"/>
        <v>5.754999999999999</v>
      </c>
      <c r="KU48" s="1">
        <f t="shared" si="278"/>
        <v>1</v>
      </c>
      <c r="KV48" s="1">
        <f t="shared" si="278"/>
        <v>0.97700000000000031</v>
      </c>
      <c r="KW48" s="1">
        <f t="shared" si="278"/>
        <v>3.0000000000000027E-3</v>
      </c>
      <c r="KX48" s="1">
        <f t="shared" si="278"/>
        <v>1.5720000000000001</v>
      </c>
      <c r="KY48" s="1">
        <f t="shared" si="278"/>
        <v>13.414999999999999</v>
      </c>
      <c r="KZ48" s="1">
        <f t="shared" si="278"/>
        <v>0</v>
      </c>
      <c r="LA48" s="1">
        <f t="shared" si="278"/>
        <v>0</v>
      </c>
      <c r="LB48" s="1">
        <f t="shared" si="278"/>
        <v>0</v>
      </c>
      <c r="LC48" s="1">
        <f t="shared" si="278"/>
        <v>62.057000000000002</v>
      </c>
      <c r="LD48" s="1">
        <f t="shared" si="278"/>
        <v>0</v>
      </c>
      <c r="LE48" s="1">
        <f t="shared" si="278"/>
        <v>0</v>
      </c>
      <c r="LF48" s="1">
        <f t="shared" si="278"/>
        <v>48.51</v>
      </c>
      <c r="LG48" s="1">
        <f t="shared" si="278"/>
        <v>0</v>
      </c>
      <c r="LH48" s="1">
        <f t="shared" si="278"/>
        <v>7.7850000000000001</v>
      </c>
      <c r="LI48" s="1">
        <f t="shared" si="278"/>
        <v>8.6880000000000006</v>
      </c>
      <c r="LJ48" s="1">
        <f t="shared" si="278"/>
        <v>0</v>
      </c>
      <c r="LK48" s="1">
        <f t="shared" si="278"/>
        <v>0.48</v>
      </c>
      <c r="LL48" s="1">
        <f t="shared" ref="LL48:NW48" si="279">ABS(LL$20-LL25)</f>
        <v>171</v>
      </c>
      <c r="LM48" s="1">
        <f t="shared" si="279"/>
        <v>0</v>
      </c>
      <c r="LN48" s="1">
        <f t="shared" si="279"/>
        <v>0</v>
      </c>
      <c r="LO48" s="1">
        <f t="shared" si="279"/>
        <v>0.80299999999999994</v>
      </c>
      <c r="LP48" s="1">
        <f t="shared" si="279"/>
        <v>1.0469999999999999</v>
      </c>
      <c r="LQ48" s="1">
        <f t="shared" si="279"/>
        <v>0</v>
      </c>
      <c r="LR48" s="1">
        <f t="shared" si="279"/>
        <v>1.401</v>
      </c>
      <c r="LS48" s="1">
        <f t="shared" si="279"/>
        <v>0</v>
      </c>
      <c r="LT48" s="1">
        <f t="shared" si="279"/>
        <v>99.692000000000007</v>
      </c>
      <c r="LU48" s="1">
        <f t="shared" si="279"/>
        <v>0.12899999999999998</v>
      </c>
      <c r="LV48" s="1">
        <f t="shared" si="279"/>
        <v>0.48899999999999988</v>
      </c>
      <c r="LW48" s="1">
        <f t="shared" si="279"/>
        <v>0.26200000000000001</v>
      </c>
      <c r="LX48" s="1">
        <f t="shared" si="279"/>
        <v>6.3E-2</v>
      </c>
      <c r="LY48" s="1">
        <f t="shared" si="279"/>
        <v>0.33799999999999997</v>
      </c>
      <c r="LZ48" s="1">
        <f t="shared" si="279"/>
        <v>0</v>
      </c>
      <c r="MA48" s="1">
        <f t="shared" si="279"/>
        <v>23</v>
      </c>
      <c r="MB48" s="1">
        <f t="shared" si="279"/>
        <v>0</v>
      </c>
      <c r="MC48" s="1">
        <f t="shared" si="279"/>
        <v>0</v>
      </c>
      <c r="MD48" s="1">
        <f t="shared" si="279"/>
        <v>0</v>
      </c>
      <c r="ME48" s="1">
        <f t="shared" si="279"/>
        <v>0</v>
      </c>
      <c r="MF48" s="1">
        <f t="shared" si="279"/>
        <v>0</v>
      </c>
      <c r="MG48" s="1">
        <f t="shared" si="279"/>
        <v>0.15700000000000003</v>
      </c>
      <c r="MH48" s="1">
        <f t="shared" si="279"/>
        <v>0</v>
      </c>
      <c r="MI48" s="1">
        <f t="shared" si="279"/>
        <v>31</v>
      </c>
      <c r="MJ48" s="1">
        <f t="shared" si="279"/>
        <v>0.10200000000000009</v>
      </c>
      <c r="MK48" s="1">
        <f t="shared" si="279"/>
        <v>5.75</v>
      </c>
      <c r="ML48" s="1">
        <f t="shared" si="279"/>
        <v>11.762</v>
      </c>
      <c r="MM48" s="1">
        <f t="shared" si="279"/>
        <v>0</v>
      </c>
      <c r="MN48" s="1">
        <f t="shared" si="279"/>
        <v>3.8000000000000034E-2</v>
      </c>
      <c r="MO48" s="1">
        <f t="shared" si="279"/>
        <v>1.115</v>
      </c>
      <c r="MP48" s="1">
        <f t="shared" si="279"/>
        <v>6.9680000000000009</v>
      </c>
      <c r="MQ48" s="1">
        <f t="shared" si="279"/>
        <v>4.3239999999999998</v>
      </c>
      <c r="MR48" s="1">
        <f t="shared" si="279"/>
        <v>55.474999999999994</v>
      </c>
      <c r="MS48" s="1">
        <f t="shared" si="279"/>
        <v>35.792000000000002</v>
      </c>
      <c r="MT48" s="1">
        <f t="shared" si="279"/>
        <v>4.4999999999999984E-2</v>
      </c>
      <c r="MU48" s="1">
        <f t="shared" si="279"/>
        <v>62.329999999999991</v>
      </c>
      <c r="MV48" s="1">
        <f t="shared" si="279"/>
        <v>13.656999999999998</v>
      </c>
      <c r="MW48" s="1">
        <f t="shared" si="279"/>
        <v>9.0549999999999997</v>
      </c>
      <c r="MX48" s="1">
        <f t="shared" si="279"/>
        <v>25.506</v>
      </c>
      <c r="MY48" s="1">
        <f t="shared" si="279"/>
        <v>21.38</v>
      </c>
      <c r="MZ48" s="1">
        <f t="shared" si="279"/>
        <v>0</v>
      </c>
      <c r="NA48" s="1">
        <f t="shared" si="279"/>
        <v>11.813999999999998</v>
      </c>
      <c r="NB48" s="1">
        <f t="shared" si="279"/>
        <v>0.151</v>
      </c>
      <c r="NC48" s="1">
        <f t="shared" si="279"/>
        <v>15.634</v>
      </c>
      <c r="ND48" s="1">
        <f t="shared" si="279"/>
        <v>1.115</v>
      </c>
      <c r="NE48" s="1">
        <f t="shared" si="279"/>
        <v>0</v>
      </c>
      <c r="NF48" s="1">
        <f t="shared" si="279"/>
        <v>0</v>
      </c>
      <c r="NG48" s="1">
        <f t="shared" si="279"/>
        <v>0</v>
      </c>
      <c r="NH48" s="1">
        <f t="shared" si="279"/>
        <v>0</v>
      </c>
      <c r="NI48" s="1">
        <f t="shared" si="279"/>
        <v>0</v>
      </c>
      <c r="NJ48" s="1">
        <f t="shared" si="279"/>
        <v>0</v>
      </c>
      <c r="NK48" s="1">
        <f t="shared" si="279"/>
        <v>0</v>
      </c>
      <c r="NL48" s="1">
        <f t="shared" si="279"/>
        <v>0</v>
      </c>
      <c r="NM48" s="1">
        <f t="shared" si="279"/>
        <v>0</v>
      </c>
      <c r="NN48" s="1">
        <f t="shared" si="279"/>
        <v>0</v>
      </c>
      <c r="NO48" s="1">
        <f t="shared" si="279"/>
        <v>0</v>
      </c>
      <c r="NP48" s="1">
        <f t="shared" si="279"/>
        <v>0</v>
      </c>
      <c r="NQ48" s="1">
        <f t="shared" si="279"/>
        <v>0</v>
      </c>
      <c r="NR48" s="1">
        <f t="shared" si="279"/>
        <v>0</v>
      </c>
      <c r="NS48" s="1">
        <f t="shared" si="279"/>
        <v>9.2999999999999972E-2</v>
      </c>
      <c r="NT48" s="1">
        <f t="shared" si="279"/>
        <v>0</v>
      </c>
      <c r="NU48" s="1">
        <f t="shared" si="279"/>
        <v>3.7000000000000144E-2</v>
      </c>
      <c r="NV48" s="1">
        <f t="shared" si="279"/>
        <v>0</v>
      </c>
      <c r="NW48" s="1">
        <f t="shared" si="279"/>
        <v>0</v>
      </c>
      <c r="NX48" s="1">
        <f t="shared" ref="NX48:QI48" si="280">ABS(NX$20-NX25)</f>
        <v>0</v>
      </c>
      <c r="NY48" s="1">
        <f t="shared" si="280"/>
        <v>0</v>
      </c>
      <c r="NZ48" s="1">
        <f t="shared" si="280"/>
        <v>14.962999999999999</v>
      </c>
      <c r="OA48" s="1">
        <f t="shared" si="280"/>
        <v>17.899999999999999</v>
      </c>
      <c r="OB48" s="1">
        <f t="shared" si="280"/>
        <v>25.268999999999998</v>
      </c>
      <c r="OC48" s="1">
        <f t="shared" si="280"/>
        <v>19.381999999999998</v>
      </c>
      <c r="OD48" s="1">
        <f t="shared" si="280"/>
        <v>27.357999999999997</v>
      </c>
      <c r="OE48" s="1">
        <f t="shared" si="280"/>
        <v>15.130999999999998</v>
      </c>
      <c r="OF48" s="1">
        <f t="shared" si="280"/>
        <v>51.078999999999994</v>
      </c>
      <c r="OG48" s="1">
        <f t="shared" si="280"/>
        <v>56.596999999999994</v>
      </c>
      <c r="OH48" s="1">
        <f t="shared" si="280"/>
        <v>106.35299999999999</v>
      </c>
      <c r="OI48" s="1">
        <f t="shared" si="280"/>
        <v>367.05099999999999</v>
      </c>
      <c r="OJ48" s="1">
        <f t="shared" si="280"/>
        <v>102.48899999999999</v>
      </c>
      <c r="OK48" s="1">
        <f t="shared" si="280"/>
        <v>20.367999999999995</v>
      </c>
      <c r="OL48" s="1">
        <f t="shared" si="280"/>
        <v>12.991999999999999</v>
      </c>
      <c r="OM48" s="1">
        <f t="shared" si="280"/>
        <v>0</v>
      </c>
      <c r="ON48" s="1">
        <f t="shared" si="280"/>
        <v>0</v>
      </c>
      <c r="OO48" s="1">
        <f t="shared" si="280"/>
        <v>0</v>
      </c>
      <c r="OP48" s="1">
        <f t="shared" si="280"/>
        <v>1.1249999999999996</v>
      </c>
      <c r="OQ48" s="1">
        <f t="shared" si="280"/>
        <v>0</v>
      </c>
      <c r="OR48" s="1">
        <f t="shared" si="280"/>
        <v>1.2009999999999996</v>
      </c>
      <c r="OS48" s="1">
        <f t="shared" si="280"/>
        <v>2.6680000000000001</v>
      </c>
      <c r="OT48" s="1">
        <f t="shared" si="280"/>
        <v>0</v>
      </c>
      <c r="OU48" s="1">
        <f t="shared" si="280"/>
        <v>0</v>
      </c>
      <c r="OV48" s="1">
        <f t="shared" si="280"/>
        <v>0</v>
      </c>
      <c r="OW48" s="1">
        <f t="shared" si="280"/>
        <v>0</v>
      </c>
      <c r="OX48" s="1">
        <f t="shared" si="280"/>
        <v>0.58000000000000007</v>
      </c>
      <c r="OY48" s="1">
        <f t="shared" si="280"/>
        <v>28.46</v>
      </c>
      <c r="OZ48" s="1">
        <f t="shared" si="280"/>
        <v>11.386999999999999</v>
      </c>
      <c r="PA48" s="1">
        <f t="shared" si="280"/>
        <v>0</v>
      </c>
      <c r="PB48" s="1">
        <f t="shared" si="280"/>
        <v>0</v>
      </c>
      <c r="PC48" s="1">
        <f t="shared" si="280"/>
        <v>0.45100000000000007</v>
      </c>
      <c r="PD48" s="1">
        <f t="shared" si="280"/>
        <v>32.895000000000003</v>
      </c>
      <c r="PE48" s="1">
        <f t="shared" si="280"/>
        <v>0</v>
      </c>
      <c r="PF48" s="1">
        <f t="shared" si="280"/>
        <v>0</v>
      </c>
      <c r="PG48" s="1">
        <f t="shared" si="280"/>
        <v>0.29500000000000004</v>
      </c>
      <c r="PH48" s="1">
        <f t="shared" si="280"/>
        <v>0.46799999999999997</v>
      </c>
      <c r="PI48" s="1">
        <f t="shared" si="280"/>
        <v>3.2000000000000028E-2</v>
      </c>
      <c r="PJ48" s="1">
        <f t="shared" si="280"/>
        <v>0.19699999999999995</v>
      </c>
      <c r="PK48" s="1">
        <f t="shared" si="280"/>
        <v>0</v>
      </c>
      <c r="PL48" s="1">
        <f t="shared" si="280"/>
        <v>5.5999999999999939E-2</v>
      </c>
      <c r="PM48" s="1">
        <f t="shared" si="280"/>
        <v>0.375</v>
      </c>
      <c r="PN48" s="1">
        <f t="shared" si="280"/>
        <v>0.10499999999999998</v>
      </c>
      <c r="PO48" s="1">
        <f t="shared" si="280"/>
        <v>0</v>
      </c>
      <c r="PP48" s="1">
        <f t="shared" si="280"/>
        <v>0.31600000000000006</v>
      </c>
      <c r="PQ48" s="1">
        <f t="shared" si="280"/>
        <v>0.26400000000000001</v>
      </c>
      <c r="PR48" s="1">
        <f t="shared" si="280"/>
        <v>3.1E-2</v>
      </c>
      <c r="PS48" s="1">
        <f t="shared" si="280"/>
        <v>1.4610000000000003</v>
      </c>
      <c r="PT48" s="1">
        <f t="shared" si="280"/>
        <v>1</v>
      </c>
      <c r="PU48" s="1">
        <f t="shared" si="280"/>
        <v>8.4999999999999992E-2</v>
      </c>
      <c r="PV48" s="1">
        <f t="shared" si="280"/>
        <v>0.123</v>
      </c>
      <c r="PW48" s="1">
        <f t="shared" si="280"/>
        <v>5.600000000000005E-2</v>
      </c>
      <c r="PX48" s="1">
        <f t="shared" si="280"/>
        <v>1.109</v>
      </c>
      <c r="PY48" s="1">
        <f t="shared" si="280"/>
        <v>1.21</v>
      </c>
      <c r="PZ48" s="1">
        <f t="shared" si="280"/>
        <v>1.0550000000000002</v>
      </c>
      <c r="QA48" s="1">
        <f t="shared" si="280"/>
        <v>1.3759999999999999</v>
      </c>
      <c r="QB48" s="1">
        <f t="shared" si="280"/>
        <v>1.4390000000000001</v>
      </c>
      <c r="QC48" s="1">
        <f t="shared" si="280"/>
        <v>1.3990000000000002</v>
      </c>
      <c r="QD48" s="1">
        <f t="shared" si="280"/>
        <v>1.875</v>
      </c>
      <c r="QE48" s="1">
        <f t="shared" si="280"/>
        <v>0.28299999999999992</v>
      </c>
      <c r="QF48" s="1">
        <f t="shared" si="280"/>
        <v>6.9999999999998952E-3</v>
      </c>
      <c r="QG48" s="1">
        <f t="shared" si="280"/>
        <v>0.1419999999999999</v>
      </c>
      <c r="QH48" s="1">
        <f t="shared" si="280"/>
        <v>0.12399999999999967</v>
      </c>
      <c r="QI48" s="1">
        <f t="shared" si="280"/>
        <v>8.3000000000000185E-2</v>
      </c>
      <c r="QJ48" s="1">
        <f t="shared" ref="QJ48:SU48" si="281">ABS(QJ$20-QJ25)</f>
        <v>0.26400000000000023</v>
      </c>
      <c r="QK48" s="1">
        <f t="shared" si="281"/>
        <v>9.2000000000000082E-2</v>
      </c>
      <c r="QL48" s="1">
        <f t="shared" si="281"/>
        <v>2.4999999999999911E-2</v>
      </c>
      <c r="QM48" s="1">
        <f t="shared" si="281"/>
        <v>0.13300000000000001</v>
      </c>
      <c r="QN48" s="1">
        <f t="shared" si="281"/>
        <v>77</v>
      </c>
      <c r="QO48" s="1">
        <f t="shared" si="281"/>
        <v>117.72200000000001</v>
      </c>
      <c r="QP48" s="1">
        <f t="shared" si="281"/>
        <v>450.62199999999996</v>
      </c>
      <c r="QQ48" s="1">
        <f t="shared" si="281"/>
        <v>53.815000000000005</v>
      </c>
      <c r="QR48" s="1">
        <f t="shared" si="281"/>
        <v>67.638000000000005</v>
      </c>
      <c r="QS48" s="1">
        <f t="shared" si="281"/>
        <v>25</v>
      </c>
      <c r="QT48" s="1">
        <f t="shared" si="281"/>
        <v>2.6710000000000003</v>
      </c>
      <c r="QU48" s="1">
        <f t="shared" si="281"/>
        <v>11.762</v>
      </c>
      <c r="QV48" s="1">
        <f t="shared" si="281"/>
        <v>4.984</v>
      </c>
      <c r="QW48" s="1">
        <f t="shared" si="281"/>
        <v>124.864</v>
      </c>
      <c r="QX48" s="1">
        <f t="shared" si="281"/>
        <v>161.78699999999998</v>
      </c>
      <c r="QY48" s="1">
        <f t="shared" si="281"/>
        <v>2.8520000000000039</v>
      </c>
      <c r="QZ48" s="1">
        <f t="shared" si="281"/>
        <v>127.40900000000001</v>
      </c>
      <c r="RA48" s="1">
        <f t="shared" si="281"/>
        <v>93.064999999999998</v>
      </c>
      <c r="RB48" s="1">
        <f t="shared" si="281"/>
        <v>0</v>
      </c>
      <c r="RC48" s="1">
        <f t="shared" si="281"/>
        <v>9.1969999999999992</v>
      </c>
      <c r="RD48" s="1">
        <f t="shared" si="281"/>
        <v>96.634999999999991</v>
      </c>
      <c r="RE48" s="1">
        <f t="shared" si="281"/>
        <v>4.2160000000000011</v>
      </c>
      <c r="RF48" s="1">
        <f t="shared" si="281"/>
        <v>59.474000000000004</v>
      </c>
      <c r="RG48" s="1">
        <f t="shared" si="281"/>
        <v>4.9999999999999989E-2</v>
      </c>
      <c r="RH48" s="1">
        <f t="shared" si="281"/>
        <v>0.27700000000000014</v>
      </c>
      <c r="RI48" s="1">
        <f t="shared" si="281"/>
        <v>0.11899999999999999</v>
      </c>
      <c r="RJ48" s="1">
        <f t="shared" si="281"/>
        <v>0.1369999999999999</v>
      </c>
      <c r="RK48" s="1">
        <f t="shared" si="281"/>
        <v>4.6999999999999931E-2</v>
      </c>
      <c r="RL48" s="1">
        <f t="shared" si="281"/>
        <v>0.13200000000000001</v>
      </c>
      <c r="RM48" s="1">
        <f t="shared" si="281"/>
        <v>0.21999999999999997</v>
      </c>
      <c r="RN48" s="1">
        <f t="shared" si="281"/>
        <v>0.28200000000000003</v>
      </c>
      <c r="RO48" s="1">
        <f t="shared" si="281"/>
        <v>0.13500000000000001</v>
      </c>
      <c r="RP48" s="1">
        <f t="shared" si="281"/>
        <v>1.766</v>
      </c>
      <c r="RQ48" s="1">
        <f t="shared" si="281"/>
        <v>0.47599999999999998</v>
      </c>
      <c r="RR48" s="1">
        <f t="shared" si="281"/>
        <v>113.691</v>
      </c>
      <c r="RS48" s="1">
        <f t="shared" si="281"/>
        <v>5.9179999999999993</v>
      </c>
      <c r="RT48" s="1">
        <f t="shared" si="281"/>
        <v>169.40600000000001</v>
      </c>
      <c r="RU48" s="1">
        <f t="shared" si="281"/>
        <v>268.96600000000001</v>
      </c>
      <c r="RV48" s="1">
        <f t="shared" si="281"/>
        <v>0</v>
      </c>
      <c r="RW48" s="1">
        <f t="shared" si="281"/>
        <v>11.257</v>
      </c>
      <c r="RX48" s="1">
        <f t="shared" si="281"/>
        <v>157.446</v>
      </c>
      <c r="RY48" s="1">
        <f t="shared" si="281"/>
        <v>57.863</v>
      </c>
      <c r="RZ48" s="1">
        <f t="shared" si="281"/>
        <v>0</v>
      </c>
      <c r="SA48" s="1">
        <f t="shared" si="281"/>
        <v>0</v>
      </c>
      <c r="SB48" s="1">
        <f t="shared" si="281"/>
        <v>4.7949999999999999</v>
      </c>
      <c r="SC48" s="1">
        <f t="shared" si="281"/>
        <v>0</v>
      </c>
      <c r="SD48" s="1">
        <f t="shared" si="281"/>
        <v>0</v>
      </c>
      <c r="SE48" s="1">
        <f t="shared" si="281"/>
        <v>0</v>
      </c>
      <c r="SF48" s="1">
        <f t="shared" si="281"/>
        <v>0</v>
      </c>
      <c r="SG48" s="1">
        <f t="shared" si="281"/>
        <v>0</v>
      </c>
      <c r="SH48" s="1">
        <f t="shared" si="281"/>
        <v>0</v>
      </c>
      <c r="SI48" s="1">
        <f t="shared" si="281"/>
        <v>0</v>
      </c>
      <c r="SJ48" s="1">
        <f t="shared" si="281"/>
        <v>452.02100000000002</v>
      </c>
      <c r="SK48" s="1">
        <f t="shared" si="281"/>
        <v>39.385999999999996</v>
      </c>
      <c r="SL48" s="1">
        <f t="shared" si="281"/>
        <v>162.75</v>
      </c>
      <c r="SM48" s="1">
        <f t="shared" si="281"/>
        <v>0</v>
      </c>
      <c r="SN48" s="1">
        <f t="shared" si="281"/>
        <v>0</v>
      </c>
      <c r="SO48" s="1">
        <f t="shared" si="281"/>
        <v>3.6000000000000004E-2</v>
      </c>
      <c r="SP48" s="1">
        <f t="shared" si="281"/>
        <v>757.99300000000005</v>
      </c>
      <c r="SQ48" s="1">
        <f t="shared" si="281"/>
        <v>24</v>
      </c>
      <c r="SR48" s="1">
        <f t="shared" si="281"/>
        <v>7.2999999999999995E-2</v>
      </c>
      <c r="SS48" s="1">
        <f t="shared" si="281"/>
        <v>0.14599999999999999</v>
      </c>
      <c r="ST48" s="1">
        <f t="shared" si="281"/>
        <v>9.9000000000000005E-2</v>
      </c>
      <c r="SU48" s="1">
        <f t="shared" si="281"/>
        <v>0.13</v>
      </c>
      <c r="SV48" s="1">
        <f t="shared" ref="SV48:VG48" si="282">ABS(SV$20-SV25)</f>
        <v>0.34799999999999998</v>
      </c>
      <c r="SW48" s="1">
        <f t="shared" si="282"/>
        <v>0.161</v>
      </c>
      <c r="SX48" s="1">
        <f t="shared" si="282"/>
        <v>5.3000000000000005E-2</v>
      </c>
      <c r="SY48" s="1">
        <f t="shared" si="282"/>
        <v>0.10300000000000001</v>
      </c>
      <c r="SZ48" s="1">
        <f t="shared" si="282"/>
        <v>55</v>
      </c>
      <c r="TA48" s="1">
        <f t="shared" si="282"/>
        <v>132</v>
      </c>
      <c r="TB48" s="1">
        <f t="shared" si="282"/>
        <v>0.33699999999999974</v>
      </c>
      <c r="TC48" s="1">
        <f t="shared" si="282"/>
        <v>0</v>
      </c>
      <c r="TD48" s="1">
        <f t="shared" si="282"/>
        <v>0</v>
      </c>
      <c r="TE48" s="1">
        <f t="shared" si="282"/>
        <v>2.5999999999999995E-2</v>
      </c>
      <c r="TF48" s="1">
        <f t="shared" si="282"/>
        <v>0</v>
      </c>
      <c r="TG48" s="1">
        <f t="shared" si="282"/>
        <v>0.43799999999999972</v>
      </c>
      <c r="TH48" s="1">
        <f t="shared" si="282"/>
        <v>0</v>
      </c>
      <c r="TI48" s="1">
        <f t="shared" si="282"/>
        <v>1.591</v>
      </c>
      <c r="TJ48" s="1">
        <f t="shared" si="282"/>
        <v>0.40300000000000002</v>
      </c>
      <c r="TK48" s="1">
        <f t="shared" si="282"/>
        <v>0</v>
      </c>
      <c r="TL48" s="1">
        <f t="shared" si="282"/>
        <v>0</v>
      </c>
      <c r="TM48" s="1">
        <f t="shared" si="282"/>
        <v>0</v>
      </c>
      <c r="TN48" s="1">
        <f t="shared" si="282"/>
        <v>0.21399999999999997</v>
      </c>
      <c r="TO48" s="1">
        <f t="shared" si="282"/>
        <v>1763.0920000000001</v>
      </c>
      <c r="TP48" s="1">
        <f t="shared" si="282"/>
        <v>1.992</v>
      </c>
      <c r="TQ48" s="1">
        <f t="shared" si="282"/>
        <v>4.7949999999999999</v>
      </c>
      <c r="TR48" s="1">
        <f t="shared" si="282"/>
        <v>401.37600000000003</v>
      </c>
      <c r="TS48" s="1">
        <f t="shared" si="282"/>
        <v>1.6440000000000001</v>
      </c>
      <c r="TT48" s="1">
        <f t="shared" si="282"/>
        <v>1.115</v>
      </c>
      <c r="TU48" s="1">
        <f t="shared" si="282"/>
        <v>2.4000000000000021E-2</v>
      </c>
      <c r="TV48" s="1">
        <f t="shared" si="282"/>
        <v>0.90000000000000036</v>
      </c>
      <c r="TW48" s="1">
        <f t="shared" si="282"/>
        <v>0.95600000000000041</v>
      </c>
      <c r="TX48" s="1">
        <f t="shared" si="282"/>
        <v>0.96499999999999986</v>
      </c>
      <c r="TY48" s="1">
        <f t="shared" si="282"/>
        <v>97</v>
      </c>
      <c r="TZ48" s="1">
        <f t="shared" si="282"/>
        <v>0</v>
      </c>
      <c r="UA48" s="1">
        <f t="shared" si="282"/>
        <v>2.2350000000000003</v>
      </c>
      <c r="UB48" s="1">
        <f t="shared" si="282"/>
        <v>0.89499999999999957</v>
      </c>
      <c r="UC48" s="1">
        <f t="shared" si="282"/>
        <v>0</v>
      </c>
      <c r="UD48" s="1">
        <f t="shared" si="282"/>
        <v>1.0700000000000003</v>
      </c>
      <c r="UE48" s="1">
        <f t="shared" si="282"/>
        <v>0</v>
      </c>
      <c r="UF48" s="1">
        <f t="shared" si="282"/>
        <v>0</v>
      </c>
      <c r="UG48" s="1">
        <f t="shared" si="282"/>
        <v>0</v>
      </c>
      <c r="UH48" s="1">
        <f t="shared" si="282"/>
        <v>0.97200000000000042</v>
      </c>
      <c r="UI48" s="1">
        <f t="shared" si="282"/>
        <v>0</v>
      </c>
      <c r="UJ48" s="1">
        <f t="shared" si="282"/>
        <v>0</v>
      </c>
      <c r="UK48" s="1">
        <f t="shared" si="282"/>
        <v>0</v>
      </c>
      <c r="UL48" s="1">
        <f t="shared" si="282"/>
        <v>0</v>
      </c>
      <c r="UM48" s="1">
        <f t="shared" si="282"/>
        <v>0</v>
      </c>
      <c r="UN48" s="1">
        <f t="shared" si="282"/>
        <v>0</v>
      </c>
      <c r="UO48" s="1">
        <f t="shared" si="282"/>
        <v>0</v>
      </c>
      <c r="UP48" s="1">
        <f t="shared" si="282"/>
        <v>0</v>
      </c>
      <c r="UQ48" s="1">
        <f t="shared" si="282"/>
        <v>0</v>
      </c>
      <c r="UR48" s="1">
        <f t="shared" si="282"/>
        <v>0</v>
      </c>
      <c r="US48" s="1">
        <f t="shared" si="282"/>
        <v>48</v>
      </c>
      <c r="UT48" s="1">
        <f t="shared" si="282"/>
        <v>71.326229404171997</v>
      </c>
      <c r="UU48" s="1">
        <f t="shared" si="282"/>
        <v>1.115</v>
      </c>
      <c r="UV48" s="1">
        <f t="shared" si="282"/>
        <v>0</v>
      </c>
      <c r="UW48" s="1">
        <f t="shared" si="282"/>
        <v>2382.5989999999997</v>
      </c>
      <c r="UX48" s="1">
        <f t="shared" si="282"/>
        <v>5.500000000000016E-2</v>
      </c>
      <c r="UY48" s="1">
        <f t="shared" si="282"/>
        <v>140.601</v>
      </c>
      <c r="UZ48" s="1">
        <f t="shared" si="282"/>
        <v>0.2629999999999999</v>
      </c>
      <c r="VA48" s="1">
        <f t="shared" si="282"/>
        <v>18.990000000000002</v>
      </c>
      <c r="VB48" s="1">
        <f t="shared" si="282"/>
        <v>0</v>
      </c>
      <c r="VC48" s="1">
        <f t="shared" si="282"/>
        <v>0</v>
      </c>
      <c r="VD48" s="1">
        <f t="shared" si="282"/>
        <v>1.5830000000000002</v>
      </c>
      <c r="VE48" s="1">
        <f t="shared" si="282"/>
        <v>0</v>
      </c>
      <c r="VF48" s="1">
        <f t="shared" si="282"/>
        <v>0</v>
      </c>
      <c r="VG48" s="1">
        <f t="shared" si="282"/>
        <v>2.484</v>
      </c>
      <c r="VH48" s="1">
        <f t="shared" ref="VH48:XS48" si="283">ABS(VH$20-VH25)</f>
        <v>6.125</v>
      </c>
      <c r="VI48" s="1">
        <f t="shared" si="283"/>
        <v>0</v>
      </c>
      <c r="VJ48" s="1">
        <f t="shared" si="283"/>
        <v>1.8439999999999994</v>
      </c>
      <c r="VK48" s="1">
        <f t="shared" si="283"/>
        <v>0</v>
      </c>
      <c r="VL48" s="1">
        <f t="shared" si="283"/>
        <v>1.992</v>
      </c>
      <c r="VM48" s="1">
        <f t="shared" si="283"/>
        <v>123</v>
      </c>
      <c r="VN48" s="1">
        <f t="shared" si="283"/>
        <v>0</v>
      </c>
      <c r="VO48" s="1">
        <f t="shared" si="283"/>
        <v>0</v>
      </c>
      <c r="VP48" s="1">
        <f t="shared" si="283"/>
        <v>1.1219999999999999</v>
      </c>
      <c r="VQ48" s="1">
        <f t="shared" si="283"/>
        <v>1.0419999999999998</v>
      </c>
      <c r="VR48" s="1">
        <f t="shared" si="283"/>
        <v>0.95199999999999996</v>
      </c>
      <c r="VS48" s="1">
        <f t="shared" si="283"/>
        <v>0.96900000000000031</v>
      </c>
      <c r="VT48" s="1">
        <f t="shared" si="283"/>
        <v>1.085</v>
      </c>
      <c r="VU48" s="1">
        <f t="shared" si="283"/>
        <v>1.0969999999999995</v>
      </c>
      <c r="VV48" s="1">
        <f t="shared" si="283"/>
        <v>1.117</v>
      </c>
      <c r="VW48" s="1">
        <f t="shared" si="283"/>
        <v>1.3029999999999999</v>
      </c>
      <c r="VX48" s="1">
        <f t="shared" si="283"/>
        <v>0</v>
      </c>
      <c r="VY48" s="1">
        <f t="shared" si="283"/>
        <v>0</v>
      </c>
      <c r="VZ48" s="1">
        <f t="shared" si="283"/>
        <v>0</v>
      </c>
      <c r="WA48" s="1">
        <f t="shared" si="283"/>
        <v>0</v>
      </c>
      <c r="WB48" s="1">
        <f t="shared" si="283"/>
        <v>0</v>
      </c>
      <c r="WC48" s="1">
        <f t="shared" si="283"/>
        <v>0.55900000000000016</v>
      </c>
      <c r="WD48" s="1">
        <f t="shared" si="283"/>
        <v>0</v>
      </c>
      <c r="WE48" s="1">
        <f t="shared" si="283"/>
        <v>0.81900000000000017</v>
      </c>
      <c r="WF48" s="1">
        <f t="shared" si="283"/>
        <v>0</v>
      </c>
      <c r="WG48" s="1">
        <f t="shared" si="283"/>
        <v>4.1000000000000009E-2</v>
      </c>
      <c r="WH48" s="1">
        <f t="shared" si="283"/>
        <v>0.10599999999999987</v>
      </c>
      <c r="WI48" s="1">
        <f t="shared" si="283"/>
        <v>0.21999999999999975</v>
      </c>
      <c r="WJ48" s="1">
        <f t="shared" si="283"/>
        <v>0.25600000000000023</v>
      </c>
      <c r="WK48" s="1">
        <f t="shared" si="283"/>
        <v>0.24500000000000011</v>
      </c>
      <c r="WL48" s="1">
        <f t="shared" si="283"/>
        <v>0.18099999999999983</v>
      </c>
      <c r="WM48" s="1">
        <f t="shared" si="283"/>
        <v>0.5649999999999995</v>
      </c>
      <c r="WN48" s="1">
        <f t="shared" si="283"/>
        <v>0.51099999999999923</v>
      </c>
      <c r="WO48" s="1">
        <f t="shared" si="283"/>
        <v>0.40899999999999981</v>
      </c>
      <c r="WP48" s="1">
        <f t="shared" si="283"/>
        <v>0.38100000000000001</v>
      </c>
      <c r="WQ48" s="1">
        <f t="shared" si="283"/>
        <v>0</v>
      </c>
      <c r="WR48" s="1">
        <f t="shared" si="283"/>
        <v>0</v>
      </c>
      <c r="WS48" s="1">
        <f t="shared" si="283"/>
        <v>0</v>
      </c>
      <c r="WT48" s="1">
        <f t="shared" si="283"/>
        <v>0</v>
      </c>
      <c r="WU48" s="1">
        <f t="shared" si="283"/>
        <v>0</v>
      </c>
      <c r="WV48" s="1">
        <f t="shared" si="283"/>
        <v>1756982</v>
      </c>
      <c r="WW48" s="1">
        <f t="shared" si="283"/>
        <v>0</v>
      </c>
      <c r="WX48" s="1">
        <f t="shared" si="283"/>
        <v>1.2000000000000002</v>
      </c>
      <c r="WY48" s="1">
        <f t="shared" si="283"/>
        <v>0</v>
      </c>
      <c r="WZ48" s="1">
        <f t="shared" si="283"/>
        <v>16.451000000000001</v>
      </c>
      <c r="XA48" s="1">
        <f t="shared" si="283"/>
        <v>7.9969999999999999</v>
      </c>
      <c r="XB48" s="1">
        <f t="shared" si="283"/>
        <v>56.32</v>
      </c>
      <c r="XC48" s="1">
        <f t="shared" si="283"/>
        <v>103</v>
      </c>
      <c r="XD48" s="1">
        <f t="shared" si="283"/>
        <v>79.988</v>
      </c>
      <c r="XE48" s="1">
        <f t="shared" si="283"/>
        <v>0</v>
      </c>
      <c r="XF48" s="1">
        <f t="shared" si="283"/>
        <v>2.7490000000000001</v>
      </c>
      <c r="XG48" s="1">
        <f t="shared" si="283"/>
        <v>0.25800000000000001</v>
      </c>
      <c r="XH48" s="1">
        <f t="shared" si="283"/>
        <v>0.20099999999999985</v>
      </c>
      <c r="XI48" s="1">
        <f t="shared" si="283"/>
        <v>8.5999999999999854E-2</v>
      </c>
      <c r="XJ48" s="1">
        <f t="shared" si="283"/>
        <v>6.4000000000000057E-2</v>
      </c>
      <c r="XK48" s="1">
        <f t="shared" si="283"/>
        <v>3.0000000000000027E-2</v>
      </c>
      <c r="XL48" s="1">
        <f t="shared" si="283"/>
        <v>7.2000000000000064E-2</v>
      </c>
      <c r="XM48" s="1">
        <f t="shared" si="283"/>
        <v>7.6000000000000068E-2</v>
      </c>
      <c r="XN48" s="1">
        <f t="shared" si="283"/>
        <v>0.23199999999999998</v>
      </c>
      <c r="XO48" s="1">
        <f t="shared" si="283"/>
        <v>4882.2970000000005</v>
      </c>
      <c r="XP48" s="1">
        <f t="shared" si="283"/>
        <v>99.692000000000007</v>
      </c>
      <c r="XQ48" s="1">
        <f t="shared" si="283"/>
        <v>71.518000000000001</v>
      </c>
      <c r="XR48" s="1">
        <f t="shared" si="283"/>
        <v>72.334000000000003</v>
      </c>
      <c r="XS48" s="1">
        <f t="shared" si="283"/>
        <v>62.329999999999991</v>
      </c>
      <c r="XT48" s="1">
        <f t="shared" ref="XT48:AAE48" si="284">ABS(XT$20-XT25)</f>
        <v>41.555</v>
      </c>
      <c r="XU48" s="1">
        <f t="shared" si="284"/>
        <v>42.948999999999998</v>
      </c>
      <c r="XV48" s="1">
        <f t="shared" si="284"/>
        <v>29.221</v>
      </c>
      <c r="XW48" s="1">
        <f t="shared" si="284"/>
        <v>30.206</v>
      </c>
      <c r="XX48" s="1">
        <f t="shared" si="284"/>
        <v>17.248000000000001</v>
      </c>
      <c r="XY48" s="1">
        <f t="shared" si="284"/>
        <v>17.891999999999999</v>
      </c>
      <c r="XZ48" s="1">
        <f t="shared" si="284"/>
        <v>10.073000000000002</v>
      </c>
      <c r="YA48" s="1">
        <f t="shared" si="284"/>
        <v>10.544000000000002</v>
      </c>
      <c r="YB48" s="1">
        <f t="shared" si="284"/>
        <v>367.05099999999999</v>
      </c>
      <c r="YC48" s="1">
        <f t="shared" si="284"/>
        <v>140.601</v>
      </c>
      <c r="YD48" s="1">
        <f t="shared" si="284"/>
        <v>4.7949999999999999</v>
      </c>
      <c r="YE48" s="1">
        <f t="shared" si="284"/>
        <v>102.48899999999999</v>
      </c>
      <c r="YF48" s="1">
        <f t="shared" si="284"/>
        <v>20.367999999999995</v>
      </c>
      <c r="YG48" s="1">
        <f t="shared" si="284"/>
        <v>12.991999999999999</v>
      </c>
      <c r="YH48" s="1">
        <f t="shared" si="284"/>
        <v>15.130999999999998</v>
      </c>
      <c r="YI48" s="1">
        <f t="shared" si="284"/>
        <v>51.078999999999994</v>
      </c>
      <c r="YJ48" s="1">
        <f t="shared" si="284"/>
        <v>56.596999999999994</v>
      </c>
      <c r="YK48" s="1">
        <f t="shared" si="284"/>
        <v>106.35299999999999</v>
      </c>
      <c r="YL48" s="1">
        <f t="shared" si="284"/>
        <v>39.385999999999996</v>
      </c>
      <c r="YM48" s="1">
        <f t="shared" si="284"/>
        <v>1885.8969999999999</v>
      </c>
      <c r="YN48" s="1">
        <f t="shared" si="284"/>
        <v>0.129</v>
      </c>
      <c r="YO48" s="1">
        <f t="shared" si="284"/>
        <v>15.42</v>
      </c>
      <c r="YP48" s="1">
        <f t="shared" si="284"/>
        <v>132</v>
      </c>
      <c r="YQ48" s="1">
        <f t="shared" si="284"/>
        <v>1763.0920000000001</v>
      </c>
      <c r="YR48" s="1">
        <f t="shared" si="284"/>
        <v>7.7593369131700001E+64</v>
      </c>
      <c r="YS48" s="1">
        <f t="shared" si="284"/>
        <v>117.72200000000001</v>
      </c>
      <c r="YT48" s="1">
        <f t="shared" si="284"/>
        <v>67.638000000000005</v>
      </c>
      <c r="YU48" s="1">
        <f t="shared" si="284"/>
        <v>53.622</v>
      </c>
      <c r="YV48" s="1">
        <f t="shared" si="284"/>
        <v>757.99300000000005</v>
      </c>
      <c r="YW48" s="1">
        <f t="shared" si="284"/>
        <v>0.33499999999999908</v>
      </c>
      <c r="YX48" s="1">
        <f t="shared" si="284"/>
        <v>4.9999999999999989E-2</v>
      </c>
      <c r="YY48" s="1">
        <f t="shared" si="284"/>
        <v>0.33499999999999908</v>
      </c>
      <c r="YZ48" s="1">
        <f t="shared" si="284"/>
        <v>8.3999999999999964E-2</v>
      </c>
      <c r="ZA48" s="1">
        <f t="shared" si="284"/>
        <v>0.122</v>
      </c>
      <c r="ZB48" s="1">
        <f t="shared" si="284"/>
        <v>8.3999999999999964E-2</v>
      </c>
      <c r="ZC48" s="1">
        <f t="shared" si="284"/>
        <v>0.64200000000000013</v>
      </c>
      <c r="ZD48" s="1">
        <f t="shared" si="284"/>
        <v>4.9999999999999989E-2</v>
      </c>
      <c r="ZE48" s="1">
        <f t="shared" si="284"/>
        <v>15.634</v>
      </c>
      <c r="ZF48" s="1">
        <f t="shared" si="284"/>
        <v>472.73599999999999</v>
      </c>
      <c r="ZG48" s="1">
        <f t="shared" si="284"/>
        <v>1887.076</v>
      </c>
      <c r="ZH48" s="1">
        <f t="shared" si="284"/>
        <v>47</v>
      </c>
      <c r="ZI48" s="1">
        <f t="shared" si="284"/>
        <v>54</v>
      </c>
      <c r="ZJ48" s="1">
        <f t="shared" si="284"/>
        <v>0</v>
      </c>
      <c r="ZK48" s="1">
        <f t="shared" si="284"/>
        <v>2</v>
      </c>
      <c r="ZL48" s="1">
        <f t="shared" si="284"/>
        <v>2</v>
      </c>
      <c r="ZM48" s="1">
        <f t="shared" si="284"/>
        <v>3</v>
      </c>
      <c r="ZN48" s="1">
        <f t="shared" si="284"/>
        <v>2</v>
      </c>
      <c r="ZO48" s="1">
        <f t="shared" si="284"/>
        <v>1</v>
      </c>
      <c r="ZP48" s="1">
        <f t="shared" si="284"/>
        <v>23</v>
      </c>
      <c r="ZQ48" s="1">
        <f t="shared" si="284"/>
        <v>36</v>
      </c>
      <c r="ZR48" s="1">
        <f t="shared" si="284"/>
        <v>55</v>
      </c>
      <c r="ZS48" s="1">
        <f t="shared" si="284"/>
        <v>0</v>
      </c>
      <c r="ZT48" s="1">
        <f t="shared" si="284"/>
        <v>103</v>
      </c>
      <c r="ZU48" s="1">
        <f t="shared" si="284"/>
        <v>0</v>
      </c>
      <c r="ZV48" s="1">
        <f t="shared" si="284"/>
        <v>2</v>
      </c>
      <c r="ZW48" s="1">
        <f t="shared" si="284"/>
        <v>2</v>
      </c>
      <c r="ZX48" s="1">
        <f t="shared" si="284"/>
        <v>732</v>
      </c>
      <c r="ZY48" s="1">
        <f t="shared" si="284"/>
        <v>161.78699999999998</v>
      </c>
      <c r="ZZ48" s="1">
        <f t="shared" si="284"/>
        <v>96.634999999999991</v>
      </c>
      <c r="AAA48" s="1">
        <f t="shared" si="284"/>
        <v>5.754999999999999</v>
      </c>
      <c r="AAB48" s="1">
        <f t="shared" si="284"/>
        <v>147.679</v>
      </c>
      <c r="AAC48" s="1">
        <f t="shared" si="284"/>
        <v>0</v>
      </c>
      <c r="AAD48" s="1">
        <f t="shared" si="284"/>
        <v>11.813999999999998</v>
      </c>
      <c r="AAE48" s="1">
        <f t="shared" si="284"/>
        <v>124.864</v>
      </c>
      <c r="AAF48" s="1">
        <f t="shared" ref="AAF48:ACQ48" si="285">ABS(AAF$20-AAF25)</f>
        <v>4.984</v>
      </c>
      <c r="AAG48" s="1">
        <f t="shared" si="285"/>
        <v>11.762</v>
      </c>
      <c r="AAH48" s="1">
        <f t="shared" si="285"/>
        <v>0</v>
      </c>
      <c r="AAI48" s="1">
        <f t="shared" si="285"/>
        <v>93.064999999999998</v>
      </c>
      <c r="AAJ48" s="1">
        <f t="shared" si="285"/>
        <v>127.40900000000001</v>
      </c>
      <c r="AAK48" s="1">
        <f t="shared" si="285"/>
        <v>2.8520000000000039</v>
      </c>
      <c r="AAL48" s="1">
        <f t="shared" si="285"/>
        <v>4.2160000000000011</v>
      </c>
      <c r="AAM48" s="1">
        <f t="shared" si="285"/>
        <v>1</v>
      </c>
      <c r="AAN48" s="1">
        <f t="shared" si="285"/>
        <v>121.71200000000002</v>
      </c>
      <c r="AAO48" s="1">
        <f t="shared" si="285"/>
        <v>171.60900000000001</v>
      </c>
      <c r="AAP48" s="1">
        <f t="shared" si="285"/>
        <v>0</v>
      </c>
      <c r="AAQ48" s="1">
        <f t="shared" si="285"/>
        <v>86.90100000000001</v>
      </c>
      <c r="AAR48" s="1">
        <f t="shared" si="285"/>
        <v>67.137</v>
      </c>
      <c r="AAS48" s="1">
        <f t="shared" si="285"/>
        <v>226.422</v>
      </c>
      <c r="AAT48" s="1">
        <f t="shared" si="285"/>
        <v>30.072000000000003</v>
      </c>
      <c r="AAU48" s="1">
        <f t="shared" si="285"/>
        <v>64.567999999999998</v>
      </c>
      <c r="AAV48" s="1">
        <f t="shared" si="285"/>
        <v>0</v>
      </c>
      <c r="AAW48" s="1">
        <f t="shared" si="285"/>
        <v>5.5069999999999997</v>
      </c>
      <c r="AAX48" s="1">
        <f t="shared" si="285"/>
        <v>169.40600000000001</v>
      </c>
      <c r="AAY48" s="1">
        <f t="shared" si="285"/>
        <v>4.7949999999999999</v>
      </c>
      <c r="AAZ48" s="1">
        <f t="shared" si="285"/>
        <v>5.75</v>
      </c>
      <c r="ABA48" s="1">
        <f t="shared" si="285"/>
        <v>11.762</v>
      </c>
      <c r="ABB48" s="1">
        <f t="shared" si="285"/>
        <v>268.96600000000001</v>
      </c>
      <c r="ABC48" s="1">
        <f t="shared" si="285"/>
        <v>113.691</v>
      </c>
      <c r="ABD48" s="1">
        <f t="shared" si="285"/>
        <v>5.9179999999999993</v>
      </c>
      <c r="ABE48" s="1">
        <f t="shared" si="285"/>
        <v>157.446</v>
      </c>
      <c r="ABF48" s="1">
        <f t="shared" si="285"/>
        <v>57.863</v>
      </c>
      <c r="ABG48" s="1">
        <f t="shared" si="285"/>
        <v>0</v>
      </c>
      <c r="ABH48" s="1">
        <f t="shared" si="285"/>
        <v>11.257</v>
      </c>
      <c r="ABI48" s="1">
        <f t="shared" si="285"/>
        <v>0</v>
      </c>
      <c r="ABJ48" s="1">
        <f t="shared" si="285"/>
        <v>999.34</v>
      </c>
      <c r="ABK48" s="1">
        <f t="shared" si="285"/>
        <v>0</v>
      </c>
      <c r="ABL48" s="1">
        <f t="shared" si="285"/>
        <v>1.115</v>
      </c>
      <c r="ABM48" s="1">
        <f t="shared" si="285"/>
        <v>0</v>
      </c>
      <c r="ABN48" s="1">
        <f t="shared" si="285"/>
        <v>0</v>
      </c>
      <c r="ABO48" s="1">
        <f t="shared" si="285"/>
        <v>0</v>
      </c>
      <c r="ABP48" s="1">
        <f t="shared" si="285"/>
        <v>0</v>
      </c>
      <c r="ABQ48" s="1">
        <f t="shared" si="285"/>
        <v>0</v>
      </c>
      <c r="ABR48" s="1">
        <f t="shared" si="285"/>
        <v>0</v>
      </c>
      <c r="ABS48" s="1">
        <f t="shared" si="285"/>
        <v>1.992</v>
      </c>
      <c r="ABT48" s="1">
        <f t="shared" si="285"/>
        <v>401.37600000000003</v>
      </c>
      <c r="ABU48" s="1">
        <f t="shared" si="285"/>
        <v>4</v>
      </c>
      <c r="ABV48" s="1">
        <f t="shared" si="285"/>
        <v>0</v>
      </c>
      <c r="ABW48" s="1">
        <f t="shared" si="285"/>
        <v>0</v>
      </c>
      <c r="ABX48" s="1">
        <f t="shared" si="285"/>
        <v>0</v>
      </c>
      <c r="ABY48" s="1">
        <f t="shared" si="285"/>
        <v>0</v>
      </c>
      <c r="ABZ48" s="1">
        <f t="shared" si="285"/>
        <v>3</v>
      </c>
      <c r="ACA48" s="1">
        <f t="shared" si="285"/>
        <v>0</v>
      </c>
      <c r="ACB48" s="1">
        <f t="shared" si="285"/>
        <v>1</v>
      </c>
      <c r="ACC48" s="1">
        <f t="shared" si="285"/>
        <v>4</v>
      </c>
      <c r="ACD48" s="1">
        <f t="shared" si="285"/>
        <v>4</v>
      </c>
      <c r="ACE48" s="1">
        <f t="shared" si="285"/>
        <v>25</v>
      </c>
      <c r="ACF48" s="1">
        <f t="shared" si="285"/>
        <v>21</v>
      </c>
      <c r="ACG48" s="1">
        <f t="shared" si="285"/>
        <v>0</v>
      </c>
      <c r="ACH48" s="1">
        <f t="shared" si="285"/>
        <v>0</v>
      </c>
      <c r="ACI48" s="1">
        <f t="shared" si="285"/>
        <v>2</v>
      </c>
      <c r="ACJ48" s="1">
        <f t="shared" si="285"/>
        <v>2</v>
      </c>
      <c r="ACK48" s="1">
        <f t="shared" si="285"/>
        <v>20</v>
      </c>
      <c r="ACL48" s="1">
        <f t="shared" si="285"/>
        <v>11</v>
      </c>
      <c r="ACM48" s="1">
        <f t="shared" si="285"/>
        <v>0</v>
      </c>
      <c r="ACN48" s="1">
        <f t="shared" si="285"/>
        <v>1</v>
      </c>
      <c r="ACO48" s="1">
        <f t="shared" si="285"/>
        <v>1</v>
      </c>
      <c r="ACP48" s="1">
        <f t="shared" si="285"/>
        <v>0</v>
      </c>
      <c r="ACQ48" s="1">
        <f t="shared" si="285"/>
        <v>0</v>
      </c>
      <c r="ACR48" s="1">
        <f t="shared" ref="ACR48:AFB48" si="286">ABS(ACR$20-ACR25)</f>
        <v>0</v>
      </c>
      <c r="ACS48" s="1">
        <f t="shared" si="286"/>
        <v>0</v>
      </c>
      <c r="ACT48" s="1">
        <f t="shared" si="286"/>
        <v>0</v>
      </c>
      <c r="ACU48" s="1">
        <f t="shared" si="286"/>
        <v>0</v>
      </c>
      <c r="ACV48" s="1">
        <f t="shared" si="286"/>
        <v>24</v>
      </c>
      <c r="ACW48" s="1">
        <f t="shared" si="286"/>
        <v>0</v>
      </c>
      <c r="ACX48" s="1">
        <f t="shared" si="286"/>
        <v>0</v>
      </c>
      <c r="ACY48" s="1">
        <f t="shared" si="286"/>
        <v>1</v>
      </c>
      <c r="ACZ48" s="1">
        <f t="shared" si="286"/>
        <v>0</v>
      </c>
      <c r="ADA48" s="1">
        <f t="shared" si="286"/>
        <v>0</v>
      </c>
      <c r="ADB48" s="1">
        <f t="shared" si="286"/>
        <v>0</v>
      </c>
      <c r="ADC48" s="1">
        <f t="shared" si="286"/>
        <v>3</v>
      </c>
      <c r="ADD48" s="1">
        <f t="shared" si="286"/>
        <v>0</v>
      </c>
      <c r="ADE48" s="1">
        <f t="shared" si="286"/>
        <v>1</v>
      </c>
      <c r="ADF48" s="1">
        <f t="shared" si="286"/>
        <v>0</v>
      </c>
      <c r="ADG48" s="1">
        <f t="shared" si="286"/>
        <v>0</v>
      </c>
      <c r="ADH48" s="1">
        <f t="shared" si="286"/>
        <v>0</v>
      </c>
      <c r="ADI48" s="1">
        <f t="shared" si="286"/>
        <v>1</v>
      </c>
      <c r="ADJ48" s="1">
        <f t="shared" si="286"/>
        <v>5</v>
      </c>
      <c r="ADK48" s="1">
        <f t="shared" si="286"/>
        <v>0</v>
      </c>
      <c r="ADL48" s="1">
        <f t="shared" si="286"/>
        <v>2</v>
      </c>
      <c r="ADM48" s="1">
        <f t="shared" si="286"/>
        <v>0</v>
      </c>
      <c r="ADN48" s="1">
        <f t="shared" si="286"/>
        <v>0</v>
      </c>
      <c r="ADO48" s="1">
        <f t="shared" si="286"/>
        <v>0</v>
      </c>
      <c r="ADP48" s="1">
        <f t="shared" si="286"/>
        <v>1</v>
      </c>
      <c r="ADQ48" s="1">
        <f t="shared" si="286"/>
        <v>0</v>
      </c>
      <c r="ADR48" s="1">
        <f t="shared" si="286"/>
        <v>0</v>
      </c>
      <c r="ADS48" s="1">
        <f t="shared" si="286"/>
        <v>0</v>
      </c>
      <c r="ADT48" s="1">
        <f t="shared" si="286"/>
        <v>2</v>
      </c>
      <c r="ADU48" s="1">
        <f t="shared" si="286"/>
        <v>2</v>
      </c>
      <c r="ADV48" s="1">
        <f t="shared" si="286"/>
        <v>0</v>
      </c>
      <c r="ADW48" s="1">
        <f t="shared" si="286"/>
        <v>1</v>
      </c>
      <c r="ADX48" s="1">
        <f t="shared" si="286"/>
        <v>1</v>
      </c>
      <c r="ADY48" s="1">
        <f t="shared" si="286"/>
        <v>0</v>
      </c>
      <c r="ADZ48" s="1">
        <f t="shared" si="286"/>
        <v>0</v>
      </c>
      <c r="AEA48" s="1">
        <f t="shared" si="286"/>
        <v>0</v>
      </c>
      <c r="AEB48" s="1">
        <f t="shared" si="286"/>
        <v>0</v>
      </c>
      <c r="AEC48" s="1">
        <f t="shared" si="286"/>
        <v>0</v>
      </c>
      <c r="AED48" s="1">
        <f t="shared" si="286"/>
        <v>0</v>
      </c>
      <c r="AEE48" s="1">
        <f t="shared" si="286"/>
        <v>0</v>
      </c>
      <c r="AEF48" s="1">
        <f t="shared" si="286"/>
        <v>0</v>
      </c>
      <c r="AEG48" s="1">
        <f t="shared" si="286"/>
        <v>0</v>
      </c>
      <c r="AEH48" s="1">
        <f t="shared" si="286"/>
        <v>1</v>
      </c>
      <c r="AEI48" s="1">
        <f t="shared" si="286"/>
        <v>1</v>
      </c>
      <c r="AEJ48" s="1">
        <f t="shared" si="286"/>
        <v>0</v>
      </c>
      <c r="AEK48" s="1">
        <f t="shared" si="286"/>
        <v>0</v>
      </c>
      <c r="AEL48" s="1">
        <f t="shared" si="286"/>
        <v>0</v>
      </c>
      <c r="AEM48" s="1">
        <f t="shared" si="286"/>
        <v>0</v>
      </c>
      <c r="AEN48" s="1">
        <f t="shared" si="286"/>
        <v>4</v>
      </c>
      <c r="AEO48" s="1">
        <f t="shared" si="286"/>
        <v>0</v>
      </c>
      <c r="AEP48" s="1">
        <f t="shared" si="286"/>
        <v>1</v>
      </c>
      <c r="AEQ48" s="1">
        <f t="shared" si="286"/>
        <v>0</v>
      </c>
      <c r="AER48" s="1">
        <f t="shared" si="286"/>
        <v>1</v>
      </c>
      <c r="AES48" s="1">
        <f t="shared" si="286"/>
        <v>0</v>
      </c>
      <c r="AET48" s="1">
        <f t="shared" si="286"/>
        <v>0</v>
      </c>
      <c r="AEU48" s="1">
        <f t="shared" si="286"/>
        <v>0</v>
      </c>
      <c r="AEV48" s="1">
        <f t="shared" si="286"/>
        <v>0</v>
      </c>
      <c r="AEW48" s="1">
        <f t="shared" si="286"/>
        <v>0</v>
      </c>
      <c r="AEX48" s="1">
        <f t="shared" si="286"/>
        <v>0</v>
      </c>
      <c r="AEY48" s="1">
        <f t="shared" si="286"/>
        <v>0</v>
      </c>
      <c r="AEZ48" s="1">
        <f t="shared" si="286"/>
        <v>3</v>
      </c>
      <c r="AFA48" s="1">
        <f t="shared" si="286"/>
        <v>0</v>
      </c>
      <c r="AFB48" s="1" t="e">
        <f t="shared" si="286"/>
        <v>#VALUE!</v>
      </c>
    </row>
    <row r="49" spans="1:834" x14ac:dyDescent="0.35">
      <c r="B49" t="s">
        <v>6583</v>
      </c>
      <c r="C49" s="1"/>
    </row>
    <row r="50" spans="1:834" x14ac:dyDescent="0.35">
      <c r="A50" t="s">
        <v>7575</v>
      </c>
      <c r="B50" s="6">
        <f t="shared" ref="B50:B71" si="287">SUM(D50:AEZ50)</f>
        <v>6837</v>
      </c>
      <c r="C50" s="1" t="str">
        <f>C27</f>
        <v>alemcinal</v>
      </c>
      <c r="D50" s="6">
        <f>RANK(D27,D$27:D$48,1)</f>
        <v>1</v>
      </c>
      <c r="E50" s="6">
        <f t="shared" ref="E50:BP50" si="288">RANK(E27,E$27:E$48,1)</f>
        <v>1</v>
      </c>
      <c r="F50" s="6">
        <f t="shared" si="288"/>
        <v>16</v>
      </c>
      <c r="G50" s="6">
        <f t="shared" si="288"/>
        <v>5</v>
      </c>
      <c r="H50" s="6">
        <f t="shared" si="288"/>
        <v>21</v>
      </c>
      <c r="I50" s="6">
        <f t="shared" si="288"/>
        <v>1</v>
      </c>
      <c r="J50" s="6">
        <f t="shared" si="288"/>
        <v>1</v>
      </c>
      <c r="K50" s="6">
        <f t="shared" si="288"/>
        <v>1</v>
      </c>
      <c r="L50" s="6">
        <f t="shared" si="288"/>
        <v>1</v>
      </c>
      <c r="M50" s="6">
        <f t="shared" si="288"/>
        <v>1</v>
      </c>
      <c r="N50" s="6">
        <f t="shared" si="288"/>
        <v>8</v>
      </c>
      <c r="O50" s="6">
        <f t="shared" si="288"/>
        <v>14</v>
      </c>
      <c r="P50" s="6">
        <f t="shared" si="288"/>
        <v>4</v>
      </c>
      <c r="Q50" s="6">
        <f t="shared" si="288"/>
        <v>21</v>
      </c>
      <c r="R50" s="6">
        <f t="shared" si="288"/>
        <v>15</v>
      </c>
      <c r="S50" s="6">
        <f t="shared" si="288"/>
        <v>17</v>
      </c>
      <c r="T50" s="6">
        <f t="shared" si="288"/>
        <v>10</v>
      </c>
      <c r="U50" s="6">
        <f t="shared" si="288"/>
        <v>16</v>
      </c>
      <c r="V50" s="6">
        <f t="shared" si="288"/>
        <v>16</v>
      </c>
      <c r="W50" s="6">
        <f t="shared" si="288"/>
        <v>17</v>
      </c>
      <c r="X50" s="6">
        <f t="shared" si="288"/>
        <v>15</v>
      </c>
      <c r="Y50" s="6">
        <f t="shared" si="288"/>
        <v>8</v>
      </c>
      <c r="Z50" s="6">
        <f t="shared" si="288"/>
        <v>17</v>
      </c>
      <c r="AA50" s="6">
        <f t="shared" si="288"/>
        <v>15</v>
      </c>
      <c r="AB50" s="6"/>
      <c r="AC50" s="6">
        <f t="shared" si="288"/>
        <v>1</v>
      </c>
      <c r="AD50" s="6">
        <f t="shared" si="288"/>
        <v>1</v>
      </c>
      <c r="AE50" s="6">
        <f t="shared" si="288"/>
        <v>1</v>
      </c>
      <c r="AF50" s="6">
        <f t="shared" si="288"/>
        <v>1</v>
      </c>
      <c r="AG50" s="6">
        <f t="shared" si="288"/>
        <v>1</v>
      </c>
      <c r="AH50" s="6">
        <f t="shared" si="288"/>
        <v>1</v>
      </c>
      <c r="AI50" s="6">
        <f t="shared" si="288"/>
        <v>1</v>
      </c>
      <c r="AJ50" s="6">
        <f t="shared" si="288"/>
        <v>1</v>
      </c>
      <c r="AK50" s="6">
        <f t="shared" si="288"/>
        <v>1</v>
      </c>
      <c r="AL50" s="6">
        <f t="shared" si="288"/>
        <v>1</v>
      </c>
      <c r="AM50" s="6">
        <f t="shared" si="288"/>
        <v>19</v>
      </c>
      <c r="AN50" s="6">
        <f t="shared" si="288"/>
        <v>20</v>
      </c>
      <c r="AO50" s="6">
        <f t="shared" si="288"/>
        <v>3</v>
      </c>
      <c r="AP50" s="6">
        <f t="shared" si="288"/>
        <v>4</v>
      </c>
      <c r="AQ50" s="6">
        <f t="shared" si="288"/>
        <v>11</v>
      </c>
      <c r="AR50" s="6">
        <f t="shared" si="288"/>
        <v>10</v>
      </c>
      <c r="AS50" s="6">
        <f t="shared" si="288"/>
        <v>22</v>
      </c>
      <c r="AT50" s="6">
        <f t="shared" si="288"/>
        <v>19</v>
      </c>
      <c r="AU50" s="6">
        <f t="shared" si="288"/>
        <v>10</v>
      </c>
      <c r="AV50" s="6">
        <f t="shared" si="288"/>
        <v>1</v>
      </c>
      <c r="AW50" s="6">
        <f t="shared" si="288"/>
        <v>5</v>
      </c>
      <c r="AX50" s="6">
        <f t="shared" si="288"/>
        <v>14</v>
      </c>
      <c r="AY50" s="6">
        <f t="shared" si="288"/>
        <v>1</v>
      </c>
      <c r="AZ50" s="6">
        <f t="shared" si="288"/>
        <v>1</v>
      </c>
      <c r="BA50" s="6">
        <f t="shared" si="288"/>
        <v>1</v>
      </c>
      <c r="BB50" s="6">
        <f t="shared" si="288"/>
        <v>1</v>
      </c>
      <c r="BC50" s="6">
        <f t="shared" si="288"/>
        <v>1</v>
      </c>
      <c r="BD50" s="6">
        <f t="shared" si="288"/>
        <v>1</v>
      </c>
      <c r="BE50" s="6">
        <f t="shared" si="288"/>
        <v>1</v>
      </c>
      <c r="BF50" s="6">
        <f t="shared" si="288"/>
        <v>1</v>
      </c>
      <c r="BG50" s="6">
        <f t="shared" si="288"/>
        <v>8</v>
      </c>
      <c r="BH50" s="6">
        <f t="shared" si="288"/>
        <v>9</v>
      </c>
      <c r="BI50" s="6">
        <f t="shared" si="288"/>
        <v>12</v>
      </c>
      <c r="BJ50" s="6">
        <f t="shared" si="288"/>
        <v>8</v>
      </c>
      <c r="BK50" s="6">
        <f t="shared" si="288"/>
        <v>10</v>
      </c>
      <c r="BL50" s="6">
        <f t="shared" si="288"/>
        <v>7</v>
      </c>
      <c r="BM50" s="6">
        <f t="shared" si="288"/>
        <v>18</v>
      </c>
      <c r="BN50" s="6">
        <f t="shared" si="288"/>
        <v>13</v>
      </c>
      <c r="BO50" s="6">
        <f t="shared" si="288"/>
        <v>15</v>
      </c>
      <c r="BP50" s="6">
        <f t="shared" si="288"/>
        <v>12</v>
      </c>
      <c r="BQ50" s="6">
        <f t="shared" ref="BQ50:EB50" si="289">RANK(BQ27,BQ$27:BQ$48,1)</f>
        <v>15</v>
      </c>
      <c r="BR50" s="6">
        <f t="shared" si="289"/>
        <v>14</v>
      </c>
      <c r="BS50" s="6">
        <f t="shared" si="289"/>
        <v>15</v>
      </c>
      <c r="BT50" s="6">
        <f t="shared" si="289"/>
        <v>19</v>
      </c>
      <c r="BU50" s="6">
        <f t="shared" si="289"/>
        <v>21</v>
      </c>
      <c r="BV50" s="6">
        <f t="shared" si="289"/>
        <v>17</v>
      </c>
      <c r="BW50" s="6">
        <f t="shared" si="289"/>
        <v>19</v>
      </c>
      <c r="BX50" s="6">
        <f t="shared" si="289"/>
        <v>16</v>
      </c>
      <c r="BY50" s="6">
        <f t="shared" si="289"/>
        <v>11</v>
      </c>
      <c r="BZ50" s="6">
        <f t="shared" si="289"/>
        <v>9</v>
      </c>
      <c r="CA50" s="6">
        <f t="shared" si="289"/>
        <v>14</v>
      </c>
      <c r="CB50" s="6">
        <f t="shared" si="289"/>
        <v>15</v>
      </c>
      <c r="CC50" s="6">
        <f t="shared" si="289"/>
        <v>18</v>
      </c>
      <c r="CD50" s="6">
        <f t="shared" si="289"/>
        <v>16</v>
      </c>
      <c r="CE50" s="6">
        <f t="shared" si="289"/>
        <v>11</v>
      </c>
      <c r="CF50" s="6">
        <f t="shared" si="289"/>
        <v>13</v>
      </c>
      <c r="CG50" s="6">
        <f t="shared" si="289"/>
        <v>15</v>
      </c>
      <c r="CH50" s="6">
        <f t="shared" si="289"/>
        <v>13</v>
      </c>
      <c r="CI50" s="6">
        <f t="shared" si="289"/>
        <v>8</v>
      </c>
      <c r="CJ50" s="6">
        <f t="shared" si="289"/>
        <v>13</v>
      </c>
      <c r="CK50" s="6">
        <f t="shared" si="289"/>
        <v>15</v>
      </c>
      <c r="CL50" s="6">
        <f t="shared" si="289"/>
        <v>11</v>
      </c>
      <c r="CM50" s="6">
        <f t="shared" si="289"/>
        <v>14</v>
      </c>
      <c r="CN50" s="6">
        <f t="shared" si="289"/>
        <v>20</v>
      </c>
      <c r="CO50" s="6">
        <f t="shared" si="289"/>
        <v>12</v>
      </c>
      <c r="CP50" s="6">
        <f t="shared" si="289"/>
        <v>1</v>
      </c>
      <c r="CQ50" s="6">
        <f t="shared" si="289"/>
        <v>12</v>
      </c>
      <c r="CR50" s="6">
        <f t="shared" si="289"/>
        <v>14</v>
      </c>
      <c r="CS50" s="6">
        <f t="shared" si="289"/>
        <v>11</v>
      </c>
      <c r="CT50" s="6">
        <f t="shared" si="289"/>
        <v>22</v>
      </c>
      <c r="CU50" s="6">
        <f t="shared" si="289"/>
        <v>2</v>
      </c>
      <c r="CV50" s="6">
        <f t="shared" si="289"/>
        <v>16</v>
      </c>
      <c r="CW50" s="6">
        <f t="shared" si="289"/>
        <v>5</v>
      </c>
      <c r="CX50" s="6">
        <f t="shared" si="289"/>
        <v>18</v>
      </c>
      <c r="CY50" s="6">
        <f t="shared" si="289"/>
        <v>15</v>
      </c>
      <c r="CZ50" s="6">
        <f t="shared" si="289"/>
        <v>18</v>
      </c>
      <c r="DA50" s="6">
        <f t="shared" si="289"/>
        <v>9</v>
      </c>
      <c r="DB50" s="6">
        <f t="shared" si="289"/>
        <v>14</v>
      </c>
      <c r="DC50" s="6">
        <f t="shared" si="289"/>
        <v>10</v>
      </c>
      <c r="DD50" s="6">
        <f t="shared" si="289"/>
        <v>18</v>
      </c>
      <c r="DE50" s="6">
        <f t="shared" si="289"/>
        <v>14</v>
      </c>
      <c r="DF50" s="6">
        <f t="shared" si="289"/>
        <v>16</v>
      </c>
      <c r="DG50" s="6">
        <f t="shared" si="289"/>
        <v>13</v>
      </c>
      <c r="DH50" s="6">
        <f t="shared" si="289"/>
        <v>1</v>
      </c>
      <c r="DI50" s="6">
        <f t="shared" si="289"/>
        <v>21</v>
      </c>
      <c r="DJ50" s="6">
        <f t="shared" si="289"/>
        <v>1</v>
      </c>
      <c r="DK50" s="6">
        <f t="shared" si="289"/>
        <v>14</v>
      </c>
      <c r="DL50" s="6">
        <f t="shared" si="289"/>
        <v>1</v>
      </c>
      <c r="DM50" s="6">
        <f t="shared" si="289"/>
        <v>1</v>
      </c>
      <c r="DN50" s="6">
        <f t="shared" si="289"/>
        <v>1</v>
      </c>
      <c r="DO50" s="6">
        <f t="shared" si="289"/>
        <v>20</v>
      </c>
      <c r="DP50" s="6">
        <f t="shared" si="289"/>
        <v>1</v>
      </c>
      <c r="DQ50" s="6">
        <f t="shared" si="289"/>
        <v>1</v>
      </c>
      <c r="DR50" s="6">
        <f t="shared" si="289"/>
        <v>1</v>
      </c>
      <c r="DS50" s="6">
        <f t="shared" si="289"/>
        <v>13</v>
      </c>
      <c r="DT50" s="6">
        <f t="shared" si="289"/>
        <v>22</v>
      </c>
      <c r="DU50" s="6">
        <f t="shared" si="289"/>
        <v>22</v>
      </c>
      <c r="DV50" s="6">
        <f t="shared" si="289"/>
        <v>11</v>
      </c>
      <c r="DW50" s="6">
        <f t="shared" si="289"/>
        <v>11</v>
      </c>
      <c r="DX50" s="6">
        <f t="shared" si="289"/>
        <v>10</v>
      </c>
      <c r="DY50" s="6">
        <f t="shared" si="289"/>
        <v>13</v>
      </c>
      <c r="DZ50" s="6">
        <f t="shared" si="289"/>
        <v>15</v>
      </c>
      <c r="EA50" s="6">
        <f t="shared" si="289"/>
        <v>7</v>
      </c>
      <c r="EB50" s="6">
        <f t="shared" si="289"/>
        <v>2</v>
      </c>
      <c r="EC50" s="6">
        <f t="shared" ref="EC50:GN50" si="290">RANK(EC27,EC$27:EC$48,1)</f>
        <v>15</v>
      </c>
      <c r="ED50" s="6">
        <f t="shared" si="290"/>
        <v>13</v>
      </c>
      <c r="EE50" s="6">
        <f t="shared" si="290"/>
        <v>1</v>
      </c>
      <c r="EF50" s="6">
        <f t="shared" si="290"/>
        <v>1</v>
      </c>
      <c r="EG50" s="6">
        <f t="shared" si="290"/>
        <v>1</v>
      </c>
      <c r="EH50" s="6">
        <f t="shared" si="290"/>
        <v>1</v>
      </c>
      <c r="EI50" s="6">
        <f t="shared" si="290"/>
        <v>1</v>
      </c>
      <c r="EJ50" s="6">
        <f t="shared" si="290"/>
        <v>1</v>
      </c>
      <c r="EK50" s="6">
        <f t="shared" si="290"/>
        <v>1</v>
      </c>
      <c r="EL50" s="6">
        <f t="shared" si="290"/>
        <v>1</v>
      </c>
      <c r="EM50" s="6">
        <f t="shared" si="290"/>
        <v>13</v>
      </c>
      <c r="EN50" s="6">
        <f t="shared" si="290"/>
        <v>1</v>
      </c>
      <c r="EO50" s="6">
        <f t="shared" si="290"/>
        <v>1</v>
      </c>
      <c r="EP50" s="6">
        <f t="shared" si="290"/>
        <v>13</v>
      </c>
      <c r="EQ50" s="6">
        <f t="shared" si="290"/>
        <v>1</v>
      </c>
      <c r="ER50" s="6">
        <f t="shared" si="290"/>
        <v>14</v>
      </c>
      <c r="ES50" s="6">
        <f t="shared" si="290"/>
        <v>15</v>
      </c>
      <c r="ET50" s="6">
        <f t="shared" si="290"/>
        <v>12</v>
      </c>
      <c r="EU50" s="6">
        <f t="shared" si="290"/>
        <v>21</v>
      </c>
      <c r="EV50" s="6">
        <f t="shared" si="290"/>
        <v>16</v>
      </c>
      <c r="EW50" s="6">
        <f t="shared" si="290"/>
        <v>12</v>
      </c>
      <c r="EX50" s="6">
        <f t="shared" si="290"/>
        <v>3</v>
      </c>
      <c r="EY50" s="6">
        <f t="shared" si="290"/>
        <v>1</v>
      </c>
      <c r="EZ50" s="6">
        <f t="shared" si="290"/>
        <v>9</v>
      </c>
      <c r="FA50" s="6">
        <f t="shared" si="290"/>
        <v>1</v>
      </c>
      <c r="FB50" s="6">
        <f t="shared" si="290"/>
        <v>1</v>
      </c>
      <c r="FC50" s="6">
        <f t="shared" si="290"/>
        <v>15</v>
      </c>
      <c r="FD50" s="6">
        <f t="shared" si="290"/>
        <v>19</v>
      </c>
      <c r="FE50" s="6">
        <f t="shared" si="290"/>
        <v>10</v>
      </c>
      <c r="FF50" s="6">
        <f t="shared" si="290"/>
        <v>1</v>
      </c>
      <c r="FG50" s="6">
        <f t="shared" si="290"/>
        <v>18</v>
      </c>
      <c r="FH50" s="6">
        <f t="shared" si="290"/>
        <v>1</v>
      </c>
      <c r="FI50" s="6">
        <f t="shared" si="290"/>
        <v>9</v>
      </c>
      <c r="FJ50" s="6">
        <f t="shared" si="290"/>
        <v>1</v>
      </c>
      <c r="FK50" s="6">
        <f t="shared" si="290"/>
        <v>1</v>
      </c>
      <c r="FL50" s="6">
        <f t="shared" si="290"/>
        <v>1</v>
      </c>
      <c r="FM50" s="6">
        <f t="shared" si="290"/>
        <v>1</v>
      </c>
      <c r="FN50" s="6">
        <f t="shared" si="290"/>
        <v>7</v>
      </c>
      <c r="FO50" s="6">
        <f t="shared" si="290"/>
        <v>1</v>
      </c>
      <c r="FP50" s="6">
        <f t="shared" si="290"/>
        <v>1</v>
      </c>
      <c r="FQ50" s="6">
        <f t="shared" si="290"/>
        <v>9</v>
      </c>
      <c r="FR50" s="6">
        <f t="shared" si="290"/>
        <v>7</v>
      </c>
      <c r="FS50" s="6">
        <f t="shared" si="290"/>
        <v>1</v>
      </c>
      <c r="FT50" s="6">
        <f t="shared" si="290"/>
        <v>12</v>
      </c>
      <c r="FU50" s="6">
        <f t="shared" si="290"/>
        <v>1</v>
      </c>
      <c r="FV50" s="6">
        <f t="shared" si="290"/>
        <v>2</v>
      </c>
      <c r="FW50" s="6">
        <f t="shared" si="290"/>
        <v>14</v>
      </c>
      <c r="FX50" s="6">
        <f t="shared" si="290"/>
        <v>12</v>
      </c>
      <c r="FY50" s="6">
        <f t="shared" si="290"/>
        <v>14</v>
      </c>
      <c r="FZ50" s="6">
        <f t="shared" si="290"/>
        <v>1</v>
      </c>
      <c r="GA50" s="6">
        <f t="shared" si="290"/>
        <v>19</v>
      </c>
      <c r="GB50" s="6">
        <f t="shared" si="290"/>
        <v>17</v>
      </c>
      <c r="GC50" s="6">
        <f t="shared" si="290"/>
        <v>16</v>
      </c>
      <c r="GD50" s="6">
        <f t="shared" si="290"/>
        <v>16</v>
      </c>
      <c r="GE50" s="6">
        <f t="shared" si="290"/>
        <v>17</v>
      </c>
      <c r="GF50" s="6">
        <f t="shared" si="290"/>
        <v>15</v>
      </c>
      <c r="GG50" s="6">
        <f t="shared" si="290"/>
        <v>12</v>
      </c>
      <c r="GH50" s="6">
        <f t="shared" si="290"/>
        <v>1</v>
      </c>
      <c r="GI50" s="6">
        <f t="shared" si="290"/>
        <v>10</v>
      </c>
      <c r="GJ50" s="6">
        <f t="shared" si="290"/>
        <v>1</v>
      </c>
      <c r="GK50" s="6">
        <f t="shared" si="290"/>
        <v>3</v>
      </c>
      <c r="GL50" s="6">
        <f t="shared" si="290"/>
        <v>1</v>
      </c>
      <c r="GM50" s="6">
        <f t="shared" si="290"/>
        <v>11</v>
      </c>
      <c r="GN50" s="6">
        <f t="shared" si="290"/>
        <v>1</v>
      </c>
      <c r="GO50" s="6">
        <f t="shared" ref="GO50:IZ50" si="291">RANK(GO27,GO$27:GO$48,1)</f>
        <v>7</v>
      </c>
      <c r="GP50" s="6">
        <f t="shared" si="291"/>
        <v>1</v>
      </c>
      <c r="GQ50" s="6">
        <f t="shared" si="291"/>
        <v>1</v>
      </c>
      <c r="GR50" s="6">
        <f t="shared" si="291"/>
        <v>5</v>
      </c>
      <c r="GS50" s="6">
        <f t="shared" si="291"/>
        <v>3</v>
      </c>
      <c r="GT50" s="6">
        <f t="shared" si="291"/>
        <v>1</v>
      </c>
      <c r="GU50" s="6">
        <f t="shared" si="291"/>
        <v>1</v>
      </c>
      <c r="GV50" s="6">
        <f t="shared" si="291"/>
        <v>1</v>
      </c>
      <c r="GW50" s="6">
        <f t="shared" si="291"/>
        <v>15</v>
      </c>
      <c r="GX50" s="6">
        <f t="shared" si="291"/>
        <v>18</v>
      </c>
      <c r="GY50" s="6">
        <f t="shared" si="291"/>
        <v>14</v>
      </c>
      <c r="GZ50" s="6">
        <f t="shared" si="291"/>
        <v>3</v>
      </c>
      <c r="HA50" s="6">
        <f t="shared" si="291"/>
        <v>15</v>
      </c>
      <c r="HB50" s="6">
        <f t="shared" si="291"/>
        <v>1</v>
      </c>
      <c r="HC50" s="6">
        <f t="shared" si="291"/>
        <v>13</v>
      </c>
      <c r="HD50" s="6">
        <f t="shared" si="291"/>
        <v>1</v>
      </c>
      <c r="HE50" s="6">
        <f t="shared" si="291"/>
        <v>1</v>
      </c>
      <c r="HF50" s="6">
        <f t="shared" si="291"/>
        <v>1</v>
      </c>
      <c r="HG50" s="6">
        <f t="shared" si="291"/>
        <v>1</v>
      </c>
      <c r="HH50" s="6">
        <f t="shared" si="291"/>
        <v>1</v>
      </c>
      <c r="HI50" s="6">
        <f t="shared" si="291"/>
        <v>1</v>
      </c>
      <c r="HJ50" s="6">
        <f t="shared" si="291"/>
        <v>1</v>
      </c>
      <c r="HK50" s="6">
        <f t="shared" si="291"/>
        <v>1</v>
      </c>
      <c r="HL50" s="6">
        <f t="shared" si="291"/>
        <v>1</v>
      </c>
      <c r="HM50" s="6">
        <f t="shared" si="291"/>
        <v>1</v>
      </c>
      <c r="HN50" s="6">
        <f t="shared" si="291"/>
        <v>1</v>
      </c>
      <c r="HO50" s="6">
        <f t="shared" si="291"/>
        <v>1</v>
      </c>
      <c r="HP50" s="6">
        <f t="shared" si="291"/>
        <v>1</v>
      </c>
      <c r="HQ50" s="6">
        <f t="shared" si="291"/>
        <v>1</v>
      </c>
      <c r="HR50" s="6">
        <f t="shared" si="291"/>
        <v>1</v>
      </c>
      <c r="HS50" s="6">
        <f t="shared" si="291"/>
        <v>1</v>
      </c>
      <c r="HT50" s="6">
        <f t="shared" si="291"/>
        <v>1</v>
      </c>
      <c r="HU50" s="6">
        <f t="shared" si="291"/>
        <v>1</v>
      </c>
      <c r="HV50" s="6">
        <f t="shared" si="291"/>
        <v>1</v>
      </c>
      <c r="HW50" s="6">
        <f t="shared" si="291"/>
        <v>1</v>
      </c>
      <c r="HX50" s="6">
        <f t="shared" si="291"/>
        <v>1</v>
      </c>
      <c r="HY50" s="6">
        <f t="shared" si="291"/>
        <v>1</v>
      </c>
      <c r="HZ50" s="6">
        <f t="shared" si="291"/>
        <v>7</v>
      </c>
      <c r="IA50" s="6">
        <f t="shared" si="291"/>
        <v>1</v>
      </c>
      <c r="IB50" s="6">
        <f t="shared" si="291"/>
        <v>15</v>
      </c>
      <c r="IC50" s="6">
        <f t="shared" si="291"/>
        <v>8</v>
      </c>
      <c r="ID50" s="6">
        <f t="shared" si="291"/>
        <v>15</v>
      </c>
      <c r="IE50" s="6">
        <f t="shared" si="291"/>
        <v>8</v>
      </c>
      <c r="IF50" s="6">
        <f t="shared" si="291"/>
        <v>7</v>
      </c>
      <c r="IG50" s="6">
        <f t="shared" si="291"/>
        <v>22</v>
      </c>
      <c r="IH50" s="6">
        <f t="shared" si="291"/>
        <v>8</v>
      </c>
      <c r="II50" s="6">
        <f t="shared" si="291"/>
        <v>5</v>
      </c>
      <c r="IJ50" s="6">
        <f t="shared" si="291"/>
        <v>9</v>
      </c>
      <c r="IK50" s="6">
        <f t="shared" si="291"/>
        <v>13</v>
      </c>
      <c r="IL50" s="6">
        <f t="shared" si="291"/>
        <v>21</v>
      </c>
      <c r="IM50" s="6">
        <f t="shared" si="291"/>
        <v>22</v>
      </c>
      <c r="IN50" s="6">
        <f t="shared" si="291"/>
        <v>19</v>
      </c>
      <c r="IO50" s="6">
        <f t="shared" si="291"/>
        <v>4</v>
      </c>
      <c r="IP50" s="6">
        <f t="shared" si="291"/>
        <v>1</v>
      </c>
      <c r="IQ50" s="6">
        <f t="shared" si="291"/>
        <v>20</v>
      </c>
      <c r="IR50" s="6">
        <f t="shared" si="291"/>
        <v>16</v>
      </c>
      <c r="IS50" s="6">
        <f t="shared" si="291"/>
        <v>13</v>
      </c>
      <c r="IT50" s="6">
        <f t="shared" si="291"/>
        <v>1</v>
      </c>
      <c r="IU50" s="6">
        <f t="shared" si="291"/>
        <v>19</v>
      </c>
      <c r="IV50" s="6">
        <f t="shared" si="291"/>
        <v>1</v>
      </c>
      <c r="IW50" s="6">
        <f t="shared" si="291"/>
        <v>1</v>
      </c>
      <c r="IX50" s="6">
        <f t="shared" si="291"/>
        <v>12</v>
      </c>
      <c r="IY50" s="6">
        <f t="shared" si="291"/>
        <v>2</v>
      </c>
      <c r="IZ50" s="6">
        <f t="shared" si="291"/>
        <v>15</v>
      </c>
      <c r="JA50" s="6">
        <f t="shared" ref="JA50:LL50" si="292">RANK(JA27,JA$27:JA$48,1)</f>
        <v>18</v>
      </c>
      <c r="JB50" s="6">
        <f t="shared" si="292"/>
        <v>15</v>
      </c>
      <c r="JC50" s="6">
        <f t="shared" si="292"/>
        <v>11</v>
      </c>
      <c r="JD50" s="6">
        <f t="shared" si="292"/>
        <v>7</v>
      </c>
      <c r="JE50" s="6">
        <f t="shared" si="292"/>
        <v>15</v>
      </c>
      <c r="JF50" s="6">
        <f t="shared" si="292"/>
        <v>14</v>
      </c>
      <c r="JG50" s="6">
        <f t="shared" si="292"/>
        <v>12</v>
      </c>
      <c r="JH50" s="6">
        <f t="shared" si="292"/>
        <v>1</v>
      </c>
      <c r="JI50" s="6">
        <f t="shared" si="292"/>
        <v>2</v>
      </c>
      <c r="JJ50" s="6">
        <f t="shared" si="292"/>
        <v>22</v>
      </c>
      <c r="JK50" s="6">
        <f t="shared" si="292"/>
        <v>22</v>
      </c>
      <c r="JL50" s="6">
        <f t="shared" si="292"/>
        <v>13</v>
      </c>
      <c r="JM50" s="6">
        <f t="shared" si="292"/>
        <v>3</v>
      </c>
      <c r="JN50" s="6">
        <f t="shared" si="292"/>
        <v>10</v>
      </c>
      <c r="JO50" s="6">
        <f t="shared" si="292"/>
        <v>14</v>
      </c>
      <c r="JP50" s="6">
        <f t="shared" si="292"/>
        <v>15</v>
      </c>
      <c r="JQ50" s="6">
        <f t="shared" si="292"/>
        <v>16</v>
      </c>
      <c r="JR50" s="6">
        <f t="shared" si="292"/>
        <v>11</v>
      </c>
      <c r="JS50" s="6">
        <f t="shared" si="292"/>
        <v>15</v>
      </c>
      <c r="JT50" s="6">
        <f t="shared" si="292"/>
        <v>13</v>
      </c>
      <c r="JU50" s="6">
        <f t="shared" si="292"/>
        <v>5</v>
      </c>
      <c r="JV50" s="6">
        <f t="shared" si="292"/>
        <v>15</v>
      </c>
      <c r="JW50" s="6">
        <f t="shared" si="292"/>
        <v>8</v>
      </c>
      <c r="JX50" s="6">
        <f t="shared" si="292"/>
        <v>1</v>
      </c>
      <c r="JY50" s="6">
        <f t="shared" si="292"/>
        <v>8</v>
      </c>
      <c r="JZ50" s="6">
        <f t="shared" si="292"/>
        <v>1</v>
      </c>
      <c r="KA50" s="6">
        <f t="shared" si="292"/>
        <v>13</v>
      </c>
      <c r="KB50" s="6">
        <f t="shared" si="292"/>
        <v>7</v>
      </c>
      <c r="KC50" s="6">
        <f t="shared" si="292"/>
        <v>9</v>
      </c>
      <c r="KD50" s="6">
        <f t="shared" si="292"/>
        <v>2</v>
      </c>
      <c r="KE50" s="6">
        <f t="shared" si="292"/>
        <v>11</v>
      </c>
      <c r="KF50" s="6">
        <f t="shared" si="292"/>
        <v>13</v>
      </c>
      <c r="KG50" s="6">
        <f t="shared" si="292"/>
        <v>11</v>
      </c>
      <c r="KH50" s="6">
        <f t="shared" si="292"/>
        <v>1</v>
      </c>
      <c r="KI50" s="6">
        <f t="shared" si="292"/>
        <v>1</v>
      </c>
      <c r="KJ50" s="6">
        <f t="shared" si="292"/>
        <v>12</v>
      </c>
      <c r="KK50" s="6">
        <f t="shared" si="292"/>
        <v>7</v>
      </c>
      <c r="KL50" s="6">
        <f t="shared" si="292"/>
        <v>1</v>
      </c>
      <c r="KM50" s="6">
        <f t="shared" si="292"/>
        <v>1</v>
      </c>
      <c r="KN50" s="6">
        <f t="shared" si="292"/>
        <v>8</v>
      </c>
      <c r="KO50" s="6">
        <f t="shared" si="292"/>
        <v>12</v>
      </c>
      <c r="KP50" s="6">
        <f t="shared" si="292"/>
        <v>1</v>
      </c>
      <c r="KQ50" s="6">
        <f t="shared" si="292"/>
        <v>13</v>
      </c>
      <c r="KR50" s="6">
        <f t="shared" si="292"/>
        <v>1</v>
      </c>
      <c r="KS50" s="6">
        <f t="shared" si="292"/>
        <v>11</v>
      </c>
      <c r="KT50" s="6">
        <f t="shared" si="292"/>
        <v>3</v>
      </c>
      <c r="KU50" s="6">
        <f t="shared" si="292"/>
        <v>2</v>
      </c>
      <c r="KV50" s="6">
        <f t="shared" si="292"/>
        <v>12</v>
      </c>
      <c r="KW50" s="6">
        <f t="shared" si="292"/>
        <v>3</v>
      </c>
      <c r="KX50" s="6">
        <f t="shared" si="292"/>
        <v>18</v>
      </c>
      <c r="KY50" s="6">
        <f t="shared" si="292"/>
        <v>11</v>
      </c>
      <c r="KZ50" s="6">
        <f t="shared" si="292"/>
        <v>1</v>
      </c>
      <c r="LA50" s="6">
        <f t="shared" si="292"/>
        <v>1</v>
      </c>
      <c r="LB50" s="6">
        <f t="shared" si="292"/>
        <v>1</v>
      </c>
      <c r="LC50" s="6">
        <f t="shared" si="292"/>
        <v>5</v>
      </c>
      <c r="LD50" s="6">
        <f t="shared" si="292"/>
        <v>1</v>
      </c>
      <c r="LE50" s="6">
        <f t="shared" si="292"/>
        <v>1</v>
      </c>
      <c r="LF50" s="6">
        <f t="shared" si="292"/>
        <v>7</v>
      </c>
      <c r="LG50" s="6">
        <f t="shared" si="292"/>
        <v>1</v>
      </c>
      <c r="LH50" s="6">
        <f t="shared" si="292"/>
        <v>3</v>
      </c>
      <c r="LI50" s="6">
        <f t="shared" si="292"/>
        <v>1</v>
      </c>
      <c r="LJ50" s="6">
        <f t="shared" si="292"/>
        <v>1</v>
      </c>
      <c r="LK50" s="6">
        <f t="shared" si="292"/>
        <v>7</v>
      </c>
      <c r="LL50" s="6">
        <f t="shared" si="292"/>
        <v>13</v>
      </c>
      <c r="LM50" s="6">
        <f t="shared" ref="LM50:NX50" si="293">RANK(LM27,LM$27:LM$48,1)</f>
        <v>1</v>
      </c>
      <c r="LN50" s="6">
        <f t="shared" si="293"/>
        <v>1</v>
      </c>
      <c r="LO50" s="6">
        <f t="shared" si="293"/>
        <v>15</v>
      </c>
      <c r="LP50" s="6">
        <f t="shared" si="293"/>
        <v>4</v>
      </c>
      <c r="LQ50" s="6">
        <f t="shared" si="293"/>
        <v>1</v>
      </c>
      <c r="LR50" s="6">
        <f t="shared" si="293"/>
        <v>12</v>
      </c>
      <c r="LS50" s="6">
        <f t="shared" si="293"/>
        <v>1</v>
      </c>
      <c r="LT50" s="6">
        <f t="shared" si="293"/>
        <v>13</v>
      </c>
      <c r="LU50" s="6">
        <f t="shared" si="293"/>
        <v>8</v>
      </c>
      <c r="LV50" s="6">
        <f t="shared" si="293"/>
        <v>15</v>
      </c>
      <c r="LW50" s="6">
        <f t="shared" si="293"/>
        <v>15</v>
      </c>
      <c r="LX50" s="6">
        <f t="shared" si="293"/>
        <v>14</v>
      </c>
      <c r="LY50" s="6">
        <f t="shared" si="293"/>
        <v>21</v>
      </c>
      <c r="LZ50" s="6">
        <f t="shared" si="293"/>
        <v>1</v>
      </c>
      <c r="MA50" s="6">
        <f t="shared" si="293"/>
        <v>13</v>
      </c>
      <c r="MB50" s="6">
        <f t="shared" si="293"/>
        <v>1</v>
      </c>
      <c r="MC50" s="6">
        <f t="shared" si="293"/>
        <v>1</v>
      </c>
      <c r="MD50" s="6">
        <f t="shared" si="293"/>
        <v>1</v>
      </c>
      <c r="ME50" s="6">
        <f t="shared" si="293"/>
        <v>1</v>
      </c>
      <c r="MF50" s="6">
        <f t="shared" si="293"/>
        <v>1</v>
      </c>
      <c r="MG50" s="6">
        <f t="shared" si="293"/>
        <v>13</v>
      </c>
      <c r="MH50" s="6">
        <f t="shared" si="293"/>
        <v>1</v>
      </c>
      <c r="MI50" s="6">
        <f t="shared" si="293"/>
        <v>8</v>
      </c>
      <c r="MJ50" s="6">
        <f t="shared" si="293"/>
        <v>11</v>
      </c>
      <c r="MK50" s="6">
        <f t="shared" si="293"/>
        <v>4</v>
      </c>
      <c r="ML50" s="6">
        <f t="shared" si="293"/>
        <v>2</v>
      </c>
      <c r="MM50" s="6">
        <f t="shared" si="293"/>
        <v>1</v>
      </c>
      <c r="MN50" s="6">
        <f t="shared" si="293"/>
        <v>12</v>
      </c>
      <c r="MO50" s="6">
        <f t="shared" si="293"/>
        <v>2</v>
      </c>
      <c r="MP50" s="6">
        <f t="shared" si="293"/>
        <v>11</v>
      </c>
      <c r="MQ50" s="6">
        <f t="shared" si="293"/>
        <v>9</v>
      </c>
      <c r="MR50" s="6">
        <f t="shared" si="293"/>
        <v>15</v>
      </c>
      <c r="MS50" s="6">
        <f t="shared" si="293"/>
        <v>13</v>
      </c>
      <c r="MT50" s="6">
        <f t="shared" si="293"/>
        <v>13</v>
      </c>
      <c r="MU50" s="6">
        <f t="shared" si="293"/>
        <v>13</v>
      </c>
      <c r="MV50" s="6">
        <f t="shared" si="293"/>
        <v>11</v>
      </c>
      <c r="MW50" s="6">
        <f t="shared" si="293"/>
        <v>13</v>
      </c>
      <c r="MX50" s="6">
        <f t="shared" si="293"/>
        <v>12</v>
      </c>
      <c r="MY50" s="6">
        <f t="shared" si="293"/>
        <v>10</v>
      </c>
      <c r="MZ50" s="6">
        <f t="shared" si="293"/>
        <v>1</v>
      </c>
      <c r="NA50" s="6">
        <f t="shared" si="293"/>
        <v>4</v>
      </c>
      <c r="NB50" s="6">
        <f t="shared" si="293"/>
        <v>7</v>
      </c>
      <c r="NC50" s="6">
        <f t="shared" si="293"/>
        <v>22</v>
      </c>
      <c r="ND50" s="6">
        <f t="shared" si="293"/>
        <v>2</v>
      </c>
      <c r="NE50" s="6">
        <f t="shared" si="293"/>
        <v>1</v>
      </c>
      <c r="NF50" s="6">
        <f t="shared" si="293"/>
        <v>1</v>
      </c>
      <c r="NG50" s="6">
        <f t="shared" si="293"/>
        <v>1</v>
      </c>
      <c r="NH50" s="6">
        <f t="shared" si="293"/>
        <v>1</v>
      </c>
      <c r="NI50" s="6">
        <f t="shared" si="293"/>
        <v>1</v>
      </c>
      <c r="NJ50" s="6">
        <f t="shared" si="293"/>
        <v>1</v>
      </c>
      <c r="NK50" s="6">
        <f t="shared" si="293"/>
        <v>1</v>
      </c>
      <c r="NL50" s="6">
        <f t="shared" si="293"/>
        <v>1</v>
      </c>
      <c r="NM50" s="6">
        <f t="shared" si="293"/>
        <v>1</v>
      </c>
      <c r="NN50" s="6">
        <f t="shared" si="293"/>
        <v>1</v>
      </c>
      <c r="NO50" s="6">
        <f t="shared" si="293"/>
        <v>1</v>
      </c>
      <c r="NP50" s="6">
        <f t="shared" si="293"/>
        <v>1</v>
      </c>
      <c r="NQ50" s="6">
        <f t="shared" si="293"/>
        <v>1</v>
      </c>
      <c r="NR50" s="6">
        <f t="shared" si="293"/>
        <v>1</v>
      </c>
      <c r="NS50" s="6">
        <f t="shared" si="293"/>
        <v>11</v>
      </c>
      <c r="NT50" s="6">
        <f t="shared" si="293"/>
        <v>1</v>
      </c>
      <c r="NU50" s="6">
        <f t="shared" si="293"/>
        <v>7</v>
      </c>
      <c r="NV50" s="6">
        <f t="shared" si="293"/>
        <v>1</v>
      </c>
      <c r="NW50" s="6">
        <f t="shared" si="293"/>
        <v>1</v>
      </c>
      <c r="NX50" s="6">
        <f t="shared" si="293"/>
        <v>1</v>
      </c>
      <c r="NY50" s="6">
        <f t="shared" ref="NY50:QJ50" si="294">RANK(NY27,NY$27:NY$48,1)</f>
        <v>1</v>
      </c>
      <c r="NZ50" s="6">
        <f t="shared" si="294"/>
        <v>16</v>
      </c>
      <c r="OA50" s="6">
        <f t="shared" si="294"/>
        <v>18</v>
      </c>
      <c r="OB50" s="6">
        <f t="shared" si="294"/>
        <v>17</v>
      </c>
      <c r="OC50" s="6">
        <f t="shared" si="294"/>
        <v>21</v>
      </c>
      <c r="OD50" s="6">
        <f t="shared" si="294"/>
        <v>20</v>
      </c>
      <c r="OE50" s="6">
        <f t="shared" si="294"/>
        <v>18</v>
      </c>
      <c r="OF50" s="6">
        <f t="shared" si="294"/>
        <v>20</v>
      </c>
      <c r="OG50" s="6">
        <f t="shared" si="294"/>
        <v>20</v>
      </c>
      <c r="OH50" s="6">
        <f t="shared" si="294"/>
        <v>9</v>
      </c>
      <c r="OI50" s="6">
        <f t="shared" si="294"/>
        <v>14</v>
      </c>
      <c r="OJ50" s="6">
        <f t="shared" si="294"/>
        <v>16</v>
      </c>
      <c r="OK50" s="6">
        <f t="shared" si="294"/>
        <v>18</v>
      </c>
      <c r="OL50" s="6">
        <f t="shared" si="294"/>
        <v>2</v>
      </c>
      <c r="OM50" s="6">
        <f t="shared" si="294"/>
        <v>1</v>
      </c>
      <c r="ON50" s="6">
        <f t="shared" si="294"/>
        <v>1</v>
      </c>
      <c r="OO50" s="6">
        <f t="shared" si="294"/>
        <v>1</v>
      </c>
      <c r="OP50" s="6">
        <f t="shared" si="294"/>
        <v>13</v>
      </c>
      <c r="OQ50" s="6">
        <f t="shared" si="294"/>
        <v>1</v>
      </c>
      <c r="OR50" s="6">
        <f t="shared" si="294"/>
        <v>13</v>
      </c>
      <c r="OS50" s="6">
        <f t="shared" si="294"/>
        <v>14</v>
      </c>
      <c r="OT50" s="6">
        <f t="shared" si="294"/>
        <v>1</v>
      </c>
      <c r="OU50" s="6">
        <f t="shared" si="294"/>
        <v>1</v>
      </c>
      <c r="OV50" s="6">
        <f t="shared" si="294"/>
        <v>1</v>
      </c>
      <c r="OW50" s="6">
        <f t="shared" si="294"/>
        <v>1</v>
      </c>
      <c r="OX50" s="6">
        <f t="shared" si="294"/>
        <v>13</v>
      </c>
      <c r="OY50" s="6">
        <f t="shared" si="294"/>
        <v>13</v>
      </c>
      <c r="OZ50" s="6">
        <f t="shared" si="294"/>
        <v>8</v>
      </c>
      <c r="PA50" s="6">
        <f t="shared" si="294"/>
        <v>1</v>
      </c>
      <c r="PB50" s="6">
        <f t="shared" si="294"/>
        <v>1</v>
      </c>
      <c r="PC50" s="6">
        <f t="shared" si="294"/>
        <v>6</v>
      </c>
      <c r="PD50" s="6">
        <f t="shared" si="294"/>
        <v>22</v>
      </c>
      <c r="PE50" s="6">
        <f t="shared" si="294"/>
        <v>1</v>
      </c>
      <c r="PF50" s="6">
        <f t="shared" si="294"/>
        <v>1</v>
      </c>
      <c r="PG50" s="6">
        <f t="shared" si="294"/>
        <v>21</v>
      </c>
      <c r="PH50" s="6">
        <f t="shared" si="294"/>
        <v>22</v>
      </c>
      <c r="PI50" s="6">
        <f t="shared" si="294"/>
        <v>13</v>
      </c>
      <c r="PJ50" s="6">
        <f t="shared" si="294"/>
        <v>7</v>
      </c>
      <c r="PK50" s="6">
        <f t="shared" si="294"/>
        <v>1</v>
      </c>
      <c r="PL50" s="6">
        <f t="shared" si="294"/>
        <v>14</v>
      </c>
      <c r="PM50" s="6">
        <f t="shared" si="294"/>
        <v>22</v>
      </c>
      <c r="PN50" s="6">
        <f t="shared" si="294"/>
        <v>8</v>
      </c>
      <c r="PO50" s="6">
        <f t="shared" si="294"/>
        <v>1</v>
      </c>
      <c r="PP50" s="6">
        <f t="shared" si="294"/>
        <v>13</v>
      </c>
      <c r="PQ50" s="6">
        <f t="shared" si="294"/>
        <v>10</v>
      </c>
      <c r="PR50" s="6">
        <f t="shared" si="294"/>
        <v>5</v>
      </c>
      <c r="PS50" s="6">
        <f t="shared" si="294"/>
        <v>14</v>
      </c>
      <c r="PT50" s="6">
        <f t="shared" si="294"/>
        <v>1</v>
      </c>
      <c r="PU50" s="6">
        <f t="shared" si="294"/>
        <v>4</v>
      </c>
      <c r="PV50" s="6">
        <f t="shared" si="294"/>
        <v>13</v>
      </c>
      <c r="PW50" s="6">
        <f t="shared" si="294"/>
        <v>11</v>
      </c>
      <c r="PX50" s="6">
        <f t="shared" si="294"/>
        <v>17</v>
      </c>
      <c r="PY50" s="6">
        <f t="shared" si="294"/>
        <v>12</v>
      </c>
      <c r="PZ50" s="6">
        <f t="shared" si="294"/>
        <v>9</v>
      </c>
      <c r="QA50" s="6">
        <f t="shared" si="294"/>
        <v>9</v>
      </c>
      <c r="QB50" s="6">
        <f t="shared" si="294"/>
        <v>10</v>
      </c>
      <c r="QC50" s="6">
        <f t="shared" si="294"/>
        <v>17</v>
      </c>
      <c r="QD50" s="6">
        <f t="shared" si="294"/>
        <v>11</v>
      </c>
      <c r="QE50" s="6">
        <f t="shared" si="294"/>
        <v>10</v>
      </c>
      <c r="QF50" s="6">
        <f t="shared" si="294"/>
        <v>2</v>
      </c>
      <c r="QG50" s="6">
        <f t="shared" si="294"/>
        <v>14</v>
      </c>
      <c r="QH50" s="6">
        <f t="shared" si="294"/>
        <v>8</v>
      </c>
      <c r="QI50" s="6">
        <f t="shared" si="294"/>
        <v>18</v>
      </c>
      <c r="QJ50" s="6">
        <f t="shared" si="294"/>
        <v>18</v>
      </c>
      <c r="QK50" s="6">
        <f t="shared" ref="QK50:SV50" si="295">RANK(QK27,QK$27:QK$48,1)</f>
        <v>9</v>
      </c>
      <c r="QL50" s="6">
        <f t="shared" si="295"/>
        <v>13</v>
      </c>
      <c r="QM50" s="6">
        <f t="shared" si="295"/>
        <v>10</v>
      </c>
      <c r="QN50" s="6">
        <f t="shared" si="295"/>
        <v>14</v>
      </c>
      <c r="QO50" s="6">
        <f t="shared" si="295"/>
        <v>17</v>
      </c>
      <c r="QP50" s="6">
        <f t="shared" si="295"/>
        <v>13</v>
      </c>
      <c r="QQ50" s="6">
        <f t="shared" si="295"/>
        <v>18</v>
      </c>
      <c r="QR50" s="6">
        <f t="shared" si="295"/>
        <v>15</v>
      </c>
      <c r="QS50" s="6">
        <f t="shared" si="295"/>
        <v>12</v>
      </c>
      <c r="QT50" s="6">
        <f t="shared" si="295"/>
        <v>11</v>
      </c>
      <c r="QU50" s="6">
        <f t="shared" si="295"/>
        <v>6</v>
      </c>
      <c r="QV50" s="6">
        <f t="shared" si="295"/>
        <v>5</v>
      </c>
      <c r="QW50" s="6">
        <f t="shared" si="295"/>
        <v>20</v>
      </c>
      <c r="QX50" s="6">
        <f t="shared" si="295"/>
        <v>13</v>
      </c>
      <c r="QY50" s="6">
        <f t="shared" si="295"/>
        <v>8</v>
      </c>
      <c r="QZ50" s="6">
        <f t="shared" si="295"/>
        <v>14</v>
      </c>
      <c r="RA50" s="6">
        <f t="shared" si="295"/>
        <v>6</v>
      </c>
      <c r="RB50" s="6">
        <f t="shared" si="295"/>
        <v>1</v>
      </c>
      <c r="RC50" s="6">
        <f t="shared" si="295"/>
        <v>16</v>
      </c>
      <c r="RD50" s="6">
        <f t="shared" si="295"/>
        <v>14</v>
      </c>
      <c r="RE50" s="6">
        <f t="shared" si="295"/>
        <v>5</v>
      </c>
      <c r="RF50" s="6">
        <f t="shared" si="295"/>
        <v>13</v>
      </c>
      <c r="RG50" s="6">
        <f t="shared" si="295"/>
        <v>3</v>
      </c>
      <c r="RH50" s="6">
        <f t="shared" si="295"/>
        <v>22</v>
      </c>
      <c r="RI50" s="6">
        <f t="shared" si="295"/>
        <v>20</v>
      </c>
      <c r="RJ50" s="6">
        <f t="shared" si="295"/>
        <v>12</v>
      </c>
      <c r="RK50" s="6">
        <f t="shared" si="295"/>
        <v>2</v>
      </c>
      <c r="RL50" s="6">
        <f t="shared" si="295"/>
        <v>2</v>
      </c>
      <c r="RM50" s="6">
        <f t="shared" si="295"/>
        <v>19</v>
      </c>
      <c r="RN50" s="6">
        <f t="shared" si="295"/>
        <v>20</v>
      </c>
      <c r="RO50" s="6">
        <f t="shared" si="295"/>
        <v>10</v>
      </c>
      <c r="RP50" s="6">
        <f t="shared" si="295"/>
        <v>20</v>
      </c>
      <c r="RQ50" s="6">
        <f t="shared" si="295"/>
        <v>5</v>
      </c>
      <c r="RR50" s="6">
        <f t="shared" si="295"/>
        <v>12</v>
      </c>
      <c r="RS50" s="6">
        <f t="shared" si="295"/>
        <v>7</v>
      </c>
      <c r="RT50" s="6">
        <f t="shared" si="295"/>
        <v>12</v>
      </c>
      <c r="RU50" s="6">
        <f t="shared" si="295"/>
        <v>13</v>
      </c>
      <c r="RV50" s="6">
        <f t="shared" si="295"/>
        <v>1</v>
      </c>
      <c r="RW50" s="6">
        <f t="shared" si="295"/>
        <v>1</v>
      </c>
      <c r="RX50" s="6">
        <f t="shared" si="295"/>
        <v>6</v>
      </c>
      <c r="RY50" s="6">
        <f t="shared" si="295"/>
        <v>8</v>
      </c>
      <c r="RZ50" s="6">
        <f t="shared" si="295"/>
        <v>1</v>
      </c>
      <c r="SA50" s="6">
        <f t="shared" si="295"/>
        <v>1</v>
      </c>
      <c r="SB50" s="6">
        <f t="shared" si="295"/>
        <v>1</v>
      </c>
      <c r="SC50" s="6">
        <f t="shared" si="295"/>
        <v>1</v>
      </c>
      <c r="SD50" s="6">
        <f t="shared" si="295"/>
        <v>1</v>
      </c>
      <c r="SE50" s="6">
        <f t="shared" si="295"/>
        <v>1</v>
      </c>
      <c r="SF50" s="6">
        <f t="shared" si="295"/>
        <v>1</v>
      </c>
      <c r="SG50" s="6">
        <f t="shared" si="295"/>
        <v>1</v>
      </c>
      <c r="SH50" s="6">
        <f t="shared" si="295"/>
        <v>1</v>
      </c>
      <c r="SI50" s="6">
        <f t="shared" si="295"/>
        <v>1</v>
      </c>
      <c r="SJ50" s="6">
        <f t="shared" si="295"/>
        <v>13</v>
      </c>
      <c r="SK50" s="6">
        <f t="shared" si="295"/>
        <v>10</v>
      </c>
      <c r="SL50" s="6">
        <f t="shared" si="295"/>
        <v>14</v>
      </c>
      <c r="SM50" s="6">
        <f t="shared" si="295"/>
        <v>1</v>
      </c>
      <c r="SN50" s="6">
        <f t="shared" si="295"/>
        <v>1</v>
      </c>
      <c r="SO50" s="6">
        <f t="shared" si="295"/>
        <v>15</v>
      </c>
      <c r="SP50" s="6">
        <f t="shared" si="295"/>
        <v>13</v>
      </c>
      <c r="SQ50" s="6">
        <f t="shared" si="295"/>
        <v>10</v>
      </c>
      <c r="SR50" s="6">
        <f t="shared" si="295"/>
        <v>4</v>
      </c>
      <c r="SS50" s="6">
        <f t="shared" si="295"/>
        <v>9</v>
      </c>
      <c r="ST50" s="6">
        <f t="shared" si="295"/>
        <v>4</v>
      </c>
      <c r="SU50" s="6">
        <f t="shared" si="295"/>
        <v>19</v>
      </c>
      <c r="SV50" s="6">
        <f t="shared" si="295"/>
        <v>22</v>
      </c>
      <c r="SW50" s="6">
        <f t="shared" ref="SW50:VH50" si="296">RANK(SW27,SW$27:SW$48,1)</f>
        <v>18</v>
      </c>
      <c r="SX50" s="6">
        <f t="shared" si="296"/>
        <v>8</v>
      </c>
      <c r="SY50" s="6">
        <f t="shared" si="296"/>
        <v>9</v>
      </c>
      <c r="SZ50" s="6">
        <f t="shared" si="296"/>
        <v>19</v>
      </c>
      <c r="TA50" s="6">
        <f t="shared" si="296"/>
        <v>13</v>
      </c>
      <c r="TB50" s="6">
        <f t="shared" si="296"/>
        <v>13</v>
      </c>
      <c r="TC50" s="6">
        <f t="shared" si="296"/>
        <v>1</v>
      </c>
      <c r="TD50" s="6">
        <f t="shared" si="296"/>
        <v>1</v>
      </c>
      <c r="TE50" s="6">
        <f t="shared" si="296"/>
        <v>2</v>
      </c>
      <c r="TF50" s="6">
        <f t="shared" si="296"/>
        <v>1</v>
      </c>
      <c r="TG50" s="6">
        <f t="shared" si="296"/>
        <v>3</v>
      </c>
      <c r="TH50" s="6">
        <f t="shared" si="296"/>
        <v>1</v>
      </c>
      <c r="TI50" s="6">
        <f t="shared" si="296"/>
        <v>20</v>
      </c>
      <c r="TJ50" s="6">
        <f t="shared" si="296"/>
        <v>16</v>
      </c>
      <c r="TK50" s="6">
        <f t="shared" si="296"/>
        <v>1</v>
      </c>
      <c r="TL50" s="6">
        <f t="shared" si="296"/>
        <v>1</v>
      </c>
      <c r="TM50" s="6">
        <f t="shared" si="296"/>
        <v>1</v>
      </c>
      <c r="TN50" s="6">
        <f t="shared" si="296"/>
        <v>10</v>
      </c>
      <c r="TO50" s="6">
        <f t="shared" si="296"/>
        <v>13</v>
      </c>
      <c r="TP50" s="6">
        <f t="shared" si="296"/>
        <v>1</v>
      </c>
      <c r="TQ50" s="6">
        <f t="shared" si="296"/>
        <v>2</v>
      </c>
      <c r="TR50" s="6">
        <f t="shared" si="296"/>
        <v>14</v>
      </c>
      <c r="TS50" s="6">
        <f t="shared" si="296"/>
        <v>9</v>
      </c>
      <c r="TT50" s="6">
        <f t="shared" si="296"/>
        <v>8</v>
      </c>
      <c r="TU50" s="6">
        <f t="shared" si="296"/>
        <v>13</v>
      </c>
      <c r="TV50" s="6">
        <f t="shared" si="296"/>
        <v>15</v>
      </c>
      <c r="TW50" s="6">
        <f t="shared" si="296"/>
        <v>18</v>
      </c>
      <c r="TX50" s="6">
        <f t="shared" si="296"/>
        <v>10</v>
      </c>
      <c r="TY50" s="6">
        <f t="shared" si="296"/>
        <v>11</v>
      </c>
      <c r="TZ50" s="6">
        <f t="shared" si="296"/>
        <v>12</v>
      </c>
      <c r="UA50" s="6">
        <f t="shared" si="296"/>
        <v>18</v>
      </c>
      <c r="UB50" s="6">
        <f t="shared" si="296"/>
        <v>12</v>
      </c>
      <c r="UC50" s="6">
        <f t="shared" si="296"/>
        <v>1</v>
      </c>
      <c r="UD50" s="6">
        <f t="shared" si="296"/>
        <v>13</v>
      </c>
      <c r="UE50" s="6">
        <f t="shared" si="296"/>
        <v>1</v>
      </c>
      <c r="UF50" s="6">
        <f t="shared" si="296"/>
        <v>1</v>
      </c>
      <c r="UG50" s="6">
        <f t="shared" si="296"/>
        <v>1</v>
      </c>
      <c r="UH50" s="6">
        <f t="shared" si="296"/>
        <v>10</v>
      </c>
      <c r="UI50" s="6">
        <f t="shared" si="296"/>
        <v>1</v>
      </c>
      <c r="UJ50" s="6">
        <f t="shared" si="296"/>
        <v>1</v>
      </c>
      <c r="UK50" s="6">
        <f t="shared" si="296"/>
        <v>1</v>
      </c>
      <c r="UL50" s="6">
        <f t="shared" si="296"/>
        <v>1</v>
      </c>
      <c r="UM50" s="6">
        <f t="shared" si="296"/>
        <v>1</v>
      </c>
      <c r="UN50" s="6">
        <f t="shared" si="296"/>
        <v>1</v>
      </c>
      <c r="UO50" s="6">
        <f t="shared" si="296"/>
        <v>1</v>
      </c>
      <c r="UP50" s="6">
        <f t="shared" si="296"/>
        <v>1</v>
      </c>
      <c r="UQ50" s="6">
        <f t="shared" si="296"/>
        <v>1</v>
      </c>
      <c r="UR50" s="6">
        <f t="shared" si="296"/>
        <v>1</v>
      </c>
      <c r="US50" s="6">
        <f t="shared" si="296"/>
        <v>12</v>
      </c>
      <c r="UT50" s="6">
        <f t="shared" si="296"/>
        <v>20</v>
      </c>
      <c r="UU50" s="6">
        <f t="shared" si="296"/>
        <v>2</v>
      </c>
      <c r="UV50" s="6">
        <f t="shared" si="296"/>
        <v>1</v>
      </c>
      <c r="UW50" s="6">
        <f t="shared" si="296"/>
        <v>13</v>
      </c>
      <c r="UX50" s="6">
        <f t="shared" si="296"/>
        <v>12</v>
      </c>
      <c r="UY50" s="6">
        <f t="shared" si="296"/>
        <v>15</v>
      </c>
      <c r="UZ50" s="6">
        <f t="shared" si="296"/>
        <v>5</v>
      </c>
      <c r="VA50" s="6">
        <f t="shared" si="296"/>
        <v>14</v>
      </c>
      <c r="VB50" s="6">
        <f t="shared" si="296"/>
        <v>1</v>
      </c>
      <c r="VC50" s="6">
        <f t="shared" si="296"/>
        <v>1</v>
      </c>
      <c r="VD50" s="6">
        <f t="shared" si="296"/>
        <v>13</v>
      </c>
      <c r="VE50" s="6">
        <f t="shared" si="296"/>
        <v>1</v>
      </c>
      <c r="VF50" s="6">
        <f t="shared" si="296"/>
        <v>1</v>
      </c>
      <c r="VG50" s="6">
        <f t="shared" si="296"/>
        <v>11</v>
      </c>
      <c r="VH50" s="6">
        <f t="shared" si="296"/>
        <v>21</v>
      </c>
      <c r="VI50" s="6">
        <f t="shared" ref="VI50:XT50" si="297">RANK(VI27,VI$27:VI$48,1)</f>
        <v>1</v>
      </c>
      <c r="VJ50" s="6">
        <f t="shared" si="297"/>
        <v>14</v>
      </c>
      <c r="VK50" s="6">
        <f t="shared" si="297"/>
        <v>1</v>
      </c>
      <c r="VL50" s="6">
        <f t="shared" si="297"/>
        <v>1</v>
      </c>
      <c r="VM50" s="6">
        <f t="shared" si="297"/>
        <v>10</v>
      </c>
      <c r="VN50" s="6">
        <f t="shared" si="297"/>
        <v>1</v>
      </c>
      <c r="VO50" s="6">
        <f t="shared" si="297"/>
        <v>1</v>
      </c>
      <c r="VP50" s="6">
        <f t="shared" si="297"/>
        <v>19</v>
      </c>
      <c r="VQ50" s="6">
        <f t="shared" si="297"/>
        <v>17</v>
      </c>
      <c r="VR50" s="6">
        <f t="shared" si="297"/>
        <v>16</v>
      </c>
      <c r="VS50" s="6">
        <f t="shared" si="297"/>
        <v>16</v>
      </c>
      <c r="VT50" s="6">
        <f t="shared" si="297"/>
        <v>17</v>
      </c>
      <c r="VU50" s="6">
        <f t="shared" si="297"/>
        <v>15</v>
      </c>
      <c r="VV50" s="6">
        <f t="shared" si="297"/>
        <v>15</v>
      </c>
      <c r="VW50" s="6">
        <f t="shared" si="297"/>
        <v>14</v>
      </c>
      <c r="VX50" s="6">
        <f t="shared" si="297"/>
        <v>1</v>
      </c>
      <c r="VY50" s="6">
        <f t="shared" si="297"/>
        <v>1</v>
      </c>
      <c r="VZ50" s="6">
        <f t="shared" si="297"/>
        <v>1</v>
      </c>
      <c r="WA50" s="6">
        <f t="shared" si="297"/>
        <v>1</v>
      </c>
      <c r="WB50" s="6">
        <f t="shared" si="297"/>
        <v>1</v>
      </c>
      <c r="WC50" s="6">
        <f t="shared" si="297"/>
        <v>16</v>
      </c>
      <c r="WD50" s="6">
        <f t="shared" si="297"/>
        <v>1</v>
      </c>
      <c r="WE50" s="6">
        <f t="shared" si="297"/>
        <v>15</v>
      </c>
      <c r="WF50" s="6">
        <f t="shared" si="297"/>
        <v>1</v>
      </c>
      <c r="WG50" s="6">
        <f t="shared" si="297"/>
        <v>15</v>
      </c>
      <c r="WH50" s="6">
        <f t="shared" si="297"/>
        <v>12</v>
      </c>
      <c r="WI50" s="6">
        <f t="shared" si="297"/>
        <v>9</v>
      </c>
      <c r="WJ50" s="6">
        <f t="shared" si="297"/>
        <v>13</v>
      </c>
      <c r="WK50" s="6">
        <f t="shared" si="297"/>
        <v>16</v>
      </c>
      <c r="WL50" s="6">
        <f t="shared" si="297"/>
        <v>16</v>
      </c>
      <c r="WM50" s="6">
        <f t="shared" si="297"/>
        <v>17</v>
      </c>
      <c r="WN50" s="6">
        <f t="shared" si="297"/>
        <v>14</v>
      </c>
      <c r="WO50" s="6">
        <f t="shared" si="297"/>
        <v>10</v>
      </c>
      <c r="WP50" s="6">
        <f t="shared" si="297"/>
        <v>14</v>
      </c>
      <c r="WQ50" s="6">
        <f t="shared" si="297"/>
        <v>1</v>
      </c>
      <c r="WR50" s="6">
        <f t="shared" si="297"/>
        <v>1</v>
      </c>
      <c r="WS50" s="6">
        <f t="shared" si="297"/>
        <v>1</v>
      </c>
      <c r="WT50" s="6">
        <f t="shared" si="297"/>
        <v>1</v>
      </c>
      <c r="WU50" s="6">
        <f t="shared" si="297"/>
        <v>1</v>
      </c>
      <c r="WV50" s="6">
        <f t="shared" si="297"/>
        <v>13</v>
      </c>
      <c r="WW50" s="6">
        <f t="shared" si="297"/>
        <v>1</v>
      </c>
      <c r="WX50" s="6">
        <f t="shared" si="297"/>
        <v>22</v>
      </c>
      <c r="WY50" s="6">
        <f t="shared" si="297"/>
        <v>1</v>
      </c>
      <c r="WZ50" s="6">
        <f t="shared" si="297"/>
        <v>18</v>
      </c>
      <c r="XA50" s="6">
        <f t="shared" si="297"/>
        <v>15</v>
      </c>
      <c r="XB50" s="6">
        <f t="shared" si="297"/>
        <v>14</v>
      </c>
      <c r="XC50" s="6">
        <f t="shared" si="297"/>
        <v>15</v>
      </c>
      <c r="XD50" s="6">
        <f t="shared" si="297"/>
        <v>10</v>
      </c>
      <c r="XE50" s="6">
        <f t="shared" si="297"/>
        <v>1</v>
      </c>
      <c r="XF50" s="6">
        <f t="shared" si="297"/>
        <v>9</v>
      </c>
      <c r="XG50" s="6">
        <f t="shared" si="297"/>
        <v>15</v>
      </c>
      <c r="XH50" s="6">
        <f t="shared" si="297"/>
        <v>12</v>
      </c>
      <c r="XI50" s="6">
        <f t="shared" si="297"/>
        <v>16</v>
      </c>
      <c r="XJ50" s="6">
        <f t="shared" si="297"/>
        <v>15</v>
      </c>
      <c r="XK50" s="6">
        <f t="shared" si="297"/>
        <v>6</v>
      </c>
      <c r="XL50" s="6">
        <f t="shared" si="297"/>
        <v>9</v>
      </c>
      <c r="XM50" s="6">
        <f t="shared" si="297"/>
        <v>7</v>
      </c>
      <c r="XN50" s="6">
        <f t="shared" si="297"/>
        <v>7</v>
      </c>
      <c r="XO50" s="6">
        <f t="shared" si="297"/>
        <v>19</v>
      </c>
      <c r="XP50" s="6">
        <f t="shared" si="297"/>
        <v>17</v>
      </c>
      <c r="XQ50" s="6">
        <f t="shared" si="297"/>
        <v>17</v>
      </c>
      <c r="XR50" s="6">
        <f t="shared" si="297"/>
        <v>17</v>
      </c>
      <c r="XS50" s="6">
        <f t="shared" si="297"/>
        <v>17</v>
      </c>
      <c r="XT50" s="6">
        <f t="shared" si="297"/>
        <v>16</v>
      </c>
      <c r="XU50" s="6">
        <f t="shared" ref="XU50:AAF50" si="298">RANK(XU27,XU$27:XU$48,1)</f>
        <v>16</v>
      </c>
      <c r="XV50" s="6">
        <f t="shared" si="298"/>
        <v>16</v>
      </c>
      <c r="XW50" s="6">
        <f t="shared" si="298"/>
        <v>16</v>
      </c>
      <c r="XX50" s="6">
        <f t="shared" si="298"/>
        <v>14</v>
      </c>
      <c r="XY50" s="6">
        <f t="shared" si="298"/>
        <v>14</v>
      </c>
      <c r="XZ50" s="6">
        <f t="shared" si="298"/>
        <v>12</v>
      </c>
      <c r="YA50" s="6">
        <f t="shared" si="298"/>
        <v>12</v>
      </c>
      <c r="YB50" s="6">
        <f t="shared" si="298"/>
        <v>17</v>
      </c>
      <c r="YC50" s="6">
        <f t="shared" si="298"/>
        <v>20</v>
      </c>
      <c r="YD50" s="6">
        <f t="shared" si="298"/>
        <v>3</v>
      </c>
      <c r="YE50" s="6">
        <f t="shared" si="298"/>
        <v>19</v>
      </c>
      <c r="YF50" s="6">
        <f t="shared" si="298"/>
        <v>18</v>
      </c>
      <c r="YG50" s="6">
        <f t="shared" si="298"/>
        <v>2</v>
      </c>
      <c r="YH50" s="6">
        <f t="shared" si="298"/>
        <v>20</v>
      </c>
      <c r="YI50" s="6">
        <f t="shared" si="298"/>
        <v>20</v>
      </c>
      <c r="YJ50" s="6">
        <f t="shared" si="298"/>
        <v>21</v>
      </c>
      <c r="YK50" s="6">
        <f t="shared" si="298"/>
        <v>8</v>
      </c>
      <c r="YL50" s="6">
        <f t="shared" si="298"/>
        <v>9</v>
      </c>
      <c r="YM50" s="6">
        <f t="shared" si="298"/>
        <v>17</v>
      </c>
      <c r="YN50" s="6">
        <f t="shared" si="298"/>
        <v>14</v>
      </c>
      <c r="YO50" s="6">
        <f t="shared" si="298"/>
        <v>17</v>
      </c>
      <c r="YP50" s="6">
        <f t="shared" si="298"/>
        <v>17</v>
      </c>
      <c r="YQ50" s="6">
        <f t="shared" si="298"/>
        <v>18</v>
      </c>
      <c r="YR50" s="6">
        <f t="shared" si="298"/>
        <v>3</v>
      </c>
      <c r="YS50" s="6">
        <f t="shared" si="298"/>
        <v>17</v>
      </c>
      <c r="YT50" s="6">
        <f t="shared" si="298"/>
        <v>16</v>
      </c>
      <c r="YU50" s="6">
        <f t="shared" si="298"/>
        <v>17</v>
      </c>
      <c r="YV50" s="6">
        <f t="shared" si="298"/>
        <v>17</v>
      </c>
      <c r="YW50" s="6">
        <f t="shared" si="298"/>
        <v>15</v>
      </c>
      <c r="YX50" s="6">
        <f t="shared" si="298"/>
        <v>7</v>
      </c>
      <c r="YY50" s="6">
        <f t="shared" si="298"/>
        <v>15</v>
      </c>
      <c r="YZ50" s="6">
        <f t="shared" si="298"/>
        <v>7</v>
      </c>
      <c r="ZA50" s="6">
        <f t="shared" si="298"/>
        <v>12</v>
      </c>
      <c r="ZB50" s="6">
        <f t="shared" si="298"/>
        <v>7</v>
      </c>
      <c r="ZC50" s="6">
        <f t="shared" si="298"/>
        <v>20</v>
      </c>
      <c r="ZD50" s="6">
        <f t="shared" si="298"/>
        <v>7</v>
      </c>
      <c r="ZE50" s="6">
        <f t="shared" si="298"/>
        <v>21</v>
      </c>
      <c r="ZF50" s="6">
        <f t="shared" si="298"/>
        <v>17</v>
      </c>
      <c r="ZG50" s="6">
        <f t="shared" si="298"/>
        <v>17</v>
      </c>
      <c r="ZH50" s="6">
        <f t="shared" si="298"/>
        <v>18</v>
      </c>
      <c r="ZI50" s="6">
        <f t="shared" si="298"/>
        <v>18</v>
      </c>
      <c r="ZJ50" s="6">
        <f t="shared" si="298"/>
        <v>1</v>
      </c>
      <c r="ZK50" s="6">
        <f t="shared" si="298"/>
        <v>17</v>
      </c>
      <c r="ZL50" s="6">
        <f t="shared" si="298"/>
        <v>17</v>
      </c>
      <c r="ZM50" s="6">
        <f t="shared" si="298"/>
        <v>11</v>
      </c>
      <c r="ZN50" s="6">
        <f t="shared" si="298"/>
        <v>1</v>
      </c>
      <c r="ZO50" s="6">
        <f t="shared" si="298"/>
        <v>11</v>
      </c>
      <c r="ZP50" s="6">
        <f t="shared" si="298"/>
        <v>17</v>
      </c>
      <c r="ZQ50" s="6">
        <f t="shared" si="298"/>
        <v>18</v>
      </c>
      <c r="ZR50" s="6">
        <f t="shared" si="298"/>
        <v>18</v>
      </c>
      <c r="ZS50" s="6">
        <f t="shared" si="298"/>
        <v>1</v>
      </c>
      <c r="ZT50" s="6">
        <f t="shared" si="298"/>
        <v>13</v>
      </c>
      <c r="ZU50" s="6">
        <f t="shared" si="298"/>
        <v>1</v>
      </c>
      <c r="ZV50" s="6">
        <f t="shared" si="298"/>
        <v>11</v>
      </c>
      <c r="ZW50" s="6">
        <f t="shared" si="298"/>
        <v>11</v>
      </c>
      <c r="ZX50" s="6">
        <f t="shared" si="298"/>
        <v>17</v>
      </c>
      <c r="ZY50" s="6">
        <f t="shared" si="298"/>
        <v>16</v>
      </c>
      <c r="ZZ50" s="6">
        <f t="shared" si="298"/>
        <v>14</v>
      </c>
      <c r="AAA50" s="6">
        <f t="shared" si="298"/>
        <v>4</v>
      </c>
      <c r="AAB50" s="6">
        <f t="shared" si="298"/>
        <v>10</v>
      </c>
      <c r="AAC50" s="6">
        <f t="shared" si="298"/>
        <v>1</v>
      </c>
      <c r="AAD50" s="6">
        <f t="shared" si="298"/>
        <v>9</v>
      </c>
      <c r="AAE50" s="6">
        <f t="shared" si="298"/>
        <v>19</v>
      </c>
      <c r="AAF50" s="6">
        <f t="shared" si="298"/>
        <v>8</v>
      </c>
      <c r="AAG50" s="6">
        <f t="shared" ref="AAG50:ACR50" si="299">RANK(AAG27,AAG$27:AAG$48,1)</f>
        <v>2</v>
      </c>
      <c r="AAH50" s="6">
        <f t="shared" si="299"/>
        <v>1</v>
      </c>
      <c r="AAI50" s="6">
        <f t="shared" si="299"/>
        <v>11</v>
      </c>
      <c r="AAJ50" s="6">
        <f t="shared" si="299"/>
        <v>15</v>
      </c>
      <c r="AAK50" s="6">
        <f t="shared" si="299"/>
        <v>6</v>
      </c>
      <c r="AAL50" s="6">
        <f t="shared" si="299"/>
        <v>7</v>
      </c>
      <c r="AAM50" s="6">
        <f t="shared" si="299"/>
        <v>1</v>
      </c>
      <c r="AAN50" s="6">
        <f t="shared" si="299"/>
        <v>16</v>
      </c>
      <c r="AAO50" s="6">
        <f t="shared" si="299"/>
        <v>19</v>
      </c>
      <c r="AAP50" s="6">
        <f t="shared" si="299"/>
        <v>1</v>
      </c>
      <c r="AAQ50" s="6">
        <f t="shared" si="299"/>
        <v>13</v>
      </c>
      <c r="AAR50" s="6">
        <f t="shared" si="299"/>
        <v>7</v>
      </c>
      <c r="AAS50" s="6">
        <f t="shared" si="299"/>
        <v>12</v>
      </c>
      <c r="AAT50" s="6">
        <f t="shared" si="299"/>
        <v>16</v>
      </c>
      <c r="AAU50" s="6">
        <f t="shared" si="299"/>
        <v>14</v>
      </c>
      <c r="AAV50" s="6">
        <f t="shared" si="299"/>
        <v>1</v>
      </c>
      <c r="AAW50" s="6">
        <f t="shared" si="299"/>
        <v>9</v>
      </c>
      <c r="AAX50" s="6">
        <f t="shared" si="299"/>
        <v>11</v>
      </c>
      <c r="AAY50" s="6">
        <f t="shared" si="299"/>
        <v>1</v>
      </c>
      <c r="AAZ50" s="6">
        <f t="shared" si="299"/>
        <v>8</v>
      </c>
      <c r="ABA50" s="6">
        <f t="shared" si="299"/>
        <v>2</v>
      </c>
      <c r="ABB50" s="6">
        <f t="shared" si="299"/>
        <v>17</v>
      </c>
      <c r="ABC50" s="6">
        <f t="shared" si="299"/>
        <v>14</v>
      </c>
      <c r="ABD50" s="6">
        <f t="shared" si="299"/>
        <v>7</v>
      </c>
      <c r="ABE50" s="6">
        <f t="shared" si="299"/>
        <v>7</v>
      </c>
      <c r="ABF50" s="6">
        <f t="shared" si="299"/>
        <v>14</v>
      </c>
      <c r="ABG50" s="6">
        <f t="shared" si="299"/>
        <v>1</v>
      </c>
      <c r="ABH50" s="6">
        <f t="shared" si="299"/>
        <v>1</v>
      </c>
      <c r="ABI50" s="6">
        <f t="shared" si="299"/>
        <v>1</v>
      </c>
      <c r="ABJ50" s="6">
        <f t="shared" si="299"/>
        <v>19</v>
      </c>
      <c r="ABK50" s="6">
        <f t="shared" si="299"/>
        <v>1</v>
      </c>
      <c r="ABL50" s="6">
        <f t="shared" si="299"/>
        <v>2</v>
      </c>
      <c r="ABM50" s="6">
        <f t="shared" si="299"/>
        <v>1</v>
      </c>
      <c r="ABN50" s="6">
        <f t="shared" si="299"/>
        <v>1</v>
      </c>
      <c r="ABO50" s="6">
        <f t="shared" si="299"/>
        <v>1</v>
      </c>
      <c r="ABP50" s="6">
        <f t="shared" si="299"/>
        <v>1</v>
      </c>
      <c r="ABQ50" s="6">
        <f t="shared" si="299"/>
        <v>1</v>
      </c>
      <c r="ABR50" s="6">
        <f t="shared" si="299"/>
        <v>1</v>
      </c>
      <c r="ABS50" s="6">
        <f t="shared" si="299"/>
        <v>1</v>
      </c>
      <c r="ABT50" s="6">
        <f t="shared" si="299"/>
        <v>18</v>
      </c>
      <c r="ABU50" s="6">
        <f t="shared" si="299"/>
        <v>5</v>
      </c>
      <c r="ABV50" s="6">
        <f t="shared" si="299"/>
        <v>6</v>
      </c>
      <c r="ABW50" s="6">
        <f t="shared" si="299"/>
        <v>6</v>
      </c>
      <c r="ABX50" s="6">
        <f t="shared" si="299"/>
        <v>1</v>
      </c>
      <c r="ABY50" s="6">
        <f t="shared" si="299"/>
        <v>1</v>
      </c>
      <c r="ABZ50" s="6">
        <f t="shared" si="299"/>
        <v>1</v>
      </c>
      <c r="ACA50" s="6">
        <f t="shared" si="299"/>
        <v>1</v>
      </c>
      <c r="ACB50" s="6">
        <f t="shared" si="299"/>
        <v>7</v>
      </c>
      <c r="ACC50" s="6">
        <f t="shared" si="299"/>
        <v>5</v>
      </c>
      <c r="ACD50" s="6">
        <f t="shared" si="299"/>
        <v>5</v>
      </c>
      <c r="ACE50" s="6">
        <f t="shared" si="299"/>
        <v>15</v>
      </c>
      <c r="ACF50" s="6">
        <f t="shared" si="299"/>
        <v>15</v>
      </c>
      <c r="ACG50" s="6">
        <f t="shared" si="299"/>
        <v>1</v>
      </c>
      <c r="ACH50" s="6">
        <f t="shared" si="299"/>
        <v>1</v>
      </c>
      <c r="ACI50" s="6">
        <f t="shared" si="299"/>
        <v>2</v>
      </c>
      <c r="ACJ50" s="6">
        <f t="shared" si="299"/>
        <v>7</v>
      </c>
      <c r="ACK50" s="6">
        <f t="shared" si="299"/>
        <v>11</v>
      </c>
      <c r="ACL50" s="6">
        <f t="shared" si="299"/>
        <v>7</v>
      </c>
      <c r="ACM50" s="6">
        <f t="shared" si="299"/>
        <v>1</v>
      </c>
      <c r="ACN50" s="6">
        <f t="shared" si="299"/>
        <v>8</v>
      </c>
      <c r="ACO50" s="6">
        <f t="shared" si="299"/>
        <v>5</v>
      </c>
      <c r="ACP50" s="6">
        <f t="shared" si="299"/>
        <v>1</v>
      </c>
      <c r="ACQ50" s="6">
        <f t="shared" si="299"/>
        <v>1</v>
      </c>
      <c r="ACR50" s="6">
        <f t="shared" si="299"/>
        <v>1</v>
      </c>
      <c r="ACS50" s="6">
        <f t="shared" ref="ACS50:AFB50" si="300">RANK(ACS27,ACS$27:ACS$48,1)</f>
        <v>1</v>
      </c>
      <c r="ACT50" s="6">
        <f t="shared" si="300"/>
        <v>1</v>
      </c>
      <c r="ACU50" s="6">
        <f t="shared" si="300"/>
        <v>1</v>
      </c>
      <c r="ACV50" s="6">
        <f t="shared" si="300"/>
        <v>11</v>
      </c>
      <c r="ACW50" s="6">
        <f t="shared" si="300"/>
        <v>1</v>
      </c>
      <c r="ACX50" s="6">
        <f t="shared" si="300"/>
        <v>1</v>
      </c>
      <c r="ACY50" s="6">
        <f t="shared" si="300"/>
        <v>1</v>
      </c>
      <c r="ACZ50" s="6">
        <f t="shared" si="300"/>
        <v>1</v>
      </c>
      <c r="ADA50" s="6">
        <f t="shared" si="300"/>
        <v>1</v>
      </c>
      <c r="ADB50" s="6">
        <f t="shared" si="300"/>
        <v>1</v>
      </c>
      <c r="ADC50" s="6">
        <f t="shared" si="300"/>
        <v>11</v>
      </c>
      <c r="ADD50" s="6">
        <f t="shared" si="300"/>
        <v>1</v>
      </c>
      <c r="ADE50" s="6">
        <f t="shared" si="300"/>
        <v>17</v>
      </c>
      <c r="ADF50" s="6">
        <f t="shared" si="300"/>
        <v>1</v>
      </c>
      <c r="ADG50" s="6">
        <f t="shared" si="300"/>
        <v>1</v>
      </c>
      <c r="ADH50" s="6">
        <f t="shared" si="300"/>
        <v>1</v>
      </c>
      <c r="ADI50" s="6">
        <f t="shared" si="300"/>
        <v>10</v>
      </c>
      <c r="ADJ50" s="6">
        <f t="shared" si="300"/>
        <v>14</v>
      </c>
      <c r="ADK50" s="6">
        <f t="shared" si="300"/>
        <v>1</v>
      </c>
      <c r="ADL50" s="6">
        <f t="shared" si="300"/>
        <v>5</v>
      </c>
      <c r="ADM50" s="6">
        <f t="shared" si="300"/>
        <v>1</v>
      </c>
      <c r="ADN50" s="6">
        <f t="shared" si="300"/>
        <v>1</v>
      </c>
      <c r="ADO50" s="6">
        <f t="shared" si="300"/>
        <v>1</v>
      </c>
      <c r="ADP50" s="6">
        <f t="shared" si="300"/>
        <v>1</v>
      </c>
      <c r="ADQ50" s="6">
        <f t="shared" si="300"/>
        <v>1</v>
      </c>
      <c r="ADR50" s="6">
        <f t="shared" si="300"/>
        <v>1</v>
      </c>
      <c r="ADS50" s="6">
        <f t="shared" si="300"/>
        <v>1</v>
      </c>
      <c r="ADT50" s="6">
        <f t="shared" si="300"/>
        <v>1</v>
      </c>
      <c r="ADU50" s="6">
        <f t="shared" si="300"/>
        <v>1</v>
      </c>
      <c r="ADV50" s="6">
        <f t="shared" si="300"/>
        <v>1</v>
      </c>
      <c r="ADW50" s="6">
        <f t="shared" si="300"/>
        <v>10</v>
      </c>
      <c r="ADX50" s="6">
        <f t="shared" si="300"/>
        <v>10</v>
      </c>
      <c r="ADY50" s="6">
        <f t="shared" si="300"/>
        <v>1</v>
      </c>
      <c r="ADZ50" s="6">
        <f t="shared" si="300"/>
        <v>1</v>
      </c>
      <c r="AEA50" s="6">
        <f t="shared" si="300"/>
        <v>1</v>
      </c>
      <c r="AEB50" s="6">
        <f t="shared" si="300"/>
        <v>1</v>
      </c>
      <c r="AEC50" s="6">
        <f t="shared" si="300"/>
        <v>1</v>
      </c>
      <c r="AED50" s="6">
        <f t="shared" si="300"/>
        <v>1</v>
      </c>
      <c r="AEE50" s="6">
        <f t="shared" si="300"/>
        <v>1</v>
      </c>
      <c r="AEF50" s="6">
        <f t="shared" si="300"/>
        <v>1</v>
      </c>
      <c r="AEG50" s="6">
        <f t="shared" si="300"/>
        <v>1</v>
      </c>
      <c r="AEH50" s="6">
        <f t="shared" si="300"/>
        <v>7</v>
      </c>
      <c r="AEI50" s="6">
        <f t="shared" si="300"/>
        <v>7</v>
      </c>
      <c r="AEJ50" s="6">
        <f t="shared" si="300"/>
        <v>1</v>
      </c>
      <c r="AEK50" s="6">
        <f t="shared" si="300"/>
        <v>1</v>
      </c>
      <c r="AEL50" s="6">
        <f t="shared" si="300"/>
        <v>1</v>
      </c>
      <c r="AEM50" s="6">
        <f t="shared" si="300"/>
        <v>1</v>
      </c>
      <c r="AEN50" s="6">
        <f t="shared" si="300"/>
        <v>6</v>
      </c>
      <c r="AEO50" s="6">
        <f t="shared" si="300"/>
        <v>1</v>
      </c>
      <c r="AEP50" s="6">
        <f t="shared" si="300"/>
        <v>1</v>
      </c>
      <c r="AEQ50" s="6">
        <f t="shared" si="300"/>
        <v>1</v>
      </c>
      <c r="AER50" s="6">
        <f t="shared" si="300"/>
        <v>2</v>
      </c>
      <c r="AES50" s="6">
        <f t="shared" si="300"/>
        <v>1</v>
      </c>
      <c r="AET50" s="6">
        <f t="shared" si="300"/>
        <v>1</v>
      </c>
      <c r="AEU50" s="6">
        <f t="shared" si="300"/>
        <v>1</v>
      </c>
      <c r="AEV50" s="6">
        <f t="shared" si="300"/>
        <v>1</v>
      </c>
      <c r="AEW50" s="6">
        <f t="shared" si="300"/>
        <v>1</v>
      </c>
      <c r="AEX50" s="6">
        <f t="shared" si="300"/>
        <v>1</v>
      </c>
      <c r="AEY50" s="6">
        <f t="shared" si="300"/>
        <v>1</v>
      </c>
      <c r="AEZ50" s="6">
        <f t="shared" si="300"/>
        <v>9</v>
      </c>
      <c r="AFA50" s="6">
        <f t="shared" si="300"/>
        <v>1</v>
      </c>
      <c r="AFB50" s="6" t="e">
        <f t="shared" si="300"/>
        <v>#VALUE!</v>
      </c>
    </row>
    <row r="51" spans="1:834" x14ac:dyDescent="0.35">
      <c r="A51" t="s">
        <v>7575</v>
      </c>
      <c r="B51" s="6">
        <f t="shared" si="287"/>
        <v>7512</v>
      </c>
      <c r="C51" s="1" t="str">
        <f t="shared" ref="C51:C71" si="301">C28</f>
        <v>ANQ-1125</v>
      </c>
      <c r="D51" s="6">
        <f t="shared" ref="D51:BO51" si="302">RANK(D28,D$27:D$48,1)</f>
        <v>1</v>
      </c>
      <c r="E51" s="6">
        <f t="shared" si="302"/>
        <v>1</v>
      </c>
      <c r="F51" s="6">
        <f t="shared" si="302"/>
        <v>8</v>
      </c>
      <c r="G51" s="6">
        <f t="shared" si="302"/>
        <v>10</v>
      </c>
      <c r="H51" s="6">
        <f t="shared" si="302"/>
        <v>1</v>
      </c>
      <c r="I51" s="6">
        <f t="shared" si="302"/>
        <v>1</v>
      </c>
      <c r="J51" s="6">
        <f t="shared" si="302"/>
        <v>1</v>
      </c>
      <c r="K51" s="6">
        <f t="shared" si="302"/>
        <v>1</v>
      </c>
      <c r="L51" s="6">
        <f t="shared" si="302"/>
        <v>1</v>
      </c>
      <c r="M51" s="6">
        <f t="shared" si="302"/>
        <v>1</v>
      </c>
      <c r="N51" s="6">
        <f t="shared" si="302"/>
        <v>5</v>
      </c>
      <c r="O51" s="6">
        <f t="shared" si="302"/>
        <v>3</v>
      </c>
      <c r="P51" s="6">
        <f t="shared" si="302"/>
        <v>3</v>
      </c>
      <c r="Q51" s="6">
        <f t="shared" si="302"/>
        <v>3</v>
      </c>
      <c r="R51" s="6">
        <f t="shared" si="302"/>
        <v>2</v>
      </c>
      <c r="S51" s="6">
        <f t="shared" si="302"/>
        <v>6</v>
      </c>
      <c r="T51" s="6">
        <f t="shared" si="302"/>
        <v>4</v>
      </c>
      <c r="U51" s="6">
        <f t="shared" si="302"/>
        <v>3</v>
      </c>
      <c r="V51" s="6">
        <f t="shared" si="302"/>
        <v>1</v>
      </c>
      <c r="W51" s="6">
        <f t="shared" si="302"/>
        <v>1</v>
      </c>
      <c r="X51" s="6">
        <f t="shared" si="302"/>
        <v>3</v>
      </c>
      <c r="Y51" s="6">
        <f t="shared" si="302"/>
        <v>1</v>
      </c>
      <c r="Z51" s="6">
        <f t="shared" si="302"/>
        <v>4</v>
      </c>
      <c r="AA51" s="6">
        <f t="shared" si="302"/>
        <v>3</v>
      </c>
      <c r="AB51" s="6"/>
      <c r="AC51" s="6">
        <f t="shared" si="302"/>
        <v>1</v>
      </c>
      <c r="AD51" s="6">
        <f t="shared" si="302"/>
        <v>1</v>
      </c>
      <c r="AE51" s="6">
        <f t="shared" si="302"/>
        <v>1</v>
      </c>
      <c r="AF51" s="6">
        <f t="shared" si="302"/>
        <v>1</v>
      </c>
      <c r="AG51" s="6">
        <f t="shared" si="302"/>
        <v>1</v>
      </c>
      <c r="AH51" s="6">
        <f t="shared" si="302"/>
        <v>1</v>
      </c>
      <c r="AI51" s="6">
        <f t="shared" si="302"/>
        <v>1</v>
      </c>
      <c r="AJ51" s="6">
        <f t="shared" si="302"/>
        <v>1</v>
      </c>
      <c r="AK51" s="6">
        <f t="shared" si="302"/>
        <v>1</v>
      </c>
      <c r="AL51" s="6">
        <f t="shared" si="302"/>
        <v>20</v>
      </c>
      <c r="AM51" s="6">
        <f t="shared" si="302"/>
        <v>22</v>
      </c>
      <c r="AN51" s="6">
        <f t="shared" si="302"/>
        <v>6</v>
      </c>
      <c r="AO51" s="6">
        <f t="shared" si="302"/>
        <v>18</v>
      </c>
      <c r="AP51" s="6">
        <f t="shared" si="302"/>
        <v>3</v>
      </c>
      <c r="AQ51" s="6">
        <f t="shared" si="302"/>
        <v>22</v>
      </c>
      <c r="AR51" s="6">
        <f t="shared" si="302"/>
        <v>22</v>
      </c>
      <c r="AS51" s="6">
        <f t="shared" si="302"/>
        <v>5</v>
      </c>
      <c r="AT51" s="6">
        <f t="shared" si="302"/>
        <v>9</v>
      </c>
      <c r="AU51" s="6">
        <f t="shared" si="302"/>
        <v>17</v>
      </c>
      <c r="AV51" s="6">
        <f t="shared" si="302"/>
        <v>21</v>
      </c>
      <c r="AW51" s="6">
        <f t="shared" si="302"/>
        <v>21</v>
      </c>
      <c r="AX51" s="6">
        <f t="shared" si="302"/>
        <v>17</v>
      </c>
      <c r="AY51" s="6">
        <f t="shared" si="302"/>
        <v>1</v>
      </c>
      <c r="AZ51" s="6">
        <f t="shared" si="302"/>
        <v>1</v>
      </c>
      <c r="BA51" s="6">
        <f t="shared" si="302"/>
        <v>1</v>
      </c>
      <c r="BB51" s="6">
        <f t="shared" si="302"/>
        <v>1</v>
      </c>
      <c r="BC51" s="6">
        <f t="shared" si="302"/>
        <v>1</v>
      </c>
      <c r="BD51" s="6">
        <f t="shared" si="302"/>
        <v>1</v>
      </c>
      <c r="BE51" s="6">
        <f t="shared" si="302"/>
        <v>1</v>
      </c>
      <c r="BF51" s="6">
        <f t="shared" si="302"/>
        <v>21</v>
      </c>
      <c r="BG51" s="6">
        <f t="shared" si="302"/>
        <v>2</v>
      </c>
      <c r="BH51" s="6">
        <f t="shared" si="302"/>
        <v>21</v>
      </c>
      <c r="BI51" s="6">
        <f t="shared" si="302"/>
        <v>2</v>
      </c>
      <c r="BJ51" s="6">
        <f t="shared" si="302"/>
        <v>18</v>
      </c>
      <c r="BK51" s="6">
        <f t="shared" si="302"/>
        <v>2</v>
      </c>
      <c r="BL51" s="6">
        <f t="shared" si="302"/>
        <v>21</v>
      </c>
      <c r="BM51" s="6">
        <f t="shared" si="302"/>
        <v>2</v>
      </c>
      <c r="BN51" s="6">
        <f t="shared" si="302"/>
        <v>17</v>
      </c>
      <c r="BO51" s="6">
        <f t="shared" si="302"/>
        <v>2</v>
      </c>
      <c r="BP51" s="6">
        <f t="shared" ref="BP51:EA51" si="303">RANK(BP28,BP$27:BP$48,1)</f>
        <v>19</v>
      </c>
      <c r="BQ51" s="6">
        <f t="shared" si="303"/>
        <v>19</v>
      </c>
      <c r="BR51" s="6">
        <f t="shared" si="303"/>
        <v>21</v>
      </c>
      <c r="BS51" s="6">
        <f t="shared" si="303"/>
        <v>3</v>
      </c>
      <c r="BT51" s="6">
        <f t="shared" si="303"/>
        <v>3</v>
      </c>
      <c r="BU51" s="6">
        <f t="shared" si="303"/>
        <v>3</v>
      </c>
      <c r="BV51" s="6">
        <f t="shared" si="303"/>
        <v>5</v>
      </c>
      <c r="BW51" s="6">
        <f t="shared" si="303"/>
        <v>1</v>
      </c>
      <c r="BX51" s="6">
        <f t="shared" si="303"/>
        <v>4</v>
      </c>
      <c r="BY51" s="6">
        <f t="shared" si="303"/>
        <v>19</v>
      </c>
      <c r="BZ51" s="6">
        <f t="shared" si="303"/>
        <v>21</v>
      </c>
      <c r="CA51" s="6">
        <f t="shared" si="303"/>
        <v>4</v>
      </c>
      <c r="CB51" s="6">
        <f t="shared" si="303"/>
        <v>4</v>
      </c>
      <c r="CC51" s="6">
        <f t="shared" si="303"/>
        <v>2</v>
      </c>
      <c r="CD51" s="6">
        <f t="shared" si="303"/>
        <v>4</v>
      </c>
      <c r="CE51" s="6">
        <f t="shared" si="303"/>
        <v>4</v>
      </c>
      <c r="CF51" s="6">
        <f t="shared" si="303"/>
        <v>4</v>
      </c>
      <c r="CG51" s="6">
        <f t="shared" si="303"/>
        <v>2</v>
      </c>
      <c r="CH51" s="6">
        <f t="shared" si="303"/>
        <v>18</v>
      </c>
      <c r="CI51" s="6">
        <f t="shared" si="303"/>
        <v>21</v>
      </c>
      <c r="CJ51" s="6">
        <f t="shared" si="303"/>
        <v>21</v>
      </c>
      <c r="CK51" s="6">
        <f t="shared" si="303"/>
        <v>18</v>
      </c>
      <c r="CL51" s="6">
        <f t="shared" si="303"/>
        <v>4</v>
      </c>
      <c r="CM51" s="6">
        <f t="shared" si="303"/>
        <v>11</v>
      </c>
      <c r="CN51" s="6">
        <f t="shared" si="303"/>
        <v>4</v>
      </c>
      <c r="CO51" s="6">
        <f t="shared" si="303"/>
        <v>19</v>
      </c>
      <c r="CP51" s="6">
        <f t="shared" si="303"/>
        <v>22</v>
      </c>
      <c r="CQ51" s="6">
        <f t="shared" si="303"/>
        <v>3</v>
      </c>
      <c r="CR51" s="6">
        <f t="shared" si="303"/>
        <v>18</v>
      </c>
      <c r="CS51" s="6">
        <f t="shared" si="303"/>
        <v>4</v>
      </c>
      <c r="CT51" s="6">
        <f t="shared" si="303"/>
        <v>8</v>
      </c>
      <c r="CU51" s="6">
        <f t="shared" si="303"/>
        <v>18</v>
      </c>
      <c r="CV51" s="6">
        <f t="shared" si="303"/>
        <v>16</v>
      </c>
      <c r="CW51" s="6">
        <f t="shared" si="303"/>
        <v>21</v>
      </c>
      <c r="CX51" s="6">
        <f t="shared" si="303"/>
        <v>3</v>
      </c>
      <c r="CY51" s="6">
        <f t="shared" si="303"/>
        <v>4</v>
      </c>
      <c r="CZ51" s="6">
        <f t="shared" si="303"/>
        <v>6</v>
      </c>
      <c r="DA51" s="6">
        <f t="shared" si="303"/>
        <v>4</v>
      </c>
      <c r="DB51" s="6">
        <f t="shared" si="303"/>
        <v>2</v>
      </c>
      <c r="DC51" s="6">
        <f t="shared" si="303"/>
        <v>2</v>
      </c>
      <c r="DD51" s="6">
        <f t="shared" si="303"/>
        <v>3</v>
      </c>
      <c r="DE51" s="6">
        <f t="shared" si="303"/>
        <v>20</v>
      </c>
      <c r="DF51" s="6">
        <f t="shared" si="303"/>
        <v>21</v>
      </c>
      <c r="DG51" s="6">
        <f t="shared" si="303"/>
        <v>17</v>
      </c>
      <c r="DH51" s="6">
        <f t="shared" si="303"/>
        <v>20</v>
      </c>
      <c r="DI51" s="6">
        <f t="shared" si="303"/>
        <v>3</v>
      </c>
      <c r="DJ51" s="6">
        <f t="shared" si="303"/>
        <v>21</v>
      </c>
      <c r="DK51" s="6">
        <f t="shared" si="303"/>
        <v>17</v>
      </c>
      <c r="DL51" s="6">
        <f t="shared" si="303"/>
        <v>1</v>
      </c>
      <c r="DM51" s="6">
        <f t="shared" si="303"/>
        <v>1</v>
      </c>
      <c r="DN51" s="6">
        <f t="shared" si="303"/>
        <v>19</v>
      </c>
      <c r="DO51" s="6">
        <f t="shared" si="303"/>
        <v>14</v>
      </c>
      <c r="DP51" s="6">
        <f t="shared" si="303"/>
        <v>1</v>
      </c>
      <c r="DQ51" s="6">
        <f t="shared" si="303"/>
        <v>1</v>
      </c>
      <c r="DR51" s="6">
        <f t="shared" si="303"/>
        <v>21</v>
      </c>
      <c r="DS51" s="6">
        <f t="shared" si="303"/>
        <v>21</v>
      </c>
      <c r="DT51" s="6">
        <f t="shared" si="303"/>
        <v>19</v>
      </c>
      <c r="DU51" s="6">
        <f t="shared" si="303"/>
        <v>8</v>
      </c>
      <c r="DV51" s="6">
        <f t="shared" si="303"/>
        <v>21</v>
      </c>
      <c r="DW51" s="6">
        <f t="shared" si="303"/>
        <v>17</v>
      </c>
      <c r="DX51" s="6">
        <f t="shared" si="303"/>
        <v>21</v>
      </c>
      <c r="DY51" s="6">
        <f t="shared" si="303"/>
        <v>5</v>
      </c>
      <c r="DZ51" s="6">
        <f t="shared" si="303"/>
        <v>21</v>
      </c>
      <c r="EA51" s="6">
        <f t="shared" si="303"/>
        <v>21</v>
      </c>
      <c r="EB51" s="6">
        <f t="shared" ref="EB51:GM51" si="304">RANK(EB28,EB$27:EB$48,1)</f>
        <v>21</v>
      </c>
      <c r="EC51" s="6">
        <f t="shared" si="304"/>
        <v>4</v>
      </c>
      <c r="ED51" s="6">
        <f t="shared" si="304"/>
        <v>17</v>
      </c>
      <c r="EE51" s="6">
        <f t="shared" si="304"/>
        <v>1</v>
      </c>
      <c r="EF51" s="6">
        <f t="shared" si="304"/>
        <v>1</v>
      </c>
      <c r="EG51" s="6">
        <f t="shared" si="304"/>
        <v>1</v>
      </c>
      <c r="EH51" s="6">
        <f t="shared" si="304"/>
        <v>1</v>
      </c>
      <c r="EI51" s="6">
        <f t="shared" si="304"/>
        <v>1</v>
      </c>
      <c r="EJ51" s="6">
        <f t="shared" si="304"/>
        <v>1</v>
      </c>
      <c r="EK51" s="6">
        <f t="shared" si="304"/>
        <v>1</v>
      </c>
      <c r="EL51" s="6">
        <f t="shared" si="304"/>
        <v>21</v>
      </c>
      <c r="EM51" s="6">
        <f t="shared" si="304"/>
        <v>17</v>
      </c>
      <c r="EN51" s="6">
        <f t="shared" si="304"/>
        <v>1</v>
      </c>
      <c r="EO51" s="6">
        <f t="shared" si="304"/>
        <v>21</v>
      </c>
      <c r="EP51" s="6">
        <f t="shared" si="304"/>
        <v>17</v>
      </c>
      <c r="EQ51" s="6">
        <f t="shared" si="304"/>
        <v>21</v>
      </c>
      <c r="ER51" s="6">
        <f t="shared" si="304"/>
        <v>4</v>
      </c>
      <c r="ES51" s="6">
        <f t="shared" si="304"/>
        <v>7</v>
      </c>
      <c r="ET51" s="6">
        <f t="shared" si="304"/>
        <v>3</v>
      </c>
      <c r="EU51" s="6">
        <f t="shared" si="304"/>
        <v>7</v>
      </c>
      <c r="EV51" s="6">
        <f t="shared" si="304"/>
        <v>2</v>
      </c>
      <c r="EW51" s="6">
        <f t="shared" si="304"/>
        <v>20</v>
      </c>
      <c r="EX51" s="6">
        <f t="shared" si="304"/>
        <v>17</v>
      </c>
      <c r="EY51" s="6">
        <f t="shared" si="304"/>
        <v>17</v>
      </c>
      <c r="EZ51" s="6">
        <f t="shared" si="304"/>
        <v>17</v>
      </c>
      <c r="FA51" s="6">
        <f t="shared" si="304"/>
        <v>1</v>
      </c>
      <c r="FB51" s="6">
        <f t="shared" si="304"/>
        <v>20</v>
      </c>
      <c r="FC51" s="6">
        <f t="shared" si="304"/>
        <v>21</v>
      </c>
      <c r="FD51" s="6">
        <f t="shared" si="304"/>
        <v>10</v>
      </c>
      <c r="FE51" s="6">
        <f t="shared" si="304"/>
        <v>15</v>
      </c>
      <c r="FF51" s="6">
        <f t="shared" si="304"/>
        <v>1</v>
      </c>
      <c r="FG51" s="6">
        <f t="shared" si="304"/>
        <v>1</v>
      </c>
      <c r="FH51" s="6">
        <f t="shared" si="304"/>
        <v>1</v>
      </c>
      <c r="FI51" s="6">
        <f t="shared" si="304"/>
        <v>12</v>
      </c>
      <c r="FJ51" s="6">
        <f t="shared" si="304"/>
        <v>1</v>
      </c>
      <c r="FK51" s="6">
        <f t="shared" si="304"/>
        <v>1</v>
      </c>
      <c r="FL51" s="6">
        <f t="shared" si="304"/>
        <v>1</v>
      </c>
      <c r="FM51" s="6">
        <f t="shared" si="304"/>
        <v>22</v>
      </c>
      <c r="FN51" s="6">
        <f t="shared" si="304"/>
        <v>7</v>
      </c>
      <c r="FO51" s="6">
        <f t="shared" si="304"/>
        <v>1</v>
      </c>
      <c r="FP51" s="6">
        <f t="shared" si="304"/>
        <v>22</v>
      </c>
      <c r="FQ51" s="6">
        <f t="shared" si="304"/>
        <v>7</v>
      </c>
      <c r="FR51" s="6">
        <f t="shared" si="304"/>
        <v>21</v>
      </c>
      <c r="FS51" s="6">
        <f t="shared" si="304"/>
        <v>1</v>
      </c>
      <c r="FT51" s="6">
        <f t="shared" si="304"/>
        <v>15</v>
      </c>
      <c r="FU51" s="6">
        <f t="shared" si="304"/>
        <v>18</v>
      </c>
      <c r="FV51" s="6">
        <f t="shared" si="304"/>
        <v>21</v>
      </c>
      <c r="FW51" s="6">
        <f t="shared" si="304"/>
        <v>20</v>
      </c>
      <c r="FX51" s="6">
        <f t="shared" si="304"/>
        <v>21</v>
      </c>
      <c r="FY51" s="6">
        <f t="shared" si="304"/>
        <v>18</v>
      </c>
      <c r="FZ51" s="6">
        <f t="shared" si="304"/>
        <v>21</v>
      </c>
      <c r="GA51" s="6">
        <f t="shared" si="304"/>
        <v>2</v>
      </c>
      <c r="GB51" s="6">
        <f t="shared" si="304"/>
        <v>3</v>
      </c>
      <c r="GC51" s="6">
        <f t="shared" si="304"/>
        <v>3</v>
      </c>
      <c r="GD51" s="6">
        <f t="shared" si="304"/>
        <v>3</v>
      </c>
      <c r="GE51" s="6">
        <f t="shared" si="304"/>
        <v>3</v>
      </c>
      <c r="GF51" s="6">
        <f t="shared" si="304"/>
        <v>3</v>
      </c>
      <c r="GG51" s="6">
        <f t="shared" si="304"/>
        <v>17</v>
      </c>
      <c r="GH51" s="6">
        <f t="shared" si="304"/>
        <v>21</v>
      </c>
      <c r="GI51" s="6">
        <f t="shared" si="304"/>
        <v>17</v>
      </c>
      <c r="GJ51" s="6">
        <f t="shared" si="304"/>
        <v>1</v>
      </c>
      <c r="GK51" s="6">
        <f t="shared" si="304"/>
        <v>3</v>
      </c>
      <c r="GL51" s="6">
        <f t="shared" si="304"/>
        <v>1</v>
      </c>
      <c r="GM51" s="6">
        <f t="shared" si="304"/>
        <v>15</v>
      </c>
      <c r="GN51" s="6">
        <f t="shared" ref="GN51:IY51" si="305">RANK(GN28,GN$27:GN$48,1)</f>
        <v>17</v>
      </c>
      <c r="GO51" s="6">
        <f t="shared" si="305"/>
        <v>21</v>
      </c>
      <c r="GP51" s="6">
        <f t="shared" si="305"/>
        <v>1</v>
      </c>
      <c r="GQ51" s="6">
        <f t="shared" si="305"/>
        <v>21</v>
      </c>
      <c r="GR51" s="6">
        <f t="shared" si="305"/>
        <v>5</v>
      </c>
      <c r="GS51" s="6">
        <f t="shared" si="305"/>
        <v>3</v>
      </c>
      <c r="GT51" s="6">
        <f t="shared" si="305"/>
        <v>1</v>
      </c>
      <c r="GU51" s="6">
        <f t="shared" si="305"/>
        <v>1</v>
      </c>
      <c r="GV51" s="6">
        <f t="shared" si="305"/>
        <v>21</v>
      </c>
      <c r="GW51" s="6">
        <f t="shared" si="305"/>
        <v>9</v>
      </c>
      <c r="GX51" s="6">
        <f t="shared" si="305"/>
        <v>2</v>
      </c>
      <c r="GY51" s="6">
        <f t="shared" si="305"/>
        <v>18</v>
      </c>
      <c r="GZ51" s="6">
        <f t="shared" si="305"/>
        <v>21</v>
      </c>
      <c r="HA51" s="6">
        <f t="shared" si="305"/>
        <v>17</v>
      </c>
      <c r="HB51" s="6">
        <f t="shared" si="305"/>
        <v>21</v>
      </c>
      <c r="HC51" s="6">
        <f t="shared" si="305"/>
        <v>17</v>
      </c>
      <c r="HD51" s="6">
        <f t="shared" si="305"/>
        <v>1</v>
      </c>
      <c r="HE51" s="6">
        <f t="shared" si="305"/>
        <v>1</v>
      </c>
      <c r="HF51" s="6">
        <f t="shared" si="305"/>
        <v>1</v>
      </c>
      <c r="HG51" s="6">
        <f t="shared" si="305"/>
        <v>1</v>
      </c>
      <c r="HH51" s="6">
        <f t="shared" si="305"/>
        <v>1</v>
      </c>
      <c r="HI51" s="6">
        <f t="shared" si="305"/>
        <v>1</v>
      </c>
      <c r="HJ51" s="6">
        <f t="shared" si="305"/>
        <v>1</v>
      </c>
      <c r="HK51" s="6">
        <f t="shared" si="305"/>
        <v>1</v>
      </c>
      <c r="HL51" s="6">
        <f t="shared" si="305"/>
        <v>1</v>
      </c>
      <c r="HM51" s="6">
        <f t="shared" si="305"/>
        <v>1</v>
      </c>
      <c r="HN51" s="6">
        <f t="shared" si="305"/>
        <v>1</v>
      </c>
      <c r="HO51" s="6">
        <f t="shared" si="305"/>
        <v>1</v>
      </c>
      <c r="HP51" s="6">
        <f t="shared" si="305"/>
        <v>1</v>
      </c>
      <c r="HQ51" s="6">
        <f t="shared" si="305"/>
        <v>1</v>
      </c>
      <c r="HR51" s="6">
        <f t="shared" si="305"/>
        <v>1</v>
      </c>
      <c r="HS51" s="6">
        <f t="shared" si="305"/>
        <v>1</v>
      </c>
      <c r="HT51" s="6">
        <f t="shared" si="305"/>
        <v>1</v>
      </c>
      <c r="HU51" s="6">
        <f t="shared" si="305"/>
        <v>1</v>
      </c>
      <c r="HV51" s="6">
        <f t="shared" si="305"/>
        <v>1</v>
      </c>
      <c r="HW51" s="6">
        <f t="shared" si="305"/>
        <v>1</v>
      </c>
      <c r="HX51" s="6">
        <f t="shared" si="305"/>
        <v>1</v>
      </c>
      <c r="HY51" s="6">
        <f t="shared" si="305"/>
        <v>20</v>
      </c>
      <c r="HZ51" s="6">
        <f t="shared" si="305"/>
        <v>14</v>
      </c>
      <c r="IA51" s="6">
        <f t="shared" si="305"/>
        <v>18</v>
      </c>
      <c r="IB51" s="6">
        <f t="shared" si="305"/>
        <v>2</v>
      </c>
      <c r="IC51" s="6">
        <f t="shared" si="305"/>
        <v>17</v>
      </c>
      <c r="ID51" s="6">
        <f t="shared" si="305"/>
        <v>18</v>
      </c>
      <c r="IE51" s="6">
        <f t="shared" si="305"/>
        <v>19</v>
      </c>
      <c r="IF51" s="6">
        <f t="shared" si="305"/>
        <v>21</v>
      </c>
      <c r="IG51" s="6">
        <f t="shared" si="305"/>
        <v>6</v>
      </c>
      <c r="IH51" s="6">
        <f t="shared" si="305"/>
        <v>20</v>
      </c>
      <c r="II51" s="6">
        <f t="shared" si="305"/>
        <v>19</v>
      </c>
      <c r="IJ51" s="6">
        <f t="shared" si="305"/>
        <v>21</v>
      </c>
      <c r="IK51" s="6">
        <f t="shared" si="305"/>
        <v>20</v>
      </c>
      <c r="IL51" s="6">
        <f t="shared" si="305"/>
        <v>5</v>
      </c>
      <c r="IM51" s="6">
        <f t="shared" si="305"/>
        <v>10</v>
      </c>
      <c r="IN51" s="6">
        <f t="shared" si="305"/>
        <v>10</v>
      </c>
      <c r="IO51" s="6">
        <f t="shared" si="305"/>
        <v>17</v>
      </c>
      <c r="IP51" s="6">
        <f t="shared" si="305"/>
        <v>22</v>
      </c>
      <c r="IQ51" s="6">
        <f t="shared" si="305"/>
        <v>10</v>
      </c>
      <c r="IR51" s="6">
        <f t="shared" si="305"/>
        <v>21</v>
      </c>
      <c r="IS51" s="6">
        <f t="shared" si="305"/>
        <v>17</v>
      </c>
      <c r="IT51" s="6">
        <f t="shared" si="305"/>
        <v>18</v>
      </c>
      <c r="IU51" s="6">
        <f t="shared" si="305"/>
        <v>3</v>
      </c>
      <c r="IV51" s="6">
        <f t="shared" si="305"/>
        <v>1</v>
      </c>
      <c r="IW51" s="6">
        <f t="shared" si="305"/>
        <v>21</v>
      </c>
      <c r="IX51" s="6">
        <f t="shared" si="305"/>
        <v>17</v>
      </c>
      <c r="IY51" s="6">
        <f t="shared" si="305"/>
        <v>13</v>
      </c>
      <c r="IZ51" s="6">
        <f t="shared" ref="IZ51:LK51" si="306">RANK(IZ28,IZ$27:IZ$48,1)</f>
        <v>4</v>
      </c>
      <c r="JA51" s="6">
        <f t="shared" si="306"/>
        <v>4</v>
      </c>
      <c r="JB51" s="6">
        <f t="shared" si="306"/>
        <v>5</v>
      </c>
      <c r="JC51" s="6">
        <f t="shared" si="306"/>
        <v>20</v>
      </c>
      <c r="JD51" s="6">
        <f t="shared" si="306"/>
        <v>20</v>
      </c>
      <c r="JE51" s="6">
        <f t="shared" si="306"/>
        <v>21</v>
      </c>
      <c r="JF51" s="6">
        <f t="shared" si="306"/>
        <v>19</v>
      </c>
      <c r="JG51" s="6">
        <f t="shared" si="306"/>
        <v>17</v>
      </c>
      <c r="JH51" s="6">
        <f t="shared" si="306"/>
        <v>21</v>
      </c>
      <c r="JI51" s="6">
        <f t="shared" si="306"/>
        <v>21</v>
      </c>
      <c r="JJ51" s="6">
        <f t="shared" si="306"/>
        <v>19</v>
      </c>
      <c r="JK51" s="6">
        <f t="shared" si="306"/>
        <v>6</v>
      </c>
      <c r="JL51" s="6">
        <f t="shared" si="306"/>
        <v>22</v>
      </c>
      <c r="JM51" s="6">
        <f t="shared" si="306"/>
        <v>11</v>
      </c>
      <c r="JN51" s="6">
        <f t="shared" si="306"/>
        <v>21</v>
      </c>
      <c r="JO51" s="6">
        <f t="shared" si="306"/>
        <v>3</v>
      </c>
      <c r="JP51" s="6">
        <f t="shared" si="306"/>
        <v>21</v>
      </c>
      <c r="JQ51" s="6">
        <f t="shared" si="306"/>
        <v>5</v>
      </c>
      <c r="JR51" s="6">
        <f t="shared" si="306"/>
        <v>21</v>
      </c>
      <c r="JS51" s="6">
        <f t="shared" si="306"/>
        <v>4</v>
      </c>
      <c r="JT51" s="6">
        <f t="shared" si="306"/>
        <v>17</v>
      </c>
      <c r="JU51" s="6">
        <f t="shared" si="306"/>
        <v>17</v>
      </c>
      <c r="JV51" s="6">
        <f t="shared" si="306"/>
        <v>21</v>
      </c>
      <c r="JW51" s="6">
        <f t="shared" si="306"/>
        <v>17</v>
      </c>
      <c r="JX51" s="6">
        <f t="shared" si="306"/>
        <v>22</v>
      </c>
      <c r="JY51" s="6">
        <f t="shared" si="306"/>
        <v>12</v>
      </c>
      <c r="JZ51" s="6">
        <f t="shared" si="306"/>
        <v>21</v>
      </c>
      <c r="KA51" s="6">
        <f t="shared" si="306"/>
        <v>15</v>
      </c>
      <c r="KB51" s="6">
        <f t="shared" si="306"/>
        <v>2</v>
      </c>
      <c r="KC51" s="6">
        <f t="shared" si="306"/>
        <v>17</v>
      </c>
      <c r="KD51" s="6">
        <f t="shared" si="306"/>
        <v>21</v>
      </c>
      <c r="KE51" s="6">
        <f t="shared" si="306"/>
        <v>21</v>
      </c>
      <c r="KF51" s="6">
        <f t="shared" si="306"/>
        <v>21</v>
      </c>
      <c r="KG51" s="6">
        <f t="shared" si="306"/>
        <v>13</v>
      </c>
      <c r="KH51" s="6">
        <f t="shared" si="306"/>
        <v>1</v>
      </c>
      <c r="KI51" s="6">
        <f t="shared" si="306"/>
        <v>20</v>
      </c>
      <c r="KJ51" s="6">
        <f t="shared" si="306"/>
        <v>9</v>
      </c>
      <c r="KK51" s="6">
        <f t="shared" si="306"/>
        <v>7</v>
      </c>
      <c r="KL51" s="6">
        <f t="shared" si="306"/>
        <v>1</v>
      </c>
      <c r="KM51" s="6">
        <f t="shared" si="306"/>
        <v>21</v>
      </c>
      <c r="KN51" s="6">
        <f t="shared" si="306"/>
        <v>17</v>
      </c>
      <c r="KO51" s="6">
        <f t="shared" si="306"/>
        <v>1</v>
      </c>
      <c r="KP51" s="6">
        <f t="shared" si="306"/>
        <v>21</v>
      </c>
      <c r="KQ51" s="6">
        <f t="shared" si="306"/>
        <v>18</v>
      </c>
      <c r="KR51" s="6">
        <f t="shared" si="306"/>
        <v>21</v>
      </c>
      <c r="KS51" s="6">
        <f t="shared" si="306"/>
        <v>9</v>
      </c>
      <c r="KT51" s="6">
        <f t="shared" si="306"/>
        <v>11</v>
      </c>
      <c r="KU51" s="6">
        <f t="shared" si="306"/>
        <v>21</v>
      </c>
      <c r="KV51" s="6">
        <f t="shared" si="306"/>
        <v>21</v>
      </c>
      <c r="KW51" s="6">
        <f t="shared" si="306"/>
        <v>21</v>
      </c>
      <c r="KX51" s="6">
        <f t="shared" si="306"/>
        <v>21</v>
      </c>
      <c r="KY51" s="6">
        <f t="shared" si="306"/>
        <v>17</v>
      </c>
      <c r="KZ51" s="6">
        <f t="shared" si="306"/>
        <v>21</v>
      </c>
      <c r="LA51" s="6">
        <f t="shared" si="306"/>
        <v>1</v>
      </c>
      <c r="LB51" s="6">
        <f t="shared" si="306"/>
        <v>21</v>
      </c>
      <c r="LC51" s="6">
        <f t="shared" si="306"/>
        <v>5</v>
      </c>
      <c r="LD51" s="6">
        <f t="shared" si="306"/>
        <v>1</v>
      </c>
      <c r="LE51" s="6">
        <f t="shared" si="306"/>
        <v>21</v>
      </c>
      <c r="LF51" s="6">
        <f t="shared" si="306"/>
        <v>7</v>
      </c>
      <c r="LG51" s="6">
        <f t="shared" si="306"/>
        <v>1</v>
      </c>
      <c r="LH51" s="6">
        <f t="shared" si="306"/>
        <v>3</v>
      </c>
      <c r="LI51" s="6">
        <f t="shared" si="306"/>
        <v>1</v>
      </c>
      <c r="LJ51" s="6">
        <f t="shared" si="306"/>
        <v>19</v>
      </c>
      <c r="LK51" s="6">
        <f t="shared" si="306"/>
        <v>21</v>
      </c>
      <c r="LL51" s="6">
        <f t="shared" ref="LL51:NW51" si="307">RANK(LL28,LL$27:LL$48,1)</f>
        <v>17</v>
      </c>
      <c r="LM51" s="6">
        <f t="shared" si="307"/>
        <v>1</v>
      </c>
      <c r="LN51" s="6">
        <f t="shared" si="307"/>
        <v>21</v>
      </c>
      <c r="LO51" s="6">
        <f t="shared" si="307"/>
        <v>18</v>
      </c>
      <c r="LP51" s="6">
        <f t="shared" si="307"/>
        <v>4</v>
      </c>
      <c r="LQ51" s="6">
        <f t="shared" si="307"/>
        <v>1</v>
      </c>
      <c r="LR51" s="6">
        <f t="shared" si="307"/>
        <v>1</v>
      </c>
      <c r="LS51" s="6">
        <f t="shared" si="307"/>
        <v>21</v>
      </c>
      <c r="LT51" s="6">
        <f t="shared" si="307"/>
        <v>17</v>
      </c>
      <c r="LU51" s="6">
        <f t="shared" si="307"/>
        <v>21</v>
      </c>
      <c r="LV51" s="6">
        <f t="shared" si="307"/>
        <v>21</v>
      </c>
      <c r="LW51" s="6">
        <f t="shared" si="307"/>
        <v>5</v>
      </c>
      <c r="LX51" s="6">
        <f t="shared" si="307"/>
        <v>17</v>
      </c>
      <c r="LY51" s="6">
        <f t="shared" si="307"/>
        <v>15</v>
      </c>
      <c r="LZ51" s="6">
        <f t="shared" si="307"/>
        <v>21</v>
      </c>
      <c r="MA51" s="6">
        <f t="shared" si="307"/>
        <v>17</v>
      </c>
      <c r="MB51" s="6">
        <f t="shared" si="307"/>
        <v>1</v>
      </c>
      <c r="MC51" s="6">
        <f t="shared" si="307"/>
        <v>1</v>
      </c>
      <c r="MD51" s="6">
        <f t="shared" si="307"/>
        <v>1</v>
      </c>
      <c r="ME51" s="6">
        <f t="shared" si="307"/>
        <v>1</v>
      </c>
      <c r="MF51" s="6">
        <f t="shared" si="307"/>
        <v>19</v>
      </c>
      <c r="MG51" s="6">
        <f t="shared" si="307"/>
        <v>17</v>
      </c>
      <c r="MH51" s="6">
        <f t="shared" si="307"/>
        <v>21</v>
      </c>
      <c r="MI51" s="6">
        <f t="shared" si="307"/>
        <v>18</v>
      </c>
      <c r="MJ51" s="6">
        <f t="shared" si="307"/>
        <v>19</v>
      </c>
      <c r="MK51" s="6">
        <f t="shared" si="307"/>
        <v>4</v>
      </c>
      <c r="ML51" s="6">
        <f t="shared" si="307"/>
        <v>2</v>
      </c>
      <c r="MM51" s="6">
        <f t="shared" si="307"/>
        <v>21</v>
      </c>
      <c r="MN51" s="6">
        <f t="shared" si="307"/>
        <v>17</v>
      </c>
      <c r="MO51" s="6">
        <f t="shared" si="307"/>
        <v>21</v>
      </c>
      <c r="MP51" s="6">
        <f t="shared" si="307"/>
        <v>5</v>
      </c>
      <c r="MQ51" s="6">
        <f t="shared" si="307"/>
        <v>21</v>
      </c>
      <c r="MR51" s="6">
        <f t="shared" si="307"/>
        <v>4</v>
      </c>
      <c r="MS51" s="6">
        <f t="shared" si="307"/>
        <v>18</v>
      </c>
      <c r="MT51" s="6">
        <f t="shared" si="307"/>
        <v>21</v>
      </c>
      <c r="MU51" s="6">
        <f t="shared" si="307"/>
        <v>17</v>
      </c>
      <c r="MV51" s="6">
        <f t="shared" si="307"/>
        <v>4</v>
      </c>
      <c r="MW51" s="6">
        <f t="shared" si="307"/>
        <v>21</v>
      </c>
      <c r="MX51" s="6">
        <f t="shared" si="307"/>
        <v>4</v>
      </c>
      <c r="MY51" s="6">
        <f t="shared" si="307"/>
        <v>17</v>
      </c>
      <c r="MZ51" s="6">
        <f t="shared" si="307"/>
        <v>21</v>
      </c>
      <c r="NA51" s="6">
        <f t="shared" si="307"/>
        <v>17</v>
      </c>
      <c r="NB51" s="6">
        <f t="shared" si="307"/>
        <v>17</v>
      </c>
      <c r="NC51" s="6">
        <f t="shared" si="307"/>
        <v>4</v>
      </c>
      <c r="ND51" s="6">
        <f t="shared" si="307"/>
        <v>2</v>
      </c>
      <c r="NE51" s="6">
        <f t="shared" si="307"/>
        <v>1</v>
      </c>
      <c r="NF51" s="6">
        <f t="shared" si="307"/>
        <v>1</v>
      </c>
      <c r="NG51" s="6">
        <f t="shared" si="307"/>
        <v>1</v>
      </c>
      <c r="NH51" s="6">
        <f t="shared" si="307"/>
        <v>1</v>
      </c>
      <c r="NI51" s="6">
        <f t="shared" si="307"/>
        <v>1</v>
      </c>
      <c r="NJ51" s="6">
        <f t="shared" si="307"/>
        <v>1</v>
      </c>
      <c r="NK51" s="6">
        <f t="shared" si="307"/>
        <v>1</v>
      </c>
      <c r="NL51" s="6">
        <f t="shared" si="307"/>
        <v>1</v>
      </c>
      <c r="NM51" s="6">
        <f t="shared" si="307"/>
        <v>1</v>
      </c>
      <c r="NN51" s="6">
        <f t="shared" si="307"/>
        <v>1</v>
      </c>
      <c r="NO51" s="6">
        <f t="shared" si="307"/>
        <v>1</v>
      </c>
      <c r="NP51" s="6">
        <f t="shared" si="307"/>
        <v>1</v>
      </c>
      <c r="NQ51" s="6">
        <f t="shared" si="307"/>
        <v>1</v>
      </c>
      <c r="NR51" s="6">
        <f t="shared" si="307"/>
        <v>21</v>
      </c>
      <c r="NS51" s="6">
        <f t="shared" si="307"/>
        <v>17</v>
      </c>
      <c r="NT51" s="6">
        <f t="shared" si="307"/>
        <v>22</v>
      </c>
      <c r="NU51" s="6">
        <f t="shared" si="307"/>
        <v>17</v>
      </c>
      <c r="NV51" s="6">
        <f t="shared" si="307"/>
        <v>1</v>
      </c>
      <c r="NW51" s="6">
        <f t="shared" si="307"/>
        <v>1</v>
      </c>
      <c r="NX51" s="6">
        <f t="shared" ref="NX51:QI51" si="308">RANK(NX28,NX$27:NX$48,1)</f>
        <v>1</v>
      </c>
      <c r="NY51" s="6">
        <f t="shared" si="308"/>
        <v>21</v>
      </c>
      <c r="NZ51" s="6">
        <f t="shared" si="308"/>
        <v>2</v>
      </c>
      <c r="OA51" s="6">
        <f t="shared" si="308"/>
        <v>2</v>
      </c>
      <c r="OB51" s="6">
        <f t="shared" si="308"/>
        <v>4</v>
      </c>
      <c r="OC51" s="6">
        <f t="shared" si="308"/>
        <v>2</v>
      </c>
      <c r="OD51" s="6">
        <f t="shared" si="308"/>
        <v>3</v>
      </c>
      <c r="OE51" s="6">
        <f t="shared" si="308"/>
        <v>22</v>
      </c>
      <c r="OF51" s="6">
        <f t="shared" si="308"/>
        <v>18</v>
      </c>
      <c r="OG51" s="6">
        <f t="shared" si="308"/>
        <v>21</v>
      </c>
      <c r="OH51" s="6">
        <f t="shared" si="308"/>
        <v>21</v>
      </c>
      <c r="OI51" s="6">
        <f t="shared" si="308"/>
        <v>16</v>
      </c>
      <c r="OJ51" s="6">
        <f t="shared" si="308"/>
        <v>19</v>
      </c>
      <c r="OK51" s="6">
        <f t="shared" si="308"/>
        <v>4</v>
      </c>
      <c r="OL51" s="6">
        <f t="shared" si="308"/>
        <v>9</v>
      </c>
      <c r="OM51" s="6">
        <f t="shared" si="308"/>
        <v>1</v>
      </c>
      <c r="ON51" s="6">
        <f t="shared" si="308"/>
        <v>1</v>
      </c>
      <c r="OO51" s="6">
        <f t="shared" si="308"/>
        <v>21</v>
      </c>
      <c r="OP51" s="6">
        <f t="shared" si="308"/>
        <v>17</v>
      </c>
      <c r="OQ51" s="6">
        <f t="shared" si="308"/>
        <v>21</v>
      </c>
      <c r="OR51" s="6">
        <f t="shared" si="308"/>
        <v>17</v>
      </c>
      <c r="OS51" s="6">
        <f t="shared" si="308"/>
        <v>1</v>
      </c>
      <c r="OT51" s="6">
        <f t="shared" si="308"/>
        <v>1</v>
      </c>
      <c r="OU51" s="6">
        <f t="shared" si="308"/>
        <v>1</v>
      </c>
      <c r="OV51" s="6">
        <f t="shared" si="308"/>
        <v>1</v>
      </c>
      <c r="OW51" s="6">
        <f t="shared" si="308"/>
        <v>21</v>
      </c>
      <c r="OX51" s="6">
        <f t="shared" si="308"/>
        <v>21</v>
      </c>
      <c r="OY51" s="6">
        <f t="shared" si="308"/>
        <v>22</v>
      </c>
      <c r="OZ51" s="6">
        <f t="shared" si="308"/>
        <v>8</v>
      </c>
      <c r="PA51" s="6">
        <f t="shared" si="308"/>
        <v>1</v>
      </c>
      <c r="PB51" s="6">
        <f t="shared" si="308"/>
        <v>20</v>
      </c>
      <c r="PC51" s="6">
        <f t="shared" si="308"/>
        <v>21</v>
      </c>
      <c r="PD51" s="6">
        <f t="shared" si="308"/>
        <v>13</v>
      </c>
      <c r="PE51" s="6">
        <f t="shared" si="308"/>
        <v>1</v>
      </c>
      <c r="PF51" s="6">
        <f t="shared" si="308"/>
        <v>19</v>
      </c>
      <c r="PG51" s="6">
        <f t="shared" si="308"/>
        <v>7</v>
      </c>
      <c r="PH51" s="6">
        <f t="shared" si="308"/>
        <v>3</v>
      </c>
      <c r="PI51" s="6">
        <f t="shared" si="308"/>
        <v>2</v>
      </c>
      <c r="PJ51" s="6">
        <f t="shared" si="308"/>
        <v>17</v>
      </c>
      <c r="PK51" s="6">
        <f t="shared" si="308"/>
        <v>22</v>
      </c>
      <c r="PL51" s="6">
        <f t="shared" si="308"/>
        <v>7</v>
      </c>
      <c r="PM51" s="6">
        <f t="shared" si="308"/>
        <v>6</v>
      </c>
      <c r="PN51" s="6">
        <f t="shared" si="308"/>
        <v>17</v>
      </c>
      <c r="PO51" s="6">
        <f t="shared" si="308"/>
        <v>21</v>
      </c>
      <c r="PP51" s="6">
        <f t="shared" si="308"/>
        <v>2</v>
      </c>
      <c r="PQ51" s="6">
        <f t="shared" si="308"/>
        <v>20</v>
      </c>
      <c r="PR51" s="6">
        <f t="shared" si="308"/>
        <v>21</v>
      </c>
      <c r="PS51" s="6">
        <f t="shared" si="308"/>
        <v>18</v>
      </c>
      <c r="PT51" s="6">
        <f t="shared" si="308"/>
        <v>17</v>
      </c>
      <c r="PU51" s="6">
        <f t="shared" si="308"/>
        <v>21</v>
      </c>
      <c r="PV51" s="6">
        <f t="shared" si="308"/>
        <v>5</v>
      </c>
      <c r="PW51" s="6">
        <f t="shared" si="308"/>
        <v>18</v>
      </c>
      <c r="PX51" s="6">
        <f t="shared" si="308"/>
        <v>2</v>
      </c>
      <c r="PY51" s="6">
        <f t="shared" si="308"/>
        <v>3</v>
      </c>
      <c r="PZ51" s="6">
        <f t="shared" si="308"/>
        <v>21</v>
      </c>
      <c r="QA51" s="6">
        <f t="shared" si="308"/>
        <v>15</v>
      </c>
      <c r="QB51" s="6">
        <f t="shared" si="308"/>
        <v>18</v>
      </c>
      <c r="QC51" s="6">
        <f t="shared" si="308"/>
        <v>7</v>
      </c>
      <c r="QD51" s="6">
        <f t="shared" si="308"/>
        <v>3</v>
      </c>
      <c r="QE51" s="6">
        <f t="shared" si="308"/>
        <v>21</v>
      </c>
      <c r="QF51" s="6">
        <f t="shared" si="308"/>
        <v>22</v>
      </c>
      <c r="QG51" s="6">
        <f t="shared" si="308"/>
        <v>4</v>
      </c>
      <c r="QH51" s="6">
        <f t="shared" si="308"/>
        <v>4</v>
      </c>
      <c r="QI51" s="6">
        <f t="shared" si="308"/>
        <v>4</v>
      </c>
      <c r="QJ51" s="6">
        <f t="shared" ref="QJ51:SU51" si="309">RANK(QJ28,QJ$27:QJ$48,1)</f>
        <v>11</v>
      </c>
      <c r="QK51" s="6">
        <f t="shared" si="309"/>
        <v>13</v>
      </c>
      <c r="QL51" s="6">
        <f t="shared" si="309"/>
        <v>2</v>
      </c>
      <c r="QM51" s="6">
        <f t="shared" si="309"/>
        <v>21</v>
      </c>
      <c r="QN51" s="6">
        <f t="shared" si="309"/>
        <v>2</v>
      </c>
      <c r="QO51" s="6">
        <f t="shared" si="309"/>
        <v>21</v>
      </c>
      <c r="QP51" s="6">
        <f t="shared" si="309"/>
        <v>18</v>
      </c>
      <c r="QQ51" s="6">
        <f t="shared" si="309"/>
        <v>2</v>
      </c>
      <c r="QR51" s="6">
        <f t="shared" si="309"/>
        <v>7</v>
      </c>
      <c r="QS51" s="6">
        <f t="shared" si="309"/>
        <v>17</v>
      </c>
      <c r="QT51" s="6">
        <f t="shared" si="309"/>
        <v>17</v>
      </c>
      <c r="QU51" s="6">
        <f t="shared" si="309"/>
        <v>2</v>
      </c>
      <c r="QV51" s="6">
        <f t="shared" si="309"/>
        <v>21</v>
      </c>
      <c r="QW51" s="6">
        <f t="shared" si="309"/>
        <v>2</v>
      </c>
      <c r="QX51" s="6">
        <f t="shared" si="309"/>
        <v>15</v>
      </c>
      <c r="QY51" s="6">
        <f t="shared" si="309"/>
        <v>21</v>
      </c>
      <c r="QZ51" s="6">
        <f t="shared" si="309"/>
        <v>2</v>
      </c>
      <c r="RA51" s="6">
        <f t="shared" si="309"/>
        <v>17</v>
      </c>
      <c r="RB51" s="6">
        <f t="shared" si="309"/>
        <v>21</v>
      </c>
      <c r="RC51" s="6">
        <f t="shared" si="309"/>
        <v>21</v>
      </c>
      <c r="RD51" s="6">
        <f t="shared" si="309"/>
        <v>18</v>
      </c>
      <c r="RE51" s="6">
        <f t="shared" si="309"/>
        <v>9</v>
      </c>
      <c r="RF51" s="6">
        <f t="shared" si="309"/>
        <v>20</v>
      </c>
      <c r="RG51" s="6">
        <f t="shared" si="309"/>
        <v>17</v>
      </c>
      <c r="RH51" s="6">
        <f t="shared" si="309"/>
        <v>7</v>
      </c>
      <c r="RI51" s="6">
        <f t="shared" si="309"/>
        <v>3</v>
      </c>
      <c r="RJ51" s="6">
        <f t="shared" si="309"/>
        <v>21</v>
      </c>
      <c r="RK51" s="6">
        <f t="shared" si="309"/>
        <v>18</v>
      </c>
      <c r="RL51" s="6">
        <f t="shared" si="309"/>
        <v>17</v>
      </c>
      <c r="RM51" s="6">
        <f t="shared" si="309"/>
        <v>22</v>
      </c>
      <c r="RN51" s="6">
        <f t="shared" si="309"/>
        <v>14</v>
      </c>
      <c r="RO51" s="6">
        <f t="shared" si="309"/>
        <v>17</v>
      </c>
      <c r="RP51" s="6">
        <f t="shared" si="309"/>
        <v>4</v>
      </c>
      <c r="RQ51" s="6">
        <f t="shared" si="309"/>
        <v>21</v>
      </c>
      <c r="RR51" s="6">
        <f t="shared" si="309"/>
        <v>17</v>
      </c>
      <c r="RS51" s="6">
        <f t="shared" si="309"/>
        <v>21</v>
      </c>
      <c r="RT51" s="6">
        <f t="shared" si="309"/>
        <v>4</v>
      </c>
      <c r="RU51" s="6">
        <f t="shared" si="309"/>
        <v>17</v>
      </c>
      <c r="RV51" s="6">
        <f t="shared" si="309"/>
        <v>1</v>
      </c>
      <c r="RW51" s="6">
        <f t="shared" si="309"/>
        <v>21</v>
      </c>
      <c r="RX51" s="6">
        <f t="shared" si="309"/>
        <v>3</v>
      </c>
      <c r="RY51" s="6">
        <f t="shared" si="309"/>
        <v>12</v>
      </c>
      <c r="RZ51" s="6">
        <f t="shared" si="309"/>
        <v>1</v>
      </c>
      <c r="SA51" s="6">
        <f t="shared" si="309"/>
        <v>1</v>
      </c>
      <c r="SB51" s="6">
        <f t="shared" si="309"/>
        <v>1</v>
      </c>
      <c r="SC51" s="6">
        <f t="shared" si="309"/>
        <v>1</v>
      </c>
      <c r="SD51" s="6">
        <f t="shared" si="309"/>
        <v>1</v>
      </c>
      <c r="SE51" s="6">
        <f t="shared" si="309"/>
        <v>1</v>
      </c>
      <c r="SF51" s="6">
        <f t="shared" si="309"/>
        <v>1</v>
      </c>
      <c r="SG51" s="6">
        <f t="shared" si="309"/>
        <v>1</v>
      </c>
      <c r="SH51" s="6">
        <f t="shared" si="309"/>
        <v>1</v>
      </c>
      <c r="SI51" s="6">
        <f t="shared" si="309"/>
        <v>21</v>
      </c>
      <c r="SJ51" s="6">
        <f t="shared" si="309"/>
        <v>21</v>
      </c>
      <c r="SK51" s="6">
        <f t="shared" si="309"/>
        <v>21</v>
      </c>
      <c r="SL51" s="6">
        <f t="shared" si="309"/>
        <v>17</v>
      </c>
      <c r="SM51" s="6">
        <f t="shared" si="309"/>
        <v>1</v>
      </c>
      <c r="SN51" s="6">
        <f t="shared" si="309"/>
        <v>21</v>
      </c>
      <c r="SO51" s="6">
        <f t="shared" si="309"/>
        <v>21</v>
      </c>
      <c r="SP51" s="6">
        <f t="shared" si="309"/>
        <v>18</v>
      </c>
      <c r="SQ51" s="6">
        <f t="shared" si="309"/>
        <v>19</v>
      </c>
      <c r="SR51" s="6">
        <f t="shared" si="309"/>
        <v>20</v>
      </c>
      <c r="SS51" s="6">
        <f t="shared" si="309"/>
        <v>20</v>
      </c>
      <c r="ST51" s="6">
        <f t="shared" si="309"/>
        <v>13</v>
      </c>
      <c r="SU51" s="6">
        <f t="shared" si="309"/>
        <v>21</v>
      </c>
      <c r="SV51" s="6">
        <f t="shared" ref="SV51:VG51" si="310">RANK(SV28,SV$27:SV$48,1)</f>
        <v>20</v>
      </c>
      <c r="SW51" s="6">
        <f t="shared" si="310"/>
        <v>7</v>
      </c>
      <c r="SX51" s="6">
        <f t="shared" si="310"/>
        <v>13</v>
      </c>
      <c r="SY51" s="6">
        <f t="shared" si="310"/>
        <v>21</v>
      </c>
      <c r="SZ51" s="6">
        <f t="shared" si="310"/>
        <v>12</v>
      </c>
      <c r="TA51" s="6">
        <f t="shared" si="310"/>
        <v>20</v>
      </c>
      <c r="TB51" s="6">
        <f t="shared" si="310"/>
        <v>17</v>
      </c>
      <c r="TC51" s="6">
        <f t="shared" si="310"/>
        <v>1</v>
      </c>
      <c r="TD51" s="6">
        <f t="shared" si="310"/>
        <v>18</v>
      </c>
      <c r="TE51" s="6">
        <f t="shared" si="310"/>
        <v>17</v>
      </c>
      <c r="TF51" s="6">
        <f t="shared" si="310"/>
        <v>21</v>
      </c>
      <c r="TG51" s="6">
        <f t="shared" si="310"/>
        <v>17</v>
      </c>
      <c r="TH51" s="6">
        <f t="shared" si="310"/>
        <v>21</v>
      </c>
      <c r="TI51" s="6">
        <f t="shared" si="310"/>
        <v>9</v>
      </c>
      <c r="TJ51" s="6">
        <f t="shared" si="310"/>
        <v>17</v>
      </c>
      <c r="TK51" s="6">
        <f t="shared" si="310"/>
        <v>1</v>
      </c>
      <c r="TL51" s="6">
        <f t="shared" si="310"/>
        <v>1</v>
      </c>
      <c r="TM51" s="6">
        <f t="shared" si="310"/>
        <v>19</v>
      </c>
      <c r="TN51" s="6">
        <f t="shared" si="310"/>
        <v>21</v>
      </c>
      <c r="TO51" s="6">
        <f t="shared" si="310"/>
        <v>18</v>
      </c>
      <c r="TP51" s="6">
        <f t="shared" si="310"/>
        <v>1</v>
      </c>
      <c r="TQ51" s="6">
        <f t="shared" si="310"/>
        <v>21</v>
      </c>
      <c r="TR51" s="6">
        <f t="shared" si="310"/>
        <v>18</v>
      </c>
      <c r="TS51" s="6">
        <f t="shared" si="310"/>
        <v>17</v>
      </c>
      <c r="TT51" s="6">
        <f t="shared" si="310"/>
        <v>3</v>
      </c>
      <c r="TU51" s="6">
        <f t="shared" si="310"/>
        <v>21</v>
      </c>
      <c r="TV51" s="6">
        <f t="shared" si="310"/>
        <v>4</v>
      </c>
      <c r="TW51" s="6">
        <f t="shared" si="310"/>
        <v>2</v>
      </c>
      <c r="TX51" s="6">
        <f t="shared" si="310"/>
        <v>21</v>
      </c>
      <c r="TY51" s="6">
        <f t="shared" si="310"/>
        <v>17</v>
      </c>
      <c r="TZ51" s="6">
        <f t="shared" si="310"/>
        <v>21</v>
      </c>
      <c r="UA51" s="6">
        <f t="shared" si="310"/>
        <v>10</v>
      </c>
      <c r="UB51" s="6">
        <f t="shared" si="310"/>
        <v>17</v>
      </c>
      <c r="UC51" s="6">
        <f t="shared" si="310"/>
        <v>21</v>
      </c>
      <c r="UD51" s="6">
        <f t="shared" si="310"/>
        <v>17</v>
      </c>
      <c r="UE51" s="6">
        <f t="shared" si="310"/>
        <v>1</v>
      </c>
      <c r="UF51" s="6">
        <f t="shared" si="310"/>
        <v>1</v>
      </c>
      <c r="UG51" s="6">
        <f t="shared" si="310"/>
        <v>21</v>
      </c>
      <c r="UH51" s="6">
        <f t="shared" si="310"/>
        <v>17</v>
      </c>
      <c r="UI51" s="6">
        <f t="shared" si="310"/>
        <v>1</v>
      </c>
      <c r="UJ51" s="6">
        <f t="shared" si="310"/>
        <v>1</v>
      </c>
      <c r="UK51" s="6">
        <f t="shared" si="310"/>
        <v>1</v>
      </c>
      <c r="UL51" s="6">
        <f t="shared" si="310"/>
        <v>1</v>
      </c>
      <c r="UM51" s="6">
        <f t="shared" si="310"/>
        <v>1</v>
      </c>
      <c r="UN51" s="6">
        <f t="shared" si="310"/>
        <v>1</v>
      </c>
      <c r="UO51" s="6">
        <f t="shared" si="310"/>
        <v>1</v>
      </c>
      <c r="UP51" s="6">
        <f t="shared" si="310"/>
        <v>1</v>
      </c>
      <c r="UQ51" s="6">
        <f t="shared" si="310"/>
        <v>1</v>
      </c>
      <c r="UR51" s="6">
        <f t="shared" si="310"/>
        <v>21</v>
      </c>
      <c r="US51" s="6">
        <f t="shared" si="310"/>
        <v>21</v>
      </c>
      <c r="UT51" s="6">
        <f t="shared" si="310"/>
        <v>2</v>
      </c>
      <c r="UU51" s="6">
        <f t="shared" si="310"/>
        <v>2</v>
      </c>
      <c r="UV51" s="6">
        <f t="shared" si="310"/>
        <v>21</v>
      </c>
      <c r="UW51" s="6">
        <f t="shared" si="310"/>
        <v>18</v>
      </c>
      <c r="UX51" s="6">
        <f t="shared" si="310"/>
        <v>21</v>
      </c>
      <c r="UY51" s="6">
        <f t="shared" si="310"/>
        <v>21</v>
      </c>
      <c r="UZ51" s="6">
        <f t="shared" si="310"/>
        <v>21</v>
      </c>
      <c r="VA51" s="6">
        <f t="shared" si="310"/>
        <v>17</v>
      </c>
      <c r="VB51" s="6">
        <f t="shared" si="310"/>
        <v>17</v>
      </c>
      <c r="VC51" s="6">
        <f t="shared" si="310"/>
        <v>21</v>
      </c>
      <c r="VD51" s="6">
        <f t="shared" si="310"/>
        <v>17</v>
      </c>
      <c r="VE51" s="6">
        <f t="shared" si="310"/>
        <v>1</v>
      </c>
      <c r="VF51" s="6">
        <f t="shared" si="310"/>
        <v>17</v>
      </c>
      <c r="VG51" s="6">
        <f t="shared" si="310"/>
        <v>20</v>
      </c>
      <c r="VH51" s="6">
        <f t="shared" ref="VH51:XS51" si="311">RANK(VH28,VH$27:VH$48,1)</f>
        <v>1</v>
      </c>
      <c r="VI51" s="6">
        <f t="shared" si="311"/>
        <v>19</v>
      </c>
      <c r="VJ51" s="6">
        <f t="shared" si="311"/>
        <v>15</v>
      </c>
      <c r="VK51" s="6">
        <f t="shared" si="311"/>
        <v>1</v>
      </c>
      <c r="VL51" s="6">
        <f t="shared" si="311"/>
        <v>21</v>
      </c>
      <c r="VM51" s="6">
        <f t="shared" si="311"/>
        <v>17</v>
      </c>
      <c r="VN51" s="6">
        <f t="shared" si="311"/>
        <v>1</v>
      </c>
      <c r="VO51" s="6">
        <f t="shared" si="311"/>
        <v>21</v>
      </c>
      <c r="VP51" s="6">
        <f t="shared" si="311"/>
        <v>2</v>
      </c>
      <c r="VQ51" s="6">
        <f t="shared" si="311"/>
        <v>3</v>
      </c>
      <c r="VR51" s="6">
        <f t="shared" si="311"/>
        <v>3</v>
      </c>
      <c r="VS51" s="6">
        <f t="shared" si="311"/>
        <v>3</v>
      </c>
      <c r="VT51" s="6">
        <f t="shared" si="311"/>
        <v>3</v>
      </c>
      <c r="VU51" s="6">
        <f t="shared" si="311"/>
        <v>3</v>
      </c>
      <c r="VV51" s="6">
        <f t="shared" si="311"/>
        <v>3</v>
      </c>
      <c r="VW51" s="6">
        <f t="shared" si="311"/>
        <v>17</v>
      </c>
      <c r="VX51" s="6">
        <f t="shared" si="311"/>
        <v>1</v>
      </c>
      <c r="VY51" s="6">
        <f t="shared" si="311"/>
        <v>1</v>
      </c>
      <c r="VZ51" s="6">
        <f t="shared" si="311"/>
        <v>1</v>
      </c>
      <c r="WA51" s="6">
        <f t="shared" si="311"/>
        <v>1</v>
      </c>
      <c r="WB51" s="6">
        <f t="shared" si="311"/>
        <v>21</v>
      </c>
      <c r="WC51" s="6">
        <f t="shared" si="311"/>
        <v>17</v>
      </c>
      <c r="WD51" s="6">
        <f t="shared" si="311"/>
        <v>21</v>
      </c>
      <c r="WE51" s="6">
        <f t="shared" si="311"/>
        <v>16</v>
      </c>
      <c r="WF51" s="6">
        <f t="shared" si="311"/>
        <v>21</v>
      </c>
      <c r="WG51" s="6">
        <f t="shared" si="311"/>
        <v>18</v>
      </c>
      <c r="WH51" s="6">
        <f t="shared" si="311"/>
        <v>21</v>
      </c>
      <c r="WI51" s="6">
        <f t="shared" si="311"/>
        <v>18</v>
      </c>
      <c r="WJ51" s="6">
        <f t="shared" si="311"/>
        <v>18</v>
      </c>
      <c r="WK51" s="6">
        <f t="shared" si="311"/>
        <v>19</v>
      </c>
      <c r="WL51" s="6">
        <f t="shared" si="311"/>
        <v>21</v>
      </c>
      <c r="WM51" s="6">
        <f t="shared" si="311"/>
        <v>7</v>
      </c>
      <c r="WN51" s="6">
        <f t="shared" si="311"/>
        <v>5</v>
      </c>
      <c r="WO51" s="6">
        <f t="shared" si="311"/>
        <v>20</v>
      </c>
      <c r="WP51" s="6">
        <f t="shared" si="311"/>
        <v>17</v>
      </c>
      <c r="WQ51" s="6">
        <f t="shared" si="311"/>
        <v>1</v>
      </c>
      <c r="WR51" s="6">
        <f t="shared" si="311"/>
        <v>1</v>
      </c>
      <c r="WS51" s="6">
        <f t="shared" si="311"/>
        <v>1</v>
      </c>
      <c r="WT51" s="6">
        <f t="shared" si="311"/>
        <v>1</v>
      </c>
      <c r="WU51" s="6">
        <f t="shared" si="311"/>
        <v>21</v>
      </c>
      <c r="WV51" s="6">
        <f t="shared" si="311"/>
        <v>17</v>
      </c>
      <c r="WW51" s="6">
        <f t="shared" si="311"/>
        <v>21</v>
      </c>
      <c r="WX51" s="6">
        <f t="shared" si="311"/>
        <v>7</v>
      </c>
      <c r="WY51" s="6">
        <f t="shared" si="311"/>
        <v>21</v>
      </c>
      <c r="WZ51" s="6">
        <f t="shared" si="311"/>
        <v>11</v>
      </c>
      <c r="XA51" s="6">
        <f t="shared" si="311"/>
        <v>21</v>
      </c>
      <c r="XB51" s="6">
        <f t="shared" si="311"/>
        <v>2</v>
      </c>
      <c r="XC51" s="6">
        <f t="shared" si="311"/>
        <v>3</v>
      </c>
      <c r="XD51" s="6">
        <f t="shared" si="311"/>
        <v>17</v>
      </c>
      <c r="XE51" s="6">
        <f t="shared" si="311"/>
        <v>21</v>
      </c>
      <c r="XF51" s="6">
        <f t="shared" si="311"/>
        <v>12</v>
      </c>
      <c r="XG51" s="6">
        <f t="shared" si="311"/>
        <v>3</v>
      </c>
      <c r="XH51" s="6">
        <f t="shared" si="311"/>
        <v>4</v>
      </c>
      <c r="XI51" s="6">
        <f t="shared" si="311"/>
        <v>4</v>
      </c>
      <c r="XJ51" s="6">
        <f t="shared" si="311"/>
        <v>13</v>
      </c>
      <c r="XK51" s="6">
        <f t="shared" si="311"/>
        <v>21</v>
      </c>
      <c r="XL51" s="6">
        <f t="shared" si="311"/>
        <v>5</v>
      </c>
      <c r="XM51" s="6">
        <f t="shared" si="311"/>
        <v>17</v>
      </c>
      <c r="XN51" s="6">
        <f t="shared" si="311"/>
        <v>3</v>
      </c>
      <c r="XO51" s="6">
        <f t="shared" si="311"/>
        <v>3</v>
      </c>
      <c r="XP51" s="6">
        <f t="shared" si="311"/>
        <v>3</v>
      </c>
      <c r="XQ51" s="6">
        <f t="shared" si="311"/>
        <v>4</v>
      </c>
      <c r="XR51" s="6">
        <f t="shared" si="311"/>
        <v>4</v>
      </c>
      <c r="XS51" s="6">
        <f t="shared" si="311"/>
        <v>3</v>
      </c>
      <c r="XT51" s="6">
        <f t="shared" ref="XT51:AAE51" si="312">RANK(XT28,XT$27:XT$48,1)</f>
        <v>4</v>
      </c>
      <c r="XU51" s="6">
        <f t="shared" si="312"/>
        <v>4</v>
      </c>
      <c r="XV51" s="6">
        <f t="shared" si="312"/>
        <v>4</v>
      </c>
      <c r="XW51" s="6">
        <f t="shared" si="312"/>
        <v>4</v>
      </c>
      <c r="XX51" s="6">
        <f t="shared" si="312"/>
        <v>4</v>
      </c>
      <c r="XY51" s="6">
        <f t="shared" si="312"/>
        <v>4</v>
      </c>
      <c r="XZ51" s="6">
        <f t="shared" si="312"/>
        <v>4</v>
      </c>
      <c r="YA51" s="6">
        <f t="shared" si="312"/>
        <v>4</v>
      </c>
      <c r="YB51" s="6">
        <f t="shared" si="312"/>
        <v>3</v>
      </c>
      <c r="YC51" s="6">
        <f t="shared" si="312"/>
        <v>3</v>
      </c>
      <c r="YD51" s="6">
        <f t="shared" si="312"/>
        <v>3</v>
      </c>
      <c r="YE51" s="6">
        <f t="shared" si="312"/>
        <v>4</v>
      </c>
      <c r="YF51" s="6">
        <f t="shared" si="312"/>
        <v>7</v>
      </c>
      <c r="YG51" s="6">
        <f t="shared" si="312"/>
        <v>6</v>
      </c>
      <c r="YH51" s="6">
        <f t="shared" si="312"/>
        <v>5</v>
      </c>
      <c r="YI51" s="6">
        <f t="shared" si="312"/>
        <v>5</v>
      </c>
      <c r="YJ51" s="6">
        <f t="shared" si="312"/>
        <v>4</v>
      </c>
      <c r="YK51" s="6">
        <f t="shared" si="312"/>
        <v>3</v>
      </c>
      <c r="YL51" s="6">
        <f t="shared" si="312"/>
        <v>17</v>
      </c>
      <c r="YM51" s="6">
        <f t="shared" si="312"/>
        <v>3</v>
      </c>
      <c r="YN51" s="6">
        <f t="shared" si="312"/>
        <v>5</v>
      </c>
      <c r="YO51" s="6">
        <f t="shared" si="312"/>
        <v>3</v>
      </c>
      <c r="YP51" s="6">
        <f t="shared" si="312"/>
        <v>3</v>
      </c>
      <c r="YQ51" s="6">
        <f t="shared" si="312"/>
        <v>3</v>
      </c>
      <c r="YR51" s="6">
        <f t="shared" si="312"/>
        <v>3</v>
      </c>
      <c r="YS51" s="6">
        <f t="shared" si="312"/>
        <v>4</v>
      </c>
      <c r="YT51" s="6">
        <f t="shared" si="312"/>
        <v>3</v>
      </c>
      <c r="YU51" s="6">
        <f t="shared" si="312"/>
        <v>3</v>
      </c>
      <c r="YV51" s="6">
        <f t="shared" si="312"/>
        <v>3</v>
      </c>
      <c r="YW51" s="6">
        <f t="shared" si="312"/>
        <v>3</v>
      </c>
      <c r="YX51" s="6">
        <f t="shared" si="312"/>
        <v>3</v>
      </c>
      <c r="YY51" s="6">
        <f t="shared" si="312"/>
        <v>3</v>
      </c>
      <c r="YZ51" s="6">
        <f t="shared" si="312"/>
        <v>3</v>
      </c>
      <c r="ZA51" s="6">
        <f t="shared" si="312"/>
        <v>4</v>
      </c>
      <c r="ZB51" s="6">
        <f t="shared" si="312"/>
        <v>3</v>
      </c>
      <c r="ZC51" s="6">
        <f t="shared" si="312"/>
        <v>8</v>
      </c>
      <c r="ZD51" s="6">
        <f t="shared" si="312"/>
        <v>3</v>
      </c>
      <c r="ZE51" s="6">
        <f t="shared" si="312"/>
        <v>4</v>
      </c>
      <c r="ZF51" s="6">
        <f t="shared" si="312"/>
        <v>3</v>
      </c>
      <c r="ZG51" s="6">
        <f t="shared" si="312"/>
        <v>3</v>
      </c>
      <c r="ZH51" s="6">
        <f t="shared" si="312"/>
        <v>3</v>
      </c>
      <c r="ZI51" s="6">
        <f t="shared" si="312"/>
        <v>3</v>
      </c>
      <c r="ZJ51" s="6">
        <f t="shared" si="312"/>
        <v>1</v>
      </c>
      <c r="ZK51" s="6">
        <f t="shared" si="312"/>
        <v>6</v>
      </c>
      <c r="ZL51" s="6">
        <f t="shared" si="312"/>
        <v>5</v>
      </c>
      <c r="ZM51" s="6">
        <f t="shared" si="312"/>
        <v>6</v>
      </c>
      <c r="ZN51" s="6">
        <f t="shared" si="312"/>
        <v>1</v>
      </c>
      <c r="ZO51" s="6">
        <f t="shared" si="312"/>
        <v>5</v>
      </c>
      <c r="ZP51" s="6">
        <f t="shared" si="312"/>
        <v>3</v>
      </c>
      <c r="ZQ51" s="6">
        <f t="shared" si="312"/>
        <v>3</v>
      </c>
      <c r="ZR51" s="6">
        <f t="shared" si="312"/>
        <v>3</v>
      </c>
      <c r="ZS51" s="6">
        <f t="shared" si="312"/>
        <v>1</v>
      </c>
      <c r="ZT51" s="6">
        <f t="shared" si="312"/>
        <v>3</v>
      </c>
      <c r="ZU51" s="6">
        <f t="shared" si="312"/>
        <v>1</v>
      </c>
      <c r="ZV51" s="6">
        <f t="shared" si="312"/>
        <v>6</v>
      </c>
      <c r="ZW51" s="6">
        <f t="shared" si="312"/>
        <v>6</v>
      </c>
      <c r="ZX51" s="6">
        <f t="shared" si="312"/>
        <v>4</v>
      </c>
      <c r="ZY51" s="6">
        <f t="shared" si="312"/>
        <v>4</v>
      </c>
      <c r="ZZ51" s="6">
        <f t="shared" si="312"/>
        <v>4</v>
      </c>
      <c r="AAA51" s="6">
        <f t="shared" si="312"/>
        <v>13</v>
      </c>
      <c r="AAB51" s="6">
        <f t="shared" si="312"/>
        <v>3</v>
      </c>
      <c r="AAC51" s="6">
        <f t="shared" si="312"/>
        <v>1</v>
      </c>
      <c r="AAD51" s="6">
        <f t="shared" si="312"/>
        <v>5</v>
      </c>
      <c r="AAE51" s="6">
        <f t="shared" si="312"/>
        <v>3</v>
      </c>
      <c r="AAF51" s="6">
        <f t="shared" ref="AAF51:ACQ51" si="313">RANK(AAF28,AAF$27:AAF$48,1)</f>
        <v>2</v>
      </c>
      <c r="AAG51" s="6">
        <f t="shared" si="313"/>
        <v>2</v>
      </c>
      <c r="AAH51" s="6">
        <f t="shared" si="313"/>
        <v>1</v>
      </c>
      <c r="AAI51" s="6">
        <f t="shared" si="313"/>
        <v>5</v>
      </c>
      <c r="AAJ51" s="6">
        <f t="shared" si="313"/>
        <v>4</v>
      </c>
      <c r="AAK51" s="6">
        <f t="shared" si="313"/>
        <v>7</v>
      </c>
      <c r="AAL51" s="6">
        <f t="shared" si="313"/>
        <v>12</v>
      </c>
      <c r="AAM51" s="6">
        <f t="shared" si="313"/>
        <v>1</v>
      </c>
      <c r="AAN51" s="6">
        <f t="shared" si="313"/>
        <v>3</v>
      </c>
      <c r="AAO51" s="6">
        <f t="shared" si="313"/>
        <v>3</v>
      </c>
      <c r="AAP51" s="6">
        <f t="shared" si="313"/>
        <v>21</v>
      </c>
      <c r="AAQ51" s="6">
        <f t="shared" si="313"/>
        <v>3</v>
      </c>
      <c r="AAR51" s="6">
        <f t="shared" si="313"/>
        <v>3</v>
      </c>
      <c r="AAS51" s="6">
        <f t="shared" si="313"/>
        <v>4</v>
      </c>
      <c r="AAT51" s="6">
        <f t="shared" si="313"/>
        <v>21</v>
      </c>
      <c r="AAU51" s="6">
        <f t="shared" si="313"/>
        <v>6</v>
      </c>
      <c r="AAV51" s="6">
        <f t="shared" si="313"/>
        <v>1</v>
      </c>
      <c r="AAW51" s="6">
        <f t="shared" si="313"/>
        <v>4</v>
      </c>
      <c r="AAX51" s="6">
        <f t="shared" si="313"/>
        <v>3</v>
      </c>
      <c r="AAY51" s="6">
        <f t="shared" si="313"/>
        <v>1</v>
      </c>
      <c r="AAZ51" s="6">
        <f t="shared" si="313"/>
        <v>4</v>
      </c>
      <c r="ABA51" s="6">
        <f t="shared" si="313"/>
        <v>2</v>
      </c>
      <c r="ABB51" s="6">
        <f t="shared" si="313"/>
        <v>4</v>
      </c>
      <c r="ABC51" s="6">
        <f t="shared" si="313"/>
        <v>3</v>
      </c>
      <c r="ABD51" s="6">
        <f t="shared" si="313"/>
        <v>15</v>
      </c>
      <c r="ABE51" s="6">
        <f t="shared" si="313"/>
        <v>4</v>
      </c>
      <c r="ABF51" s="6">
        <f t="shared" si="313"/>
        <v>6</v>
      </c>
      <c r="ABG51" s="6">
        <f t="shared" si="313"/>
        <v>1</v>
      </c>
      <c r="ABH51" s="6">
        <f t="shared" si="313"/>
        <v>1</v>
      </c>
      <c r="ABI51" s="6">
        <f t="shared" si="313"/>
        <v>1</v>
      </c>
      <c r="ABJ51" s="6">
        <f t="shared" si="313"/>
        <v>3</v>
      </c>
      <c r="ABK51" s="6">
        <f t="shared" si="313"/>
        <v>1</v>
      </c>
      <c r="ABL51" s="6">
        <f t="shared" si="313"/>
        <v>2</v>
      </c>
      <c r="ABM51" s="6">
        <f t="shared" si="313"/>
        <v>1</v>
      </c>
      <c r="ABN51" s="6">
        <f t="shared" si="313"/>
        <v>1</v>
      </c>
      <c r="ABO51" s="6">
        <f t="shared" si="313"/>
        <v>1</v>
      </c>
      <c r="ABP51" s="6">
        <f t="shared" si="313"/>
        <v>1</v>
      </c>
      <c r="ABQ51" s="6">
        <f t="shared" si="313"/>
        <v>1</v>
      </c>
      <c r="ABR51" s="6">
        <f t="shared" si="313"/>
        <v>1</v>
      </c>
      <c r="ABS51" s="6">
        <f t="shared" si="313"/>
        <v>1</v>
      </c>
      <c r="ABT51" s="6">
        <f t="shared" si="313"/>
        <v>3</v>
      </c>
      <c r="ABU51" s="6">
        <f t="shared" si="313"/>
        <v>3</v>
      </c>
      <c r="ABV51" s="6">
        <f t="shared" si="313"/>
        <v>1</v>
      </c>
      <c r="ABW51" s="6">
        <f t="shared" si="313"/>
        <v>1</v>
      </c>
      <c r="ABX51" s="6">
        <f t="shared" si="313"/>
        <v>1</v>
      </c>
      <c r="ABY51" s="6">
        <f t="shared" si="313"/>
        <v>1</v>
      </c>
      <c r="ABZ51" s="6">
        <f t="shared" si="313"/>
        <v>1</v>
      </c>
      <c r="ACA51" s="6">
        <f t="shared" si="313"/>
        <v>1</v>
      </c>
      <c r="ACB51" s="6">
        <f t="shared" si="313"/>
        <v>1</v>
      </c>
      <c r="ACC51" s="6">
        <f t="shared" si="313"/>
        <v>3</v>
      </c>
      <c r="ACD51" s="6">
        <f t="shared" si="313"/>
        <v>3</v>
      </c>
      <c r="ACE51" s="6">
        <f t="shared" si="313"/>
        <v>3</v>
      </c>
      <c r="ACF51" s="6">
        <f t="shared" si="313"/>
        <v>4</v>
      </c>
      <c r="ACG51" s="6">
        <f t="shared" si="313"/>
        <v>1</v>
      </c>
      <c r="ACH51" s="6">
        <f t="shared" si="313"/>
        <v>1</v>
      </c>
      <c r="ACI51" s="6">
        <f t="shared" si="313"/>
        <v>2</v>
      </c>
      <c r="ACJ51" s="6">
        <f t="shared" si="313"/>
        <v>21</v>
      </c>
      <c r="ACK51" s="6">
        <f t="shared" si="313"/>
        <v>3</v>
      </c>
      <c r="ACL51" s="6">
        <f t="shared" si="313"/>
        <v>3</v>
      </c>
      <c r="ACM51" s="6">
        <f t="shared" si="313"/>
        <v>1</v>
      </c>
      <c r="ACN51" s="6">
        <f t="shared" si="313"/>
        <v>1</v>
      </c>
      <c r="ACO51" s="6">
        <f t="shared" si="313"/>
        <v>5</v>
      </c>
      <c r="ACP51" s="6">
        <f t="shared" si="313"/>
        <v>1</v>
      </c>
      <c r="ACQ51" s="6">
        <f t="shared" si="313"/>
        <v>1</v>
      </c>
      <c r="ACR51" s="6">
        <f t="shared" ref="ACR51:AFB51" si="314">RANK(ACR28,ACR$27:ACR$48,1)</f>
        <v>1</v>
      </c>
      <c r="ACS51" s="6">
        <f t="shared" si="314"/>
        <v>1</v>
      </c>
      <c r="ACT51" s="6">
        <f t="shared" si="314"/>
        <v>1</v>
      </c>
      <c r="ACU51" s="6">
        <f t="shared" si="314"/>
        <v>1</v>
      </c>
      <c r="ACV51" s="6">
        <f t="shared" si="314"/>
        <v>3</v>
      </c>
      <c r="ACW51" s="6">
        <f t="shared" si="314"/>
        <v>1</v>
      </c>
      <c r="ACX51" s="6">
        <f t="shared" si="314"/>
        <v>1</v>
      </c>
      <c r="ACY51" s="6">
        <f t="shared" si="314"/>
        <v>1</v>
      </c>
      <c r="ACZ51" s="6">
        <f t="shared" si="314"/>
        <v>1</v>
      </c>
      <c r="ADA51" s="6">
        <f t="shared" si="314"/>
        <v>1</v>
      </c>
      <c r="ADB51" s="6">
        <f t="shared" si="314"/>
        <v>1</v>
      </c>
      <c r="ADC51" s="6">
        <f t="shared" si="314"/>
        <v>6</v>
      </c>
      <c r="ADD51" s="6">
        <f t="shared" si="314"/>
        <v>1</v>
      </c>
      <c r="ADE51" s="6">
        <f t="shared" si="314"/>
        <v>1</v>
      </c>
      <c r="ADF51" s="6">
        <f t="shared" si="314"/>
        <v>1</v>
      </c>
      <c r="ADG51" s="6">
        <f t="shared" si="314"/>
        <v>1</v>
      </c>
      <c r="ADH51" s="6">
        <f t="shared" si="314"/>
        <v>1</v>
      </c>
      <c r="ADI51" s="6">
        <f t="shared" si="314"/>
        <v>1</v>
      </c>
      <c r="ADJ51" s="6">
        <f t="shared" si="314"/>
        <v>1</v>
      </c>
      <c r="ADK51" s="6">
        <f t="shared" si="314"/>
        <v>1</v>
      </c>
      <c r="ADL51" s="6">
        <f t="shared" si="314"/>
        <v>3</v>
      </c>
      <c r="ADM51" s="6">
        <f t="shared" si="314"/>
        <v>1</v>
      </c>
      <c r="ADN51" s="6">
        <f t="shared" si="314"/>
        <v>1</v>
      </c>
      <c r="ADO51" s="6">
        <f t="shared" si="314"/>
        <v>1</v>
      </c>
      <c r="ADP51" s="6">
        <f t="shared" si="314"/>
        <v>1</v>
      </c>
      <c r="ADQ51" s="6">
        <f t="shared" si="314"/>
        <v>1</v>
      </c>
      <c r="ADR51" s="6">
        <f t="shared" si="314"/>
        <v>1</v>
      </c>
      <c r="ADS51" s="6">
        <f t="shared" si="314"/>
        <v>1</v>
      </c>
      <c r="ADT51" s="6">
        <f t="shared" si="314"/>
        <v>1</v>
      </c>
      <c r="ADU51" s="6">
        <f t="shared" si="314"/>
        <v>1</v>
      </c>
      <c r="ADV51" s="6">
        <f t="shared" si="314"/>
        <v>1</v>
      </c>
      <c r="ADW51" s="6">
        <f t="shared" si="314"/>
        <v>1</v>
      </c>
      <c r="ADX51" s="6">
        <f t="shared" si="314"/>
        <v>1</v>
      </c>
      <c r="ADY51" s="6">
        <f t="shared" si="314"/>
        <v>1</v>
      </c>
      <c r="ADZ51" s="6">
        <f t="shared" si="314"/>
        <v>1</v>
      </c>
      <c r="AEA51" s="6">
        <f t="shared" si="314"/>
        <v>1</v>
      </c>
      <c r="AEB51" s="6">
        <f t="shared" si="314"/>
        <v>1</v>
      </c>
      <c r="AEC51" s="6">
        <f t="shared" si="314"/>
        <v>1</v>
      </c>
      <c r="AED51" s="6">
        <f t="shared" si="314"/>
        <v>1</v>
      </c>
      <c r="AEE51" s="6">
        <f t="shared" si="314"/>
        <v>1</v>
      </c>
      <c r="AEF51" s="6">
        <f t="shared" si="314"/>
        <v>1</v>
      </c>
      <c r="AEG51" s="6">
        <f t="shared" si="314"/>
        <v>1</v>
      </c>
      <c r="AEH51" s="6">
        <f t="shared" si="314"/>
        <v>1</v>
      </c>
      <c r="AEI51" s="6">
        <f t="shared" si="314"/>
        <v>1</v>
      </c>
      <c r="AEJ51" s="6">
        <f t="shared" si="314"/>
        <v>1</v>
      </c>
      <c r="AEK51" s="6">
        <f t="shared" si="314"/>
        <v>1</v>
      </c>
      <c r="AEL51" s="6">
        <f t="shared" si="314"/>
        <v>1</v>
      </c>
      <c r="AEM51" s="6">
        <f t="shared" si="314"/>
        <v>1</v>
      </c>
      <c r="AEN51" s="6">
        <f t="shared" si="314"/>
        <v>3</v>
      </c>
      <c r="AEO51" s="6">
        <f t="shared" si="314"/>
        <v>1</v>
      </c>
      <c r="AEP51" s="6">
        <f t="shared" si="314"/>
        <v>1</v>
      </c>
      <c r="AEQ51" s="6">
        <f t="shared" si="314"/>
        <v>1</v>
      </c>
      <c r="AER51" s="6">
        <f t="shared" si="314"/>
        <v>2</v>
      </c>
      <c r="AES51" s="6">
        <f t="shared" si="314"/>
        <v>1</v>
      </c>
      <c r="AET51" s="6">
        <f t="shared" si="314"/>
        <v>1</v>
      </c>
      <c r="AEU51" s="6">
        <f t="shared" si="314"/>
        <v>1</v>
      </c>
      <c r="AEV51" s="6">
        <f t="shared" si="314"/>
        <v>1</v>
      </c>
      <c r="AEW51" s="6">
        <f t="shared" si="314"/>
        <v>1</v>
      </c>
      <c r="AEX51" s="6">
        <f t="shared" si="314"/>
        <v>1</v>
      </c>
      <c r="AEY51" s="6">
        <f t="shared" si="314"/>
        <v>1</v>
      </c>
      <c r="AEZ51" s="6">
        <f t="shared" si="314"/>
        <v>6</v>
      </c>
      <c r="AFA51" s="6">
        <f t="shared" si="314"/>
        <v>1</v>
      </c>
      <c r="AFB51" s="6" t="e">
        <f t="shared" si="314"/>
        <v>#VALUE!</v>
      </c>
    </row>
    <row r="52" spans="1:834" x14ac:dyDescent="0.35">
      <c r="A52" t="s">
        <v>7575</v>
      </c>
      <c r="B52" s="6">
        <f t="shared" si="287"/>
        <v>2608</v>
      </c>
      <c r="C52" s="1" t="str">
        <f t="shared" si="301"/>
        <v>atilmotin</v>
      </c>
      <c r="D52" s="6">
        <f t="shared" ref="D52:BO52" si="315">RANK(D29,D$27:D$48,1)</f>
        <v>1</v>
      </c>
      <c r="E52" s="6">
        <f t="shared" si="315"/>
        <v>1</v>
      </c>
      <c r="F52" s="6">
        <f t="shared" si="315"/>
        <v>4</v>
      </c>
      <c r="G52" s="6">
        <f t="shared" si="315"/>
        <v>1</v>
      </c>
      <c r="H52" s="6">
        <f t="shared" si="315"/>
        <v>1</v>
      </c>
      <c r="I52" s="6">
        <f t="shared" si="315"/>
        <v>1</v>
      </c>
      <c r="J52" s="6">
        <f t="shared" si="315"/>
        <v>1</v>
      </c>
      <c r="K52" s="6">
        <f t="shared" si="315"/>
        <v>1</v>
      </c>
      <c r="L52" s="6">
        <f t="shared" si="315"/>
        <v>1</v>
      </c>
      <c r="M52" s="6">
        <f t="shared" si="315"/>
        <v>22</v>
      </c>
      <c r="N52" s="6">
        <f t="shared" si="315"/>
        <v>6</v>
      </c>
      <c r="O52" s="6">
        <f t="shared" si="315"/>
        <v>4</v>
      </c>
      <c r="P52" s="6">
        <f t="shared" si="315"/>
        <v>19</v>
      </c>
      <c r="Q52" s="6">
        <f t="shared" si="315"/>
        <v>4</v>
      </c>
      <c r="R52" s="6">
        <f t="shared" si="315"/>
        <v>4</v>
      </c>
      <c r="S52" s="6">
        <f t="shared" si="315"/>
        <v>3</v>
      </c>
      <c r="T52" s="6">
        <f t="shared" si="315"/>
        <v>3</v>
      </c>
      <c r="U52" s="6">
        <f t="shared" si="315"/>
        <v>4</v>
      </c>
      <c r="V52" s="6">
        <f t="shared" si="315"/>
        <v>4</v>
      </c>
      <c r="W52" s="6">
        <f t="shared" si="315"/>
        <v>1</v>
      </c>
      <c r="X52" s="6">
        <f t="shared" si="315"/>
        <v>4</v>
      </c>
      <c r="Y52" s="6">
        <f t="shared" si="315"/>
        <v>4</v>
      </c>
      <c r="Z52" s="6">
        <f t="shared" si="315"/>
        <v>3</v>
      </c>
      <c r="AA52" s="6">
        <f t="shared" si="315"/>
        <v>4</v>
      </c>
      <c r="AB52" s="6"/>
      <c r="AC52" s="6">
        <f t="shared" si="315"/>
        <v>1</v>
      </c>
      <c r="AD52" s="6">
        <f t="shared" si="315"/>
        <v>1</v>
      </c>
      <c r="AE52" s="6">
        <f t="shared" si="315"/>
        <v>1</v>
      </c>
      <c r="AF52" s="6">
        <f t="shared" si="315"/>
        <v>1</v>
      </c>
      <c r="AG52" s="6">
        <f t="shared" si="315"/>
        <v>1</v>
      </c>
      <c r="AH52" s="6">
        <f t="shared" si="315"/>
        <v>1</v>
      </c>
      <c r="AI52" s="6">
        <f t="shared" si="315"/>
        <v>1</v>
      </c>
      <c r="AJ52" s="6">
        <f t="shared" si="315"/>
        <v>1</v>
      </c>
      <c r="AK52" s="6">
        <f t="shared" si="315"/>
        <v>1</v>
      </c>
      <c r="AL52" s="6">
        <f t="shared" si="315"/>
        <v>1</v>
      </c>
      <c r="AM52" s="6">
        <f t="shared" si="315"/>
        <v>3</v>
      </c>
      <c r="AN52" s="6">
        <f t="shared" si="315"/>
        <v>5</v>
      </c>
      <c r="AO52" s="6">
        <f t="shared" si="315"/>
        <v>12</v>
      </c>
      <c r="AP52" s="6">
        <f t="shared" si="315"/>
        <v>10</v>
      </c>
      <c r="AQ52" s="6">
        <f t="shared" si="315"/>
        <v>2</v>
      </c>
      <c r="AR52" s="6">
        <f t="shared" si="315"/>
        <v>2</v>
      </c>
      <c r="AS52" s="6">
        <f t="shared" si="315"/>
        <v>4</v>
      </c>
      <c r="AT52" s="6">
        <f t="shared" si="315"/>
        <v>1</v>
      </c>
      <c r="AU52" s="6">
        <f t="shared" si="315"/>
        <v>3</v>
      </c>
      <c r="AV52" s="6">
        <f t="shared" si="315"/>
        <v>1</v>
      </c>
      <c r="AW52" s="6">
        <f t="shared" si="315"/>
        <v>1</v>
      </c>
      <c r="AX52" s="6">
        <f t="shared" si="315"/>
        <v>2</v>
      </c>
      <c r="AY52" s="6">
        <f t="shared" si="315"/>
        <v>1</v>
      </c>
      <c r="AZ52" s="6">
        <f t="shared" si="315"/>
        <v>1</v>
      </c>
      <c r="BA52" s="6">
        <f t="shared" si="315"/>
        <v>1</v>
      </c>
      <c r="BB52" s="6">
        <f t="shared" si="315"/>
        <v>1</v>
      </c>
      <c r="BC52" s="6">
        <f t="shared" si="315"/>
        <v>1</v>
      </c>
      <c r="BD52" s="6">
        <f t="shared" si="315"/>
        <v>1</v>
      </c>
      <c r="BE52" s="6">
        <f t="shared" si="315"/>
        <v>1</v>
      </c>
      <c r="BF52" s="6">
        <f t="shared" si="315"/>
        <v>1</v>
      </c>
      <c r="BG52" s="6">
        <f t="shared" si="315"/>
        <v>5</v>
      </c>
      <c r="BH52" s="6">
        <f t="shared" si="315"/>
        <v>3</v>
      </c>
      <c r="BI52" s="6">
        <f t="shared" si="315"/>
        <v>4</v>
      </c>
      <c r="BJ52" s="6">
        <f t="shared" si="315"/>
        <v>2</v>
      </c>
      <c r="BK52" s="6">
        <f t="shared" si="315"/>
        <v>5</v>
      </c>
      <c r="BL52" s="6">
        <f t="shared" si="315"/>
        <v>2</v>
      </c>
      <c r="BM52" s="6">
        <f t="shared" si="315"/>
        <v>3</v>
      </c>
      <c r="BN52" s="6">
        <f t="shared" si="315"/>
        <v>2</v>
      </c>
      <c r="BO52" s="6">
        <f t="shared" si="315"/>
        <v>3</v>
      </c>
      <c r="BP52" s="6">
        <f t="shared" ref="BP52:EA52" si="316">RANK(BP29,BP$27:BP$48,1)</f>
        <v>2</v>
      </c>
      <c r="BQ52" s="6">
        <f t="shared" si="316"/>
        <v>5</v>
      </c>
      <c r="BR52" s="6">
        <f t="shared" si="316"/>
        <v>4</v>
      </c>
      <c r="BS52" s="6">
        <f t="shared" si="316"/>
        <v>4</v>
      </c>
      <c r="BT52" s="6">
        <f t="shared" si="316"/>
        <v>4</v>
      </c>
      <c r="BU52" s="6">
        <f t="shared" si="316"/>
        <v>4</v>
      </c>
      <c r="BV52" s="6">
        <f t="shared" si="316"/>
        <v>4</v>
      </c>
      <c r="BW52" s="6">
        <f t="shared" si="316"/>
        <v>6</v>
      </c>
      <c r="BX52" s="6">
        <f t="shared" si="316"/>
        <v>1</v>
      </c>
      <c r="BY52" s="6">
        <f t="shared" si="316"/>
        <v>3</v>
      </c>
      <c r="BZ52" s="6">
        <f t="shared" si="316"/>
        <v>4</v>
      </c>
      <c r="CA52" s="6">
        <f t="shared" si="316"/>
        <v>3</v>
      </c>
      <c r="CB52" s="6">
        <f t="shared" si="316"/>
        <v>3</v>
      </c>
      <c r="CC52" s="6">
        <f t="shared" si="316"/>
        <v>4</v>
      </c>
      <c r="CD52" s="6">
        <f t="shared" si="316"/>
        <v>3</v>
      </c>
      <c r="CE52" s="6">
        <f t="shared" si="316"/>
        <v>3</v>
      </c>
      <c r="CF52" s="6">
        <f t="shared" si="316"/>
        <v>3</v>
      </c>
      <c r="CG52" s="6">
        <f t="shared" si="316"/>
        <v>4</v>
      </c>
      <c r="CH52" s="6">
        <f t="shared" si="316"/>
        <v>2</v>
      </c>
      <c r="CI52" s="6">
        <f t="shared" si="316"/>
        <v>2</v>
      </c>
      <c r="CJ52" s="6">
        <f t="shared" si="316"/>
        <v>2</v>
      </c>
      <c r="CK52" s="6">
        <f t="shared" si="316"/>
        <v>2</v>
      </c>
      <c r="CL52" s="6">
        <f t="shared" si="316"/>
        <v>3</v>
      </c>
      <c r="CM52" s="6">
        <f t="shared" si="316"/>
        <v>2</v>
      </c>
      <c r="CN52" s="6">
        <f t="shared" si="316"/>
        <v>2</v>
      </c>
      <c r="CO52" s="6">
        <f t="shared" si="316"/>
        <v>7</v>
      </c>
      <c r="CP52" s="6">
        <f t="shared" si="316"/>
        <v>1</v>
      </c>
      <c r="CQ52" s="6">
        <f t="shared" si="316"/>
        <v>2</v>
      </c>
      <c r="CR52" s="6">
        <f t="shared" si="316"/>
        <v>2</v>
      </c>
      <c r="CS52" s="6">
        <f t="shared" si="316"/>
        <v>5</v>
      </c>
      <c r="CT52" s="6">
        <f t="shared" si="316"/>
        <v>2</v>
      </c>
      <c r="CU52" s="6">
        <f t="shared" si="316"/>
        <v>2</v>
      </c>
      <c r="CV52" s="6">
        <f t="shared" si="316"/>
        <v>4</v>
      </c>
      <c r="CW52" s="6">
        <f t="shared" si="316"/>
        <v>2</v>
      </c>
      <c r="CX52" s="6">
        <f t="shared" si="316"/>
        <v>4</v>
      </c>
      <c r="CY52" s="6">
        <f t="shared" si="316"/>
        <v>2</v>
      </c>
      <c r="CZ52" s="6">
        <f t="shared" si="316"/>
        <v>5</v>
      </c>
      <c r="DA52" s="6">
        <f t="shared" si="316"/>
        <v>3</v>
      </c>
      <c r="DB52" s="6">
        <f t="shared" si="316"/>
        <v>4</v>
      </c>
      <c r="DC52" s="6">
        <f t="shared" si="316"/>
        <v>4</v>
      </c>
      <c r="DD52" s="6">
        <f t="shared" si="316"/>
        <v>4</v>
      </c>
      <c r="DE52" s="6">
        <f t="shared" si="316"/>
        <v>2</v>
      </c>
      <c r="DF52" s="6">
        <f t="shared" si="316"/>
        <v>4</v>
      </c>
      <c r="DG52" s="6">
        <f t="shared" si="316"/>
        <v>2</v>
      </c>
      <c r="DH52" s="6">
        <f t="shared" si="316"/>
        <v>1</v>
      </c>
      <c r="DI52" s="6">
        <f t="shared" si="316"/>
        <v>2</v>
      </c>
      <c r="DJ52" s="6">
        <f t="shared" si="316"/>
        <v>1</v>
      </c>
      <c r="DK52" s="6">
        <f t="shared" si="316"/>
        <v>2</v>
      </c>
      <c r="DL52" s="6">
        <f t="shared" si="316"/>
        <v>1</v>
      </c>
      <c r="DM52" s="6">
        <f t="shared" si="316"/>
        <v>1</v>
      </c>
      <c r="DN52" s="6">
        <f t="shared" si="316"/>
        <v>1</v>
      </c>
      <c r="DO52" s="6">
        <f t="shared" si="316"/>
        <v>6</v>
      </c>
      <c r="DP52" s="6">
        <f t="shared" si="316"/>
        <v>1</v>
      </c>
      <c r="DQ52" s="6">
        <f t="shared" si="316"/>
        <v>1</v>
      </c>
      <c r="DR52" s="6">
        <f t="shared" si="316"/>
        <v>1</v>
      </c>
      <c r="DS52" s="6">
        <f t="shared" si="316"/>
        <v>2</v>
      </c>
      <c r="DT52" s="6">
        <f t="shared" si="316"/>
        <v>2</v>
      </c>
      <c r="DU52" s="6">
        <f t="shared" si="316"/>
        <v>2</v>
      </c>
      <c r="DV52" s="6">
        <f t="shared" si="316"/>
        <v>9</v>
      </c>
      <c r="DW52" s="6">
        <f t="shared" si="316"/>
        <v>7</v>
      </c>
      <c r="DX52" s="6">
        <f t="shared" si="316"/>
        <v>2</v>
      </c>
      <c r="DY52" s="6">
        <f t="shared" si="316"/>
        <v>2</v>
      </c>
      <c r="DZ52" s="6">
        <f t="shared" si="316"/>
        <v>11</v>
      </c>
      <c r="EA52" s="6">
        <f t="shared" si="316"/>
        <v>5</v>
      </c>
      <c r="EB52" s="6">
        <f t="shared" ref="EB52:GM52" si="317">RANK(EB29,EB$27:EB$48,1)</f>
        <v>9</v>
      </c>
      <c r="EC52" s="6">
        <f t="shared" si="317"/>
        <v>3</v>
      </c>
      <c r="ED52" s="6">
        <f t="shared" si="317"/>
        <v>2</v>
      </c>
      <c r="EE52" s="6">
        <f t="shared" si="317"/>
        <v>1</v>
      </c>
      <c r="EF52" s="6">
        <f t="shared" si="317"/>
        <v>1</v>
      </c>
      <c r="EG52" s="6">
        <f t="shared" si="317"/>
        <v>1</v>
      </c>
      <c r="EH52" s="6">
        <f t="shared" si="317"/>
        <v>1</v>
      </c>
      <c r="EI52" s="6">
        <f t="shared" si="317"/>
        <v>1</v>
      </c>
      <c r="EJ52" s="6">
        <f t="shared" si="317"/>
        <v>1</v>
      </c>
      <c r="EK52" s="6">
        <f t="shared" si="317"/>
        <v>1</v>
      </c>
      <c r="EL52" s="6">
        <f t="shared" si="317"/>
        <v>1</v>
      </c>
      <c r="EM52" s="6">
        <f t="shared" si="317"/>
        <v>2</v>
      </c>
      <c r="EN52" s="6">
        <f t="shared" si="317"/>
        <v>1</v>
      </c>
      <c r="EO52" s="6">
        <f t="shared" si="317"/>
        <v>1</v>
      </c>
      <c r="EP52" s="6">
        <f t="shared" si="317"/>
        <v>2</v>
      </c>
      <c r="EQ52" s="6">
        <f t="shared" si="317"/>
        <v>1</v>
      </c>
      <c r="ER52" s="6">
        <f t="shared" si="317"/>
        <v>3</v>
      </c>
      <c r="ES52" s="6">
        <f t="shared" si="317"/>
        <v>4</v>
      </c>
      <c r="ET52" s="6">
        <f t="shared" si="317"/>
        <v>2</v>
      </c>
      <c r="EU52" s="6">
        <f t="shared" si="317"/>
        <v>4</v>
      </c>
      <c r="EV52" s="6">
        <f t="shared" si="317"/>
        <v>15</v>
      </c>
      <c r="EW52" s="6">
        <f t="shared" si="317"/>
        <v>3</v>
      </c>
      <c r="EX52" s="6">
        <f t="shared" si="317"/>
        <v>6</v>
      </c>
      <c r="EY52" s="6">
        <f t="shared" si="317"/>
        <v>1</v>
      </c>
      <c r="EZ52" s="6">
        <f t="shared" si="317"/>
        <v>3</v>
      </c>
      <c r="FA52" s="6">
        <f t="shared" si="317"/>
        <v>1</v>
      </c>
      <c r="FB52" s="6">
        <f t="shared" si="317"/>
        <v>1</v>
      </c>
      <c r="FC52" s="6">
        <f t="shared" si="317"/>
        <v>2</v>
      </c>
      <c r="FD52" s="6">
        <f t="shared" si="317"/>
        <v>2</v>
      </c>
      <c r="FE52" s="6">
        <f t="shared" si="317"/>
        <v>12</v>
      </c>
      <c r="FF52" s="6">
        <f t="shared" si="317"/>
        <v>1</v>
      </c>
      <c r="FG52" s="6">
        <f t="shared" si="317"/>
        <v>1</v>
      </c>
      <c r="FH52" s="6">
        <f t="shared" si="317"/>
        <v>1</v>
      </c>
      <c r="FI52" s="6">
        <f t="shared" si="317"/>
        <v>2</v>
      </c>
      <c r="FJ52" s="6">
        <f t="shared" si="317"/>
        <v>22</v>
      </c>
      <c r="FK52" s="6">
        <f t="shared" si="317"/>
        <v>1</v>
      </c>
      <c r="FL52" s="6">
        <f t="shared" si="317"/>
        <v>1</v>
      </c>
      <c r="FM52" s="6">
        <f t="shared" si="317"/>
        <v>1</v>
      </c>
      <c r="FN52" s="6">
        <f t="shared" si="317"/>
        <v>1</v>
      </c>
      <c r="FO52" s="6">
        <f t="shared" si="317"/>
        <v>1</v>
      </c>
      <c r="FP52" s="6">
        <f t="shared" si="317"/>
        <v>1</v>
      </c>
      <c r="FQ52" s="6">
        <f t="shared" si="317"/>
        <v>2</v>
      </c>
      <c r="FR52" s="6">
        <f t="shared" si="317"/>
        <v>2</v>
      </c>
      <c r="FS52" s="6">
        <f t="shared" si="317"/>
        <v>22</v>
      </c>
      <c r="FT52" s="6">
        <f t="shared" si="317"/>
        <v>2</v>
      </c>
      <c r="FU52" s="6">
        <f t="shared" si="317"/>
        <v>1</v>
      </c>
      <c r="FV52" s="6">
        <f t="shared" si="317"/>
        <v>12</v>
      </c>
      <c r="FW52" s="6">
        <f t="shared" si="317"/>
        <v>2</v>
      </c>
      <c r="FX52" s="6">
        <f t="shared" si="317"/>
        <v>11</v>
      </c>
      <c r="FY52" s="6">
        <f t="shared" si="317"/>
        <v>2</v>
      </c>
      <c r="FZ52" s="6">
        <f t="shared" si="317"/>
        <v>1</v>
      </c>
      <c r="GA52" s="6">
        <f t="shared" si="317"/>
        <v>4</v>
      </c>
      <c r="GB52" s="6">
        <f t="shared" si="317"/>
        <v>4</v>
      </c>
      <c r="GC52" s="6">
        <f t="shared" si="317"/>
        <v>4</v>
      </c>
      <c r="GD52" s="6">
        <f t="shared" si="317"/>
        <v>4</v>
      </c>
      <c r="GE52" s="6">
        <f t="shared" si="317"/>
        <v>4</v>
      </c>
      <c r="GF52" s="6">
        <f t="shared" si="317"/>
        <v>4</v>
      </c>
      <c r="GG52" s="6">
        <f t="shared" si="317"/>
        <v>2</v>
      </c>
      <c r="GH52" s="6">
        <f t="shared" si="317"/>
        <v>1</v>
      </c>
      <c r="GI52" s="6">
        <f t="shared" si="317"/>
        <v>2</v>
      </c>
      <c r="GJ52" s="6">
        <f t="shared" si="317"/>
        <v>1</v>
      </c>
      <c r="GK52" s="6">
        <f t="shared" si="317"/>
        <v>3</v>
      </c>
      <c r="GL52" s="6">
        <f t="shared" si="317"/>
        <v>1</v>
      </c>
      <c r="GM52" s="6">
        <f t="shared" si="317"/>
        <v>2</v>
      </c>
      <c r="GN52" s="6">
        <f t="shared" ref="GN52:IY52" si="318">RANK(GN29,GN$27:GN$48,1)</f>
        <v>1</v>
      </c>
      <c r="GO52" s="6">
        <f t="shared" si="318"/>
        <v>4</v>
      </c>
      <c r="GP52" s="6">
        <f t="shared" si="318"/>
        <v>22</v>
      </c>
      <c r="GQ52" s="6">
        <f t="shared" si="318"/>
        <v>1</v>
      </c>
      <c r="GR52" s="6">
        <f t="shared" si="318"/>
        <v>4</v>
      </c>
      <c r="GS52" s="6">
        <f t="shared" si="318"/>
        <v>3</v>
      </c>
      <c r="GT52" s="6">
        <f t="shared" si="318"/>
        <v>1</v>
      </c>
      <c r="GU52" s="6">
        <f t="shared" si="318"/>
        <v>1</v>
      </c>
      <c r="GV52" s="6">
        <f t="shared" si="318"/>
        <v>1</v>
      </c>
      <c r="GW52" s="6">
        <f t="shared" si="318"/>
        <v>2</v>
      </c>
      <c r="GX52" s="6">
        <f t="shared" si="318"/>
        <v>4</v>
      </c>
      <c r="GY52" s="6">
        <f t="shared" si="318"/>
        <v>2</v>
      </c>
      <c r="GZ52" s="6">
        <f t="shared" si="318"/>
        <v>2</v>
      </c>
      <c r="HA52" s="6">
        <f t="shared" si="318"/>
        <v>2</v>
      </c>
      <c r="HB52" s="6">
        <f t="shared" si="318"/>
        <v>1</v>
      </c>
      <c r="HC52" s="6">
        <f t="shared" si="318"/>
        <v>2</v>
      </c>
      <c r="HD52" s="6">
        <f t="shared" si="318"/>
        <v>1</v>
      </c>
      <c r="HE52" s="6">
        <f t="shared" si="318"/>
        <v>1</v>
      </c>
      <c r="HF52" s="6">
        <f t="shared" si="318"/>
        <v>1</v>
      </c>
      <c r="HG52" s="6">
        <f t="shared" si="318"/>
        <v>1</v>
      </c>
      <c r="HH52" s="6">
        <f t="shared" si="318"/>
        <v>1</v>
      </c>
      <c r="HI52" s="6">
        <f t="shared" si="318"/>
        <v>1</v>
      </c>
      <c r="HJ52" s="6">
        <f t="shared" si="318"/>
        <v>1</v>
      </c>
      <c r="HK52" s="6">
        <f t="shared" si="318"/>
        <v>1</v>
      </c>
      <c r="HL52" s="6">
        <f t="shared" si="318"/>
        <v>1</v>
      </c>
      <c r="HM52" s="6">
        <f t="shared" si="318"/>
        <v>1</v>
      </c>
      <c r="HN52" s="6">
        <f t="shared" si="318"/>
        <v>1</v>
      </c>
      <c r="HO52" s="6">
        <f t="shared" si="318"/>
        <v>1</v>
      </c>
      <c r="HP52" s="6">
        <f t="shared" si="318"/>
        <v>1</v>
      </c>
      <c r="HQ52" s="6">
        <f t="shared" si="318"/>
        <v>1</v>
      </c>
      <c r="HR52" s="6">
        <f t="shared" si="318"/>
        <v>1</v>
      </c>
      <c r="HS52" s="6">
        <f t="shared" si="318"/>
        <v>1</v>
      </c>
      <c r="HT52" s="6">
        <f t="shared" si="318"/>
        <v>1</v>
      </c>
      <c r="HU52" s="6">
        <f t="shared" si="318"/>
        <v>1</v>
      </c>
      <c r="HV52" s="6">
        <f t="shared" si="318"/>
        <v>1</v>
      </c>
      <c r="HW52" s="6">
        <f t="shared" si="318"/>
        <v>1</v>
      </c>
      <c r="HX52" s="6">
        <f t="shared" si="318"/>
        <v>1</v>
      </c>
      <c r="HY52" s="6">
        <f t="shared" si="318"/>
        <v>1</v>
      </c>
      <c r="HZ52" s="6">
        <f t="shared" si="318"/>
        <v>4</v>
      </c>
      <c r="IA52" s="6">
        <f t="shared" si="318"/>
        <v>1</v>
      </c>
      <c r="IB52" s="6">
        <f t="shared" si="318"/>
        <v>3</v>
      </c>
      <c r="IC52" s="6">
        <f t="shared" si="318"/>
        <v>2</v>
      </c>
      <c r="ID52" s="6">
        <f t="shared" si="318"/>
        <v>9</v>
      </c>
      <c r="IE52" s="6">
        <f t="shared" si="318"/>
        <v>2</v>
      </c>
      <c r="IF52" s="6">
        <f t="shared" si="318"/>
        <v>9</v>
      </c>
      <c r="IG52" s="6">
        <f t="shared" si="318"/>
        <v>2</v>
      </c>
      <c r="IH52" s="6">
        <f t="shared" si="318"/>
        <v>4</v>
      </c>
      <c r="II52" s="6">
        <f t="shared" si="318"/>
        <v>8</v>
      </c>
      <c r="IJ52" s="6">
        <f t="shared" si="318"/>
        <v>2</v>
      </c>
      <c r="IK52" s="6">
        <f t="shared" si="318"/>
        <v>2</v>
      </c>
      <c r="IL52" s="6">
        <f t="shared" si="318"/>
        <v>2</v>
      </c>
      <c r="IM52" s="6">
        <f t="shared" si="318"/>
        <v>4</v>
      </c>
      <c r="IN52" s="6">
        <f t="shared" si="318"/>
        <v>2</v>
      </c>
      <c r="IO52" s="6">
        <f t="shared" si="318"/>
        <v>7</v>
      </c>
      <c r="IP52" s="6">
        <f t="shared" si="318"/>
        <v>1</v>
      </c>
      <c r="IQ52" s="6">
        <f t="shared" si="318"/>
        <v>5</v>
      </c>
      <c r="IR52" s="6">
        <f t="shared" si="318"/>
        <v>3</v>
      </c>
      <c r="IS52" s="6">
        <f t="shared" si="318"/>
        <v>2</v>
      </c>
      <c r="IT52" s="6">
        <f t="shared" si="318"/>
        <v>1</v>
      </c>
      <c r="IU52" s="6">
        <f t="shared" si="318"/>
        <v>2</v>
      </c>
      <c r="IV52" s="6">
        <f t="shared" si="318"/>
        <v>1</v>
      </c>
      <c r="IW52" s="6">
        <f t="shared" si="318"/>
        <v>1</v>
      </c>
      <c r="IX52" s="6">
        <f t="shared" si="318"/>
        <v>2</v>
      </c>
      <c r="IY52" s="6">
        <f t="shared" si="318"/>
        <v>7</v>
      </c>
      <c r="IZ52" s="6">
        <f t="shared" ref="IZ52:LK52" si="319">RANK(IZ29,IZ$27:IZ$48,1)</f>
        <v>2</v>
      </c>
      <c r="JA52" s="6">
        <f t="shared" si="319"/>
        <v>2</v>
      </c>
      <c r="JB52" s="6">
        <f t="shared" si="319"/>
        <v>3</v>
      </c>
      <c r="JC52" s="6">
        <f t="shared" si="319"/>
        <v>4</v>
      </c>
      <c r="JD52" s="6">
        <f t="shared" si="319"/>
        <v>3</v>
      </c>
      <c r="JE52" s="6">
        <f t="shared" si="319"/>
        <v>2</v>
      </c>
      <c r="JF52" s="6">
        <f t="shared" si="319"/>
        <v>2</v>
      </c>
      <c r="JG52" s="6">
        <f t="shared" si="319"/>
        <v>5</v>
      </c>
      <c r="JH52" s="6">
        <f t="shared" si="319"/>
        <v>1</v>
      </c>
      <c r="JI52" s="6">
        <f t="shared" si="319"/>
        <v>17</v>
      </c>
      <c r="JJ52" s="6">
        <f t="shared" si="319"/>
        <v>9</v>
      </c>
      <c r="JK52" s="6">
        <f t="shared" si="319"/>
        <v>7</v>
      </c>
      <c r="JL52" s="6">
        <f t="shared" si="319"/>
        <v>4</v>
      </c>
      <c r="JM52" s="6">
        <f t="shared" si="319"/>
        <v>17</v>
      </c>
      <c r="JN52" s="6">
        <f t="shared" si="319"/>
        <v>5</v>
      </c>
      <c r="JO52" s="6">
        <f t="shared" si="319"/>
        <v>8</v>
      </c>
      <c r="JP52" s="6">
        <f t="shared" si="319"/>
        <v>11</v>
      </c>
      <c r="JQ52" s="6">
        <f t="shared" si="319"/>
        <v>2</v>
      </c>
      <c r="JR52" s="6">
        <f t="shared" si="319"/>
        <v>2</v>
      </c>
      <c r="JS52" s="6">
        <f t="shared" si="319"/>
        <v>2</v>
      </c>
      <c r="JT52" s="6">
        <f t="shared" si="319"/>
        <v>2</v>
      </c>
      <c r="JU52" s="6">
        <f t="shared" si="319"/>
        <v>1</v>
      </c>
      <c r="JV52" s="6">
        <f t="shared" si="319"/>
        <v>4</v>
      </c>
      <c r="JW52" s="6">
        <f t="shared" si="319"/>
        <v>2</v>
      </c>
      <c r="JX52" s="6">
        <f t="shared" si="319"/>
        <v>1</v>
      </c>
      <c r="JY52" s="6">
        <f t="shared" si="319"/>
        <v>1</v>
      </c>
      <c r="JZ52" s="6">
        <f t="shared" si="319"/>
        <v>16</v>
      </c>
      <c r="KA52" s="6">
        <f t="shared" si="319"/>
        <v>2</v>
      </c>
      <c r="KB52" s="6">
        <f t="shared" si="319"/>
        <v>4</v>
      </c>
      <c r="KC52" s="6">
        <f t="shared" si="319"/>
        <v>2</v>
      </c>
      <c r="KD52" s="6">
        <f t="shared" si="319"/>
        <v>12</v>
      </c>
      <c r="KE52" s="6">
        <f t="shared" si="319"/>
        <v>2</v>
      </c>
      <c r="KF52" s="6">
        <f t="shared" si="319"/>
        <v>2</v>
      </c>
      <c r="KG52" s="6">
        <f t="shared" si="319"/>
        <v>8</v>
      </c>
      <c r="KH52" s="6">
        <f t="shared" si="319"/>
        <v>1</v>
      </c>
      <c r="KI52" s="6">
        <f t="shared" si="319"/>
        <v>1</v>
      </c>
      <c r="KJ52" s="6">
        <f t="shared" si="319"/>
        <v>4</v>
      </c>
      <c r="KK52" s="6">
        <f t="shared" si="319"/>
        <v>5</v>
      </c>
      <c r="KL52" s="6">
        <f t="shared" si="319"/>
        <v>1</v>
      </c>
      <c r="KM52" s="6">
        <f t="shared" si="319"/>
        <v>1</v>
      </c>
      <c r="KN52" s="6">
        <f t="shared" si="319"/>
        <v>2</v>
      </c>
      <c r="KO52" s="6">
        <f t="shared" si="319"/>
        <v>1</v>
      </c>
      <c r="KP52" s="6">
        <f t="shared" si="319"/>
        <v>1</v>
      </c>
      <c r="KQ52" s="6">
        <f t="shared" si="319"/>
        <v>2</v>
      </c>
      <c r="KR52" s="6">
        <f t="shared" si="319"/>
        <v>19</v>
      </c>
      <c r="KS52" s="6">
        <f t="shared" si="319"/>
        <v>2</v>
      </c>
      <c r="KT52" s="6">
        <f t="shared" si="319"/>
        <v>2</v>
      </c>
      <c r="KU52" s="6">
        <f t="shared" si="319"/>
        <v>2</v>
      </c>
      <c r="KV52" s="6">
        <f t="shared" si="319"/>
        <v>2</v>
      </c>
      <c r="KW52" s="6">
        <f t="shared" si="319"/>
        <v>1</v>
      </c>
      <c r="KX52" s="6">
        <f t="shared" si="319"/>
        <v>2</v>
      </c>
      <c r="KY52" s="6">
        <f t="shared" si="319"/>
        <v>2</v>
      </c>
      <c r="KZ52" s="6">
        <f t="shared" si="319"/>
        <v>1</v>
      </c>
      <c r="LA52" s="6">
        <f t="shared" si="319"/>
        <v>22</v>
      </c>
      <c r="LB52" s="6">
        <f t="shared" si="319"/>
        <v>1</v>
      </c>
      <c r="LC52" s="6">
        <f t="shared" si="319"/>
        <v>2</v>
      </c>
      <c r="LD52" s="6">
        <f t="shared" si="319"/>
        <v>1</v>
      </c>
      <c r="LE52" s="6">
        <f t="shared" si="319"/>
        <v>1</v>
      </c>
      <c r="LF52" s="6">
        <f t="shared" si="319"/>
        <v>2</v>
      </c>
      <c r="LG52" s="6">
        <f t="shared" si="319"/>
        <v>1</v>
      </c>
      <c r="LH52" s="6">
        <f t="shared" si="319"/>
        <v>3</v>
      </c>
      <c r="LI52" s="6">
        <f t="shared" si="319"/>
        <v>1</v>
      </c>
      <c r="LJ52" s="6">
        <f t="shared" si="319"/>
        <v>1</v>
      </c>
      <c r="LK52" s="6">
        <f t="shared" si="319"/>
        <v>2</v>
      </c>
      <c r="LL52" s="6">
        <f t="shared" ref="LL52:NW52" si="320">RANK(LL29,LL$27:LL$48,1)</f>
        <v>2</v>
      </c>
      <c r="LM52" s="6">
        <f t="shared" si="320"/>
        <v>1</v>
      </c>
      <c r="LN52" s="6">
        <f t="shared" si="320"/>
        <v>1</v>
      </c>
      <c r="LO52" s="6">
        <f t="shared" si="320"/>
        <v>2</v>
      </c>
      <c r="LP52" s="6">
        <f t="shared" si="320"/>
        <v>3</v>
      </c>
      <c r="LQ52" s="6">
        <f t="shared" si="320"/>
        <v>1</v>
      </c>
      <c r="LR52" s="6">
        <f t="shared" si="320"/>
        <v>1</v>
      </c>
      <c r="LS52" s="6">
        <f t="shared" si="320"/>
        <v>1</v>
      </c>
      <c r="LT52" s="6">
        <f t="shared" si="320"/>
        <v>2</v>
      </c>
      <c r="LU52" s="6">
        <f t="shared" si="320"/>
        <v>1</v>
      </c>
      <c r="LV52" s="6">
        <f t="shared" si="320"/>
        <v>2</v>
      </c>
      <c r="LW52" s="6">
        <f t="shared" si="320"/>
        <v>13</v>
      </c>
      <c r="LX52" s="6">
        <f t="shared" si="320"/>
        <v>2</v>
      </c>
      <c r="LY52" s="6">
        <f t="shared" si="320"/>
        <v>2</v>
      </c>
      <c r="LZ52" s="6">
        <f t="shared" si="320"/>
        <v>1</v>
      </c>
      <c r="MA52" s="6">
        <f t="shared" si="320"/>
        <v>2</v>
      </c>
      <c r="MB52" s="6">
        <f t="shared" si="320"/>
        <v>1</v>
      </c>
      <c r="MC52" s="6">
        <f t="shared" si="320"/>
        <v>1</v>
      </c>
      <c r="MD52" s="6">
        <f t="shared" si="320"/>
        <v>1</v>
      </c>
      <c r="ME52" s="6">
        <f t="shared" si="320"/>
        <v>1</v>
      </c>
      <c r="MF52" s="6">
        <f t="shared" si="320"/>
        <v>1</v>
      </c>
      <c r="MG52" s="6">
        <f t="shared" si="320"/>
        <v>5</v>
      </c>
      <c r="MH52" s="6">
        <f t="shared" si="320"/>
        <v>1</v>
      </c>
      <c r="MI52" s="6">
        <f t="shared" si="320"/>
        <v>2</v>
      </c>
      <c r="MJ52" s="6">
        <f t="shared" si="320"/>
        <v>2</v>
      </c>
      <c r="MK52" s="6">
        <f t="shared" si="320"/>
        <v>1</v>
      </c>
      <c r="ML52" s="6">
        <f t="shared" si="320"/>
        <v>2</v>
      </c>
      <c r="MM52" s="6">
        <f t="shared" si="320"/>
        <v>1</v>
      </c>
      <c r="MN52" s="6">
        <f t="shared" si="320"/>
        <v>3</v>
      </c>
      <c r="MO52" s="6">
        <f t="shared" si="320"/>
        <v>2</v>
      </c>
      <c r="MP52" s="6">
        <f t="shared" si="320"/>
        <v>2</v>
      </c>
      <c r="MQ52" s="6">
        <f t="shared" si="320"/>
        <v>2</v>
      </c>
      <c r="MR52" s="6">
        <f t="shared" si="320"/>
        <v>3</v>
      </c>
      <c r="MS52" s="6">
        <f t="shared" si="320"/>
        <v>2</v>
      </c>
      <c r="MT52" s="6">
        <f t="shared" si="320"/>
        <v>3</v>
      </c>
      <c r="MU52" s="6">
        <f t="shared" si="320"/>
        <v>2</v>
      </c>
      <c r="MV52" s="6">
        <f t="shared" si="320"/>
        <v>3</v>
      </c>
      <c r="MW52" s="6">
        <f t="shared" si="320"/>
        <v>5</v>
      </c>
      <c r="MX52" s="6">
        <f t="shared" si="320"/>
        <v>3</v>
      </c>
      <c r="MY52" s="6">
        <f t="shared" si="320"/>
        <v>2</v>
      </c>
      <c r="MZ52" s="6">
        <f t="shared" si="320"/>
        <v>17</v>
      </c>
      <c r="NA52" s="6">
        <f t="shared" si="320"/>
        <v>17</v>
      </c>
      <c r="NB52" s="6">
        <f t="shared" si="320"/>
        <v>16</v>
      </c>
      <c r="NC52" s="6">
        <f t="shared" si="320"/>
        <v>2</v>
      </c>
      <c r="ND52" s="6">
        <f t="shared" si="320"/>
        <v>2</v>
      </c>
      <c r="NE52" s="6">
        <f t="shared" si="320"/>
        <v>1</v>
      </c>
      <c r="NF52" s="6">
        <f t="shared" si="320"/>
        <v>1</v>
      </c>
      <c r="NG52" s="6">
        <f t="shared" si="320"/>
        <v>1</v>
      </c>
      <c r="NH52" s="6">
        <f t="shared" si="320"/>
        <v>1</v>
      </c>
      <c r="NI52" s="6">
        <f t="shared" si="320"/>
        <v>1</v>
      </c>
      <c r="NJ52" s="6">
        <f t="shared" si="320"/>
        <v>1</v>
      </c>
      <c r="NK52" s="6">
        <f t="shared" si="320"/>
        <v>1</v>
      </c>
      <c r="NL52" s="6">
        <f t="shared" si="320"/>
        <v>1</v>
      </c>
      <c r="NM52" s="6">
        <f t="shared" si="320"/>
        <v>1</v>
      </c>
      <c r="NN52" s="6">
        <f t="shared" si="320"/>
        <v>1</v>
      </c>
      <c r="NO52" s="6">
        <f t="shared" si="320"/>
        <v>1</v>
      </c>
      <c r="NP52" s="6">
        <f t="shared" si="320"/>
        <v>1</v>
      </c>
      <c r="NQ52" s="6">
        <f t="shared" si="320"/>
        <v>1</v>
      </c>
      <c r="NR52" s="6">
        <f t="shared" si="320"/>
        <v>1</v>
      </c>
      <c r="NS52" s="6">
        <f t="shared" si="320"/>
        <v>2</v>
      </c>
      <c r="NT52" s="6">
        <f t="shared" si="320"/>
        <v>1</v>
      </c>
      <c r="NU52" s="6">
        <f t="shared" si="320"/>
        <v>2</v>
      </c>
      <c r="NV52" s="6">
        <f t="shared" si="320"/>
        <v>1</v>
      </c>
      <c r="NW52" s="6">
        <f t="shared" si="320"/>
        <v>1</v>
      </c>
      <c r="NX52" s="6">
        <f t="shared" ref="NX52:QI52" si="321">RANK(NX29,NX$27:NX$48,1)</f>
        <v>1</v>
      </c>
      <c r="NY52" s="6">
        <f t="shared" si="321"/>
        <v>1</v>
      </c>
      <c r="NZ52" s="6">
        <f t="shared" si="321"/>
        <v>4</v>
      </c>
      <c r="OA52" s="6">
        <f t="shared" si="321"/>
        <v>4</v>
      </c>
      <c r="OB52" s="6">
        <f t="shared" si="321"/>
        <v>3</v>
      </c>
      <c r="OC52" s="6">
        <f t="shared" si="321"/>
        <v>4</v>
      </c>
      <c r="OD52" s="6">
        <f t="shared" si="321"/>
        <v>4</v>
      </c>
      <c r="OE52" s="6">
        <f t="shared" si="321"/>
        <v>1</v>
      </c>
      <c r="OF52" s="6">
        <f t="shared" si="321"/>
        <v>3</v>
      </c>
      <c r="OG52" s="6">
        <f t="shared" si="321"/>
        <v>14</v>
      </c>
      <c r="OH52" s="6">
        <f t="shared" si="321"/>
        <v>4</v>
      </c>
      <c r="OI52" s="6">
        <f t="shared" si="321"/>
        <v>2</v>
      </c>
      <c r="OJ52" s="6">
        <f t="shared" si="321"/>
        <v>2</v>
      </c>
      <c r="OK52" s="6">
        <f t="shared" si="321"/>
        <v>22</v>
      </c>
      <c r="OL52" s="6">
        <f t="shared" si="321"/>
        <v>5</v>
      </c>
      <c r="OM52" s="6">
        <f t="shared" si="321"/>
        <v>1</v>
      </c>
      <c r="ON52" s="6">
        <f t="shared" si="321"/>
        <v>1</v>
      </c>
      <c r="OO52" s="6">
        <f t="shared" si="321"/>
        <v>1</v>
      </c>
      <c r="OP52" s="6">
        <f t="shared" si="321"/>
        <v>2</v>
      </c>
      <c r="OQ52" s="6">
        <f t="shared" si="321"/>
        <v>1</v>
      </c>
      <c r="OR52" s="6">
        <f t="shared" si="321"/>
        <v>2</v>
      </c>
      <c r="OS52" s="6">
        <f t="shared" si="321"/>
        <v>1</v>
      </c>
      <c r="OT52" s="6">
        <f t="shared" si="321"/>
        <v>1</v>
      </c>
      <c r="OU52" s="6">
        <f t="shared" si="321"/>
        <v>1</v>
      </c>
      <c r="OV52" s="6">
        <f t="shared" si="321"/>
        <v>1</v>
      </c>
      <c r="OW52" s="6">
        <f t="shared" si="321"/>
        <v>1</v>
      </c>
      <c r="OX52" s="6">
        <f t="shared" si="321"/>
        <v>2</v>
      </c>
      <c r="OY52" s="6">
        <f t="shared" si="321"/>
        <v>2</v>
      </c>
      <c r="OZ52" s="6">
        <f t="shared" si="321"/>
        <v>2</v>
      </c>
      <c r="PA52" s="6">
        <f t="shared" si="321"/>
        <v>1</v>
      </c>
      <c r="PB52" s="6">
        <f t="shared" si="321"/>
        <v>1</v>
      </c>
      <c r="PC52" s="6">
        <f t="shared" si="321"/>
        <v>2</v>
      </c>
      <c r="PD52" s="6">
        <f t="shared" si="321"/>
        <v>2</v>
      </c>
      <c r="PE52" s="6">
        <f t="shared" si="321"/>
        <v>1</v>
      </c>
      <c r="PF52" s="6">
        <f t="shared" si="321"/>
        <v>1</v>
      </c>
      <c r="PG52" s="6">
        <f t="shared" si="321"/>
        <v>5</v>
      </c>
      <c r="PH52" s="6">
        <f t="shared" si="321"/>
        <v>6</v>
      </c>
      <c r="PI52" s="6">
        <f t="shared" si="321"/>
        <v>19</v>
      </c>
      <c r="PJ52" s="6">
        <f t="shared" si="321"/>
        <v>11</v>
      </c>
      <c r="PK52" s="6">
        <f t="shared" si="321"/>
        <v>1</v>
      </c>
      <c r="PL52" s="6">
        <f t="shared" si="321"/>
        <v>22</v>
      </c>
      <c r="PM52" s="6">
        <f t="shared" si="321"/>
        <v>9</v>
      </c>
      <c r="PN52" s="6">
        <f t="shared" si="321"/>
        <v>5</v>
      </c>
      <c r="PO52" s="6">
        <f t="shared" si="321"/>
        <v>1</v>
      </c>
      <c r="PP52" s="6">
        <f t="shared" si="321"/>
        <v>4</v>
      </c>
      <c r="PQ52" s="6">
        <f t="shared" si="321"/>
        <v>2</v>
      </c>
      <c r="PR52" s="6">
        <f t="shared" si="321"/>
        <v>1</v>
      </c>
      <c r="PS52" s="6">
        <f t="shared" si="321"/>
        <v>2</v>
      </c>
      <c r="PT52" s="6">
        <f t="shared" si="321"/>
        <v>1</v>
      </c>
      <c r="PU52" s="6">
        <f t="shared" si="321"/>
        <v>2</v>
      </c>
      <c r="PV52" s="6">
        <f t="shared" si="321"/>
        <v>1</v>
      </c>
      <c r="PW52" s="6">
        <f t="shared" si="321"/>
        <v>3</v>
      </c>
      <c r="PX52" s="6">
        <f t="shared" si="321"/>
        <v>4</v>
      </c>
      <c r="PY52" s="6">
        <f t="shared" si="321"/>
        <v>4</v>
      </c>
      <c r="PZ52" s="6">
        <f t="shared" si="321"/>
        <v>2</v>
      </c>
      <c r="QA52" s="6">
        <f t="shared" si="321"/>
        <v>5</v>
      </c>
      <c r="QB52" s="6">
        <f t="shared" si="321"/>
        <v>2</v>
      </c>
      <c r="QC52" s="6">
        <f t="shared" si="321"/>
        <v>5</v>
      </c>
      <c r="QD52" s="6">
        <f t="shared" si="321"/>
        <v>6</v>
      </c>
      <c r="QE52" s="6">
        <f t="shared" si="321"/>
        <v>2</v>
      </c>
      <c r="QF52" s="6">
        <f t="shared" si="321"/>
        <v>15</v>
      </c>
      <c r="QG52" s="6">
        <f t="shared" si="321"/>
        <v>2</v>
      </c>
      <c r="QH52" s="6">
        <f t="shared" si="321"/>
        <v>2</v>
      </c>
      <c r="QI52" s="6">
        <f t="shared" si="321"/>
        <v>3</v>
      </c>
      <c r="QJ52" s="6">
        <f t="shared" ref="QJ52:SU52" si="322">RANK(QJ29,QJ$27:QJ$48,1)</f>
        <v>2</v>
      </c>
      <c r="QK52" s="6">
        <f t="shared" si="322"/>
        <v>2</v>
      </c>
      <c r="QL52" s="6">
        <f t="shared" si="322"/>
        <v>4</v>
      </c>
      <c r="QM52" s="6">
        <f t="shared" si="322"/>
        <v>2</v>
      </c>
      <c r="QN52" s="6">
        <f t="shared" si="322"/>
        <v>3</v>
      </c>
      <c r="QO52" s="6">
        <f t="shared" si="322"/>
        <v>6</v>
      </c>
      <c r="QP52" s="6">
        <f t="shared" si="322"/>
        <v>2</v>
      </c>
      <c r="QQ52" s="6">
        <f t="shared" si="322"/>
        <v>4</v>
      </c>
      <c r="QR52" s="6">
        <f t="shared" si="322"/>
        <v>2</v>
      </c>
      <c r="QS52" s="6">
        <f t="shared" si="322"/>
        <v>2</v>
      </c>
      <c r="QT52" s="6">
        <f t="shared" si="322"/>
        <v>2</v>
      </c>
      <c r="QU52" s="6">
        <f t="shared" si="322"/>
        <v>6</v>
      </c>
      <c r="QV52" s="6">
        <f t="shared" si="322"/>
        <v>5</v>
      </c>
      <c r="QW52" s="6">
        <f t="shared" si="322"/>
        <v>4</v>
      </c>
      <c r="QX52" s="6">
        <f t="shared" si="322"/>
        <v>2</v>
      </c>
      <c r="QY52" s="6">
        <f t="shared" si="322"/>
        <v>11</v>
      </c>
      <c r="QZ52" s="6">
        <f t="shared" si="322"/>
        <v>3</v>
      </c>
      <c r="RA52" s="6">
        <f t="shared" si="322"/>
        <v>2</v>
      </c>
      <c r="RB52" s="6">
        <f t="shared" si="322"/>
        <v>1</v>
      </c>
      <c r="RC52" s="6">
        <f t="shared" si="322"/>
        <v>3</v>
      </c>
      <c r="RD52" s="6">
        <f t="shared" si="322"/>
        <v>2</v>
      </c>
      <c r="RE52" s="6">
        <f t="shared" si="322"/>
        <v>2</v>
      </c>
      <c r="RF52" s="6">
        <f t="shared" si="322"/>
        <v>2</v>
      </c>
      <c r="RG52" s="6">
        <f t="shared" si="322"/>
        <v>6</v>
      </c>
      <c r="RH52" s="6">
        <f t="shared" si="322"/>
        <v>2</v>
      </c>
      <c r="RI52" s="6">
        <f t="shared" si="322"/>
        <v>4</v>
      </c>
      <c r="RJ52" s="6">
        <f t="shared" si="322"/>
        <v>2</v>
      </c>
      <c r="RK52" s="6">
        <f t="shared" si="322"/>
        <v>8</v>
      </c>
      <c r="RL52" s="6">
        <f t="shared" si="322"/>
        <v>5</v>
      </c>
      <c r="RM52" s="6">
        <f t="shared" si="322"/>
        <v>4</v>
      </c>
      <c r="RN52" s="6">
        <f t="shared" si="322"/>
        <v>3</v>
      </c>
      <c r="RO52" s="6">
        <f t="shared" si="322"/>
        <v>2</v>
      </c>
      <c r="RP52" s="6">
        <f t="shared" si="322"/>
        <v>2</v>
      </c>
      <c r="RQ52" s="6">
        <f t="shared" si="322"/>
        <v>2</v>
      </c>
      <c r="RR52" s="6">
        <f t="shared" si="322"/>
        <v>2</v>
      </c>
      <c r="RS52" s="6">
        <f t="shared" si="322"/>
        <v>14</v>
      </c>
      <c r="RT52" s="6">
        <f t="shared" si="322"/>
        <v>5</v>
      </c>
      <c r="RU52" s="6">
        <f t="shared" si="322"/>
        <v>2</v>
      </c>
      <c r="RV52" s="6">
        <f t="shared" si="322"/>
        <v>1</v>
      </c>
      <c r="RW52" s="6">
        <f t="shared" si="322"/>
        <v>1</v>
      </c>
      <c r="RX52" s="6">
        <f t="shared" si="322"/>
        <v>2</v>
      </c>
      <c r="RY52" s="6">
        <f t="shared" si="322"/>
        <v>3</v>
      </c>
      <c r="RZ52" s="6">
        <f t="shared" si="322"/>
        <v>1</v>
      </c>
      <c r="SA52" s="6">
        <f t="shared" si="322"/>
        <v>1</v>
      </c>
      <c r="SB52" s="6">
        <f t="shared" si="322"/>
        <v>1</v>
      </c>
      <c r="SC52" s="6">
        <f t="shared" si="322"/>
        <v>1</v>
      </c>
      <c r="SD52" s="6">
        <f t="shared" si="322"/>
        <v>1</v>
      </c>
      <c r="SE52" s="6">
        <f t="shared" si="322"/>
        <v>1</v>
      </c>
      <c r="SF52" s="6">
        <f t="shared" si="322"/>
        <v>1</v>
      </c>
      <c r="SG52" s="6">
        <f t="shared" si="322"/>
        <v>1</v>
      </c>
      <c r="SH52" s="6">
        <f t="shared" si="322"/>
        <v>1</v>
      </c>
      <c r="SI52" s="6">
        <f t="shared" si="322"/>
        <v>1</v>
      </c>
      <c r="SJ52" s="6">
        <f t="shared" si="322"/>
        <v>2</v>
      </c>
      <c r="SK52" s="6">
        <f t="shared" si="322"/>
        <v>16</v>
      </c>
      <c r="SL52" s="6">
        <f t="shared" si="322"/>
        <v>2</v>
      </c>
      <c r="SM52" s="6">
        <f t="shared" si="322"/>
        <v>1</v>
      </c>
      <c r="SN52" s="6">
        <f t="shared" si="322"/>
        <v>1</v>
      </c>
      <c r="SO52" s="6">
        <f t="shared" si="322"/>
        <v>2</v>
      </c>
      <c r="SP52" s="6">
        <f t="shared" si="322"/>
        <v>2</v>
      </c>
      <c r="SQ52" s="6">
        <f t="shared" si="322"/>
        <v>2</v>
      </c>
      <c r="SR52" s="6">
        <f t="shared" si="322"/>
        <v>6</v>
      </c>
      <c r="SS52" s="6">
        <f t="shared" si="322"/>
        <v>5</v>
      </c>
      <c r="ST52" s="6">
        <f t="shared" si="322"/>
        <v>6</v>
      </c>
      <c r="SU52" s="6">
        <f t="shared" si="322"/>
        <v>5</v>
      </c>
      <c r="SV52" s="6">
        <f t="shared" ref="SV52:VG52" si="323">RANK(SV29,SV$27:SV$48,1)</f>
        <v>3</v>
      </c>
      <c r="SW52" s="6">
        <f t="shared" si="323"/>
        <v>8</v>
      </c>
      <c r="SX52" s="6">
        <f t="shared" si="323"/>
        <v>3</v>
      </c>
      <c r="SY52" s="6">
        <f t="shared" si="323"/>
        <v>4</v>
      </c>
      <c r="SZ52" s="6">
        <f t="shared" si="323"/>
        <v>6</v>
      </c>
      <c r="TA52" s="6">
        <f t="shared" si="323"/>
        <v>2</v>
      </c>
      <c r="TB52" s="6">
        <f t="shared" si="323"/>
        <v>11</v>
      </c>
      <c r="TC52" s="6">
        <f t="shared" si="323"/>
        <v>1</v>
      </c>
      <c r="TD52" s="6">
        <f t="shared" si="323"/>
        <v>1</v>
      </c>
      <c r="TE52" s="6">
        <f t="shared" si="323"/>
        <v>12</v>
      </c>
      <c r="TF52" s="6">
        <f t="shared" si="323"/>
        <v>1</v>
      </c>
      <c r="TG52" s="6">
        <f t="shared" si="323"/>
        <v>2</v>
      </c>
      <c r="TH52" s="6">
        <f t="shared" si="323"/>
        <v>1</v>
      </c>
      <c r="TI52" s="6">
        <f t="shared" si="323"/>
        <v>2</v>
      </c>
      <c r="TJ52" s="6">
        <f t="shared" si="323"/>
        <v>3</v>
      </c>
      <c r="TK52" s="6">
        <f t="shared" si="323"/>
        <v>1</v>
      </c>
      <c r="TL52" s="6">
        <f t="shared" si="323"/>
        <v>1</v>
      </c>
      <c r="TM52" s="6">
        <f t="shared" si="323"/>
        <v>1</v>
      </c>
      <c r="TN52" s="6">
        <f t="shared" si="323"/>
        <v>12</v>
      </c>
      <c r="TO52" s="6">
        <f t="shared" si="323"/>
        <v>2</v>
      </c>
      <c r="TP52" s="6">
        <f t="shared" si="323"/>
        <v>19</v>
      </c>
      <c r="TQ52" s="6">
        <f t="shared" si="323"/>
        <v>2</v>
      </c>
      <c r="TR52" s="6">
        <f t="shared" si="323"/>
        <v>2</v>
      </c>
      <c r="TS52" s="6">
        <f t="shared" si="323"/>
        <v>3</v>
      </c>
      <c r="TT52" s="6">
        <f t="shared" si="323"/>
        <v>8</v>
      </c>
      <c r="TU52" s="6">
        <f t="shared" si="323"/>
        <v>2</v>
      </c>
      <c r="TV52" s="6">
        <f t="shared" si="323"/>
        <v>3</v>
      </c>
      <c r="TW52" s="6">
        <f t="shared" si="323"/>
        <v>4</v>
      </c>
      <c r="TX52" s="6">
        <f t="shared" si="323"/>
        <v>2</v>
      </c>
      <c r="TY52" s="6">
        <f t="shared" si="323"/>
        <v>2</v>
      </c>
      <c r="TZ52" s="6">
        <f t="shared" si="323"/>
        <v>6</v>
      </c>
      <c r="UA52" s="6">
        <f t="shared" si="323"/>
        <v>6</v>
      </c>
      <c r="UB52" s="6">
        <f t="shared" si="323"/>
        <v>2</v>
      </c>
      <c r="UC52" s="6">
        <f t="shared" si="323"/>
        <v>1</v>
      </c>
      <c r="UD52" s="6">
        <f t="shared" si="323"/>
        <v>2</v>
      </c>
      <c r="UE52" s="6">
        <f t="shared" si="323"/>
        <v>1</v>
      </c>
      <c r="UF52" s="6">
        <f t="shared" si="323"/>
        <v>1</v>
      </c>
      <c r="UG52" s="6">
        <f t="shared" si="323"/>
        <v>1</v>
      </c>
      <c r="UH52" s="6">
        <f t="shared" si="323"/>
        <v>2</v>
      </c>
      <c r="UI52" s="6">
        <f t="shared" si="323"/>
        <v>1</v>
      </c>
      <c r="UJ52" s="6">
        <f t="shared" si="323"/>
        <v>1</v>
      </c>
      <c r="UK52" s="6">
        <f t="shared" si="323"/>
        <v>1</v>
      </c>
      <c r="UL52" s="6">
        <f t="shared" si="323"/>
        <v>1</v>
      </c>
      <c r="UM52" s="6">
        <f t="shared" si="323"/>
        <v>1</v>
      </c>
      <c r="UN52" s="6">
        <f t="shared" si="323"/>
        <v>1</v>
      </c>
      <c r="UO52" s="6">
        <f t="shared" si="323"/>
        <v>1</v>
      </c>
      <c r="UP52" s="6">
        <f t="shared" si="323"/>
        <v>1</v>
      </c>
      <c r="UQ52" s="6">
        <f t="shared" si="323"/>
        <v>1</v>
      </c>
      <c r="UR52" s="6">
        <f t="shared" si="323"/>
        <v>1</v>
      </c>
      <c r="US52" s="6">
        <f t="shared" si="323"/>
        <v>2</v>
      </c>
      <c r="UT52" s="6">
        <f t="shared" si="323"/>
        <v>11</v>
      </c>
      <c r="UU52" s="6">
        <f t="shared" si="323"/>
        <v>2</v>
      </c>
      <c r="UV52" s="6">
        <f t="shared" si="323"/>
        <v>1</v>
      </c>
      <c r="UW52" s="6">
        <f t="shared" si="323"/>
        <v>2</v>
      </c>
      <c r="UX52" s="6">
        <f t="shared" si="323"/>
        <v>14</v>
      </c>
      <c r="UY52" s="6">
        <f t="shared" si="323"/>
        <v>2</v>
      </c>
      <c r="UZ52" s="6">
        <f t="shared" si="323"/>
        <v>3</v>
      </c>
      <c r="VA52" s="6">
        <f t="shared" si="323"/>
        <v>2</v>
      </c>
      <c r="VB52" s="6">
        <f t="shared" si="323"/>
        <v>1</v>
      </c>
      <c r="VC52" s="6">
        <f t="shared" si="323"/>
        <v>1</v>
      </c>
      <c r="VD52" s="6">
        <f t="shared" si="323"/>
        <v>2</v>
      </c>
      <c r="VE52" s="6">
        <f t="shared" si="323"/>
        <v>1</v>
      </c>
      <c r="VF52" s="6">
        <f t="shared" si="323"/>
        <v>1</v>
      </c>
      <c r="VG52" s="6">
        <f t="shared" si="323"/>
        <v>2</v>
      </c>
      <c r="VH52" s="6">
        <f t="shared" ref="VH52:XS52" si="324">RANK(VH29,VH$27:VH$48,1)</f>
        <v>1</v>
      </c>
      <c r="VI52" s="6">
        <f t="shared" si="324"/>
        <v>1</v>
      </c>
      <c r="VJ52" s="6">
        <f t="shared" si="324"/>
        <v>2</v>
      </c>
      <c r="VK52" s="6">
        <f t="shared" si="324"/>
        <v>1</v>
      </c>
      <c r="VL52" s="6">
        <f t="shared" si="324"/>
        <v>1</v>
      </c>
      <c r="VM52" s="6">
        <f t="shared" si="324"/>
        <v>2</v>
      </c>
      <c r="VN52" s="6">
        <f t="shared" si="324"/>
        <v>1</v>
      </c>
      <c r="VO52" s="6">
        <f t="shared" si="324"/>
        <v>1</v>
      </c>
      <c r="VP52" s="6">
        <f t="shared" si="324"/>
        <v>4</v>
      </c>
      <c r="VQ52" s="6">
        <f t="shared" si="324"/>
        <v>4</v>
      </c>
      <c r="VR52" s="6">
        <f t="shared" si="324"/>
        <v>4</v>
      </c>
      <c r="VS52" s="6">
        <f t="shared" si="324"/>
        <v>4</v>
      </c>
      <c r="VT52" s="6">
        <f t="shared" si="324"/>
        <v>4</v>
      </c>
      <c r="VU52" s="6">
        <f t="shared" si="324"/>
        <v>4</v>
      </c>
      <c r="VV52" s="6">
        <f t="shared" si="324"/>
        <v>4</v>
      </c>
      <c r="VW52" s="6">
        <f t="shared" si="324"/>
        <v>2</v>
      </c>
      <c r="VX52" s="6">
        <f t="shared" si="324"/>
        <v>1</v>
      </c>
      <c r="VY52" s="6">
        <f t="shared" si="324"/>
        <v>1</v>
      </c>
      <c r="VZ52" s="6">
        <f t="shared" si="324"/>
        <v>1</v>
      </c>
      <c r="WA52" s="6">
        <f t="shared" si="324"/>
        <v>1</v>
      </c>
      <c r="WB52" s="6">
        <f t="shared" si="324"/>
        <v>1</v>
      </c>
      <c r="WC52" s="6">
        <f t="shared" si="324"/>
        <v>4</v>
      </c>
      <c r="WD52" s="6">
        <f t="shared" si="324"/>
        <v>1</v>
      </c>
      <c r="WE52" s="6">
        <f t="shared" si="324"/>
        <v>2</v>
      </c>
      <c r="WF52" s="6">
        <f t="shared" si="324"/>
        <v>1</v>
      </c>
      <c r="WG52" s="6">
        <f t="shared" si="324"/>
        <v>2</v>
      </c>
      <c r="WH52" s="6">
        <f t="shared" si="324"/>
        <v>2</v>
      </c>
      <c r="WI52" s="6">
        <f t="shared" si="324"/>
        <v>2</v>
      </c>
      <c r="WJ52" s="6">
        <f t="shared" si="324"/>
        <v>3</v>
      </c>
      <c r="WK52" s="6">
        <f t="shared" si="324"/>
        <v>3</v>
      </c>
      <c r="WL52" s="6">
        <f t="shared" si="324"/>
        <v>3</v>
      </c>
      <c r="WM52" s="6">
        <f t="shared" si="324"/>
        <v>3</v>
      </c>
      <c r="WN52" s="6">
        <f t="shared" si="324"/>
        <v>3</v>
      </c>
      <c r="WO52" s="6">
        <f t="shared" si="324"/>
        <v>2</v>
      </c>
      <c r="WP52" s="6">
        <f t="shared" si="324"/>
        <v>2</v>
      </c>
      <c r="WQ52" s="6">
        <f t="shared" si="324"/>
        <v>1</v>
      </c>
      <c r="WR52" s="6">
        <f t="shared" si="324"/>
        <v>1</v>
      </c>
      <c r="WS52" s="6">
        <f t="shared" si="324"/>
        <v>1</v>
      </c>
      <c r="WT52" s="6">
        <f t="shared" si="324"/>
        <v>1</v>
      </c>
      <c r="WU52" s="6">
        <f t="shared" si="324"/>
        <v>1</v>
      </c>
      <c r="WV52" s="6">
        <f t="shared" si="324"/>
        <v>2</v>
      </c>
      <c r="WW52" s="6">
        <f t="shared" si="324"/>
        <v>1</v>
      </c>
      <c r="WX52" s="6">
        <f t="shared" si="324"/>
        <v>2</v>
      </c>
      <c r="WY52" s="6">
        <f t="shared" si="324"/>
        <v>1</v>
      </c>
      <c r="WZ52" s="6">
        <f t="shared" si="324"/>
        <v>2</v>
      </c>
      <c r="XA52" s="6">
        <f t="shared" si="324"/>
        <v>3</v>
      </c>
      <c r="XB52" s="6">
        <f t="shared" si="324"/>
        <v>3</v>
      </c>
      <c r="XC52" s="6">
        <f t="shared" si="324"/>
        <v>4</v>
      </c>
      <c r="XD52" s="6">
        <f t="shared" si="324"/>
        <v>2</v>
      </c>
      <c r="XE52" s="6">
        <f t="shared" si="324"/>
        <v>1</v>
      </c>
      <c r="XF52" s="6">
        <f t="shared" si="324"/>
        <v>2</v>
      </c>
      <c r="XG52" s="6">
        <f t="shared" si="324"/>
        <v>2</v>
      </c>
      <c r="XH52" s="6">
        <f t="shared" si="324"/>
        <v>2</v>
      </c>
      <c r="XI52" s="6">
        <f t="shared" si="324"/>
        <v>2</v>
      </c>
      <c r="XJ52" s="6">
        <f t="shared" si="324"/>
        <v>2</v>
      </c>
      <c r="XK52" s="6">
        <f t="shared" si="324"/>
        <v>3</v>
      </c>
      <c r="XL52" s="6">
        <f t="shared" si="324"/>
        <v>1</v>
      </c>
      <c r="XM52" s="6">
        <f t="shared" si="324"/>
        <v>3</v>
      </c>
      <c r="XN52" s="6">
        <f t="shared" si="324"/>
        <v>4</v>
      </c>
      <c r="XO52" s="6">
        <f t="shared" si="324"/>
        <v>4</v>
      </c>
      <c r="XP52" s="6">
        <f t="shared" si="324"/>
        <v>4</v>
      </c>
      <c r="XQ52" s="6">
        <f t="shared" si="324"/>
        <v>3</v>
      </c>
      <c r="XR52" s="6">
        <f t="shared" si="324"/>
        <v>3</v>
      </c>
      <c r="XS52" s="6">
        <f t="shared" si="324"/>
        <v>4</v>
      </c>
      <c r="XT52" s="6">
        <f t="shared" ref="XT52:AAE52" si="325">RANK(XT29,XT$27:XT$48,1)</f>
        <v>3</v>
      </c>
      <c r="XU52" s="6">
        <f t="shared" si="325"/>
        <v>3</v>
      </c>
      <c r="XV52" s="6">
        <f t="shared" si="325"/>
        <v>3</v>
      </c>
      <c r="XW52" s="6">
        <f t="shared" si="325"/>
        <v>3</v>
      </c>
      <c r="XX52" s="6">
        <f t="shared" si="325"/>
        <v>3</v>
      </c>
      <c r="XY52" s="6">
        <f t="shared" si="325"/>
        <v>3</v>
      </c>
      <c r="XZ52" s="6">
        <f t="shared" si="325"/>
        <v>3</v>
      </c>
      <c r="YA52" s="6">
        <f t="shared" si="325"/>
        <v>3</v>
      </c>
      <c r="YB52" s="6">
        <f t="shared" si="325"/>
        <v>4</v>
      </c>
      <c r="YC52" s="6">
        <f t="shared" si="325"/>
        <v>4</v>
      </c>
      <c r="YD52" s="6">
        <f t="shared" si="325"/>
        <v>3</v>
      </c>
      <c r="YE52" s="6">
        <f t="shared" si="325"/>
        <v>3</v>
      </c>
      <c r="YF52" s="6">
        <f t="shared" si="325"/>
        <v>22</v>
      </c>
      <c r="YG52" s="6">
        <f t="shared" si="325"/>
        <v>8</v>
      </c>
      <c r="YH52" s="6">
        <f t="shared" si="325"/>
        <v>1</v>
      </c>
      <c r="YI52" s="6">
        <f t="shared" si="325"/>
        <v>3</v>
      </c>
      <c r="YJ52" s="6">
        <f t="shared" si="325"/>
        <v>15</v>
      </c>
      <c r="YK52" s="6">
        <f t="shared" si="325"/>
        <v>4</v>
      </c>
      <c r="YL52" s="6">
        <f t="shared" si="325"/>
        <v>16</v>
      </c>
      <c r="YM52" s="6">
        <f t="shared" si="325"/>
        <v>4</v>
      </c>
      <c r="YN52" s="6">
        <f t="shared" si="325"/>
        <v>2</v>
      </c>
      <c r="YO52" s="6">
        <f t="shared" si="325"/>
        <v>4</v>
      </c>
      <c r="YP52" s="6">
        <f t="shared" si="325"/>
        <v>4</v>
      </c>
      <c r="YQ52" s="6">
        <f t="shared" si="325"/>
        <v>4</v>
      </c>
      <c r="YR52" s="6">
        <f t="shared" si="325"/>
        <v>3</v>
      </c>
      <c r="YS52" s="6">
        <f t="shared" si="325"/>
        <v>3</v>
      </c>
      <c r="YT52" s="6">
        <f t="shared" si="325"/>
        <v>4</v>
      </c>
      <c r="YU52" s="6">
        <f t="shared" si="325"/>
        <v>4</v>
      </c>
      <c r="YV52" s="6">
        <f t="shared" si="325"/>
        <v>4</v>
      </c>
      <c r="YW52" s="6">
        <f t="shared" si="325"/>
        <v>4</v>
      </c>
      <c r="YX52" s="6">
        <f t="shared" si="325"/>
        <v>11</v>
      </c>
      <c r="YY52" s="6">
        <f t="shared" si="325"/>
        <v>4</v>
      </c>
      <c r="YZ52" s="6">
        <f t="shared" si="325"/>
        <v>17</v>
      </c>
      <c r="ZA52" s="6">
        <f t="shared" si="325"/>
        <v>5</v>
      </c>
      <c r="ZB52" s="6">
        <f t="shared" si="325"/>
        <v>17</v>
      </c>
      <c r="ZC52" s="6">
        <f t="shared" si="325"/>
        <v>9</v>
      </c>
      <c r="ZD52" s="6">
        <f t="shared" si="325"/>
        <v>11</v>
      </c>
      <c r="ZE52" s="6">
        <f t="shared" si="325"/>
        <v>3</v>
      </c>
      <c r="ZF52" s="6">
        <f t="shared" si="325"/>
        <v>4</v>
      </c>
      <c r="ZG52" s="6">
        <f t="shared" si="325"/>
        <v>4</v>
      </c>
      <c r="ZH52" s="6">
        <f t="shared" si="325"/>
        <v>4</v>
      </c>
      <c r="ZI52" s="6">
        <f t="shared" si="325"/>
        <v>4</v>
      </c>
      <c r="ZJ52" s="6">
        <f t="shared" si="325"/>
        <v>1</v>
      </c>
      <c r="ZK52" s="6">
        <f t="shared" si="325"/>
        <v>1</v>
      </c>
      <c r="ZL52" s="6">
        <f t="shared" si="325"/>
        <v>1</v>
      </c>
      <c r="ZM52" s="6">
        <f t="shared" si="325"/>
        <v>1</v>
      </c>
      <c r="ZN52" s="6">
        <f t="shared" si="325"/>
        <v>1</v>
      </c>
      <c r="ZO52" s="6">
        <f t="shared" si="325"/>
        <v>1</v>
      </c>
      <c r="ZP52" s="6">
        <f t="shared" si="325"/>
        <v>3</v>
      </c>
      <c r="ZQ52" s="6">
        <f t="shared" si="325"/>
        <v>4</v>
      </c>
      <c r="ZR52" s="6">
        <f t="shared" si="325"/>
        <v>4</v>
      </c>
      <c r="ZS52" s="6">
        <f t="shared" si="325"/>
        <v>1</v>
      </c>
      <c r="ZT52" s="6">
        <f t="shared" si="325"/>
        <v>4</v>
      </c>
      <c r="ZU52" s="6">
        <f t="shared" si="325"/>
        <v>1</v>
      </c>
      <c r="ZV52" s="6">
        <f t="shared" si="325"/>
        <v>1</v>
      </c>
      <c r="ZW52" s="6">
        <f t="shared" si="325"/>
        <v>1</v>
      </c>
      <c r="ZX52" s="6">
        <f t="shared" si="325"/>
        <v>3</v>
      </c>
      <c r="ZY52" s="6">
        <f t="shared" si="325"/>
        <v>3</v>
      </c>
      <c r="ZZ52" s="6">
        <f t="shared" si="325"/>
        <v>3</v>
      </c>
      <c r="AAA52" s="6">
        <f t="shared" si="325"/>
        <v>3</v>
      </c>
      <c r="AAB52" s="6">
        <f t="shared" si="325"/>
        <v>4</v>
      </c>
      <c r="AAC52" s="6">
        <f t="shared" si="325"/>
        <v>21</v>
      </c>
      <c r="AAD52" s="6">
        <f t="shared" si="325"/>
        <v>18</v>
      </c>
      <c r="AAE52" s="6">
        <f t="shared" si="325"/>
        <v>4</v>
      </c>
      <c r="AAF52" s="6">
        <f t="shared" ref="AAF52:ACQ52" si="326">RANK(AAF29,AAF$27:AAF$48,1)</f>
        <v>8</v>
      </c>
      <c r="AAG52" s="6">
        <f t="shared" si="326"/>
        <v>2</v>
      </c>
      <c r="AAH52" s="6">
        <f t="shared" si="326"/>
        <v>1</v>
      </c>
      <c r="AAI52" s="6">
        <f t="shared" si="326"/>
        <v>2</v>
      </c>
      <c r="AAJ52" s="6">
        <f t="shared" si="326"/>
        <v>3</v>
      </c>
      <c r="AAK52" s="6">
        <f t="shared" si="326"/>
        <v>9</v>
      </c>
      <c r="AAL52" s="6">
        <f t="shared" si="326"/>
        <v>3</v>
      </c>
      <c r="AAM52" s="6">
        <f t="shared" si="326"/>
        <v>1</v>
      </c>
      <c r="AAN52" s="6">
        <f t="shared" si="326"/>
        <v>4</v>
      </c>
      <c r="AAO52" s="6">
        <f t="shared" si="326"/>
        <v>4</v>
      </c>
      <c r="AAP52" s="6">
        <f t="shared" si="326"/>
        <v>20</v>
      </c>
      <c r="AAQ52" s="6">
        <f t="shared" si="326"/>
        <v>4</v>
      </c>
      <c r="AAR52" s="6">
        <f t="shared" si="326"/>
        <v>4</v>
      </c>
      <c r="AAS52" s="6">
        <f t="shared" si="326"/>
        <v>3</v>
      </c>
      <c r="AAT52" s="6">
        <f t="shared" si="326"/>
        <v>5</v>
      </c>
      <c r="AAU52" s="6">
        <f t="shared" si="326"/>
        <v>1</v>
      </c>
      <c r="AAV52" s="6">
        <f t="shared" si="326"/>
        <v>1</v>
      </c>
      <c r="AAW52" s="6">
        <f t="shared" si="326"/>
        <v>1</v>
      </c>
      <c r="AAX52" s="6">
        <f t="shared" si="326"/>
        <v>4</v>
      </c>
      <c r="AAY52" s="6">
        <f t="shared" si="326"/>
        <v>1</v>
      </c>
      <c r="AAZ52" s="6">
        <f t="shared" si="326"/>
        <v>1</v>
      </c>
      <c r="ABA52" s="6">
        <f t="shared" si="326"/>
        <v>2</v>
      </c>
      <c r="ABB52" s="6">
        <f t="shared" si="326"/>
        <v>3</v>
      </c>
      <c r="ABC52" s="6">
        <f t="shared" si="326"/>
        <v>4</v>
      </c>
      <c r="ABD52" s="6">
        <f t="shared" si="326"/>
        <v>16</v>
      </c>
      <c r="ABE52" s="6">
        <f t="shared" si="326"/>
        <v>3</v>
      </c>
      <c r="ABF52" s="6">
        <f t="shared" si="326"/>
        <v>5</v>
      </c>
      <c r="ABG52" s="6">
        <f t="shared" si="326"/>
        <v>1</v>
      </c>
      <c r="ABH52" s="6">
        <f t="shared" si="326"/>
        <v>1</v>
      </c>
      <c r="ABI52" s="6">
        <f t="shared" si="326"/>
        <v>1</v>
      </c>
      <c r="ABJ52" s="6">
        <f t="shared" si="326"/>
        <v>4</v>
      </c>
      <c r="ABK52" s="6">
        <f t="shared" si="326"/>
        <v>1</v>
      </c>
      <c r="ABL52" s="6">
        <f t="shared" si="326"/>
        <v>2</v>
      </c>
      <c r="ABM52" s="6">
        <f t="shared" si="326"/>
        <v>1</v>
      </c>
      <c r="ABN52" s="6">
        <f t="shared" si="326"/>
        <v>1</v>
      </c>
      <c r="ABO52" s="6">
        <f t="shared" si="326"/>
        <v>1</v>
      </c>
      <c r="ABP52" s="6">
        <f t="shared" si="326"/>
        <v>1</v>
      </c>
      <c r="ABQ52" s="6">
        <f t="shared" si="326"/>
        <v>1</v>
      </c>
      <c r="ABR52" s="6">
        <f t="shared" si="326"/>
        <v>1</v>
      </c>
      <c r="ABS52" s="6">
        <f t="shared" si="326"/>
        <v>18</v>
      </c>
      <c r="ABT52" s="6">
        <f t="shared" si="326"/>
        <v>4</v>
      </c>
      <c r="ABU52" s="6">
        <f t="shared" si="326"/>
        <v>4</v>
      </c>
      <c r="ABV52" s="6">
        <f t="shared" si="326"/>
        <v>1</v>
      </c>
      <c r="ABW52" s="6">
        <f t="shared" si="326"/>
        <v>1</v>
      </c>
      <c r="ABX52" s="6">
        <f t="shared" si="326"/>
        <v>1</v>
      </c>
      <c r="ABY52" s="6">
        <f t="shared" si="326"/>
        <v>1</v>
      </c>
      <c r="ABZ52" s="6">
        <f t="shared" si="326"/>
        <v>1</v>
      </c>
      <c r="ACA52" s="6">
        <f t="shared" si="326"/>
        <v>1</v>
      </c>
      <c r="ACB52" s="6">
        <f t="shared" si="326"/>
        <v>1</v>
      </c>
      <c r="ACC52" s="6">
        <f t="shared" si="326"/>
        <v>4</v>
      </c>
      <c r="ACD52" s="6">
        <f t="shared" si="326"/>
        <v>4</v>
      </c>
      <c r="ACE52" s="6">
        <f t="shared" si="326"/>
        <v>4</v>
      </c>
      <c r="ACF52" s="6">
        <f t="shared" si="326"/>
        <v>3</v>
      </c>
      <c r="ACG52" s="6">
        <f t="shared" si="326"/>
        <v>1</v>
      </c>
      <c r="ACH52" s="6">
        <f t="shared" si="326"/>
        <v>1</v>
      </c>
      <c r="ACI52" s="6">
        <f t="shared" si="326"/>
        <v>2</v>
      </c>
      <c r="ACJ52" s="6">
        <f t="shared" si="326"/>
        <v>2</v>
      </c>
      <c r="ACK52" s="6">
        <f t="shared" si="326"/>
        <v>4</v>
      </c>
      <c r="ACL52" s="6">
        <f t="shared" si="326"/>
        <v>3</v>
      </c>
      <c r="ACM52" s="6">
        <f t="shared" si="326"/>
        <v>1</v>
      </c>
      <c r="ACN52" s="6">
        <f t="shared" si="326"/>
        <v>8</v>
      </c>
      <c r="ACO52" s="6">
        <f t="shared" si="326"/>
        <v>1</v>
      </c>
      <c r="ACP52" s="6">
        <f t="shared" si="326"/>
        <v>1</v>
      </c>
      <c r="ACQ52" s="6">
        <f t="shared" si="326"/>
        <v>1</v>
      </c>
      <c r="ACR52" s="6">
        <f t="shared" ref="ACR52:AFB52" si="327">RANK(ACR29,ACR$27:ACR$48,1)</f>
        <v>1</v>
      </c>
      <c r="ACS52" s="6">
        <f t="shared" si="327"/>
        <v>1</v>
      </c>
      <c r="ACT52" s="6">
        <f t="shared" si="327"/>
        <v>1</v>
      </c>
      <c r="ACU52" s="6">
        <f t="shared" si="327"/>
        <v>1</v>
      </c>
      <c r="ACV52" s="6">
        <f t="shared" si="327"/>
        <v>3</v>
      </c>
      <c r="ACW52" s="6">
        <f t="shared" si="327"/>
        <v>1</v>
      </c>
      <c r="ACX52" s="6">
        <f t="shared" si="327"/>
        <v>1</v>
      </c>
      <c r="ACY52" s="6">
        <f t="shared" si="327"/>
        <v>1</v>
      </c>
      <c r="ACZ52" s="6">
        <f t="shared" si="327"/>
        <v>1</v>
      </c>
      <c r="ADA52" s="6">
        <f t="shared" si="327"/>
        <v>1</v>
      </c>
      <c r="ADB52" s="6">
        <f t="shared" si="327"/>
        <v>1</v>
      </c>
      <c r="ADC52" s="6">
        <f t="shared" si="327"/>
        <v>1</v>
      </c>
      <c r="ADD52" s="6">
        <f t="shared" si="327"/>
        <v>1</v>
      </c>
      <c r="ADE52" s="6">
        <f t="shared" si="327"/>
        <v>1</v>
      </c>
      <c r="ADF52" s="6">
        <f t="shared" si="327"/>
        <v>1</v>
      </c>
      <c r="ADG52" s="6">
        <f t="shared" si="327"/>
        <v>1</v>
      </c>
      <c r="ADH52" s="6">
        <f t="shared" si="327"/>
        <v>1</v>
      </c>
      <c r="ADI52" s="6">
        <f t="shared" si="327"/>
        <v>1</v>
      </c>
      <c r="ADJ52" s="6">
        <f t="shared" si="327"/>
        <v>1</v>
      </c>
      <c r="ADK52" s="6">
        <f t="shared" si="327"/>
        <v>1</v>
      </c>
      <c r="ADL52" s="6">
        <f t="shared" si="327"/>
        <v>3</v>
      </c>
      <c r="ADM52" s="6">
        <f t="shared" si="327"/>
        <v>1</v>
      </c>
      <c r="ADN52" s="6">
        <f t="shared" si="327"/>
        <v>1</v>
      </c>
      <c r="ADO52" s="6">
        <f t="shared" si="327"/>
        <v>1</v>
      </c>
      <c r="ADP52" s="6">
        <f t="shared" si="327"/>
        <v>1</v>
      </c>
      <c r="ADQ52" s="6">
        <f t="shared" si="327"/>
        <v>1</v>
      </c>
      <c r="ADR52" s="6">
        <f t="shared" si="327"/>
        <v>1</v>
      </c>
      <c r="ADS52" s="6">
        <f t="shared" si="327"/>
        <v>1</v>
      </c>
      <c r="ADT52" s="6">
        <f t="shared" si="327"/>
        <v>1</v>
      </c>
      <c r="ADU52" s="6">
        <f t="shared" si="327"/>
        <v>1</v>
      </c>
      <c r="ADV52" s="6">
        <f t="shared" si="327"/>
        <v>1</v>
      </c>
      <c r="ADW52" s="6">
        <f t="shared" si="327"/>
        <v>1</v>
      </c>
      <c r="ADX52" s="6">
        <f t="shared" si="327"/>
        <v>1</v>
      </c>
      <c r="ADY52" s="6">
        <f t="shared" si="327"/>
        <v>1</v>
      </c>
      <c r="ADZ52" s="6">
        <f t="shared" si="327"/>
        <v>1</v>
      </c>
      <c r="AEA52" s="6">
        <f t="shared" si="327"/>
        <v>1</v>
      </c>
      <c r="AEB52" s="6">
        <f t="shared" si="327"/>
        <v>1</v>
      </c>
      <c r="AEC52" s="6">
        <f t="shared" si="327"/>
        <v>1</v>
      </c>
      <c r="AED52" s="6">
        <f t="shared" si="327"/>
        <v>1</v>
      </c>
      <c r="AEE52" s="6">
        <f t="shared" si="327"/>
        <v>1</v>
      </c>
      <c r="AEF52" s="6">
        <f t="shared" si="327"/>
        <v>1</v>
      </c>
      <c r="AEG52" s="6">
        <f t="shared" si="327"/>
        <v>1</v>
      </c>
      <c r="AEH52" s="6">
        <f t="shared" si="327"/>
        <v>1</v>
      </c>
      <c r="AEI52" s="6">
        <f t="shared" si="327"/>
        <v>1</v>
      </c>
      <c r="AEJ52" s="6">
        <f t="shared" si="327"/>
        <v>1</v>
      </c>
      <c r="AEK52" s="6">
        <f t="shared" si="327"/>
        <v>1</v>
      </c>
      <c r="AEL52" s="6">
        <f t="shared" si="327"/>
        <v>1</v>
      </c>
      <c r="AEM52" s="6">
        <f t="shared" si="327"/>
        <v>1</v>
      </c>
      <c r="AEN52" s="6">
        <f t="shared" si="327"/>
        <v>3</v>
      </c>
      <c r="AEO52" s="6">
        <f t="shared" si="327"/>
        <v>1</v>
      </c>
      <c r="AEP52" s="6">
        <f t="shared" si="327"/>
        <v>1</v>
      </c>
      <c r="AEQ52" s="6">
        <f t="shared" si="327"/>
        <v>22</v>
      </c>
      <c r="AER52" s="6">
        <f t="shared" si="327"/>
        <v>2</v>
      </c>
      <c r="AES52" s="6">
        <f t="shared" si="327"/>
        <v>1</v>
      </c>
      <c r="AET52" s="6">
        <f t="shared" si="327"/>
        <v>1</v>
      </c>
      <c r="AEU52" s="6">
        <f t="shared" si="327"/>
        <v>1</v>
      </c>
      <c r="AEV52" s="6">
        <f t="shared" si="327"/>
        <v>1</v>
      </c>
      <c r="AEW52" s="6">
        <f t="shared" si="327"/>
        <v>1</v>
      </c>
      <c r="AEX52" s="6">
        <f t="shared" si="327"/>
        <v>1</v>
      </c>
      <c r="AEY52" s="6">
        <f t="shared" si="327"/>
        <v>1</v>
      </c>
      <c r="AEZ52" s="6">
        <f t="shared" si="327"/>
        <v>4</v>
      </c>
      <c r="AFA52" s="6">
        <f t="shared" si="327"/>
        <v>1</v>
      </c>
      <c r="AFB52" s="6" t="e">
        <f t="shared" si="327"/>
        <v>#VALUE!</v>
      </c>
    </row>
    <row r="53" spans="1:834" x14ac:dyDescent="0.35">
      <c r="A53" t="s">
        <v>7575</v>
      </c>
      <c r="B53" s="6">
        <f t="shared" si="287"/>
        <v>6054</v>
      </c>
      <c r="C53" s="1" t="str">
        <f t="shared" si="301"/>
        <v>azithromycin</v>
      </c>
      <c r="D53" s="6">
        <f t="shared" ref="D53:BO53" si="328">RANK(D30,D$27:D$48,1)</f>
        <v>1</v>
      </c>
      <c r="E53" s="6">
        <f t="shared" si="328"/>
        <v>1</v>
      </c>
      <c r="F53" s="6">
        <f t="shared" si="328"/>
        <v>13</v>
      </c>
      <c r="G53" s="6">
        <f t="shared" si="328"/>
        <v>10</v>
      </c>
      <c r="H53" s="6">
        <f t="shared" si="328"/>
        <v>13</v>
      </c>
      <c r="I53" s="6">
        <f t="shared" si="328"/>
        <v>1</v>
      </c>
      <c r="J53" s="6">
        <f t="shared" si="328"/>
        <v>1</v>
      </c>
      <c r="K53" s="6">
        <f t="shared" si="328"/>
        <v>1</v>
      </c>
      <c r="L53" s="6">
        <f t="shared" si="328"/>
        <v>1</v>
      </c>
      <c r="M53" s="6">
        <f t="shared" si="328"/>
        <v>1</v>
      </c>
      <c r="N53" s="6">
        <f t="shared" si="328"/>
        <v>16</v>
      </c>
      <c r="O53" s="6">
        <f t="shared" si="328"/>
        <v>15</v>
      </c>
      <c r="P53" s="6">
        <f t="shared" si="328"/>
        <v>12</v>
      </c>
      <c r="Q53" s="6">
        <f t="shared" si="328"/>
        <v>15</v>
      </c>
      <c r="R53" s="6">
        <f t="shared" si="328"/>
        <v>14</v>
      </c>
      <c r="S53" s="6">
        <f t="shared" si="328"/>
        <v>9</v>
      </c>
      <c r="T53" s="6">
        <f t="shared" si="328"/>
        <v>17</v>
      </c>
      <c r="U53" s="6">
        <f t="shared" si="328"/>
        <v>21</v>
      </c>
      <c r="V53" s="6">
        <f t="shared" si="328"/>
        <v>17</v>
      </c>
      <c r="W53" s="6">
        <f t="shared" si="328"/>
        <v>11</v>
      </c>
      <c r="X53" s="6">
        <f t="shared" si="328"/>
        <v>21</v>
      </c>
      <c r="Y53" s="6">
        <f t="shared" si="328"/>
        <v>14</v>
      </c>
      <c r="Z53" s="6">
        <f t="shared" si="328"/>
        <v>14</v>
      </c>
      <c r="AA53" s="6">
        <f t="shared" si="328"/>
        <v>11</v>
      </c>
      <c r="AB53" s="6"/>
      <c r="AC53" s="6">
        <f t="shared" si="328"/>
        <v>1</v>
      </c>
      <c r="AD53" s="6">
        <f t="shared" si="328"/>
        <v>1</v>
      </c>
      <c r="AE53" s="6">
        <f t="shared" si="328"/>
        <v>1</v>
      </c>
      <c r="AF53" s="6">
        <f t="shared" si="328"/>
        <v>1</v>
      </c>
      <c r="AG53" s="6">
        <f t="shared" si="328"/>
        <v>1</v>
      </c>
      <c r="AH53" s="6">
        <f t="shared" si="328"/>
        <v>1</v>
      </c>
      <c r="AI53" s="6">
        <f t="shared" si="328"/>
        <v>1</v>
      </c>
      <c r="AJ53" s="6">
        <f t="shared" si="328"/>
        <v>1</v>
      </c>
      <c r="AK53" s="6">
        <f t="shared" si="328"/>
        <v>1</v>
      </c>
      <c r="AL53" s="6">
        <f t="shared" si="328"/>
        <v>1</v>
      </c>
      <c r="AM53" s="6">
        <f t="shared" si="328"/>
        <v>10</v>
      </c>
      <c r="AN53" s="6">
        <f t="shared" si="328"/>
        <v>13</v>
      </c>
      <c r="AO53" s="6">
        <f t="shared" si="328"/>
        <v>11</v>
      </c>
      <c r="AP53" s="6">
        <f t="shared" si="328"/>
        <v>6</v>
      </c>
      <c r="AQ53" s="6">
        <f t="shared" si="328"/>
        <v>10</v>
      </c>
      <c r="AR53" s="6">
        <f t="shared" si="328"/>
        <v>13</v>
      </c>
      <c r="AS53" s="6">
        <f t="shared" si="328"/>
        <v>15</v>
      </c>
      <c r="AT53" s="6">
        <f t="shared" si="328"/>
        <v>18</v>
      </c>
      <c r="AU53" s="6">
        <f t="shared" si="328"/>
        <v>11</v>
      </c>
      <c r="AV53" s="6">
        <f t="shared" si="328"/>
        <v>1</v>
      </c>
      <c r="AW53" s="6">
        <f t="shared" si="328"/>
        <v>7</v>
      </c>
      <c r="AX53" s="6">
        <f t="shared" si="328"/>
        <v>7</v>
      </c>
      <c r="AY53" s="6">
        <f t="shared" si="328"/>
        <v>1</v>
      </c>
      <c r="AZ53" s="6">
        <f t="shared" si="328"/>
        <v>1</v>
      </c>
      <c r="BA53" s="6">
        <f t="shared" si="328"/>
        <v>1</v>
      </c>
      <c r="BB53" s="6">
        <f t="shared" si="328"/>
        <v>1</v>
      </c>
      <c r="BC53" s="6">
        <f t="shared" si="328"/>
        <v>1</v>
      </c>
      <c r="BD53" s="6">
        <f t="shared" si="328"/>
        <v>1</v>
      </c>
      <c r="BE53" s="6">
        <f t="shared" si="328"/>
        <v>1</v>
      </c>
      <c r="BF53" s="6">
        <f t="shared" si="328"/>
        <v>1</v>
      </c>
      <c r="BG53" s="6">
        <f t="shared" si="328"/>
        <v>14</v>
      </c>
      <c r="BH53" s="6">
        <f t="shared" si="328"/>
        <v>15</v>
      </c>
      <c r="BI53" s="6">
        <f t="shared" si="328"/>
        <v>16</v>
      </c>
      <c r="BJ53" s="6">
        <f t="shared" si="328"/>
        <v>9</v>
      </c>
      <c r="BK53" s="6">
        <f t="shared" si="328"/>
        <v>14</v>
      </c>
      <c r="BL53" s="6">
        <f t="shared" si="328"/>
        <v>11</v>
      </c>
      <c r="BM53" s="6">
        <f t="shared" si="328"/>
        <v>16</v>
      </c>
      <c r="BN53" s="6">
        <f t="shared" si="328"/>
        <v>9</v>
      </c>
      <c r="BO53" s="6">
        <f t="shared" si="328"/>
        <v>14</v>
      </c>
      <c r="BP53" s="6">
        <f t="shared" ref="BP53:EA53" si="329">RANK(BP30,BP$27:BP$48,1)</f>
        <v>6</v>
      </c>
      <c r="BQ53" s="6">
        <f t="shared" si="329"/>
        <v>7</v>
      </c>
      <c r="BR53" s="6">
        <f t="shared" si="329"/>
        <v>9</v>
      </c>
      <c r="BS53" s="6">
        <f t="shared" si="329"/>
        <v>16</v>
      </c>
      <c r="BT53" s="6">
        <f t="shared" si="329"/>
        <v>15</v>
      </c>
      <c r="BU53" s="6">
        <f t="shared" si="329"/>
        <v>17</v>
      </c>
      <c r="BV53" s="6">
        <f t="shared" si="329"/>
        <v>18</v>
      </c>
      <c r="BW53" s="6">
        <f t="shared" si="329"/>
        <v>14</v>
      </c>
      <c r="BX53" s="6">
        <f t="shared" si="329"/>
        <v>17</v>
      </c>
      <c r="BY53" s="6">
        <f t="shared" si="329"/>
        <v>15</v>
      </c>
      <c r="BZ53" s="6">
        <f t="shared" si="329"/>
        <v>18</v>
      </c>
      <c r="CA53" s="6">
        <f t="shared" si="329"/>
        <v>13</v>
      </c>
      <c r="CB53" s="6">
        <f t="shared" si="329"/>
        <v>11</v>
      </c>
      <c r="CC53" s="6">
        <f t="shared" si="329"/>
        <v>16</v>
      </c>
      <c r="CD53" s="6">
        <f t="shared" si="329"/>
        <v>8</v>
      </c>
      <c r="CE53" s="6">
        <f t="shared" si="329"/>
        <v>15</v>
      </c>
      <c r="CF53" s="6">
        <f t="shared" si="329"/>
        <v>15</v>
      </c>
      <c r="CG53" s="6">
        <f t="shared" si="329"/>
        <v>14</v>
      </c>
      <c r="CH53" s="6">
        <f t="shared" si="329"/>
        <v>6</v>
      </c>
      <c r="CI53" s="6">
        <f t="shared" si="329"/>
        <v>14</v>
      </c>
      <c r="CJ53" s="6">
        <f t="shared" si="329"/>
        <v>5</v>
      </c>
      <c r="CK53" s="6">
        <f t="shared" si="329"/>
        <v>9</v>
      </c>
      <c r="CL53" s="6">
        <f t="shared" si="329"/>
        <v>14</v>
      </c>
      <c r="CM53" s="6">
        <f t="shared" si="329"/>
        <v>8</v>
      </c>
      <c r="CN53" s="6">
        <f t="shared" si="329"/>
        <v>13</v>
      </c>
      <c r="CO53" s="6">
        <f t="shared" si="329"/>
        <v>7</v>
      </c>
      <c r="CP53" s="6">
        <f t="shared" si="329"/>
        <v>1</v>
      </c>
      <c r="CQ53" s="6">
        <f t="shared" si="329"/>
        <v>5</v>
      </c>
      <c r="CR53" s="6">
        <f t="shared" si="329"/>
        <v>10</v>
      </c>
      <c r="CS53" s="6">
        <f t="shared" si="329"/>
        <v>17</v>
      </c>
      <c r="CT53" s="6">
        <f t="shared" si="329"/>
        <v>17</v>
      </c>
      <c r="CU53" s="6">
        <f t="shared" si="329"/>
        <v>7</v>
      </c>
      <c r="CV53" s="6">
        <f t="shared" si="329"/>
        <v>13</v>
      </c>
      <c r="CW53" s="6">
        <f t="shared" si="329"/>
        <v>8</v>
      </c>
      <c r="CX53" s="6">
        <f t="shared" si="329"/>
        <v>14</v>
      </c>
      <c r="CY53" s="6">
        <f t="shared" si="329"/>
        <v>12</v>
      </c>
      <c r="CZ53" s="6">
        <f t="shared" si="329"/>
        <v>15</v>
      </c>
      <c r="DA53" s="6">
        <f t="shared" si="329"/>
        <v>15</v>
      </c>
      <c r="DB53" s="6">
        <f t="shared" si="329"/>
        <v>17</v>
      </c>
      <c r="DC53" s="6">
        <f t="shared" si="329"/>
        <v>15</v>
      </c>
      <c r="DD53" s="6">
        <f t="shared" si="329"/>
        <v>13</v>
      </c>
      <c r="DE53" s="6">
        <f t="shared" si="329"/>
        <v>9</v>
      </c>
      <c r="DF53" s="6">
        <f t="shared" si="329"/>
        <v>9</v>
      </c>
      <c r="DG53" s="6">
        <f t="shared" si="329"/>
        <v>9</v>
      </c>
      <c r="DH53" s="6">
        <f t="shared" si="329"/>
        <v>1</v>
      </c>
      <c r="DI53" s="6">
        <f t="shared" si="329"/>
        <v>16</v>
      </c>
      <c r="DJ53" s="6">
        <f t="shared" si="329"/>
        <v>1</v>
      </c>
      <c r="DK53" s="6">
        <f t="shared" si="329"/>
        <v>11</v>
      </c>
      <c r="DL53" s="6">
        <f t="shared" si="329"/>
        <v>1</v>
      </c>
      <c r="DM53" s="6">
        <f t="shared" si="329"/>
        <v>1</v>
      </c>
      <c r="DN53" s="6">
        <f t="shared" si="329"/>
        <v>1</v>
      </c>
      <c r="DO53" s="6">
        <f t="shared" si="329"/>
        <v>12</v>
      </c>
      <c r="DP53" s="6">
        <f t="shared" si="329"/>
        <v>1</v>
      </c>
      <c r="DQ53" s="6">
        <f t="shared" si="329"/>
        <v>1</v>
      </c>
      <c r="DR53" s="6">
        <f t="shared" si="329"/>
        <v>1</v>
      </c>
      <c r="DS53" s="6">
        <f t="shared" si="329"/>
        <v>6</v>
      </c>
      <c r="DT53" s="6">
        <f t="shared" si="329"/>
        <v>13</v>
      </c>
      <c r="DU53" s="6">
        <f t="shared" si="329"/>
        <v>17</v>
      </c>
      <c r="DV53" s="6">
        <f t="shared" si="329"/>
        <v>4</v>
      </c>
      <c r="DW53" s="6">
        <f t="shared" si="329"/>
        <v>15</v>
      </c>
      <c r="DX53" s="6">
        <f t="shared" si="329"/>
        <v>13</v>
      </c>
      <c r="DY53" s="6">
        <f t="shared" si="329"/>
        <v>16</v>
      </c>
      <c r="DZ53" s="6">
        <f t="shared" si="329"/>
        <v>5</v>
      </c>
      <c r="EA53" s="6">
        <f t="shared" si="329"/>
        <v>14</v>
      </c>
      <c r="EB53" s="6">
        <f t="shared" ref="EB53:GM53" si="330">RANK(EB30,EB$27:EB$48,1)</f>
        <v>12</v>
      </c>
      <c r="EC53" s="6">
        <f t="shared" si="330"/>
        <v>13</v>
      </c>
      <c r="ED53" s="6">
        <f t="shared" si="330"/>
        <v>10</v>
      </c>
      <c r="EE53" s="6">
        <f t="shared" si="330"/>
        <v>1</v>
      </c>
      <c r="EF53" s="6">
        <f t="shared" si="330"/>
        <v>1</v>
      </c>
      <c r="EG53" s="6">
        <f t="shared" si="330"/>
        <v>1</v>
      </c>
      <c r="EH53" s="6">
        <f t="shared" si="330"/>
        <v>1</v>
      </c>
      <c r="EI53" s="6">
        <f t="shared" si="330"/>
        <v>1</v>
      </c>
      <c r="EJ53" s="6">
        <f t="shared" si="330"/>
        <v>1</v>
      </c>
      <c r="EK53" s="6">
        <f t="shared" si="330"/>
        <v>1</v>
      </c>
      <c r="EL53" s="6">
        <f t="shared" si="330"/>
        <v>1</v>
      </c>
      <c r="EM53" s="6">
        <f t="shared" si="330"/>
        <v>11</v>
      </c>
      <c r="EN53" s="6">
        <f t="shared" si="330"/>
        <v>1</v>
      </c>
      <c r="EO53" s="6">
        <f t="shared" si="330"/>
        <v>1</v>
      </c>
      <c r="EP53" s="6">
        <f t="shared" si="330"/>
        <v>10</v>
      </c>
      <c r="EQ53" s="6">
        <f t="shared" si="330"/>
        <v>1</v>
      </c>
      <c r="ER53" s="6">
        <f t="shared" si="330"/>
        <v>8</v>
      </c>
      <c r="ES53" s="6">
        <f t="shared" si="330"/>
        <v>18</v>
      </c>
      <c r="ET53" s="6">
        <f t="shared" si="330"/>
        <v>6</v>
      </c>
      <c r="EU53" s="6">
        <f t="shared" si="330"/>
        <v>17</v>
      </c>
      <c r="EV53" s="6">
        <f t="shared" si="330"/>
        <v>8</v>
      </c>
      <c r="EW53" s="6">
        <f t="shared" si="330"/>
        <v>6</v>
      </c>
      <c r="EX53" s="6">
        <f t="shared" si="330"/>
        <v>9</v>
      </c>
      <c r="EY53" s="6">
        <f t="shared" si="330"/>
        <v>1</v>
      </c>
      <c r="EZ53" s="6">
        <f t="shared" si="330"/>
        <v>9</v>
      </c>
      <c r="FA53" s="6">
        <f t="shared" si="330"/>
        <v>1</v>
      </c>
      <c r="FB53" s="6">
        <f t="shared" si="330"/>
        <v>1</v>
      </c>
      <c r="FC53" s="6">
        <f t="shared" si="330"/>
        <v>11</v>
      </c>
      <c r="FD53" s="6">
        <f t="shared" si="330"/>
        <v>17</v>
      </c>
      <c r="FE53" s="6">
        <f t="shared" si="330"/>
        <v>3</v>
      </c>
      <c r="FF53" s="6">
        <f t="shared" si="330"/>
        <v>1</v>
      </c>
      <c r="FG53" s="6">
        <f t="shared" si="330"/>
        <v>14</v>
      </c>
      <c r="FH53" s="6">
        <f t="shared" si="330"/>
        <v>1</v>
      </c>
      <c r="FI53" s="6">
        <f t="shared" si="330"/>
        <v>21</v>
      </c>
      <c r="FJ53" s="6">
        <f t="shared" si="330"/>
        <v>1</v>
      </c>
      <c r="FK53" s="6">
        <f t="shared" si="330"/>
        <v>1</v>
      </c>
      <c r="FL53" s="6">
        <f t="shared" si="330"/>
        <v>1</v>
      </c>
      <c r="FM53" s="6">
        <f t="shared" si="330"/>
        <v>1</v>
      </c>
      <c r="FN53" s="6">
        <f t="shared" si="330"/>
        <v>7</v>
      </c>
      <c r="FO53" s="6">
        <f t="shared" si="330"/>
        <v>1</v>
      </c>
      <c r="FP53" s="6">
        <f t="shared" si="330"/>
        <v>1</v>
      </c>
      <c r="FQ53" s="6">
        <f t="shared" si="330"/>
        <v>9</v>
      </c>
      <c r="FR53" s="6">
        <f t="shared" si="330"/>
        <v>7</v>
      </c>
      <c r="FS53" s="6">
        <f t="shared" si="330"/>
        <v>1</v>
      </c>
      <c r="FT53" s="6">
        <f t="shared" si="330"/>
        <v>7</v>
      </c>
      <c r="FU53" s="6">
        <f t="shared" si="330"/>
        <v>1</v>
      </c>
      <c r="FV53" s="6">
        <f t="shared" si="330"/>
        <v>2</v>
      </c>
      <c r="FW53" s="6">
        <f t="shared" si="330"/>
        <v>7</v>
      </c>
      <c r="FX53" s="6">
        <f t="shared" si="330"/>
        <v>10</v>
      </c>
      <c r="FY53" s="6">
        <f t="shared" si="330"/>
        <v>6</v>
      </c>
      <c r="FZ53" s="6">
        <f t="shared" si="330"/>
        <v>1</v>
      </c>
      <c r="GA53" s="6">
        <f t="shared" si="330"/>
        <v>17</v>
      </c>
      <c r="GB53" s="6">
        <f t="shared" si="330"/>
        <v>15</v>
      </c>
      <c r="GC53" s="6">
        <f t="shared" si="330"/>
        <v>14</v>
      </c>
      <c r="GD53" s="6">
        <f t="shared" si="330"/>
        <v>14</v>
      </c>
      <c r="GE53" s="6">
        <f t="shared" si="330"/>
        <v>15</v>
      </c>
      <c r="GF53" s="6">
        <f t="shared" si="330"/>
        <v>16</v>
      </c>
      <c r="GG53" s="6">
        <f t="shared" si="330"/>
        <v>7</v>
      </c>
      <c r="GH53" s="6">
        <f t="shared" si="330"/>
        <v>1</v>
      </c>
      <c r="GI53" s="6">
        <f t="shared" si="330"/>
        <v>3</v>
      </c>
      <c r="GJ53" s="6">
        <f t="shared" si="330"/>
        <v>1</v>
      </c>
      <c r="GK53" s="6">
        <f t="shared" si="330"/>
        <v>3</v>
      </c>
      <c r="GL53" s="6">
        <f t="shared" si="330"/>
        <v>1</v>
      </c>
      <c r="GM53" s="6">
        <f t="shared" si="330"/>
        <v>8</v>
      </c>
      <c r="GN53" s="6">
        <f t="shared" ref="GN53:IY53" si="331">RANK(GN30,GN$27:GN$48,1)</f>
        <v>1</v>
      </c>
      <c r="GO53" s="6">
        <f t="shared" si="331"/>
        <v>7</v>
      </c>
      <c r="GP53" s="6">
        <f t="shared" si="331"/>
        <v>1</v>
      </c>
      <c r="GQ53" s="6">
        <f t="shared" si="331"/>
        <v>1</v>
      </c>
      <c r="GR53" s="6">
        <f t="shared" si="331"/>
        <v>5</v>
      </c>
      <c r="GS53" s="6">
        <f t="shared" si="331"/>
        <v>3</v>
      </c>
      <c r="GT53" s="6">
        <f t="shared" si="331"/>
        <v>1</v>
      </c>
      <c r="GU53" s="6">
        <f t="shared" si="331"/>
        <v>1</v>
      </c>
      <c r="GV53" s="6">
        <f t="shared" si="331"/>
        <v>1</v>
      </c>
      <c r="GW53" s="6">
        <f t="shared" si="331"/>
        <v>10</v>
      </c>
      <c r="GX53" s="6">
        <f t="shared" si="331"/>
        <v>15</v>
      </c>
      <c r="GY53" s="6">
        <f t="shared" si="331"/>
        <v>8</v>
      </c>
      <c r="GZ53" s="6">
        <f t="shared" si="331"/>
        <v>11</v>
      </c>
      <c r="HA53" s="6">
        <f t="shared" si="331"/>
        <v>9</v>
      </c>
      <c r="HB53" s="6">
        <f t="shared" si="331"/>
        <v>1</v>
      </c>
      <c r="HC53" s="6">
        <f t="shared" si="331"/>
        <v>10</v>
      </c>
      <c r="HD53" s="6">
        <f t="shared" si="331"/>
        <v>1</v>
      </c>
      <c r="HE53" s="6">
        <f t="shared" si="331"/>
        <v>1</v>
      </c>
      <c r="HF53" s="6">
        <f t="shared" si="331"/>
        <v>1</v>
      </c>
      <c r="HG53" s="6">
        <f t="shared" si="331"/>
        <v>1</v>
      </c>
      <c r="HH53" s="6">
        <f t="shared" si="331"/>
        <v>1</v>
      </c>
      <c r="HI53" s="6">
        <f t="shared" si="331"/>
        <v>1</v>
      </c>
      <c r="HJ53" s="6">
        <f t="shared" si="331"/>
        <v>1</v>
      </c>
      <c r="HK53" s="6">
        <f t="shared" si="331"/>
        <v>1</v>
      </c>
      <c r="HL53" s="6">
        <f t="shared" si="331"/>
        <v>1</v>
      </c>
      <c r="HM53" s="6">
        <f t="shared" si="331"/>
        <v>1</v>
      </c>
      <c r="HN53" s="6">
        <f t="shared" si="331"/>
        <v>1</v>
      </c>
      <c r="HO53" s="6">
        <f t="shared" si="331"/>
        <v>1</v>
      </c>
      <c r="HP53" s="6">
        <f t="shared" si="331"/>
        <v>1</v>
      </c>
      <c r="HQ53" s="6">
        <f t="shared" si="331"/>
        <v>1</v>
      </c>
      <c r="HR53" s="6">
        <f t="shared" si="331"/>
        <v>1</v>
      </c>
      <c r="HS53" s="6">
        <f t="shared" si="331"/>
        <v>1</v>
      </c>
      <c r="HT53" s="6">
        <f t="shared" si="331"/>
        <v>1</v>
      </c>
      <c r="HU53" s="6">
        <f t="shared" si="331"/>
        <v>1</v>
      </c>
      <c r="HV53" s="6">
        <f t="shared" si="331"/>
        <v>1</v>
      </c>
      <c r="HW53" s="6">
        <f t="shared" si="331"/>
        <v>1</v>
      </c>
      <c r="HX53" s="6">
        <f t="shared" si="331"/>
        <v>1</v>
      </c>
      <c r="HY53" s="6">
        <f t="shared" si="331"/>
        <v>1</v>
      </c>
      <c r="HZ53" s="6">
        <f t="shared" si="331"/>
        <v>14</v>
      </c>
      <c r="IA53" s="6">
        <f t="shared" si="331"/>
        <v>1</v>
      </c>
      <c r="IB53" s="6">
        <f t="shared" si="331"/>
        <v>13</v>
      </c>
      <c r="IC53" s="6">
        <f t="shared" si="331"/>
        <v>13</v>
      </c>
      <c r="ID53" s="6">
        <f t="shared" si="331"/>
        <v>6</v>
      </c>
      <c r="IE53" s="6">
        <f t="shared" si="331"/>
        <v>8</v>
      </c>
      <c r="IF53" s="6">
        <f t="shared" si="331"/>
        <v>1</v>
      </c>
      <c r="IG53" s="6">
        <f t="shared" si="331"/>
        <v>14</v>
      </c>
      <c r="IH53" s="6">
        <f t="shared" si="331"/>
        <v>11</v>
      </c>
      <c r="II53" s="6">
        <f t="shared" si="331"/>
        <v>6</v>
      </c>
      <c r="IJ53" s="6">
        <f t="shared" si="331"/>
        <v>12</v>
      </c>
      <c r="IK53" s="6">
        <f t="shared" si="331"/>
        <v>9</v>
      </c>
      <c r="IL53" s="6">
        <f t="shared" si="331"/>
        <v>17</v>
      </c>
      <c r="IM53" s="6">
        <f t="shared" si="331"/>
        <v>16</v>
      </c>
      <c r="IN53" s="6">
        <f t="shared" si="331"/>
        <v>15</v>
      </c>
      <c r="IO53" s="6">
        <f t="shared" si="331"/>
        <v>8</v>
      </c>
      <c r="IP53" s="6">
        <f t="shared" si="331"/>
        <v>1</v>
      </c>
      <c r="IQ53" s="6">
        <f t="shared" si="331"/>
        <v>13</v>
      </c>
      <c r="IR53" s="6">
        <f t="shared" si="331"/>
        <v>8</v>
      </c>
      <c r="IS53" s="6">
        <f t="shared" si="331"/>
        <v>11</v>
      </c>
      <c r="IT53" s="6">
        <f t="shared" si="331"/>
        <v>1</v>
      </c>
      <c r="IU53" s="6">
        <f t="shared" si="331"/>
        <v>13</v>
      </c>
      <c r="IV53" s="6">
        <f t="shared" si="331"/>
        <v>1</v>
      </c>
      <c r="IW53" s="6">
        <f t="shared" si="331"/>
        <v>1</v>
      </c>
      <c r="IX53" s="6">
        <f t="shared" si="331"/>
        <v>9</v>
      </c>
      <c r="IY53" s="6">
        <f t="shared" si="331"/>
        <v>18</v>
      </c>
      <c r="IZ53" s="6">
        <f t="shared" ref="IZ53:LK53" si="332">RANK(IZ30,IZ$27:IZ$48,1)</f>
        <v>16</v>
      </c>
      <c r="JA53" s="6">
        <f t="shared" si="332"/>
        <v>12</v>
      </c>
      <c r="JB53" s="6">
        <f t="shared" si="332"/>
        <v>18</v>
      </c>
      <c r="JC53" s="6">
        <f t="shared" si="332"/>
        <v>15</v>
      </c>
      <c r="JD53" s="6">
        <f t="shared" si="332"/>
        <v>14</v>
      </c>
      <c r="JE53" s="6">
        <f t="shared" si="332"/>
        <v>11</v>
      </c>
      <c r="JF53" s="6">
        <f t="shared" si="332"/>
        <v>9</v>
      </c>
      <c r="JG53" s="6">
        <f t="shared" si="332"/>
        <v>10</v>
      </c>
      <c r="JH53" s="6">
        <f t="shared" si="332"/>
        <v>1</v>
      </c>
      <c r="JI53" s="6">
        <f t="shared" si="332"/>
        <v>14</v>
      </c>
      <c r="JJ53" s="6">
        <f t="shared" si="332"/>
        <v>12</v>
      </c>
      <c r="JK53" s="6">
        <f t="shared" si="332"/>
        <v>17</v>
      </c>
      <c r="JL53" s="6">
        <f t="shared" si="332"/>
        <v>7</v>
      </c>
      <c r="JM53" s="6">
        <f t="shared" si="332"/>
        <v>8</v>
      </c>
      <c r="JN53" s="6">
        <f t="shared" si="332"/>
        <v>13</v>
      </c>
      <c r="JO53" s="6">
        <f t="shared" si="332"/>
        <v>17</v>
      </c>
      <c r="JP53" s="6">
        <f t="shared" si="332"/>
        <v>4</v>
      </c>
      <c r="JQ53" s="6">
        <f t="shared" si="332"/>
        <v>13</v>
      </c>
      <c r="JR53" s="6">
        <f t="shared" si="332"/>
        <v>4</v>
      </c>
      <c r="JS53" s="6">
        <f t="shared" si="332"/>
        <v>11</v>
      </c>
      <c r="JT53" s="6">
        <f t="shared" si="332"/>
        <v>13</v>
      </c>
      <c r="JU53" s="6">
        <f t="shared" si="332"/>
        <v>5</v>
      </c>
      <c r="JV53" s="6">
        <f t="shared" si="332"/>
        <v>7</v>
      </c>
      <c r="JW53" s="6">
        <f t="shared" si="332"/>
        <v>6</v>
      </c>
      <c r="JX53" s="6">
        <f t="shared" si="332"/>
        <v>1</v>
      </c>
      <c r="JY53" s="6">
        <f t="shared" si="332"/>
        <v>13</v>
      </c>
      <c r="JZ53" s="6">
        <f t="shared" si="332"/>
        <v>1</v>
      </c>
      <c r="KA53" s="6">
        <f t="shared" si="332"/>
        <v>9</v>
      </c>
      <c r="KB53" s="6">
        <f t="shared" si="332"/>
        <v>13</v>
      </c>
      <c r="KC53" s="6">
        <f t="shared" si="332"/>
        <v>8</v>
      </c>
      <c r="KD53" s="6">
        <f t="shared" si="332"/>
        <v>2</v>
      </c>
      <c r="KE53" s="6">
        <f t="shared" si="332"/>
        <v>8</v>
      </c>
      <c r="KF53" s="6">
        <f t="shared" si="332"/>
        <v>9</v>
      </c>
      <c r="KG53" s="6">
        <f t="shared" si="332"/>
        <v>10</v>
      </c>
      <c r="KH53" s="6">
        <f t="shared" si="332"/>
        <v>1</v>
      </c>
      <c r="KI53" s="6">
        <f t="shared" si="332"/>
        <v>1</v>
      </c>
      <c r="KJ53" s="6">
        <f t="shared" si="332"/>
        <v>12</v>
      </c>
      <c r="KK53" s="6">
        <f t="shared" si="332"/>
        <v>7</v>
      </c>
      <c r="KL53" s="6">
        <f t="shared" si="332"/>
        <v>1</v>
      </c>
      <c r="KM53" s="6">
        <f t="shared" si="332"/>
        <v>1</v>
      </c>
      <c r="KN53" s="6">
        <f t="shared" si="332"/>
        <v>14</v>
      </c>
      <c r="KO53" s="6">
        <f t="shared" si="332"/>
        <v>15</v>
      </c>
      <c r="KP53" s="6">
        <f t="shared" si="332"/>
        <v>1</v>
      </c>
      <c r="KQ53" s="6">
        <f t="shared" si="332"/>
        <v>10</v>
      </c>
      <c r="KR53" s="6">
        <f t="shared" si="332"/>
        <v>1</v>
      </c>
      <c r="KS53" s="6">
        <f t="shared" si="332"/>
        <v>11</v>
      </c>
      <c r="KT53" s="6">
        <f t="shared" si="332"/>
        <v>3</v>
      </c>
      <c r="KU53" s="6">
        <f t="shared" si="332"/>
        <v>2</v>
      </c>
      <c r="KV53" s="6">
        <f t="shared" si="332"/>
        <v>8</v>
      </c>
      <c r="KW53" s="6">
        <f t="shared" si="332"/>
        <v>3</v>
      </c>
      <c r="KX53" s="6">
        <f t="shared" si="332"/>
        <v>14</v>
      </c>
      <c r="KY53" s="6">
        <f t="shared" si="332"/>
        <v>9</v>
      </c>
      <c r="KZ53" s="6">
        <f t="shared" si="332"/>
        <v>1</v>
      </c>
      <c r="LA53" s="6">
        <f t="shared" si="332"/>
        <v>1</v>
      </c>
      <c r="LB53" s="6">
        <f t="shared" si="332"/>
        <v>1</v>
      </c>
      <c r="LC53" s="6">
        <f t="shared" si="332"/>
        <v>5</v>
      </c>
      <c r="LD53" s="6">
        <f t="shared" si="332"/>
        <v>1</v>
      </c>
      <c r="LE53" s="6">
        <f t="shared" si="332"/>
        <v>1</v>
      </c>
      <c r="LF53" s="6">
        <f t="shared" si="332"/>
        <v>7</v>
      </c>
      <c r="LG53" s="6">
        <f t="shared" si="332"/>
        <v>1</v>
      </c>
      <c r="LH53" s="6">
        <f t="shared" si="332"/>
        <v>3</v>
      </c>
      <c r="LI53" s="6">
        <f t="shared" si="332"/>
        <v>1</v>
      </c>
      <c r="LJ53" s="6">
        <f t="shared" si="332"/>
        <v>1</v>
      </c>
      <c r="LK53" s="6">
        <f t="shared" si="332"/>
        <v>7</v>
      </c>
      <c r="LL53" s="6">
        <f t="shared" ref="LL53:NW53" si="333">RANK(LL30,LL$27:LL$48,1)</f>
        <v>9</v>
      </c>
      <c r="LM53" s="6">
        <f t="shared" si="333"/>
        <v>1</v>
      </c>
      <c r="LN53" s="6">
        <f t="shared" si="333"/>
        <v>1</v>
      </c>
      <c r="LO53" s="6">
        <f t="shared" si="333"/>
        <v>8</v>
      </c>
      <c r="LP53" s="6">
        <f t="shared" si="333"/>
        <v>4</v>
      </c>
      <c r="LQ53" s="6">
        <f t="shared" si="333"/>
        <v>1</v>
      </c>
      <c r="LR53" s="6">
        <f t="shared" si="333"/>
        <v>18</v>
      </c>
      <c r="LS53" s="6">
        <f t="shared" si="333"/>
        <v>1</v>
      </c>
      <c r="LT53" s="6">
        <f t="shared" si="333"/>
        <v>9</v>
      </c>
      <c r="LU53" s="6">
        <f t="shared" si="333"/>
        <v>10</v>
      </c>
      <c r="LV53" s="6">
        <f t="shared" si="333"/>
        <v>10</v>
      </c>
      <c r="LW53" s="6">
        <f t="shared" si="333"/>
        <v>19</v>
      </c>
      <c r="LX53" s="6">
        <f t="shared" si="333"/>
        <v>7</v>
      </c>
      <c r="LY53" s="6">
        <f t="shared" si="333"/>
        <v>8</v>
      </c>
      <c r="LZ53" s="6">
        <f t="shared" si="333"/>
        <v>1</v>
      </c>
      <c r="MA53" s="6">
        <f t="shared" si="333"/>
        <v>6</v>
      </c>
      <c r="MB53" s="6">
        <f t="shared" si="333"/>
        <v>1</v>
      </c>
      <c r="MC53" s="6">
        <f t="shared" si="333"/>
        <v>1</v>
      </c>
      <c r="MD53" s="6">
        <f t="shared" si="333"/>
        <v>1</v>
      </c>
      <c r="ME53" s="6">
        <f t="shared" si="333"/>
        <v>1</v>
      </c>
      <c r="MF53" s="6">
        <f t="shared" si="333"/>
        <v>1</v>
      </c>
      <c r="MG53" s="6">
        <f t="shared" si="333"/>
        <v>10</v>
      </c>
      <c r="MH53" s="6">
        <f t="shared" si="333"/>
        <v>1</v>
      </c>
      <c r="MI53" s="6">
        <f t="shared" si="333"/>
        <v>8</v>
      </c>
      <c r="MJ53" s="6">
        <f t="shared" si="333"/>
        <v>6</v>
      </c>
      <c r="MK53" s="6">
        <f t="shared" si="333"/>
        <v>4</v>
      </c>
      <c r="ML53" s="6">
        <f t="shared" si="333"/>
        <v>2</v>
      </c>
      <c r="MM53" s="6">
        <f t="shared" si="333"/>
        <v>1</v>
      </c>
      <c r="MN53" s="6">
        <f t="shared" si="333"/>
        <v>6</v>
      </c>
      <c r="MO53" s="6">
        <f t="shared" si="333"/>
        <v>2</v>
      </c>
      <c r="MP53" s="6">
        <f t="shared" si="333"/>
        <v>15</v>
      </c>
      <c r="MQ53" s="6">
        <f t="shared" si="333"/>
        <v>12</v>
      </c>
      <c r="MR53" s="6">
        <f t="shared" si="333"/>
        <v>12</v>
      </c>
      <c r="MS53" s="6">
        <f t="shared" si="333"/>
        <v>11</v>
      </c>
      <c r="MT53" s="6">
        <f t="shared" si="333"/>
        <v>10</v>
      </c>
      <c r="MU53" s="6">
        <f t="shared" si="333"/>
        <v>11</v>
      </c>
      <c r="MV53" s="6">
        <f t="shared" si="333"/>
        <v>14</v>
      </c>
      <c r="MW53" s="6">
        <f t="shared" si="333"/>
        <v>16</v>
      </c>
      <c r="MX53" s="6">
        <f t="shared" si="333"/>
        <v>13</v>
      </c>
      <c r="MY53" s="6">
        <f t="shared" si="333"/>
        <v>12</v>
      </c>
      <c r="MZ53" s="6">
        <f t="shared" si="333"/>
        <v>1</v>
      </c>
      <c r="NA53" s="6">
        <f t="shared" si="333"/>
        <v>4</v>
      </c>
      <c r="NB53" s="6">
        <f t="shared" si="333"/>
        <v>11</v>
      </c>
      <c r="NC53" s="6">
        <f t="shared" si="333"/>
        <v>12</v>
      </c>
      <c r="ND53" s="6">
        <f t="shared" si="333"/>
        <v>2</v>
      </c>
      <c r="NE53" s="6">
        <f t="shared" si="333"/>
        <v>1</v>
      </c>
      <c r="NF53" s="6">
        <f t="shared" si="333"/>
        <v>1</v>
      </c>
      <c r="NG53" s="6">
        <f t="shared" si="333"/>
        <v>1</v>
      </c>
      <c r="NH53" s="6">
        <f t="shared" si="333"/>
        <v>1</v>
      </c>
      <c r="NI53" s="6">
        <f t="shared" si="333"/>
        <v>1</v>
      </c>
      <c r="NJ53" s="6">
        <f t="shared" si="333"/>
        <v>1</v>
      </c>
      <c r="NK53" s="6">
        <f t="shared" si="333"/>
        <v>1</v>
      </c>
      <c r="NL53" s="6">
        <f t="shared" si="333"/>
        <v>1</v>
      </c>
      <c r="NM53" s="6">
        <f t="shared" si="333"/>
        <v>1</v>
      </c>
      <c r="NN53" s="6">
        <f t="shared" si="333"/>
        <v>1</v>
      </c>
      <c r="NO53" s="6">
        <f t="shared" si="333"/>
        <v>1</v>
      </c>
      <c r="NP53" s="6">
        <f t="shared" si="333"/>
        <v>1</v>
      </c>
      <c r="NQ53" s="6">
        <f t="shared" si="333"/>
        <v>1</v>
      </c>
      <c r="NR53" s="6">
        <f t="shared" si="333"/>
        <v>1</v>
      </c>
      <c r="NS53" s="6">
        <f t="shared" si="333"/>
        <v>6</v>
      </c>
      <c r="NT53" s="6">
        <f t="shared" si="333"/>
        <v>1</v>
      </c>
      <c r="NU53" s="6">
        <f t="shared" si="333"/>
        <v>3</v>
      </c>
      <c r="NV53" s="6">
        <f t="shared" si="333"/>
        <v>1</v>
      </c>
      <c r="NW53" s="6">
        <f t="shared" si="333"/>
        <v>1</v>
      </c>
      <c r="NX53" s="6">
        <f t="shared" ref="NX53:QI53" si="334">RANK(NX30,NX$27:NX$48,1)</f>
        <v>1</v>
      </c>
      <c r="NY53" s="6">
        <f t="shared" si="334"/>
        <v>1</v>
      </c>
      <c r="NZ53" s="6">
        <f t="shared" si="334"/>
        <v>18</v>
      </c>
      <c r="OA53" s="6">
        <f t="shared" si="334"/>
        <v>15</v>
      </c>
      <c r="OB53" s="6">
        <f t="shared" si="334"/>
        <v>14</v>
      </c>
      <c r="OC53" s="6">
        <f t="shared" si="334"/>
        <v>17</v>
      </c>
      <c r="OD53" s="6">
        <f t="shared" si="334"/>
        <v>16</v>
      </c>
      <c r="OE53" s="6">
        <f t="shared" si="334"/>
        <v>8</v>
      </c>
      <c r="OF53" s="6">
        <f t="shared" si="334"/>
        <v>11</v>
      </c>
      <c r="OG53" s="6">
        <f t="shared" si="334"/>
        <v>15</v>
      </c>
      <c r="OH53" s="6">
        <f t="shared" si="334"/>
        <v>16</v>
      </c>
      <c r="OI53" s="6">
        <f t="shared" si="334"/>
        <v>10</v>
      </c>
      <c r="OJ53" s="6">
        <f t="shared" si="334"/>
        <v>8</v>
      </c>
      <c r="OK53" s="6">
        <f t="shared" si="334"/>
        <v>6</v>
      </c>
      <c r="OL53" s="6">
        <f t="shared" si="334"/>
        <v>9</v>
      </c>
      <c r="OM53" s="6">
        <f t="shared" si="334"/>
        <v>1</v>
      </c>
      <c r="ON53" s="6">
        <f t="shared" si="334"/>
        <v>1</v>
      </c>
      <c r="OO53" s="6">
        <f t="shared" si="334"/>
        <v>1</v>
      </c>
      <c r="OP53" s="6">
        <f t="shared" si="334"/>
        <v>10</v>
      </c>
      <c r="OQ53" s="6">
        <f t="shared" si="334"/>
        <v>1</v>
      </c>
      <c r="OR53" s="6">
        <f t="shared" si="334"/>
        <v>6</v>
      </c>
      <c r="OS53" s="6">
        <f t="shared" si="334"/>
        <v>20</v>
      </c>
      <c r="OT53" s="6">
        <f t="shared" si="334"/>
        <v>1</v>
      </c>
      <c r="OU53" s="6">
        <f t="shared" si="334"/>
        <v>1</v>
      </c>
      <c r="OV53" s="6">
        <f t="shared" si="334"/>
        <v>1</v>
      </c>
      <c r="OW53" s="6">
        <f t="shared" si="334"/>
        <v>1</v>
      </c>
      <c r="OX53" s="6">
        <f t="shared" si="334"/>
        <v>14</v>
      </c>
      <c r="OY53" s="6">
        <f t="shared" si="334"/>
        <v>8</v>
      </c>
      <c r="OZ53" s="6">
        <f t="shared" si="334"/>
        <v>8</v>
      </c>
      <c r="PA53" s="6">
        <f t="shared" si="334"/>
        <v>1</v>
      </c>
      <c r="PB53" s="6">
        <f t="shared" si="334"/>
        <v>1</v>
      </c>
      <c r="PC53" s="6">
        <f t="shared" si="334"/>
        <v>6</v>
      </c>
      <c r="PD53" s="6">
        <f t="shared" si="334"/>
        <v>10</v>
      </c>
      <c r="PE53" s="6">
        <f t="shared" si="334"/>
        <v>1</v>
      </c>
      <c r="PF53" s="6">
        <f t="shared" si="334"/>
        <v>1</v>
      </c>
      <c r="PG53" s="6">
        <f t="shared" si="334"/>
        <v>17</v>
      </c>
      <c r="PH53" s="6">
        <f t="shared" si="334"/>
        <v>16</v>
      </c>
      <c r="PI53" s="6">
        <f t="shared" si="334"/>
        <v>7</v>
      </c>
      <c r="PJ53" s="6">
        <f t="shared" si="334"/>
        <v>4</v>
      </c>
      <c r="PK53" s="6">
        <f t="shared" si="334"/>
        <v>1</v>
      </c>
      <c r="PL53" s="6">
        <f t="shared" si="334"/>
        <v>4</v>
      </c>
      <c r="PM53" s="6">
        <f t="shared" si="334"/>
        <v>14</v>
      </c>
      <c r="PN53" s="6">
        <f t="shared" si="334"/>
        <v>12</v>
      </c>
      <c r="PO53" s="6">
        <f t="shared" si="334"/>
        <v>1</v>
      </c>
      <c r="PP53" s="6">
        <f t="shared" si="334"/>
        <v>14</v>
      </c>
      <c r="PQ53" s="6">
        <f t="shared" si="334"/>
        <v>12</v>
      </c>
      <c r="PR53" s="6">
        <f t="shared" si="334"/>
        <v>8</v>
      </c>
      <c r="PS53" s="6">
        <f t="shared" si="334"/>
        <v>11</v>
      </c>
      <c r="PT53" s="6">
        <f t="shared" si="334"/>
        <v>9</v>
      </c>
      <c r="PU53" s="6">
        <f t="shared" si="334"/>
        <v>4</v>
      </c>
      <c r="PV53" s="6">
        <f t="shared" si="334"/>
        <v>18</v>
      </c>
      <c r="PW53" s="6">
        <f t="shared" si="334"/>
        <v>11</v>
      </c>
      <c r="PX53" s="6">
        <f t="shared" si="334"/>
        <v>13</v>
      </c>
      <c r="PY53" s="6">
        <f t="shared" si="334"/>
        <v>17</v>
      </c>
      <c r="PZ53" s="6">
        <f t="shared" si="334"/>
        <v>8</v>
      </c>
      <c r="QA53" s="6">
        <f t="shared" si="334"/>
        <v>9</v>
      </c>
      <c r="QB53" s="6">
        <f t="shared" si="334"/>
        <v>6</v>
      </c>
      <c r="QC53" s="6">
        <f t="shared" si="334"/>
        <v>15</v>
      </c>
      <c r="QD53" s="6">
        <f t="shared" si="334"/>
        <v>14</v>
      </c>
      <c r="QE53" s="6">
        <f t="shared" si="334"/>
        <v>11</v>
      </c>
      <c r="QF53" s="6">
        <f t="shared" si="334"/>
        <v>8</v>
      </c>
      <c r="QG53" s="6">
        <f t="shared" si="334"/>
        <v>7</v>
      </c>
      <c r="QH53" s="6">
        <f t="shared" si="334"/>
        <v>15</v>
      </c>
      <c r="QI53" s="6">
        <f t="shared" si="334"/>
        <v>14</v>
      </c>
      <c r="QJ53" s="6">
        <f t="shared" ref="QJ53:SU53" si="335">RANK(QJ30,QJ$27:QJ$48,1)</f>
        <v>17</v>
      </c>
      <c r="QK53" s="6">
        <f t="shared" si="335"/>
        <v>19</v>
      </c>
      <c r="QL53" s="6">
        <f t="shared" si="335"/>
        <v>19</v>
      </c>
      <c r="QM53" s="6">
        <f t="shared" si="335"/>
        <v>12</v>
      </c>
      <c r="QN53" s="6">
        <f t="shared" si="335"/>
        <v>14</v>
      </c>
      <c r="QO53" s="6">
        <f t="shared" si="335"/>
        <v>11</v>
      </c>
      <c r="QP53" s="6">
        <f t="shared" si="335"/>
        <v>8</v>
      </c>
      <c r="QQ53" s="6">
        <f t="shared" si="335"/>
        <v>13</v>
      </c>
      <c r="QR53" s="6">
        <f t="shared" si="335"/>
        <v>10</v>
      </c>
      <c r="QS53" s="6">
        <f t="shared" si="335"/>
        <v>8</v>
      </c>
      <c r="QT53" s="6">
        <f t="shared" si="335"/>
        <v>7</v>
      </c>
      <c r="QU53" s="6">
        <f t="shared" si="335"/>
        <v>6</v>
      </c>
      <c r="QV53" s="6">
        <f t="shared" si="335"/>
        <v>5</v>
      </c>
      <c r="QW53" s="6">
        <f t="shared" si="335"/>
        <v>20</v>
      </c>
      <c r="QX53" s="6">
        <f t="shared" si="335"/>
        <v>6</v>
      </c>
      <c r="QY53" s="6">
        <f t="shared" si="335"/>
        <v>17</v>
      </c>
      <c r="QZ53" s="6">
        <f t="shared" si="335"/>
        <v>6</v>
      </c>
      <c r="RA53" s="6">
        <f t="shared" si="335"/>
        <v>14</v>
      </c>
      <c r="RB53" s="6">
        <f t="shared" si="335"/>
        <v>1</v>
      </c>
      <c r="RC53" s="6">
        <f t="shared" si="335"/>
        <v>10</v>
      </c>
      <c r="RD53" s="6">
        <f t="shared" si="335"/>
        <v>11</v>
      </c>
      <c r="RE53" s="6">
        <f t="shared" si="335"/>
        <v>7</v>
      </c>
      <c r="RF53" s="6">
        <f t="shared" si="335"/>
        <v>7</v>
      </c>
      <c r="RG53" s="6">
        <f t="shared" si="335"/>
        <v>9</v>
      </c>
      <c r="RH53" s="6">
        <f t="shared" si="335"/>
        <v>15</v>
      </c>
      <c r="RI53" s="6">
        <f t="shared" si="335"/>
        <v>19</v>
      </c>
      <c r="RJ53" s="6">
        <f t="shared" si="335"/>
        <v>8</v>
      </c>
      <c r="RK53" s="6">
        <f t="shared" si="335"/>
        <v>13</v>
      </c>
      <c r="RL53" s="6">
        <f t="shared" si="335"/>
        <v>6</v>
      </c>
      <c r="RM53" s="6">
        <f t="shared" si="335"/>
        <v>10</v>
      </c>
      <c r="RN53" s="6">
        <f t="shared" si="335"/>
        <v>11</v>
      </c>
      <c r="RO53" s="6">
        <f t="shared" si="335"/>
        <v>11</v>
      </c>
      <c r="RP53" s="6">
        <f t="shared" si="335"/>
        <v>19</v>
      </c>
      <c r="RQ53" s="6">
        <f t="shared" si="335"/>
        <v>12</v>
      </c>
      <c r="RR53" s="6">
        <f t="shared" si="335"/>
        <v>16</v>
      </c>
      <c r="RS53" s="6">
        <f t="shared" si="335"/>
        <v>1</v>
      </c>
      <c r="RT53" s="6">
        <f t="shared" si="335"/>
        <v>12</v>
      </c>
      <c r="RU53" s="6">
        <f t="shared" si="335"/>
        <v>5</v>
      </c>
      <c r="RV53" s="6">
        <f t="shared" si="335"/>
        <v>1</v>
      </c>
      <c r="RW53" s="6">
        <f t="shared" si="335"/>
        <v>1</v>
      </c>
      <c r="RX53" s="6">
        <f t="shared" si="335"/>
        <v>9</v>
      </c>
      <c r="RY53" s="6">
        <f t="shared" si="335"/>
        <v>12</v>
      </c>
      <c r="RZ53" s="6">
        <f t="shared" si="335"/>
        <v>1</v>
      </c>
      <c r="SA53" s="6">
        <f t="shared" si="335"/>
        <v>1</v>
      </c>
      <c r="SB53" s="6">
        <f t="shared" si="335"/>
        <v>1</v>
      </c>
      <c r="SC53" s="6">
        <f t="shared" si="335"/>
        <v>1</v>
      </c>
      <c r="SD53" s="6">
        <f t="shared" si="335"/>
        <v>1</v>
      </c>
      <c r="SE53" s="6">
        <f t="shared" si="335"/>
        <v>1</v>
      </c>
      <c r="SF53" s="6">
        <f t="shared" si="335"/>
        <v>1</v>
      </c>
      <c r="SG53" s="6">
        <f t="shared" si="335"/>
        <v>1</v>
      </c>
      <c r="SH53" s="6">
        <f t="shared" si="335"/>
        <v>1</v>
      </c>
      <c r="SI53" s="6">
        <f t="shared" si="335"/>
        <v>1</v>
      </c>
      <c r="SJ53" s="6">
        <f t="shared" si="335"/>
        <v>11</v>
      </c>
      <c r="SK53" s="6">
        <f t="shared" si="335"/>
        <v>14</v>
      </c>
      <c r="SL53" s="6">
        <f t="shared" si="335"/>
        <v>12</v>
      </c>
      <c r="SM53" s="6">
        <f t="shared" si="335"/>
        <v>1</v>
      </c>
      <c r="SN53" s="6">
        <f t="shared" si="335"/>
        <v>1</v>
      </c>
      <c r="SO53" s="6">
        <f t="shared" si="335"/>
        <v>9</v>
      </c>
      <c r="SP53" s="6">
        <f t="shared" si="335"/>
        <v>9</v>
      </c>
      <c r="SQ53" s="6">
        <f t="shared" si="335"/>
        <v>10</v>
      </c>
      <c r="SR53" s="6">
        <f t="shared" si="335"/>
        <v>15</v>
      </c>
      <c r="SS53" s="6">
        <f t="shared" si="335"/>
        <v>11</v>
      </c>
      <c r="ST53" s="6">
        <f t="shared" si="335"/>
        <v>8</v>
      </c>
      <c r="SU53" s="6">
        <f t="shared" si="335"/>
        <v>13</v>
      </c>
      <c r="SV53" s="6">
        <f t="shared" ref="SV53:VG53" si="336">RANK(SV30,SV$27:SV$48,1)</f>
        <v>12</v>
      </c>
      <c r="SW53" s="6">
        <f t="shared" si="336"/>
        <v>10</v>
      </c>
      <c r="SX53" s="6">
        <f t="shared" si="336"/>
        <v>17</v>
      </c>
      <c r="SY53" s="6">
        <f t="shared" si="336"/>
        <v>14</v>
      </c>
      <c r="SZ53" s="6">
        <f t="shared" si="336"/>
        <v>12</v>
      </c>
      <c r="TA53" s="6">
        <f t="shared" si="336"/>
        <v>9</v>
      </c>
      <c r="TB53" s="6">
        <f t="shared" si="336"/>
        <v>8</v>
      </c>
      <c r="TC53" s="6">
        <f t="shared" si="336"/>
        <v>1</v>
      </c>
      <c r="TD53" s="6">
        <f t="shared" si="336"/>
        <v>1</v>
      </c>
      <c r="TE53" s="6">
        <f t="shared" si="336"/>
        <v>2</v>
      </c>
      <c r="TF53" s="6">
        <f t="shared" si="336"/>
        <v>1</v>
      </c>
      <c r="TG53" s="6">
        <f t="shared" si="336"/>
        <v>10</v>
      </c>
      <c r="TH53" s="6">
        <f t="shared" si="336"/>
        <v>1</v>
      </c>
      <c r="TI53" s="6">
        <f t="shared" si="336"/>
        <v>10</v>
      </c>
      <c r="TJ53" s="6">
        <f t="shared" si="336"/>
        <v>15</v>
      </c>
      <c r="TK53" s="6">
        <f t="shared" si="336"/>
        <v>1</v>
      </c>
      <c r="TL53" s="6">
        <f t="shared" si="336"/>
        <v>1</v>
      </c>
      <c r="TM53" s="6">
        <f t="shared" si="336"/>
        <v>1</v>
      </c>
      <c r="TN53" s="6">
        <f t="shared" si="336"/>
        <v>7</v>
      </c>
      <c r="TO53" s="6">
        <f t="shared" si="336"/>
        <v>10</v>
      </c>
      <c r="TP53" s="6">
        <f t="shared" si="336"/>
        <v>1</v>
      </c>
      <c r="TQ53" s="6">
        <f t="shared" si="336"/>
        <v>2</v>
      </c>
      <c r="TR53" s="6">
        <f t="shared" si="336"/>
        <v>10</v>
      </c>
      <c r="TS53" s="6">
        <f t="shared" si="336"/>
        <v>15</v>
      </c>
      <c r="TT53" s="6">
        <f t="shared" si="336"/>
        <v>8</v>
      </c>
      <c r="TU53" s="6">
        <f t="shared" si="336"/>
        <v>8</v>
      </c>
      <c r="TV53" s="6">
        <f t="shared" si="336"/>
        <v>12</v>
      </c>
      <c r="TW53" s="6">
        <f t="shared" si="336"/>
        <v>14</v>
      </c>
      <c r="TX53" s="6">
        <f t="shared" si="336"/>
        <v>11</v>
      </c>
      <c r="TY53" s="6">
        <f t="shared" si="336"/>
        <v>6</v>
      </c>
      <c r="TZ53" s="6">
        <f t="shared" si="336"/>
        <v>15</v>
      </c>
      <c r="UA53" s="6">
        <f t="shared" si="336"/>
        <v>15</v>
      </c>
      <c r="UB53" s="6">
        <f t="shared" si="336"/>
        <v>10</v>
      </c>
      <c r="UC53" s="6">
        <f t="shared" si="336"/>
        <v>1</v>
      </c>
      <c r="UD53" s="6">
        <f t="shared" si="336"/>
        <v>5</v>
      </c>
      <c r="UE53" s="6">
        <f t="shared" si="336"/>
        <v>1</v>
      </c>
      <c r="UF53" s="6">
        <f t="shared" si="336"/>
        <v>1</v>
      </c>
      <c r="UG53" s="6">
        <f t="shared" si="336"/>
        <v>1</v>
      </c>
      <c r="UH53" s="6">
        <f t="shared" si="336"/>
        <v>12</v>
      </c>
      <c r="UI53" s="6">
        <f t="shared" si="336"/>
        <v>1</v>
      </c>
      <c r="UJ53" s="6">
        <f t="shared" si="336"/>
        <v>1</v>
      </c>
      <c r="UK53" s="6">
        <f t="shared" si="336"/>
        <v>1</v>
      </c>
      <c r="UL53" s="6">
        <f t="shared" si="336"/>
        <v>1</v>
      </c>
      <c r="UM53" s="6">
        <f t="shared" si="336"/>
        <v>1</v>
      </c>
      <c r="UN53" s="6">
        <f t="shared" si="336"/>
        <v>1</v>
      </c>
      <c r="UO53" s="6">
        <f t="shared" si="336"/>
        <v>1</v>
      </c>
      <c r="UP53" s="6">
        <f t="shared" si="336"/>
        <v>1</v>
      </c>
      <c r="UQ53" s="6">
        <f t="shared" si="336"/>
        <v>1</v>
      </c>
      <c r="UR53" s="6">
        <f t="shared" si="336"/>
        <v>1</v>
      </c>
      <c r="US53" s="6">
        <f t="shared" si="336"/>
        <v>15</v>
      </c>
      <c r="UT53" s="6">
        <f t="shared" si="336"/>
        <v>14</v>
      </c>
      <c r="UU53" s="6">
        <f t="shared" si="336"/>
        <v>2</v>
      </c>
      <c r="UV53" s="6">
        <f t="shared" si="336"/>
        <v>1</v>
      </c>
      <c r="UW53" s="6">
        <f t="shared" si="336"/>
        <v>6</v>
      </c>
      <c r="UX53" s="6">
        <f t="shared" si="336"/>
        <v>2</v>
      </c>
      <c r="UY53" s="6">
        <f t="shared" si="336"/>
        <v>5</v>
      </c>
      <c r="UZ53" s="6">
        <f t="shared" si="336"/>
        <v>12</v>
      </c>
      <c r="VA53" s="6">
        <f t="shared" si="336"/>
        <v>7</v>
      </c>
      <c r="VB53" s="6">
        <f t="shared" si="336"/>
        <v>1</v>
      </c>
      <c r="VC53" s="6">
        <f t="shared" si="336"/>
        <v>1</v>
      </c>
      <c r="VD53" s="6">
        <f t="shared" si="336"/>
        <v>10</v>
      </c>
      <c r="VE53" s="6">
        <f t="shared" si="336"/>
        <v>1</v>
      </c>
      <c r="VF53" s="6">
        <f t="shared" si="336"/>
        <v>1</v>
      </c>
      <c r="VG53" s="6">
        <f t="shared" si="336"/>
        <v>13</v>
      </c>
      <c r="VH53" s="6">
        <f t="shared" ref="VH53:XS53" si="337">RANK(VH30,VH$27:VH$48,1)</f>
        <v>18</v>
      </c>
      <c r="VI53" s="6">
        <f t="shared" si="337"/>
        <v>1</v>
      </c>
      <c r="VJ53" s="6">
        <f t="shared" si="337"/>
        <v>6</v>
      </c>
      <c r="VK53" s="6">
        <f t="shared" si="337"/>
        <v>1</v>
      </c>
      <c r="VL53" s="6">
        <f t="shared" si="337"/>
        <v>1</v>
      </c>
      <c r="VM53" s="6">
        <f t="shared" si="337"/>
        <v>5</v>
      </c>
      <c r="VN53" s="6">
        <f t="shared" si="337"/>
        <v>1</v>
      </c>
      <c r="VO53" s="6">
        <f t="shared" si="337"/>
        <v>1</v>
      </c>
      <c r="VP53" s="6">
        <f t="shared" si="337"/>
        <v>17</v>
      </c>
      <c r="VQ53" s="6">
        <f t="shared" si="337"/>
        <v>15</v>
      </c>
      <c r="VR53" s="6">
        <f t="shared" si="337"/>
        <v>14</v>
      </c>
      <c r="VS53" s="6">
        <f t="shared" si="337"/>
        <v>14</v>
      </c>
      <c r="VT53" s="6">
        <f t="shared" si="337"/>
        <v>15</v>
      </c>
      <c r="VU53" s="6">
        <f t="shared" si="337"/>
        <v>16</v>
      </c>
      <c r="VV53" s="6">
        <f t="shared" si="337"/>
        <v>10</v>
      </c>
      <c r="VW53" s="6">
        <f t="shared" si="337"/>
        <v>6</v>
      </c>
      <c r="VX53" s="6">
        <f t="shared" si="337"/>
        <v>1</v>
      </c>
      <c r="VY53" s="6">
        <f t="shared" si="337"/>
        <v>1</v>
      </c>
      <c r="VZ53" s="6">
        <f t="shared" si="337"/>
        <v>1</v>
      </c>
      <c r="WA53" s="6">
        <f t="shared" si="337"/>
        <v>1</v>
      </c>
      <c r="WB53" s="6">
        <f t="shared" si="337"/>
        <v>1</v>
      </c>
      <c r="WC53" s="6">
        <f t="shared" si="337"/>
        <v>14</v>
      </c>
      <c r="WD53" s="6">
        <f t="shared" si="337"/>
        <v>1</v>
      </c>
      <c r="WE53" s="6">
        <f t="shared" si="337"/>
        <v>8</v>
      </c>
      <c r="WF53" s="6">
        <f t="shared" si="337"/>
        <v>1</v>
      </c>
      <c r="WG53" s="6">
        <f t="shared" si="337"/>
        <v>11</v>
      </c>
      <c r="WH53" s="6">
        <f t="shared" si="337"/>
        <v>5</v>
      </c>
      <c r="WI53" s="6">
        <f t="shared" si="337"/>
        <v>8</v>
      </c>
      <c r="WJ53" s="6">
        <f t="shared" si="337"/>
        <v>7</v>
      </c>
      <c r="WK53" s="6">
        <f t="shared" si="337"/>
        <v>13</v>
      </c>
      <c r="WL53" s="6">
        <f t="shared" si="337"/>
        <v>11</v>
      </c>
      <c r="WM53" s="6">
        <f t="shared" si="337"/>
        <v>11</v>
      </c>
      <c r="WN53" s="6">
        <f t="shared" si="337"/>
        <v>11</v>
      </c>
      <c r="WO53" s="6">
        <f t="shared" si="337"/>
        <v>6</v>
      </c>
      <c r="WP53" s="6">
        <f t="shared" si="337"/>
        <v>9</v>
      </c>
      <c r="WQ53" s="6">
        <f t="shared" si="337"/>
        <v>1</v>
      </c>
      <c r="WR53" s="6">
        <f t="shared" si="337"/>
        <v>1</v>
      </c>
      <c r="WS53" s="6">
        <f t="shared" si="337"/>
        <v>1</v>
      </c>
      <c r="WT53" s="6">
        <f t="shared" si="337"/>
        <v>1</v>
      </c>
      <c r="WU53" s="6">
        <f t="shared" si="337"/>
        <v>1</v>
      </c>
      <c r="WV53" s="6">
        <f t="shared" si="337"/>
        <v>10</v>
      </c>
      <c r="WW53" s="6">
        <f t="shared" si="337"/>
        <v>1</v>
      </c>
      <c r="WX53" s="6">
        <f t="shared" si="337"/>
        <v>16</v>
      </c>
      <c r="WY53" s="6">
        <f t="shared" si="337"/>
        <v>1</v>
      </c>
      <c r="WZ53" s="6">
        <f t="shared" si="337"/>
        <v>12</v>
      </c>
      <c r="XA53" s="6">
        <f t="shared" si="337"/>
        <v>12</v>
      </c>
      <c r="XB53" s="6">
        <f t="shared" si="337"/>
        <v>7</v>
      </c>
      <c r="XC53" s="6">
        <f t="shared" si="337"/>
        <v>19</v>
      </c>
      <c r="XD53" s="6">
        <f t="shared" si="337"/>
        <v>10</v>
      </c>
      <c r="XE53" s="6">
        <f t="shared" si="337"/>
        <v>1</v>
      </c>
      <c r="XF53" s="6">
        <f t="shared" si="337"/>
        <v>17</v>
      </c>
      <c r="XG53" s="6">
        <f t="shared" si="337"/>
        <v>12</v>
      </c>
      <c r="XH53" s="6">
        <f t="shared" si="337"/>
        <v>17</v>
      </c>
      <c r="XI53" s="6">
        <f t="shared" si="337"/>
        <v>13</v>
      </c>
      <c r="XJ53" s="6">
        <f t="shared" si="337"/>
        <v>14</v>
      </c>
      <c r="XK53" s="6">
        <f t="shared" si="337"/>
        <v>5</v>
      </c>
      <c r="XL53" s="6">
        <f t="shared" si="337"/>
        <v>16</v>
      </c>
      <c r="XM53" s="6">
        <f t="shared" si="337"/>
        <v>8</v>
      </c>
      <c r="XN53" s="6">
        <f t="shared" si="337"/>
        <v>18</v>
      </c>
      <c r="XO53" s="6">
        <f t="shared" si="337"/>
        <v>20</v>
      </c>
      <c r="XP53" s="6">
        <f t="shared" si="337"/>
        <v>12</v>
      </c>
      <c r="XQ53" s="6">
        <f t="shared" si="337"/>
        <v>12</v>
      </c>
      <c r="XR53" s="6">
        <f t="shared" si="337"/>
        <v>12</v>
      </c>
      <c r="XS53" s="6">
        <f t="shared" si="337"/>
        <v>14</v>
      </c>
      <c r="XT53" s="6">
        <f t="shared" ref="XT53:AAE53" si="338">RANK(XT30,XT$27:XT$48,1)</f>
        <v>13</v>
      </c>
      <c r="XU53" s="6">
        <f t="shared" si="338"/>
        <v>13</v>
      </c>
      <c r="XV53" s="6">
        <f t="shared" si="338"/>
        <v>9</v>
      </c>
      <c r="XW53" s="6">
        <f t="shared" si="338"/>
        <v>9</v>
      </c>
      <c r="XX53" s="6">
        <f t="shared" si="338"/>
        <v>13</v>
      </c>
      <c r="XY53" s="6">
        <f t="shared" si="338"/>
        <v>13</v>
      </c>
      <c r="XZ53" s="6">
        <f t="shared" si="338"/>
        <v>13</v>
      </c>
      <c r="YA53" s="6">
        <f t="shared" si="338"/>
        <v>13</v>
      </c>
      <c r="YB53" s="6">
        <f t="shared" si="338"/>
        <v>12</v>
      </c>
      <c r="YC53" s="6">
        <f t="shared" si="338"/>
        <v>8</v>
      </c>
      <c r="YD53" s="6">
        <f t="shared" si="338"/>
        <v>3</v>
      </c>
      <c r="YE53" s="6">
        <f t="shared" si="338"/>
        <v>10</v>
      </c>
      <c r="YF53" s="6">
        <f t="shared" si="338"/>
        <v>6</v>
      </c>
      <c r="YG53" s="6">
        <f t="shared" si="338"/>
        <v>14</v>
      </c>
      <c r="YH53" s="6">
        <f t="shared" si="338"/>
        <v>10</v>
      </c>
      <c r="YI53" s="6">
        <f t="shared" si="338"/>
        <v>13</v>
      </c>
      <c r="YJ53" s="6">
        <f t="shared" si="338"/>
        <v>16</v>
      </c>
      <c r="YK53" s="6">
        <f t="shared" si="338"/>
        <v>18</v>
      </c>
      <c r="YL53" s="6">
        <f t="shared" si="338"/>
        <v>14</v>
      </c>
      <c r="YM53" s="6">
        <f t="shared" si="338"/>
        <v>12</v>
      </c>
      <c r="YN53" s="6">
        <f t="shared" si="338"/>
        <v>21</v>
      </c>
      <c r="YO53" s="6">
        <f t="shared" si="338"/>
        <v>22</v>
      </c>
      <c r="YP53" s="6">
        <f t="shared" si="338"/>
        <v>12</v>
      </c>
      <c r="YQ53" s="6">
        <f t="shared" si="338"/>
        <v>13</v>
      </c>
      <c r="YR53" s="6">
        <f t="shared" si="338"/>
        <v>3</v>
      </c>
      <c r="YS53" s="6">
        <f t="shared" si="338"/>
        <v>10</v>
      </c>
      <c r="YT53" s="6">
        <f t="shared" si="338"/>
        <v>11</v>
      </c>
      <c r="YU53" s="6">
        <f t="shared" si="338"/>
        <v>10</v>
      </c>
      <c r="YV53" s="6">
        <f t="shared" si="338"/>
        <v>12</v>
      </c>
      <c r="YW53" s="6">
        <f t="shared" si="338"/>
        <v>11</v>
      </c>
      <c r="YX53" s="6">
        <f t="shared" si="338"/>
        <v>14</v>
      </c>
      <c r="YY53" s="6">
        <f t="shared" si="338"/>
        <v>11</v>
      </c>
      <c r="YZ53" s="6">
        <f t="shared" si="338"/>
        <v>7</v>
      </c>
      <c r="ZA53" s="6">
        <f t="shared" si="338"/>
        <v>14</v>
      </c>
      <c r="ZB53" s="6">
        <f t="shared" si="338"/>
        <v>7</v>
      </c>
      <c r="ZC53" s="6">
        <f t="shared" si="338"/>
        <v>12</v>
      </c>
      <c r="ZD53" s="6">
        <f t="shared" si="338"/>
        <v>14</v>
      </c>
      <c r="ZE53" s="6">
        <f t="shared" si="338"/>
        <v>8</v>
      </c>
      <c r="ZF53" s="6">
        <f t="shared" si="338"/>
        <v>12</v>
      </c>
      <c r="ZG53" s="6">
        <f t="shared" si="338"/>
        <v>12</v>
      </c>
      <c r="ZH53" s="6">
        <f t="shared" si="338"/>
        <v>8</v>
      </c>
      <c r="ZI53" s="6">
        <f t="shared" si="338"/>
        <v>10</v>
      </c>
      <c r="ZJ53" s="6">
        <f t="shared" si="338"/>
        <v>1</v>
      </c>
      <c r="ZK53" s="6">
        <f t="shared" si="338"/>
        <v>10</v>
      </c>
      <c r="ZL53" s="6">
        <f t="shared" si="338"/>
        <v>10</v>
      </c>
      <c r="ZM53" s="6">
        <f t="shared" si="338"/>
        <v>11</v>
      </c>
      <c r="ZN53" s="6">
        <f t="shared" si="338"/>
        <v>1</v>
      </c>
      <c r="ZO53" s="6">
        <f t="shared" si="338"/>
        <v>11</v>
      </c>
      <c r="ZP53" s="6">
        <f t="shared" si="338"/>
        <v>8</v>
      </c>
      <c r="ZQ53" s="6">
        <f t="shared" si="338"/>
        <v>8</v>
      </c>
      <c r="ZR53" s="6">
        <f t="shared" si="338"/>
        <v>10</v>
      </c>
      <c r="ZS53" s="6">
        <f t="shared" si="338"/>
        <v>1</v>
      </c>
      <c r="ZT53" s="6">
        <f t="shared" si="338"/>
        <v>19</v>
      </c>
      <c r="ZU53" s="6">
        <f t="shared" si="338"/>
        <v>1</v>
      </c>
      <c r="ZV53" s="6">
        <f t="shared" si="338"/>
        <v>11</v>
      </c>
      <c r="ZW53" s="6">
        <f t="shared" si="338"/>
        <v>11</v>
      </c>
      <c r="ZX53" s="6">
        <f t="shared" si="338"/>
        <v>11</v>
      </c>
      <c r="ZY53" s="6">
        <f t="shared" si="338"/>
        <v>7</v>
      </c>
      <c r="ZZ53" s="6">
        <f t="shared" si="338"/>
        <v>11</v>
      </c>
      <c r="AAA53" s="6">
        <f t="shared" si="338"/>
        <v>4</v>
      </c>
      <c r="AAB53" s="6">
        <f t="shared" si="338"/>
        <v>10</v>
      </c>
      <c r="AAC53" s="6">
        <f t="shared" si="338"/>
        <v>1</v>
      </c>
      <c r="AAD53" s="6">
        <f t="shared" si="338"/>
        <v>9</v>
      </c>
      <c r="AAE53" s="6">
        <f t="shared" si="338"/>
        <v>19</v>
      </c>
      <c r="AAF53" s="6">
        <f t="shared" ref="AAF53:ACQ53" si="339">RANK(AAF30,AAF$27:AAF$48,1)</f>
        <v>8</v>
      </c>
      <c r="AAG53" s="6">
        <f t="shared" si="339"/>
        <v>2</v>
      </c>
      <c r="AAH53" s="6">
        <f t="shared" si="339"/>
        <v>1</v>
      </c>
      <c r="AAI53" s="6">
        <f t="shared" si="339"/>
        <v>20</v>
      </c>
      <c r="AAJ53" s="6">
        <f t="shared" si="339"/>
        <v>5</v>
      </c>
      <c r="AAK53" s="6">
        <f t="shared" si="339"/>
        <v>16</v>
      </c>
      <c r="AAL53" s="6">
        <f t="shared" si="339"/>
        <v>9</v>
      </c>
      <c r="AAM53" s="6">
        <f t="shared" si="339"/>
        <v>13</v>
      </c>
      <c r="AAN53" s="6">
        <f t="shared" si="339"/>
        <v>11</v>
      </c>
      <c r="AAO53" s="6">
        <f t="shared" si="339"/>
        <v>19</v>
      </c>
      <c r="AAP53" s="6">
        <f t="shared" si="339"/>
        <v>1</v>
      </c>
      <c r="AAQ53" s="6">
        <f t="shared" si="339"/>
        <v>12</v>
      </c>
      <c r="AAR53" s="6">
        <f t="shared" si="339"/>
        <v>13</v>
      </c>
      <c r="AAS53" s="6">
        <f t="shared" si="339"/>
        <v>10</v>
      </c>
      <c r="AAT53" s="6">
        <f t="shared" si="339"/>
        <v>8</v>
      </c>
      <c r="AAU53" s="6">
        <f t="shared" si="339"/>
        <v>17</v>
      </c>
      <c r="AAV53" s="6">
        <f t="shared" si="339"/>
        <v>1</v>
      </c>
      <c r="AAW53" s="6">
        <f t="shared" si="339"/>
        <v>9</v>
      </c>
      <c r="AAX53" s="6">
        <f t="shared" si="339"/>
        <v>11</v>
      </c>
      <c r="AAY53" s="6">
        <f t="shared" si="339"/>
        <v>1</v>
      </c>
      <c r="AAZ53" s="6">
        <f t="shared" si="339"/>
        <v>8</v>
      </c>
      <c r="ABA53" s="6">
        <f t="shared" si="339"/>
        <v>2</v>
      </c>
      <c r="ABB53" s="6">
        <f t="shared" si="339"/>
        <v>7</v>
      </c>
      <c r="ABC53" s="6">
        <f t="shared" si="339"/>
        <v>18</v>
      </c>
      <c r="ABD53" s="6">
        <f t="shared" si="339"/>
        <v>1</v>
      </c>
      <c r="ABE53" s="6">
        <f t="shared" si="339"/>
        <v>11</v>
      </c>
      <c r="ABF53" s="6">
        <f t="shared" si="339"/>
        <v>18</v>
      </c>
      <c r="ABG53" s="6">
        <f t="shared" si="339"/>
        <v>1</v>
      </c>
      <c r="ABH53" s="6">
        <f t="shared" si="339"/>
        <v>1</v>
      </c>
      <c r="ABI53" s="6">
        <f t="shared" si="339"/>
        <v>1</v>
      </c>
      <c r="ABJ53" s="6">
        <f t="shared" si="339"/>
        <v>12</v>
      </c>
      <c r="ABK53" s="6">
        <f t="shared" si="339"/>
        <v>1</v>
      </c>
      <c r="ABL53" s="6">
        <f t="shared" si="339"/>
        <v>2</v>
      </c>
      <c r="ABM53" s="6">
        <f t="shared" si="339"/>
        <v>1</v>
      </c>
      <c r="ABN53" s="6">
        <f t="shared" si="339"/>
        <v>1</v>
      </c>
      <c r="ABO53" s="6">
        <f t="shared" si="339"/>
        <v>1</v>
      </c>
      <c r="ABP53" s="6">
        <f t="shared" si="339"/>
        <v>1</v>
      </c>
      <c r="ABQ53" s="6">
        <f t="shared" si="339"/>
        <v>1</v>
      </c>
      <c r="ABR53" s="6">
        <f t="shared" si="339"/>
        <v>1</v>
      </c>
      <c r="ABS53" s="6">
        <f t="shared" si="339"/>
        <v>1</v>
      </c>
      <c r="ABT53" s="6">
        <f t="shared" si="339"/>
        <v>13</v>
      </c>
      <c r="ABU53" s="6">
        <f t="shared" si="339"/>
        <v>5</v>
      </c>
      <c r="ABV53" s="6">
        <f t="shared" si="339"/>
        <v>19</v>
      </c>
      <c r="ABW53" s="6">
        <f t="shared" si="339"/>
        <v>14</v>
      </c>
      <c r="ABX53" s="6">
        <f t="shared" si="339"/>
        <v>1</v>
      </c>
      <c r="ABY53" s="6">
        <f t="shared" si="339"/>
        <v>1</v>
      </c>
      <c r="ABZ53" s="6">
        <f t="shared" si="339"/>
        <v>1</v>
      </c>
      <c r="ACA53" s="6">
        <f t="shared" si="339"/>
        <v>1</v>
      </c>
      <c r="ACB53" s="6">
        <f t="shared" si="339"/>
        <v>7</v>
      </c>
      <c r="ACC53" s="6">
        <f t="shared" si="339"/>
        <v>5</v>
      </c>
      <c r="ACD53" s="6">
        <f t="shared" si="339"/>
        <v>5</v>
      </c>
      <c r="ACE53" s="6">
        <f t="shared" si="339"/>
        <v>15</v>
      </c>
      <c r="ACF53" s="6">
        <f t="shared" si="339"/>
        <v>15</v>
      </c>
      <c r="ACG53" s="6">
        <f t="shared" si="339"/>
        <v>1</v>
      </c>
      <c r="ACH53" s="6">
        <f t="shared" si="339"/>
        <v>1</v>
      </c>
      <c r="ACI53" s="6">
        <f t="shared" si="339"/>
        <v>2</v>
      </c>
      <c r="ACJ53" s="6">
        <f t="shared" si="339"/>
        <v>2</v>
      </c>
      <c r="ACK53" s="6">
        <f t="shared" si="339"/>
        <v>11</v>
      </c>
      <c r="ACL53" s="6">
        <f t="shared" si="339"/>
        <v>7</v>
      </c>
      <c r="ACM53" s="6">
        <f t="shared" si="339"/>
        <v>1</v>
      </c>
      <c r="ACN53" s="6">
        <f t="shared" si="339"/>
        <v>21</v>
      </c>
      <c r="ACO53" s="6">
        <f t="shared" si="339"/>
        <v>5</v>
      </c>
      <c r="ACP53" s="6">
        <f t="shared" si="339"/>
        <v>1</v>
      </c>
      <c r="ACQ53" s="6">
        <f t="shared" si="339"/>
        <v>1</v>
      </c>
      <c r="ACR53" s="6">
        <f t="shared" ref="ACR53:AFB53" si="340">RANK(ACR30,ACR$27:ACR$48,1)</f>
        <v>1</v>
      </c>
      <c r="ACS53" s="6">
        <f t="shared" si="340"/>
        <v>1</v>
      </c>
      <c r="ACT53" s="6">
        <f t="shared" si="340"/>
        <v>1</v>
      </c>
      <c r="ACU53" s="6">
        <f t="shared" si="340"/>
        <v>1</v>
      </c>
      <c r="ACV53" s="6">
        <f t="shared" si="340"/>
        <v>11</v>
      </c>
      <c r="ACW53" s="6">
        <f t="shared" si="340"/>
        <v>1</v>
      </c>
      <c r="ACX53" s="6">
        <f t="shared" si="340"/>
        <v>1</v>
      </c>
      <c r="ACY53" s="6">
        <f t="shared" si="340"/>
        <v>1</v>
      </c>
      <c r="ACZ53" s="6">
        <f t="shared" si="340"/>
        <v>1</v>
      </c>
      <c r="ADA53" s="6">
        <f t="shared" si="340"/>
        <v>1</v>
      </c>
      <c r="ADB53" s="6">
        <f t="shared" si="340"/>
        <v>1</v>
      </c>
      <c r="ADC53" s="6">
        <f t="shared" si="340"/>
        <v>11</v>
      </c>
      <c r="ADD53" s="6">
        <f t="shared" si="340"/>
        <v>1</v>
      </c>
      <c r="ADE53" s="6">
        <f t="shared" si="340"/>
        <v>1</v>
      </c>
      <c r="ADF53" s="6">
        <f t="shared" si="340"/>
        <v>1</v>
      </c>
      <c r="ADG53" s="6">
        <f t="shared" si="340"/>
        <v>1</v>
      </c>
      <c r="ADH53" s="6">
        <f t="shared" si="340"/>
        <v>1</v>
      </c>
      <c r="ADI53" s="6">
        <f t="shared" si="340"/>
        <v>10</v>
      </c>
      <c r="ADJ53" s="6">
        <f t="shared" si="340"/>
        <v>11</v>
      </c>
      <c r="ADK53" s="6">
        <f t="shared" si="340"/>
        <v>1</v>
      </c>
      <c r="ADL53" s="6">
        <f t="shared" si="340"/>
        <v>5</v>
      </c>
      <c r="ADM53" s="6">
        <f t="shared" si="340"/>
        <v>1</v>
      </c>
      <c r="ADN53" s="6">
        <f t="shared" si="340"/>
        <v>1</v>
      </c>
      <c r="ADO53" s="6">
        <f t="shared" si="340"/>
        <v>1</v>
      </c>
      <c r="ADP53" s="6">
        <f t="shared" si="340"/>
        <v>1</v>
      </c>
      <c r="ADQ53" s="6">
        <f t="shared" si="340"/>
        <v>1</v>
      </c>
      <c r="ADR53" s="6">
        <f t="shared" si="340"/>
        <v>1</v>
      </c>
      <c r="ADS53" s="6">
        <f t="shared" si="340"/>
        <v>1</v>
      </c>
      <c r="ADT53" s="6">
        <f t="shared" si="340"/>
        <v>1</v>
      </c>
      <c r="ADU53" s="6">
        <f t="shared" si="340"/>
        <v>1</v>
      </c>
      <c r="ADV53" s="6">
        <f t="shared" si="340"/>
        <v>1</v>
      </c>
      <c r="ADW53" s="6">
        <f t="shared" si="340"/>
        <v>10</v>
      </c>
      <c r="ADX53" s="6">
        <f t="shared" si="340"/>
        <v>10</v>
      </c>
      <c r="ADY53" s="6">
        <f t="shared" si="340"/>
        <v>1</v>
      </c>
      <c r="ADZ53" s="6">
        <f t="shared" si="340"/>
        <v>1</v>
      </c>
      <c r="AEA53" s="6">
        <f t="shared" si="340"/>
        <v>1</v>
      </c>
      <c r="AEB53" s="6">
        <f t="shared" si="340"/>
        <v>1</v>
      </c>
      <c r="AEC53" s="6">
        <f t="shared" si="340"/>
        <v>1</v>
      </c>
      <c r="AED53" s="6">
        <f t="shared" si="340"/>
        <v>1</v>
      </c>
      <c r="AEE53" s="6">
        <f t="shared" si="340"/>
        <v>1</v>
      </c>
      <c r="AEF53" s="6">
        <f t="shared" si="340"/>
        <v>1</v>
      </c>
      <c r="AEG53" s="6">
        <f t="shared" si="340"/>
        <v>1</v>
      </c>
      <c r="AEH53" s="6">
        <f t="shared" si="340"/>
        <v>7</v>
      </c>
      <c r="AEI53" s="6">
        <f t="shared" si="340"/>
        <v>7</v>
      </c>
      <c r="AEJ53" s="6">
        <f t="shared" si="340"/>
        <v>1</v>
      </c>
      <c r="AEK53" s="6">
        <f t="shared" si="340"/>
        <v>1</v>
      </c>
      <c r="AEL53" s="6">
        <f t="shared" si="340"/>
        <v>1</v>
      </c>
      <c r="AEM53" s="6">
        <f t="shared" si="340"/>
        <v>1</v>
      </c>
      <c r="AEN53" s="6">
        <f t="shared" si="340"/>
        <v>6</v>
      </c>
      <c r="AEO53" s="6">
        <f t="shared" si="340"/>
        <v>1</v>
      </c>
      <c r="AEP53" s="6">
        <f t="shared" si="340"/>
        <v>1</v>
      </c>
      <c r="AEQ53" s="6">
        <f t="shared" si="340"/>
        <v>1</v>
      </c>
      <c r="AER53" s="6">
        <f t="shared" si="340"/>
        <v>2</v>
      </c>
      <c r="AES53" s="6">
        <f t="shared" si="340"/>
        <v>1</v>
      </c>
      <c r="AET53" s="6">
        <f t="shared" si="340"/>
        <v>1</v>
      </c>
      <c r="AEU53" s="6">
        <f t="shared" si="340"/>
        <v>1</v>
      </c>
      <c r="AEV53" s="6">
        <f t="shared" si="340"/>
        <v>1</v>
      </c>
      <c r="AEW53" s="6">
        <f t="shared" si="340"/>
        <v>1</v>
      </c>
      <c r="AEX53" s="6">
        <f t="shared" si="340"/>
        <v>1</v>
      </c>
      <c r="AEY53" s="6">
        <f t="shared" si="340"/>
        <v>1</v>
      </c>
      <c r="AEZ53" s="6">
        <f t="shared" si="340"/>
        <v>9</v>
      </c>
      <c r="AFA53" s="6">
        <f t="shared" si="340"/>
        <v>1</v>
      </c>
      <c r="AFB53" s="6" t="e">
        <f t="shared" si="340"/>
        <v>#VALUE!</v>
      </c>
    </row>
    <row r="54" spans="1:834" x14ac:dyDescent="0.35">
      <c r="A54" t="s">
        <v>7575</v>
      </c>
      <c r="B54" s="6">
        <f t="shared" si="287"/>
        <v>8135</v>
      </c>
      <c r="C54" s="1" t="str">
        <f t="shared" si="301"/>
        <v>camicinal</v>
      </c>
      <c r="D54" s="6">
        <f t="shared" ref="D54:BO54" si="341">RANK(D31,D$27:D$48,1)</f>
        <v>1</v>
      </c>
      <c r="E54" s="6">
        <f t="shared" si="341"/>
        <v>1</v>
      </c>
      <c r="F54" s="6">
        <f t="shared" si="341"/>
        <v>22</v>
      </c>
      <c r="G54" s="6">
        <f t="shared" si="341"/>
        <v>10</v>
      </c>
      <c r="H54" s="6">
        <f t="shared" si="341"/>
        <v>1</v>
      </c>
      <c r="I54" s="6">
        <f t="shared" si="341"/>
        <v>1</v>
      </c>
      <c r="J54" s="6">
        <f t="shared" si="341"/>
        <v>22</v>
      </c>
      <c r="K54" s="6">
        <f t="shared" si="341"/>
        <v>1</v>
      </c>
      <c r="L54" s="6">
        <f t="shared" si="341"/>
        <v>1</v>
      </c>
      <c r="M54" s="6">
        <f t="shared" si="341"/>
        <v>1</v>
      </c>
      <c r="N54" s="6">
        <f t="shared" si="341"/>
        <v>20</v>
      </c>
      <c r="O54" s="6">
        <f t="shared" si="341"/>
        <v>22</v>
      </c>
      <c r="P54" s="6">
        <f t="shared" si="341"/>
        <v>17</v>
      </c>
      <c r="Q54" s="6">
        <f t="shared" si="341"/>
        <v>22</v>
      </c>
      <c r="R54" s="6">
        <f t="shared" si="341"/>
        <v>22</v>
      </c>
      <c r="S54" s="6">
        <f t="shared" si="341"/>
        <v>20</v>
      </c>
      <c r="T54" s="6">
        <f t="shared" si="341"/>
        <v>22</v>
      </c>
      <c r="U54" s="6">
        <f t="shared" si="341"/>
        <v>8</v>
      </c>
      <c r="V54" s="6">
        <f t="shared" si="341"/>
        <v>22</v>
      </c>
      <c r="W54" s="6">
        <f t="shared" si="341"/>
        <v>6</v>
      </c>
      <c r="X54" s="6">
        <f t="shared" si="341"/>
        <v>9</v>
      </c>
      <c r="Y54" s="6">
        <f t="shared" si="341"/>
        <v>22</v>
      </c>
      <c r="Z54" s="6">
        <f t="shared" si="341"/>
        <v>22</v>
      </c>
      <c r="AA54" s="6">
        <f t="shared" si="341"/>
        <v>22</v>
      </c>
      <c r="AB54" s="6"/>
      <c r="AC54" s="6">
        <f t="shared" si="341"/>
        <v>1</v>
      </c>
      <c r="AD54" s="6">
        <f t="shared" si="341"/>
        <v>1</v>
      </c>
      <c r="AE54" s="6">
        <f t="shared" si="341"/>
        <v>1</v>
      </c>
      <c r="AF54" s="6">
        <f t="shared" si="341"/>
        <v>1</v>
      </c>
      <c r="AG54" s="6">
        <f t="shared" si="341"/>
        <v>1</v>
      </c>
      <c r="AH54" s="6">
        <f t="shared" si="341"/>
        <v>1</v>
      </c>
      <c r="AI54" s="6">
        <f t="shared" si="341"/>
        <v>1</v>
      </c>
      <c r="AJ54" s="6">
        <f t="shared" si="341"/>
        <v>1</v>
      </c>
      <c r="AK54" s="6">
        <f t="shared" si="341"/>
        <v>1</v>
      </c>
      <c r="AL54" s="6">
        <f t="shared" si="341"/>
        <v>1</v>
      </c>
      <c r="AM54" s="6">
        <f t="shared" si="341"/>
        <v>8</v>
      </c>
      <c r="AN54" s="6">
        <f t="shared" si="341"/>
        <v>15</v>
      </c>
      <c r="AO54" s="6">
        <f t="shared" si="341"/>
        <v>6</v>
      </c>
      <c r="AP54" s="6">
        <f t="shared" si="341"/>
        <v>5</v>
      </c>
      <c r="AQ54" s="6">
        <f t="shared" si="341"/>
        <v>3</v>
      </c>
      <c r="AR54" s="6">
        <f t="shared" si="341"/>
        <v>16</v>
      </c>
      <c r="AS54" s="6">
        <f t="shared" si="341"/>
        <v>11</v>
      </c>
      <c r="AT54" s="6">
        <f t="shared" si="341"/>
        <v>7</v>
      </c>
      <c r="AU54" s="6">
        <f t="shared" si="341"/>
        <v>16</v>
      </c>
      <c r="AV54" s="6">
        <f t="shared" si="341"/>
        <v>1</v>
      </c>
      <c r="AW54" s="6">
        <f t="shared" si="341"/>
        <v>16</v>
      </c>
      <c r="AX54" s="6">
        <f t="shared" si="341"/>
        <v>16</v>
      </c>
      <c r="AY54" s="6">
        <f t="shared" si="341"/>
        <v>1</v>
      </c>
      <c r="AZ54" s="6">
        <f t="shared" si="341"/>
        <v>1</v>
      </c>
      <c r="BA54" s="6">
        <f t="shared" si="341"/>
        <v>1</v>
      </c>
      <c r="BB54" s="6">
        <f t="shared" si="341"/>
        <v>1</v>
      </c>
      <c r="BC54" s="6">
        <f t="shared" si="341"/>
        <v>1</v>
      </c>
      <c r="BD54" s="6">
        <f t="shared" si="341"/>
        <v>1</v>
      </c>
      <c r="BE54" s="6">
        <f t="shared" si="341"/>
        <v>1</v>
      </c>
      <c r="BF54" s="6">
        <f t="shared" si="341"/>
        <v>1</v>
      </c>
      <c r="BG54" s="6">
        <f t="shared" si="341"/>
        <v>21</v>
      </c>
      <c r="BH54" s="6">
        <f t="shared" si="341"/>
        <v>18</v>
      </c>
      <c r="BI54" s="6">
        <f t="shared" si="341"/>
        <v>21</v>
      </c>
      <c r="BJ54" s="6">
        <f t="shared" si="341"/>
        <v>17</v>
      </c>
      <c r="BK54" s="6">
        <f t="shared" si="341"/>
        <v>22</v>
      </c>
      <c r="BL54" s="6">
        <f t="shared" si="341"/>
        <v>17</v>
      </c>
      <c r="BM54" s="6">
        <f t="shared" si="341"/>
        <v>22</v>
      </c>
      <c r="BN54" s="6">
        <f t="shared" si="341"/>
        <v>18</v>
      </c>
      <c r="BO54" s="6">
        <f t="shared" si="341"/>
        <v>22</v>
      </c>
      <c r="BP54" s="6">
        <f t="shared" ref="BP54:EA54" si="342">RANK(BP31,BP$27:BP$48,1)</f>
        <v>16</v>
      </c>
      <c r="BQ54" s="6">
        <f t="shared" si="342"/>
        <v>16</v>
      </c>
      <c r="BR54" s="6">
        <f t="shared" si="342"/>
        <v>8</v>
      </c>
      <c r="BS54" s="6">
        <f t="shared" si="342"/>
        <v>22</v>
      </c>
      <c r="BT54" s="6">
        <f t="shared" si="342"/>
        <v>22</v>
      </c>
      <c r="BU54" s="6">
        <f t="shared" si="342"/>
        <v>22</v>
      </c>
      <c r="BV54" s="6">
        <f t="shared" si="342"/>
        <v>22</v>
      </c>
      <c r="BW54" s="6">
        <f t="shared" si="342"/>
        <v>20</v>
      </c>
      <c r="BX54" s="6">
        <f t="shared" si="342"/>
        <v>22</v>
      </c>
      <c r="BY54" s="6">
        <f t="shared" si="342"/>
        <v>2</v>
      </c>
      <c r="BZ54" s="6">
        <f t="shared" si="342"/>
        <v>13</v>
      </c>
      <c r="CA54" s="6">
        <f t="shared" si="342"/>
        <v>22</v>
      </c>
      <c r="CB54" s="6">
        <f t="shared" si="342"/>
        <v>21</v>
      </c>
      <c r="CC54" s="6">
        <f t="shared" si="342"/>
        <v>22</v>
      </c>
      <c r="CD54" s="6">
        <f t="shared" si="342"/>
        <v>22</v>
      </c>
      <c r="CE54" s="6">
        <f t="shared" si="342"/>
        <v>22</v>
      </c>
      <c r="CF54" s="6">
        <f t="shared" si="342"/>
        <v>22</v>
      </c>
      <c r="CG54" s="6">
        <f t="shared" si="342"/>
        <v>22</v>
      </c>
      <c r="CH54" s="6">
        <f t="shared" si="342"/>
        <v>16</v>
      </c>
      <c r="CI54" s="6">
        <f t="shared" si="342"/>
        <v>3</v>
      </c>
      <c r="CJ54" s="6">
        <f t="shared" si="342"/>
        <v>13</v>
      </c>
      <c r="CK54" s="6">
        <f t="shared" si="342"/>
        <v>16</v>
      </c>
      <c r="CL54" s="6">
        <f t="shared" si="342"/>
        <v>22</v>
      </c>
      <c r="CM54" s="6">
        <f t="shared" si="342"/>
        <v>17</v>
      </c>
      <c r="CN54" s="6">
        <f t="shared" si="342"/>
        <v>11</v>
      </c>
      <c r="CO54" s="6">
        <f t="shared" si="342"/>
        <v>4</v>
      </c>
      <c r="CP54" s="6">
        <f t="shared" si="342"/>
        <v>16</v>
      </c>
      <c r="CQ54" s="6">
        <f t="shared" si="342"/>
        <v>17</v>
      </c>
      <c r="CR54" s="6">
        <f t="shared" si="342"/>
        <v>16</v>
      </c>
      <c r="CS54" s="6">
        <f t="shared" si="342"/>
        <v>9</v>
      </c>
      <c r="CT54" s="6">
        <f t="shared" si="342"/>
        <v>13</v>
      </c>
      <c r="CU54" s="6">
        <f t="shared" si="342"/>
        <v>16</v>
      </c>
      <c r="CV54" s="6">
        <f t="shared" si="342"/>
        <v>21</v>
      </c>
      <c r="CW54" s="6">
        <f t="shared" si="342"/>
        <v>15</v>
      </c>
      <c r="CX54" s="6">
        <f t="shared" si="342"/>
        <v>22</v>
      </c>
      <c r="CY54" s="6">
        <f t="shared" si="342"/>
        <v>19</v>
      </c>
      <c r="CZ54" s="6">
        <f t="shared" si="342"/>
        <v>21</v>
      </c>
      <c r="DA54" s="6">
        <f t="shared" si="342"/>
        <v>21</v>
      </c>
      <c r="DB54" s="6">
        <f t="shared" si="342"/>
        <v>22</v>
      </c>
      <c r="DC54" s="6">
        <f t="shared" si="342"/>
        <v>22</v>
      </c>
      <c r="DD54" s="6">
        <f t="shared" si="342"/>
        <v>21</v>
      </c>
      <c r="DE54" s="6">
        <f t="shared" si="342"/>
        <v>16</v>
      </c>
      <c r="DF54" s="6">
        <f t="shared" si="342"/>
        <v>12</v>
      </c>
      <c r="DG54" s="6">
        <f t="shared" si="342"/>
        <v>16</v>
      </c>
      <c r="DH54" s="6">
        <f t="shared" si="342"/>
        <v>1</v>
      </c>
      <c r="DI54" s="6">
        <f t="shared" si="342"/>
        <v>22</v>
      </c>
      <c r="DJ54" s="6">
        <f t="shared" si="342"/>
        <v>1</v>
      </c>
      <c r="DK54" s="6">
        <f t="shared" si="342"/>
        <v>16</v>
      </c>
      <c r="DL54" s="6">
        <f t="shared" si="342"/>
        <v>1</v>
      </c>
      <c r="DM54" s="6">
        <f t="shared" si="342"/>
        <v>1</v>
      </c>
      <c r="DN54" s="6">
        <f t="shared" si="342"/>
        <v>1</v>
      </c>
      <c r="DO54" s="6">
        <f t="shared" si="342"/>
        <v>8</v>
      </c>
      <c r="DP54" s="6">
        <f t="shared" si="342"/>
        <v>1</v>
      </c>
      <c r="DQ54" s="6">
        <f t="shared" si="342"/>
        <v>1</v>
      </c>
      <c r="DR54" s="6">
        <f t="shared" si="342"/>
        <v>1</v>
      </c>
      <c r="DS54" s="6">
        <f t="shared" si="342"/>
        <v>16</v>
      </c>
      <c r="DT54" s="6">
        <f t="shared" si="342"/>
        <v>12</v>
      </c>
      <c r="DU54" s="6">
        <f t="shared" si="342"/>
        <v>13</v>
      </c>
      <c r="DV54" s="6">
        <f t="shared" si="342"/>
        <v>13</v>
      </c>
      <c r="DW54" s="6">
        <f t="shared" si="342"/>
        <v>6</v>
      </c>
      <c r="DX54" s="6">
        <f t="shared" si="342"/>
        <v>3</v>
      </c>
      <c r="DY54" s="6">
        <f t="shared" si="342"/>
        <v>11</v>
      </c>
      <c r="DZ54" s="6">
        <f t="shared" si="342"/>
        <v>16</v>
      </c>
      <c r="EA54" s="6">
        <f t="shared" si="342"/>
        <v>16</v>
      </c>
      <c r="EB54" s="6">
        <f t="shared" ref="EB54:GM54" si="343">RANK(EB31,EB$27:EB$48,1)</f>
        <v>5</v>
      </c>
      <c r="EC54" s="6">
        <f t="shared" si="343"/>
        <v>22</v>
      </c>
      <c r="ED54" s="6">
        <f t="shared" si="343"/>
        <v>16</v>
      </c>
      <c r="EE54" s="6">
        <f t="shared" si="343"/>
        <v>1</v>
      </c>
      <c r="EF54" s="6">
        <f t="shared" si="343"/>
        <v>1</v>
      </c>
      <c r="EG54" s="6">
        <f t="shared" si="343"/>
        <v>1</v>
      </c>
      <c r="EH54" s="6">
        <f t="shared" si="343"/>
        <v>1</v>
      </c>
      <c r="EI54" s="6">
        <f t="shared" si="343"/>
        <v>1</v>
      </c>
      <c r="EJ54" s="6">
        <f t="shared" si="343"/>
        <v>1</v>
      </c>
      <c r="EK54" s="6">
        <f t="shared" si="343"/>
        <v>1</v>
      </c>
      <c r="EL54" s="6">
        <f t="shared" si="343"/>
        <v>1</v>
      </c>
      <c r="EM54" s="6">
        <f t="shared" si="343"/>
        <v>16</v>
      </c>
      <c r="EN54" s="6">
        <f t="shared" si="343"/>
        <v>1</v>
      </c>
      <c r="EO54" s="6">
        <f t="shared" si="343"/>
        <v>1</v>
      </c>
      <c r="EP54" s="6">
        <f t="shared" si="343"/>
        <v>16</v>
      </c>
      <c r="EQ54" s="6">
        <f t="shared" si="343"/>
        <v>1</v>
      </c>
      <c r="ER54" s="6">
        <f t="shared" si="343"/>
        <v>22</v>
      </c>
      <c r="ES54" s="6">
        <f t="shared" si="343"/>
        <v>22</v>
      </c>
      <c r="ET54" s="6">
        <f t="shared" si="343"/>
        <v>15</v>
      </c>
      <c r="EU54" s="6">
        <f t="shared" si="343"/>
        <v>22</v>
      </c>
      <c r="EV54" s="6">
        <f t="shared" si="343"/>
        <v>9</v>
      </c>
      <c r="EW54" s="6">
        <f t="shared" si="343"/>
        <v>16</v>
      </c>
      <c r="EX54" s="6">
        <f t="shared" si="343"/>
        <v>15</v>
      </c>
      <c r="EY54" s="6">
        <f t="shared" si="343"/>
        <v>1</v>
      </c>
      <c r="EZ54" s="6">
        <f t="shared" si="343"/>
        <v>6</v>
      </c>
      <c r="FA54" s="6">
        <f t="shared" si="343"/>
        <v>1</v>
      </c>
      <c r="FB54" s="6">
        <f t="shared" si="343"/>
        <v>22</v>
      </c>
      <c r="FC54" s="6">
        <f t="shared" si="343"/>
        <v>16</v>
      </c>
      <c r="FD54" s="6">
        <f t="shared" si="343"/>
        <v>20</v>
      </c>
      <c r="FE54" s="6">
        <f t="shared" si="343"/>
        <v>15</v>
      </c>
      <c r="FF54" s="6">
        <f t="shared" si="343"/>
        <v>1</v>
      </c>
      <c r="FG54" s="6">
        <f t="shared" si="343"/>
        <v>1</v>
      </c>
      <c r="FH54" s="6">
        <f t="shared" si="343"/>
        <v>1</v>
      </c>
      <c r="FI54" s="6">
        <f t="shared" si="343"/>
        <v>22</v>
      </c>
      <c r="FJ54" s="6">
        <f t="shared" si="343"/>
        <v>1</v>
      </c>
      <c r="FK54" s="6">
        <f t="shared" si="343"/>
        <v>1</v>
      </c>
      <c r="FL54" s="6">
        <f t="shared" si="343"/>
        <v>1</v>
      </c>
      <c r="FM54" s="6">
        <f t="shared" si="343"/>
        <v>1</v>
      </c>
      <c r="FN54" s="6">
        <f t="shared" si="343"/>
        <v>3</v>
      </c>
      <c r="FO54" s="6">
        <f t="shared" si="343"/>
        <v>1</v>
      </c>
      <c r="FP54" s="6">
        <f t="shared" si="343"/>
        <v>1</v>
      </c>
      <c r="FQ54" s="6">
        <f t="shared" si="343"/>
        <v>9</v>
      </c>
      <c r="FR54" s="6">
        <f t="shared" si="343"/>
        <v>5</v>
      </c>
      <c r="FS54" s="6">
        <f t="shared" si="343"/>
        <v>1</v>
      </c>
      <c r="FT54" s="6">
        <f t="shared" si="343"/>
        <v>11</v>
      </c>
      <c r="FU54" s="6">
        <f t="shared" si="343"/>
        <v>1</v>
      </c>
      <c r="FV54" s="6">
        <f t="shared" si="343"/>
        <v>16</v>
      </c>
      <c r="FW54" s="6">
        <f t="shared" si="343"/>
        <v>16</v>
      </c>
      <c r="FX54" s="6">
        <f t="shared" si="343"/>
        <v>16</v>
      </c>
      <c r="FY54" s="6">
        <f t="shared" si="343"/>
        <v>16</v>
      </c>
      <c r="FZ54" s="6">
        <f t="shared" si="343"/>
        <v>1</v>
      </c>
      <c r="GA54" s="6">
        <f t="shared" si="343"/>
        <v>22</v>
      </c>
      <c r="GB54" s="6">
        <f t="shared" si="343"/>
        <v>22</v>
      </c>
      <c r="GC54" s="6">
        <f t="shared" si="343"/>
        <v>22</v>
      </c>
      <c r="GD54" s="6">
        <f t="shared" si="343"/>
        <v>22</v>
      </c>
      <c r="GE54" s="6">
        <f t="shared" si="343"/>
        <v>22</v>
      </c>
      <c r="GF54" s="6">
        <f t="shared" si="343"/>
        <v>22</v>
      </c>
      <c r="GG54" s="6">
        <f t="shared" si="343"/>
        <v>16</v>
      </c>
      <c r="GH54" s="6">
        <f t="shared" si="343"/>
        <v>1</v>
      </c>
      <c r="GI54" s="6">
        <f t="shared" si="343"/>
        <v>16</v>
      </c>
      <c r="GJ54" s="6">
        <f t="shared" si="343"/>
        <v>1</v>
      </c>
      <c r="GK54" s="6">
        <f t="shared" si="343"/>
        <v>3</v>
      </c>
      <c r="GL54" s="6">
        <f t="shared" si="343"/>
        <v>1</v>
      </c>
      <c r="GM54" s="6">
        <f t="shared" si="343"/>
        <v>14</v>
      </c>
      <c r="GN54" s="6">
        <f t="shared" ref="GN54:IY54" si="344">RANK(GN31,GN$27:GN$48,1)</f>
        <v>1</v>
      </c>
      <c r="GO54" s="6">
        <f t="shared" si="344"/>
        <v>5</v>
      </c>
      <c r="GP54" s="6">
        <f t="shared" si="344"/>
        <v>1</v>
      </c>
      <c r="GQ54" s="6">
        <f t="shared" si="344"/>
        <v>1</v>
      </c>
      <c r="GR54" s="6">
        <f t="shared" si="344"/>
        <v>5</v>
      </c>
      <c r="GS54" s="6">
        <f t="shared" si="344"/>
        <v>3</v>
      </c>
      <c r="GT54" s="6">
        <f t="shared" si="344"/>
        <v>1</v>
      </c>
      <c r="GU54" s="6">
        <f t="shared" si="344"/>
        <v>1</v>
      </c>
      <c r="GV54" s="6">
        <f t="shared" si="344"/>
        <v>1</v>
      </c>
      <c r="GW54" s="6">
        <f t="shared" si="344"/>
        <v>18</v>
      </c>
      <c r="GX54" s="6">
        <f t="shared" si="344"/>
        <v>22</v>
      </c>
      <c r="GY54" s="6">
        <f t="shared" si="344"/>
        <v>16</v>
      </c>
      <c r="GZ54" s="6">
        <f t="shared" si="344"/>
        <v>16</v>
      </c>
      <c r="HA54" s="6">
        <f t="shared" si="344"/>
        <v>16</v>
      </c>
      <c r="HB54" s="6">
        <f t="shared" si="344"/>
        <v>1</v>
      </c>
      <c r="HC54" s="6">
        <f t="shared" si="344"/>
        <v>16</v>
      </c>
      <c r="HD54" s="6">
        <f t="shared" si="344"/>
        <v>1</v>
      </c>
      <c r="HE54" s="6">
        <f t="shared" si="344"/>
        <v>1</v>
      </c>
      <c r="HF54" s="6">
        <f t="shared" si="344"/>
        <v>1</v>
      </c>
      <c r="HG54" s="6">
        <f t="shared" si="344"/>
        <v>1</v>
      </c>
      <c r="HH54" s="6">
        <f t="shared" si="344"/>
        <v>1</v>
      </c>
      <c r="HI54" s="6">
        <f t="shared" si="344"/>
        <v>1</v>
      </c>
      <c r="HJ54" s="6">
        <f t="shared" si="344"/>
        <v>1</v>
      </c>
      <c r="HK54" s="6">
        <f t="shared" si="344"/>
        <v>1</v>
      </c>
      <c r="HL54" s="6">
        <f t="shared" si="344"/>
        <v>1</v>
      </c>
      <c r="HM54" s="6">
        <f t="shared" si="344"/>
        <v>1</v>
      </c>
      <c r="HN54" s="6">
        <f t="shared" si="344"/>
        <v>1</v>
      </c>
      <c r="HO54" s="6">
        <f t="shared" si="344"/>
        <v>1</v>
      </c>
      <c r="HP54" s="6">
        <f t="shared" si="344"/>
        <v>1</v>
      </c>
      <c r="HQ54" s="6">
        <f t="shared" si="344"/>
        <v>22</v>
      </c>
      <c r="HR54" s="6">
        <f t="shared" si="344"/>
        <v>1</v>
      </c>
      <c r="HS54" s="6">
        <f t="shared" si="344"/>
        <v>1</v>
      </c>
      <c r="HT54" s="6">
        <f t="shared" si="344"/>
        <v>1</v>
      </c>
      <c r="HU54" s="6">
        <f t="shared" si="344"/>
        <v>1</v>
      </c>
      <c r="HV54" s="6">
        <f t="shared" si="344"/>
        <v>1</v>
      </c>
      <c r="HW54" s="6">
        <f t="shared" si="344"/>
        <v>1</v>
      </c>
      <c r="HX54" s="6">
        <f t="shared" si="344"/>
        <v>1</v>
      </c>
      <c r="HY54" s="6">
        <f t="shared" si="344"/>
        <v>1</v>
      </c>
      <c r="HZ54" s="6">
        <f t="shared" si="344"/>
        <v>22</v>
      </c>
      <c r="IA54" s="6">
        <f t="shared" si="344"/>
        <v>1</v>
      </c>
      <c r="IB54" s="6">
        <f t="shared" si="344"/>
        <v>7</v>
      </c>
      <c r="IC54" s="6">
        <f t="shared" si="344"/>
        <v>3</v>
      </c>
      <c r="ID54" s="6">
        <f t="shared" si="344"/>
        <v>16</v>
      </c>
      <c r="IE54" s="6">
        <f t="shared" si="344"/>
        <v>3</v>
      </c>
      <c r="IF54" s="6">
        <f t="shared" si="344"/>
        <v>14</v>
      </c>
      <c r="IG54" s="6">
        <f t="shared" si="344"/>
        <v>17</v>
      </c>
      <c r="IH54" s="6">
        <f t="shared" si="344"/>
        <v>5</v>
      </c>
      <c r="II54" s="6">
        <f t="shared" si="344"/>
        <v>14</v>
      </c>
      <c r="IJ54" s="6">
        <f t="shared" si="344"/>
        <v>15</v>
      </c>
      <c r="IK54" s="6">
        <f t="shared" si="344"/>
        <v>16</v>
      </c>
      <c r="IL54" s="6">
        <f t="shared" si="344"/>
        <v>3</v>
      </c>
      <c r="IM54" s="6">
        <f t="shared" si="344"/>
        <v>8</v>
      </c>
      <c r="IN54" s="6">
        <f t="shared" si="344"/>
        <v>9</v>
      </c>
      <c r="IO54" s="6">
        <f t="shared" si="344"/>
        <v>3</v>
      </c>
      <c r="IP54" s="6">
        <f t="shared" si="344"/>
        <v>1</v>
      </c>
      <c r="IQ54" s="6">
        <f t="shared" si="344"/>
        <v>12</v>
      </c>
      <c r="IR54" s="6">
        <f t="shared" si="344"/>
        <v>6</v>
      </c>
      <c r="IS54" s="6">
        <f t="shared" si="344"/>
        <v>16</v>
      </c>
      <c r="IT54" s="6">
        <f t="shared" si="344"/>
        <v>1</v>
      </c>
      <c r="IU54" s="6">
        <f t="shared" si="344"/>
        <v>22</v>
      </c>
      <c r="IV54" s="6">
        <f t="shared" si="344"/>
        <v>1</v>
      </c>
      <c r="IW54" s="6">
        <f t="shared" si="344"/>
        <v>1</v>
      </c>
      <c r="IX54" s="6">
        <f t="shared" si="344"/>
        <v>16</v>
      </c>
      <c r="IY54" s="6">
        <f t="shared" si="344"/>
        <v>6</v>
      </c>
      <c r="IZ54" s="6">
        <f t="shared" ref="IZ54:LK54" si="345">RANK(IZ31,IZ$27:IZ$48,1)</f>
        <v>22</v>
      </c>
      <c r="JA54" s="6">
        <f t="shared" si="345"/>
        <v>20</v>
      </c>
      <c r="JB54" s="6">
        <f t="shared" si="345"/>
        <v>22</v>
      </c>
      <c r="JC54" s="6">
        <f t="shared" si="345"/>
        <v>3</v>
      </c>
      <c r="JD54" s="6">
        <f t="shared" si="345"/>
        <v>14</v>
      </c>
      <c r="JE54" s="6">
        <f t="shared" si="345"/>
        <v>4</v>
      </c>
      <c r="JF54" s="6">
        <f t="shared" si="345"/>
        <v>18</v>
      </c>
      <c r="JG54" s="6">
        <f t="shared" si="345"/>
        <v>16</v>
      </c>
      <c r="JH54" s="6">
        <f t="shared" si="345"/>
        <v>1</v>
      </c>
      <c r="JI54" s="6">
        <f t="shared" si="345"/>
        <v>19</v>
      </c>
      <c r="JJ54" s="6">
        <f t="shared" si="345"/>
        <v>14</v>
      </c>
      <c r="JK54" s="6">
        <f t="shared" si="345"/>
        <v>11</v>
      </c>
      <c r="JL54" s="6">
        <f t="shared" si="345"/>
        <v>11</v>
      </c>
      <c r="JM54" s="6">
        <f t="shared" si="345"/>
        <v>13</v>
      </c>
      <c r="JN54" s="6">
        <f t="shared" si="345"/>
        <v>4</v>
      </c>
      <c r="JO54" s="6">
        <f t="shared" si="345"/>
        <v>11</v>
      </c>
      <c r="JP54" s="6">
        <f t="shared" si="345"/>
        <v>13</v>
      </c>
      <c r="JQ54" s="6">
        <f t="shared" si="345"/>
        <v>11</v>
      </c>
      <c r="JR54" s="6">
        <f t="shared" si="345"/>
        <v>16</v>
      </c>
      <c r="JS54" s="6">
        <f t="shared" si="345"/>
        <v>19</v>
      </c>
      <c r="JT54" s="6">
        <f t="shared" si="345"/>
        <v>12</v>
      </c>
      <c r="JU54" s="6">
        <f t="shared" si="345"/>
        <v>5</v>
      </c>
      <c r="JV54" s="6">
        <f t="shared" si="345"/>
        <v>5</v>
      </c>
      <c r="JW54" s="6">
        <f t="shared" si="345"/>
        <v>16</v>
      </c>
      <c r="JX54" s="6">
        <f t="shared" si="345"/>
        <v>1</v>
      </c>
      <c r="JY54" s="6">
        <f t="shared" si="345"/>
        <v>4</v>
      </c>
      <c r="JZ54" s="6">
        <f t="shared" si="345"/>
        <v>1</v>
      </c>
      <c r="KA54" s="6">
        <f t="shared" si="345"/>
        <v>20</v>
      </c>
      <c r="KB54" s="6">
        <f t="shared" si="345"/>
        <v>22</v>
      </c>
      <c r="KC54" s="6">
        <f t="shared" si="345"/>
        <v>6</v>
      </c>
      <c r="KD54" s="6">
        <f t="shared" si="345"/>
        <v>16</v>
      </c>
      <c r="KE54" s="6">
        <f t="shared" si="345"/>
        <v>15</v>
      </c>
      <c r="KF54" s="6">
        <f t="shared" si="345"/>
        <v>16</v>
      </c>
      <c r="KG54" s="6">
        <f t="shared" si="345"/>
        <v>22</v>
      </c>
      <c r="KH54" s="6">
        <f t="shared" si="345"/>
        <v>1</v>
      </c>
      <c r="KI54" s="6">
        <f t="shared" si="345"/>
        <v>1</v>
      </c>
      <c r="KJ54" s="6">
        <f t="shared" si="345"/>
        <v>6</v>
      </c>
      <c r="KK54" s="6">
        <f t="shared" si="345"/>
        <v>6</v>
      </c>
      <c r="KL54" s="6">
        <f t="shared" si="345"/>
        <v>1</v>
      </c>
      <c r="KM54" s="6">
        <f t="shared" si="345"/>
        <v>1</v>
      </c>
      <c r="KN54" s="6">
        <f t="shared" si="345"/>
        <v>14</v>
      </c>
      <c r="KO54" s="6">
        <f t="shared" si="345"/>
        <v>1</v>
      </c>
      <c r="KP54" s="6">
        <f t="shared" si="345"/>
        <v>1</v>
      </c>
      <c r="KQ54" s="6">
        <f t="shared" si="345"/>
        <v>16</v>
      </c>
      <c r="KR54" s="6">
        <f t="shared" si="345"/>
        <v>1</v>
      </c>
      <c r="KS54" s="6">
        <f t="shared" si="345"/>
        <v>10</v>
      </c>
      <c r="KT54" s="6">
        <f t="shared" si="345"/>
        <v>11</v>
      </c>
      <c r="KU54" s="6">
        <f t="shared" si="345"/>
        <v>2</v>
      </c>
      <c r="KV54" s="6">
        <f t="shared" si="345"/>
        <v>16</v>
      </c>
      <c r="KW54" s="6">
        <f t="shared" si="345"/>
        <v>15</v>
      </c>
      <c r="KX54" s="6">
        <f t="shared" si="345"/>
        <v>8</v>
      </c>
      <c r="KY54" s="6">
        <f t="shared" si="345"/>
        <v>16</v>
      </c>
      <c r="KZ54" s="6">
        <f t="shared" si="345"/>
        <v>1</v>
      </c>
      <c r="LA54" s="6">
        <f t="shared" si="345"/>
        <v>1</v>
      </c>
      <c r="LB54" s="6">
        <f t="shared" si="345"/>
        <v>1</v>
      </c>
      <c r="LC54" s="6">
        <f t="shared" si="345"/>
        <v>5</v>
      </c>
      <c r="LD54" s="6">
        <f t="shared" si="345"/>
        <v>1</v>
      </c>
      <c r="LE54" s="6">
        <f t="shared" si="345"/>
        <v>1</v>
      </c>
      <c r="LF54" s="6">
        <f t="shared" si="345"/>
        <v>5</v>
      </c>
      <c r="LG54" s="6">
        <f t="shared" si="345"/>
        <v>1</v>
      </c>
      <c r="LH54" s="6">
        <f t="shared" si="345"/>
        <v>3</v>
      </c>
      <c r="LI54" s="6">
        <f t="shared" si="345"/>
        <v>1</v>
      </c>
      <c r="LJ54" s="6">
        <f t="shared" si="345"/>
        <v>1</v>
      </c>
      <c r="LK54" s="6">
        <f t="shared" si="345"/>
        <v>3</v>
      </c>
      <c r="LL54" s="6">
        <f t="shared" ref="LL54:NW54" si="346">RANK(LL31,LL$27:LL$48,1)</f>
        <v>16</v>
      </c>
      <c r="LM54" s="6">
        <f t="shared" si="346"/>
        <v>1</v>
      </c>
      <c r="LN54" s="6">
        <f t="shared" si="346"/>
        <v>1</v>
      </c>
      <c r="LO54" s="6">
        <f t="shared" si="346"/>
        <v>20</v>
      </c>
      <c r="LP54" s="6">
        <f t="shared" si="346"/>
        <v>2</v>
      </c>
      <c r="LQ54" s="6">
        <f t="shared" si="346"/>
        <v>1</v>
      </c>
      <c r="LR54" s="6">
        <f t="shared" si="346"/>
        <v>1</v>
      </c>
      <c r="LS54" s="6">
        <f t="shared" si="346"/>
        <v>1</v>
      </c>
      <c r="LT54" s="6">
        <f t="shared" si="346"/>
        <v>16</v>
      </c>
      <c r="LU54" s="6">
        <f t="shared" si="346"/>
        <v>4</v>
      </c>
      <c r="LV54" s="6">
        <f t="shared" si="346"/>
        <v>16</v>
      </c>
      <c r="LW54" s="6">
        <f t="shared" si="346"/>
        <v>1</v>
      </c>
      <c r="LX54" s="6">
        <f t="shared" si="346"/>
        <v>16</v>
      </c>
      <c r="LY54" s="6">
        <f t="shared" si="346"/>
        <v>22</v>
      </c>
      <c r="LZ54" s="6">
        <f t="shared" si="346"/>
        <v>1</v>
      </c>
      <c r="MA54" s="6">
        <f t="shared" si="346"/>
        <v>16</v>
      </c>
      <c r="MB54" s="6">
        <f t="shared" si="346"/>
        <v>1</v>
      </c>
      <c r="MC54" s="6">
        <f t="shared" si="346"/>
        <v>1</v>
      </c>
      <c r="MD54" s="6">
        <f t="shared" si="346"/>
        <v>1</v>
      </c>
      <c r="ME54" s="6">
        <f t="shared" si="346"/>
        <v>1</v>
      </c>
      <c r="MF54" s="6">
        <f t="shared" si="346"/>
        <v>1</v>
      </c>
      <c r="MG54" s="6">
        <f t="shared" si="346"/>
        <v>16</v>
      </c>
      <c r="MH54" s="6">
        <f t="shared" si="346"/>
        <v>1</v>
      </c>
      <c r="MI54" s="6">
        <f t="shared" si="346"/>
        <v>16</v>
      </c>
      <c r="MJ54" s="6">
        <f t="shared" si="346"/>
        <v>16</v>
      </c>
      <c r="MK54" s="6">
        <f t="shared" si="346"/>
        <v>4</v>
      </c>
      <c r="ML54" s="6">
        <f t="shared" si="346"/>
        <v>2</v>
      </c>
      <c r="MM54" s="6">
        <f t="shared" si="346"/>
        <v>1</v>
      </c>
      <c r="MN54" s="6">
        <f t="shared" si="346"/>
        <v>15</v>
      </c>
      <c r="MO54" s="6">
        <f t="shared" si="346"/>
        <v>2</v>
      </c>
      <c r="MP54" s="6">
        <f t="shared" si="346"/>
        <v>21</v>
      </c>
      <c r="MQ54" s="6">
        <f t="shared" si="346"/>
        <v>16</v>
      </c>
      <c r="MR54" s="6">
        <f t="shared" si="346"/>
        <v>21</v>
      </c>
      <c r="MS54" s="6">
        <f t="shared" si="346"/>
        <v>16</v>
      </c>
      <c r="MT54" s="6">
        <f t="shared" si="346"/>
        <v>16</v>
      </c>
      <c r="MU54" s="6">
        <f t="shared" si="346"/>
        <v>18</v>
      </c>
      <c r="MV54" s="6">
        <f t="shared" si="346"/>
        <v>21</v>
      </c>
      <c r="MW54" s="6">
        <f t="shared" si="346"/>
        <v>20</v>
      </c>
      <c r="MX54" s="6">
        <f t="shared" si="346"/>
        <v>21</v>
      </c>
      <c r="MY54" s="6">
        <f t="shared" si="346"/>
        <v>16</v>
      </c>
      <c r="MZ54" s="6">
        <f t="shared" si="346"/>
        <v>1</v>
      </c>
      <c r="NA54" s="6">
        <f t="shared" si="346"/>
        <v>17</v>
      </c>
      <c r="NB54" s="6">
        <f t="shared" si="346"/>
        <v>1</v>
      </c>
      <c r="NC54" s="6">
        <f t="shared" si="346"/>
        <v>18</v>
      </c>
      <c r="ND54" s="6">
        <f t="shared" si="346"/>
        <v>2</v>
      </c>
      <c r="NE54" s="6">
        <f t="shared" si="346"/>
        <v>1</v>
      </c>
      <c r="NF54" s="6">
        <f t="shared" si="346"/>
        <v>1</v>
      </c>
      <c r="NG54" s="6">
        <f t="shared" si="346"/>
        <v>1</v>
      </c>
      <c r="NH54" s="6">
        <f t="shared" si="346"/>
        <v>1</v>
      </c>
      <c r="NI54" s="6">
        <f t="shared" si="346"/>
        <v>1</v>
      </c>
      <c r="NJ54" s="6">
        <f t="shared" si="346"/>
        <v>1</v>
      </c>
      <c r="NK54" s="6">
        <f t="shared" si="346"/>
        <v>1</v>
      </c>
      <c r="NL54" s="6">
        <f t="shared" si="346"/>
        <v>1</v>
      </c>
      <c r="NM54" s="6">
        <f t="shared" si="346"/>
        <v>1</v>
      </c>
      <c r="NN54" s="6">
        <f t="shared" si="346"/>
        <v>1</v>
      </c>
      <c r="NO54" s="6">
        <f t="shared" si="346"/>
        <v>1</v>
      </c>
      <c r="NP54" s="6">
        <f t="shared" si="346"/>
        <v>1</v>
      </c>
      <c r="NQ54" s="6">
        <f t="shared" si="346"/>
        <v>1</v>
      </c>
      <c r="NR54" s="6">
        <f t="shared" si="346"/>
        <v>1</v>
      </c>
      <c r="NS54" s="6">
        <f t="shared" si="346"/>
        <v>16</v>
      </c>
      <c r="NT54" s="6">
        <f t="shared" si="346"/>
        <v>1</v>
      </c>
      <c r="NU54" s="6">
        <f t="shared" si="346"/>
        <v>14</v>
      </c>
      <c r="NV54" s="6">
        <f t="shared" si="346"/>
        <v>1</v>
      </c>
      <c r="NW54" s="6">
        <f t="shared" si="346"/>
        <v>1</v>
      </c>
      <c r="NX54" s="6">
        <f t="shared" ref="NX54:QI54" si="347">RANK(NX31,NX$27:NX$48,1)</f>
        <v>1</v>
      </c>
      <c r="NY54" s="6">
        <f t="shared" si="347"/>
        <v>1</v>
      </c>
      <c r="NZ54" s="6">
        <f t="shared" si="347"/>
        <v>22</v>
      </c>
      <c r="OA54" s="6">
        <f t="shared" si="347"/>
        <v>22</v>
      </c>
      <c r="OB54" s="6">
        <f t="shared" si="347"/>
        <v>22</v>
      </c>
      <c r="OC54" s="6">
        <f t="shared" si="347"/>
        <v>22</v>
      </c>
      <c r="OD54" s="6">
        <f t="shared" si="347"/>
        <v>21</v>
      </c>
      <c r="OE54" s="6">
        <f t="shared" si="347"/>
        <v>6</v>
      </c>
      <c r="OF54" s="6">
        <f t="shared" si="347"/>
        <v>21</v>
      </c>
      <c r="OG54" s="6">
        <f t="shared" si="347"/>
        <v>4</v>
      </c>
      <c r="OH54" s="6">
        <f t="shared" si="347"/>
        <v>5</v>
      </c>
      <c r="OI54" s="6">
        <f t="shared" si="347"/>
        <v>22</v>
      </c>
      <c r="OJ54" s="6">
        <f t="shared" si="347"/>
        <v>18</v>
      </c>
      <c r="OK54" s="6">
        <f t="shared" si="347"/>
        <v>3</v>
      </c>
      <c r="OL54" s="6">
        <f t="shared" si="347"/>
        <v>22</v>
      </c>
      <c r="OM54" s="6">
        <f t="shared" si="347"/>
        <v>1</v>
      </c>
      <c r="ON54" s="6">
        <f t="shared" si="347"/>
        <v>1</v>
      </c>
      <c r="OO54" s="6">
        <f t="shared" si="347"/>
        <v>1</v>
      </c>
      <c r="OP54" s="6">
        <f t="shared" si="347"/>
        <v>16</v>
      </c>
      <c r="OQ54" s="6">
        <f t="shared" si="347"/>
        <v>1</v>
      </c>
      <c r="OR54" s="6">
        <f t="shared" si="347"/>
        <v>16</v>
      </c>
      <c r="OS54" s="6">
        <f t="shared" si="347"/>
        <v>1</v>
      </c>
      <c r="OT54" s="6">
        <f t="shared" si="347"/>
        <v>1</v>
      </c>
      <c r="OU54" s="6">
        <f t="shared" si="347"/>
        <v>1</v>
      </c>
      <c r="OV54" s="6">
        <f t="shared" si="347"/>
        <v>1</v>
      </c>
      <c r="OW54" s="6">
        <f t="shared" si="347"/>
        <v>1</v>
      </c>
      <c r="OX54" s="6">
        <f t="shared" si="347"/>
        <v>16</v>
      </c>
      <c r="OY54" s="6">
        <f t="shared" si="347"/>
        <v>17</v>
      </c>
      <c r="OZ54" s="6">
        <f t="shared" si="347"/>
        <v>3</v>
      </c>
      <c r="PA54" s="6">
        <f t="shared" si="347"/>
        <v>1</v>
      </c>
      <c r="PB54" s="6">
        <f t="shared" si="347"/>
        <v>1</v>
      </c>
      <c r="PC54" s="6">
        <f t="shared" si="347"/>
        <v>18</v>
      </c>
      <c r="PD54" s="6">
        <f t="shared" si="347"/>
        <v>19</v>
      </c>
      <c r="PE54" s="6">
        <f t="shared" si="347"/>
        <v>1</v>
      </c>
      <c r="PF54" s="6">
        <f t="shared" si="347"/>
        <v>1</v>
      </c>
      <c r="PG54" s="6">
        <f t="shared" si="347"/>
        <v>6</v>
      </c>
      <c r="PH54" s="6">
        <f t="shared" si="347"/>
        <v>8</v>
      </c>
      <c r="PI54" s="6">
        <f t="shared" si="347"/>
        <v>22</v>
      </c>
      <c r="PJ54" s="6">
        <f t="shared" si="347"/>
        <v>9</v>
      </c>
      <c r="PK54" s="6">
        <f t="shared" si="347"/>
        <v>1</v>
      </c>
      <c r="PL54" s="6">
        <f t="shared" si="347"/>
        <v>12</v>
      </c>
      <c r="PM54" s="6">
        <f t="shared" si="347"/>
        <v>8</v>
      </c>
      <c r="PN54" s="6">
        <f t="shared" si="347"/>
        <v>16</v>
      </c>
      <c r="PO54" s="6">
        <f t="shared" si="347"/>
        <v>1</v>
      </c>
      <c r="PP54" s="6">
        <f t="shared" si="347"/>
        <v>22</v>
      </c>
      <c r="PQ54" s="6">
        <f t="shared" si="347"/>
        <v>16</v>
      </c>
      <c r="PR54" s="6">
        <f t="shared" si="347"/>
        <v>8</v>
      </c>
      <c r="PS54" s="6">
        <f t="shared" si="347"/>
        <v>17</v>
      </c>
      <c r="PT54" s="6">
        <f t="shared" si="347"/>
        <v>1</v>
      </c>
      <c r="PU54" s="6">
        <f t="shared" si="347"/>
        <v>16</v>
      </c>
      <c r="PV54" s="6">
        <f t="shared" si="347"/>
        <v>21</v>
      </c>
      <c r="PW54" s="6">
        <f t="shared" si="347"/>
        <v>5</v>
      </c>
      <c r="PX54" s="6">
        <f t="shared" si="347"/>
        <v>14</v>
      </c>
      <c r="PY54" s="6">
        <f t="shared" si="347"/>
        <v>9</v>
      </c>
      <c r="PZ54" s="6">
        <f t="shared" si="347"/>
        <v>4</v>
      </c>
      <c r="QA54" s="6">
        <f t="shared" si="347"/>
        <v>22</v>
      </c>
      <c r="QB54" s="6">
        <f t="shared" si="347"/>
        <v>16</v>
      </c>
      <c r="QC54" s="6">
        <f t="shared" si="347"/>
        <v>22</v>
      </c>
      <c r="QD54" s="6">
        <f t="shared" si="347"/>
        <v>22</v>
      </c>
      <c r="QE54" s="6">
        <f t="shared" si="347"/>
        <v>16</v>
      </c>
      <c r="QF54" s="6">
        <f t="shared" si="347"/>
        <v>13</v>
      </c>
      <c r="QG54" s="6">
        <f t="shared" si="347"/>
        <v>19</v>
      </c>
      <c r="QH54" s="6">
        <f t="shared" si="347"/>
        <v>22</v>
      </c>
      <c r="QI54" s="6">
        <f t="shared" si="347"/>
        <v>22</v>
      </c>
      <c r="QJ54" s="6">
        <f t="shared" ref="QJ54:SU54" si="348">RANK(QJ31,QJ$27:QJ$48,1)</f>
        <v>22</v>
      </c>
      <c r="QK54" s="6">
        <f t="shared" si="348"/>
        <v>4</v>
      </c>
      <c r="QL54" s="6">
        <f t="shared" si="348"/>
        <v>6</v>
      </c>
      <c r="QM54" s="6">
        <f t="shared" si="348"/>
        <v>16</v>
      </c>
      <c r="QN54" s="6">
        <f t="shared" si="348"/>
        <v>22</v>
      </c>
      <c r="QO54" s="6">
        <f t="shared" si="348"/>
        <v>20</v>
      </c>
      <c r="QP54" s="6">
        <f t="shared" si="348"/>
        <v>16</v>
      </c>
      <c r="QQ54" s="6">
        <f t="shared" si="348"/>
        <v>22</v>
      </c>
      <c r="QR54" s="6">
        <f t="shared" si="348"/>
        <v>20</v>
      </c>
      <c r="QS54" s="6">
        <f t="shared" si="348"/>
        <v>22</v>
      </c>
      <c r="QT54" s="6">
        <f t="shared" si="348"/>
        <v>16</v>
      </c>
      <c r="QU54" s="6">
        <f t="shared" si="348"/>
        <v>6</v>
      </c>
      <c r="QV54" s="6">
        <f t="shared" si="348"/>
        <v>4</v>
      </c>
      <c r="QW54" s="6">
        <f t="shared" si="348"/>
        <v>15</v>
      </c>
      <c r="QX54" s="6">
        <f t="shared" si="348"/>
        <v>22</v>
      </c>
      <c r="QY54" s="6">
        <f t="shared" si="348"/>
        <v>6</v>
      </c>
      <c r="QZ54" s="6">
        <f t="shared" si="348"/>
        <v>21</v>
      </c>
      <c r="RA54" s="6">
        <f t="shared" si="348"/>
        <v>8</v>
      </c>
      <c r="RB54" s="6">
        <f t="shared" si="348"/>
        <v>1</v>
      </c>
      <c r="RC54" s="6">
        <f t="shared" si="348"/>
        <v>18</v>
      </c>
      <c r="RD54" s="6">
        <f t="shared" si="348"/>
        <v>22</v>
      </c>
      <c r="RE54" s="6">
        <f t="shared" si="348"/>
        <v>18</v>
      </c>
      <c r="RF54" s="6">
        <f t="shared" si="348"/>
        <v>16</v>
      </c>
      <c r="RG54" s="6">
        <f t="shared" si="348"/>
        <v>15</v>
      </c>
      <c r="RH54" s="6">
        <f t="shared" si="348"/>
        <v>11</v>
      </c>
      <c r="RI54" s="6">
        <f t="shared" si="348"/>
        <v>8</v>
      </c>
      <c r="RJ54" s="6">
        <f t="shared" si="348"/>
        <v>3</v>
      </c>
      <c r="RK54" s="6">
        <f t="shared" si="348"/>
        <v>4</v>
      </c>
      <c r="RL54" s="6">
        <f t="shared" si="348"/>
        <v>2</v>
      </c>
      <c r="RM54" s="6">
        <f t="shared" si="348"/>
        <v>7</v>
      </c>
      <c r="RN54" s="6">
        <f t="shared" si="348"/>
        <v>10</v>
      </c>
      <c r="RO54" s="6">
        <f t="shared" si="348"/>
        <v>16</v>
      </c>
      <c r="RP54" s="6">
        <f t="shared" si="348"/>
        <v>22</v>
      </c>
      <c r="RQ54" s="6">
        <f t="shared" si="348"/>
        <v>16</v>
      </c>
      <c r="RR54" s="6">
        <f t="shared" si="348"/>
        <v>19</v>
      </c>
      <c r="RS54" s="6">
        <f t="shared" si="348"/>
        <v>16</v>
      </c>
      <c r="RT54" s="6">
        <f t="shared" si="348"/>
        <v>10</v>
      </c>
      <c r="RU54" s="6">
        <f t="shared" si="348"/>
        <v>15</v>
      </c>
      <c r="RV54" s="6">
        <f t="shared" si="348"/>
        <v>1</v>
      </c>
      <c r="RW54" s="6">
        <f t="shared" si="348"/>
        <v>1</v>
      </c>
      <c r="RX54" s="6">
        <f t="shared" si="348"/>
        <v>20</v>
      </c>
      <c r="RY54" s="6">
        <f t="shared" si="348"/>
        <v>4</v>
      </c>
      <c r="RZ54" s="6">
        <f t="shared" si="348"/>
        <v>1</v>
      </c>
      <c r="SA54" s="6">
        <f t="shared" si="348"/>
        <v>1</v>
      </c>
      <c r="SB54" s="6">
        <f t="shared" si="348"/>
        <v>22</v>
      </c>
      <c r="SC54" s="6">
        <f t="shared" si="348"/>
        <v>1</v>
      </c>
      <c r="SD54" s="6">
        <f t="shared" si="348"/>
        <v>1</v>
      </c>
      <c r="SE54" s="6">
        <f t="shared" si="348"/>
        <v>1</v>
      </c>
      <c r="SF54" s="6">
        <f t="shared" si="348"/>
        <v>1</v>
      </c>
      <c r="SG54" s="6">
        <f t="shared" si="348"/>
        <v>1</v>
      </c>
      <c r="SH54" s="6">
        <f t="shared" si="348"/>
        <v>1</v>
      </c>
      <c r="SI54" s="6">
        <f t="shared" si="348"/>
        <v>1</v>
      </c>
      <c r="SJ54" s="6">
        <f t="shared" si="348"/>
        <v>16</v>
      </c>
      <c r="SK54" s="6">
        <f t="shared" si="348"/>
        <v>20</v>
      </c>
      <c r="SL54" s="6">
        <f t="shared" si="348"/>
        <v>16</v>
      </c>
      <c r="SM54" s="6">
        <f t="shared" si="348"/>
        <v>1</v>
      </c>
      <c r="SN54" s="6">
        <f t="shared" si="348"/>
        <v>1</v>
      </c>
      <c r="SO54" s="6">
        <f t="shared" si="348"/>
        <v>15</v>
      </c>
      <c r="SP54" s="6">
        <f t="shared" si="348"/>
        <v>16</v>
      </c>
      <c r="SQ54" s="6">
        <f t="shared" si="348"/>
        <v>6</v>
      </c>
      <c r="SR54" s="6">
        <f t="shared" si="348"/>
        <v>22</v>
      </c>
      <c r="SS54" s="6">
        <f t="shared" si="348"/>
        <v>6</v>
      </c>
      <c r="ST54" s="6">
        <f t="shared" si="348"/>
        <v>17</v>
      </c>
      <c r="SU54" s="6">
        <f t="shared" si="348"/>
        <v>9</v>
      </c>
      <c r="SV54" s="6">
        <f t="shared" ref="SV54:VG54" si="349">RANK(SV31,SV$27:SV$48,1)</f>
        <v>15</v>
      </c>
      <c r="SW54" s="6">
        <f t="shared" si="349"/>
        <v>19</v>
      </c>
      <c r="SX54" s="6">
        <f t="shared" si="349"/>
        <v>7</v>
      </c>
      <c r="SY54" s="6">
        <f t="shared" si="349"/>
        <v>3</v>
      </c>
      <c r="SZ54" s="6">
        <f t="shared" si="349"/>
        <v>21</v>
      </c>
      <c r="TA54" s="6">
        <f t="shared" si="349"/>
        <v>16</v>
      </c>
      <c r="TB54" s="6">
        <f t="shared" si="349"/>
        <v>16</v>
      </c>
      <c r="TC54" s="6">
        <f t="shared" si="349"/>
        <v>1</v>
      </c>
      <c r="TD54" s="6">
        <f t="shared" si="349"/>
        <v>1</v>
      </c>
      <c r="TE54" s="6">
        <f t="shared" si="349"/>
        <v>15</v>
      </c>
      <c r="TF54" s="6">
        <f t="shared" si="349"/>
        <v>16</v>
      </c>
      <c r="TG54" s="6">
        <f t="shared" si="349"/>
        <v>16</v>
      </c>
      <c r="TH54" s="6">
        <f t="shared" si="349"/>
        <v>1</v>
      </c>
      <c r="TI54" s="6">
        <f t="shared" si="349"/>
        <v>22</v>
      </c>
      <c r="TJ54" s="6">
        <f t="shared" si="349"/>
        <v>5</v>
      </c>
      <c r="TK54" s="6">
        <f t="shared" si="349"/>
        <v>1</v>
      </c>
      <c r="TL54" s="6">
        <f t="shared" si="349"/>
        <v>1</v>
      </c>
      <c r="TM54" s="6">
        <f t="shared" si="349"/>
        <v>1</v>
      </c>
      <c r="TN54" s="6">
        <f t="shared" si="349"/>
        <v>15</v>
      </c>
      <c r="TO54" s="6">
        <f t="shared" si="349"/>
        <v>16</v>
      </c>
      <c r="TP54" s="6">
        <f t="shared" si="349"/>
        <v>22</v>
      </c>
      <c r="TQ54" s="6">
        <f t="shared" si="349"/>
        <v>2</v>
      </c>
      <c r="TR54" s="6">
        <f t="shared" si="349"/>
        <v>16</v>
      </c>
      <c r="TS54" s="6">
        <f t="shared" si="349"/>
        <v>6</v>
      </c>
      <c r="TT54" s="6">
        <f t="shared" si="349"/>
        <v>8</v>
      </c>
      <c r="TU54" s="6">
        <f t="shared" si="349"/>
        <v>8</v>
      </c>
      <c r="TV54" s="6">
        <f t="shared" si="349"/>
        <v>22</v>
      </c>
      <c r="TW54" s="6">
        <f t="shared" si="349"/>
        <v>22</v>
      </c>
      <c r="TX54" s="6">
        <f t="shared" si="349"/>
        <v>16</v>
      </c>
      <c r="TY54" s="6">
        <f t="shared" si="349"/>
        <v>16</v>
      </c>
      <c r="TZ54" s="6">
        <f t="shared" si="349"/>
        <v>10</v>
      </c>
      <c r="UA54" s="6">
        <f t="shared" si="349"/>
        <v>22</v>
      </c>
      <c r="UB54" s="6">
        <f t="shared" si="349"/>
        <v>16</v>
      </c>
      <c r="UC54" s="6">
        <f t="shared" si="349"/>
        <v>1</v>
      </c>
      <c r="UD54" s="6">
        <f t="shared" si="349"/>
        <v>16</v>
      </c>
      <c r="UE54" s="6">
        <f t="shared" si="349"/>
        <v>1</v>
      </c>
      <c r="UF54" s="6">
        <f t="shared" si="349"/>
        <v>1</v>
      </c>
      <c r="UG54" s="6">
        <f t="shared" si="349"/>
        <v>1</v>
      </c>
      <c r="UH54" s="6">
        <f t="shared" si="349"/>
        <v>16</v>
      </c>
      <c r="UI54" s="6">
        <f t="shared" si="349"/>
        <v>1</v>
      </c>
      <c r="UJ54" s="6">
        <f t="shared" si="349"/>
        <v>1</v>
      </c>
      <c r="UK54" s="6">
        <f t="shared" si="349"/>
        <v>1</v>
      </c>
      <c r="UL54" s="6">
        <f t="shared" si="349"/>
        <v>1</v>
      </c>
      <c r="UM54" s="6">
        <f t="shared" si="349"/>
        <v>1</v>
      </c>
      <c r="UN54" s="6">
        <f t="shared" si="349"/>
        <v>1</v>
      </c>
      <c r="UO54" s="6">
        <f t="shared" si="349"/>
        <v>1</v>
      </c>
      <c r="UP54" s="6">
        <f t="shared" si="349"/>
        <v>1</v>
      </c>
      <c r="UQ54" s="6">
        <f t="shared" si="349"/>
        <v>1</v>
      </c>
      <c r="UR54" s="6">
        <f t="shared" si="349"/>
        <v>1</v>
      </c>
      <c r="US54" s="6">
        <f t="shared" si="349"/>
        <v>10</v>
      </c>
      <c r="UT54" s="6">
        <f t="shared" si="349"/>
        <v>21</v>
      </c>
      <c r="UU54" s="6">
        <f t="shared" si="349"/>
        <v>2</v>
      </c>
      <c r="UV54" s="6">
        <f t="shared" si="349"/>
        <v>1</v>
      </c>
      <c r="UW54" s="6">
        <f t="shared" si="349"/>
        <v>16</v>
      </c>
      <c r="UX54" s="6">
        <f t="shared" si="349"/>
        <v>11</v>
      </c>
      <c r="UY54" s="6">
        <f t="shared" si="349"/>
        <v>16</v>
      </c>
      <c r="UZ54" s="6">
        <f t="shared" si="349"/>
        <v>15</v>
      </c>
      <c r="VA54" s="6">
        <f t="shared" si="349"/>
        <v>16</v>
      </c>
      <c r="VB54" s="6">
        <f t="shared" si="349"/>
        <v>15</v>
      </c>
      <c r="VC54" s="6">
        <f t="shared" si="349"/>
        <v>1</v>
      </c>
      <c r="VD54" s="6">
        <f t="shared" si="349"/>
        <v>16</v>
      </c>
      <c r="VE54" s="6">
        <f t="shared" si="349"/>
        <v>1</v>
      </c>
      <c r="VF54" s="6">
        <f t="shared" si="349"/>
        <v>20</v>
      </c>
      <c r="VG54" s="6">
        <f t="shared" si="349"/>
        <v>6</v>
      </c>
      <c r="VH54" s="6">
        <f t="shared" ref="VH54:XS54" si="350">RANK(VH31,VH$27:VH$48,1)</f>
        <v>1</v>
      </c>
      <c r="VI54" s="6">
        <f t="shared" si="350"/>
        <v>1</v>
      </c>
      <c r="VJ54" s="6">
        <f t="shared" si="350"/>
        <v>15</v>
      </c>
      <c r="VK54" s="6">
        <f t="shared" si="350"/>
        <v>1</v>
      </c>
      <c r="VL54" s="6">
        <f t="shared" si="350"/>
        <v>1</v>
      </c>
      <c r="VM54" s="6">
        <f t="shared" si="350"/>
        <v>16</v>
      </c>
      <c r="VN54" s="6">
        <f t="shared" si="350"/>
        <v>1</v>
      </c>
      <c r="VO54" s="6">
        <f t="shared" si="350"/>
        <v>1</v>
      </c>
      <c r="VP54" s="6">
        <f t="shared" si="350"/>
        <v>22</v>
      </c>
      <c r="VQ54" s="6">
        <f t="shared" si="350"/>
        <v>22</v>
      </c>
      <c r="VR54" s="6">
        <f t="shared" si="350"/>
        <v>22</v>
      </c>
      <c r="VS54" s="6">
        <f t="shared" si="350"/>
        <v>22</v>
      </c>
      <c r="VT54" s="6">
        <f t="shared" si="350"/>
        <v>22</v>
      </c>
      <c r="VU54" s="6">
        <f t="shared" si="350"/>
        <v>22</v>
      </c>
      <c r="VV54" s="6">
        <f t="shared" si="350"/>
        <v>22</v>
      </c>
      <c r="VW54" s="6">
        <f t="shared" si="350"/>
        <v>16</v>
      </c>
      <c r="VX54" s="6">
        <f t="shared" si="350"/>
        <v>1</v>
      </c>
      <c r="VY54" s="6">
        <f t="shared" si="350"/>
        <v>1</v>
      </c>
      <c r="VZ54" s="6">
        <f t="shared" si="350"/>
        <v>1</v>
      </c>
      <c r="WA54" s="6">
        <f t="shared" si="350"/>
        <v>1</v>
      </c>
      <c r="WB54" s="6">
        <f t="shared" si="350"/>
        <v>1</v>
      </c>
      <c r="WC54" s="6">
        <f t="shared" si="350"/>
        <v>2</v>
      </c>
      <c r="WD54" s="6">
        <f t="shared" si="350"/>
        <v>1</v>
      </c>
      <c r="WE54" s="6">
        <f t="shared" si="350"/>
        <v>22</v>
      </c>
      <c r="WF54" s="6">
        <f t="shared" si="350"/>
        <v>1</v>
      </c>
      <c r="WG54" s="6">
        <f t="shared" si="350"/>
        <v>16</v>
      </c>
      <c r="WH54" s="6">
        <f t="shared" si="350"/>
        <v>16</v>
      </c>
      <c r="WI54" s="6">
        <f t="shared" si="350"/>
        <v>16</v>
      </c>
      <c r="WJ54" s="6">
        <f t="shared" si="350"/>
        <v>16</v>
      </c>
      <c r="WK54" s="6">
        <f t="shared" si="350"/>
        <v>9</v>
      </c>
      <c r="WL54" s="6">
        <f t="shared" si="350"/>
        <v>6</v>
      </c>
      <c r="WM54" s="6">
        <f t="shared" si="350"/>
        <v>22</v>
      </c>
      <c r="WN54" s="6">
        <f t="shared" si="350"/>
        <v>22</v>
      </c>
      <c r="WO54" s="6">
        <f t="shared" si="350"/>
        <v>16</v>
      </c>
      <c r="WP54" s="6">
        <f t="shared" si="350"/>
        <v>16</v>
      </c>
      <c r="WQ54" s="6">
        <f t="shared" si="350"/>
        <v>1</v>
      </c>
      <c r="WR54" s="6">
        <f t="shared" si="350"/>
        <v>1</v>
      </c>
      <c r="WS54" s="6">
        <f t="shared" si="350"/>
        <v>1</v>
      </c>
      <c r="WT54" s="6">
        <f t="shared" si="350"/>
        <v>1</v>
      </c>
      <c r="WU54" s="6">
        <f t="shared" si="350"/>
        <v>1</v>
      </c>
      <c r="WV54" s="6">
        <f t="shared" si="350"/>
        <v>16</v>
      </c>
      <c r="WW54" s="6">
        <f t="shared" si="350"/>
        <v>1</v>
      </c>
      <c r="WX54" s="6">
        <f t="shared" si="350"/>
        <v>21</v>
      </c>
      <c r="WY54" s="6">
        <f t="shared" si="350"/>
        <v>1</v>
      </c>
      <c r="WZ54" s="6">
        <f t="shared" si="350"/>
        <v>9</v>
      </c>
      <c r="XA54" s="6">
        <f t="shared" si="350"/>
        <v>18</v>
      </c>
      <c r="XB54" s="6">
        <f t="shared" si="350"/>
        <v>20</v>
      </c>
      <c r="XC54" s="6">
        <f t="shared" si="350"/>
        <v>19</v>
      </c>
      <c r="XD54" s="6">
        <f t="shared" si="350"/>
        <v>16</v>
      </c>
      <c r="XE54" s="6">
        <f t="shared" si="350"/>
        <v>1</v>
      </c>
      <c r="XF54" s="6">
        <f t="shared" si="350"/>
        <v>22</v>
      </c>
      <c r="XG54" s="6">
        <f t="shared" si="350"/>
        <v>22</v>
      </c>
      <c r="XH54" s="6">
        <f t="shared" si="350"/>
        <v>22</v>
      </c>
      <c r="XI54" s="6">
        <f t="shared" si="350"/>
        <v>22</v>
      </c>
      <c r="XJ54" s="6">
        <f t="shared" si="350"/>
        <v>22</v>
      </c>
      <c r="XK54" s="6">
        <f t="shared" si="350"/>
        <v>18</v>
      </c>
      <c r="XL54" s="6">
        <f t="shared" si="350"/>
        <v>21</v>
      </c>
      <c r="XM54" s="6">
        <f t="shared" si="350"/>
        <v>5</v>
      </c>
      <c r="XN54" s="6">
        <f t="shared" si="350"/>
        <v>16</v>
      </c>
      <c r="XO54" s="6">
        <f t="shared" si="350"/>
        <v>22</v>
      </c>
      <c r="XP54" s="6">
        <f t="shared" si="350"/>
        <v>22</v>
      </c>
      <c r="XQ54" s="6">
        <f t="shared" si="350"/>
        <v>22</v>
      </c>
      <c r="XR54" s="6">
        <f t="shared" si="350"/>
        <v>22</v>
      </c>
      <c r="XS54" s="6">
        <f t="shared" si="350"/>
        <v>22</v>
      </c>
      <c r="XT54" s="6">
        <f t="shared" ref="XT54:AAE54" si="351">RANK(XT31,XT$27:XT$48,1)</f>
        <v>22</v>
      </c>
      <c r="XU54" s="6">
        <f t="shared" si="351"/>
        <v>22</v>
      </c>
      <c r="XV54" s="6">
        <f t="shared" si="351"/>
        <v>22</v>
      </c>
      <c r="XW54" s="6">
        <f t="shared" si="351"/>
        <v>22</v>
      </c>
      <c r="XX54" s="6">
        <f t="shared" si="351"/>
        <v>22</v>
      </c>
      <c r="XY54" s="6">
        <f t="shared" si="351"/>
        <v>22</v>
      </c>
      <c r="XZ54" s="6">
        <f t="shared" si="351"/>
        <v>22</v>
      </c>
      <c r="YA54" s="6">
        <f t="shared" si="351"/>
        <v>22</v>
      </c>
      <c r="YB54" s="6">
        <f t="shared" si="351"/>
        <v>22</v>
      </c>
      <c r="YC54" s="6">
        <f t="shared" si="351"/>
        <v>22</v>
      </c>
      <c r="YD54" s="6">
        <f t="shared" si="351"/>
        <v>3</v>
      </c>
      <c r="YE54" s="6">
        <f t="shared" si="351"/>
        <v>21</v>
      </c>
      <c r="YF54" s="6">
        <f t="shared" si="351"/>
        <v>4</v>
      </c>
      <c r="YG54" s="6">
        <f t="shared" si="351"/>
        <v>22</v>
      </c>
      <c r="YH54" s="6">
        <f t="shared" si="351"/>
        <v>7</v>
      </c>
      <c r="YI54" s="6">
        <f t="shared" si="351"/>
        <v>21</v>
      </c>
      <c r="YJ54" s="6">
        <f t="shared" si="351"/>
        <v>2</v>
      </c>
      <c r="YK54" s="6">
        <f t="shared" si="351"/>
        <v>5</v>
      </c>
      <c r="YL54" s="6">
        <f t="shared" si="351"/>
        <v>21</v>
      </c>
      <c r="YM54" s="6">
        <f t="shared" si="351"/>
        <v>22</v>
      </c>
      <c r="YN54" s="6">
        <f t="shared" si="351"/>
        <v>7</v>
      </c>
      <c r="YO54" s="6">
        <f t="shared" si="351"/>
        <v>11</v>
      </c>
      <c r="YP54" s="6">
        <f t="shared" si="351"/>
        <v>22</v>
      </c>
      <c r="YQ54" s="6">
        <f t="shared" si="351"/>
        <v>22</v>
      </c>
      <c r="YR54" s="6">
        <f t="shared" si="351"/>
        <v>3</v>
      </c>
      <c r="YS54" s="6">
        <f t="shared" si="351"/>
        <v>22</v>
      </c>
      <c r="YT54" s="6">
        <f t="shared" si="351"/>
        <v>22</v>
      </c>
      <c r="YU54" s="6">
        <f t="shared" si="351"/>
        <v>22</v>
      </c>
      <c r="YV54" s="6">
        <f t="shared" si="351"/>
        <v>22</v>
      </c>
      <c r="YW54" s="6">
        <f t="shared" si="351"/>
        <v>21</v>
      </c>
      <c r="YX54" s="6">
        <f t="shared" si="351"/>
        <v>21</v>
      </c>
      <c r="YY54" s="6">
        <f t="shared" si="351"/>
        <v>21</v>
      </c>
      <c r="YZ54" s="6">
        <f t="shared" si="351"/>
        <v>22</v>
      </c>
      <c r="ZA54" s="6">
        <f t="shared" si="351"/>
        <v>20</v>
      </c>
      <c r="ZB54" s="6">
        <f t="shared" si="351"/>
        <v>22</v>
      </c>
      <c r="ZC54" s="6">
        <f t="shared" si="351"/>
        <v>22</v>
      </c>
      <c r="ZD54" s="6">
        <f t="shared" si="351"/>
        <v>21</v>
      </c>
      <c r="ZE54" s="6">
        <f t="shared" si="351"/>
        <v>14</v>
      </c>
      <c r="ZF54" s="6">
        <f t="shared" si="351"/>
        <v>22</v>
      </c>
      <c r="ZG54" s="6">
        <f t="shared" si="351"/>
        <v>22</v>
      </c>
      <c r="ZH54" s="6">
        <f t="shared" si="351"/>
        <v>18</v>
      </c>
      <c r="ZI54" s="6">
        <f t="shared" si="351"/>
        <v>22</v>
      </c>
      <c r="ZJ54" s="6">
        <f t="shared" si="351"/>
        <v>1</v>
      </c>
      <c r="ZK54" s="6">
        <f t="shared" si="351"/>
        <v>6</v>
      </c>
      <c r="ZL54" s="6">
        <f t="shared" si="351"/>
        <v>5</v>
      </c>
      <c r="ZM54" s="6">
        <f t="shared" si="351"/>
        <v>6</v>
      </c>
      <c r="ZN54" s="6">
        <f t="shared" si="351"/>
        <v>1</v>
      </c>
      <c r="ZO54" s="6">
        <f t="shared" si="351"/>
        <v>5</v>
      </c>
      <c r="ZP54" s="6">
        <f t="shared" si="351"/>
        <v>22</v>
      </c>
      <c r="ZQ54" s="6">
        <f t="shared" si="351"/>
        <v>18</v>
      </c>
      <c r="ZR54" s="6">
        <f t="shared" si="351"/>
        <v>22</v>
      </c>
      <c r="ZS54" s="6">
        <f t="shared" si="351"/>
        <v>1</v>
      </c>
      <c r="ZT54" s="6">
        <f t="shared" si="351"/>
        <v>19</v>
      </c>
      <c r="ZU54" s="6">
        <f t="shared" si="351"/>
        <v>1</v>
      </c>
      <c r="ZV54" s="6">
        <f t="shared" si="351"/>
        <v>6</v>
      </c>
      <c r="ZW54" s="6">
        <f t="shared" si="351"/>
        <v>6</v>
      </c>
      <c r="ZX54" s="6">
        <f t="shared" si="351"/>
        <v>22</v>
      </c>
      <c r="ZY54" s="6">
        <f t="shared" si="351"/>
        <v>22</v>
      </c>
      <c r="ZZ54" s="6">
        <f t="shared" si="351"/>
        <v>22</v>
      </c>
      <c r="AAA54" s="6">
        <f t="shared" si="351"/>
        <v>15</v>
      </c>
      <c r="AAB54" s="6">
        <f t="shared" si="351"/>
        <v>9</v>
      </c>
      <c r="AAC54" s="6">
        <f t="shared" si="351"/>
        <v>1</v>
      </c>
      <c r="AAD54" s="6">
        <f t="shared" si="351"/>
        <v>18</v>
      </c>
      <c r="AAE54" s="6">
        <f t="shared" si="351"/>
        <v>14</v>
      </c>
      <c r="AAF54" s="6">
        <f t="shared" ref="AAF54:ACQ54" si="352">RANK(AAF31,AAF$27:AAF$48,1)</f>
        <v>7</v>
      </c>
      <c r="AAG54" s="6">
        <f t="shared" si="352"/>
        <v>2</v>
      </c>
      <c r="AAH54" s="6">
        <f t="shared" si="352"/>
        <v>1</v>
      </c>
      <c r="AAI54" s="6">
        <f t="shared" si="352"/>
        <v>13</v>
      </c>
      <c r="AAJ54" s="6">
        <f t="shared" si="352"/>
        <v>22</v>
      </c>
      <c r="AAK54" s="6">
        <f t="shared" si="352"/>
        <v>5</v>
      </c>
      <c r="AAL54" s="6">
        <f t="shared" si="352"/>
        <v>18</v>
      </c>
      <c r="AAM54" s="6">
        <f t="shared" si="352"/>
        <v>1</v>
      </c>
      <c r="AAN54" s="6">
        <f t="shared" si="352"/>
        <v>22</v>
      </c>
      <c r="AAO54" s="6">
        <f t="shared" si="352"/>
        <v>16</v>
      </c>
      <c r="AAP54" s="6">
        <f t="shared" si="352"/>
        <v>1</v>
      </c>
      <c r="AAQ54" s="6">
        <f t="shared" si="352"/>
        <v>9</v>
      </c>
      <c r="AAR54" s="6">
        <f t="shared" si="352"/>
        <v>21</v>
      </c>
      <c r="AAS54" s="6">
        <f t="shared" si="352"/>
        <v>21</v>
      </c>
      <c r="AAT54" s="6">
        <f t="shared" si="352"/>
        <v>7</v>
      </c>
      <c r="AAU54" s="6">
        <f t="shared" si="352"/>
        <v>7</v>
      </c>
      <c r="AAV54" s="6">
        <f t="shared" si="352"/>
        <v>1</v>
      </c>
      <c r="AAW54" s="6">
        <f t="shared" si="352"/>
        <v>9</v>
      </c>
      <c r="AAX54" s="6">
        <f t="shared" si="352"/>
        <v>9</v>
      </c>
      <c r="AAY54" s="6">
        <f t="shared" si="352"/>
        <v>21</v>
      </c>
      <c r="AAZ54" s="6">
        <f t="shared" si="352"/>
        <v>8</v>
      </c>
      <c r="ABA54" s="6">
        <f t="shared" si="352"/>
        <v>2</v>
      </c>
      <c r="ABB54" s="6">
        <f t="shared" si="352"/>
        <v>21</v>
      </c>
      <c r="ABC54" s="6">
        <f t="shared" si="352"/>
        <v>21</v>
      </c>
      <c r="ABD54" s="6">
        <f t="shared" si="352"/>
        <v>18</v>
      </c>
      <c r="ABE54" s="6">
        <f t="shared" si="352"/>
        <v>21</v>
      </c>
      <c r="ABF54" s="6">
        <f t="shared" si="352"/>
        <v>7</v>
      </c>
      <c r="ABG54" s="6">
        <f t="shared" si="352"/>
        <v>1</v>
      </c>
      <c r="ABH54" s="6">
        <f t="shared" si="352"/>
        <v>1</v>
      </c>
      <c r="ABI54" s="6">
        <f t="shared" si="352"/>
        <v>1</v>
      </c>
      <c r="ABJ54" s="6">
        <f t="shared" si="352"/>
        <v>22</v>
      </c>
      <c r="ABK54" s="6">
        <f t="shared" si="352"/>
        <v>1</v>
      </c>
      <c r="ABL54" s="6">
        <f t="shared" si="352"/>
        <v>2</v>
      </c>
      <c r="ABM54" s="6">
        <f t="shared" si="352"/>
        <v>1</v>
      </c>
      <c r="ABN54" s="6">
        <f t="shared" si="352"/>
        <v>1</v>
      </c>
      <c r="ABO54" s="6">
        <f t="shared" si="352"/>
        <v>1</v>
      </c>
      <c r="ABP54" s="6">
        <f t="shared" si="352"/>
        <v>1</v>
      </c>
      <c r="ABQ54" s="6">
        <f t="shared" si="352"/>
        <v>1</v>
      </c>
      <c r="ABR54" s="6">
        <f t="shared" si="352"/>
        <v>1</v>
      </c>
      <c r="ABS54" s="6">
        <f t="shared" si="352"/>
        <v>22</v>
      </c>
      <c r="ABT54" s="6">
        <f t="shared" si="352"/>
        <v>22</v>
      </c>
      <c r="ABU54" s="6">
        <f t="shared" si="352"/>
        <v>5</v>
      </c>
      <c r="ABV54" s="6">
        <f t="shared" si="352"/>
        <v>6</v>
      </c>
      <c r="ABW54" s="6">
        <f t="shared" si="352"/>
        <v>6</v>
      </c>
      <c r="ABX54" s="6">
        <f t="shared" si="352"/>
        <v>1</v>
      </c>
      <c r="ABY54" s="6">
        <f t="shared" si="352"/>
        <v>1</v>
      </c>
      <c r="ABZ54" s="6">
        <f t="shared" si="352"/>
        <v>1</v>
      </c>
      <c r="ACA54" s="6">
        <f t="shared" si="352"/>
        <v>1</v>
      </c>
      <c r="ACB54" s="6">
        <f t="shared" si="352"/>
        <v>7</v>
      </c>
      <c r="ACC54" s="6">
        <f t="shared" si="352"/>
        <v>5</v>
      </c>
      <c r="ACD54" s="6">
        <f t="shared" si="352"/>
        <v>5</v>
      </c>
      <c r="ACE54" s="6">
        <f t="shared" si="352"/>
        <v>15</v>
      </c>
      <c r="ACF54" s="6">
        <f t="shared" si="352"/>
        <v>15</v>
      </c>
      <c r="ACG54" s="6">
        <f t="shared" si="352"/>
        <v>1</v>
      </c>
      <c r="ACH54" s="6">
        <f t="shared" si="352"/>
        <v>1</v>
      </c>
      <c r="ACI54" s="6">
        <f t="shared" si="352"/>
        <v>2</v>
      </c>
      <c r="ACJ54" s="6">
        <f t="shared" si="352"/>
        <v>2</v>
      </c>
      <c r="ACK54" s="6">
        <f t="shared" si="352"/>
        <v>8</v>
      </c>
      <c r="ACL54" s="6">
        <f t="shared" si="352"/>
        <v>7</v>
      </c>
      <c r="ACM54" s="6">
        <f t="shared" si="352"/>
        <v>1</v>
      </c>
      <c r="ACN54" s="6">
        <f t="shared" si="352"/>
        <v>1</v>
      </c>
      <c r="ACO54" s="6">
        <f t="shared" si="352"/>
        <v>1</v>
      </c>
      <c r="ACP54" s="6">
        <f t="shared" si="352"/>
        <v>1</v>
      </c>
      <c r="ACQ54" s="6">
        <f t="shared" si="352"/>
        <v>1</v>
      </c>
      <c r="ACR54" s="6">
        <f t="shared" ref="ACR54:AFB54" si="353">RANK(ACR31,ACR$27:ACR$48,1)</f>
        <v>1</v>
      </c>
      <c r="ACS54" s="6">
        <f t="shared" si="353"/>
        <v>1</v>
      </c>
      <c r="ACT54" s="6">
        <f t="shared" si="353"/>
        <v>1</v>
      </c>
      <c r="ACU54" s="6">
        <f t="shared" si="353"/>
        <v>1</v>
      </c>
      <c r="ACV54" s="6">
        <f t="shared" si="353"/>
        <v>9</v>
      </c>
      <c r="ACW54" s="6">
        <f t="shared" si="353"/>
        <v>1</v>
      </c>
      <c r="ACX54" s="6">
        <f t="shared" si="353"/>
        <v>21</v>
      </c>
      <c r="ACY54" s="6">
        <f t="shared" si="353"/>
        <v>1</v>
      </c>
      <c r="ACZ54" s="6">
        <f t="shared" si="353"/>
        <v>1</v>
      </c>
      <c r="ADA54" s="6">
        <f t="shared" si="353"/>
        <v>1</v>
      </c>
      <c r="ADB54" s="6">
        <f t="shared" si="353"/>
        <v>1</v>
      </c>
      <c r="ADC54" s="6">
        <f t="shared" si="353"/>
        <v>6</v>
      </c>
      <c r="ADD54" s="6">
        <f t="shared" si="353"/>
        <v>1</v>
      </c>
      <c r="ADE54" s="6">
        <f t="shared" si="353"/>
        <v>1</v>
      </c>
      <c r="ADF54" s="6">
        <f t="shared" si="353"/>
        <v>1</v>
      </c>
      <c r="ADG54" s="6">
        <f t="shared" si="353"/>
        <v>1</v>
      </c>
      <c r="ADH54" s="6">
        <f t="shared" si="353"/>
        <v>1</v>
      </c>
      <c r="ADI54" s="6">
        <f t="shared" si="353"/>
        <v>1</v>
      </c>
      <c r="ADJ54" s="6">
        <f t="shared" si="353"/>
        <v>1</v>
      </c>
      <c r="ADK54" s="6">
        <f t="shared" si="353"/>
        <v>1</v>
      </c>
      <c r="ADL54" s="6">
        <f t="shared" si="353"/>
        <v>5</v>
      </c>
      <c r="ADM54" s="6">
        <f t="shared" si="353"/>
        <v>20</v>
      </c>
      <c r="ADN54" s="6">
        <f t="shared" si="353"/>
        <v>1</v>
      </c>
      <c r="ADO54" s="6">
        <f t="shared" si="353"/>
        <v>1</v>
      </c>
      <c r="ADP54" s="6">
        <f t="shared" si="353"/>
        <v>1</v>
      </c>
      <c r="ADQ54" s="6">
        <f t="shared" si="353"/>
        <v>1</v>
      </c>
      <c r="ADR54" s="6">
        <f t="shared" si="353"/>
        <v>1</v>
      </c>
      <c r="ADS54" s="6">
        <f t="shared" si="353"/>
        <v>1</v>
      </c>
      <c r="ADT54" s="6">
        <f t="shared" si="353"/>
        <v>1</v>
      </c>
      <c r="ADU54" s="6">
        <f t="shared" si="353"/>
        <v>1</v>
      </c>
      <c r="ADV54" s="6">
        <f t="shared" si="353"/>
        <v>1</v>
      </c>
      <c r="ADW54" s="6">
        <f t="shared" si="353"/>
        <v>1</v>
      </c>
      <c r="ADX54" s="6">
        <f t="shared" si="353"/>
        <v>1</v>
      </c>
      <c r="ADY54" s="6">
        <f t="shared" si="353"/>
        <v>1</v>
      </c>
      <c r="ADZ54" s="6">
        <f t="shared" si="353"/>
        <v>1</v>
      </c>
      <c r="AEA54" s="6">
        <f t="shared" si="353"/>
        <v>1</v>
      </c>
      <c r="AEB54" s="6">
        <f t="shared" si="353"/>
        <v>1</v>
      </c>
      <c r="AEC54" s="6">
        <f t="shared" si="353"/>
        <v>1</v>
      </c>
      <c r="AED54" s="6">
        <f t="shared" si="353"/>
        <v>1</v>
      </c>
      <c r="AEE54" s="6">
        <f t="shared" si="353"/>
        <v>1</v>
      </c>
      <c r="AEF54" s="6">
        <f t="shared" si="353"/>
        <v>1</v>
      </c>
      <c r="AEG54" s="6">
        <f t="shared" si="353"/>
        <v>1</v>
      </c>
      <c r="AEH54" s="6">
        <f t="shared" si="353"/>
        <v>7</v>
      </c>
      <c r="AEI54" s="6">
        <f t="shared" si="353"/>
        <v>7</v>
      </c>
      <c r="AEJ54" s="6">
        <f t="shared" si="353"/>
        <v>1</v>
      </c>
      <c r="AEK54" s="6">
        <f t="shared" si="353"/>
        <v>1</v>
      </c>
      <c r="AEL54" s="6">
        <f t="shared" si="353"/>
        <v>22</v>
      </c>
      <c r="AEM54" s="6">
        <f t="shared" si="353"/>
        <v>22</v>
      </c>
      <c r="AEN54" s="6">
        <f t="shared" si="353"/>
        <v>6</v>
      </c>
      <c r="AEO54" s="6">
        <f t="shared" si="353"/>
        <v>1</v>
      </c>
      <c r="AEP54" s="6">
        <f t="shared" si="353"/>
        <v>1</v>
      </c>
      <c r="AEQ54" s="6">
        <f t="shared" si="353"/>
        <v>1</v>
      </c>
      <c r="AER54" s="6">
        <f t="shared" si="353"/>
        <v>2</v>
      </c>
      <c r="AES54" s="6">
        <f t="shared" si="353"/>
        <v>1</v>
      </c>
      <c r="AET54" s="6">
        <f t="shared" si="353"/>
        <v>1</v>
      </c>
      <c r="AEU54" s="6">
        <f t="shared" si="353"/>
        <v>1</v>
      </c>
      <c r="AEV54" s="6">
        <f t="shared" si="353"/>
        <v>1</v>
      </c>
      <c r="AEW54" s="6">
        <f t="shared" si="353"/>
        <v>1</v>
      </c>
      <c r="AEX54" s="6">
        <f t="shared" si="353"/>
        <v>1</v>
      </c>
      <c r="AEY54" s="6">
        <f t="shared" si="353"/>
        <v>1</v>
      </c>
      <c r="AEZ54" s="6">
        <f t="shared" si="353"/>
        <v>9</v>
      </c>
      <c r="AFA54" s="6">
        <f t="shared" si="353"/>
        <v>1</v>
      </c>
      <c r="AFB54" s="6" t="e">
        <f t="shared" si="353"/>
        <v>#VALUE!</v>
      </c>
    </row>
    <row r="55" spans="1:834" x14ac:dyDescent="0.35">
      <c r="A55" t="s">
        <v>7575</v>
      </c>
      <c r="B55" s="6">
        <f t="shared" si="287"/>
        <v>5835</v>
      </c>
      <c r="C55" s="1" t="str">
        <f t="shared" si="301"/>
        <v>clarithromycin</v>
      </c>
      <c r="D55" s="6">
        <f t="shared" ref="D55:BO55" si="354">RANK(D32,D$27:D$48,1)</f>
        <v>1</v>
      </c>
      <c r="E55" s="6">
        <f t="shared" si="354"/>
        <v>1</v>
      </c>
      <c r="F55" s="6">
        <f t="shared" si="354"/>
        <v>13</v>
      </c>
      <c r="G55" s="6">
        <f t="shared" si="354"/>
        <v>10</v>
      </c>
      <c r="H55" s="6">
        <f t="shared" si="354"/>
        <v>17</v>
      </c>
      <c r="I55" s="6">
        <f t="shared" si="354"/>
        <v>1</v>
      </c>
      <c r="J55" s="6">
        <f t="shared" si="354"/>
        <v>1</v>
      </c>
      <c r="K55" s="6">
        <f t="shared" si="354"/>
        <v>1</v>
      </c>
      <c r="L55" s="6">
        <f t="shared" si="354"/>
        <v>1</v>
      </c>
      <c r="M55" s="6">
        <f t="shared" si="354"/>
        <v>1</v>
      </c>
      <c r="N55" s="6">
        <f t="shared" si="354"/>
        <v>7</v>
      </c>
      <c r="O55" s="6">
        <f t="shared" si="354"/>
        <v>15</v>
      </c>
      <c r="P55" s="6">
        <f t="shared" si="354"/>
        <v>14</v>
      </c>
      <c r="Q55" s="6">
        <f t="shared" si="354"/>
        <v>16</v>
      </c>
      <c r="R55" s="6">
        <f t="shared" si="354"/>
        <v>18</v>
      </c>
      <c r="S55" s="6">
        <f t="shared" si="354"/>
        <v>12</v>
      </c>
      <c r="T55" s="6">
        <f t="shared" si="354"/>
        <v>15</v>
      </c>
      <c r="U55" s="6">
        <f t="shared" si="354"/>
        <v>19</v>
      </c>
      <c r="V55" s="6">
        <f t="shared" si="354"/>
        <v>13</v>
      </c>
      <c r="W55" s="6">
        <f t="shared" si="354"/>
        <v>11</v>
      </c>
      <c r="X55" s="6">
        <f t="shared" si="354"/>
        <v>19</v>
      </c>
      <c r="Y55" s="6">
        <f t="shared" si="354"/>
        <v>14</v>
      </c>
      <c r="Z55" s="6">
        <f t="shared" si="354"/>
        <v>14</v>
      </c>
      <c r="AA55" s="6">
        <f t="shared" si="354"/>
        <v>12</v>
      </c>
      <c r="AB55" s="6"/>
      <c r="AC55" s="6">
        <f t="shared" si="354"/>
        <v>1</v>
      </c>
      <c r="AD55" s="6">
        <f t="shared" si="354"/>
        <v>1</v>
      </c>
      <c r="AE55" s="6">
        <f t="shared" si="354"/>
        <v>1</v>
      </c>
      <c r="AF55" s="6">
        <f t="shared" si="354"/>
        <v>1</v>
      </c>
      <c r="AG55" s="6">
        <f t="shared" si="354"/>
        <v>1</v>
      </c>
      <c r="AH55" s="6">
        <f t="shared" si="354"/>
        <v>1</v>
      </c>
      <c r="AI55" s="6">
        <f t="shared" si="354"/>
        <v>1</v>
      </c>
      <c r="AJ55" s="6">
        <f t="shared" si="354"/>
        <v>1</v>
      </c>
      <c r="AK55" s="6">
        <f t="shared" si="354"/>
        <v>1</v>
      </c>
      <c r="AL55" s="6">
        <f t="shared" si="354"/>
        <v>1</v>
      </c>
      <c r="AM55" s="6">
        <f t="shared" si="354"/>
        <v>9</v>
      </c>
      <c r="AN55" s="6">
        <f t="shared" si="354"/>
        <v>16</v>
      </c>
      <c r="AO55" s="6">
        <f t="shared" si="354"/>
        <v>7</v>
      </c>
      <c r="AP55" s="6">
        <f t="shared" si="354"/>
        <v>7</v>
      </c>
      <c r="AQ55" s="6">
        <f t="shared" si="354"/>
        <v>7</v>
      </c>
      <c r="AR55" s="6">
        <f t="shared" si="354"/>
        <v>6</v>
      </c>
      <c r="AS55" s="6">
        <f t="shared" si="354"/>
        <v>17</v>
      </c>
      <c r="AT55" s="6">
        <f t="shared" si="354"/>
        <v>16</v>
      </c>
      <c r="AU55" s="6">
        <f t="shared" si="354"/>
        <v>5</v>
      </c>
      <c r="AV55" s="6">
        <f t="shared" si="354"/>
        <v>1</v>
      </c>
      <c r="AW55" s="6">
        <f t="shared" si="354"/>
        <v>7</v>
      </c>
      <c r="AX55" s="6">
        <f t="shared" si="354"/>
        <v>9</v>
      </c>
      <c r="AY55" s="6">
        <f t="shared" si="354"/>
        <v>1</v>
      </c>
      <c r="AZ55" s="6">
        <f t="shared" si="354"/>
        <v>1</v>
      </c>
      <c r="BA55" s="6">
        <f t="shared" si="354"/>
        <v>1</v>
      </c>
      <c r="BB55" s="6">
        <f t="shared" si="354"/>
        <v>1</v>
      </c>
      <c r="BC55" s="6">
        <f t="shared" si="354"/>
        <v>1</v>
      </c>
      <c r="BD55" s="6">
        <f t="shared" si="354"/>
        <v>1</v>
      </c>
      <c r="BE55" s="6">
        <f t="shared" si="354"/>
        <v>1</v>
      </c>
      <c r="BF55" s="6">
        <f t="shared" si="354"/>
        <v>1</v>
      </c>
      <c r="BG55" s="6">
        <f t="shared" si="354"/>
        <v>15</v>
      </c>
      <c r="BH55" s="6">
        <f t="shared" si="354"/>
        <v>12</v>
      </c>
      <c r="BI55" s="6">
        <f t="shared" si="354"/>
        <v>15</v>
      </c>
      <c r="BJ55" s="6">
        <f t="shared" si="354"/>
        <v>10</v>
      </c>
      <c r="BK55" s="6">
        <f t="shared" si="354"/>
        <v>15</v>
      </c>
      <c r="BL55" s="6">
        <f t="shared" si="354"/>
        <v>10</v>
      </c>
      <c r="BM55" s="6">
        <f t="shared" si="354"/>
        <v>17</v>
      </c>
      <c r="BN55" s="6">
        <f t="shared" si="354"/>
        <v>11</v>
      </c>
      <c r="BO55" s="6">
        <f t="shared" si="354"/>
        <v>13</v>
      </c>
      <c r="BP55" s="6">
        <f t="shared" ref="BP55:EA55" si="355">RANK(BP32,BP$27:BP$48,1)</f>
        <v>9</v>
      </c>
      <c r="BQ55" s="6">
        <f t="shared" si="355"/>
        <v>4</v>
      </c>
      <c r="BR55" s="6">
        <f t="shared" si="355"/>
        <v>6</v>
      </c>
      <c r="BS55" s="6">
        <f t="shared" si="355"/>
        <v>18</v>
      </c>
      <c r="BT55" s="6">
        <f t="shared" si="355"/>
        <v>18</v>
      </c>
      <c r="BU55" s="6">
        <f t="shared" si="355"/>
        <v>18</v>
      </c>
      <c r="BV55" s="6">
        <f t="shared" si="355"/>
        <v>14</v>
      </c>
      <c r="BW55" s="6">
        <f t="shared" si="355"/>
        <v>15</v>
      </c>
      <c r="BX55" s="6">
        <f t="shared" si="355"/>
        <v>14</v>
      </c>
      <c r="BY55" s="6">
        <f t="shared" si="355"/>
        <v>13</v>
      </c>
      <c r="BZ55" s="6">
        <f t="shared" si="355"/>
        <v>15</v>
      </c>
      <c r="CA55" s="6">
        <f t="shared" si="355"/>
        <v>11</v>
      </c>
      <c r="CB55" s="6">
        <f t="shared" si="355"/>
        <v>11</v>
      </c>
      <c r="CC55" s="6">
        <f t="shared" si="355"/>
        <v>16</v>
      </c>
      <c r="CD55" s="6">
        <f t="shared" si="355"/>
        <v>9</v>
      </c>
      <c r="CE55" s="6">
        <f t="shared" si="355"/>
        <v>10</v>
      </c>
      <c r="CF55" s="6">
        <f t="shared" si="355"/>
        <v>12</v>
      </c>
      <c r="CG55" s="6">
        <f t="shared" si="355"/>
        <v>13</v>
      </c>
      <c r="CH55" s="6">
        <f t="shared" si="355"/>
        <v>7</v>
      </c>
      <c r="CI55" s="6">
        <f t="shared" si="355"/>
        <v>10</v>
      </c>
      <c r="CJ55" s="6">
        <f t="shared" si="355"/>
        <v>9</v>
      </c>
      <c r="CK55" s="6">
        <f t="shared" si="355"/>
        <v>8</v>
      </c>
      <c r="CL55" s="6">
        <f t="shared" si="355"/>
        <v>14</v>
      </c>
      <c r="CM55" s="6">
        <f t="shared" si="355"/>
        <v>9</v>
      </c>
      <c r="CN55" s="6">
        <f t="shared" si="355"/>
        <v>16</v>
      </c>
      <c r="CO55" s="6">
        <f t="shared" si="355"/>
        <v>12</v>
      </c>
      <c r="CP55" s="6">
        <f t="shared" si="355"/>
        <v>1</v>
      </c>
      <c r="CQ55" s="6">
        <f t="shared" si="355"/>
        <v>11</v>
      </c>
      <c r="CR55" s="6">
        <f t="shared" si="355"/>
        <v>7</v>
      </c>
      <c r="CS55" s="6">
        <f t="shared" si="355"/>
        <v>14</v>
      </c>
      <c r="CT55" s="6">
        <f t="shared" si="355"/>
        <v>15</v>
      </c>
      <c r="CU55" s="6">
        <f t="shared" si="355"/>
        <v>7</v>
      </c>
      <c r="CV55" s="6">
        <f t="shared" si="355"/>
        <v>9</v>
      </c>
      <c r="CW55" s="6">
        <f t="shared" si="355"/>
        <v>6</v>
      </c>
      <c r="CX55" s="6">
        <f t="shared" si="355"/>
        <v>14</v>
      </c>
      <c r="CY55" s="6">
        <f t="shared" si="355"/>
        <v>11</v>
      </c>
      <c r="CZ55" s="6">
        <f t="shared" si="355"/>
        <v>15</v>
      </c>
      <c r="DA55" s="6">
        <f t="shared" si="355"/>
        <v>13</v>
      </c>
      <c r="DB55" s="6">
        <f t="shared" si="355"/>
        <v>16</v>
      </c>
      <c r="DC55" s="6">
        <f t="shared" si="355"/>
        <v>13</v>
      </c>
      <c r="DD55" s="6">
        <f t="shared" si="355"/>
        <v>11</v>
      </c>
      <c r="DE55" s="6">
        <f t="shared" si="355"/>
        <v>8</v>
      </c>
      <c r="DF55" s="6">
        <f t="shared" si="355"/>
        <v>5</v>
      </c>
      <c r="DG55" s="6">
        <f t="shared" si="355"/>
        <v>11</v>
      </c>
      <c r="DH55" s="6">
        <f t="shared" si="355"/>
        <v>1</v>
      </c>
      <c r="DI55" s="6">
        <f t="shared" si="355"/>
        <v>10</v>
      </c>
      <c r="DJ55" s="6">
        <f t="shared" si="355"/>
        <v>1</v>
      </c>
      <c r="DK55" s="6">
        <f t="shared" si="355"/>
        <v>9</v>
      </c>
      <c r="DL55" s="6">
        <f t="shared" si="355"/>
        <v>1</v>
      </c>
      <c r="DM55" s="6">
        <f t="shared" si="355"/>
        <v>1</v>
      </c>
      <c r="DN55" s="6">
        <f t="shared" si="355"/>
        <v>1</v>
      </c>
      <c r="DO55" s="6">
        <f t="shared" si="355"/>
        <v>10</v>
      </c>
      <c r="DP55" s="6">
        <f t="shared" si="355"/>
        <v>1</v>
      </c>
      <c r="DQ55" s="6">
        <f t="shared" si="355"/>
        <v>1</v>
      </c>
      <c r="DR55" s="6">
        <f t="shared" si="355"/>
        <v>1</v>
      </c>
      <c r="DS55" s="6">
        <f t="shared" si="355"/>
        <v>9</v>
      </c>
      <c r="DT55" s="6">
        <f t="shared" si="355"/>
        <v>14</v>
      </c>
      <c r="DU55" s="6">
        <f t="shared" si="355"/>
        <v>15</v>
      </c>
      <c r="DV55" s="6">
        <f t="shared" si="355"/>
        <v>5</v>
      </c>
      <c r="DW55" s="6">
        <f t="shared" si="355"/>
        <v>10</v>
      </c>
      <c r="DX55" s="6">
        <f t="shared" si="355"/>
        <v>12</v>
      </c>
      <c r="DY55" s="6">
        <f t="shared" si="355"/>
        <v>17</v>
      </c>
      <c r="DZ55" s="6">
        <f t="shared" si="355"/>
        <v>9</v>
      </c>
      <c r="EA55" s="6">
        <f t="shared" si="355"/>
        <v>6</v>
      </c>
      <c r="EB55" s="6">
        <f t="shared" ref="EB55:GM55" si="356">RANK(EB32,EB$27:EB$48,1)</f>
        <v>8</v>
      </c>
      <c r="EC55" s="6">
        <f t="shared" si="356"/>
        <v>12</v>
      </c>
      <c r="ED55" s="6">
        <f t="shared" si="356"/>
        <v>10</v>
      </c>
      <c r="EE55" s="6">
        <f t="shared" si="356"/>
        <v>1</v>
      </c>
      <c r="EF55" s="6">
        <f t="shared" si="356"/>
        <v>1</v>
      </c>
      <c r="EG55" s="6">
        <f t="shared" si="356"/>
        <v>1</v>
      </c>
      <c r="EH55" s="6">
        <f t="shared" si="356"/>
        <v>1</v>
      </c>
      <c r="EI55" s="6">
        <f t="shared" si="356"/>
        <v>1</v>
      </c>
      <c r="EJ55" s="6">
        <f t="shared" si="356"/>
        <v>1</v>
      </c>
      <c r="EK55" s="6">
        <f t="shared" si="356"/>
        <v>1</v>
      </c>
      <c r="EL55" s="6">
        <f t="shared" si="356"/>
        <v>1</v>
      </c>
      <c r="EM55" s="6">
        <f t="shared" si="356"/>
        <v>10</v>
      </c>
      <c r="EN55" s="6">
        <f t="shared" si="356"/>
        <v>1</v>
      </c>
      <c r="EO55" s="6">
        <f t="shared" si="356"/>
        <v>1</v>
      </c>
      <c r="EP55" s="6">
        <f t="shared" si="356"/>
        <v>8</v>
      </c>
      <c r="EQ55" s="6">
        <f t="shared" si="356"/>
        <v>1</v>
      </c>
      <c r="ER55" s="6">
        <f t="shared" si="356"/>
        <v>17</v>
      </c>
      <c r="ES55" s="6">
        <f t="shared" si="356"/>
        <v>19</v>
      </c>
      <c r="ET55" s="6">
        <f t="shared" si="356"/>
        <v>11</v>
      </c>
      <c r="EU55" s="6">
        <f t="shared" si="356"/>
        <v>13</v>
      </c>
      <c r="EV55" s="6">
        <f t="shared" si="356"/>
        <v>12</v>
      </c>
      <c r="EW55" s="6">
        <f t="shared" si="356"/>
        <v>7</v>
      </c>
      <c r="EX55" s="6">
        <f t="shared" si="356"/>
        <v>9</v>
      </c>
      <c r="EY55" s="6">
        <f t="shared" si="356"/>
        <v>1</v>
      </c>
      <c r="EZ55" s="6">
        <f t="shared" si="356"/>
        <v>12</v>
      </c>
      <c r="FA55" s="6">
        <f t="shared" si="356"/>
        <v>1</v>
      </c>
      <c r="FB55" s="6">
        <f t="shared" si="356"/>
        <v>1</v>
      </c>
      <c r="FC55" s="6">
        <f t="shared" si="356"/>
        <v>12</v>
      </c>
      <c r="FD55" s="6">
        <f t="shared" si="356"/>
        <v>12</v>
      </c>
      <c r="FE55" s="6">
        <f t="shared" si="356"/>
        <v>7</v>
      </c>
      <c r="FF55" s="6">
        <f t="shared" si="356"/>
        <v>1</v>
      </c>
      <c r="FG55" s="6">
        <f t="shared" si="356"/>
        <v>16</v>
      </c>
      <c r="FH55" s="6">
        <f t="shared" si="356"/>
        <v>1</v>
      </c>
      <c r="FI55" s="6">
        <f t="shared" si="356"/>
        <v>6</v>
      </c>
      <c r="FJ55" s="6">
        <f t="shared" si="356"/>
        <v>1</v>
      </c>
      <c r="FK55" s="6">
        <f t="shared" si="356"/>
        <v>1</v>
      </c>
      <c r="FL55" s="6">
        <f t="shared" si="356"/>
        <v>1</v>
      </c>
      <c r="FM55" s="6">
        <f t="shared" si="356"/>
        <v>1</v>
      </c>
      <c r="FN55" s="6">
        <f t="shared" si="356"/>
        <v>7</v>
      </c>
      <c r="FO55" s="6">
        <f t="shared" si="356"/>
        <v>1</v>
      </c>
      <c r="FP55" s="6">
        <f t="shared" si="356"/>
        <v>1</v>
      </c>
      <c r="FQ55" s="6">
        <f t="shared" si="356"/>
        <v>9</v>
      </c>
      <c r="FR55" s="6">
        <f t="shared" si="356"/>
        <v>7</v>
      </c>
      <c r="FS55" s="6">
        <f t="shared" si="356"/>
        <v>1</v>
      </c>
      <c r="FT55" s="6">
        <f t="shared" si="356"/>
        <v>8</v>
      </c>
      <c r="FU55" s="6">
        <f t="shared" si="356"/>
        <v>1</v>
      </c>
      <c r="FV55" s="6">
        <f t="shared" si="356"/>
        <v>2</v>
      </c>
      <c r="FW55" s="6">
        <f t="shared" si="356"/>
        <v>9</v>
      </c>
      <c r="FX55" s="6">
        <f t="shared" si="356"/>
        <v>6</v>
      </c>
      <c r="FY55" s="6">
        <f t="shared" si="356"/>
        <v>5</v>
      </c>
      <c r="FZ55" s="6">
        <f t="shared" si="356"/>
        <v>1</v>
      </c>
      <c r="GA55" s="6">
        <f t="shared" si="356"/>
        <v>16</v>
      </c>
      <c r="GB55" s="6">
        <f t="shared" si="356"/>
        <v>14</v>
      </c>
      <c r="GC55" s="6">
        <f t="shared" si="356"/>
        <v>12</v>
      </c>
      <c r="GD55" s="6">
        <f t="shared" si="356"/>
        <v>12</v>
      </c>
      <c r="GE55" s="6">
        <f t="shared" si="356"/>
        <v>13</v>
      </c>
      <c r="GF55" s="6">
        <f t="shared" si="356"/>
        <v>13</v>
      </c>
      <c r="GG55" s="6">
        <f t="shared" si="356"/>
        <v>6</v>
      </c>
      <c r="GH55" s="6">
        <f t="shared" si="356"/>
        <v>1</v>
      </c>
      <c r="GI55" s="6">
        <f t="shared" si="356"/>
        <v>8</v>
      </c>
      <c r="GJ55" s="6">
        <f t="shared" si="356"/>
        <v>1</v>
      </c>
      <c r="GK55" s="6">
        <f t="shared" si="356"/>
        <v>3</v>
      </c>
      <c r="GL55" s="6">
        <f t="shared" si="356"/>
        <v>1</v>
      </c>
      <c r="GM55" s="6">
        <f t="shared" si="356"/>
        <v>7</v>
      </c>
      <c r="GN55" s="6">
        <f t="shared" ref="GN55:IY55" si="357">RANK(GN32,GN$27:GN$48,1)</f>
        <v>1</v>
      </c>
      <c r="GO55" s="6">
        <f t="shared" si="357"/>
        <v>7</v>
      </c>
      <c r="GP55" s="6">
        <f t="shared" si="357"/>
        <v>1</v>
      </c>
      <c r="GQ55" s="6">
        <f t="shared" si="357"/>
        <v>1</v>
      </c>
      <c r="GR55" s="6">
        <f t="shared" si="357"/>
        <v>5</v>
      </c>
      <c r="GS55" s="6">
        <f t="shared" si="357"/>
        <v>3</v>
      </c>
      <c r="GT55" s="6">
        <f t="shared" si="357"/>
        <v>1</v>
      </c>
      <c r="GU55" s="6">
        <f t="shared" si="357"/>
        <v>1</v>
      </c>
      <c r="GV55" s="6">
        <f t="shared" si="357"/>
        <v>1</v>
      </c>
      <c r="GW55" s="6">
        <f t="shared" si="357"/>
        <v>10</v>
      </c>
      <c r="GX55" s="6">
        <f t="shared" si="357"/>
        <v>16</v>
      </c>
      <c r="GY55" s="6">
        <f t="shared" si="357"/>
        <v>8</v>
      </c>
      <c r="GZ55" s="6">
        <f t="shared" si="357"/>
        <v>11</v>
      </c>
      <c r="HA55" s="6">
        <f t="shared" si="357"/>
        <v>8</v>
      </c>
      <c r="HB55" s="6">
        <f t="shared" si="357"/>
        <v>1</v>
      </c>
      <c r="HC55" s="6">
        <f t="shared" si="357"/>
        <v>11</v>
      </c>
      <c r="HD55" s="6">
        <f t="shared" si="357"/>
        <v>1</v>
      </c>
      <c r="HE55" s="6">
        <f t="shared" si="357"/>
        <v>1</v>
      </c>
      <c r="HF55" s="6">
        <f t="shared" si="357"/>
        <v>1</v>
      </c>
      <c r="HG55" s="6">
        <f t="shared" si="357"/>
        <v>1</v>
      </c>
      <c r="HH55" s="6">
        <f t="shared" si="357"/>
        <v>1</v>
      </c>
      <c r="HI55" s="6">
        <f t="shared" si="357"/>
        <v>1</v>
      </c>
      <c r="HJ55" s="6">
        <f t="shared" si="357"/>
        <v>1</v>
      </c>
      <c r="HK55" s="6">
        <f t="shared" si="357"/>
        <v>1</v>
      </c>
      <c r="HL55" s="6">
        <f t="shared" si="357"/>
        <v>1</v>
      </c>
      <c r="HM55" s="6">
        <f t="shared" si="357"/>
        <v>1</v>
      </c>
      <c r="HN55" s="6">
        <f t="shared" si="357"/>
        <v>1</v>
      </c>
      <c r="HO55" s="6">
        <f t="shared" si="357"/>
        <v>1</v>
      </c>
      <c r="HP55" s="6">
        <f t="shared" si="357"/>
        <v>1</v>
      </c>
      <c r="HQ55" s="6">
        <f t="shared" si="357"/>
        <v>1</v>
      </c>
      <c r="HR55" s="6">
        <f t="shared" si="357"/>
        <v>1</v>
      </c>
      <c r="HS55" s="6">
        <f t="shared" si="357"/>
        <v>1</v>
      </c>
      <c r="HT55" s="6">
        <f t="shared" si="357"/>
        <v>1</v>
      </c>
      <c r="HU55" s="6">
        <f t="shared" si="357"/>
        <v>1</v>
      </c>
      <c r="HV55" s="6">
        <f t="shared" si="357"/>
        <v>1</v>
      </c>
      <c r="HW55" s="6">
        <f t="shared" si="357"/>
        <v>1</v>
      </c>
      <c r="HX55" s="6">
        <f t="shared" si="357"/>
        <v>1</v>
      </c>
      <c r="HY55" s="6">
        <f t="shared" si="357"/>
        <v>1</v>
      </c>
      <c r="HZ55" s="6">
        <f t="shared" si="357"/>
        <v>5</v>
      </c>
      <c r="IA55" s="6">
        <f t="shared" si="357"/>
        <v>1</v>
      </c>
      <c r="IB55" s="6">
        <f t="shared" si="357"/>
        <v>8</v>
      </c>
      <c r="IC55" s="6">
        <f t="shared" si="357"/>
        <v>4</v>
      </c>
      <c r="ID55" s="6">
        <f t="shared" si="357"/>
        <v>10</v>
      </c>
      <c r="IE55" s="6">
        <f t="shared" si="357"/>
        <v>7</v>
      </c>
      <c r="IF55" s="6">
        <f t="shared" si="357"/>
        <v>4</v>
      </c>
      <c r="IG55" s="6">
        <f t="shared" si="357"/>
        <v>15</v>
      </c>
      <c r="IH55" s="6">
        <f t="shared" si="357"/>
        <v>7</v>
      </c>
      <c r="II55" s="6">
        <f t="shared" si="357"/>
        <v>4</v>
      </c>
      <c r="IJ55" s="6">
        <f t="shared" si="357"/>
        <v>5</v>
      </c>
      <c r="IK55" s="6">
        <f t="shared" si="357"/>
        <v>11</v>
      </c>
      <c r="IL55" s="6">
        <f t="shared" si="357"/>
        <v>15</v>
      </c>
      <c r="IM55" s="6">
        <f t="shared" si="357"/>
        <v>18</v>
      </c>
      <c r="IN55" s="6">
        <f t="shared" si="357"/>
        <v>16</v>
      </c>
      <c r="IO55" s="6">
        <f t="shared" si="357"/>
        <v>9</v>
      </c>
      <c r="IP55" s="6">
        <f t="shared" si="357"/>
        <v>1</v>
      </c>
      <c r="IQ55" s="6">
        <f t="shared" si="357"/>
        <v>16</v>
      </c>
      <c r="IR55" s="6">
        <f t="shared" si="357"/>
        <v>7</v>
      </c>
      <c r="IS55" s="6">
        <f t="shared" si="357"/>
        <v>10</v>
      </c>
      <c r="IT55" s="6">
        <f t="shared" si="357"/>
        <v>1</v>
      </c>
      <c r="IU55" s="6">
        <f t="shared" si="357"/>
        <v>15</v>
      </c>
      <c r="IV55" s="6">
        <f t="shared" si="357"/>
        <v>1</v>
      </c>
      <c r="IW55" s="6">
        <f t="shared" si="357"/>
        <v>1</v>
      </c>
      <c r="IX55" s="6">
        <f t="shared" si="357"/>
        <v>13</v>
      </c>
      <c r="IY55" s="6">
        <f t="shared" si="357"/>
        <v>9</v>
      </c>
      <c r="IZ55" s="6">
        <f t="shared" ref="IZ55:LK55" si="358">RANK(IZ32,IZ$27:IZ$48,1)</f>
        <v>16</v>
      </c>
      <c r="JA55" s="6">
        <f t="shared" si="358"/>
        <v>15</v>
      </c>
      <c r="JB55" s="6">
        <f t="shared" si="358"/>
        <v>16</v>
      </c>
      <c r="JC55" s="6">
        <f t="shared" si="358"/>
        <v>13</v>
      </c>
      <c r="JD55" s="6">
        <f t="shared" si="358"/>
        <v>12</v>
      </c>
      <c r="JE55" s="6">
        <f t="shared" si="358"/>
        <v>7</v>
      </c>
      <c r="JF55" s="6">
        <f t="shared" si="358"/>
        <v>12</v>
      </c>
      <c r="JG55" s="6">
        <f t="shared" si="358"/>
        <v>4</v>
      </c>
      <c r="JH55" s="6">
        <f t="shared" si="358"/>
        <v>1</v>
      </c>
      <c r="JI55" s="6">
        <f t="shared" si="358"/>
        <v>3</v>
      </c>
      <c r="JJ55" s="6">
        <f t="shared" si="358"/>
        <v>15</v>
      </c>
      <c r="JK55" s="6">
        <f t="shared" si="358"/>
        <v>15</v>
      </c>
      <c r="JL55" s="6">
        <f t="shared" si="358"/>
        <v>8</v>
      </c>
      <c r="JM55" s="6">
        <f t="shared" si="358"/>
        <v>2</v>
      </c>
      <c r="JN55" s="6">
        <f t="shared" si="358"/>
        <v>11</v>
      </c>
      <c r="JO55" s="6">
        <f t="shared" si="358"/>
        <v>18</v>
      </c>
      <c r="JP55" s="6">
        <f t="shared" si="358"/>
        <v>6</v>
      </c>
      <c r="JQ55" s="6">
        <f t="shared" si="358"/>
        <v>16</v>
      </c>
      <c r="JR55" s="6">
        <f t="shared" si="358"/>
        <v>8</v>
      </c>
      <c r="JS55" s="6">
        <f t="shared" si="358"/>
        <v>11</v>
      </c>
      <c r="JT55" s="6">
        <f t="shared" si="358"/>
        <v>7</v>
      </c>
      <c r="JU55" s="6">
        <f t="shared" si="358"/>
        <v>5</v>
      </c>
      <c r="JV55" s="6">
        <f t="shared" si="358"/>
        <v>9</v>
      </c>
      <c r="JW55" s="6">
        <f t="shared" si="358"/>
        <v>9</v>
      </c>
      <c r="JX55" s="6">
        <f t="shared" si="358"/>
        <v>1</v>
      </c>
      <c r="JY55" s="6">
        <f t="shared" si="358"/>
        <v>13</v>
      </c>
      <c r="JZ55" s="6">
        <f t="shared" si="358"/>
        <v>1</v>
      </c>
      <c r="KA55" s="6">
        <f t="shared" si="358"/>
        <v>8</v>
      </c>
      <c r="KB55" s="6">
        <f t="shared" si="358"/>
        <v>7</v>
      </c>
      <c r="KC55" s="6">
        <f t="shared" si="358"/>
        <v>9</v>
      </c>
      <c r="KD55" s="6">
        <f t="shared" si="358"/>
        <v>2</v>
      </c>
      <c r="KE55" s="6">
        <f t="shared" si="358"/>
        <v>9</v>
      </c>
      <c r="KF55" s="6">
        <f t="shared" si="358"/>
        <v>11</v>
      </c>
      <c r="KG55" s="6">
        <f t="shared" si="358"/>
        <v>5</v>
      </c>
      <c r="KH55" s="6">
        <f t="shared" si="358"/>
        <v>1</v>
      </c>
      <c r="KI55" s="6">
        <f t="shared" si="358"/>
        <v>1</v>
      </c>
      <c r="KJ55" s="6">
        <f t="shared" si="358"/>
        <v>12</v>
      </c>
      <c r="KK55" s="6">
        <f t="shared" si="358"/>
        <v>7</v>
      </c>
      <c r="KL55" s="6">
        <f t="shared" si="358"/>
        <v>1</v>
      </c>
      <c r="KM55" s="6">
        <f t="shared" si="358"/>
        <v>1</v>
      </c>
      <c r="KN55" s="6">
        <f t="shared" si="358"/>
        <v>8</v>
      </c>
      <c r="KO55" s="6">
        <f t="shared" si="358"/>
        <v>17</v>
      </c>
      <c r="KP55" s="6">
        <f t="shared" si="358"/>
        <v>1</v>
      </c>
      <c r="KQ55" s="6">
        <f t="shared" si="358"/>
        <v>9</v>
      </c>
      <c r="KR55" s="6">
        <f t="shared" si="358"/>
        <v>1</v>
      </c>
      <c r="KS55" s="6">
        <f t="shared" si="358"/>
        <v>11</v>
      </c>
      <c r="KT55" s="6">
        <f t="shared" si="358"/>
        <v>3</v>
      </c>
      <c r="KU55" s="6">
        <f t="shared" si="358"/>
        <v>2</v>
      </c>
      <c r="KV55" s="6">
        <f t="shared" si="358"/>
        <v>5</v>
      </c>
      <c r="KW55" s="6">
        <f t="shared" si="358"/>
        <v>3</v>
      </c>
      <c r="KX55" s="6">
        <f t="shared" si="358"/>
        <v>16</v>
      </c>
      <c r="KY55" s="6">
        <f t="shared" si="358"/>
        <v>5</v>
      </c>
      <c r="KZ55" s="6">
        <f t="shared" si="358"/>
        <v>1</v>
      </c>
      <c r="LA55" s="6">
        <f t="shared" si="358"/>
        <v>1</v>
      </c>
      <c r="LB55" s="6">
        <f t="shared" si="358"/>
        <v>1</v>
      </c>
      <c r="LC55" s="6">
        <f t="shared" si="358"/>
        <v>5</v>
      </c>
      <c r="LD55" s="6">
        <f t="shared" si="358"/>
        <v>1</v>
      </c>
      <c r="LE55" s="6">
        <f t="shared" si="358"/>
        <v>1</v>
      </c>
      <c r="LF55" s="6">
        <f t="shared" si="358"/>
        <v>7</v>
      </c>
      <c r="LG55" s="6">
        <f t="shared" si="358"/>
        <v>1</v>
      </c>
      <c r="LH55" s="6">
        <f t="shared" si="358"/>
        <v>3</v>
      </c>
      <c r="LI55" s="6">
        <f t="shared" si="358"/>
        <v>1</v>
      </c>
      <c r="LJ55" s="6">
        <f t="shared" si="358"/>
        <v>1</v>
      </c>
      <c r="LK55" s="6">
        <f t="shared" si="358"/>
        <v>7</v>
      </c>
      <c r="LL55" s="6">
        <f t="shared" ref="LL55:NW55" si="359">RANK(LL32,LL$27:LL$48,1)</f>
        <v>8</v>
      </c>
      <c r="LM55" s="6">
        <f t="shared" si="359"/>
        <v>1</v>
      </c>
      <c r="LN55" s="6">
        <f t="shared" si="359"/>
        <v>1</v>
      </c>
      <c r="LO55" s="6">
        <f t="shared" si="359"/>
        <v>7</v>
      </c>
      <c r="LP55" s="6">
        <f t="shared" si="359"/>
        <v>4</v>
      </c>
      <c r="LQ55" s="6">
        <f t="shared" si="359"/>
        <v>1</v>
      </c>
      <c r="LR55" s="6">
        <f t="shared" si="359"/>
        <v>20</v>
      </c>
      <c r="LS55" s="6">
        <f t="shared" si="359"/>
        <v>1</v>
      </c>
      <c r="LT55" s="6">
        <f t="shared" si="359"/>
        <v>9</v>
      </c>
      <c r="LU55" s="6">
        <f t="shared" si="359"/>
        <v>10</v>
      </c>
      <c r="LV55" s="6">
        <f t="shared" si="359"/>
        <v>7</v>
      </c>
      <c r="LW55" s="6">
        <f t="shared" si="359"/>
        <v>17</v>
      </c>
      <c r="LX55" s="6">
        <f t="shared" si="359"/>
        <v>8</v>
      </c>
      <c r="LY55" s="6">
        <f t="shared" si="359"/>
        <v>5</v>
      </c>
      <c r="LZ55" s="6">
        <f t="shared" si="359"/>
        <v>1</v>
      </c>
      <c r="MA55" s="6">
        <f t="shared" si="359"/>
        <v>6</v>
      </c>
      <c r="MB55" s="6">
        <f t="shared" si="359"/>
        <v>1</v>
      </c>
      <c r="MC55" s="6">
        <f t="shared" si="359"/>
        <v>1</v>
      </c>
      <c r="MD55" s="6">
        <f t="shared" si="359"/>
        <v>1</v>
      </c>
      <c r="ME55" s="6">
        <f t="shared" si="359"/>
        <v>1</v>
      </c>
      <c r="MF55" s="6">
        <f t="shared" si="359"/>
        <v>1</v>
      </c>
      <c r="MG55" s="6">
        <f t="shared" si="359"/>
        <v>7</v>
      </c>
      <c r="MH55" s="6">
        <f t="shared" si="359"/>
        <v>1</v>
      </c>
      <c r="MI55" s="6">
        <f t="shared" si="359"/>
        <v>8</v>
      </c>
      <c r="MJ55" s="6">
        <f t="shared" si="359"/>
        <v>13</v>
      </c>
      <c r="MK55" s="6">
        <f t="shared" si="359"/>
        <v>4</v>
      </c>
      <c r="ML55" s="6">
        <f t="shared" si="359"/>
        <v>2</v>
      </c>
      <c r="MM55" s="6">
        <f t="shared" si="359"/>
        <v>1</v>
      </c>
      <c r="MN55" s="6">
        <f t="shared" si="359"/>
        <v>7</v>
      </c>
      <c r="MO55" s="6">
        <f t="shared" si="359"/>
        <v>2</v>
      </c>
      <c r="MP55" s="6">
        <f t="shared" si="359"/>
        <v>13</v>
      </c>
      <c r="MQ55" s="6">
        <f t="shared" si="359"/>
        <v>11</v>
      </c>
      <c r="MR55" s="6">
        <f t="shared" si="359"/>
        <v>13</v>
      </c>
      <c r="MS55" s="6">
        <f t="shared" si="359"/>
        <v>9</v>
      </c>
      <c r="MT55" s="6">
        <f t="shared" si="359"/>
        <v>8</v>
      </c>
      <c r="MU55" s="6">
        <f t="shared" si="359"/>
        <v>10</v>
      </c>
      <c r="MV55" s="6">
        <f t="shared" si="359"/>
        <v>13</v>
      </c>
      <c r="MW55" s="6">
        <f t="shared" si="359"/>
        <v>15</v>
      </c>
      <c r="MX55" s="6">
        <f t="shared" si="359"/>
        <v>14</v>
      </c>
      <c r="MY55" s="6">
        <f t="shared" si="359"/>
        <v>11</v>
      </c>
      <c r="MZ55" s="6">
        <f t="shared" si="359"/>
        <v>1</v>
      </c>
      <c r="NA55" s="6">
        <f t="shared" si="359"/>
        <v>4</v>
      </c>
      <c r="NB55" s="6">
        <f t="shared" si="359"/>
        <v>9</v>
      </c>
      <c r="NC55" s="6">
        <f t="shared" si="359"/>
        <v>16</v>
      </c>
      <c r="ND55" s="6">
        <f t="shared" si="359"/>
        <v>2</v>
      </c>
      <c r="NE55" s="6">
        <f t="shared" si="359"/>
        <v>1</v>
      </c>
      <c r="NF55" s="6">
        <f t="shared" si="359"/>
        <v>1</v>
      </c>
      <c r="NG55" s="6">
        <f t="shared" si="359"/>
        <v>1</v>
      </c>
      <c r="NH55" s="6">
        <f t="shared" si="359"/>
        <v>1</v>
      </c>
      <c r="NI55" s="6">
        <f t="shared" si="359"/>
        <v>1</v>
      </c>
      <c r="NJ55" s="6">
        <f t="shared" si="359"/>
        <v>1</v>
      </c>
      <c r="NK55" s="6">
        <f t="shared" si="359"/>
        <v>1</v>
      </c>
      <c r="NL55" s="6">
        <f t="shared" si="359"/>
        <v>1</v>
      </c>
      <c r="NM55" s="6">
        <f t="shared" si="359"/>
        <v>1</v>
      </c>
      <c r="NN55" s="6">
        <f t="shared" si="359"/>
        <v>1</v>
      </c>
      <c r="NO55" s="6">
        <f t="shared" si="359"/>
        <v>1</v>
      </c>
      <c r="NP55" s="6">
        <f t="shared" si="359"/>
        <v>1</v>
      </c>
      <c r="NQ55" s="6">
        <f t="shared" si="359"/>
        <v>1</v>
      </c>
      <c r="NR55" s="6">
        <f t="shared" si="359"/>
        <v>1</v>
      </c>
      <c r="NS55" s="6">
        <f t="shared" si="359"/>
        <v>13</v>
      </c>
      <c r="NT55" s="6">
        <f t="shared" si="359"/>
        <v>1</v>
      </c>
      <c r="NU55" s="6">
        <f t="shared" si="359"/>
        <v>10</v>
      </c>
      <c r="NV55" s="6">
        <f t="shared" si="359"/>
        <v>1</v>
      </c>
      <c r="NW55" s="6">
        <f t="shared" si="359"/>
        <v>1</v>
      </c>
      <c r="NX55" s="6">
        <f t="shared" ref="NX55:QI55" si="360">RANK(NX32,NX$27:NX$48,1)</f>
        <v>1</v>
      </c>
      <c r="NY55" s="6">
        <f t="shared" si="360"/>
        <v>1</v>
      </c>
      <c r="NZ55" s="6">
        <f t="shared" si="360"/>
        <v>17</v>
      </c>
      <c r="OA55" s="6">
        <f t="shared" si="360"/>
        <v>12</v>
      </c>
      <c r="OB55" s="6">
        <f t="shared" si="360"/>
        <v>13</v>
      </c>
      <c r="OC55" s="6">
        <f t="shared" si="360"/>
        <v>14</v>
      </c>
      <c r="OD55" s="6">
        <f t="shared" si="360"/>
        <v>15</v>
      </c>
      <c r="OE55" s="6">
        <f t="shared" si="360"/>
        <v>5</v>
      </c>
      <c r="OF55" s="6">
        <f t="shared" si="360"/>
        <v>7</v>
      </c>
      <c r="OG55" s="6">
        <f t="shared" si="360"/>
        <v>9</v>
      </c>
      <c r="OH55" s="6">
        <f t="shared" si="360"/>
        <v>16</v>
      </c>
      <c r="OI55" s="6">
        <f t="shared" si="360"/>
        <v>6</v>
      </c>
      <c r="OJ55" s="6">
        <f t="shared" si="360"/>
        <v>9</v>
      </c>
      <c r="OK55" s="6">
        <f t="shared" si="360"/>
        <v>8</v>
      </c>
      <c r="OL55" s="6">
        <f t="shared" si="360"/>
        <v>9</v>
      </c>
      <c r="OM55" s="6">
        <f t="shared" si="360"/>
        <v>1</v>
      </c>
      <c r="ON55" s="6">
        <f t="shared" si="360"/>
        <v>1</v>
      </c>
      <c r="OO55" s="6">
        <f t="shared" si="360"/>
        <v>1</v>
      </c>
      <c r="OP55" s="6">
        <f t="shared" si="360"/>
        <v>11</v>
      </c>
      <c r="OQ55" s="6">
        <f t="shared" si="360"/>
        <v>1</v>
      </c>
      <c r="OR55" s="6">
        <f t="shared" si="360"/>
        <v>7</v>
      </c>
      <c r="OS55" s="6">
        <f t="shared" si="360"/>
        <v>18</v>
      </c>
      <c r="OT55" s="6">
        <f t="shared" si="360"/>
        <v>1</v>
      </c>
      <c r="OU55" s="6">
        <f t="shared" si="360"/>
        <v>1</v>
      </c>
      <c r="OV55" s="6">
        <f t="shared" si="360"/>
        <v>1</v>
      </c>
      <c r="OW55" s="6">
        <f t="shared" si="360"/>
        <v>1</v>
      </c>
      <c r="OX55" s="6">
        <f t="shared" si="360"/>
        <v>11</v>
      </c>
      <c r="OY55" s="6">
        <f t="shared" si="360"/>
        <v>6</v>
      </c>
      <c r="OZ55" s="6">
        <f t="shared" si="360"/>
        <v>8</v>
      </c>
      <c r="PA55" s="6">
        <f t="shared" si="360"/>
        <v>1</v>
      </c>
      <c r="PB55" s="6">
        <f t="shared" si="360"/>
        <v>1</v>
      </c>
      <c r="PC55" s="6">
        <f t="shared" si="360"/>
        <v>6</v>
      </c>
      <c r="PD55" s="6">
        <f t="shared" si="360"/>
        <v>8</v>
      </c>
      <c r="PE55" s="6">
        <f t="shared" si="360"/>
        <v>1</v>
      </c>
      <c r="PF55" s="6">
        <f t="shared" si="360"/>
        <v>1</v>
      </c>
      <c r="PG55" s="6">
        <f t="shared" si="360"/>
        <v>14</v>
      </c>
      <c r="PH55" s="6">
        <f t="shared" si="360"/>
        <v>18</v>
      </c>
      <c r="PI55" s="6">
        <f t="shared" si="360"/>
        <v>8</v>
      </c>
      <c r="PJ55" s="6">
        <f t="shared" si="360"/>
        <v>3</v>
      </c>
      <c r="PK55" s="6">
        <f t="shared" si="360"/>
        <v>1</v>
      </c>
      <c r="PL55" s="6">
        <f t="shared" si="360"/>
        <v>8</v>
      </c>
      <c r="PM55" s="6">
        <f t="shared" si="360"/>
        <v>13</v>
      </c>
      <c r="PN55" s="6">
        <f t="shared" si="360"/>
        <v>2</v>
      </c>
      <c r="PO55" s="6">
        <f t="shared" si="360"/>
        <v>1</v>
      </c>
      <c r="PP55" s="6">
        <f t="shared" si="360"/>
        <v>14</v>
      </c>
      <c r="PQ55" s="6">
        <f t="shared" si="360"/>
        <v>13</v>
      </c>
      <c r="PR55" s="6">
        <f t="shared" si="360"/>
        <v>8</v>
      </c>
      <c r="PS55" s="6">
        <f t="shared" si="360"/>
        <v>12</v>
      </c>
      <c r="PT55" s="6">
        <f t="shared" si="360"/>
        <v>9</v>
      </c>
      <c r="PU55" s="6">
        <f t="shared" si="360"/>
        <v>4</v>
      </c>
      <c r="PV55" s="6">
        <f t="shared" si="360"/>
        <v>15</v>
      </c>
      <c r="PW55" s="6">
        <f t="shared" si="360"/>
        <v>15</v>
      </c>
      <c r="PX55" s="6">
        <f t="shared" si="360"/>
        <v>6</v>
      </c>
      <c r="PY55" s="6">
        <f t="shared" si="360"/>
        <v>6</v>
      </c>
      <c r="PZ55" s="6">
        <f t="shared" si="360"/>
        <v>7</v>
      </c>
      <c r="QA55" s="6">
        <f t="shared" si="360"/>
        <v>13</v>
      </c>
      <c r="QB55" s="6">
        <f t="shared" si="360"/>
        <v>9</v>
      </c>
      <c r="QC55" s="6">
        <f t="shared" si="360"/>
        <v>9</v>
      </c>
      <c r="QD55" s="6">
        <f t="shared" si="360"/>
        <v>12</v>
      </c>
      <c r="QE55" s="6">
        <f t="shared" si="360"/>
        <v>11</v>
      </c>
      <c r="QF55" s="6">
        <f t="shared" si="360"/>
        <v>10</v>
      </c>
      <c r="QG55" s="6">
        <f t="shared" si="360"/>
        <v>9</v>
      </c>
      <c r="QH55" s="6">
        <f t="shared" si="360"/>
        <v>13</v>
      </c>
      <c r="QI55" s="6">
        <f t="shared" si="360"/>
        <v>15</v>
      </c>
      <c r="QJ55" s="6">
        <f t="shared" ref="QJ55:SU55" si="361">RANK(QJ32,QJ$27:QJ$48,1)</f>
        <v>20</v>
      </c>
      <c r="QK55" s="6">
        <f t="shared" si="361"/>
        <v>17</v>
      </c>
      <c r="QL55" s="6">
        <f t="shared" si="361"/>
        <v>15</v>
      </c>
      <c r="QM55" s="6">
        <f t="shared" si="361"/>
        <v>8</v>
      </c>
      <c r="QN55" s="6">
        <f t="shared" si="361"/>
        <v>14</v>
      </c>
      <c r="QO55" s="6">
        <f t="shared" si="361"/>
        <v>13</v>
      </c>
      <c r="QP55" s="6">
        <f t="shared" si="361"/>
        <v>9</v>
      </c>
      <c r="QQ55" s="6">
        <f t="shared" si="361"/>
        <v>15</v>
      </c>
      <c r="QR55" s="6">
        <f t="shared" si="361"/>
        <v>11</v>
      </c>
      <c r="QS55" s="6">
        <f t="shared" si="361"/>
        <v>6</v>
      </c>
      <c r="QT55" s="6">
        <f t="shared" si="361"/>
        <v>6</v>
      </c>
      <c r="QU55" s="6">
        <f t="shared" si="361"/>
        <v>6</v>
      </c>
      <c r="QV55" s="6">
        <f t="shared" si="361"/>
        <v>5</v>
      </c>
      <c r="QW55" s="6">
        <f t="shared" si="361"/>
        <v>17</v>
      </c>
      <c r="QX55" s="6">
        <f t="shared" si="361"/>
        <v>10</v>
      </c>
      <c r="QY55" s="6">
        <f t="shared" si="361"/>
        <v>13</v>
      </c>
      <c r="QZ55" s="6">
        <f t="shared" si="361"/>
        <v>11</v>
      </c>
      <c r="RA55" s="6">
        <f t="shared" si="361"/>
        <v>9</v>
      </c>
      <c r="RB55" s="6">
        <f t="shared" si="361"/>
        <v>1</v>
      </c>
      <c r="RC55" s="6">
        <f t="shared" si="361"/>
        <v>12</v>
      </c>
      <c r="RD55" s="6">
        <f t="shared" si="361"/>
        <v>12</v>
      </c>
      <c r="RE55" s="6">
        <f t="shared" si="361"/>
        <v>11</v>
      </c>
      <c r="RF55" s="6">
        <f t="shared" si="361"/>
        <v>8</v>
      </c>
      <c r="RG55" s="6">
        <f t="shared" si="361"/>
        <v>9</v>
      </c>
      <c r="RH55" s="6">
        <f t="shared" si="361"/>
        <v>17</v>
      </c>
      <c r="RI55" s="6">
        <f t="shared" si="361"/>
        <v>17</v>
      </c>
      <c r="RJ55" s="6">
        <f t="shared" si="361"/>
        <v>7</v>
      </c>
      <c r="RK55" s="6">
        <f t="shared" si="361"/>
        <v>9</v>
      </c>
      <c r="RL55" s="6">
        <f t="shared" si="361"/>
        <v>8</v>
      </c>
      <c r="RM55" s="6">
        <f t="shared" si="361"/>
        <v>9</v>
      </c>
      <c r="RN55" s="6">
        <f t="shared" si="361"/>
        <v>14</v>
      </c>
      <c r="RO55" s="6">
        <f t="shared" si="361"/>
        <v>5</v>
      </c>
      <c r="RP55" s="6">
        <f t="shared" si="361"/>
        <v>15</v>
      </c>
      <c r="RQ55" s="6">
        <f t="shared" si="361"/>
        <v>10</v>
      </c>
      <c r="RR55" s="6">
        <f t="shared" si="361"/>
        <v>9</v>
      </c>
      <c r="RS55" s="6">
        <f t="shared" si="361"/>
        <v>7</v>
      </c>
      <c r="RT55" s="6">
        <f t="shared" si="361"/>
        <v>12</v>
      </c>
      <c r="RU55" s="6">
        <f t="shared" si="361"/>
        <v>7</v>
      </c>
      <c r="RV55" s="6">
        <f t="shared" si="361"/>
        <v>1</v>
      </c>
      <c r="RW55" s="6">
        <f t="shared" si="361"/>
        <v>1</v>
      </c>
      <c r="RX55" s="6">
        <f t="shared" si="361"/>
        <v>9</v>
      </c>
      <c r="RY55" s="6">
        <f t="shared" si="361"/>
        <v>12</v>
      </c>
      <c r="RZ55" s="6">
        <f t="shared" si="361"/>
        <v>1</v>
      </c>
      <c r="SA55" s="6">
        <f t="shared" si="361"/>
        <v>1</v>
      </c>
      <c r="SB55" s="6">
        <f t="shared" si="361"/>
        <v>1</v>
      </c>
      <c r="SC55" s="6">
        <f t="shared" si="361"/>
        <v>1</v>
      </c>
      <c r="SD55" s="6">
        <f t="shared" si="361"/>
        <v>1</v>
      </c>
      <c r="SE55" s="6">
        <f t="shared" si="361"/>
        <v>1</v>
      </c>
      <c r="SF55" s="6">
        <f t="shared" si="361"/>
        <v>1</v>
      </c>
      <c r="SG55" s="6">
        <f t="shared" si="361"/>
        <v>1</v>
      </c>
      <c r="SH55" s="6">
        <f t="shared" si="361"/>
        <v>1</v>
      </c>
      <c r="SI55" s="6">
        <f t="shared" si="361"/>
        <v>1</v>
      </c>
      <c r="SJ55" s="6">
        <f t="shared" si="361"/>
        <v>10</v>
      </c>
      <c r="SK55" s="6">
        <f t="shared" si="361"/>
        <v>10</v>
      </c>
      <c r="SL55" s="6">
        <f t="shared" si="361"/>
        <v>9</v>
      </c>
      <c r="SM55" s="6">
        <f t="shared" si="361"/>
        <v>1</v>
      </c>
      <c r="SN55" s="6">
        <f t="shared" si="361"/>
        <v>1</v>
      </c>
      <c r="SO55" s="6">
        <f t="shared" si="361"/>
        <v>9</v>
      </c>
      <c r="SP55" s="6">
        <f t="shared" si="361"/>
        <v>11</v>
      </c>
      <c r="SQ55" s="6">
        <f t="shared" si="361"/>
        <v>10</v>
      </c>
      <c r="SR55" s="6">
        <f t="shared" si="361"/>
        <v>3</v>
      </c>
      <c r="SS55" s="6">
        <f t="shared" si="361"/>
        <v>7</v>
      </c>
      <c r="ST55" s="6">
        <f t="shared" si="361"/>
        <v>5</v>
      </c>
      <c r="SU55" s="6">
        <f t="shared" si="361"/>
        <v>12</v>
      </c>
      <c r="SV55" s="6">
        <f t="shared" ref="SV55:VG55" si="362">RANK(SV32,SV$27:SV$48,1)</f>
        <v>13</v>
      </c>
      <c r="SW55" s="6">
        <f t="shared" si="362"/>
        <v>14</v>
      </c>
      <c r="SX55" s="6">
        <f t="shared" si="362"/>
        <v>14</v>
      </c>
      <c r="SY55" s="6">
        <f t="shared" si="362"/>
        <v>10</v>
      </c>
      <c r="SZ55" s="6">
        <f t="shared" si="362"/>
        <v>12</v>
      </c>
      <c r="TA55" s="6">
        <f t="shared" si="362"/>
        <v>9</v>
      </c>
      <c r="TB55" s="6">
        <f t="shared" si="362"/>
        <v>6</v>
      </c>
      <c r="TC55" s="6">
        <f t="shared" si="362"/>
        <v>1</v>
      </c>
      <c r="TD55" s="6">
        <f t="shared" si="362"/>
        <v>1</v>
      </c>
      <c r="TE55" s="6">
        <f t="shared" si="362"/>
        <v>2</v>
      </c>
      <c r="TF55" s="6">
        <f t="shared" si="362"/>
        <v>1</v>
      </c>
      <c r="TG55" s="6">
        <f t="shared" si="362"/>
        <v>10</v>
      </c>
      <c r="TH55" s="6">
        <f t="shared" si="362"/>
        <v>1</v>
      </c>
      <c r="TI55" s="6">
        <f t="shared" si="362"/>
        <v>13</v>
      </c>
      <c r="TJ55" s="6">
        <f t="shared" si="362"/>
        <v>12</v>
      </c>
      <c r="TK55" s="6">
        <f t="shared" si="362"/>
        <v>1</v>
      </c>
      <c r="TL55" s="6">
        <f t="shared" si="362"/>
        <v>1</v>
      </c>
      <c r="TM55" s="6">
        <f t="shared" si="362"/>
        <v>1</v>
      </c>
      <c r="TN55" s="6">
        <f t="shared" si="362"/>
        <v>2</v>
      </c>
      <c r="TO55" s="6">
        <f t="shared" si="362"/>
        <v>9</v>
      </c>
      <c r="TP55" s="6">
        <f t="shared" si="362"/>
        <v>1</v>
      </c>
      <c r="TQ55" s="6">
        <f t="shared" si="362"/>
        <v>2</v>
      </c>
      <c r="TR55" s="6">
        <f t="shared" si="362"/>
        <v>9</v>
      </c>
      <c r="TS55" s="6">
        <f t="shared" si="362"/>
        <v>9</v>
      </c>
      <c r="TT55" s="6">
        <f t="shared" si="362"/>
        <v>8</v>
      </c>
      <c r="TU55" s="6">
        <f t="shared" si="362"/>
        <v>7</v>
      </c>
      <c r="TV55" s="6">
        <f t="shared" si="362"/>
        <v>11</v>
      </c>
      <c r="TW55" s="6">
        <f t="shared" si="362"/>
        <v>15</v>
      </c>
      <c r="TX55" s="6">
        <f t="shared" si="362"/>
        <v>9</v>
      </c>
      <c r="TY55" s="6">
        <f t="shared" si="362"/>
        <v>9</v>
      </c>
      <c r="TZ55" s="6">
        <f t="shared" si="362"/>
        <v>15</v>
      </c>
      <c r="UA55" s="6">
        <f t="shared" si="362"/>
        <v>13</v>
      </c>
      <c r="UB55" s="6">
        <f t="shared" si="362"/>
        <v>9</v>
      </c>
      <c r="UC55" s="6">
        <f t="shared" si="362"/>
        <v>1</v>
      </c>
      <c r="UD55" s="6">
        <f t="shared" si="362"/>
        <v>6</v>
      </c>
      <c r="UE55" s="6">
        <f t="shared" si="362"/>
        <v>1</v>
      </c>
      <c r="UF55" s="6">
        <f t="shared" si="362"/>
        <v>1</v>
      </c>
      <c r="UG55" s="6">
        <f t="shared" si="362"/>
        <v>1</v>
      </c>
      <c r="UH55" s="6">
        <f t="shared" si="362"/>
        <v>8</v>
      </c>
      <c r="UI55" s="6">
        <f t="shared" si="362"/>
        <v>1</v>
      </c>
      <c r="UJ55" s="6">
        <f t="shared" si="362"/>
        <v>1</v>
      </c>
      <c r="UK55" s="6">
        <f t="shared" si="362"/>
        <v>1</v>
      </c>
      <c r="UL55" s="6">
        <f t="shared" si="362"/>
        <v>1</v>
      </c>
      <c r="UM55" s="6">
        <f t="shared" si="362"/>
        <v>1</v>
      </c>
      <c r="UN55" s="6">
        <f t="shared" si="362"/>
        <v>1</v>
      </c>
      <c r="UO55" s="6">
        <f t="shared" si="362"/>
        <v>1</v>
      </c>
      <c r="UP55" s="6">
        <f t="shared" si="362"/>
        <v>1</v>
      </c>
      <c r="UQ55" s="6">
        <f t="shared" si="362"/>
        <v>1</v>
      </c>
      <c r="UR55" s="6">
        <f t="shared" si="362"/>
        <v>1</v>
      </c>
      <c r="US55" s="6">
        <f t="shared" si="362"/>
        <v>15</v>
      </c>
      <c r="UT55" s="6">
        <f t="shared" si="362"/>
        <v>10</v>
      </c>
      <c r="UU55" s="6">
        <f t="shared" si="362"/>
        <v>2</v>
      </c>
      <c r="UV55" s="6">
        <f t="shared" si="362"/>
        <v>1</v>
      </c>
      <c r="UW55" s="6">
        <f t="shared" si="362"/>
        <v>9</v>
      </c>
      <c r="UX55" s="6">
        <f t="shared" si="362"/>
        <v>5</v>
      </c>
      <c r="UY55" s="6">
        <f t="shared" si="362"/>
        <v>7</v>
      </c>
      <c r="UZ55" s="6">
        <f t="shared" si="362"/>
        <v>16</v>
      </c>
      <c r="VA55" s="6">
        <f t="shared" si="362"/>
        <v>9</v>
      </c>
      <c r="VB55" s="6">
        <f t="shared" si="362"/>
        <v>1</v>
      </c>
      <c r="VC55" s="6">
        <f t="shared" si="362"/>
        <v>1</v>
      </c>
      <c r="VD55" s="6">
        <f t="shared" si="362"/>
        <v>9</v>
      </c>
      <c r="VE55" s="6">
        <f t="shared" si="362"/>
        <v>1</v>
      </c>
      <c r="VF55" s="6">
        <f t="shared" si="362"/>
        <v>1</v>
      </c>
      <c r="VG55" s="6">
        <f t="shared" si="362"/>
        <v>10</v>
      </c>
      <c r="VH55" s="6">
        <f t="shared" ref="VH55:XS55" si="363">RANK(VH32,VH$27:VH$48,1)</f>
        <v>17</v>
      </c>
      <c r="VI55" s="6">
        <f t="shared" si="363"/>
        <v>1</v>
      </c>
      <c r="VJ55" s="6">
        <f t="shared" si="363"/>
        <v>7</v>
      </c>
      <c r="VK55" s="6">
        <f t="shared" si="363"/>
        <v>1</v>
      </c>
      <c r="VL55" s="6">
        <f t="shared" si="363"/>
        <v>1</v>
      </c>
      <c r="VM55" s="6">
        <f t="shared" si="363"/>
        <v>6</v>
      </c>
      <c r="VN55" s="6">
        <f t="shared" si="363"/>
        <v>1</v>
      </c>
      <c r="VO55" s="6">
        <f t="shared" si="363"/>
        <v>1</v>
      </c>
      <c r="VP55" s="6">
        <f t="shared" si="363"/>
        <v>16</v>
      </c>
      <c r="VQ55" s="6">
        <f t="shared" si="363"/>
        <v>14</v>
      </c>
      <c r="VR55" s="6">
        <f t="shared" si="363"/>
        <v>12</v>
      </c>
      <c r="VS55" s="6">
        <f t="shared" si="363"/>
        <v>12</v>
      </c>
      <c r="VT55" s="6">
        <f t="shared" si="363"/>
        <v>13</v>
      </c>
      <c r="VU55" s="6">
        <f t="shared" si="363"/>
        <v>13</v>
      </c>
      <c r="VV55" s="6">
        <f t="shared" si="363"/>
        <v>9</v>
      </c>
      <c r="VW55" s="6">
        <f t="shared" si="363"/>
        <v>5</v>
      </c>
      <c r="VX55" s="6">
        <f t="shared" si="363"/>
        <v>1</v>
      </c>
      <c r="VY55" s="6">
        <f t="shared" si="363"/>
        <v>1</v>
      </c>
      <c r="VZ55" s="6">
        <f t="shared" si="363"/>
        <v>1</v>
      </c>
      <c r="WA55" s="6">
        <f t="shared" si="363"/>
        <v>1</v>
      </c>
      <c r="WB55" s="6">
        <f t="shared" si="363"/>
        <v>1</v>
      </c>
      <c r="WC55" s="6">
        <f t="shared" si="363"/>
        <v>12</v>
      </c>
      <c r="WD55" s="6">
        <f t="shared" si="363"/>
        <v>1</v>
      </c>
      <c r="WE55" s="6">
        <f t="shared" si="363"/>
        <v>4</v>
      </c>
      <c r="WF55" s="6">
        <f t="shared" si="363"/>
        <v>1</v>
      </c>
      <c r="WG55" s="6">
        <f t="shared" si="363"/>
        <v>10</v>
      </c>
      <c r="WH55" s="6">
        <f t="shared" si="363"/>
        <v>5</v>
      </c>
      <c r="WI55" s="6">
        <f t="shared" si="363"/>
        <v>12</v>
      </c>
      <c r="WJ55" s="6">
        <f t="shared" si="363"/>
        <v>10</v>
      </c>
      <c r="WK55" s="6">
        <f t="shared" si="363"/>
        <v>12</v>
      </c>
      <c r="WL55" s="6">
        <f t="shared" si="363"/>
        <v>13</v>
      </c>
      <c r="WM55" s="6">
        <f t="shared" si="363"/>
        <v>13</v>
      </c>
      <c r="WN55" s="6">
        <f t="shared" si="363"/>
        <v>17</v>
      </c>
      <c r="WO55" s="6">
        <f t="shared" si="363"/>
        <v>13</v>
      </c>
      <c r="WP55" s="6">
        <f t="shared" si="363"/>
        <v>5</v>
      </c>
      <c r="WQ55" s="6">
        <f t="shared" si="363"/>
        <v>1</v>
      </c>
      <c r="WR55" s="6">
        <f t="shared" si="363"/>
        <v>1</v>
      </c>
      <c r="WS55" s="6">
        <f t="shared" si="363"/>
        <v>1</v>
      </c>
      <c r="WT55" s="6">
        <f t="shared" si="363"/>
        <v>1</v>
      </c>
      <c r="WU55" s="6">
        <f t="shared" si="363"/>
        <v>1</v>
      </c>
      <c r="WV55" s="6">
        <f t="shared" si="363"/>
        <v>11</v>
      </c>
      <c r="WW55" s="6">
        <f t="shared" si="363"/>
        <v>1</v>
      </c>
      <c r="WX55" s="6">
        <f t="shared" si="363"/>
        <v>13</v>
      </c>
      <c r="WY55" s="6">
        <f t="shared" si="363"/>
        <v>1</v>
      </c>
      <c r="WZ55" s="6">
        <f t="shared" si="363"/>
        <v>15</v>
      </c>
      <c r="XA55" s="6">
        <f t="shared" si="363"/>
        <v>10</v>
      </c>
      <c r="XB55" s="6">
        <f t="shared" si="363"/>
        <v>7</v>
      </c>
      <c r="XC55" s="6">
        <f t="shared" si="363"/>
        <v>15</v>
      </c>
      <c r="XD55" s="6">
        <f t="shared" si="363"/>
        <v>10</v>
      </c>
      <c r="XE55" s="6">
        <f t="shared" si="363"/>
        <v>1</v>
      </c>
      <c r="XF55" s="6">
        <f t="shared" si="363"/>
        <v>14</v>
      </c>
      <c r="XG55" s="6">
        <f t="shared" si="363"/>
        <v>13</v>
      </c>
      <c r="XH55" s="6">
        <f t="shared" si="363"/>
        <v>18</v>
      </c>
      <c r="XI55" s="6">
        <f t="shared" si="363"/>
        <v>17</v>
      </c>
      <c r="XJ55" s="6">
        <f t="shared" si="363"/>
        <v>11</v>
      </c>
      <c r="XK55" s="6">
        <f t="shared" si="363"/>
        <v>13</v>
      </c>
      <c r="XL55" s="6">
        <f t="shared" si="363"/>
        <v>12</v>
      </c>
      <c r="XM55" s="6">
        <f t="shared" si="363"/>
        <v>14</v>
      </c>
      <c r="XN55" s="6">
        <f t="shared" si="363"/>
        <v>21</v>
      </c>
      <c r="XO55" s="6">
        <f t="shared" si="363"/>
        <v>16</v>
      </c>
      <c r="XP55" s="6">
        <f t="shared" si="363"/>
        <v>12</v>
      </c>
      <c r="XQ55" s="6">
        <f t="shared" si="363"/>
        <v>14</v>
      </c>
      <c r="XR55" s="6">
        <f t="shared" si="363"/>
        <v>14</v>
      </c>
      <c r="XS55" s="6">
        <f t="shared" si="363"/>
        <v>13</v>
      </c>
      <c r="XT55" s="6">
        <f t="shared" ref="XT55:AAE55" si="364">RANK(XT32,XT$27:XT$48,1)</f>
        <v>14</v>
      </c>
      <c r="XU55" s="6">
        <f t="shared" si="364"/>
        <v>14</v>
      </c>
      <c r="XV55" s="6">
        <f t="shared" si="364"/>
        <v>12</v>
      </c>
      <c r="XW55" s="6">
        <f t="shared" si="364"/>
        <v>12</v>
      </c>
      <c r="XX55" s="6">
        <f t="shared" si="364"/>
        <v>12</v>
      </c>
      <c r="XY55" s="6">
        <f t="shared" si="364"/>
        <v>12</v>
      </c>
      <c r="XZ55" s="6">
        <f t="shared" si="364"/>
        <v>14</v>
      </c>
      <c r="YA55" s="6">
        <f t="shared" si="364"/>
        <v>14</v>
      </c>
      <c r="YB55" s="6">
        <f t="shared" si="364"/>
        <v>8</v>
      </c>
      <c r="YC55" s="6">
        <f t="shared" si="364"/>
        <v>10</v>
      </c>
      <c r="YD55" s="6">
        <f t="shared" si="364"/>
        <v>3</v>
      </c>
      <c r="YE55" s="6">
        <f t="shared" si="364"/>
        <v>11</v>
      </c>
      <c r="YF55" s="6">
        <f t="shared" si="364"/>
        <v>8</v>
      </c>
      <c r="YG55" s="6">
        <f t="shared" si="364"/>
        <v>14</v>
      </c>
      <c r="YH55" s="6">
        <f t="shared" si="364"/>
        <v>6</v>
      </c>
      <c r="YI55" s="6">
        <f t="shared" si="364"/>
        <v>9</v>
      </c>
      <c r="YJ55" s="6">
        <f t="shared" si="364"/>
        <v>8</v>
      </c>
      <c r="YK55" s="6">
        <f t="shared" si="364"/>
        <v>18</v>
      </c>
      <c r="YL55" s="6">
        <f t="shared" si="364"/>
        <v>9</v>
      </c>
      <c r="YM55" s="6">
        <f t="shared" si="364"/>
        <v>13</v>
      </c>
      <c r="YN55" s="6">
        <f t="shared" si="364"/>
        <v>19</v>
      </c>
      <c r="YO55" s="6">
        <f t="shared" si="364"/>
        <v>18</v>
      </c>
      <c r="YP55" s="6">
        <f t="shared" si="364"/>
        <v>12</v>
      </c>
      <c r="YQ55" s="6">
        <f t="shared" si="364"/>
        <v>12</v>
      </c>
      <c r="YR55" s="6">
        <f t="shared" si="364"/>
        <v>3</v>
      </c>
      <c r="YS55" s="6">
        <f t="shared" si="364"/>
        <v>12</v>
      </c>
      <c r="YT55" s="6">
        <f t="shared" si="364"/>
        <v>12</v>
      </c>
      <c r="YU55" s="6">
        <f t="shared" si="364"/>
        <v>14</v>
      </c>
      <c r="YV55" s="6">
        <f t="shared" si="364"/>
        <v>14</v>
      </c>
      <c r="YW55" s="6">
        <f t="shared" si="364"/>
        <v>12</v>
      </c>
      <c r="YX55" s="6">
        <f t="shared" si="364"/>
        <v>14</v>
      </c>
      <c r="YY55" s="6">
        <f t="shared" si="364"/>
        <v>12</v>
      </c>
      <c r="YZ55" s="6">
        <f t="shared" si="364"/>
        <v>7</v>
      </c>
      <c r="ZA55" s="6">
        <f t="shared" si="364"/>
        <v>10</v>
      </c>
      <c r="ZB55" s="6">
        <f t="shared" si="364"/>
        <v>7</v>
      </c>
      <c r="ZC55" s="6">
        <f t="shared" si="364"/>
        <v>7</v>
      </c>
      <c r="ZD55" s="6">
        <f t="shared" si="364"/>
        <v>14</v>
      </c>
      <c r="ZE55" s="6">
        <f t="shared" si="364"/>
        <v>12</v>
      </c>
      <c r="ZF55" s="6">
        <f t="shared" si="364"/>
        <v>14</v>
      </c>
      <c r="ZG55" s="6">
        <f t="shared" si="364"/>
        <v>13</v>
      </c>
      <c r="ZH55" s="6">
        <f t="shared" si="364"/>
        <v>12</v>
      </c>
      <c r="ZI55" s="6">
        <f t="shared" si="364"/>
        <v>10</v>
      </c>
      <c r="ZJ55" s="6">
        <f t="shared" si="364"/>
        <v>1</v>
      </c>
      <c r="ZK55" s="6">
        <f t="shared" si="364"/>
        <v>10</v>
      </c>
      <c r="ZL55" s="6">
        <f t="shared" si="364"/>
        <v>10</v>
      </c>
      <c r="ZM55" s="6">
        <f t="shared" si="364"/>
        <v>11</v>
      </c>
      <c r="ZN55" s="6">
        <f t="shared" si="364"/>
        <v>1</v>
      </c>
      <c r="ZO55" s="6">
        <f t="shared" si="364"/>
        <v>11</v>
      </c>
      <c r="ZP55" s="6">
        <f t="shared" si="364"/>
        <v>8</v>
      </c>
      <c r="ZQ55" s="6">
        <f t="shared" si="364"/>
        <v>12</v>
      </c>
      <c r="ZR55" s="6">
        <f t="shared" si="364"/>
        <v>10</v>
      </c>
      <c r="ZS55" s="6">
        <f t="shared" si="364"/>
        <v>1</v>
      </c>
      <c r="ZT55" s="6">
        <f t="shared" si="364"/>
        <v>13</v>
      </c>
      <c r="ZU55" s="6">
        <f t="shared" si="364"/>
        <v>1</v>
      </c>
      <c r="ZV55" s="6">
        <f t="shared" si="364"/>
        <v>11</v>
      </c>
      <c r="ZW55" s="6">
        <f t="shared" si="364"/>
        <v>11</v>
      </c>
      <c r="ZX55" s="6">
        <f t="shared" si="364"/>
        <v>13</v>
      </c>
      <c r="ZY55" s="6">
        <f t="shared" si="364"/>
        <v>13</v>
      </c>
      <c r="ZZ55" s="6">
        <f t="shared" si="364"/>
        <v>12</v>
      </c>
      <c r="AAA55" s="6">
        <f t="shared" si="364"/>
        <v>4</v>
      </c>
      <c r="AAB55" s="6">
        <f t="shared" si="364"/>
        <v>10</v>
      </c>
      <c r="AAC55" s="6">
        <f t="shared" si="364"/>
        <v>1</v>
      </c>
      <c r="AAD55" s="6">
        <f t="shared" si="364"/>
        <v>9</v>
      </c>
      <c r="AAE55" s="6">
        <f t="shared" si="364"/>
        <v>16</v>
      </c>
      <c r="AAF55" s="6">
        <f t="shared" ref="AAF55:ACQ55" si="365">RANK(AAF32,AAF$27:AAF$48,1)</f>
        <v>8</v>
      </c>
      <c r="AAG55" s="6">
        <f t="shared" si="365"/>
        <v>2</v>
      </c>
      <c r="AAH55" s="6">
        <f t="shared" si="365"/>
        <v>1</v>
      </c>
      <c r="AAI55" s="6">
        <f t="shared" si="365"/>
        <v>14</v>
      </c>
      <c r="AAJ55" s="6">
        <f t="shared" si="365"/>
        <v>12</v>
      </c>
      <c r="AAK55" s="6">
        <f t="shared" si="365"/>
        <v>11</v>
      </c>
      <c r="AAL55" s="6">
        <f t="shared" si="365"/>
        <v>13</v>
      </c>
      <c r="AAM55" s="6">
        <f t="shared" si="365"/>
        <v>13</v>
      </c>
      <c r="AAN55" s="6">
        <f t="shared" si="365"/>
        <v>10</v>
      </c>
      <c r="AAO55" s="6">
        <f t="shared" si="365"/>
        <v>11</v>
      </c>
      <c r="AAP55" s="6">
        <f t="shared" si="365"/>
        <v>1</v>
      </c>
      <c r="AAQ55" s="6">
        <f t="shared" si="365"/>
        <v>13</v>
      </c>
      <c r="AAR55" s="6">
        <f t="shared" si="365"/>
        <v>7</v>
      </c>
      <c r="AAS55" s="6">
        <f t="shared" si="365"/>
        <v>13</v>
      </c>
      <c r="AAT55" s="6">
        <f t="shared" si="365"/>
        <v>9</v>
      </c>
      <c r="AAU55" s="6">
        <f t="shared" si="365"/>
        <v>17</v>
      </c>
      <c r="AAV55" s="6">
        <f t="shared" si="365"/>
        <v>1</v>
      </c>
      <c r="AAW55" s="6">
        <f t="shared" si="365"/>
        <v>9</v>
      </c>
      <c r="AAX55" s="6">
        <f t="shared" si="365"/>
        <v>11</v>
      </c>
      <c r="AAY55" s="6">
        <f t="shared" si="365"/>
        <v>1</v>
      </c>
      <c r="AAZ55" s="6">
        <f t="shared" si="365"/>
        <v>8</v>
      </c>
      <c r="ABA55" s="6">
        <f t="shared" si="365"/>
        <v>2</v>
      </c>
      <c r="ABB55" s="6">
        <f t="shared" si="365"/>
        <v>9</v>
      </c>
      <c r="ABC55" s="6">
        <f t="shared" si="365"/>
        <v>11</v>
      </c>
      <c r="ABD55" s="6">
        <f t="shared" si="365"/>
        <v>7</v>
      </c>
      <c r="ABE55" s="6">
        <f t="shared" si="365"/>
        <v>11</v>
      </c>
      <c r="ABF55" s="6">
        <f t="shared" si="365"/>
        <v>18</v>
      </c>
      <c r="ABG55" s="6">
        <f t="shared" si="365"/>
        <v>1</v>
      </c>
      <c r="ABH55" s="6">
        <f t="shared" si="365"/>
        <v>1</v>
      </c>
      <c r="ABI55" s="6">
        <f t="shared" si="365"/>
        <v>1</v>
      </c>
      <c r="ABJ55" s="6">
        <f t="shared" si="365"/>
        <v>11</v>
      </c>
      <c r="ABK55" s="6">
        <f t="shared" si="365"/>
        <v>1</v>
      </c>
      <c r="ABL55" s="6">
        <f t="shared" si="365"/>
        <v>2</v>
      </c>
      <c r="ABM55" s="6">
        <f t="shared" si="365"/>
        <v>1</v>
      </c>
      <c r="ABN55" s="6">
        <f t="shared" si="365"/>
        <v>1</v>
      </c>
      <c r="ABO55" s="6">
        <f t="shared" si="365"/>
        <v>1</v>
      </c>
      <c r="ABP55" s="6">
        <f t="shared" si="365"/>
        <v>1</v>
      </c>
      <c r="ABQ55" s="6">
        <f t="shared" si="365"/>
        <v>1</v>
      </c>
      <c r="ABR55" s="6">
        <f t="shared" si="365"/>
        <v>1</v>
      </c>
      <c r="ABS55" s="6">
        <f t="shared" si="365"/>
        <v>1</v>
      </c>
      <c r="ABT55" s="6">
        <f t="shared" si="365"/>
        <v>12</v>
      </c>
      <c r="ABU55" s="6">
        <f t="shared" si="365"/>
        <v>5</v>
      </c>
      <c r="ABV55" s="6">
        <f t="shared" si="365"/>
        <v>15</v>
      </c>
      <c r="ABW55" s="6">
        <f t="shared" si="365"/>
        <v>14</v>
      </c>
      <c r="ABX55" s="6">
        <f t="shared" si="365"/>
        <v>1</v>
      </c>
      <c r="ABY55" s="6">
        <f t="shared" si="365"/>
        <v>1</v>
      </c>
      <c r="ABZ55" s="6">
        <f t="shared" si="365"/>
        <v>1</v>
      </c>
      <c r="ACA55" s="6">
        <f t="shared" si="365"/>
        <v>1</v>
      </c>
      <c r="ACB55" s="6">
        <f t="shared" si="365"/>
        <v>7</v>
      </c>
      <c r="ACC55" s="6">
        <f t="shared" si="365"/>
        <v>5</v>
      </c>
      <c r="ACD55" s="6">
        <f t="shared" si="365"/>
        <v>5</v>
      </c>
      <c r="ACE55" s="6">
        <f t="shared" si="365"/>
        <v>10</v>
      </c>
      <c r="ACF55" s="6">
        <f t="shared" si="365"/>
        <v>10</v>
      </c>
      <c r="ACG55" s="6">
        <f t="shared" si="365"/>
        <v>1</v>
      </c>
      <c r="ACH55" s="6">
        <f t="shared" si="365"/>
        <v>1</v>
      </c>
      <c r="ACI55" s="6">
        <f t="shared" si="365"/>
        <v>2</v>
      </c>
      <c r="ACJ55" s="6">
        <f t="shared" si="365"/>
        <v>7</v>
      </c>
      <c r="ACK55" s="6">
        <f t="shared" si="365"/>
        <v>11</v>
      </c>
      <c r="ACL55" s="6">
        <f t="shared" si="365"/>
        <v>7</v>
      </c>
      <c r="ACM55" s="6">
        <f t="shared" si="365"/>
        <v>1</v>
      </c>
      <c r="ACN55" s="6">
        <f t="shared" si="365"/>
        <v>8</v>
      </c>
      <c r="ACO55" s="6">
        <f t="shared" si="365"/>
        <v>5</v>
      </c>
      <c r="ACP55" s="6">
        <f t="shared" si="365"/>
        <v>1</v>
      </c>
      <c r="ACQ55" s="6">
        <f t="shared" si="365"/>
        <v>1</v>
      </c>
      <c r="ACR55" s="6">
        <f t="shared" ref="ACR55:AFB55" si="366">RANK(ACR32,ACR$27:ACR$48,1)</f>
        <v>1</v>
      </c>
      <c r="ACS55" s="6">
        <f t="shared" si="366"/>
        <v>1</v>
      </c>
      <c r="ACT55" s="6">
        <f t="shared" si="366"/>
        <v>1</v>
      </c>
      <c r="ACU55" s="6">
        <f t="shared" si="366"/>
        <v>1</v>
      </c>
      <c r="ACV55" s="6">
        <f t="shared" si="366"/>
        <v>11</v>
      </c>
      <c r="ACW55" s="6">
        <f t="shared" si="366"/>
        <v>1</v>
      </c>
      <c r="ACX55" s="6">
        <f t="shared" si="366"/>
        <v>1</v>
      </c>
      <c r="ACY55" s="6">
        <f t="shared" si="366"/>
        <v>1</v>
      </c>
      <c r="ACZ55" s="6">
        <f t="shared" si="366"/>
        <v>1</v>
      </c>
      <c r="ADA55" s="6">
        <f t="shared" si="366"/>
        <v>1</v>
      </c>
      <c r="ADB55" s="6">
        <f t="shared" si="366"/>
        <v>1</v>
      </c>
      <c r="ADC55" s="6">
        <f t="shared" si="366"/>
        <v>11</v>
      </c>
      <c r="ADD55" s="6">
        <f t="shared" si="366"/>
        <v>1</v>
      </c>
      <c r="ADE55" s="6">
        <f t="shared" si="366"/>
        <v>1</v>
      </c>
      <c r="ADF55" s="6">
        <f t="shared" si="366"/>
        <v>1</v>
      </c>
      <c r="ADG55" s="6">
        <f t="shared" si="366"/>
        <v>1</v>
      </c>
      <c r="ADH55" s="6">
        <f t="shared" si="366"/>
        <v>1</v>
      </c>
      <c r="ADI55" s="6">
        <f t="shared" si="366"/>
        <v>10</v>
      </c>
      <c r="ADJ55" s="6">
        <f t="shared" si="366"/>
        <v>14</v>
      </c>
      <c r="ADK55" s="6">
        <f t="shared" si="366"/>
        <v>1</v>
      </c>
      <c r="ADL55" s="6">
        <f t="shared" si="366"/>
        <v>5</v>
      </c>
      <c r="ADM55" s="6">
        <f t="shared" si="366"/>
        <v>1</v>
      </c>
      <c r="ADN55" s="6">
        <f t="shared" si="366"/>
        <v>1</v>
      </c>
      <c r="ADO55" s="6">
        <f t="shared" si="366"/>
        <v>1</v>
      </c>
      <c r="ADP55" s="6">
        <f t="shared" si="366"/>
        <v>1</v>
      </c>
      <c r="ADQ55" s="6">
        <f t="shared" si="366"/>
        <v>1</v>
      </c>
      <c r="ADR55" s="6">
        <f t="shared" si="366"/>
        <v>1</v>
      </c>
      <c r="ADS55" s="6">
        <f t="shared" si="366"/>
        <v>1</v>
      </c>
      <c r="ADT55" s="6">
        <f t="shared" si="366"/>
        <v>18</v>
      </c>
      <c r="ADU55" s="6">
        <f t="shared" si="366"/>
        <v>18</v>
      </c>
      <c r="ADV55" s="6">
        <f t="shared" si="366"/>
        <v>1</v>
      </c>
      <c r="ADW55" s="6">
        <f t="shared" si="366"/>
        <v>10</v>
      </c>
      <c r="ADX55" s="6">
        <f t="shared" si="366"/>
        <v>19</v>
      </c>
      <c r="ADY55" s="6">
        <f t="shared" si="366"/>
        <v>1</v>
      </c>
      <c r="ADZ55" s="6">
        <f t="shared" si="366"/>
        <v>1</v>
      </c>
      <c r="AEA55" s="6">
        <f t="shared" si="366"/>
        <v>1</v>
      </c>
      <c r="AEB55" s="6">
        <f t="shared" si="366"/>
        <v>1</v>
      </c>
      <c r="AEC55" s="6">
        <f t="shared" si="366"/>
        <v>1</v>
      </c>
      <c r="AED55" s="6">
        <f t="shared" si="366"/>
        <v>1</v>
      </c>
      <c r="AEE55" s="6">
        <f t="shared" si="366"/>
        <v>1</v>
      </c>
      <c r="AEF55" s="6">
        <f t="shared" si="366"/>
        <v>1</v>
      </c>
      <c r="AEG55" s="6">
        <f t="shared" si="366"/>
        <v>1</v>
      </c>
      <c r="AEH55" s="6">
        <f t="shared" si="366"/>
        <v>7</v>
      </c>
      <c r="AEI55" s="6">
        <f t="shared" si="366"/>
        <v>7</v>
      </c>
      <c r="AEJ55" s="6">
        <f t="shared" si="366"/>
        <v>1</v>
      </c>
      <c r="AEK55" s="6">
        <f t="shared" si="366"/>
        <v>1</v>
      </c>
      <c r="AEL55" s="6">
        <f t="shared" si="366"/>
        <v>1</v>
      </c>
      <c r="AEM55" s="6">
        <f t="shared" si="366"/>
        <v>1</v>
      </c>
      <c r="AEN55" s="6">
        <f t="shared" si="366"/>
        <v>6</v>
      </c>
      <c r="AEO55" s="6">
        <f t="shared" si="366"/>
        <v>1</v>
      </c>
      <c r="AEP55" s="6">
        <f t="shared" si="366"/>
        <v>1</v>
      </c>
      <c r="AEQ55" s="6">
        <f t="shared" si="366"/>
        <v>1</v>
      </c>
      <c r="AER55" s="6">
        <f t="shared" si="366"/>
        <v>2</v>
      </c>
      <c r="AES55" s="6">
        <f t="shared" si="366"/>
        <v>1</v>
      </c>
      <c r="AET55" s="6">
        <f t="shared" si="366"/>
        <v>1</v>
      </c>
      <c r="AEU55" s="6">
        <f t="shared" si="366"/>
        <v>1</v>
      </c>
      <c r="AEV55" s="6">
        <f t="shared" si="366"/>
        <v>1</v>
      </c>
      <c r="AEW55" s="6">
        <f t="shared" si="366"/>
        <v>1</v>
      </c>
      <c r="AEX55" s="6">
        <f t="shared" si="366"/>
        <v>1</v>
      </c>
      <c r="AEY55" s="6">
        <f t="shared" si="366"/>
        <v>1</v>
      </c>
      <c r="AEZ55" s="6">
        <f t="shared" si="366"/>
        <v>9</v>
      </c>
      <c r="AFA55" s="6">
        <f t="shared" si="366"/>
        <v>1</v>
      </c>
      <c r="AFB55" s="6" t="e">
        <f t="shared" si="366"/>
        <v>#VALUE!</v>
      </c>
    </row>
    <row r="56" spans="1:834" x14ac:dyDescent="0.35">
      <c r="A56" t="s">
        <v>7575</v>
      </c>
      <c r="B56" s="6">
        <f t="shared" si="287"/>
        <v>4910</v>
      </c>
      <c r="C56" s="1" t="str">
        <f t="shared" si="301"/>
        <v>dirithromycin</v>
      </c>
      <c r="D56" s="6">
        <f t="shared" ref="D56:BO56" si="367">RANK(D33,D$27:D$48,1)</f>
        <v>1</v>
      </c>
      <c r="E56" s="6">
        <f t="shared" si="367"/>
        <v>1</v>
      </c>
      <c r="F56" s="6">
        <f t="shared" si="367"/>
        <v>11</v>
      </c>
      <c r="G56" s="6">
        <f t="shared" si="367"/>
        <v>10</v>
      </c>
      <c r="H56" s="6">
        <f t="shared" si="367"/>
        <v>18</v>
      </c>
      <c r="I56" s="6">
        <f t="shared" si="367"/>
        <v>1</v>
      </c>
      <c r="J56" s="6">
        <f t="shared" si="367"/>
        <v>1</v>
      </c>
      <c r="K56" s="6">
        <f t="shared" si="367"/>
        <v>1</v>
      </c>
      <c r="L56" s="6">
        <f t="shared" si="367"/>
        <v>1</v>
      </c>
      <c r="M56" s="6">
        <f t="shared" si="367"/>
        <v>1</v>
      </c>
      <c r="N56" s="6">
        <f t="shared" si="367"/>
        <v>19</v>
      </c>
      <c r="O56" s="6">
        <f t="shared" si="367"/>
        <v>9</v>
      </c>
      <c r="P56" s="6">
        <f t="shared" si="367"/>
        <v>22</v>
      </c>
      <c r="Q56" s="6">
        <f t="shared" si="367"/>
        <v>9</v>
      </c>
      <c r="R56" s="6">
        <f t="shared" si="367"/>
        <v>10</v>
      </c>
      <c r="S56" s="6">
        <f t="shared" si="367"/>
        <v>10</v>
      </c>
      <c r="T56" s="6">
        <f t="shared" si="367"/>
        <v>14</v>
      </c>
      <c r="U56" s="6">
        <f t="shared" si="367"/>
        <v>11</v>
      </c>
      <c r="V56" s="6">
        <f t="shared" si="367"/>
        <v>11</v>
      </c>
      <c r="W56" s="6">
        <f t="shared" si="367"/>
        <v>11</v>
      </c>
      <c r="X56" s="6">
        <f t="shared" si="367"/>
        <v>16</v>
      </c>
      <c r="Y56" s="6">
        <f t="shared" si="367"/>
        <v>14</v>
      </c>
      <c r="Z56" s="6">
        <f t="shared" si="367"/>
        <v>6</v>
      </c>
      <c r="AA56" s="6">
        <f t="shared" si="367"/>
        <v>7</v>
      </c>
      <c r="AB56" s="6"/>
      <c r="AC56" s="6">
        <f t="shared" si="367"/>
        <v>1</v>
      </c>
      <c r="AD56" s="6">
        <f t="shared" si="367"/>
        <v>1</v>
      </c>
      <c r="AE56" s="6">
        <f t="shared" si="367"/>
        <v>1</v>
      </c>
      <c r="AF56" s="6">
        <f t="shared" si="367"/>
        <v>1</v>
      </c>
      <c r="AG56" s="6">
        <f t="shared" si="367"/>
        <v>1</v>
      </c>
      <c r="AH56" s="6">
        <f t="shared" si="367"/>
        <v>1</v>
      </c>
      <c r="AI56" s="6">
        <f t="shared" si="367"/>
        <v>1</v>
      </c>
      <c r="AJ56" s="6">
        <f t="shared" si="367"/>
        <v>1</v>
      </c>
      <c r="AK56" s="6">
        <f t="shared" si="367"/>
        <v>1</v>
      </c>
      <c r="AL56" s="6">
        <f t="shared" si="367"/>
        <v>1</v>
      </c>
      <c r="AM56" s="6">
        <f t="shared" si="367"/>
        <v>12</v>
      </c>
      <c r="AN56" s="6">
        <f t="shared" si="367"/>
        <v>14</v>
      </c>
      <c r="AO56" s="6">
        <f t="shared" si="367"/>
        <v>9</v>
      </c>
      <c r="AP56" s="6">
        <f t="shared" si="367"/>
        <v>11</v>
      </c>
      <c r="AQ56" s="6">
        <f t="shared" si="367"/>
        <v>16</v>
      </c>
      <c r="AR56" s="6">
        <f t="shared" si="367"/>
        <v>4</v>
      </c>
      <c r="AS56" s="6">
        <f t="shared" si="367"/>
        <v>9</v>
      </c>
      <c r="AT56" s="6">
        <f t="shared" si="367"/>
        <v>17</v>
      </c>
      <c r="AU56" s="6">
        <f t="shared" si="367"/>
        <v>4</v>
      </c>
      <c r="AV56" s="6">
        <f t="shared" si="367"/>
        <v>1</v>
      </c>
      <c r="AW56" s="6">
        <f t="shared" si="367"/>
        <v>4</v>
      </c>
      <c r="AX56" s="6">
        <f t="shared" si="367"/>
        <v>6</v>
      </c>
      <c r="AY56" s="6">
        <f t="shared" si="367"/>
        <v>1</v>
      </c>
      <c r="AZ56" s="6">
        <f t="shared" si="367"/>
        <v>1</v>
      </c>
      <c r="BA56" s="6">
        <f t="shared" si="367"/>
        <v>1</v>
      </c>
      <c r="BB56" s="6">
        <f t="shared" si="367"/>
        <v>1</v>
      </c>
      <c r="BC56" s="6">
        <f t="shared" si="367"/>
        <v>1</v>
      </c>
      <c r="BD56" s="6">
        <f t="shared" si="367"/>
        <v>1</v>
      </c>
      <c r="BE56" s="6">
        <f t="shared" si="367"/>
        <v>1</v>
      </c>
      <c r="BF56" s="6">
        <f t="shared" si="367"/>
        <v>1</v>
      </c>
      <c r="BG56" s="6">
        <f t="shared" si="367"/>
        <v>7</v>
      </c>
      <c r="BH56" s="6">
        <f t="shared" si="367"/>
        <v>5</v>
      </c>
      <c r="BI56" s="6">
        <f t="shared" si="367"/>
        <v>7</v>
      </c>
      <c r="BJ56" s="6">
        <f t="shared" si="367"/>
        <v>3</v>
      </c>
      <c r="BK56" s="6">
        <f t="shared" si="367"/>
        <v>6</v>
      </c>
      <c r="BL56" s="6">
        <f t="shared" si="367"/>
        <v>3</v>
      </c>
      <c r="BM56" s="6">
        <f t="shared" si="367"/>
        <v>8</v>
      </c>
      <c r="BN56" s="6">
        <f t="shared" si="367"/>
        <v>3</v>
      </c>
      <c r="BO56" s="6">
        <f t="shared" si="367"/>
        <v>8</v>
      </c>
      <c r="BP56" s="6">
        <f t="shared" ref="BP56:EA56" si="368">RANK(BP33,BP$27:BP$48,1)</f>
        <v>3</v>
      </c>
      <c r="BQ56" s="6">
        <f t="shared" si="368"/>
        <v>8</v>
      </c>
      <c r="BR56" s="6">
        <f t="shared" si="368"/>
        <v>3</v>
      </c>
      <c r="BS56" s="6">
        <f t="shared" si="368"/>
        <v>10</v>
      </c>
      <c r="BT56" s="6">
        <f t="shared" si="368"/>
        <v>12</v>
      </c>
      <c r="BU56" s="6">
        <f t="shared" si="368"/>
        <v>11</v>
      </c>
      <c r="BV56" s="6">
        <f t="shared" si="368"/>
        <v>13</v>
      </c>
      <c r="BW56" s="6">
        <f t="shared" si="368"/>
        <v>13</v>
      </c>
      <c r="BX56" s="6">
        <f t="shared" si="368"/>
        <v>12</v>
      </c>
      <c r="BY56" s="6">
        <f t="shared" si="368"/>
        <v>6</v>
      </c>
      <c r="BZ56" s="6">
        <f t="shared" si="368"/>
        <v>11</v>
      </c>
      <c r="CA56" s="6">
        <f t="shared" si="368"/>
        <v>6</v>
      </c>
      <c r="CB56" s="6">
        <f t="shared" si="368"/>
        <v>7</v>
      </c>
      <c r="CC56" s="6">
        <f t="shared" si="368"/>
        <v>11</v>
      </c>
      <c r="CD56" s="6">
        <f t="shared" si="368"/>
        <v>5</v>
      </c>
      <c r="CE56" s="6">
        <f t="shared" si="368"/>
        <v>5</v>
      </c>
      <c r="CF56" s="6">
        <f t="shared" si="368"/>
        <v>6</v>
      </c>
      <c r="CG56" s="6">
        <f t="shared" si="368"/>
        <v>7</v>
      </c>
      <c r="CH56" s="6">
        <f t="shared" si="368"/>
        <v>3</v>
      </c>
      <c r="CI56" s="6">
        <f t="shared" si="368"/>
        <v>16</v>
      </c>
      <c r="CJ56" s="6">
        <f t="shared" si="368"/>
        <v>5</v>
      </c>
      <c r="CK56" s="6">
        <f t="shared" si="368"/>
        <v>6</v>
      </c>
      <c r="CL56" s="6">
        <f t="shared" si="368"/>
        <v>10</v>
      </c>
      <c r="CM56" s="6">
        <f t="shared" si="368"/>
        <v>6</v>
      </c>
      <c r="CN56" s="6">
        <f t="shared" si="368"/>
        <v>14</v>
      </c>
      <c r="CO56" s="6">
        <f t="shared" si="368"/>
        <v>2</v>
      </c>
      <c r="CP56" s="6">
        <f t="shared" si="368"/>
        <v>1</v>
      </c>
      <c r="CQ56" s="6">
        <f t="shared" si="368"/>
        <v>9</v>
      </c>
      <c r="CR56" s="6">
        <f t="shared" si="368"/>
        <v>4</v>
      </c>
      <c r="CS56" s="6">
        <f t="shared" si="368"/>
        <v>15</v>
      </c>
      <c r="CT56" s="6">
        <f t="shared" si="368"/>
        <v>20</v>
      </c>
      <c r="CU56" s="6">
        <f t="shared" si="368"/>
        <v>4</v>
      </c>
      <c r="CV56" s="6">
        <f t="shared" si="368"/>
        <v>14</v>
      </c>
      <c r="CW56" s="6">
        <f t="shared" si="368"/>
        <v>12</v>
      </c>
      <c r="CX56" s="6">
        <f t="shared" si="368"/>
        <v>8</v>
      </c>
      <c r="CY56" s="6">
        <f t="shared" si="368"/>
        <v>6</v>
      </c>
      <c r="CZ56" s="6">
        <f t="shared" si="368"/>
        <v>10</v>
      </c>
      <c r="DA56" s="6">
        <f t="shared" si="368"/>
        <v>6</v>
      </c>
      <c r="DB56" s="6">
        <f t="shared" si="368"/>
        <v>8</v>
      </c>
      <c r="DC56" s="6">
        <f t="shared" si="368"/>
        <v>6</v>
      </c>
      <c r="DD56" s="6">
        <f t="shared" si="368"/>
        <v>9</v>
      </c>
      <c r="DE56" s="6">
        <f t="shared" si="368"/>
        <v>7</v>
      </c>
      <c r="DF56" s="6">
        <f t="shared" si="368"/>
        <v>7</v>
      </c>
      <c r="DG56" s="6">
        <f t="shared" si="368"/>
        <v>5</v>
      </c>
      <c r="DH56" s="6">
        <f t="shared" si="368"/>
        <v>1</v>
      </c>
      <c r="DI56" s="6">
        <f t="shared" si="368"/>
        <v>18</v>
      </c>
      <c r="DJ56" s="6">
        <f t="shared" si="368"/>
        <v>1</v>
      </c>
      <c r="DK56" s="6">
        <f t="shared" si="368"/>
        <v>7</v>
      </c>
      <c r="DL56" s="6">
        <f t="shared" si="368"/>
        <v>1</v>
      </c>
      <c r="DM56" s="6">
        <f t="shared" si="368"/>
        <v>1</v>
      </c>
      <c r="DN56" s="6">
        <f t="shared" si="368"/>
        <v>1</v>
      </c>
      <c r="DO56" s="6">
        <f t="shared" si="368"/>
        <v>13</v>
      </c>
      <c r="DP56" s="6">
        <f t="shared" si="368"/>
        <v>1</v>
      </c>
      <c r="DQ56" s="6">
        <f t="shared" si="368"/>
        <v>1</v>
      </c>
      <c r="DR56" s="6">
        <f t="shared" si="368"/>
        <v>1</v>
      </c>
      <c r="DS56" s="6">
        <f t="shared" si="368"/>
        <v>3</v>
      </c>
      <c r="DT56" s="6">
        <f t="shared" si="368"/>
        <v>11</v>
      </c>
      <c r="DU56" s="6">
        <f t="shared" si="368"/>
        <v>20</v>
      </c>
      <c r="DV56" s="6">
        <f t="shared" si="368"/>
        <v>8</v>
      </c>
      <c r="DW56" s="6">
        <f t="shared" si="368"/>
        <v>14</v>
      </c>
      <c r="DX56" s="6">
        <f t="shared" si="368"/>
        <v>18</v>
      </c>
      <c r="DY56" s="6">
        <f t="shared" si="368"/>
        <v>18</v>
      </c>
      <c r="DZ56" s="6">
        <f t="shared" si="368"/>
        <v>13</v>
      </c>
      <c r="EA56" s="6">
        <f t="shared" si="368"/>
        <v>10</v>
      </c>
      <c r="EB56" s="6">
        <f t="shared" ref="EB56:GM56" si="369">RANK(EB33,EB$27:EB$48,1)</f>
        <v>11</v>
      </c>
      <c r="EC56" s="6">
        <f t="shared" si="369"/>
        <v>7</v>
      </c>
      <c r="ED56" s="6">
        <f t="shared" si="369"/>
        <v>5</v>
      </c>
      <c r="EE56" s="6">
        <f t="shared" si="369"/>
        <v>1</v>
      </c>
      <c r="EF56" s="6">
        <f t="shared" si="369"/>
        <v>1</v>
      </c>
      <c r="EG56" s="6">
        <f t="shared" si="369"/>
        <v>1</v>
      </c>
      <c r="EH56" s="6">
        <f t="shared" si="369"/>
        <v>1</v>
      </c>
      <c r="EI56" s="6">
        <f t="shared" si="369"/>
        <v>1</v>
      </c>
      <c r="EJ56" s="6">
        <f t="shared" si="369"/>
        <v>1</v>
      </c>
      <c r="EK56" s="6">
        <f t="shared" si="369"/>
        <v>1</v>
      </c>
      <c r="EL56" s="6">
        <f t="shared" si="369"/>
        <v>1</v>
      </c>
      <c r="EM56" s="6">
        <f t="shared" si="369"/>
        <v>4</v>
      </c>
      <c r="EN56" s="6">
        <f t="shared" si="369"/>
        <v>1</v>
      </c>
      <c r="EO56" s="6">
        <f t="shared" si="369"/>
        <v>1</v>
      </c>
      <c r="EP56" s="6">
        <f t="shared" si="369"/>
        <v>6</v>
      </c>
      <c r="EQ56" s="6">
        <f t="shared" si="369"/>
        <v>1</v>
      </c>
      <c r="ER56" s="6">
        <f t="shared" si="369"/>
        <v>9</v>
      </c>
      <c r="ES56" s="6">
        <f t="shared" si="369"/>
        <v>14</v>
      </c>
      <c r="ET56" s="6">
        <f t="shared" si="369"/>
        <v>9</v>
      </c>
      <c r="EU56" s="6">
        <f t="shared" si="369"/>
        <v>11</v>
      </c>
      <c r="EV56" s="6">
        <f t="shared" si="369"/>
        <v>5</v>
      </c>
      <c r="EW56" s="6">
        <f t="shared" si="369"/>
        <v>4</v>
      </c>
      <c r="EX56" s="6">
        <f t="shared" si="369"/>
        <v>9</v>
      </c>
      <c r="EY56" s="6">
        <f t="shared" si="369"/>
        <v>1</v>
      </c>
      <c r="EZ56" s="6">
        <f t="shared" si="369"/>
        <v>5</v>
      </c>
      <c r="FA56" s="6">
        <f t="shared" si="369"/>
        <v>1</v>
      </c>
      <c r="FB56" s="6">
        <f t="shared" si="369"/>
        <v>1</v>
      </c>
      <c r="FC56" s="6">
        <f t="shared" si="369"/>
        <v>6</v>
      </c>
      <c r="FD56" s="6">
        <f t="shared" si="369"/>
        <v>15</v>
      </c>
      <c r="FE56" s="6">
        <f t="shared" si="369"/>
        <v>5</v>
      </c>
      <c r="FF56" s="6">
        <f t="shared" si="369"/>
        <v>1</v>
      </c>
      <c r="FG56" s="6">
        <f t="shared" si="369"/>
        <v>22</v>
      </c>
      <c r="FH56" s="6">
        <f t="shared" si="369"/>
        <v>1</v>
      </c>
      <c r="FI56" s="6">
        <f t="shared" si="369"/>
        <v>7</v>
      </c>
      <c r="FJ56" s="6">
        <f t="shared" si="369"/>
        <v>1</v>
      </c>
      <c r="FK56" s="6">
        <f t="shared" si="369"/>
        <v>1</v>
      </c>
      <c r="FL56" s="6">
        <f t="shared" si="369"/>
        <v>1</v>
      </c>
      <c r="FM56" s="6">
        <f t="shared" si="369"/>
        <v>1</v>
      </c>
      <c r="FN56" s="6">
        <f t="shared" si="369"/>
        <v>7</v>
      </c>
      <c r="FO56" s="6">
        <f t="shared" si="369"/>
        <v>1</v>
      </c>
      <c r="FP56" s="6">
        <f t="shared" si="369"/>
        <v>1</v>
      </c>
      <c r="FQ56" s="6">
        <f t="shared" si="369"/>
        <v>9</v>
      </c>
      <c r="FR56" s="6">
        <f t="shared" si="369"/>
        <v>6</v>
      </c>
      <c r="FS56" s="6">
        <f t="shared" si="369"/>
        <v>1</v>
      </c>
      <c r="FT56" s="6">
        <f t="shared" si="369"/>
        <v>9</v>
      </c>
      <c r="FU56" s="6">
        <f t="shared" si="369"/>
        <v>1</v>
      </c>
      <c r="FV56" s="6">
        <f t="shared" si="369"/>
        <v>2</v>
      </c>
      <c r="FW56" s="6">
        <f t="shared" si="369"/>
        <v>6</v>
      </c>
      <c r="FX56" s="6">
        <f t="shared" si="369"/>
        <v>3</v>
      </c>
      <c r="FY56" s="6">
        <f t="shared" si="369"/>
        <v>3</v>
      </c>
      <c r="FZ56" s="6">
        <f t="shared" si="369"/>
        <v>1</v>
      </c>
      <c r="GA56" s="6">
        <f t="shared" si="369"/>
        <v>9</v>
      </c>
      <c r="GB56" s="6">
        <f t="shared" si="369"/>
        <v>7</v>
      </c>
      <c r="GC56" s="6">
        <f t="shared" si="369"/>
        <v>6</v>
      </c>
      <c r="GD56" s="6">
        <f t="shared" si="369"/>
        <v>6</v>
      </c>
      <c r="GE56" s="6">
        <f t="shared" si="369"/>
        <v>6</v>
      </c>
      <c r="GF56" s="6">
        <f t="shared" si="369"/>
        <v>6</v>
      </c>
      <c r="GG56" s="6">
        <f t="shared" si="369"/>
        <v>3</v>
      </c>
      <c r="GH56" s="6">
        <f t="shared" si="369"/>
        <v>1</v>
      </c>
      <c r="GI56" s="6">
        <f t="shared" si="369"/>
        <v>4</v>
      </c>
      <c r="GJ56" s="6">
        <f t="shared" si="369"/>
        <v>1</v>
      </c>
      <c r="GK56" s="6">
        <f t="shared" si="369"/>
        <v>3</v>
      </c>
      <c r="GL56" s="6">
        <f t="shared" si="369"/>
        <v>1</v>
      </c>
      <c r="GM56" s="6">
        <f t="shared" si="369"/>
        <v>9</v>
      </c>
      <c r="GN56" s="6">
        <f t="shared" ref="GN56:IY56" si="370">RANK(GN33,GN$27:GN$48,1)</f>
        <v>1</v>
      </c>
      <c r="GO56" s="6">
        <f t="shared" si="370"/>
        <v>6</v>
      </c>
      <c r="GP56" s="6">
        <f t="shared" si="370"/>
        <v>1</v>
      </c>
      <c r="GQ56" s="6">
        <f t="shared" si="370"/>
        <v>1</v>
      </c>
      <c r="GR56" s="6">
        <f t="shared" si="370"/>
        <v>5</v>
      </c>
      <c r="GS56" s="6">
        <f t="shared" si="370"/>
        <v>3</v>
      </c>
      <c r="GT56" s="6">
        <f t="shared" si="370"/>
        <v>1</v>
      </c>
      <c r="GU56" s="6">
        <f t="shared" si="370"/>
        <v>1</v>
      </c>
      <c r="GV56" s="6">
        <f t="shared" si="370"/>
        <v>1</v>
      </c>
      <c r="GW56" s="6">
        <f t="shared" si="370"/>
        <v>7</v>
      </c>
      <c r="GX56" s="6">
        <f t="shared" si="370"/>
        <v>13</v>
      </c>
      <c r="GY56" s="6">
        <f t="shared" si="370"/>
        <v>6</v>
      </c>
      <c r="GZ56" s="6">
        <f t="shared" si="370"/>
        <v>6</v>
      </c>
      <c r="HA56" s="6">
        <f t="shared" si="370"/>
        <v>6</v>
      </c>
      <c r="HB56" s="6">
        <f t="shared" si="370"/>
        <v>1</v>
      </c>
      <c r="HC56" s="6">
        <f t="shared" si="370"/>
        <v>7</v>
      </c>
      <c r="HD56" s="6">
        <f t="shared" si="370"/>
        <v>1</v>
      </c>
      <c r="HE56" s="6">
        <f t="shared" si="370"/>
        <v>1</v>
      </c>
      <c r="HF56" s="6">
        <f t="shared" si="370"/>
        <v>1</v>
      </c>
      <c r="HG56" s="6">
        <f t="shared" si="370"/>
        <v>1</v>
      </c>
      <c r="HH56" s="6">
        <f t="shared" si="370"/>
        <v>1</v>
      </c>
      <c r="HI56" s="6">
        <f t="shared" si="370"/>
        <v>1</v>
      </c>
      <c r="HJ56" s="6">
        <f t="shared" si="370"/>
        <v>1</v>
      </c>
      <c r="HK56" s="6">
        <f t="shared" si="370"/>
        <v>1</v>
      </c>
      <c r="HL56" s="6">
        <f t="shared" si="370"/>
        <v>1</v>
      </c>
      <c r="HM56" s="6">
        <f t="shared" si="370"/>
        <v>1</v>
      </c>
      <c r="HN56" s="6">
        <f t="shared" si="370"/>
        <v>1</v>
      </c>
      <c r="HO56" s="6">
        <f t="shared" si="370"/>
        <v>1</v>
      </c>
      <c r="HP56" s="6">
        <f t="shared" si="370"/>
        <v>1</v>
      </c>
      <c r="HQ56" s="6">
        <f t="shared" si="370"/>
        <v>1</v>
      </c>
      <c r="HR56" s="6">
        <f t="shared" si="370"/>
        <v>1</v>
      </c>
      <c r="HS56" s="6">
        <f t="shared" si="370"/>
        <v>1</v>
      </c>
      <c r="HT56" s="6">
        <f t="shared" si="370"/>
        <v>1</v>
      </c>
      <c r="HU56" s="6">
        <f t="shared" si="370"/>
        <v>1</v>
      </c>
      <c r="HV56" s="6">
        <f t="shared" si="370"/>
        <v>1</v>
      </c>
      <c r="HW56" s="6">
        <f t="shared" si="370"/>
        <v>1</v>
      </c>
      <c r="HX56" s="6">
        <f t="shared" si="370"/>
        <v>1</v>
      </c>
      <c r="HY56" s="6">
        <f t="shared" si="370"/>
        <v>1</v>
      </c>
      <c r="HZ56" s="6">
        <f t="shared" si="370"/>
        <v>9</v>
      </c>
      <c r="IA56" s="6">
        <f t="shared" si="370"/>
        <v>1</v>
      </c>
      <c r="IB56" s="6">
        <f t="shared" si="370"/>
        <v>18</v>
      </c>
      <c r="IC56" s="6">
        <f t="shared" si="370"/>
        <v>15</v>
      </c>
      <c r="ID56" s="6">
        <f t="shared" si="370"/>
        <v>4</v>
      </c>
      <c r="IE56" s="6">
        <f t="shared" si="370"/>
        <v>12</v>
      </c>
      <c r="IF56" s="6">
        <f t="shared" si="370"/>
        <v>6</v>
      </c>
      <c r="IG56" s="6">
        <f t="shared" si="370"/>
        <v>13</v>
      </c>
      <c r="IH56" s="6">
        <f t="shared" si="370"/>
        <v>10</v>
      </c>
      <c r="II56" s="6">
        <f t="shared" si="370"/>
        <v>2</v>
      </c>
      <c r="IJ56" s="6">
        <f t="shared" si="370"/>
        <v>6</v>
      </c>
      <c r="IK56" s="6">
        <f t="shared" si="370"/>
        <v>7</v>
      </c>
      <c r="IL56" s="6">
        <f t="shared" si="370"/>
        <v>16</v>
      </c>
      <c r="IM56" s="6">
        <f t="shared" si="370"/>
        <v>9</v>
      </c>
      <c r="IN56" s="6">
        <f t="shared" si="370"/>
        <v>22</v>
      </c>
      <c r="IO56" s="6">
        <f t="shared" si="370"/>
        <v>10</v>
      </c>
      <c r="IP56" s="6">
        <f t="shared" si="370"/>
        <v>1</v>
      </c>
      <c r="IQ56" s="6">
        <f t="shared" si="370"/>
        <v>14</v>
      </c>
      <c r="IR56" s="6">
        <f t="shared" si="370"/>
        <v>10</v>
      </c>
      <c r="IS56" s="6">
        <f t="shared" si="370"/>
        <v>6</v>
      </c>
      <c r="IT56" s="6">
        <f t="shared" si="370"/>
        <v>1</v>
      </c>
      <c r="IU56" s="6">
        <f t="shared" si="370"/>
        <v>12</v>
      </c>
      <c r="IV56" s="6">
        <f t="shared" si="370"/>
        <v>1</v>
      </c>
      <c r="IW56" s="6">
        <f t="shared" si="370"/>
        <v>1</v>
      </c>
      <c r="IX56" s="6">
        <f t="shared" si="370"/>
        <v>6</v>
      </c>
      <c r="IY56" s="6">
        <f t="shared" si="370"/>
        <v>11</v>
      </c>
      <c r="IZ56" s="6">
        <f t="shared" ref="IZ56:LK56" si="371">RANK(IZ33,IZ$27:IZ$48,1)</f>
        <v>14</v>
      </c>
      <c r="JA56" s="6">
        <f t="shared" si="371"/>
        <v>14</v>
      </c>
      <c r="JB56" s="6">
        <f t="shared" si="371"/>
        <v>13</v>
      </c>
      <c r="JC56" s="6">
        <f t="shared" si="371"/>
        <v>5</v>
      </c>
      <c r="JD56" s="6">
        <f t="shared" si="371"/>
        <v>8</v>
      </c>
      <c r="JE56" s="6">
        <f t="shared" si="371"/>
        <v>3</v>
      </c>
      <c r="JF56" s="6">
        <f t="shared" si="371"/>
        <v>6</v>
      </c>
      <c r="JG56" s="6">
        <f t="shared" si="371"/>
        <v>9</v>
      </c>
      <c r="JH56" s="6">
        <f t="shared" si="371"/>
        <v>1</v>
      </c>
      <c r="JI56" s="6">
        <f t="shared" si="371"/>
        <v>9</v>
      </c>
      <c r="JJ56" s="6">
        <f t="shared" si="371"/>
        <v>11</v>
      </c>
      <c r="JK56" s="6">
        <f t="shared" si="371"/>
        <v>20</v>
      </c>
      <c r="JL56" s="6">
        <f t="shared" si="371"/>
        <v>9</v>
      </c>
      <c r="JM56" s="6">
        <f t="shared" si="371"/>
        <v>6</v>
      </c>
      <c r="JN56" s="6">
        <f t="shared" si="371"/>
        <v>19</v>
      </c>
      <c r="JO56" s="6">
        <f t="shared" si="371"/>
        <v>19</v>
      </c>
      <c r="JP56" s="6">
        <f t="shared" si="371"/>
        <v>14</v>
      </c>
      <c r="JQ56" s="6">
        <f t="shared" si="371"/>
        <v>13</v>
      </c>
      <c r="JR56" s="6">
        <f t="shared" si="371"/>
        <v>3</v>
      </c>
      <c r="JS56" s="6">
        <f t="shared" si="371"/>
        <v>5</v>
      </c>
      <c r="JT56" s="6">
        <f t="shared" si="371"/>
        <v>13</v>
      </c>
      <c r="JU56" s="6">
        <f t="shared" si="371"/>
        <v>5</v>
      </c>
      <c r="JV56" s="6">
        <f t="shared" si="371"/>
        <v>3</v>
      </c>
      <c r="JW56" s="6">
        <f t="shared" si="371"/>
        <v>5</v>
      </c>
      <c r="JX56" s="6">
        <f t="shared" si="371"/>
        <v>1</v>
      </c>
      <c r="JY56" s="6">
        <f t="shared" si="371"/>
        <v>13</v>
      </c>
      <c r="JZ56" s="6">
        <f t="shared" si="371"/>
        <v>1</v>
      </c>
      <c r="KA56" s="6">
        <f t="shared" si="371"/>
        <v>6</v>
      </c>
      <c r="KB56" s="6">
        <f t="shared" si="371"/>
        <v>7</v>
      </c>
      <c r="KC56" s="6">
        <f t="shared" si="371"/>
        <v>7</v>
      </c>
      <c r="KD56" s="6">
        <f t="shared" si="371"/>
        <v>2</v>
      </c>
      <c r="KE56" s="6">
        <f t="shared" si="371"/>
        <v>4</v>
      </c>
      <c r="KF56" s="6">
        <f t="shared" si="371"/>
        <v>7</v>
      </c>
      <c r="KG56" s="6">
        <f t="shared" si="371"/>
        <v>7</v>
      </c>
      <c r="KH56" s="6">
        <f t="shared" si="371"/>
        <v>1</v>
      </c>
      <c r="KI56" s="6">
        <f t="shared" si="371"/>
        <v>1</v>
      </c>
      <c r="KJ56" s="6">
        <f t="shared" si="371"/>
        <v>12</v>
      </c>
      <c r="KK56" s="6">
        <f t="shared" si="371"/>
        <v>7</v>
      </c>
      <c r="KL56" s="6">
        <f t="shared" si="371"/>
        <v>1</v>
      </c>
      <c r="KM56" s="6">
        <f t="shared" si="371"/>
        <v>1</v>
      </c>
      <c r="KN56" s="6">
        <f t="shared" si="371"/>
        <v>14</v>
      </c>
      <c r="KO56" s="6">
        <f t="shared" si="371"/>
        <v>16</v>
      </c>
      <c r="KP56" s="6">
        <f t="shared" si="371"/>
        <v>1</v>
      </c>
      <c r="KQ56" s="6">
        <f t="shared" si="371"/>
        <v>6</v>
      </c>
      <c r="KR56" s="6">
        <f t="shared" si="371"/>
        <v>1</v>
      </c>
      <c r="KS56" s="6">
        <f t="shared" si="371"/>
        <v>11</v>
      </c>
      <c r="KT56" s="6">
        <f t="shared" si="371"/>
        <v>3</v>
      </c>
      <c r="KU56" s="6">
        <f t="shared" si="371"/>
        <v>2</v>
      </c>
      <c r="KV56" s="6">
        <f t="shared" si="371"/>
        <v>4</v>
      </c>
      <c r="KW56" s="6">
        <f t="shared" si="371"/>
        <v>3</v>
      </c>
      <c r="KX56" s="6">
        <f t="shared" si="371"/>
        <v>10</v>
      </c>
      <c r="KY56" s="6">
        <f t="shared" si="371"/>
        <v>8</v>
      </c>
      <c r="KZ56" s="6">
        <f t="shared" si="371"/>
        <v>1</v>
      </c>
      <c r="LA56" s="6">
        <f t="shared" si="371"/>
        <v>1</v>
      </c>
      <c r="LB56" s="6">
        <f t="shared" si="371"/>
        <v>1</v>
      </c>
      <c r="LC56" s="6">
        <f t="shared" si="371"/>
        <v>5</v>
      </c>
      <c r="LD56" s="6">
        <f t="shared" si="371"/>
        <v>1</v>
      </c>
      <c r="LE56" s="6">
        <f t="shared" si="371"/>
        <v>1</v>
      </c>
      <c r="LF56" s="6">
        <f t="shared" si="371"/>
        <v>6</v>
      </c>
      <c r="LG56" s="6">
        <f t="shared" si="371"/>
        <v>1</v>
      </c>
      <c r="LH56" s="6">
        <f t="shared" si="371"/>
        <v>3</v>
      </c>
      <c r="LI56" s="6">
        <f t="shared" si="371"/>
        <v>1</v>
      </c>
      <c r="LJ56" s="6">
        <f t="shared" si="371"/>
        <v>1</v>
      </c>
      <c r="LK56" s="6">
        <f t="shared" si="371"/>
        <v>7</v>
      </c>
      <c r="LL56" s="6">
        <f t="shared" ref="LL56:NW56" si="372">RANK(LL33,LL$27:LL$48,1)</f>
        <v>3</v>
      </c>
      <c r="LM56" s="6">
        <f t="shared" si="372"/>
        <v>1</v>
      </c>
      <c r="LN56" s="6">
        <f t="shared" si="372"/>
        <v>1</v>
      </c>
      <c r="LO56" s="6">
        <f t="shared" si="372"/>
        <v>10</v>
      </c>
      <c r="LP56" s="6">
        <f t="shared" si="372"/>
        <v>4</v>
      </c>
      <c r="LQ56" s="6">
        <f t="shared" si="372"/>
        <v>1</v>
      </c>
      <c r="LR56" s="6">
        <f t="shared" si="372"/>
        <v>17</v>
      </c>
      <c r="LS56" s="6">
        <f t="shared" si="372"/>
        <v>1</v>
      </c>
      <c r="LT56" s="6">
        <f t="shared" si="372"/>
        <v>5</v>
      </c>
      <c r="LU56" s="6">
        <f t="shared" si="372"/>
        <v>6</v>
      </c>
      <c r="LV56" s="6">
        <f t="shared" si="372"/>
        <v>13</v>
      </c>
      <c r="LW56" s="6">
        <f t="shared" si="372"/>
        <v>19</v>
      </c>
      <c r="LX56" s="6">
        <f t="shared" si="372"/>
        <v>5</v>
      </c>
      <c r="LY56" s="6">
        <f t="shared" si="372"/>
        <v>6</v>
      </c>
      <c r="LZ56" s="6">
        <f t="shared" si="372"/>
        <v>1</v>
      </c>
      <c r="MA56" s="6">
        <f t="shared" si="372"/>
        <v>4</v>
      </c>
      <c r="MB56" s="6">
        <f t="shared" si="372"/>
        <v>1</v>
      </c>
      <c r="MC56" s="6">
        <f t="shared" si="372"/>
        <v>1</v>
      </c>
      <c r="MD56" s="6">
        <f t="shared" si="372"/>
        <v>1</v>
      </c>
      <c r="ME56" s="6">
        <f t="shared" si="372"/>
        <v>1</v>
      </c>
      <c r="MF56" s="6">
        <f t="shared" si="372"/>
        <v>1</v>
      </c>
      <c r="MG56" s="6">
        <f t="shared" si="372"/>
        <v>12</v>
      </c>
      <c r="MH56" s="6">
        <f t="shared" si="372"/>
        <v>1</v>
      </c>
      <c r="MI56" s="6">
        <f t="shared" si="372"/>
        <v>4</v>
      </c>
      <c r="MJ56" s="6">
        <f t="shared" si="372"/>
        <v>7</v>
      </c>
      <c r="MK56" s="6">
        <f t="shared" si="372"/>
        <v>4</v>
      </c>
      <c r="ML56" s="6">
        <f t="shared" si="372"/>
        <v>2</v>
      </c>
      <c r="MM56" s="6">
        <f t="shared" si="372"/>
        <v>1</v>
      </c>
      <c r="MN56" s="6">
        <f t="shared" si="372"/>
        <v>4</v>
      </c>
      <c r="MO56" s="6">
        <f t="shared" si="372"/>
        <v>2</v>
      </c>
      <c r="MP56" s="6">
        <f t="shared" si="372"/>
        <v>6</v>
      </c>
      <c r="MQ56" s="6">
        <f t="shared" si="372"/>
        <v>4</v>
      </c>
      <c r="MR56" s="6">
        <f t="shared" si="372"/>
        <v>6</v>
      </c>
      <c r="MS56" s="6">
        <f t="shared" si="372"/>
        <v>5</v>
      </c>
      <c r="MT56" s="6">
        <f t="shared" si="372"/>
        <v>6</v>
      </c>
      <c r="MU56" s="6">
        <f t="shared" si="372"/>
        <v>6</v>
      </c>
      <c r="MV56" s="6">
        <f t="shared" si="372"/>
        <v>7</v>
      </c>
      <c r="MW56" s="6">
        <f t="shared" si="372"/>
        <v>8</v>
      </c>
      <c r="MX56" s="6">
        <f t="shared" si="372"/>
        <v>7</v>
      </c>
      <c r="MY56" s="6">
        <f t="shared" si="372"/>
        <v>5</v>
      </c>
      <c r="MZ56" s="6">
        <f t="shared" si="372"/>
        <v>1</v>
      </c>
      <c r="NA56" s="6">
        <f t="shared" si="372"/>
        <v>4</v>
      </c>
      <c r="NB56" s="6">
        <f t="shared" si="372"/>
        <v>11</v>
      </c>
      <c r="NC56" s="6">
        <f t="shared" si="372"/>
        <v>14</v>
      </c>
      <c r="ND56" s="6">
        <f t="shared" si="372"/>
        <v>2</v>
      </c>
      <c r="NE56" s="6">
        <f t="shared" si="372"/>
        <v>1</v>
      </c>
      <c r="NF56" s="6">
        <f t="shared" si="372"/>
        <v>1</v>
      </c>
      <c r="NG56" s="6">
        <f t="shared" si="372"/>
        <v>1</v>
      </c>
      <c r="NH56" s="6">
        <f t="shared" si="372"/>
        <v>1</v>
      </c>
      <c r="NI56" s="6">
        <f t="shared" si="372"/>
        <v>1</v>
      </c>
      <c r="NJ56" s="6">
        <f t="shared" si="372"/>
        <v>1</v>
      </c>
      <c r="NK56" s="6">
        <f t="shared" si="372"/>
        <v>1</v>
      </c>
      <c r="NL56" s="6">
        <f t="shared" si="372"/>
        <v>1</v>
      </c>
      <c r="NM56" s="6">
        <f t="shared" si="372"/>
        <v>1</v>
      </c>
      <c r="NN56" s="6">
        <f t="shared" si="372"/>
        <v>1</v>
      </c>
      <c r="NO56" s="6">
        <f t="shared" si="372"/>
        <v>1</v>
      </c>
      <c r="NP56" s="6">
        <f t="shared" si="372"/>
        <v>1</v>
      </c>
      <c r="NQ56" s="6">
        <f t="shared" si="372"/>
        <v>1</v>
      </c>
      <c r="NR56" s="6">
        <f t="shared" si="372"/>
        <v>1</v>
      </c>
      <c r="NS56" s="6">
        <f t="shared" si="372"/>
        <v>9</v>
      </c>
      <c r="NT56" s="6">
        <f t="shared" si="372"/>
        <v>1</v>
      </c>
      <c r="NU56" s="6">
        <f t="shared" si="372"/>
        <v>8</v>
      </c>
      <c r="NV56" s="6">
        <f t="shared" si="372"/>
        <v>1</v>
      </c>
      <c r="NW56" s="6">
        <f t="shared" si="372"/>
        <v>1</v>
      </c>
      <c r="NX56" s="6">
        <f t="shared" ref="NX56:QI56" si="373">RANK(NX33,NX$27:NX$48,1)</f>
        <v>1</v>
      </c>
      <c r="NY56" s="6">
        <f t="shared" si="373"/>
        <v>1</v>
      </c>
      <c r="NZ56" s="6">
        <f t="shared" si="373"/>
        <v>12</v>
      </c>
      <c r="OA56" s="6">
        <f t="shared" si="373"/>
        <v>9</v>
      </c>
      <c r="OB56" s="6">
        <f t="shared" si="373"/>
        <v>9</v>
      </c>
      <c r="OC56" s="6">
        <f t="shared" si="373"/>
        <v>10</v>
      </c>
      <c r="OD56" s="6">
        <f t="shared" si="373"/>
        <v>13</v>
      </c>
      <c r="OE56" s="6">
        <f t="shared" si="373"/>
        <v>14</v>
      </c>
      <c r="OF56" s="6">
        <f t="shared" si="373"/>
        <v>9</v>
      </c>
      <c r="OG56" s="6">
        <f t="shared" si="373"/>
        <v>16</v>
      </c>
      <c r="OH56" s="6">
        <f t="shared" si="373"/>
        <v>14</v>
      </c>
      <c r="OI56" s="6">
        <f t="shared" si="373"/>
        <v>9</v>
      </c>
      <c r="OJ56" s="6">
        <f t="shared" si="373"/>
        <v>3</v>
      </c>
      <c r="OK56" s="6">
        <f t="shared" si="373"/>
        <v>14</v>
      </c>
      <c r="OL56" s="6">
        <f t="shared" si="373"/>
        <v>9</v>
      </c>
      <c r="OM56" s="6">
        <f t="shared" si="373"/>
        <v>1</v>
      </c>
      <c r="ON56" s="6">
        <f t="shared" si="373"/>
        <v>1</v>
      </c>
      <c r="OO56" s="6">
        <f t="shared" si="373"/>
        <v>1</v>
      </c>
      <c r="OP56" s="6">
        <f t="shared" si="373"/>
        <v>5</v>
      </c>
      <c r="OQ56" s="6">
        <f t="shared" si="373"/>
        <v>1</v>
      </c>
      <c r="OR56" s="6">
        <f t="shared" si="373"/>
        <v>3</v>
      </c>
      <c r="OS56" s="6">
        <f t="shared" si="373"/>
        <v>19</v>
      </c>
      <c r="OT56" s="6">
        <f t="shared" si="373"/>
        <v>1</v>
      </c>
      <c r="OU56" s="6">
        <f t="shared" si="373"/>
        <v>1</v>
      </c>
      <c r="OV56" s="6">
        <f t="shared" si="373"/>
        <v>1</v>
      </c>
      <c r="OW56" s="6">
        <f t="shared" si="373"/>
        <v>1</v>
      </c>
      <c r="OX56" s="6">
        <f t="shared" si="373"/>
        <v>8</v>
      </c>
      <c r="OY56" s="6">
        <f t="shared" si="373"/>
        <v>7</v>
      </c>
      <c r="OZ56" s="6">
        <f t="shared" si="373"/>
        <v>8</v>
      </c>
      <c r="PA56" s="6">
        <f t="shared" si="373"/>
        <v>1</v>
      </c>
      <c r="PB56" s="6">
        <f t="shared" si="373"/>
        <v>1</v>
      </c>
      <c r="PC56" s="6">
        <f t="shared" si="373"/>
        <v>6</v>
      </c>
      <c r="PD56" s="6">
        <f t="shared" si="373"/>
        <v>11</v>
      </c>
      <c r="PE56" s="6">
        <f t="shared" si="373"/>
        <v>1</v>
      </c>
      <c r="PF56" s="6">
        <f t="shared" si="373"/>
        <v>1</v>
      </c>
      <c r="PG56" s="6">
        <f t="shared" si="373"/>
        <v>16</v>
      </c>
      <c r="PH56" s="6">
        <f t="shared" si="373"/>
        <v>11</v>
      </c>
      <c r="PI56" s="6">
        <f t="shared" si="373"/>
        <v>17</v>
      </c>
      <c r="PJ56" s="6">
        <f t="shared" si="373"/>
        <v>2</v>
      </c>
      <c r="PK56" s="6">
        <f t="shared" si="373"/>
        <v>1</v>
      </c>
      <c r="PL56" s="6">
        <f t="shared" si="373"/>
        <v>5</v>
      </c>
      <c r="PM56" s="6">
        <f t="shared" si="373"/>
        <v>16</v>
      </c>
      <c r="PN56" s="6">
        <f t="shared" si="373"/>
        <v>4</v>
      </c>
      <c r="PO56" s="6">
        <f t="shared" si="373"/>
        <v>1</v>
      </c>
      <c r="PP56" s="6">
        <f t="shared" si="373"/>
        <v>11</v>
      </c>
      <c r="PQ56" s="6">
        <f t="shared" si="373"/>
        <v>9</v>
      </c>
      <c r="PR56" s="6">
        <f t="shared" si="373"/>
        <v>8</v>
      </c>
      <c r="PS56" s="6">
        <f t="shared" si="373"/>
        <v>7</v>
      </c>
      <c r="PT56" s="6">
        <f t="shared" si="373"/>
        <v>1</v>
      </c>
      <c r="PU56" s="6">
        <f t="shared" si="373"/>
        <v>4</v>
      </c>
      <c r="PV56" s="6">
        <f t="shared" si="373"/>
        <v>14</v>
      </c>
      <c r="PW56" s="6">
        <f t="shared" si="373"/>
        <v>9</v>
      </c>
      <c r="PX56" s="6">
        <f t="shared" si="373"/>
        <v>16</v>
      </c>
      <c r="PY56" s="6">
        <f t="shared" si="373"/>
        <v>20</v>
      </c>
      <c r="PZ56" s="6">
        <f t="shared" si="373"/>
        <v>12</v>
      </c>
      <c r="QA56" s="6">
        <f t="shared" si="373"/>
        <v>7</v>
      </c>
      <c r="QB56" s="6">
        <f t="shared" si="373"/>
        <v>3</v>
      </c>
      <c r="QC56" s="6">
        <f t="shared" si="373"/>
        <v>14</v>
      </c>
      <c r="QD56" s="6">
        <f t="shared" si="373"/>
        <v>16</v>
      </c>
      <c r="QE56" s="6">
        <f t="shared" si="373"/>
        <v>6</v>
      </c>
      <c r="QF56" s="6">
        <f t="shared" si="373"/>
        <v>16</v>
      </c>
      <c r="QG56" s="6">
        <f t="shared" si="373"/>
        <v>8</v>
      </c>
      <c r="QH56" s="6">
        <f t="shared" si="373"/>
        <v>12</v>
      </c>
      <c r="QI56" s="6">
        <f t="shared" si="373"/>
        <v>11</v>
      </c>
      <c r="QJ56" s="6">
        <f t="shared" ref="QJ56:SU56" si="374">RANK(QJ33,QJ$27:QJ$48,1)</f>
        <v>12</v>
      </c>
      <c r="QK56" s="6">
        <f t="shared" si="374"/>
        <v>11</v>
      </c>
      <c r="QL56" s="6">
        <f t="shared" si="374"/>
        <v>10</v>
      </c>
      <c r="QM56" s="6">
        <f t="shared" si="374"/>
        <v>7</v>
      </c>
      <c r="QN56" s="6">
        <f t="shared" si="374"/>
        <v>9</v>
      </c>
      <c r="QO56" s="6">
        <f t="shared" si="374"/>
        <v>8</v>
      </c>
      <c r="QP56" s="6">
        <f t="shared" si="374"/>
        <v>3</v>
      </c>
      <c r="QQ56" s="6">
        <f t="shared" si="374"/>
        <v>12</v>
      </c>
      <c r="QR56" s="6">
        <f t="shared" si="374"/>
        <v>8</v>
      </c>
      <c r="QS56" s="6">
        <f t="shared" si="374"/>
        <v>5</v>
      </c>
      <c r="QT56" s="6">
        <f t="shared" si="374"/>
        <v>5</v>
      </c>
      <c r="QU56" s="6">
        <f t="shared" si="374"/>
        <v>6</v>
      </c>
      <c r="QV56" s="6">
        <f t="shared" si="374"/>
        <v>5</v>
      </c>
      <c r="QW56" s="6">
        <f t="shared" si="374"/>
        <v>14</v>
      </c>
      <c r="QX56" s="6">
        <f t="shared" si="374"/>
        <v>5</v>
      </c>
      <c r="QY56" s="6">
        <f t="shared" si="374"/>
        <v>12</v>
      </c>
      <c r="QZ56" s="6">
        <f t="shared" si="374"/>
        <v>10</v>
      </c>
      <c r="RA56" s="6">
        <f t="shared" si="374"/>
        <v>9</v>
      </c>
      <c r="RB56" s="6">
        <f t="shared" si="374"/>
        <v>1</v>
      </c>
      <c r="RC56" s="6">
        <f t="shared" si="374"/>
        <v>8</v>
      </c>
      <c r="RD56" s="6">
        <f t="shared" si="374"/>
        <v>10</v>
      </c>
      <c r="RE56" s="6">
        <f t="shared" si="374"/>
        <v>21</v>
      </c>
      <c r="RF56" s="6">
        <f t="shared" si="374"/>
        <v>5</v>
      </c>
      <c r="RG56" s="6">
        <f t="shared" si="374"/>
        <v>9</v>
      </c>
      <c r="RH56" s="6">
        <f t="shared" si="374"/>
        <v>9</v>
      </c>
      <c r="RI56" s="6">
        <f t="shared" si="374"/>
        <v>18</v>
      </c>
      <c r="RJ56" s="6">
        <f t="shared" si="374"/>
        <v>16</v>
      </c>
      <c r="RK56" s="6">
        <f t="shared" si="374"/>
        <v>10</v>
      </c>
      <c r="RL56" s="6">
        <f t="shared" si="374"/>
        <v>9</v>
      </c>
      <c r="RM56" s="6">
        <f t="shared" si="374"/>
        <v>12</v>
      </c>
      <c r="RN56" s="6">
        <f t="shared" si="374"/>
        <v>12</v>
      </c>
      <c r="RO56" s="6">
        <f t="shared" si="374"/>
        <v>6</v>
      </c>
      <c r="RP56" s="6">
        <f t="shared" si="374"/>
        <v>13</v>
      </c>
      <c r="RQ56" s="6">
        <f t="shared" si="374"/>
        <v>3</v>
      </c>
      <c r="RR56" s="6">
        <f t="shared" si="374"/>
        <v>7</v>
      </c>
      <c r="RS56" s="6">
        <f t="shared" si="374"/>
        <v>7</v>
      </c>
      <c r="RT56" s="6">
        <f t="shared" si="374"/>
        <v>11</v>
      </c>
      <c r="RU56" s="6">
        <f t="shared" si="374"/>
        <v>3</v>
      </c>
      <c r="RV56" s="6">
        <f t="shared" si="374"/>
        <v>1</v>
      </c>
      <c r="RW56" s="6">
        <f t="shared" si="374"/>
        <v>1</v>
      </c>
      <c r="RX56" s="6">
        <f t="shared" si="374"/>
        <v>9</v>
      </c>
      <c r="RY56" s="6">
        <f t="shared" si="374"/>
        <v>12</v>
      </c>
      <c r="RZ56" s="6">
        <f t="shared" si="374"/>
        <v>1</v>
      </c>
      <c r="SA56" s="6">
        <f t="shared" si="374"/>
        <v>1</v>
      </c>
      <c r="SB56" s="6">
        <f t="shared" si="374"/>
        <v>1</v>
      </c>
      <c r="SC56" s="6">
        <f t="shared" si="374"/>
        <v>1</v>
      </c>
      <c r="SD56" s="6">
        <f t="shared" si="374"/>
        <v>1</v>
      </c>
      <c r="SE56" s="6">
        <f t="shared" si="374"/>
        <v>1</v>
      </c>
      <c r="SF56" s="6">
        <f t="shared" si="374"/>
        <v>1</v>
      </c>
      <c r="SG56" s="6">
        <f t="shared" si="374"/>
        <v>1</v>
      </c>
      <c r="SH56" s="6">
        <f t="shared" si="374"/>
        <v>1</v>
      </c>
      <c r="SI56" s="6">
        <f t="shared" si="374"/>
        <v>1</v>
      </c>
      <c r="SJ56" s="6">
        <f t="shared" si="374"/>
        <v>3</v>
      </c>
      <c r="SK56" s="6">
        <f t="shared" si="374"/>
        <v>6</v>
      </c>
      <c r="SL56" s="6">
        <f t="shared" si="374"/>
        <v>7</v>
      </c>
      <c r="SM56" s="6">
        <f t="shared" si="374"/>
        <v>1</v>
      </c>
      <c r="SN56" s="6">
        <f t="shared" si="374"/>
        <v>1</v>
      </c>
      <c r="SO56" s="6">
        <f t="shared" si="374"/>
        <v>9</v>
      </c>
      <c r="SP56" s="6">
        <f t="shared" si="374"/>
        <v>4</v>
      </c>
      <c r="SQ56" s="6">
        <f t="shared" si="374"/>
        <v>6</v>
      </c>
      <c r="SR56" s="6">
        <f t="shared" si="374"/>
        <v>8</v>
      </c>
      <c r="SS56" s="6">
        <f t="shared" si="374"/>
        <v>8</v>
      </c>
      <c r="ST56" s="6">
        <f t="shared" si="374"/>
        <v>3</v>
      </c>
      <c r="SU56" s="6">
        <f t="shared" si="374"/>
        <v>17</v>
      </c>
      <c r="SV56" s="6">
        <f t="shared" ref="SV56:VG56" si="375">RANK(SV33,SV$27:SV$48,1)</f>
        <v>11</v>
      </c>
      <c r="SW56" s="6">
        <f t="shared" si="375"/>
        <v>2</v>
      </c>
      <c r="SX56" s="6">
        <f t="shared" si="375"/>
        <v>15</v>
      </c>
      <c r="SY56" s="6">
        <f t="shared" si="375"/>
        <v>16</v>
      </c>
      <c r="SZ56" s="6">
        <f t="shared" si="375"/>
        <v>9</v>
      </c>
      <c r="TA56" s="6">
        <f t="shared" si="375"/>
        <v>4</v>
      </c>
      <c r="TB56" s="6">
        <f t="shared" si="375"/>
        <v>7</v>
      </c>
      <c r="TC56" s="6">
        <f t="shared" si="375"/>
        <v>1</v>
      </c>
      <c r="TD56" s="6">
        <f t="shared" si="375"/>
        <v>1</v>
      </c>
      <c r="TE56" s="6">
        <f t="shared" si="375"/>
        <v>2</v>
      </c>
      <c r="TF56" s="6">
        <f t="shared" si="375"/>
        <v>1</v>
      </c>
      <c r="TG56" s="6">
        <f t="shared" si="375"/>
        <v>8</v>
      </c>
      <c r="TH56" s="6">
        <f t="shared" si="375"/>
        <v>1</v>
      </c>
      <c r="TI56" s="6">
        <f t="shared" si="375"/>
        <v>10</v>
      </c>
      <c r="TJ56" s="6">
        <f t="shared" si="375"/>
        <v>11</v>
      </c>
      <c r="TK56" s="6">
        <f t="shared" si="375"/>
        <v>1</v>
      </c>
      <c r="TL56" s="6">
        <f t="shared" si="375"/>
        <v>1</v>
      </c>
      <c r="TM56" s="6">
        <f t="shared" si="375"/>
        <v>1</v>
      </c>
      <c r="TN56" s="6">
        <f t="shared" si="375"/>
        <v>3</v>
      </c>
      <c r="TO56" s="6">
        <f t="shared" si="375"/>
        <v>6</v>
      </c>
      <c r="TP56" s="6">
        <f t="shared" si="375"/>
        <v>1</v>
      </c>
      <c r="TQ56" s="6">
        <f t="shared" si="375"/>
        <v>2</v>
      </c>
      <c r="TR56" s="6">
        <f t="shared" si="375"/>
        <v>6</v>
      </c>
      <c r="TS56" s="6">
        <f t="shared" si="375"/>
        <v>15</v>
      </c>
      <c r="TT56" s="6">
        <f t="shared" si="375"/>
        <v>8</v>
      </c>
      <c r="TU56" s="6">
        <f t="shared" si="375"/>
        <v>8</v>
      </c>
      <c r="TV56" s="6">
        <f t="shared" si="375"/>
        <v>6</v>
      </c>
      <c r="TW56" s="6">
        <f t="shared" si="375"/>
        <v>9</v>
      </c>
      <c r="TX56" s="6">
        <f t="shared" si="375"/>
        <v>4</v>
      </c>
      <c r="TY56" s="6">
        <f t="shared" si="375"/>
        <v>3</v>
      </c>
      <c r="TZ56" s="6">
        <f t="shared" si="375"/>
        <v>1</v>
      </c>
      <c r="UA56" s="6">
        <f t="shared" si="375"/>
        <v>9</v>
      </c>
      <c r="UB56" s="6">
        <f t="shared" si="375"/>
        <v>4</v>
      </c>
      <c r="UC56" s="6">
        <f t="shared" si="375"/>
        <v>1</v>
      </c>
      <c r="UD56" s="6">
        <f t="shared" si="375"/>
        <v>3</v>
      </c>
      <c r="UE56" s="6">
        <f t="shared" si="375"/>
        <v>1</v>
      </c>
      <c r="UF56" s="6">
        <f t="shared" si="375"/>
        <v>1</v>
      </c>
      <c r="UG56" s="6">
        <f t="shared" si="375"/>
        <v>1</v>
      </c>
      <c r="UH56" s="6">
        <f t="shared" si="375"/>
        <v>3</v>
      </c>
      <c r="UI56" s="6">
        <f t="shared" si="375"/>
        <v>1</v>
      </c>
      <c r="UJ56" s="6">
        <f t="shared" si="375"/>
        <v>1</v>
      </c>
      <c r="UK56" s="6">
        <f t="shared" si="375"/>
        <v>1</v>
      </c>
      <c r="UL56" s="6">
        <f t="shared" si="375"/>
        <v>1</v>
      </c>
      <c r="UM56" s="6">
        <f t="shared" si="375"/>
        <v>1</v>
      </c>
      <c r="UN56" s="6">
        <f t="shared" si="375"/>
        <v>1</v>
      </c>
      <c r="UO56" s="6">
        <f t="shared" si="375"/>
        <v>1</v>
      </c>
      <c r="UP56" s="6">
        <f t="shared" si="375"/>
        <v>1</v>
      </c>
      <c r="UQ56" s="6">
        <f t="shared" si="375"/>
        <v>1</v>
      </c>
      <c r="UR56" s="6">
        <f t="shared" si="375"/>
        <v>1</v>
      </c>
      <c r="US56" s="6">
        <f t="shared" si="375"/>
        <v>8</v>
      </c>
      <c r="UT56" s="6">
        <f t="shared" si="375"/>
        <v>15</v>
      </c>
      <c r="UU56" s="6">
        <f t="shared" si="375"/>
        <v>2</v>
      </c>
      <c r="UV56" s="6">
        <f t="shared" si="375"/>
        <v>1</v>
      </c>
      <c r="UW56" s="6">
        <f t="shared" si="375"/>
        <v>3</v>
      </c>
      <c r="UX56" s="6">
        <f t="shared" si="375"/>
        <v>3</v>
      </c>
      <c r="UY56" s="6">
        <f t="shared" si="375"/>
        <v>9</v>
      </c>
      <c r="UZ56" s="6">
        <f t="shared" si="375"/>
        <v>6</v>
      </c>
      <c r="VA56" s="6">
        <f t="shared" si="375"/>
        <v>6</v>
      </c>
      <c r="VB56" s="6">
        <f t="shared" si="375"/>
        <v>1</v>
      </c>
      <c r="VC56" s="6">
        <f t="shared" si="375"/>
        <v>1</v>
      </c>
      <c r="VD56" s="6">
        <f t="shared" si="375"/>
        <v>4</v>
      </c>
      <c r="VE56" s="6">
        <f t="shared" si="375"/>
        <v>1</v>
      </c>
      <c r="VF56" s="6">
        <f t="shared" si="375"/>
        <v>1</v>
      </c>
      <c r="VG56" s="6">
        <f t="shared" si="375"/>
        <v>16</v>
      </c>
      <c r="VH56" s="6">
        <f t="shared" ref="VH56:XS56" si="376">RANK(VH33,VH$27:VH$48,1)</f>
        <v>13</v>
      </c>
      <c r="VI56" s="6">
        <f t="shared" si="376"/>
        <v>1</v>
      </c>
      <c r="VJ56" s="6">
        <f t="shared" si="376"/>
        <v>11</v>
      </c>
      <c r="VK56" s="6">
        <f t="shared" si="376"/>
        <v>1</v>
      </c>
      <c r="VL56" s="6">
        <f t="shared" si="376"/>
        <v>1</v>
      </c>
      <c r="VM56" s="6">
        <f t="shared" si="376"/>
        <v>3</v>
      </c>
      <c r="VN56" s="6">
        <f t="shared" si="376"/>
        <v>1</v>
      </c>
      <c r="VO56" s="6">
        <f t="shared" si="376"/>
        <v>1</v>
      </c>
      <c r="VP56" s="6">
        <f t="shared" si="376"/>
        <v>9</v>
      </c>
      <c r="VQ56" s="6">
        <f t="shared" si="376"/>
        <v>7</v>
      </c>
      <c r="VR56" s="6">
        <f t="shared" si="376"/>
        <v>6</v>
      </c>
      <c r="VS56" s="6">
        <f t="shared" si="376"/>
        <v>6</v>
      </c>
      <c r="VT56" s="6">
        <f t="shared" si="376"/>
        <v>6</v>
      </c>
      <c r="VU56" s="6">
        <f t="shared" si="376"/>
        <v>6</v>
      </c>
      <c r="VV56" s="6">
        <f t="shared" si="376"/>
        <v>5</v>
      </c>
      <c r="VW56" s="6">
        <f t="shared" si="376"/>
        <v>3</v>
      </c>
      <c r="VX56" s="6">
        <f t="shared" si="376"/>
        <v>1</v>
      </c>
      <c r="VY56" s="6">
        <f t="shared" si="376"/>
        <v>1</v>
      </c>
      <c r="VZ56" s="6">
        <f t="shared" si="376"/>
        <v>1</v>
      </c>
      <c r="WA56" s="6">
        <f t="shared" si="376"/>
        <v>1</v>
      </c>
      <c r="WB56" s="6">
        <f t="shared" si="376"/>
        <v>1</v>
      </c>
      <c r="WC56" s="6">
        <f t="shared" si="376"/>
        <v>11</v>
      </c>
      <c r="WD56" s="6">
        <f t="shared" si="376"/>
        <v>1</v>
      </c>
      <c r="WE56" s="6">
        <f t="shared" si="376"/>
        <v>11</v>
      </c>
      <c r="WF56" s="6">
        <f t="shared" si="376"/>
        <v>1</v>
      </c>
      <c r="WG56" s="6">
        <f t="shared" si="376"/>
        <v>9</v>
      </c>
      <c r="WH56" s="6">
        <f t="shared" si="376"/>
        <v>9</v>
      </c>
      <c r="WI56" s="6">
        <f t="shared" si="376"/>
        <v>5</v>
      </c>
      <c r="WJ56" s="6">
        <f t="shared" si="376"/>
        <v>2</v>
      </c>
      <c r="WK56" s="6">
        <f t="shared" si="376"/>
        <v>7</v>
      </c>
      <c r="WL56" s="6">
        <f t="shared" si="376"/>
        <v>9</v>
      </c>
      <c r="WM56" s="6">
        <f t="shared" si="376"/>
        <v>4</v>
      </c>
      <c r="WN56" s="6">
        <f t="shared" si="376"/>
        <v>4</v>
      </c>
      <c r="WO56" s="6">
        <f t="shared" si="376"/>
        <v>3</v>
      </c>
      <c r="WP56" s="6">
        <f t="shared" si="376"/>
        <v>12</v>
      </c>
      <c r="WQ56" s="6">
        <f t="shared" si="376"/>
        <v>1</v>
      </c>
      <c r="WR56" s="6">
        <f t="shared" si="376"/>
        <v>1</v>
      </c>
      <c r="WS56" s="6">
        <f t="shared" si="376"/>
        <v>1</v>
      </c>
      <c r="WT56" s="6">
        <f t="shared" si="376"/>
        <v>1</v>
      </c>
      <c r="WU56" s="6">
        <f t="shared" si="376"/>
        <v>1</v>
      </c>
      <c r="WV56" s="6">
        <f t="shared" si="376"/>
        <v>6</v>
      </c>
      <c r="WW56" s="6">
        <f t="shared" si="376"/>
        <v>1</v>
      </c>
      <c r="WX56" s="6">
        <f t="shared" si="376"/>
        <v>17</v>
      </c>
      <c r="WY56" s="6">
        <f t="shared" si="376"/>
        <v>1</v>
      </c>
      <c r="WZ56" s="6">
        <f t="shared" si="376"/>
        <v>8</v>
      </c>
      <c r="XA56" s="6">
        <f t="shared" si="376"/>
        <v>8</v>
      </c>
      <c r="XB56" s="6">
        <f t="shared" si="376"/>
        <v>6</v>
      </c>
      <c r="XC56" s="6">
        <f t="shared" si="376"/>
        <v>12</v>
      </c>
      <c r="XD56" s="6">
        <f t="shared" si="376"/>
        <v>5</v>
      </c>
      <c r="XE56" s="6">
        <f t="shared" si="376"/>
        <v>1</v>
      </c>
      <c r="XF56" s="6">
        <f t="shared" si="376"/>
        <v>3</v>
      </c>
      <c r="XG56" s="6">
        <f t="shared" si="376"/>
        <v>9</v>
      </c>
      <c r="XH56" s="6">
        <f t="shared" si="376"/>
        <v>15</v>
      </c>
      <c r="XI56" s="6">
        <f t="shared" si="376"/>
        <v>14</v>
      </c>
      <c r="XJ56" s="6">
        <f t="shared" si="376"/>
        <v>7</v>
      </c>
      <c r="XK56" s="6">
        <f t="shared" si="376"/>
        <v>12</v>
      </c>
      <c r="XL56" s="6">
        <f t="shared" si="376"/>
        <v>12</v>
      </c>
      <c r="XM56" s="6">
        <f t="shared" si="376"/>
        <v>6</v>
      </c>
      <c r="XN56" s="6">
        <f t="shared" si="376"/>
        <v>8</v>
      </c>
      <c r="XO56" s="6">
        <f t="shared" si="376"/>
        <v>12</v>
      </c>
      <c r="XP56" s="6">
        <f t="shared" si="376"/>
        <v>7</v>
      </c>
      <c r="XQ56" s="6">
        <f t="shared" si="376"/>
        <v>5</v>
      </c>
      <c r="XR56" s="6">
        <f t="shared" si="376"/>
        <v>5</v>
      </c>
      <c r="XS56" s="6">
        <f t="shared" si="376"/>
        <v>8</v>
      </c>
      <c r="XT56" s="6">
        <f t="shared" ref="XT56:AAE56" si="377">RANK(XT33,XT$27:XT$48,1)</f>
        <v>5</v>
      </c>
      <c r="XU56" s="6">
        <f t="shared" si="377"/>
        <v>5</v>
      </c>
      <c r="XV56" s="6">
        <f t="shared" si="377"/>
        <v>5</v>
      </c>
      <c r="XW56" s="6">
        <f t="shared" si="377"/>
        <v>5</v>
      </c>
      <c r="XX56" s="6">
        <f t="shared" si="377"/>
        <v>5</v>
      </c>
      <c r="XY56" s="6">
        <f t="shared" si="377"/>
        <v>5</v>
      </c>
      <c r="XZ56" s="6">
        <f t="shared" si="377"/>
        <v>5</v>
      </c>
      <c r="YA56" s="6">
        <f t="shared" si="377"/>
        <v>5</v>
      </c>
      <c r="YB56" s="6">
        <f t="shared" si="377"/>
        <v>11</v>
      </c>
      <c r="YC56" s="6">
        <f t="shared" si="377"/>
        <v>12</v>
      </c>
      <c r="YD56" s="6">
        <f t="shared" si="377"/>
        <v>3</v>
      </c>
      <c r="YE56" s="6">
        <f t="shared" si="377"/>
        <v>5</v>
      </c>
      <c r="YF56" s="6">
        <f t="shared" si="377"/>
        <v>15</v>
      </c>
      <c r="YG56" s="6">
        <f t="shared" si="377"/>
        <v>14</v>
      </c>
      <c r="YH56" s="6">
        <f t="shared" si="377"/>
        <v>17</v>
      </c>
      <c r="YI56" s="6">
        <f t="shared" si="377"/>
        <v>12</v>
      </c>
      <c r="YJ56" s="6">
        <f t="shared" si="377"/>
        <v>17</v>
      </c>
      <c r="YK56" s="6">
        <f t="shared" si="377"/>
        <v>14</v>
      </c>
      <c r="YL56" s="6">
        <f t="shared" si="377"/>
        <v>5</v>
      </c>
      <c r="YM56" s="6">
        <f t="shared" si="377"/>
        <v>7</v>
      </c>
      <c r="YN56" s="6">
        <f t="shared" si="377"/>
        <v>22</v>
      </c>
      <c r="YO56" s="6">
        <f t="shared" si="377"/>
        <v>21</v>
      </c>
      <c r="YP56" s="6">
        <f t="shared" si="377"/>
        <v>6</v>
      </c>
      <c r="YQ56" s="6">
        <f t="shared" si="377"/>
        <v>8</v>
      </c>
      <c r="YR56" s="6">
        <f t="shared" si="377"/>
        <v>3</v>
      </c>
      <c r="YS56" s="6">
        <f t="shared" si="377"/>
        <v>6</v>
      </c>
      <c r="YT56" s="6">
        <f t="shared" si="377"/>
        <v>8</v>
      </c>
      <c r="YU56" s="6">
        <f t="shared" si="377"/>
        <v>8</v>
      </c>
      <c r="YV56" s="6">
        <f t="shared" si="377"/>
        <v>6</v>
      </c>
      <c r="YW56" s="6">
        <f t="shared" si="377"/>
        <v>7</v>
      </c>
      <c r="YX56" s="6">
        <f t="shared" si="377"/>
        <v>14</v>
      </c>
      <c r="YY56" s="6">
        <f t="shared" si="377"/>
        <v>7</v>
      </c>
      <c r="YZ56" s="6">
        <f t="shared" si="377"/>
        <v>7</v>
      </c>
      <c r="ZA56" s="6">
        <f t="shared" si="377"/>
        <v>15</v>
      </c>
      <c r="ZB56" s="6">
        <f t="shared" si="377"/>
        <v>7</v>
      </c>
      <c r="ZC56" s="6">
        <f t="shared" si="377"/>
        <v>13</v>
      </c>
      <c r="ZD56" s="6">
        <f t="shared" si="377"/>
        <v>14</v>
      </c>
      <c r="ZE56" s="6">
        <f t="shared" si="377"/>
        <v>10</v>
      </c>
      <c r="ZF56" s="6">
        <f t="shared" si="377"/>
        <v>7</v>
      </c>
      <c r="ZG56" s="6">
        <f t="shared" si="377"/>
        <v>7</v>
      </c>
      <c r="ZH56" s="6">
        <f t="shared" si="377"/>
        <v>8</v>
      </c>
      <c r="ZI56" s="6">
        <f t="shared" si="377"/>
        <v>7</v>
      </c>
      <c r="ZJ56" s="6">
        <f t="shared" si="377"/>
        <v>1</v>
      </c>
      <c r="ZK56" s="6">
        <f t="shared" si="377"/>
        <v>17</v>
      </c>
      <c r="ZL56" s="6">
        <f t="shared" si="377"/>
        <v>17</v>
      </c>
      <c r="ZM56" s="6">
        <f t="shared" si="377"/>
        <v>11</v>
      </c>
      <c r="ZN56" s="6">
        <f t="shared" si="377"/>
        <v>1</v>
      </c>
      <c r="ZO56" s="6">
        <f t="shared" si="377"/>
        <v>11</v>
      </c>
      <c r="ZP56" s="6">
        <f t="shared" si="377"/>
        <v>6</v>
      </c>
      <c r="ZQ56" s="6">
        <f t="shared" si="377"/>
        <v>8</v>
      </c>
      <c r="ZR56" s="6">
        <f t="shared" si="377"/>
        <v>7</v>
      </c>
      <c r="ZS56" s="6">
        <f t="shared" si="377"/>
        <v>1</v>
      </c>
      <c r="ZT56" s="6">
        <f t="shared" si="377"/>
        <v>10</v>
      </c>
      <c r="ZU56" s="6">
        <f t="shared" si="377"/>
        <v>1</v>
      </c>
      <c r="ZV56" s="6">
        <f t="shared" si="377"/>
        <v>21</v>
      </c>
      <c r="ZW56" s="6">
        <f t="shared" si="377"/>
        <v>21</v>
      </c>
      <c r="ZX56" s="6">
        <f t="shared" si="377"/>
        <v>5</v>
      </c>
      <c r="ZY56" s="6">
        <f t="shared" si="377"/>
        <v>6</v>
      </c>
      <c r="ZZ56" s="6">
        <f t="shared" si="377"/>
        <v>10</v>
      </c>
      <c r="AAA56" s="6">
        <f t="shared" si="377"/>
        <v>4</v>
      </c>
      <c r="AAB56" s="6">
        <f t="shared" si="377"/>
        <v>10</v>
      </c>
      <c r="AAC56" s="6">
        <f t="shared" si="377"/>
        <v>1</v>
      </c>
      <c r="AAD56" s="6">
        <f t="shared" si="377"/>
        <v>9</v>
      </c>
      <c r="AAE56" s="6">
        <f t="shared" si="377"/>
        <v>12</v>
      </c>
      <c r="AAF56" s="6">
        <f t="shared" ref="AAF56:ACQ56" si="378">RANK(AAF33,AAF$27:AAF$48,1)</f>
        <v>8</v>
      </c>
      <c r="AAG56" s="6">
        <f t="shared" si="378"/>
        <v>2</v>
      </c>
      <c r="AAH56" s="6">
        <f t="shared" si="378"/>
        <v>1</v>
      </c>
      <c r="AAI56" s="6">
        <f t="shared" si="378"/>
        <v>14</v>
      </c>
      <c r="AAJ56" s="6">
        <f t="shared" si="378"/>
        <v>10</v>
      </c>
      <c r="AAK56" s="6">
        <f t="shared" si="378"/>
        <v>10</v>
      </c>
      <c r="AAL56" s="6">
        <f t="shared" si="378"/>
        <v>22</v>
      </c>
      <c r="AAM56" s="6">
        <f t="shared" si="378"/>
        <v>1</v>
      </c>
      <c r="AAN56" s="6">
        <f t="shared" si="378"/>
        <v>7</v>
      </c>
      <c r="AAO56" s="6">
        <f t="shared" si="378"/>
        <v>19</v>
      </c>
      <c r="AAP56" s="6">
        <f t="shared" si="378"/>
        <v>1</v>
      </c>
      <c r="AAQ56" s="6">
        <f t="shared" si="378"/>
        <v>10</v>
      </c>
      <c r="AAR56" s="6">
        <f t="shared" si="378"/>
        <v>7</v>
      </c>
      <c r="AAS56" s="6">
        <f t="shared" si="378"/>
        <v>8</v>
      </c>
      <c r="AAT56" s="6">
        <f t="shared" si="378"/>
        <v>4</v>
      </c>
      <c r="AAU56" s="6">
        <f t="shared" si="378"/>
        <v>17</v>
      </c>
      <c r="AAV56" s="6">
        <f t="shared" si="378"/>
        <v>1</v>
      </c>
      <c r="AAW56" s="6">
        <f t="shared" si="378"/>
        <v>9</v>
      </c>
      <c r="AAX56" s="6">
        <f t="shared" si="378"/>
        <v>10</v>
      </c>
      <c r="AAY56" s="6">
        <f t="shared" si="378"/>
        <v>1</v>
      </c>
      <c r="AAZ56" s="6">
        <f t="shared" si="378"/>
        <v>8</v>
      </c>
      <c r="ABA56" s="6">
        <f t="shared" si="378"/>
        <v>2</v>
      </c>
      <c r="ABB56" s="6">
        <f t="shared" si="378"/>
        <v>5</v>
      </c>
      <c r="ABC56" s="6">
        <f t="shared" si="378"/>
        <v>9</v>
      </c>
      <c r="ABD56" s="6">
        <f t="shared" si="378"/>
        <v>7</v>
      </c>
      <c r="ABE56" s="6">
        <f t="shared" si="378"/>
        <v>11</v>
      </c>
      <c r="ABF56" s="6">
        <f t="shared" si="378"/>
        <v>18</v>
      </c>
      <c r="ABG56" s="6">
        <f t="shared" si="378"/>
        <v>1</v>
      </c>
      <c r="ABH56" s="6">
        <f t="shared" si="378"/>
        <v>1</v>
      </c>
      <c r="ABI56" s="6">
        <f t="shared" si="378"/>
        <v>1</v>
      </c>
      <c r="ABJ56" s="6">
        <f t="shared" si="378"/>
        <v>9</v>
      </c>
      <c r="ABK56" s="6">
        <f t="shared" si="378"/>
        <v>1</v>
      </c>
      <c r="ABL56" s="6">
        <f t="shared" si="378"/>
        <v>2</v>
      </c>
      <c r="ABM56" s="6">
        <f t="shared" si="378"/>
        <v>1</v>
      </c>
      <c r="ABN56" s="6">
        <f t="shared" si="378"/>
        <v>1</v>
      </c>
      <c r="ABO56" s="6">
        <f t="shared" si="378"/>
        <v>1</v>
      </c>
      <c r="ABP56" s="6">
        <f t="shared" si="378"/>
        <v>1</v>
      </c>
      <c r="ABQ56" s="6">
        <f t="shared" si="378"/>
        <v>1</v>
      </c>
      <c r="ABR56" s="6">
        <f t="shared" si="378"/>
        <v>1</v>
      </c>
      <c r="ABS56" s="6">
        <f t="shared" si="378"/>
        <v>1</v>
      </c>
      <c r="ABT56" s="6">
        <f t="shared" si="378"/>
        <v>9</v>
      </c>
      <c r="ABU56" s="6">
        <f t="shared" si="378"/>
        <v>5</v>
      </c>
      <c r="ABV56" s="6">
        <f t="shared" si="378"/>
        <v>15</v>
      </c>
      <c r="ABW56" s="6">
        <f t="shared" si="378"/>
        <v>6</v>
      </c>
      <c r="ABX56" s="6">
        <f t="shared" si="378"/>
        <v>1</v>
      </c>
      <c r="ABY56" s="6">
        <f t="shared" si="378"/>
        <v>1</v>
      </c>
      <c r="ABZ56" s="6">
        <f t="shared" si="378"/>
        <v>1</v>
      </c>
      <c r="ACA56" s="6">
        <f t="shared" si="378"/>
        <v>1</v>
      </c>
      <c r="ACB56" s="6">
        <f t="shared" si="378"/>
        <v>7</v>
      </c>
      <c r="ACC56" s="6">
        <f t="shared" si="378"/>
        <v>5</v>
      </c>
      <c r="ACD56" s="6">
        <f t="shared" si="378"/>
        <v>5</v>
      </c>
      <c r="ACE56" s="6">
        <f t="shared" si="378"/>
        <v>15</v>
      </c>
      <c r="ACF56" s="6">
        <f t="shared" si="378"/>
        <v>15</v>
      </c>
      <c r="ACG56" s="6">
        <f t="shared" si="378"/>
        <v>1</v>
      </c>
      <c r="ACH56" s="6">
        <f t="shared" si="378"/>
        <v>1</v>
      </c>
      <c r="ACI56" s="6">
        <f t="shared" si="378"/>
        <v>2</v>
      </c>
      <c r="ACJ56" s="6">
        <f t="shared" si="378"/>
        <v>7</v>
      </c>
      <c r="ACK56" s="6">
        <f t="shared" si="378"/>
        <v>10</v>
      </c>
      <c r="ACL56" s="6">
        <f t="shared" si="378"/>
        <v>7</v>
      </c>
      <c r="ACM56" s="6">
        <f t="shared" si="378"/>
        <v>1</v>
      </c>
      <c r="ACN56" s="6">
        <f t="shared" si="378"/>
        <v>8</v>
      </c>
      <c r="ACO56" s="6">
        <f t="shared" si="378"/>
        <v>5</v>
      </c>
      <c r="ACP56" s="6">
        <f t="shared" si="378"/>
        <v>1</v>
      </c>
      <c r="ACQ56" s="6">
        <f t="shared" si="378"/>
        <v>1</v>
      </c>
      <c r="ACR56" s="6">
        <f t="shared" ref="ACR56:AFB56" si="379">RANK(ACR33,ACR$27:ACR$48,1)</f>
        <v>1</v>
      </c>
      <c r="ACS56" s="6">
        <f t="shared" si="379"/>
        <v>1</v>
      </c>
      <c r="ACT56" s="6">
        <f t="shared" si="379"/>
        <v>1</v>
      </c>
      <c r="ACU56" s="6">
        <f t="shared" si="379"/>
        <v>1</v>
      </c>
      <c r="ACV56" s="6">
        <f t="shared" si="379"/>
        <v>11</v>
      </c>
      <c r="ACW56" s="6">
        <f t="shared" si="379"/>
        <v>1</v>
      </c>
      <c r="ACX56" s="6">
        <f t="shared" si="379"/>
        <v>1</v>
      </c>
      <c r="ACY56" s="6">
        <f t="shared" si="379"/>
        <v>1</v>
      </c>
      <c r="ACZ56" s="6">
        <f t="shared" si="379"/>
        <v>1</v>
      </c>
      <c r="ADA56" s="6">
        <f t="shared" si="379"/>
        <v>1</v>
      </c>
      <c r="ADB56" s="6">
        <f t="shared" si="379"/>
        <v>1</v>
      </c>
      <c r="ADC56" s="6">
        <f t="shared" si="379"/>
        <v>11</v>
      </c>
      <c r="ADD56" s="6">
        <f t="shared" si="379"/>
        <v>1</v>
      </c>
      <c r="ADE56" s="6">
        <f t="shared" si="379"/>
        <v>17</v>
      </c>
      <c r="ADF56" s="6">
        <f t="shared" si="379"/>
        <v>1</v>
      </c>
      <c r="ADG56" s="6">
        <f t="shared" si="379"/>
        <v>1</v>
      </c>
      <c r="ADH56" s="6">
        <f t="shared" si="379"/>
        <v>1</v>
      </c>
      <c r="ADI56" s="6">
        <f t="shared" si="379"/>
        <v>10</v>
      </c>
      <c r="ADJ56" s="6">
        <f t="shared" si="379"/>
        <v>22</v>
      </c>
      <c r="ADK56" s="6">
        <f t="shared" si="379"/>
        <v>1</v>
      </c>
      <c r="ADL56" s="6">
        <f t="shared" si="379"/>
        <v>5</v>
      </c>
      <c r="ADM56" s="6">
        <f t="shared" si="379"/>
        <v>1</v>
      </c>
      <c r="ADN56" s="6">
        <f t="shared" si="379"/>
        <v>1</v>
      </c>
      <c r="ADO56" s="6">
        <f t="shared" si="379"/>
        <v>1</v>
      </c>
      <c r="ADP56" s="6">
        <f t="shared" si="379"/>
        <v>1</v>
      </c>
      <c r="ADQ56" s="6">
        <f t="shared" si="379"/>
        <v>1</v>
      </c>
      <c r="ADR56" s="6">
        <f t="shared" si="379"/>
        <v>1</v>
      </c>
      <c r="ADS56" s="6">
        <f t="shared" si="379"/>
        <v>1</v>
      </c>
      <c r="ADT56" s="6">
        <f t="shared" si="379"/>
        <v>1</v>
      </c>
      <c r="ADU56" s="6">
        <f t="shared" si="379"/>
        <v>1</v>
      </c>
      <c r="ADV56" s="6">
        <f t="shared" si="379"/>
        <v>1</v>
      </c>
      <c r="ADW56" s="6">
        <f t="shared" si="379"/>
        <v>10</v>
      </c>
      <c r="ADX56" s="6">
        <f t="shared" si="379"/>
        <v>19</v>
      </c>
      <c r="ADY56" s="6">
        <f t="shared" si="379"/>
        <v>1</v>
      </c>
      <c r="ADZ56" s="6">
        <f t="shared" si="379"/>
        <v>1</v>
      </c>
      <c r="AEA56" s="6">
        <f t="shared" si="379"/>
        <v>1</v>
      </c>
      <c r="AEB56" s="6">
        <f t="shared" si="379"/>
        <v>1</v>
      </c>
      <c r="AEC56" s="6">
        <f t="shared" si="379"/>
        <v>1</v>
      </c>
      <c r="AED56" s="6">
        <f t="shared" si="379"/>
        <v>1</v>
      </c>
      <c r="AEE56" s="6">
        <f t="shared" si="379"/>
        <v>1</v>
      </c>
      <c r="AEF56" s="6">
        <f t="shared" si="379"/>
        <v>1</v>
      </c>
      <c r="AEG56" s="6">
        <f t="shared" si="379"/>
        <v>1</v>
      </c>
      <c r="AEH56" s="6">
        <f t="shared" si="379"/>
        <v>7</v>
      </c>
      <c r="AEI56" s="6">
        <f t="shared" si="379"/>
        <v>7</v>
      </c>
      <c r="AEJ56" s="6">
        <f t="shared" si="379"/>
        <v>1</v>
      </c>
      <c r="AEK56" s="6">
        <f t="shared" si="379"/>
        <v>1</v>
      </c>
      <c r="AEL56" s="6">
        <f t="shared" si="379"/>
        <v>1</v>
      </c>
      <c r="AEM56" s="6">
        <f t="shared" si="379"/>
        <v>1</v>
      </c>
      <c r="AEN56" s="6">
        <f t="shared" si="379"/>
        <v>6</v>
      </c>
      <c r="AEO56" s="6">
        <f t="shared" si="379"/>
        <v>1</v>
      </c>
      <c r="AEP56" s="6">
        <f t="shared" si="379"/>
        <v>1</v>
      </c>
      <c r="AEQ56" s="6">
        <f t="shared" si="379"/>
        <v>1</v>
      </c>
      <c r="AER56" s="6">
        <f t="shared" si="379"/>
        <v>2</v>
      </c>
      <c r="AES56" s="6">
        <f t="shared" si="379"/>
        <v>1</v>
      </c>
      <c r="AET56" s="6">
        <f t="shared" si="379"/>
        <v>1</v>
      </c>
      <c r="AEU56" s="6">
        <f t="shared" si="379"/>
        <v>1</v>
      </c>
      <c r="AEV56" s="6">
        <f t="shared" si="379"/>
        <v>1</v>
      </c>
      <c r="AEW56" s="6">
        <f t="shared" si="379"/>
        <v>1</v>
      </c>
      <c r="AEX56" s="6">
        <f t="shared" si="379"/>
        <v>1</v>
      </c>
      <c r="AEY56" s="6">
        <f t="shared" si="379"/>
        <v>1</v>
      </c>
      <c r="AEZ56" s="6">
        <f t="shared" si="379"/>
        <v>4</v>
      </c>
      <c r="AFA56" s="6">
        <f t="shared" si="379"/>
        <v>1</v>
      </c>
      <c r="AFB56" s="6" t="e">
        <f t="shared" si="379"/>
        <v>#VALUE!</v>
      </c>
    </row>
    <row r="57" spans="1:834" x14ac:dyDescent="0.35">
      <c r="A57" t="s">
        <v>7575</v>
      </c>
      <c r="B57" s="6">
        <f t="shared" si="287"/>
        <v>8793</v>
      </c>
      <c r="C57" s="1" t="str">
        <f t="shared" si="301"/>
        <v>EM-523</v>
      </c>
      <c r="D57" s="6">
        <f t="shared" ref="D57:BO57" si="380">RANK(D34,D$27:D$48,1)</f>
        <v>1</v>
      </c>
      <c r="E57" s="6">
        <f t="shared" si="380"/>
        <v>1</v>
      </c>
      <c r="F57" s="6">
        <f t="shared" si="380"/>
        <v>8</v>
      </c>
      <c r="G57" s="6">
        <f t="shared" si="380"/>
        <v>5</v>
      </c>
      <c r="H57" s="6">
        <f t="shared" si="380"/>
        <v>19</v>
      </c>
      <c r="I57" s="6">
        <f t="shared" si="380"/>
        <v>1</v>
      </c>
      <c r="J57" s="6">
        <f t="shared" si="380"/>
        <v>1</v>
      </c>
      <c r="K57" s="6">
        <f t="shared" si="380"/>
        <v>1</v>
      </c>
      <c r="L57" s="6">
        <f t="shared" si="380"/>
        <v>1</v>
      </c>
      <c r="M57" s="6">
        <f t="shared" si="380"/>
        <v>1</v>
      </c>
      <c r="N57" s="6">
        <f t="shared" si="380"/>
        <v>9</v>
      </c>
      <c r="O57" s="6">
        <f t="shared" si="380"/>
        <v>13</v>
      </c>
      <c r="P57" s="6">
        <f t="shared" si="380"/>
        <v>5</v>
      </c>
      <c r="Q57" s="6">
        <f t="shared" si="380"/>
        <v>20</v>
      </c>
      <c r="R57" s="6">
        <f t="shared" si="380"/>
        <v>15</v>
      </c>
      <c r="S57" s="6">
        <f t="shared" si="380"/>
        <v>16</v>
      </c>
      <c r="T57" s="6">
        <f t="shared" si="380"/>
        <v>8</v>
      </c>
      <c r="U57" s="6">
        <f t="shared" si="380"/>
        <v>15</v>
      </c>
      <c r="V57" s="6">
        <f t="shared" si="380"/>
        <v>12</v>
      </c>
      <c r="W57" s="6">
        <f t="shared" si="380"/>
        <v>17</v>
      </c>
      <c r="X57" s="6">
        <f t="shared" si="380"/>
        <v>14</v>
      </c>
      <c r="Y57" s="6">
        <f t="shared" si="380"/>
        <v>8</v>
      </c>
      <c r="Z57" s="6">
        <f t="shared" si="380"/>
        <v>12</v>
      </c>
      <c r="AA57" s="6">
        <f t="shared" si="380"/>
        <v>14</v>
      </c>
      <c r="AB57" s="6"/>
      <c r="AC57" s="6">
        <f t="shared" si="380"/>
        <v>1</v>
      </c>
      <c r="AD57" s="6">
        <f t="shared" si="380"/>
        <v>1</v>
      </c>
      <c r="AE57" s="6">
        <f t="shared" si="380"/>
        <v>1</v>
      </c>
      <c r="AF57" s="6">
        <f t="shared" si="380"/>
        <v>1</v>
      </c>
      <c r="AG57" s="6">
        <f t="shared" si="380"/>
        <v>1</v>
      </c>
      <c r="AH57" s="6">
        <f t="shared" si="380"/>
        <v>1</v>
      </c>
      <c r="AI57" s="6">
        <f t="shared" si="380"/>
        <v>1</v>
      </c>
      <c r="AJ57" s="6">
        <f t="shared" si="380"/>
        <v>1</v>
      </c>
      <c r="AK57" s="6">
        <f t="shared" si="380"/>
        <v>1</v>
      </c>
      <c r="AL57" s="6">
        <f t="shared" si="380"/>
        <v>21</v>
      </c>
      <c r="AM57" s="6">
        <f t="shared" si="380"/>
        <v>5</v>
      </c>
      <c r="AN57" s="6">
        <f t="shared" si="380"/>
        <v>10</v>
      </c>
      <c r="AO57" s="6">
        <f t="shared" si="380"/>
        <v>20</v>
      </c>
      <c r="AP57" s="6">
        <f t="shared" si="380"/>
        <v>19</v>
      </c>
      <c r="AQ57" s="6">
        <f t="shared" si="380"/>
        <v>19</v>
      </c>
      <c r="AR57" s="6">
        <f t="shared" si="380"/>
        <v>19</v>
      </c>
      <c r="AS57" s="6">
        <f t="shared" si="380"/>
        <v>19</v>
      </c>
      <c r="AT57" s="6">
        <f t="shared" si="380"/>
        <v>11</v>
      </c>
      <c r="AU57" s="6">
        <f t="shared" si="380"/>
        <v>17</v>
      </c>
      <c r="AV57" s="6">
        <f t="shared" si="380"/>
        <v>18</v>
      </c>
      <c r="AW57" s="6">
        <f t="shared" si="380"/>
        <v>19</v>
      </c>
      <c r="AX57" s="6">
        <f t="shared" si="380"/>
        <v>17</v>
      </c>
      <c r="AY57" s="6">
        <f t="shared" si="380"/>
        <v>1</v>
      </c>
      <c r="AZ57" s="6">
        <f t="shared" si="380"/>
        <v>1</v>
      </c>
      <c r="BA57" s="6">
        <f t="shared" si="380"/>
        <v>1</v>
      </c>
      <c r="BB57" s="6">
        <f t="shared" si="380"/>
        <v>1</v>
      </c>
      <c r="BC57" s="6">
        <f t="shared" si="380"/>
        <v>1</v>
      </c>
      <c r="BD57" s="6">
        <f t="shared" si="380"/>
        <v>1</v>
      </c>
      <c r="BE57" s="6">
        <f t="shared" si="380"/>
        <v>1</v>
      </c>
      <c r="BF57" s="6">
        <f t="shared" si="380"/>
        <v>19</v>
      </c>
      <c r="BG57" s="6">
        <f t="shared" si="380"/>
        <v>4</v>
      </c>
      <c r="BH57" s="6">
        <f t="shared" si="380"/>
        <v>19</v>
      </c>
      <c r="BI57" s="6">
        <f t="shared" si="380"/>
        <v>5</v>
      </c>
      <c r="BJ57" s="6">
        <f t="shared" si="380"/>
        <v>20</v>
      </c>
      <c r="BK57" s="6">
        <f t="shared" si="380"/>
        <v>4</v>
      </c>
      <c r="BL57" s="6">
        <f t="shared" si="380"/>
        <v>19</v>
      </c>
      <c r="BM57" s="6">
        <f t="shared" si="380"/>
        <v>5</v>
      </c>
      <c r="BN57" s="6">
        <f t="shared" si="380"/>
        <v>20</v>
      </c>
      <c r="BO57" s="6">
        <f t="shared" si="380"/>
        <v>5</v>
      </c>
      <c r="BP57" s="6">
        <f t="shared" ref="BP57:EA57" si="381">RANK(BP34,BP$27:BP$48,1)</f>
        <v>18</v>
      </c>
      <c r="BQ57" s="6">
        <f t="shared" si="381"/>
        <v>17</v>
      </c>
      <c r="BR57" s="6">
        <f t="shared" si="381"/>
        <v>19</v>
      </c>
      <c r="BS57" s="6">
        <f t="shared" si="381"/>
        <v>11</v>
      </c>
      <c r="BT57" s="6">
        <f t="shared" si="381"/>
        <v>14</v>
      </c>
      <c r="BU57" s="6">
        <f t="shared" si="381"/>
        <v>9</v>
      </c>
      <c r="BV57" s="6">
        <f t="shared" si="381"/>
        <v>8</v>
      </c>
      <c r="BW57" s="6">
        <f t="shared" si="381"/>
        <v>8</v>
      </c>
      <c r="BX57" s="6">
        <f t="shared" si="381"/>
        <v>9</v>
      </c>
      <c r="BY57" s="6">
        <f t="shared" si="381"/>
        <v>18</v>
      </c>
      <c r="BZ57" s="6">
        <f t="shared" si="381"/>
        <v>19</v>
      </c>
      <c r="CA57" s="6">
        <f t="shared" si="381"/>
        <v>18</v>
      </c>
      <c r="CB57" s="6">
        <f t="shared" si="381"/>
        <v>20</v>
      </c>
      <c r="CC57" s="6">
        <f t="shared" si="381"/>
        <v>5</v>
      </c>
      <c r="CD57" s="6">
        <f t="shared" si="381"/>
        <v>13</v>
      </c>
      <c r="CE57" s="6">
        <f t="shared" si="381"/>
        <v>17</v>
      </c>
      <c r="CF57" s="6">
        <f t="shared" si="381"/>
        <v>14</v>
      </c>
      <c r="CG57" s="6">
        <f t="shared" si="381"/>
        <v>8</v>
      </c>
      <c r="CH57" s="6">
        <f t="shared" si="381"/>
        <v>22</v>
      </c>
      <c r="CI57" s="6">
        <f t="shared" si="381"/>
        <v>18</v>
      </c>
      <c r="CJ57" s="6">
        <f t="shared" si="381"/>
        <v>19</v>
      </c>
      <c r="CK57" s="6">
        <f t="shared" si="381"/>
        <v>20</v>
      </c>
      <c r="CL57" s="6">
        <f t="shared" si="381"/>
        <v>19</v>
      </c>
      <c r="CM57" s="6">
        <f t="shared" si="381"/>
        <v>20</v>
      </c>
      <c r="CN57" s="6">
        <f t="shared" si="381"/>
        <v>8</v>
      </c>
      <c r="CO57" s="6">
        <f t="shared" si="381"/>
        <v>19</v>
      </c>
      <c r="CP57" s="6">
        <f t="shared" si="381"/>
        <v>18</v>
      </c>
      <c r="CQ57" s="6">
        <f t="shared" si="381"/>
        <v>20</v>
      </c>
      <c r="CR57" s="6">
        <f t="shared" si="381"/>
        <v>22</v>
      </c>
      <c r="CS57" s="6">
        <f t="shared" si="381"/>
        <v>20</v>
      </c>
      <c r="CT57" s="6">
        <f t="shared" si="381"/>
        <v>7</v>
      </c>
      <c r="CU57" s="6">
        <f t="shared" si="381"/>
        <v>22</v>
      </c>
      <c r="CV57" s="6">
        <f t="shared" si="381"/>
        <v>5</v>
      </c>
      <c r="CW57" s="6">
        <f t="shared" si="381"/>
        <v>19</v>
      </c>
      <c r="CX57" s="6">
        <f t="shared" si="381"/>
        <v>6</v>
      </c>
      <c r="CY57" s="6">
        <f t="shared" si="381"/>
        <v>20</v>
      </c>
      <c r="CZ57" s="6">
        <f t="shared" si="381"/>
        <v>3</v>
      </c>
      <c r="DA57" s="6">
        <f t="shared" si="381"/>
        <v>18</v>
      </c>
      <c r="DB57" s="6">
        <f t="shared" si="381"/>
        <v>6</v>
      </c>
      <c r="DC57" s="6">
        <f t="shared" si="381"/>
        <v>18</v>
      </c>
      <c r="DD57" s="6">
        <f t="shared" si="381"/>
        <v>17</v>
      </c>
      <c r="DE57" s="6">
        <f t="shared" si="381"/>
        <v>18</v>
      </c>
      <c r="DF57" s="6">
        <f t="shared" si="381"/>
        <v>19</v>
      </c>
      <c r="DG57" s="6">
        <f t="shared" si="381"/>
        <v>17</v>
      </c>
      <c r="DH57" s="6">
        <f t="shared" si="381"/>
        <v>19</v>
      </c>
      <c r="DI57" s="6">
        <f t="shared" si="381"/>
        <v>3</v>
      </c>
      <c r="DJ57" s="6">
        <f t="shared" si="381"/>
        <v>19</v>
      </c>
      <c r="DK57" s="6">
        <f t="shared" si="381"/>
        <v>17</v>
      </c>
      <c r="DL57" s="6">
        <f t="shared" si="381"/>
        <v>1</v>
      </c>
      <c r="DM57" s="6">
        <f t="shared" si="381"/>
        <v>1</v>
      </c>
      <c r="DN57" s="6">
        <f t="shared" si="381"/>
        <v>22</v>
      </c>
      <c r="DO57" s="6">
        <f t="shared" si="381"/>
        <v>14</v>
      </c>
      <c r="DP57" s="6">
        <f t="shared" si="381"/>
        <v>1</v>
      </c>
      <c r="DQ57" s="6">
        <f t="shared" si="381"/>
        <v>1</v>
      </c>
      <c r="DR57" s="6">
        <f t="shared" si="381"/>
        <v>19</v>
      </c>
      <c r="DS57" s="6">
        <f t="shared" si="381"/>
        <v>17</v>
      </c>
      <c r="DT57" s="6">
        <f t="shared" si="381"/>
        <v>7</v>
      </c>
      <c r="DU57" s="6">
        <f t="shared" si="381"/>
        <v>4</v>
      </c>
      <c r="DV57" s="6">
        <f t="shared" si="381"/>
        <v>18</v>
      </c>
      <c r="DW57" s="6">
        <f t="shared" si="381"/>
        <v>8</v>
      </c>
      <c r="DX57" s="6">
        <f t="shared" si="381"/>
        <v>6</v>
      </c>
      <c r="DY57" s="6">
        <f t="shared" si="381"/>
        <v>9</v>
      </c>
      <c r="DZ57" s="6">
        <f t="shared" si="381"/>
        <v>8</v>
      </c>
      <c r="EA57" s="6">
        <f t="shared" si="381"/>
        <v>18</v>
      </c>
      <c r="EB57" s="6">
        <f t="shared" ref="EB57:GM57" si="382">RANK(EB34,EB$27:EB$48,1)</f>
        <v>19</v>
      </c>
      <c r="EC57" s="6">
        <f t="shared" si="382"/>
        <v>18</v>
      </c>
      <c r="ED57" s="6">
        <f t="shared" si="382"/>
        <v>17</v>
      </c>
      <c r="EE57" s="6">
        <f t="shared" si="382"/>
        <v>1</v>
      </c>
      <c r="EF57" s="6">
        <f t="shared" si="382"/>
        <v>1</v>
      </c>
      <c r="EG57" s="6">
        <f t="shared" si="382"/>
        <v>1</v>
      </c>
      <c r="EH57" s="6">
        <f t="shared" si="382"/>
        <v>1</v>
      </c>
      <c r="EI57" s="6">
        <f t="shared" si="382"/>
        <v>1</v>
      </c>
      <c r="EJ57" s="6">
        <f t="shared" si="382"/>
        <v>1</v>
      </c>
      <c r="EK57" s="6">
        <f t="shared" si="382"/>
        <v>1</v>
      </c>
      <c r="EL57" s="6">
        <f t="shared" si="382"/>
        <v>19</v>
      </c>
      <c r="EM57" s="6">
        <f t="shared" si="382"/>
        <v>17</v>
      </c>
      <c r="EN57" s="6">
        <f t="shared" si="382"/>
        <v>1</v>
      </c>
      <c r="EO57" s="6">
        <f t="shared" si="382"/>
        <v>19</v>
      </c>
      <c r="EP57" s="6">
        <f t="shared" si="382"/>
        <v>17</v>
      </c>
      <c r="EQ57" s="6">
        <f t="shared" si="382"/>
        <v>18</v>
      </c>
      <c r="ER57" s="6">
        <f t="shared" si="382"/>
        <v>16</v>
      </c>
      <c r="ES57" s="6">
        <f t="shared" si="382"/>
        <v>5</v>
      </c>
      <c r="ET57" s="6">
        <f t="shared" si="382"/>
        <v>20</v>
      </c>
      <c r="EU57" s="6">
        <f t="shared" si="382"/>
        <v>2</v>
      </c>
      <c r="EV57" s="6">
        <f t="shared" si="382"/>
        <v>20</v>
      </c>
      <c r="EW57" s="6">
        <f t="shared" si="382"/>
        <v>18</v>
      </c>
      <c r="EX57" s="6">
        <f t="shared" si="382"/>
        <v>17</v>
      </c>
      <c r="EY57" s="6">
        <f t="shared" si="382"/>
        <v>21</v>
      </c>
      <c r="EZ57" s="6">
        <f t="shared" si="382"/>
        <v>17</v>
      </c>
      <c r="FA57" s="6">
        <f t="shared" si="382"/>
        <v>1</v>
      </c>
      <c r="FB57" s="6">
        <f t="shared" si="382"/>
        <v>16</v>
      </c>
      <c r="FC57" s="6">
        <f t="shared" si="382"/>
        <v>17</v>
      </c>
      <c r="FD57" s="6">
        <f t="shared" si="382"/>
        <v>9</v>
      </c>
      <c r="FE57" s="6">
        <f t="shared" si="382"/>
        <v>15</v>
      </c>
      <c r="FF57" s="6">
        <f t="shared" si="382"/>
        <v>22</v>
      </c>
      <c r="FG57" s="6">
        <f t="shared" si="382"/>
        <v>1</v>
      </c>
      <c r="FH57" s="6">
        <f t="shared" si="382"/>
        <v>21</v>
      </c>
      <c r="FI57" s="6">
        <f t="shared" si="382"/>
        <v>12</v>
      </c>
      <c r="FJ57" s="6">
        <f t="shared" si="382"/>
        <v>1</v>
      </c>
      <c r="FK57" s="6">
        <f t="shared" si="382"/>
        <v>1</v>
      </c>
      <c r="FL57" s="6">
        <f t="shared" si="382"/>
        <v>1</v>
      </c>
      <c r="FM57" s="6">
        <f t="shared" si="382"/>
        <v>1</v>
      </c>
      <c r="FN57" s="6">
        <f t="shared" si="382"/>
        <v>7</v>
      </c>
      <c r="FO57" s="6">
        <f t="shared" si="382"/>
        <v>1</v>
      </c>
      <c r="FP57" s="6">
        <f t="shared" si="382"/>
        <v>1</v>
      </c>
      <c r="FQ57" s="6">
        <f t="shared" si="382"/>
        <v>9</v>
      </c>
      <c r="FR57" s="6">
        <f t="shared" si="382"/>
        <v>7</v>
      </c>
      <c r="FS57" s="6">
        <f t="shared" si="382"/>
        <v>21</v>
      </c>
      <c r="FT57" s="6">
        <f t="shared" si="382"/>
        <v>15</v>
      </c>
      <c r="FU57" s="6">
        <f t="shared" si="382"/>
        <v>16</v>
      </c>
      <c r="FV57" s="6">
        <f t="shared" si="382"/>
        <v>19</v>
      </c>
      <c r="FW57" s="6">
        <f t="shared" si="382"/>
        <v>21</v>
      </c>
      <c r="FX57" s="6">
        <f t="shared" si="382"/>
        <v>19</v>
      </c>
      <c r="FY57" s="6">
        <f t="shared" si="382"/>
        <v>18</v>
      </c>
      <c r="FZ57" s="6">
        <f t="shared" si="382"/>
        <v>19</v>
      </c>
      <c r="GA57" s="6">
        <f t="shared" si="382"/>
        <v>7</v>
      </c>
      <c r="GB57" s="6">
        <f t="shared" si="382"/>
        <v>6</v>
      </c>
      <c r="GC57" s="6">
        <f t="shared" si="382"/>
        <v>8</v>
      </c>
      <c r="GD57" s="6">
        <f t="shared" si="382"/>
        <v>10</v>
      </c>
      <c r="GE57" s="6">
        <f t="shared" si="382"/>
        <v>8</v>
      </c>
      <c r="GF57" s="6">
        <f t="shared" si="382"/>
        <v>11</v>
      </c>
      <c r="GG57" s="6">
        <f t="shared" si="382"/>
        <v>17</v>
      </c>
      <c r="GH57" s="6">
        <f t="shared" si="382"/>
        <v>19</v>
      </c>
      <c r="GI57" s="6">
        <f t="shared" si="382"/>
        <v>17</v>
      </c>
      <c r="GJ57" s="6">
        <f t="shared" si="382"/>
        <v>1</v>
      </c>
      <c r="GK57" s="6">
        <f t="shared" si="382"/>
        <v>3</v>
      </c>
      <c r="GL57" s="6">
        <f t="shared" si="382"/>
        <v>21</v>
      </c>
      <c r="GM57" s="6">
        <f t="shared" si="382"/>
        <v>15</v>
      </c>
      <c r="GN57" s="6">
        <f t="shared" ref="GN57:IY57" si="383">RANK(GN34,GN$27:GN$48,1)</f>
        <v>1</v>
      </c>
      <c r="GO57" s="6">
        <f t="shared" si="383"/>
        <v>7</v>
      </c>
      <c r="GP57" s="6">
        <f t="shared" si="383"/>
        <v>1</v>
      </c>
      <c r="GQ57" s="6">
        <f t="shared" si="383"/>
        <v>1</v>
      </c>
      <c r="GR57" s="6">
        <f t="shared" si="383"/>
        <v>5</v>
      </c>
      <c r="GS57" s="6">
        <f t="shared" si="383"/>
        <v>3</v>
      </c>
      <c r="GT57" s="6">
        <f t="shared" si="383"/>
        <v>1</v>
      </c>
      <c r="GU57" s="6">
        <f t="shared" si="383"/>
        <v>1</v>
      </c>
      <c r="GV57" s="6">
        <f t="shared" si="383"/>
        <v>19</v>
      </c>
      <c r="GW57" s="6">
        <f t="shared" si="383"/>
        <v>22</v>
      </c>
      <c r="GX57" s="6">
        <f t="shared" si="383"/>
        <v>7</v>
      </c>
      <c r="GY57" s="6">
        <f t="shared" si="383"/>
        <v>21</v>
      </c>
      <c r="GZ57" s="6">
        <f t="shared" si="383"/>
        <v>19</v>
      </c>
      <c r="HA57" s="6">
        <f t="shared" si="383"/>
        <v>17</v>
      </c>
      <c r="HB57" s="6">
        <f t="shared" si="383"/>
        <v>19</v>
      </c>
      <c r="HC57" s="6">
        <f t="shared" si="383"/>
        <v>17</v>
      </c>
      <c r="HD57" s="6">
        <f t="shared" si="383"/>
        <v>1</v>
      </c>
      <c r="HE57" s="6">
        <f t="shared" si="383"/>
        <v>1</v>
      </c>
      <c r="HF57" s="6">
        <f t="shared" si="383"/>
        <v>1</v>
      </c>
      <c r="HG57" s="6">
        <f t="shared" si="383"/>
        <v>1</v>
      </c>
      <c r="HH57" s="6">
        <f t="shared" si="383"/>
        <v>1</v>
      </c>
      <c r="HI57" s="6">
        <f t="shared" si="383"/>
        <v>1</v>
      </c>
      <c r="HJ57" s="6">
        <f t="shared" si="383"/>
        <v>1</v>
      </c>
      <c r="HK57" s="6">
        <f t="shared" si="383"/>
        <v>1</v>
      </c>
      <c r="HL57" s="6">
        <f t="shared" si="383"/>
        <v>1</v>
      </c>
      <c r="HM57" s="6">
        <f t="shared" si="383"/>
        <v>1</v>
      </c>
      <c r="HN57" s="6">
        <f t="shared" si="383"/>
        <v>1</v>
      </c>
      <c r="HO57" s="6">
        <f t="shared" si="383"/>
        <v>1</v>
      </c>
      <c r="HP57" s="6">
        <f t="shared" si="383"/>
        <v>1</v>
      </c>
      <c r="HQ57" s="6">
        <f t="shared" si="383"/>
        <v>1</v>
      </c>
      <c r="HR57" s="6">
        <f t="shared" si="383"/>
        <v>1</v>
      </c>
      <c r="HS57" s="6">
        <f t="shared" si="383"/>
        <v>1</v>
      </c>
      <c r="HT57" s="6">
        <f t="shared" si="383"/>
        <v>1</v>
      </c>
      <c r="HU57" s="6">
        <f t="shared" si="383"/>
        <v>1</v>
      </c>
      <c r="HV57" s="6">
        <f t="shared" si="383"/>
        <v>1</v>
      </c>
      <c r="HW57" s="6">
        <f t="shared" si="383"/>
        <v>1</v>
      </c>
      <c r="HX57" s="6">
        <f t="shared" si="383"/>
        <v>1</v>
      </c>
      <c r="HY57" s="6">
        <f t="shared" si="383"/>
        <v>17</v>
      </c>
      <c r="HZ57" s="6">
        <f t="shared" si="383"/>
        <v>14</v>
      </c>
      <c r="IA57" s="6">
        <f t="shared" si="383"/>
        <v>22</v>
      </c>
      <c r="IB57" s="6">
        <f t="shared" si="383"/>
        <v>18</v>
      </c>
      <c r="IC57" s="6">
        <f t="shared" si="383"/>
        <v>20</v>
      </c>
      <c r="ID57" s="6">
        <f t="shared" si="383"/>
        <v>22</v>
      </c>
      <c r="IE57" s="6">
        <f t="shared" si="383"/>
        <v>21</v>
      </c>
      <c r="IF57" s="6">
        <f t="shared" si="383"/>
        <v>17</v>
      </c>
      <c r="IG57" s="6">
        <f t="shared" si="383"/>
        <v>9</v>
      </c>
      <c r="IH57" s="6">
        <f t="shared" si="383"/>
        <v>18</v>
      </c>
      <c r="II57" s="6">
        <f t="shared" si="383"/>
        <v>21</v>
      </c>
      <c r="IJ57" s="6">
        <f t="shared" si="383"/>
        <v>19</v>
      </c>
      <c r="IK57" s="6">
        <f t="shared" si="383"/>
        <v>17</v>
      </c>
      <c r="IL57" s="6">
        <f t="shared" si="383"/>
        <v>18</v>
      </c>
      <c r="IM57" s="6">
        <f t="shared" si="383"/>
        <v>12</v>
      </c>
      <c r="IN57" s="6">
        <f t="shared" si="383"/>
        <v>3</v>
      </c>
      <c r="IO57" s="6">
        <f t="shared" si="383"/>
        <v>17</v>
      </c>
      <c r="IP57" s="6">
        <f t="shared" si="383"/>
        <v>17</v>
      </c>
      <c r="IQ57" s="6">
        <f t="shared" si="383"/>
        <v>7</v>
      </c>
      <c r="IR57" s="6">
        <f t="shared" si="383"/>
        <v>19</v>
      </c>
      <c r="IS57" s="6">
        <f t="shared" si="383"/>
        <v>17</v>
      </c>
      <c r="IT57" s="6">
        <f t="shared" si="383"/>
        <v>20</v>
      </c>
      <c r="IU57" s="6">
        <f t="shared" si="383"/>
        <v>3</v>
      </c>
      <c r="IV57" s="6">
        <f t="shared" si="383"/>
        <v>1</v>
      </c>
      <c r="IW57" s="6">
        <f t="shared" si="383"/>
        <v>19</v>
      </c>
      <c r="IX57" s="6">
        <f t="shared" si="383"/>
        <v>18</v>
      </c>
      <c r="IY57" s="6">
        <f t="shared" si="383"/>
        <v>16</v>
      </c>
      <c r="IZ57" s="6">
        <f t="shared" ref="IZ57:LK57" si="384">RANK(IZ34,IZ$27:IZ$48,1)</f>
        <v>8</v>
      </c>
      <c r="JA57" s="6">
        <f t="shared" si="384"/>
        <v>8</v>
      </c>
      <c r="JB57" s="6">
        <f t="shared" si="384"/>
        <v>9</v>
      </c>
      <c r="JC57" s="6">
        <f t="shared" si="384"/>
        <v>18</v>
      </c>
      <c r="JD57" s="6">
        <f t="shared" si="384"/>
        <v>22</v>
      </c>
      <c r="JE57" s="6">
        <f t="shared" si="384"/>
        <v>19</v>
      </c>
      <c r="JF57" s="6">
        <f t="shared" si="384"/>
        <v>20</v>
      </c>
      <c r="JG57" s="6">
        <f t="shared" si="384"/>
        <v>17</v>
      </c>
      <c r="JH57" s="6">
        <f t="shared" si="384"/>
        <v>17</v>
      </c>
      <c r="JI57" s="6">
        <f t="shared" si="384"/>
        <v>4</v>
      </c>
      <c r="JJ57" s="6">
        <f t="shared" si="384"/>
        <v>4</v>
      </c>
      <c r="JK57" s="6">
        <f t="shared" si="384"/>
        <v>2</v>
      </c>
      <c r="JL57" s="6">
        <f t="shared" si="384"/>
        <v>18</v>
      </c>
      <c r="JM57" s="6">
        <f t="shared" si="384"/>
        <v>17</v>
      </c>
      <c r="JN57" s="6">
        <f t="shared" si="384"/>
        <v>6</v>
      </c>
      <c r="JO57" s="6">
        <f t="shared" si="384"/>
        <v>5</v>
      </c>
      <c r="JP57" s="6">
        <f t="shared" si="384"/>
        <v>17</v>
      </c>
      <c r="JQ57" s="6">
        <f t="shared" si="384"/>
        <v>7</v>
      </c>
      <c r="JR57" s="6">
        <f t="shared" si="384"/>
        <v>19</v>
      </c>
      <c r="JS57" s="6">
        <f t="shared" si="384"/>
        <v>21</v>
      </c>
      <c r="JT57" s="6">
        <f t="shared" si="384"/>
        <v>21</v>
      </c>
      <c r="JU57" s="6">
        <f t="shared" si="384"/>
        <v>20</v>
      </c>
      <c r="JV57" s="6">
        <f t="shared" si="384"/>
        <v>19</v>
      </c>
      <c r="JW57" s="6">
        <f t="shared" si="384"/>
        <v>17</v>
      </c>
      <c r="JX57" s="6">
        <f t="shared" si="384"/>
        <v>17</v>
      </c>
      <c r="JY57" s="6">
        <f t="shared" si="384"/>
        <v>13</v>
      </c>
      <c r="JZ57" s="6">
        <f t="shared" si="384"/>
        <v>19</v>
      </c>
      <c r="KA57" s="6">
        <f t="shared" si="384"/>
        <v>19</v>
      </c>
      <c r="KB57" s="6">
        <f t="shared" si="384"/>
        <v>20</v>
      </c>
      <c r="KC57" s="6">
        <f t="shared" si="384"/>
        <v>21</v>
      </c>
      <c r="KD57" s="6">
        <f t="shared" si="384"/>
        <v>19</v>
      </c>
      <c r="KE57" s="6">
        <f t="shared" si="384"/>
        <v>19</v>
      </c>
      <c r="KF57" s="6">
        <f t="shared" si="384"/>
        <v>19</v>
      </c>
      <c r="KG57" s="6">
        <f t="shared" si="384"/>
        <v>13</v>
      </c>
      <c r="KH57" s="6">
        <f t="shared" si="384"/>
        <v>1</v>
      </c>
      <c r="KI57" s="6">
        <f t="shared" si="384"/>
        <v>1</v>
      </c>
      <c r="KJ57" s="6">
        <f t="shared" si="384"/>
        <v>12</v>
      </c>
      <c r="KK57" s="6">
        <f t="shared" si="384"/>
        <v>7</v>
      </c>
      <c r="KL57" s="6">
        <f t="shared" si="384"/>
        <v>1</v>
      </c>
      <c r="KM57" s="6">
        <f t="shared" si="384"/>
        <v>18</v>
      </c>
      <c r="KN57" s="6">
        <f t="shared" si="384"/>
        <v>21</v>
      </c>
      <c r="KO57" s="6">
        <f t="shared" si="384"/>
        <v>1</v>
      </c>
      <c r="KP57" s="6">
        <f t="shared" si="384"/>
        <v>19</v>
      </c>
      <c r="KQ57" s="6">
        <f t="shared" si="384"/>
        <v>18</v>
      </c>
      <c r="KR57" s="6">
        <f t="shared" si="384"/>
        <v>1</v>
      </c>
      <c r="KS57" s="6">
        <f t="shared" si="384"/>
        <v>6</v>
      </c>
      <c r="KT57" s="6">
        <f t="shared" si="384"/>
        <v>11</v>
      </c>
      <c r="KU57" s="6">
        <f t="shared" si="384"/>
        <v>19</v>
      </c>
      <c r="KV57" s="6">
        <f t="shared" si="384"/>
        <v>18</v>
      </c>
      <c r="KW57" s="6">
        <f t="shared" si="384"/>
        <v>17</v>
      </c>
      <c r="KX57" s="6">
        <f t="shared" si="384"/>
        <v>19</v>
      </c>
      <c r="KY57" s="6">
        <f t="shared" si="384"/>
        <v>17</v>
      </c>
      <c r="KZ57" s="6">
        <f t="shared" si="384"/>
        <v>1</v>
      </c>
      <c r="LA57" s="6">
        <f t="shared" si="384"/>
        <v>1</v>
      </c>
      <c r="LB57" s="6">
        <f t="shared" si="384"/>
        <v>1</v>
      </c>
      <c r="LC57" s="6">
        <f t="shared" si="384"/>
        <v>5</v>
      </c>
      <c r="LD57" s="6">
        <f t="shared" si="384"/>
        <v>1</v>
      </c>
      <c r="LE57" s="6">
        <f t="shared" si="384"/>
        <v>1</v>
      </c>
      <c r="LF57" s="6">
        <f t="shared" si="384"/>
        <v>7</v>
      </c>
      <c r="LG57" s="6">
        <f t="shared" si="384"/>
        <v>1</v>
      </c>
      <c r="LH57" s="6">
        <f t="shared" si="384"/>
        <v>3</v>
      </c>
      <c r="LI57" s="6">
        <f t="shared" si="384"/>
        <v>1</v>
      </c>
      <c r="LJ57" s="6">
        <f t="shared" si="384"/>
        <v>1</v>
      </c>
      <c r="LK57" s="6">
        <f t="shared" si="384"/>
        <v>19</v>
      </c>
      <c r="LL57" s="6">
        <f t="shared" ref="LL57:NW57" si="385">RANK(LL34,LL$27:LL$48,1)</f>
        <v>17</v>
      </c>
      <c r="LM57" s="6">
        <f t="shared" si="385"/>
        <v>1</v>
      </c>
      <c r="LN57" s="6">
        <f t="shared" si="385"/>
        <v>18</v>
      </c>
      <c r="LO57" s="6">
        <f t="shared" si="385"/>
        <v>19</v>
      </c>
      <c r="LP57" s="6">
        <f t="shared" si="385"/>
        <v>4</v>
      </c>
      <c r="LQ57" s="6">
        <f t="shared" si="385"/>
        <v>20</v>
      </c>
      <c r="LR57" s="6">
        <f t="shared" si="385"/>
        <v>1</v>
      </c>
      <c r="LS57" s="6">
        <f t="shared" si="385"/>
        <v>19</v>
      </c>
      <c r="LT57" s="6">
        <f t="shared" si="385"/>
        <v>22</v>
      </c>
      <c r="LU57" s="6">
        <f t="shared" si="385"/>
        <v>18</v>
      </c>
      <c r="LV57" s="6">
        <f t="shared" si="385"/>
        <v>18</v>
      </c>
      <c r="LW57" s="6">
        <f t="shared" si="385"/>
        <v>7</v>
      </c>
      <c r="LX57" s="6">
        <f t="shared" si="385"/>
        <v>21</v>
      </c>
      <c r="LY57" s="6">
        <f t="shared" si="385"/>
        <v>15</v>
      </c>
      <c r="LZ57" s="6">
        <f t="shared" si="385"/>
        <v>19</v>
      </c>
      <c r="MA57" s="6">
        <f t="shared" si="385"/>
        <v>17</v>
      </c>
      <c r="MB57" s="6">
        <f t="shared" si="385"/>
        <v>1</v>
      </c>
      <c r="MC57" s="6">
        <f t="shared" si="385"/>
        <v>1</v>
      </c>
      <c r="MD57" s="6">
        <f t="shared" si="385"/>
        <v>1</v>
      </c>
      <c r="ME57" s="6">
        <f t="shared" si="385"/>
        <v>1</v>
      </c>
      <c r="MF57" s="6">
        <f t="shared" si="385"/>
        <v>22</v>
      </c>
      <c r="MG57" s="6">
        <f t="shared" si="385"/>
        <v>17</v>
      </c>
      <c r="MH57" s="6">
        <f t="shared" si="385"/>
        <v>19</v>
      </c>
      <c r="MI57" s="6">
        <f t="shared" si="385"/>
        <v>21</v>
      </c>
      <c r="MJ57" s="6">
        <f t="shared" si="385"/>
        <v>17</v>
      </c>
      <c r="MK57" s="6">
        <f t="shared" si="385"/>
        <v>4</v>
      </c>
      <c r="ML57" s="6">
        <f t="shared" si="385"/>
        <v>2</v>
      </c>
      <c r="MM57" s="6">
        <f t="shared" si="385"/>
        <v>19</v>
      </c>
      <c r="MN57" s="6">
        <f t="shared" si="385"/>
        <v>17</v>
      </c>
      <c r="MO57" s="6">
        <f t="shared" si="385"/>
        <v>19</v>
      </c>
      <c r="MP57" s="6">
        <f t="shared" si="385"/>
        <v>17</v>
      </c>
      <c r="MQ57" s="6">
        <f t="shared" si="385"/>
        <v>19</v>
      </c>
      <c r="MR57" s="6">
        <f t="shared" si="385"/>
        <v>18</v>
      </c>
      <c r="MS57" s="6">
        <f t="shared" si="385"/>
        <v>19</v>
      </c>
      <c r="MT57" s="6">
        <f t="shared" si="385"/>
        <v>19</v>
      </c>
      <c r="MU57" s="6">
        <f t="shared" si="385"/>
        <v>20</v>
      </c>
      <c r="MV57" s="6">
        <f t="shared" si="385"/>
        <v>18</v>
      </c>
      <c r="MW57" s="6">
        <f t="shared" si="385"/>
        <v>2</v>
      </c>
      <c r="MX57" s="6">
        <f t="shared" si="385"/>
        <v>18</v>
      </c>
      <c r="MY57" s="6">
        <f t="shared" si="385"/>
        <v>17</v>
      </c>
      <c r="MZ57" s="6">
        <f t="shared" si="385"/>
        <v>18</v>
      </c>
      <c r="NA57" s="6">
        <f t="shared" si="385"/>
        <v>16</v>
      </c>
      <c r="NB57" s="6">
        <f t="shared" si="385"/>
        <v>18</v>
      </c>
      <c r="NC57" s="6">
        <f t="shared" si="385"/>
        <v>4</v>
      </c>
      <c r="ND57" s="6">
        <f t="shared" si="385"/>
        <v>2</v>
      </c>
      <c r="NE57" s="6">
        <f t="shared" si="385"/>
        <v>1</v>
      </c>
      <c r="NF57" s="6">
        <f t="shared" si="385"/>
        <v>1</v>
      </c>
      <c r="NG57" s="6">
        <f t="shared" si="385"/>
        <v>1</v>
      </c>
      <c r="NH57" s="6">
        <f t="shared" si="385"/>
        <v>1</v>
      </c>
      <c r="NI57" s="6">
        <f t="shared" si="385"/>
        <v>1</v>
      </c>
      <c r="NJ57" s="6">
        <f t="shared" si="385"/>
        <v>1</v>
      </c>
      <c r="NK57" s="6">
        <f t="shared" si="385"/>
        <v>1</v>
      </c>
      <c r="NL57" s="6">
        <f t="shared" si="385"/>
        <v>1</v>
      </c>
      <c r="NM57" s="6">
        <f t="shared" si="385"/>
        <v>1</v>
      </c>
      <c r="NN57" s="6">
        <f t="shared" si="385"/>
        <v>1</v>
      </c>
      <c r="NO57" s="6">
        <f t="shared" si="385"/>
        <v>1</v>
      </c>
      <c r="NP57" s="6">
        <f t="shared" si="385"/>
        <v>1</v>
      </c>
      <c r="NQ57" s="6">
        <f t="shared" si="385"/>
        <v>1</v>
      </c>
      <c r="NR57" s="6">
        <f t="shared" si="385"/>
        <v>18</v>
      </c>
      <c r="NS57" s="6">
        <f t="shared" si="385"/>
        <v>17</v>
      </c>
      <c r="NT57" s="6">
        <f t="shared" si="385"/>
        <v>19</v>
      </c>
      <c r="NU57" s="6">
        <f t="shared" si="385"/>
        <v>17</v>
      </c>
      <c r="NV57" s="6">
        <f t="shared" si="385"/>
        <v>1</v>
      </c>
      <c r="NW57" s="6">
        <f t="shared" si="385"/>
        <v>1</v>
      </c>
      <c r="NX57" s="6">
        <f t="shared" ref="NX57:QI57" si="386">RANK(NX34,NX$27:NX$48,1)</f>
        <v>1</v>
      </c>
      <c r="NY57" s="6">
        <f t="shared" si="386"/>
        <v>18</v>
      </c>
      <c r="NZ57" s="6">
        <f t="shared" si="386"/>
        <v>9</v>
      </c>
      <c r="OA57" s="6">
        <f t="shared" si="386"/>
        <v>17</v>
      </c>
      <c r="OB57" s="6">
        <f t="shared" si="386"/>
        <v>21</v>
      </c>
      <c r="OC57" s="6">
        <f t="shared" si="386"/>
        <v>11</v>
      </c>
      <c r="OD57" s="6">
        <f t="shared" si="386"/>
        <v>6</v>
      </c>
      <c r="OE57" s="6">
        <f t="shared" si="386"/>
        <v>4</v>
      </c>
      <c r="OF57" s="6">
        <f t="shared" si="386"/>
        <v>10</v>
      </c>
      <c r="OG57" s="6">
        <f t="shared" si="386"/>
        <v>2</v>
      </c>
      <c r="OH57" s="6">
        <f t="shared" si="386"/>
        <v>3</v>
      </c>
      <c r="OI57" s="6">
        <f t="shared" si="386"/>
        <v>20</v>
      </c>
      <c r="OJ57" s="6">
        <f t="shared" si="386"/>
        <v>17</v>
      </c>
      <c r="OK57" s="6">
        <f t="shared" si="386"/>
        <v>2</v>
      </c>
      <c r="OL57" s="6">
        <f t="shared" si="386"/>
        <v>9</v>
      </c>
      <c r="OM57" s="6">
        <f t="shared" si="386"/>
        <v>1</v>
      </c>
      <c r="ON57" s="6">
        <f t="shared" si="386"/>
        <v>1</v>
      </c>
      <c r="OO57" s="6">
        <f t="shared" si="386"/>
        <v>19</v>
      </c>
      <c r="OP57" s="6">
        <f t="shared" si="386"/>
        <v>17</v>
      </c>
      <c r="OQ57" s="6">
        <f t="shared" si="386"/>
        <v>19</v>
      </c>
      <c r="OR57" s="6">
        <f t="shared" si="386"/>
        <v>21</v>
      </c>
      <c r="OS57" s="6">
        <f t="shared" si="386"/>
        <v>1</v>
      </c>
      <c r="OT57" s="6">
        <f t="shared" si="386"/>
        <v>1</v>
      </c>
      <c r="OU57" s="6">
        <f t="shared" si="386"/>
        <v>1</v>
      </c>
      <c r="OV57" s="6">
        <f t="shared" si="386"/>
        <v>1</v>
      </c>
      <c r="OW57" s="6">
        <f t="shared" si="386"/>
        <v>18</v>
      </c>
      <c r="OX57" s="6">
        <f t="shared" si="386"/>
        <v>19</v>
      </c>
      <c r="OY57" s="6">
        <f t="shared" si="386"/>
        <v>16</v>
      </c>
      <c r="OZ57" s="6">
        <f t="shared" si="386"/>
        <v>8</v>
      </c>
      <c r="PA57" s="6">
        <f t="shared" si="386"/>
        <v>1</v>
      </c>
      <c r="PB57" s="6">
        <f t="shared" si="386"/>
        <v>1</v>
      </c>
      <c r="PC57" s="6">
        <f t="shared" si="386"/>
        <v>4</v>
      </c>
      <c r="PD57" s="6">
        <f t="shared" si="386"/>
        <v>13</v>
      </c>
      <c r="PE57" s="6">
        <f t="shared" si="386"/>
        <v>1</v>
      </c>
      <c r="PF57" s="6">
        <f t="shared" si="386"/>
        <v>22</v>
      </c>
      <c r="PG57" s="6">
        <f t="shared" si="386"/>
        <v>18</v>
      </c>
      <c r="PH57" s="6">
        <f t="shared" si="386"/>
        <v>13</v>
      </c>
      <c r="PI57" s="6">
        <f t="shared" si="386"/>
        <v>14</v>
      </c>
      <c r="PJ57" s="6">
        <f t="shared" si="386"/>
        <v>17</v>
      </c>
      <c r="PK57" s="6">
        <f t="shared" si="386"/>
        <v>18</v>
      </c>
      <c r="PL57" s="6">
        <f t="shared" si="386"/>
        <v>17</v>
      </c>
      <c r="PM57" s="6">
        <f t="shared" si="386"/>
        <v>10</v>
      </c>
      <c r="PN57" s="6">
        <f t="shared" si="386"/>
        <v>17</v>
      </c>
      <c r="PO57" s="6">
        <f t="shared" si="386"/>
        <v>19</v>
      </c>
      <c r="PP57" s="6">
        <f t="shared" si="386"/>
        <v>8</v>
      </c>
      <c r="PQ57" s="6">
        <f t="shared" si="386"/>
        <v>19</v>
      </c>
      <c r="PR57" s="6">
        <f t="shared" si="386"/>
        <v>19</v>
      </c>
      <c r="PS57" s="6">
        <f t="shared" si="386"/>
        <v>18</v>
      </c>
      <c r="PT57" s="6">
        <f t="shared" si="386"/>
        <v>20</v>
      </c>
      <c r="PU57" s="6">
        <f t="shared" si="386"/>
        <v>18</v>
      </c>
      <c r="PV57" s="6">
        <f t="shared" si="386"/>
        <v>9</v>
      </c>
      <c r="PW57" s="6">
        <f t="shared" si="386"/>
        <v>22</v>
      </c>
      <c r="PX57" s="6">
        <f t="shared" si="386"/>
        <v>20</v>
      </c>
      <c r="PY57" s="6">
        <f t="shared" si="386"/>
        <v>19</v>
      </c>
      <c r="PZ57" s="6">
        <f t="shared" si="386"/>
        <v>19</v>
      </c>
      <c r="QA57" s="6">
        <f t="shared" si="386"/>
        <v>2</v>
      </c>
      <c r="QB57" s="6">
        <f t="shared" si="386"/>
        <v>22</v>
      </c>
      <c r="QC57" s="6">
        <f t="shared" si="386"/>
        <v>3</v>
      </c>
      <c r="QD57" s="6">
        <f t="shared" si="386"/>
        <v>5</v>
      </c>
      <c r="QE57" s="6">
        <f t="shared" si="386"/>
        <v>20</v>
      </c>
      <c r="QF57" s="6">
        <f t="shared" si="386"/>
        <v>18</v>
      </c>
      <c r="QG57" s="6">
        <f t="shared" si="386"/>
        <v>18</v>
      </c>
      <c r="QH57" s="6">
        <f t="shared" si="386"/>
        <v>21</v>
      </c>
      <c r="QI57" s="6">
        <f t="shared" si="386"/>
        <v>19</v>
      </c>
      <c r="QJ57" s="6">
        <f t="shared" ref="QJ57:SU57" si="387">RANK(QJ34,QJ$27:QJ$48,1)</f>
        <v>4</v>
      </c>
      <c r="QK57" s="6">
        <f t="shared" si="387"/>
        <v>22</v>
      </c>
      <c r="QL57" s="6">
        <f t="shared" si="387"/>
        <v>20</v>
      </c>
      <c r="QM57" s="6">
        <f t="shared" si="387"/>
        <v>19</v>
      </c>
      <c r="QN57" s="6">
        <f t="shared" si="387"/>
        <v>8</v>
      </c>
      <c r="QO57" s="6">
        <f t="shared" si="387"/>
        <v>2</v>
      </c>
      <c r="QP57" s="6">
        <f t="shared" si="387"/>
        <v>22</v>
      </c>
      <c r="QQ57" s="6">
        <f t="shared" si="387"/>
        <v>6</v>
      </c>
      <c r="QR57" s="6">
        <f t="shared" si="387"/>
        <v>19</v>
      </c>
      <c r="QS57" s="6">
        <f t="shared" si="387"/>
        <v>16</v>
      </c>
      <c r="QT57" s="6">
        <f t="shared" si="387"/>
        <v>17</v>
      </c>
      <c r="QU57" s="6">
        <f t="shared" si="387"/>
        <v>6</v>
      </c>
      <c r="QV57" s="6">
        <f t="shared" si="387"/>
        <v>1</v>
      </c>
      <c r="QW57" s="6">
        <f t="shared" si="387"/>
        <v>6</v>
      </c>
      <c r="QX57" s="6">
        <f t="shared" si="387"/>
        <v>18</v>
      </c>
      <c r="QY57" s="6">
        <f t="shared" si="387"/>
        <v>5</v>
      </c>
      <c r="QZ57" s="6">
        <f t="shared" si="387"/>
        <v>22</v>
      </c>
      <c r="RA57" s="6">
        <f t="shared" si="387"/>
        <v>17</v>
      </c>
      <c r="RB57" s="6">
        <f t="shared" si="387"/>
        <v>19</v>
      </c>
      <c r="RC57" s="6">
        <f t="shared" si="387"/>
        <v>20</v>
      </c>
      <c r="RD57" s="6">
        <f t="shared" si="387"/>
        <v>5</v>
      </c>
      <c r="RE57" s="6">
        <f t="shared" si="387"/>
        <v>14</v>
      </c>
      <c r="RF57" s="6">
        <f t="shared" si="387"/>
        <v>18</v>
      </c>
      <c r="RG57" s="6">
        <f t="shared" si="387"/>
        <v>20</v>
      </c>
      <c r="RH57" s="6">
        <f t="shared" si="387"/>
        <v>19</v>
      </c>
      <c r="RI57" s="6">
        <f t="shared" si="387"/>
        <v>12</v>
      </c>
      <c r="RJ57" s="6">
        <f t="shared" si="387"/>
        <v>18</v>
      </c>
      <c r="RK57" s="6">
        <f t="shared" si="387"/>
        <v>20</v>
      </c>
      <c r="RL57" s="6">
        <f t="shared" si="387"/>
        <v>20</v>
      </c>
      <c r="RM57" s="6">
        <f t="shared" si="387"/>
        <v>5</v>
      </c>
      <c r="RN57" s="6">
        <f t="shared" si="387"/>
        <v>8</v>
      </c>
      <c r="RO57" s="6">
        <f t="shared" si="387"/>
        <v>20</v>
      </c>
      <c r="RP57" s="6">
        <f t="shared" si="387"/>
        <v>6</v>
      </c>
      <c r="RQ57" s="6">
        <f t="shared" si="387"/>
        <v>20</v>
      </c>
      <c r="RR57" s="6">
        <f t="shared" si="387"/>
        <v>20</v>
      </c>
      <c r="RS57" s="6">
        <f t="shared" si="387"/>
        <v>17</v>
      </c>
      <c r="RT57" s="6">
        <f t="shared" si="387"/>
        <v>3</v>
      </c>
      <c r="RU57" s="6">
        <f t="shared" si="387"/>
        <v>17</v>
      </c>
      <c r="RV57" s="6">
        <f t="shared" si="387"/>
        <v>1</v>
      </c>
      <c r="RW57" s="6">
        <f t="shared" si="387"/>
        <v>19</v>
      </c>
      <c r="RX57" s="6">
        <f t="shared" si="387"/>
        <v>22</v>
      </c>
      <c r="RY57" s="6">
        <f t="shared" si="387"/>
        <v>12</v>
      </c>
      <c r="RZ57" s="6">
        <f t="shared" si="387"/>
        <v>1</v>
      </c>
      <c r="SA57" s="6">
        <f t="shared" si="387"/>
        <v>1</v>
      </c>
      <c r="SB57" s="6">
        <f t="shared" si="387"/>
        <v>1</v>
      </c>
      <c r="SC57" s="6">
        <f t="shared" si="387"/>
        <v>1</v>
      </c>
      <c r="SD57" s="6">
        <f t="shared" si="387"/>
        <v>1</v>
      </c>
      <c r="SE57" s="6">
        <f t="shared" si="387"/>
        <v>1</v>
      </c>
      <c r="SF57" s="6">
        <f t="shared" si="387"/>
        <v>1</v>
      </c>
      <c r="SG57" s="6">
        <f t="shared" si="387"/>
        <v>1</v>
      </c>
      <c r="SH57" s="6">
        <f t="shared" si="387"/>
        <v>1</v>
      </c>
      <c r="SI57" s="6">
        <f t="shared" si="387"/>
        <v>19</v>
      </c>
      <c r="SJ57" s="6">
        <f t="shared" si="387"/>
        <v>19</v>
      </c>
      <c r="SK57" s="6">
        <f t="shared" si="387"/>
        <v>3</v>
      </c>
      <c r="SL57" s="6">
        <f t="shared" si="387"/>
        <v>17</v>
      </c>
      <c r="SM57" s="6">
        <f t="shared" si="387"/>
        <v>1</v>
      </c>
      <c r="SN57" s="6">
        <f t="shared" si="387"/>
        <v>17</v>
      </c>
      <c r="SO57" s="6">
        <f t="shared" si="387"/>
        <v>19</v>
      </c>
      <c r="SP57" s="6">
        <f t="shared" si="387"/>
        <v>22</v>
      </c>
      <c r="SQ57" s="6">
        <f t="shared" si="387"/>
        <v>21</v>
      </c>
      <c r="SR57" s="6">
        <f t="shared" si="387"/>
        <v>17</v>
      </c>
      <c r="SS57" s="6">
        <f t="shared" si="387"/>
        <v>18</v>
      </c>
      <c r="ST57" s="6">
        <f t="shared" si="387"/>
        <v>21</v>
      </c>
      <c r="SU57" s="6">
        <f t="shared" si="387"/>
        <v>4</v>
      </c>
      <c r="SV57" s="6">
        <f t="shared" ref="SV57:VG57" si="388">RANK(SV34,SV$27:SV$48,1)</f>
        <v>9</v>
      </c>
      <c r="SW57" s="6">
        <f t="shared" si="388"/>
        <v>22</v>
      </c>
      <c r="SX57" s="6">
        <f t="shared" si="388"/>
        <v>22</v>
      </c>
      <c r="SY57" s="6">
        <f t="shared" si="388"/>
        <v>19</v>
      </c>
      <c r="SZ57" s="6">
        <f t="shared" si="388"/>
        <v>3</v>
      </c>
      <c r="TA57" s="6">
        <f t="shared" si="388"/>
        <v>19</v>
      </c>
      <c r="TB57" s="6">
        <f t="shared" si="388"/>
        <v>17</v>
      </c>
      <c r="TC57" s="6">
        <f t="shared" si="388"/>
        <v>1</v>
      </c>
      <c r="TD57" s="6">
        <f t="shared" si="388"/>
        <v>20</v>
      </c>
      <c r="TE57" s="6">
        <f t="shared" si="388"/>
        <v>17</v>
      </c>
      <c r="TF57" s="6">
        <f t="shared" si="388"/>
        <v>19</v>
      </c>
      <c r="TG57" s="6">
        <f t="shared" si="388"/>
        <v>17</v>
      </c>
      <c r="TH57" s="6">
        <f t="shared" si="388"/>
        <v>19</v>
      </c>
      <c r="TI57" s="6">
        <f t="shared" si="388"/>
        <v>3</v>
      </c>
      <c r="TJ57" s="6">
        <f t="shared" si="388"/>
        <v>17</v>
      </c>
      <c r="TK57" s="6">
        <f t="shared" si="388"/>
        <v>1</v>
      </c>
      <c r="TL57" s="6">
        <f t="shared" si="388"/>
        <v>1</v>
      </c>
      <c r="TM57" s="6">
        <f t="shared" si="388"/>
        <v>21</v>
      </c>
      <c r="TN57" s="6">
        <f t="shared" si="388"/>
        <v>19</v>
      </c>
      <c r="TO57" s="6">
        <f t="shared" si="388"/>
        <v>18</v>
      </c>
      <c r="TP57" s="6">
        <f t="shared" si="388"/>
        <v>1</v>
      </c>
      <c r="TQ57" s="6">
        <f t="shared" si="388"/>
        <v>19</v>
      </c>
      <c r="TR57" s="6">
        <f t="shared" si="388"/>
        <v>22</v>
      </c>
      <c r="TS57" s="6">
        <f t="shared" si="388"/>
        <v>17</v>
      </c>
      <c r="TT57" s="6">
        <f t="shared" si="388"/>
        <v>7</v>
      </c>
      <c r="TU57" s="6">
        <f t="shared" si="388"/>
        <v>19</v>
      </c>
      <c r="TV57" s="6">
        <f t="shared" si="388"/>
        <v>18</v>
      </c>
      <c r="TW57" s="6">
        <f t="shared" si="388"/>
        <v>6</v>
      </c>
      <c r="TX57" s="6">
        <f t="shared" si="388"/>
        <v>19</v>
      </c>
      <c r="TY57" s="6">
        <f t="shared" si="388"/>
        <v>22</v>
      </c>
      <c r="TZ57" s="6">
        <f t="shared" si="388"/>
        <v>19</v>
      </c>
      <c r="UA57" s="6">
        <f t="shared" si="388"/>
        <v>4</v>
      </c>
      <c r="UB57" s="6">
        <f t="shared" si="388"/>
        <v>17</v>
      </c>
      <c r="UC57" s="6">
        <f t="shared" si="388"/>
        <v>19</v>
      </c>
      <c r="UD57" s="6">
        <f t="shared" si="388"/>
        <v>17</v>
      </c>
      <c r="UE57" s="6">
        <f t="shared" si="388"/>
        <v>1</v>
      </c>
      <c r="UF57" s="6">
        <f t="shared" si="388"/>
        <v>1</v>
      </c>
      <c r="UG57" s="6">
        <f t="shared" si="388"/>
        <v>19</v>
      </c>
      <c r="UH57" s="6">
        <f t="shared" si="388"/>
        <v>17</v>
      </c>
      <c r="UI57" s="6">
        <f t="shared" si="388"/>
        <v>1</v>
      </c>
      <c r="UJ57" s="6">
        <f t="shared" si="388"/>
        <v>1</v>
      </c>
      <c r="UK57" s="6">
        <f t="shared" si="388"/>
        <v>1</v>
      </c>
      <c r="UL57" s="6">
        <f t="shared" si="388"/>
        <v>1</v>
      </c>
      <c r="UM57" s="6">
        <f t="shared" si="388"/>
        <v>1</v>
      </c>
      <c r="UN57" s="6">
        <f t="shared" si="388"/>
        <v>1</v>
      </c>
      <c r="UO57" s="6">
        <f t="shared" si="388"/>
        <v>1</v>
      </c>
      <c r="UP57" s="6">
        <f t="shared" si="388"/>
        <v>1</v>
      </c>
      <c r="UQ57" s="6">
        <f t="shared" si="388"/>
        <v>1</v>
      </c>
      <c r="UR57" s="6">
        <f t="shared" si="388"/>
        <v>17</v>
      </c>
      <c r="US57" s="6">
        <f t="shared" si="388"/>
        <v>19</v>
      </c>
      <c r="UT57" s="6">
        <f t="shared" si="388"/>
        <v>2</v>
      </c>
      <c r="UU57" s="6">
        <f t="shared" si="388"/>
        <v>2</v>
      </c>
      <c r="UV57" s="6">
        <f t="shared" si="388"/>
        <v>19</v>
      </c>
      <c r="UW57" s="6">
        <f t="shared" si="388"/>
        <v>20</v>
      </c>
      <c r="UX57" s="6">
        <f t="shared" si="388"/>
        <v>19</v>
      </c>
      <c r="UY57" s="6">
        <f t="shared" si="388"/>
        <v>19</v>
      </c>
      <c r="UZ57" s="6">
        <f t="shared" si="388"/>
        <v>19</v>
      </c>
      <c r="VA57" s="6">
        <f t="shared" si="388"/>
        <v>17</v>
      </c>
      <c r="VB57" s="6">
        <f t="shared" si="388"/>
        <v>17</v>
      </c>
      <c r="VC57" s="6">
        <f t="shared" si="388"/>
        <v>19</v>
      </c>
      <c r="VD57" s="6">
        <f t="shared" si="388"/>
        <v>17</v>
      </c>
      <c r="VE57" s="6">
        <f t="shared" si="388"/>
        <v>1</v>
      </c>
      <c r="VF57" s="6">
        <f t="shared" si="388"/>
        <v>21</v>
      </c>
      <c r="VG57" s="6">
        <f t="shared" si="388"/>
        <v>18</v>
      </c>
      <c r="VH57" s="6">
        <f t="shared" ref="VH57:XS57" si="389">RANK(VH34,VH$27:VH$48,1)</f>
        <v>1</v>
      </c>
      <c r="VI57" s="6">
        <f t="shared" si="389"/>
        <v>21</v>
      </c>
      <c r="VJ57" s="6">
        <f t="shared" si="389"/>
        <v>15</v>
      </c>
      <c r="VK57" s="6">
        <f t="shared" si="389"/>
        <v>1</v>
      </c>
      <c r="VL57" s="6">
        <f t="shared" si="389"/>
        <v>19</v>
      </c>
      <c r="VM57" s="6">
        <f t="shared" si="389"/>
        <v>17</v>
      </c>
      <c r="VN57" s="6">
        <f t="shared" si="389"/>
        <v>1</v>
      </c>
      <c r="VO57" s="6">
        <f t="shared" si="389"/>
        <v>19</v>
      </c>
      <c r="VP57" s="6">
        <f t="shared" si="389"/>
        <v>6</v>
      </c>
      <c r="VQ57" s="6">
        <f t="shared" si="389"/>
        <v>6</v>
      </c>
      <c r="VR57" s="6">
        <f t="shared" si="389"/>
        <v>8</v>
      </c>
      <c r="VS57" s="6">
        <f t="shared" si="389"/>
        <v>10</v>
      </c>
      <c r="VT57" s="6">
        <f t="shared" si="389"/>
        <v>8</v>
      </c>
      <c r="VU57" s="6">
        <f t="shared" si="389"/>
        <v>11</v>
      </c>
      <c r="VV57" s="6">
        <f t="shared" si="389"/>
        <v>18</v>
      </c>
      <c r="VW57" s="6">
        <f t="shared" si="389"/>
        <v>17</v>
      </c>
      <c r="VX57" s="6">
        <f t="shared" si="389"/>
        <v>1</v>
      </c>
      <c r="VY57" s="6">
        <f t="shared" si="389"/>
        <v>1</v>
      </c>
      <c r="VZ57" s="6">
        <f t="shared" si="389"/>
        <v>1</v>
      </c>
      <c r="WA57" s="6">
        <f t="shared" si="389"/>
        <v>1</v>
      </c>
      <c r="WB57" s="6">
        <f t="shared" si="389"/>
        <v>17</v>
      </c>
      <c r="WC57" s="6">
        <f t="shared" si="389"/>
        <v>17</v>
      </c>
      <c r="WD57" s="6">
        <f t="shared" si="389"/>
        <v>19</v>
      </c>
      <c r="WE57" s="6">
        <f t="shared" si="389"/>
        <v>16</v>
      </c>
      <c r="WF57" s="6">
        <f t="shared" si="389"/>
        <v>18</v>
      </c>
      <c r="WG57" s="6">
        <f t="shared" si="389"/>
        <v>21</v>
      </c>
      <c r="WH57" s="6">
        <f t="shared" si="389"/>
        <v>20</v>
      </c>
      <c r="WI57" s="6">
        <f t="shared" si="389"/>
        <v>20</v>
      </c>
      <c r="WJ57" s="6">
        <f t="shared" si="389"/>
        <v>22</v>
      </c>
      <c r="WK57" s="6">
        <f t="shared" si="389"/>
        <v>21</v>
      </c>
      <c r="WL57" s="6">
        <f t="shared" si="389"/>
        <v>19</v>
      </c>
      <c r="WM57" s="6">
        <f t="shared" si="389"/>
        <v>12</v>
      </c>
      <c r="WN57" s="6">
        <f t="shared" si="389"/>
        <v>12</v>
      </c>
      <c r="WO57" s="6">
        <f t="shared" si="389"/>
        <v>18</v>
      </c>
      <c r="WP57" s="6">
        <f t="shared" si="389"/>
        <v>17</v>
      </c>
      <c r="WQ57" s="6">
        <f t="shared" si="389"/>
        <v>1</v>
      </c>
      <c r="WR57" s="6">
        <f t="shared" si="389"/>
        <v>1</v>
      </c>
      <c r="WS57" s="6">
        <f t="shared" si="389"/>
        <v>1</v>
      </c>
      <c r="WT57" s="6">
        <f t="shared" si="389"/>
        <v>1</v>
      </c>
      <c r="WU57" s="6">
        <f t="shared" si="389"/>
        <v>19</v>
      </c>
      <c r="WV57" s="6">
        <f t="shared" si="389"/>
        <v>17</v>
      </c>
      <c r="WW57" s="6">
        <f t="shared" si="389"/>
        <v>18</v>
      </c>
      <c r="WX57" s="6">
        <f t="shared" si="389"/>
        <v>7</v>
      </c>
      <c r="WY57" s="6">
        <f t="shared" si="389"/>
        <v>17</v>
      </c>
      <c r="WZ57" s="6">
        <f t="shared" si="389"/>
        <v>20</v>
      </c>
      <c r="XA57" s="6">
        <f t="shared" si="389"/>
        <v>19</v>
      </c>
      <c r="XB57" s="6">
        <f t="shared" si="389"/>
        <v>21</v>
      </c>
      <c r="XC57" s="6">
        <f t="shared" si="389"/>
        <v>7</v>
      </c>
      <c r="XD57" s="6">
        <f t="shared" si="389"/>
        <v>17</v>
      </c>
      <c r="XE57" s="6">
        <f t="shared" si="389"/>
        <v>19</v>
      </c>
      <c r="XF57" s="6">
        <f t="shared" si="389"/>
        <v>15</v>
      </c>
      <c r="XG57" s="6">
        <f t="shared" si="389"/>
        <v>6</v>
      </c>
      <c r="XH57" s="6">
        <f t="shared" si="389"/>
        <v>9</v>
      </c>
      <c r="XI57" s="6">
        <f t="shared" si="389"/>
        <v>8</v>
      </c>
      <c r="XJ57" s="6">
        <f t="shared" si="389"/>
        <v>5</v>
      </c>
      <c r="XK57" s="6">
        <f t="shared" si="389"/>
        <v>2</v>
      </c>
      <c r="XL57" s="6">
        <f t="shared" si="389"/>
        <v>10</v>
      </c>
      <c r="XM57" s="6">
        <f t="shared" si="389"/>
        <v>17</v>
      </c>
      <c r="XN57" s="6">
        <f t="shared" si="389"/>
        <v>9</v>
      </c>
      <c r="XO57" s="6">
        <f t="shared" si="389"/>
        <v>14</v>
      </c>
      <c r="XP57" s="6">
        <f t="shared" si="389"/>
        <v>16</v>
      </c>
      <c r="XQ57" s="6">
        <f t="shared" si="389"/>
        <v>15</v>
      </c>
      <c r="XR57" s="6">
        <f t="shared" si="389"/>
        <v>15</v>
      </c>
      <c r="XS57" s="6">
        <f t="shared" si="389"/>
        <v>15</v>
      </c>
      <c r="XT57" s="6">
        <f t="shared" ref="XT57:AAE57" si="390">RANK(XT34,XT$27:XT$48,1)</f>
        <v>15</v>
      </c>
      <c r="XU57" s="6">
        <f t="shared" si="390"/>
        <v>15</v>
      </c>
      <c r="XV57" s="6">
        <f t="shared" si="390"/>
        <v>14</v>
      </c>
      <c r="XW57" s="6">
        <f t="shared" si="390"/>
        <v>14</v>
      </c>
      <c r="XX57" s="6">
        <f t="shared" si="390"/>
        <v>11</v>
      </c>
      <c r="XY57" s="6">
        <f t="shared" si="390"/>
        <v>11</v>
      </c>
      <c r="XZ57" s="6">
        <f t="shared" si="390"/>
        <v>11</v>
      </c>
      <c r="YA57" s="6">
        <f t="shared" si="390"/>
        <v>11</v>
      </c>
      <c r="YB57" s="6">
        <f t="shared" si="390"/>
        <v>14</v>
      </c>
      <c r="YC57" s="6">
        <f t="shared" si="390"/>
        <v>14</v>
      </c>
      <c r="YD57" s="6">
        <f t="shared" si="390"/>
        <v>3</v>
      </c>
      <c r="YE57" s="6">
        <f t="shared" si="390"/>
        <v>20</v>
      </c>
      <c r="YF57" s="6">
        <f t="shared" si="390"/>
        <v>11</v>
      </c>
      <c r="YG57" s="6">
        <f t="shared" si="390"/>
        <v>9</v>
      </c>
      <c r="YH57" s="6">
        <f t="shared" si="390"/>
        <v>14</v>
      </c>
      <c r="YI57" s="6">
        <f t="shared" si="390"/>
        <v>18</v>
      </c>
      <c r="YJ57" s="6">
        <f t="shared" si="390"/>
        <v>14</v>
      </c>
      <c r="YK57" s="6">
        <f t="shared" si="390"/>
        <v>16</v>
      </c>
      <c r="YL57" s="6">
        <f t="shared" si="390"/>
        <v>8</v>
      </c>
      <c r="YM57" s="6">
        <f t="shared" si="390"/>
        <v>16</v>
      </c>
      <c r="YN57" s="6">
        <f t="shared" si="390"/>
        <v>15</v>
      </c>
      <c r="YO57" s="6">
        <f t="shared" si="390"/>
        <v>15</v>
      </c>
      <c r="YP57" s="6">
        <f t="shared" si="390"/>
        <v>15</v>
      </c>
      <c r="YQ57" s="6">
        <f t="shared" si="390"/>
        <v>16</v>
      </c>
      <c r="YR57" s="6">
        <f t="shared" si="390"/>
        <v>3</v>
      </c>
      <c r="YS57" s="6">
        <f t="shared" si="390"/>
        <v>16</v>
      </c>
      <c r="YT57" s="6">
        <f t="shared" si="390"/>
        <v>17</v>
      </c>
      <c r="YU57" s="6">
        <f t="shared" si="390"/>
        <v>21</v>
      </c>
      <c r="YV57" s="6">
        <f t="shared" si="390"/>
        <v>15</v>
      </c>
      <c r="YW57" s="6">
        <f t="shared" si="390"/>
        <v>14</v>
      </c>
      <c r="YX57" s="6">
        <f t="shared" si="390"/>
        <v>9</v>
      </c>
      <c r="YY57" s="6">
        <f t="shared" si="390"/>
        <v>14</v>
      </c>
      <c r="YZ57" s="6">
        <f t="shared" si="390"/>
        <v>6</v>
      </c>
      <c r="ZA57" s="6">
        <f t="shared" si="390"/>
        <v>18</v>
      </c>
      <c r="ZB57" s="6">
        <f t="shared" si="390"/>
        <v>6</v>
      </c>
      <c r="ZC57" s="6">
        <f t="shared" si="390"/>
        <v>11</v>
      </c>
      <c r="ZD57" s="6">
        <f t="shared" si="390"/>
        <v>9</v>
      </c>
      <c r="ZE57" s="6">
        <f t="shared" si="390"/>
        <v>15</v>
      </c>
      <c r="ZF57" s="6">
        <f t="shared" si="390"/>
        <v>15</v>
      </c>
      <c r="ZG57" s="6">
        <f t="shared" si="390"/>
        <v>16</v>
      </c>
      <c r="ZH57" s="6">
        <f t="shared" si="390"/>
        <v>12</v>
      </c>
      <c r="ZI57" s="6">
        <f t="shared" si="390"/>
        <v>14</v>
      </c>
      <c r="ZJ57" s="6">
        <f t="shared" si="390"/>
        <v>1</v>
      </c>
      <c r="ZK57" s="6">
        <f t="shared" si="390"/>
        <v>17</v>
      </c>
      <c r="ZL57" s="6">
        <f t="shared" si="390"/>
        <v>17</v>
      </c>
      <c r="ZM57" s="6">
        <f t="shared" si="390"/>
        <v>11</v>
      </c>
      <c r="ZN57" s="6">
        <f t="shared" si="390"/>
        <v>1</v>
      </c>
      <c r="ZO57" s="6">
        <f t="shared" si="390"/>
        <v>11</v>
      </c>
      <c r="ZP57" s="6">
        <f t="shared" si="390"/>
        <v>13</v>
      </c>
      <c r="ZQ57" s="6">
        <f t="shared" si="390"/>
        <v>12</v>
      </c>
      <c r="ZR57" s="6">
        <f t="shared" si="390"/>
        <v>14</v>
      </c>
      <c r="ZS57" s="6">
        <f t="shared" si="390"/>
        <v>1</v>
      </c>
      <c r="ZT57" s="6">
        <f t="shared" si="390"/>
        <v>13</v>
      </c>
      <c r="ZU57" s="6">
        <f t="shared" si="390"/>
        <v>1</v>
      </c>
      <c r="ZV57" s="6">
        <f t="shared" si="390"/>
        <v>11</v>
      </c>
      <c r="ZW57" s="6">
        <f t="shared" si="390"/>
        <v>11</v>
      </c>
      <c r="ZX57" s="6">
        <f t="shared" si="390"/>
        <v>16</v>
      </c>
      <c r="ZY57" s="6">
        <f t="shared" si="390"/>
        <v>12</v>
      </c>
      <c r="ZZ57" s="6">
        <f t="shared" si="390"/>
        <v>5</v>
      </c>
      <c r="AAA57" s="6">
        <f t="shared" si="390"/>
        <v>11</v>
      </c>
      <c r="AAB57" s="6">
        <f t="shared" si="390"/>
        <v>10</v>
      </c>
      <c r="AAC57" s="6">
        <f t="shared" si="390"/>
        <v>1</v>
      </c>
      <c r="AAD57" s="6">
        <f t="shared" si="390"/>
        <v>7</v>
      </c>
      <c r="AAE57" s="6">
        <f t="shared" si="390"/>
        <v>22</v>
      </c>
      <c r="AAF57" s="6">
        <f t="shared" ref="AAF57:ACQ57" si="391">RANK(AAF34,AAF$27:AAF$48,1)</f>
        <v>8</v>
      </c>
      <c r="AAG57" s="6">
        <f t="shared" si="391"/>
        <v>2</v>
      </c>
      <c r="AAH57" s="6">
        <f t="shared" si="391"/>
        <v>1</v>
      </c>
      <c r="AAI57" s="6">
        <f t="shared" si="391"/>
        <v>19</v>
      </c>
      <c r="AAJ57" s="6">
        <f t="shared" si="391"/>
        <v>11</v>
      </c>
      <c r="AAK57" s="6">
        <f t="shared" si="391"/>
        <v>17</v>
      </c>
      <c r="AAL57" s="6">
        <f t="shared" si="391"/>
        <v>6</v>
      </c>
      <c r="AAM57" s="6">
        <f t="shared" si="391"/>
        <v>1</v>
      </c>
      <c r="AAN57" s="6">
        <f t="shared" si="391"/>
        <v>13</v>
      </c>
      <c r="AAO57" s="6">
        <f t="shared" si="391"/>
        <v>17</v>
      </c>
      <c r="AAP57" s="6">
        <f t="shared" si="391"/>
        <v>1</v>
      </c>
      <c r="AAQ57" s="6">
        <f t="shared" si="391"/>
        <v>21</v>
      </c>
      <c r="AAR57" s="6">
        <f t="shared" si="391"/>
        <v>16</v>
      </c>
      <c r="AAS57" s="6">
        <f t="shared" si="391"/>
        <v>9</v>
      </c>
      <c r="AAT57" s="6">
        <f t="shared" si="391"/>
        <v>15</v>
      </c>
      <c r="AAU57" s="6">
        <f t="shared" si="391"/>
        <v>13</v>
      </c>
      <c r="AAV57" s="6">
        <f t="shared" si="391"/>
        <v>1</v>
      </c>
      <c r="AAW57" s="6">
        <f t="shared" si="391"/>
        <v>9</v>
      </c>
      <c r="AAX57" s="6">
        <f t="shared" si="391"/>
        <v>11</v>
      </c>
      <c r="AAY57" s="6">
        <f t="shared" si="391"/>
        <v>1</v>
      </c>
      <c r="AAZ57" s="6">
        <f t="shared" si="391"/>
        <v>8</v>
      </c>
      <c r="ABA57" s="6">
        <f t="shared" si="391"/>
        <v>2</v>
      </c>
      <c r="ABB57" s="6">
        <f t="shared" si="391"/>
        <v>13</v>
      </c>
      <c r="ABC57" s="6">
        <f t="shared" si="391"/>
        <v>16</v>
      </c>
      <c r="ABD57" s="6">
        <f t="shared" si="391"/>
        <v>5</v>
      </c>
      <c r="ABE57" s="6">
        <f t="shared" si="391"/>
        <v>9</v>
      </c>
      <c r="ABF57" s="6">
        <f t="shared" si="391"/>
        <v>13</v>
      </c>
      <c r="ABG57" s="6">
        <f t="shared" si="391"/>
        <v>1</v>
      </c>
      <c r="ABH57" s="6">
        <f t="shared" si="391"/>
        <v>1</v>
      </c>
      <c r="ABI57" s="6">
        <f t="shared" si="391"/>
        <v>1</v>
      </c>
      <c r="ABJ57" s="6">
        <f t="shared" si="391"/>
        <v>15</v>
      </c>
      <c r="ABK57" s="6">
        <f t="shared" si="391"/>
        <v>1</v>
      </c>
      <c r="ABL57" s="6">
        <f t="shared" si="391"/>
        <v>2</v>
      </c>
      <c r="ABM57" s="6">
        <f t="shared" si="391"/>
        <v>1</v>
      </c>
      <c r="ABN57" s="6">
        <f t="shared" si="391"/>
        <v>1</v>
      </c>
      <c r="ABO57" s="6">
        <f t="shared" si="391"/>
        <v>1</v>
      </c>
      <c r="ABP57" s="6">
        <f t="shared" si="391"/>
        <v>1</v>
      </c>
      <c r="ABQ57" s="6">
        <f t="shared" si="391"/>
        <v>1</v>
      </c>
      <c r="ABR57" s="6">
        <f t="shared" si="391"/>
        <v>1</v>
      </c>
      <c r="ABS57" s="6">
        <f t="shared" si="391"/>
        <v>1</v>
      </c>
      <c r="ABT57" s="6">
        <f t="shared" si="391"/>
        <v>16</v>
      </c>
      <c r="ABU57" s="6">
        <f t="shared" si="391"/>
        <v>5</v>
      </c>
      <c r="ABV57" s="6">
        <f t="shared" si="391"/>
        <v>15</v>
      </c>
      <c r="ABW57" s="6">
        <f t="shared" si="391"/>
        <v>14</v>
      </c>
      <c r="ABX57" s="6">
        <f t="shared" si="391"/>
        <v>1</v>
      </c>
      <c r="ABY57" s="6">
        <f t="shared" si="391"/>
        <v>1</v>
      </c>
      <c r="ABZ57" s="6">
        <f t="shared" si="391"/>
        <v>1</v>
      </c>
      <c r="ACA57" s="6">
        <f t="shared" si="391"/>
        <v>1</v>
      </c>
      <c r="ACB57" s="6">
        <f t="shared" si="391"/>
        <v>7</v>
      </c>
      <c r="ACC57" s="6">
        <f t="shared" si="391"/>
        <v>5</v>
      </c>
      <c r="ACD57" s="6">
        <f t="shared" si="391"/>
        <v>5</v>
      </c>
      <c r="ACE57" s="6">
        <f t="shared" si="391"/>
        <v>15</v>
      </c>
      <c r="ACF57" s="6">
        <f t="shared" si="391"/>
        <v>15</v>
      </c>
      <c r="ACG57" s="6">
        <f t="shared" si="391"/>
        <v>1</v>
      </c>
      <c r="ACH57" s="6">
        <f t="shared" si="391"/>
        <v>1</v>
      </c>
      <c r="ACI57" s="6">
        <f t="shared" si="391"/>
        <v>2</v>
      </c>
      <c r="ACJ57" s="6">
        <f t="shared" si="391"/>
        <v>7</v>
      </c>
      <c r="ACK57" s="6">
        <f t="shared" si="391"/>
        <v>11</v>
      </c>
      <c r="ACL57" s="6">
        <f t="shared" si="391"/>
        <v>7</v>
      </c>
      <c r="ACM57" s="6">
        <f t="shared" si="391"/>
        <v>1</v>
      </c>
      <c r="ACN57" s="6">
        <f t="shared" si="391"/>
        <v>8</v>
      </c>
      <c r="ACO57" s="6">
        <f t="shared" si="391"/>
        <v>5</v>
      </c>
      <c r="ACP57" s="6">
        <f t="shared" si="391"/>
        <v>1</v>
      </c>
      <c r="ACQ57" s="6">
        <f t="shared" si="391"/>
        <v>1</v>
      </c>
      <c r="ACR57" s="6">
        <f t="shared" ref="ACR57:AFB57" si="392">RANK(ACR34,ACR$27:ACR$48,1)</f>
        <v>1</v>
      </c>
      <c r="ACS57" s="6">
        <f t="shared" si="392"/>
        <v>1</v>
      </c>
      <c r="ACT57" s="6">
        <f t="shared" si="392"/>
        <v>1</v>
      </c>
      <c r="ACU57" s="6">
        <f t="shared" si="392"/>
        <v>1</v>
      </c>
      <c r="ACV57" s="6">
        <f t="shared" si="392"/>
        <v>11</v>
      </c>
      <c r="ACW57" s="6">
        <f t="shared" si="392"/>
        <v>1</v>
      </c>
      <c r="ACX57" s="6">
        <f t="shared" si="392"/>
        <v>1</v>
      </c>
      <c r="ACY57" s="6">
        <f t="shared" si="392"/>
        <v>1</v>
      </c>
      <c r="ACZ57" s="6">
        <f t="shared" si="392"/>
        <v>1</v>
      </c>
      <c r="ADA57" s="6">
        <f t="shared" si="392"/>
        <v>1</v>
      </c>
      <c r="ADB57" s="6">
        <f t="shared" si="392"/>
        <v>1</v>
      </c>
      <c r="ADC57" s="6">
        <f t="shared" si="392"/>
        <v>11</v>
      </c>
      <c r="ADD57" s="6">
        <f t="shared" si="392"/>
        <v>1</v>
      </c>
      <c r="ADE57" s="6">
        <f t="shared" si="392"/>
        <v>17</v>
      </c>
      <c r="ADF57" s="6">
        <f t="shared" si="392"/>
        <v>1</v>
      </c>
      <c r="ADG57" s="6">
        <f t="shared" si="392"/>
        <v>1</v>
      </c>
      <c r="ADH57" s="6">
        <f t="shared" si="392"/>
        <v>1</v>
      </c>
      <c r="ADI57" s="6">
        <f t="shared" si="392"/>
        <v>10</v>
      </c>
      <c r="ADJ57" s="6">
        <f t="shared" si="392"/>
        <v>14</v>
      </c>
      <c r="ADK57" s="6">
        <f t="shared" si="392"/>
        <v>1</v>
      </c>
      <c r="ADL57" s="6">
        <f t="shared" si="392"/>
        <v>5</v>
      </c>
      <c r="ADM57" s="6">
        <f t="shared" si="392"/>
        <v>1</v>
      </c>
      <c r="ADN57" s="6">
        <f t="shared" si="392"/>
        <v>1</v>
      </c>
      <c r="ADO57" s="6">
        <f t="shared" si="392"/>
        <v>1</v>
      </c>
      <c r="ADP57" s="6">
        <f t="shared" si="392"/>
        <v>1</v>
      </c>
      <c r="ADQ57" s="6">
        <f t="shared" si="392"/>
        <v>1</v>
      </c>
      <c r="ADR57" s="6">
        <f t="shared" si="392"/>
        <v>1</v>
      </c>
      <c r="ADS57" s="6">
        <f t="shared" si="392"/>
        <v>1</v>
      </c>
      <c r="ADT57" s="6">
        <f t="shared" si="392"/>
        <v>1</v>
      </c>
      <c r="ADU57" s="6">
        <f t="shared" si="392"/>
        <v>1</v>
      </c>
      <c r="ADV57" s="6">
        <f t="shared" si="392"/>
        <v>1</v>
      </c>
      <c r="ADW57" s="6">
        <f t="shared" si="392"/>
        <v>10</v>
      </c>
      <c r="ADX57" s="6">
        <f t="shared" si="392"/>
        <v>10</v>
      </c>
      <c r="ADY57" s="6">
        <f t="shared" si="392"/>
        <v>1</v>
      </c>
      <c r="ADZ57" s="6">
        <f t="shared" si="392"/>
        <v>1</v>
      </c>
      <c r="AEA57" s="6">
        <f t="shared" si="392"/>
        <v>1</v>
      </c>
      <c r="AEB57" s="6">
        <f t="shared" si="392"/>
        <v>1</v>
      </c>
      <c r="AEC57" s="6">
        <f t="shared" si="392"/>
        <v>1</v>
      </c>
      <c r="AED57" s="6">
        <f t="shared" si="392"/>
        <v>1</v>
      </c>
      <c r="AEE57" s="6">
        <f t="shared" si="392"/>
        <v>1</v>
      </c>
      <c r="AEF57" s="6">
        <f t="shared" si="392"/>
        <v>1</v>
      </c>
      <c r="AEG57" s="6">
        <f t="shared" si="392"/>
        <v>1</v>
      </c>
      <c r="AEH57" s="6">
        <f t="shared" si="392"/>
        <v>7</v>
      </c>
      <c r="AEI57" s="6">
        <f t="shared" si="392"/>
        <v>7</v>
      </c>
      <c r="AEJ57" s="6">
        <f t="shared" si="392"/>
        <v>1</v>
      </c>
      <c r="AEK57" s="6">
        <f t="shared" si="392"/>
        <v>1</v>
      </c>
      <c r="AEL57" s="6">
        <f t="shared" si="392"/>
        <v>1</v>
      </c>
      <c r="AEM57" s="6">
        <f t="shared" si="392"/>
        <v>1</v>
      </c>
      <c r="AEN57" s="6">
        <f t="shared" si="392"/>
        <v>6</v>
      </c>
      <c r="AEO57" s="6">
        <f t="shared" si="392"/>
        <v>1</v>
      </c>
      <c r="AEP57" s="6">
        <f t="shared" si="392"/>
        <v>1</v>
      </c>
      <c r="AEQ57" s="6">
        <f t="shared" si="392"/>
        <v>1</v>
      </c>
      <c r="AER57" s="6">
        <f t="shared" si="392"/>
        <v>2</v>
      </c>
      <c r="AES57" s="6">
        <f t="shared" si="392"/>
        <v>1</v>
      </c>
      <c r="AET57" s="6">
        <f t="shared" si="392"/>
        <v>1</v>
      </c>
      <c r="AEU57" s="6">
        <f t="shared" si="392"/>
        <v>1</v>
      </c>
      <c r="AEV57" s="6">
        <f t="shared" si="392"/>
        <v>1</v>
      </c>
      <c r="AEW57" s="6">
        <f t="shared" si="392"/>
        <v>1</v>
      </c>
      <c r="AEX57" s="6">
        <f t="shared" si="392"/>
        <v>1</v>
      </c>
      <c r="AEY57" s="6">
        <f t="shared" si="392"/>
        <v>1</v>
      </c>
      <c r="AEZ57" s="6">
        <f t="shared" si="392"/>
        <v>9</v>
      </c>
      <c r="AFA57" s="6">
        <f t="shared" si="392"/>
        <v>1</v>
      </c>
      <c r="AFB57" s="6" t="e">
        <f t="shared" si="392"/>
        <v>#VALUE!</v>
      </c>
    </row>
    <row r="58" spans="1:834" x14ac:dyDescent="0.35">
      <c r="A58" t="s">
        <v>7575</v>
      </c>
      <c r="B58" s="6">
        <f t="shared" si="287"/>
        <v>6195</v>
      </c>
      <c r="C58" s="5" t="str">
        <f t="shared" si="301"/>
        <v>erythromycin</v>
      </c>
      <c r="D58" s="6">
        <f t="shared" ref="D58:BO58" si="393">RANK(D35,D$27:D$48,1)</f>
        <v>1</v>
      </c>
      <c r="E58" s="6">
        <f t="shared" si="393"/>
        <v>1</v>
      </c>
      <c r="F58" s="6">
        <f t="shared" si="393"/>
        <v>15</v>
      </c>
      <c r="G58" s="6">
        <f t="shared" si="393"/>
        <v>10</v>
      </c>
      <c r="H58" s="6">
        <f t="shared" si="393"/>
        <v>12</v>
      </c>
      <c r="I58" s="6">
        <f t="shared" si="393"/>
        <v>1</v>
      </c>
      <c r="J58" s="6">
        <f t="shared" si="393"/>
        <v>1</v>
      </c>
      <c r="K58" s="6">
        <f t="shared" si="393"/>
        <v>1</v>
      </c>
      <c r="L58" s="6">
        <f t="shared" si="393"/>
        <v>1</v>
      </c>
      <c r="M58" s="6">
        <f t="shared" si="393"/>
        <v>1</v>
      </c>
      <c r="N58" s="6">
        <f t="shared" si="393"/>
        <v>13</v>
      </c>
      <c r="O58" s="6">
        <f t="shared" si="393"/>
        <v>15</v>
      </c>
      <c r="P58" s="6">
        <f t="shared" si="393"/>
        <v>13</v>
      </c>
      <c r="Q58" s="6">
        <f t="shared" si="393"/>
        <v>18</v>
      </c>
      <c r="R58" s="6">
        <f t="shared" si="393"/>
        <v>18</v>
      </c>
      <c r="S58" s="6">
        <f t="shared" si="393"/>
        <v>13</v>
      </c>
      <c r="T58" s="6">
        <f t="shared" si="393"/>
        <v>16</v>
      </c>
      <c r="U58" s="6">
        <f t="shared" si="393"/>
        <v>19</v>
      </c>
      <c r="V58" s="6">
        <f t="shared" si="393"/>
        <v>13</v>
      </c>
      <c r="W58" s="6">
        <f t="shared" si="393"/>
        <v>11</v>
      </c>
      <c r="X58" s="6">
        <f t="shared" si="393"/>
        <v>20</v>
      </c>
      <c r="Y58" s="6">
        <f t="shared" si="393"/>
        <v>14</v>
      </c>
      <c r="Z58" s="6">
        <f t="shared" si="393"/>
        <v>16</v>
      </c>
      <c r="AA58" s="6">
        <f t="shared" si="393"/>
        <v>16</v>
      </c>
      <c r="AB58" s="6"/>
      <c r="AC58" s="6">
        <f t="shared" si="393"/>
        <v>1</v>
      </c>
      <c r="AD58" s="6">
        <f t="shared" si="393"/>
        <v>1</v>
      </c>
      <c r="AE58" s="6">
        <f t="shared" si="393"/>
        <v>1</v>
      </c>
      <c r="AF58" s="6">
        <f t="shared" si="393"/>
        <v>1</v>
      </c>
      <c r="AG58" s="6">
        <f t="shared" si="393"/>
        <v>1</v>
      </c>
      <c r="AH58" s="6">
        <f t="shared" si="393"/>
        <v>1</v>
      </c>
      <c r="AI58" s="6">
        <f t="shared" si="393"/>
        <v>1</v>
      </c>
      <c r="AJ58" s="6">
        <f t="shared" si="393"/>
        <v>1</v>
      </c>
      <c r="AK58" s="6">
        <f t="shared" si="393"/>
        <v>1</v>
      </c>
      <c r="AL58" s="6">
        <f t="shared" si="393"/>
        <v>1</v>
      </c>
      <c r="AM58" s="6">
        <f t="shared" si="393"/>
        <v>15</v>
      </c>
      <c r="AN58" s="6">
        <f t="shared" si="393"/>
        <v>18</v>
      </c>
      <c r="AO58" s="6">
        <f t="shared" si="393"/>
        <v>2</v>
      </c>
      <c r="AP58" s="6">
        <f t="shared" si="393"/>
        <v>12</v>
      </c>
      <c r="AQ58" s="6">
        <f t="shared" si="393"/>
        <v>5</v>
      </c>
      <c r="AR58" s="6">
        <f t="shared" si="393"/>
        <v>7</v>
      </c>
      <c r="AS58" s="6">
        <f t="shared" si="393"/>
        <v>18</v>
      </c>
      <c r="AT58" s="6">
        <f t="shared" si="393"/>
        <v>14</v>
      </c>
      <c r="AU58" s="6">
        <f t="shared" si="393"/>
        <v>2</v>
      </c>
      <c r="AV58" s="6">
        <f t="shared" si="393"/>
        <v>1</v>
      </c>
      <c r="AW58" s="6">
        <f t="shared" si="393"/>
        <v>7</v>
      </c>
      <c r="AX58" s="6">
        <f t="shared" si="393"/>
        <v>8</v>
      </c>
      <c r="AY58" s="6">
        <f t="shared" si="393"/>
        <v>1</v>
      </c>
      <c r="AZ58" s="6">
        <f t="shared" si="393"/>
        <v>1</v>
      </c>
      <c r="BA58" s="6">
        <f t="shared" si="393"/>
        <v>1</v>
      </c>
      <c r="BB58" s="6">
        <f t="shared" si="393"/>
        <v>1</v>
      </c>
      <c r="BC58" s="6">
        <f t="shared" si="393"/>
        <v>1</v>
      </c>
      <c r="BD58" s="6">
        <f t="shared" si="393"/>
        <v>1</v>
      </c>
      <c r="BE58" s="6">
        <f t="shared" si="393"/>
        <v>1</v>
      </c>
      <c r="BF58" s="6">
        <f t="shared" si="393"/>
        <v>1</v>
      </c>
      <c r="BG58" s="6">
        <f t="shared" si="393"/>
        <v>17</v>
      </c>
      <c r="BH58" s="6">
        <f t="shared" si="393"/>
        <v>16</v>
      </c>
      <c r="BI58" s="6">
        <f t="shared" si="393"/>
        <v>19</v>
      </c>
      <c r="BJ58" s="6">
        <f t="shared" si="393"/>
        <v>11</v>
      </c>
      <c r="BK58" s="6">
        <f t="shared" si="393"/>
        <v>18</v>
      </c>
      <c r="BL58" s="6">
        <f t="shared" si="393"/>
        <v>12</v>
      </c>
      <c r="BM58" s="6">
        <f t="shared" si="393"/>
        <v>19</v>
      </c>
      <c r="BN58" s="6">
        <f t="shared" si="393"/>
        <v>12</v>
      </c>
      <c r="BO58" s="6">
        <f t="shared" si="393"/>
        <v>16</v>
      </c>
      <c r="BP58" s="6">
        <f t="shared" ref="BP58:EA58" si="394">RANK(BP35,BP$27:BP$48,1)</f>
        <v>10</v>
      </c>
      <c r="BQ58" s="6">
        <f t="shared" si="394"/>
        <v>2</v>
      </c>
      <c r="BR58" s="6">
        <f t="shared" si="394"/>
        <v>7</v>
      </c>
      <c r="BS58" s="6">
        <f t="shared" si="394"/>
        <v>18</v>
      </c>
      <c r="BT58" s="6">
        <f t="shared" si="394"/>
        <v>20</v>
      </c>
      <c r="BU58" s="6">
        <f t="shared" si="394"/>
        <v>20</v>
      </c>
      <c r="BV58" s="6">
        <f t="shared" si="394"/>
        <v>15</v>
      </c>
      <c r="BW58" s="6">
        <f t="shared" si="394"/>
        <v>16</v>
      </c>
      <c r="BX58" s="6">
        <f t="shared" si="394"/>
        <v>14</v>
      </c>
      <c r="BY58" s="6">
        <f t="shared" si="394"/>
        <v>14</v>
      </c>
      <c r="BZ58" s="6">
        <f t="shared" si="394"/>
        <v>16</v>
      </c>
      <c r="CA58" s="6">
        <f t="shared" si="394"/>
        <v>14</v>
      </c>
      <c r="CB58" s="6">
        <f t="shared" si="394"/>
        <v>13</v>
      </c>
      <c r="CC58" s="6">
        <f t="shared" si="394"/>
        <v>19</v>
      </c>
      <c r="CD58" s="6">
        <f t="shared" si="394"/>
        <v>15</v>
      </c>
      <c r="CE58" s="6">
        <f t="shared" si="394"/>
        <v>14</v>
      </c>
      <c r="CF58" s="6">
        <f t="shared" si="394"/>
        <v>16</v>
      </c>
      <c r="CG58" s="6">
        <f t="shared" si="394"/>
        <v>16</v>
      </c>
      <c r="CH58" s="6">
        <f t="shared" si="394"/>
        <v>11</v>
      </c>
      <c r="CI58" s="6">
        <f t="shared" si="394"/>
        <v>5</v>
      </c>
      <c r="CJ58" s="6">
        <f t="shared" si="394"/>
        <v>5</v>
      </c>
      <c r="CK58" s="6">
        <f t="shared" si="394"/>
        <v>7</v>
      </c>
      <c r="CL58" s="6">
        <f t="shared" si="394"/>
        <v>16</v>
      </c>
      <c r="CM58" s="6">
        <f t="shared" si="394"/>
        <v>9</v>
      </c>
      <c r="CN58" s="6">
        <f t="shared" si="394"/>
        <v>16</v>
      </c>
      <c r="CO58" s="6">
        <f t="shared" si="394"/>
        <v>12</v>
      </c>
      <c r="CP58" s="6">
        <f t="shared" si="394"/>
        <v>1</v>
      </c>
      <c r="CQ58" s="6">
        <f t="shared" si="394"/>
        <v>13</v>
      </c>
      <c r="CR58" s="6">
        <f t="shared" si="394"/>
        <v>8</v>
      </c>
      <c r="CS58" s="6">
        <f t="shared" si="394"/>
        <v>16</v>
      </c>
      <c r="CT58" s="6">
        <f t="shared" si="394"/>
        <v>19</v>
      </c>
      <c r="CU58" s="6">
        <f t="shared" si="394"/>
        <v>9</v>
      </c>
      <c r="CV58" s="6">
        <f t="shared" si="394"/>
        <v>10</v>
      </c>
      <c r="CW58" s="6">
        <f t="shared" si="394"/>
        <v>7</v>
      </c>
      <c r="CX58" s="6">
        <f t="shared" si="394"/>
        <v>17</v>
      </c>
      <c r="CY58" s="6">
        <f t="shared" si="394"/>
        <v>12</v>
      </c>
      <c r="CZ58" s="6">
        <f t="shared" si="394"/>
        <v>17</v>
      </c>
      <c r="DA58" s="6">
        <f t="shared" si="394"/>
        <v>14</v>
      </c>
      <c r="DB58" s="6">
        <f t="shared" si="394"/>
        <v>18</v>
      </c>
      <c r="DC58" s="6">
        <f t="shared" si="394"/>
        <v>14</v>
      </c>
      <c r="DD58" s="6">
        <f t="shared" si="394"/>
        <v>10</v>
      </c>
      <c r="DE58" s="6">
        <f t="shared" si="394"/>
        <v>6</v>
      </c>
      <c r="DF58" s="6">
        <f t="shared" si="394"/>
        <v>3</v>
      </c>
      <c r="DG58" s="6">
        <f t="shared" si="394"/>
        <v>12</v>
      </c>
      <c r="DH58" s="6">
        <f t="shared" si="394"/>
        <v>1</v>
      </c>
      <c r="DI58" s="6">
        <f t="shared" si="394"/>
        <v>9</v>
      </c>
      <c r="DJ58" s="6">
        <f t="shared" si="394"/>
        <v>1</v>
      </c>
      <c r="DK58" s="6">
        <f t="shared" si="394"/>
        <v>10</v>
      </c>
      <c r="DL58" s="6">
        <f t="shared" si="394"/>
        <v>1</v>
      </c>
      <c r="DM58" s="6">
        <f t="shared" si="394"/>
        <v>1</v>
      </c>
      <c r="DN58" s="6">
        <f t="shared" si="394"/>
        <v>1</v>
      </c>
      <c r="DO58" s="6">
        <f t="shared" si="394"/>
        <v>7</v>
      </c>
      <c r="DP58" s="6">
        <f t="shared" si="394"/>
        <v>1</v>
      </c>
      <c r="DQ58" s="6">
        <f t="shared" si="394"/>
        <v>1</v>
      </c>
      <c r="DR58" s="6">
        <f t="shared" si="394"/>
        <v>1</v>
      </c>
      <c r="DS58" s="6">
        <f t="shared" si="394"/>
        <v>12</v>
      </c>
      <c r="DT58" s="6">
        <f t="shared" si="394"/>
        <v>15</v>
      </c>
      <c r="DU58" s="6">
        <f t="shared" si="394"/>
        <v>19</v>
      </c>
      <c r="DV58" s="6">
        <f t="shared" si="394"/>
        <v>10</v>
      </c>
      <c r="DW58" s="6">
        <f t="shared" si="394"/>
        <v>9</v>
      </c>
      <c r="DX58" s="6">
        <f t="shared" si="394"/>
        <v>8</v>
      </c>
      <c r="DY58" s="6">
        <f t="shared" si="394"/>
        <v>18</v>
      </c>
      <c r="DZ58" s="6">
        <f t="shared" si="394"/>
        <v>10</v>
      </c>
      <c r="EA58" s="6">
        <f t="shared" si="394"/>
        <v>3</v>
      </c>
      <c r="EB58" s="6">
        <f t="shared" ref="EB58:GM58" si="395">RANK(EB35,EB$27:EB$48,1)</f>
        <v>6</v>
      </c>
      <c r="EC58" s="6">
        <f t="shared" si="395"/>
        <v>14</v>
      </c>
      <c r="ED58" s="6">
        <f t="shared" si="395"/>
        <v>12</v>
      </c>
      <c r="EE58" s="6">
        <f t="shared" si="395"/>
        <v>1</v>
      </c>
      <c r="EF58" s="6">
        <f t="shared" si="395"/>
        <v>1</v>
      </c>
      <c r="EG58" s="6">
        <f t="shared" si="395"/>
        <v>1</v>
      </c>
      <c r="EH58" s="6">
        <f t="shared" si="395"/>
        <v>1</v>
      </c>
      <c r="EI58" s="6">
        <f t="shared" si="395"/>
        <v>1</v>
      </c>
      <c r="EJ58" s="6">
        <f t="shared" si="395"/>
        <v>1</v>
      </c>
      <c r="EK58" s="6">
        <f t="shared" si="395"/>
        <v>1</v>
      </c>
      <c r="EL58" s="6">
        <f t="shared" si="395"/>
        <v>1</v>
      </c>
      <c r="EM58" s="6">
        <f t="shared" si="395"/>
        <v>12</v>
      </c>
      <c r="EN58" s="6">
        <f t="shared" si="395"/>
        <v>1</v>
      </c>
      <c r="EO58" s="6">
        <f t="shared" si="395"/>
        <v>1</v>
      </c>
      <c r="EP58" s="6">
        <f t="shared" si="395"/>
        <v>9</v>
      </c>
      <c r="EQ58" s="6">
        <f t="shared" si="395"/>
        <v>1</v>
      </c>
      <c r="ER58" s="6">
        <f t="shared" si="395"/>
        <v>18</v>
      </c>
      <c r="ES58" s="6">
        <f t="shared" si="395"/>
        <v>20</v>
      </c>
      <c r="ET58" s="6">
        <f t="shared" si="395"/>
        <v>13</v>
      </c>
      <c r="EU58" s="6">
        <f t="shared" si="395"/>
        <v>14</v>
      </c>
      <c r="EV58" s="6">
        <f t="shared" si="395"/>
        <v>12</v>
      </c>
      <c r="EW58" s="6">
        <f t="shared" si="395"/>
        <v>8</v>
      </c>
      <c r="EX58" s="6">
        <f t="shared" si="395"/>
        <v>9</v>
      </c>
      <c r="EY58" s="6">
        <f t="shared" si="395"/>
        <v>1</v>
      </c>
      <c r="EZ58" s="6">
        <f t="shared" si="395"/>
        <v>12</v>
      </c>
      <c r="FA58" s="6">
        <f t="shared" si="395"/>
        <v>1</v>
      </c>
      <c r="FB58" s="6">
        <f t="shared" si="395"/>
        <v>1</v>
      </c>
      <c r="FC58" s="6">
        <f t="shared" si="395"/>
        <v>14</v>
      </c>
      <c r="FD58" s="6">
        <f t="shared" si="395"/>
        <v>13</v>
      </c>
      <c r="FE58" s="6">
        <f t="shared" si="395"/>
        <v>4</v>
      </c>
      <c r="FF58" s="6">
        <f t="shared" si="395"/>
        <v>1</v>
      </c>
      <c r="FG58" s="6">
        <f t="shared" si="395"/>
        <v>13</v>
      </c>
      <c r="FH58" s="6">
        <f t="shared" si="395"/>
        <v>1</v>
      </c>
      <c r="FI58" s="6">
        <f t="shared" si="395"/>
        <v>4</v>
      </c>
      <c r="FJ58" s="6">
        <f t="shared" si="395"/>
        <v>1</v>
      </c>
      <c r="FK58" s="6">
        <f t="shared" si="395"/>
        <v>1</v>
      </c>
      <c r="FL58" s="6">
        <f t="shared" si="395"/>
        <v>1</v>
      </c>
      <c r="FM58" s="6">
        <f t="shared" si="395"/>
        <v>1</v>
      </c>
      <c r="FN58" s="6">
        <f t="shared" si="395"/>
        <v>7</v>
      </c>
      <c r="FO58" s="6">
        <f t="shared" si="395"/>
        <v>1</v>
      </c>
      <c r="FP58" s="6">
        <f t="shared" si="395"/>
        <v>1</v>
      </c>
      <c r="FQ58" s="6">
        <f t="shared" si="395"/>
        <v>9</v>
      </c>
      <c r="FR58" s="6">
        <f t="shared" si="395"/>
        <v>7</v>
      </c>
      <c r="FS58" s="6">
        <f t="shared" si="395"/>
        <v>1</v>
      </c>
      <c r="FT58" s="6">
        <f t="shared" si="395"/>
        <v>5</v>
      </c>
      <c r="FU58" s="6">
        <f t="shared" si="395"/>
        <v>1</v>
      </c>
      <c r="FV58" s="6">
        <f t="shared" si="395"/>
        <v>2</v>
      </c>
      <c r="FW58" s="6">
        <f t="shared" si="395"/>
        <v>8</v>
      </c>
      <c r="FX58" s="6">
        <f t="shared" si="395"/>
        <v>6</v>
      </c>
      <c r="FY58" s="6">
        <f t="shared" si="395"/>
        <v>9</v>
      </c>
      <c r="FZ58" s="6">
        <f t="shared" si="395"/>
        <v>1</v>
      </c>
      <c r="GA58" s="6">
        <f t="shared" si="395"/>
        <v>18</v>
      </c>
      <c r="GB58" s="6">
        <f t="shared" si="395"/>
        <v>16</v>
      </c>
      <c r="GC58" s="6">
        <f t="shared" si="395"/>
        <v>13</v>
      </c>
      <c r="GD58" s="6">
        <f t="shared" si="395"/>
        <v>15</v>
      </c>
      <c r="GE58" s="6">
        <f t="shared" si="395"/>
        <v>14</v>
      </c>
      <c r="GF58" s="6">
        <f t="shared" si="395"/>
        <v>14</v>
      </c>
      <c r="GG58" s="6">
        <f t="shared" si="395"/>
        <v>9</v>
      </c>
      <c r="GH58" s="6">
        <f t="shared" si="395"/>
        <v>1</v>
      </c>
      <c r="GI58" s="6">
        <f t="shared" si="395"/>
        <v>7</v>
      </c>
      <c r="GJ58" s="6">
        <f t="shared" si="395"/>
        <v>1</v>
      </c>
      <c r="GK58" s="6">
        <f t="shared" si="395"/>
        <v>3</v>
      </c>
      <c r="GL58" s="6">
        <f t="shared" si="395"/>
        <v>1</v>
      </c>
      <c r="GM58" s="6">
        <f t="shared" si="395"/>
        <v>4</v>
      </c>
      <c r="GN58" s="6">
        <f t="shared" ref="GN58:IY58" si="396">RANK(GN35,GN$27:GN$48,1)</f>
        <v>1</v>
      </c>
      <c r="GO58" s="6">
        <f t="shared" si="396"/>
        <v>7</v>
      </c>
      <c r="GP58" s="6">
        <f t="shared" si="396"/>
        <v>1</v>
      </c>
      <c r="GQ58" s="6">
        <f t="shared" si="396"/>
        <v>1</v>
      </c>
      <c r="GR58" s="6">
        <f t="shared" si="396"/>
        <v>5</v>
      </c>
      <c r="GS58" s="6">
        <f t="shared" si="396"/>
        <v>3</v>
      </c>
      <c r="GT58" s="6">
        <f t="shared" si="396"/>
        <v>1</v>
      </c>
      <c r="GU58" s="6">
        <f t="shared" si="396"/>
        <v>1</v>
      </c>
      <c r="GV58" s="6">
        <f t="shared" si="396"/>
        <v>1</v>
      </c>
      <c r="GW58" s="6">
        <f t="shared" si="396"/>
        <v>13</v>
      </c>
      <c r="GX58" s="6">
        <f t="shared" si="396"/>
        <v>17</v>
      </c>
      <c r="GY58" s="6">
        <f t="shared" si="396"/>
        <v>11</v>
      </c>
      <c r="GZ58" s="6">
        <f t="shared" si="396"/>
        <v>13</v>
      </c>
      <c r="HA58" s="6">
        <f t="shared" si="396"/>
        <v>7</v>
      </c>
      <c r="HB58" s="6">
        <f t="shared" si="396"/>
        <v>1</v>
      </c>
      <c r="HC58" s="6">
        <f t="shared" si="396"/>
        <v>12</v>
      </c>
      <c r="HD58" s="6">
        <f t="shared" si="396"/>
        <v>1</v>
      </c>
      <c r="HE58" s="6">
        <f t="shared" si="396"/>
        <v>1</v>
      </c>
      <c r="HF58" s="6">
        <f t="shared" si="396"/>
        <v>1</v>
      </c>
      <c r="HG58" s="6">
        <f t="shared" si="396"/>
        <v>1</v>
      </c>
      <c r="HH58" s="6">
        <f t="shared" si="396"/>
        <v>1</v>
      </c>
      <c r="HI58" s="6">
        <f t="shared" si="396"/>
        <v>1</v>
      </c>
      <c r="HJ58" s="6">
        <f t="shared" si="396"/>
        <v>1</v>
      </c>
      <c r="HK58" s="6">
        <f t="shared" si="396"/>
        <v>1</v>
      </c>
      <c r="HL58" s="6">
        <f t="shared" si="396"/>
        <v>1</v>
      </c>
      <c r="HM58" s="6">
        <f t="shared" si="396"/>
        <v>1</v>
      </c>
      <c r="HN58" s="6">
        <f t="shared" si="396"/>
        <v>1</v>
      </c>
      <c r="HO58" s="6">
        <f t="shared" si="396"/>
        <v>1</v>
      </c>
      <c r="HP58" s="6">
        <f t="shared" si="396"/>
        <v>1</v>
      </c>
      <c r="HQ58" s="6">
        <f t="shared" si="396"/>
        <v>1</v>
      </c>
      <c r="HR58" s="6">
        <f t="shared" si="396"/>
        <v>1</v>
      </c>
      <c r="HS58" s="6">
        <f t="shared" si="396"/>
        <v>1</v>
      </c>
      <c r="HT58" s="6">
        <f t="shared" si="396"/>
        <v>1</v>
      </c>
      <c r="HU58" s="6">
        <f t="shared" si="396"/>
        <v>1</v>
      </c>
      <c r="HV58" s="6">
        <f t="shared" si="396"/>
        <v>1</v>
      </c>
      <c r="HW58" s="6">
        <f t="shared" si="396"/>
        <v>1</v>
      </c>
      <c r="HX58" s="6">
        <f t="shared" si="396"/>
        <v>1</v>
      </c>
      <c r="HY58" s="6">
        <f t="shared" si="396"/>
        <v>1</v>
      </c>
      <c r="HZ58" s="6">
        <f t="shared" si="396"/>
        <v>2</v>
      </c>
      <c r="IA58" s="6">
        <f t="shared" si="396"/>
        <v>1</v>
      </c>
      <c r="IB58" s="6">
        <f t="shared" si="396"/>
        <v>11</v>
      </c>
      <c r="IC58" s="6">
        <f t="shared" si="396"/>
        <v>11</v>
      </c>
      <c r="ID58" s="6">
        <f t="shared" si="396"/>
        <v>11</v>
      </c>
      <c r="IE58" s="6">
        <f t="shared" si="396"/>
        <v>10</v>
      </c>
      <c r="IF58" s="6">
        <f t="shared" si="396"/>
        <v>7</v>
      </c>
      <c r="IG58" s="6">
        <f t="shared" si="396"/>
        <v>16</v>
      </c>
      <c r="IH58" s="6">
        <f t="shared" si="396"/>
        <v>6</v>
      </c>
      <c r="II58" s="6">
        <f t="shared" si="396"/>
        <v>3</v>
      </c>
      <c r="IJ58" s="6">
        <f t="shared" si="396"/>
        <v>4</v>
      </c>
      <c r="IK58" s="6">
        <f t="shared" si="396"/>
        <v>12</v>
      </c>
      <c r="IL58" s="6">
        <f t="shared" si="396"/>
        <v>14</v>
      </c>
      <c r="IM58" s="6">
        <f t="shared" si="396"/>
        <v>19</v>
      </c>
      <c r="IN58" s="6">
        <f t="shared" si="396"/>
        <v>11</v>
      </c>
      <c r="IO58" s="6">
        <f t="shared" si="396"/>
        <v>11</v>
      </c>
      <c r="IP58" s="6">
        <f t="shared" si="396"/>
        <v>1</v>
      </c>
      <c r="IQ58" s="6">
        <f t="shared" si="396"/>
        <v>18</v>
      </c>
      <c r="IR58" s="6">
        <f t="shared" si="396"/>
        <v>12</v>
      </c>
      <c r="IS58" s="6">
        <f t="shared" si="396"/>
        <v>12</v>
      </c>
      <c r="IT58" s="6">
        <f t="shared" si="396"/>
        <v>1</v>
      </c>
      <c r="IU58" s="6">
        <f t="shared" si="396"/>
        <v>13</v>
      </c>
      <c r="IV58" s="6">
        <f t="shared" si="396"/>
        <v>1</v>
      </c>
      <c r="IW58" s="6">
        <f t="shared" si="396"/>
        <v>1</v>
      </c>
      <c r="IX58" s="6">
        <f t="shared" si="396"/>
        <v>14</v>
      </c>
      <c r="IY58" s="6">
        <f t="shared" si="396"/>
        <v>20</v>
      </c>
      <c r="IZ58" s="6">
        <f t="shared" ref="IZ58:LK58" si="397">RANK(IZ35,IZ$27:IZ$48,1)</f>
        <v>18</v>
      </c>
      <c r="JA58" s="6">
        <f t="shared" si="397"/>
        <v>17</v>
      </c>
      <c r="JB58" s="6">
        <f t="shared" si="397"/>
        <v>16</v>
      </c>
      <c r="JC58" s="6">
        <f t="shared" si="397"/>
        <v>14</v>
      </c>
      <c r="JD58" s="6">
        <f t="shared" si="397"/>
        <v>13</v>
      </c>
      <c r="JE58" s="6">
        <f t="shared" si="397"/>
        <v>8</v>
      </c>
      <c r="JF58" s="6">
        <f t="shared" si="397"/>
        <v>12</v>
      </c>
      <c r="JG58" s="6">
        <f t="shared" si="397"/>
        <v>6</v>
      </c>
      <c r="JH58" s="6">
        <f t="shared" si="397"/>
        <v>1</v>
      </c>
      <c r="JI58" s="6">
        <f t="shared" si="397"/>
        <v>8</v>
      </c>
      <c r="JJ58" s="6">
        <f t="shared" si="397"/>
        <v>16</v>
      </c>
      <c r="JK58" s="6">
        <f t="shared" si="397"/>
        <v>19</v>
      </c>
      <c r="JL58" s="6">
        <f t="shared" si="397"/>
        <v>10</v>
      </c>
      <c r="JM58" s="6">
        <f t="shared" si="397"/>
        <v>6</v>
      </c>
      <c r="JN58" s="6">
        <f t="shared" si="397"/>
        <v>8</v>
      </c>
      <c r="JO58" s="6">
        <f t="shared" si="397"/>
        <v>19</v>
      </c>
      <c r="JP58" s="6">
        <f t="shared" si="397"/>
        <v>9</v>
      </c>
      <c r="JQ58" s="6">
        <f t="shared" si="397"/>
        <v>16</v>
      </c>
      <c r="JR58" s="6">
        <f t="shared" si="397"/>
        <v>5</v>
      </c>
      <c r="JS58" s="6">
        <f t="shared" si="397"/>
        <v>14</v>
      </c>
      <c r="JT58" s="6">
        <f t="shared" si="397"/>
        <v>7</v>
      </c>
      <c r="JU58" s="6">
        <f t="shared" si="397"/>
        <v>5</v>
      </c>
      <c r="JV58" s="6">
        <f t="shared" si="397"/>
        <v>13</v>
      </c>
      <c r="JW58" s="6">
        <f t="shared" si="397"/>
        <v>9</v>
      </c>
      <c r="JX58" s="6">
        <f t="shared" si="397"/>
        <v>1</v>
      </c>
      <c r="JY58" s="6">
        <f t="shared" si="397"/>
        <v>13</v>
      </c>
      <c r="JZ58" s="6">
        <f t="shared" si="397"/>
        <v>1</v>
      </c>
      <c r="KA58" s="6">
        <f t="shared" si="397"/>
        <v>7</v>
      </c>
      <c r="KB58" s="6">
        <f t="shared" si="397"/>
        <v>7</v>
      </c>
      <c r="KC58" s="6">
        <f t="shared" si="397"/>
        <v>9</v>
      </c>
      <c r="KD58" s="6">
        <f t="shared" si="397"/>
        <v>2</v>
      </c>
      <c r="KE58" s="6">
        <f t="shared" si="397"/>
        <v>12</v>
      </c>
      <c r="KF58" s="6">
        <f t="shared" si="397"/>
        <v>12</v>
      </c>
      <c r="KG58" s="6">
        <f t="shared" si="397"/>
        <v>4</v>
      </c>
      <c r="KH58" s="6">
        <f t="shared" si="397"/>
        <v>1</v>
      </c>
      <c r="KI58" s="6">
        <f t="shared" si="397"/>
        <v>1</v>
      </c>
      <c r="KJ58" s="6">
        <f t="shared" si="397"/>
        <v>12</v>
      </c>
      <c r="KK58" s="6">
        <f t="shared" si="397"/>
        <v>7</v>
      </c>
      <c r="KL58" s="6">
        <f t="shared" si="397"/>
        <v>1</v>
      </c>
      <c r="KM58" s="6">
        <f t="shared" si="397"/>
        <v>1</v>
      </c>
      <c r="KN58" s="6">
        <f t="shared" si="397"/>
        <v>8</v>
      </c>
      <c r="KO58" s="6">
        <f t="shared" si="397"/>
        <v>18</v>
      </c>
      <c r="KP58" s="6">
        <f t="shared" si="397"/>
        <v>1</v>
      </c>
      <c r="KQ58" s="6">
        <f t="shared" si="397"/>
        <v>12</v>
      </c>
      <c r="KR58" s="6">
        <f t="shared" si="397"/>
        <v>1</v>
      </c>
      <c r="KS58" s="6">
        <f t="shared" si="397"/>
        <v>11</v>
      </c>
      <c r="KT58" s="6">
        <f t="shared" si="397"/>
        <v>3</v>
      </c>
      <c r="KU58" s="6">
        <f t="shared" si="397"/>
        <v>2</v>
      </c>
      <c r="KV58" s="6">
        <f t="shared" si="397"/>
        <v>7</v>
      </c>
      <c r="KW58" s="6">
        <f t="shared" si="397"/>
        <v>3</v>
      </c>
      <c r="KX58" s="6">
        <f t="shared" si="397"/>
        <v>15</v>
      </c>
      <c r="KY58" s="6">
        <f t="shared" si="397"/>
        <v>6</v>
      </c>
      <c r="KZ58" s="6">
        <f t="shared" si="397"/>
        <v>1</v>
      </c>
      <c r="LA58" s="6">
        <f t="shared" si="397"/>
        <v>1</v>
      </c>
      <c r="LB58" s="6">
        <f t="shared" si="397"/>
        <v>1</v>
      </c>
      <c r="LC58" s="6">
        <f t="shared" si="397"/>
        <v>5</v>
      </c>
      <c r="LD58" s="6">
        <f t="shared" si="397"/>
        <v>1</v>
      </c>
      <c r="LE58" s="6">
        <f t="shared" si="397"/>
        <v>1</v>
      </c>
      <c r="LF58" s="6">
        <f t="shared" si="397"/>
        <v>7</v>
      </c>
      <c r="LG58" s="6">
        <f t="shared" si="397"/>
        <v>1</v>
      </c>
      <c r="LH58" s="6">
        <f t="shared" si="397"/>
        <v>3</v>
      </c>
      <c r="LI58" s="6">
        <f t="shared" si="397"/>
        <v>1</v>
      </c>
      <c r="LJ58" s="6">
        <f t="shared" si="397"/>
        <v>1</v>
      </c>
      <c r="LK58" s="6">
        <f t="shared" si="397"/>
        <v>7</v>
      </c>
      <c r="LL58" s="6">
        <f t="shared" ref="LL58:NW58" si="398">RANK(LL35,LL$27:LL$48,1)</f>
        <v>9</v>
      </c>
      <c r="LM58" s="6">
        <f t="shared" si="398"/>
        <v>1</v>
      </c>
      <c r="LN58" s="6">
        <f t="shared" si="398"/>
        <v>1</v>
      </c>
      <c r="LO58" s="6">
        <f t="shared" si="398"/>
        <v>4</v>
      </c>
      <c r="LP58" s="6">
        <f t="shared" si="398"/>
        <v>4</v>
      </c>
      <c r="LQ58" s="6">
        <f t="shared" si="398"/>
        <v>1</v>
      </c>
      <c r="LR58" s="6">
        <f t="shared" si="398"/>
        <v>22</v>
      </c>
      <c r="LS58" s="6">
        <f t="shared" si="398"/>
        <v>1</v>
      </c>
      <c r="LT58" s="6">
        <f t="shared" si="398"/>
        <v>12</v>
      </c>
      <c r="LU58" s="6">
        <f t="shared" si="398"/>
        <v>10</v>
      </c>
      <c r="LV58" s="6">
        <f t="shared" si="398"/>
        <v>4</v>
      </c>
      <c r="LW58" s="6">
        <f t="shared" si="398"/>
        <v>19</v>
      </c>
      <c r="LX58" s="6">
        <f t="shared" si="398"/>
        <v>8</v>
      </c>
      <c r="LY58" s="6">
        <f t="shared" si="398"/>
        <v>3</v>
      </c>
      <c r="LZ58" s="6">
        <f t="shared" si="398"/>
        <v>1</v>
      </c>
      <c r="MA58" s="6">
        <f t="shared" si="398"/>
        <v>6</v>
      </c>
      <c r="MB58" s="6">
        <f t="shared" si="398"/>
        <v>1</v>
      </c>
      <c r="MC58" s="6">
        <f t="shared" si="398"/>
        <v>1</v>
      </c>
      <c r="MD58" s="6">
        <f t="shared" si="398"/>
        <v>1</v>
      </c>
      <c r="ME58" s="6">
        <f t="shared" si="398"/>
        <v>1</v>
      </c>
      <c r="MF58" s="6">
        <f t="shared" si="398"/>
        <v>1</v>
      </c>
      <c r="MG58" s="6">
        <f t="shared" si="398"/>
        <v>3</v>
      </c>
      <c r="MH58" s="6">
        <f t="shared" si="398"/>
        <v>1</v>
      </c>
      <c r="MI58" s="6">
        <f t="shared" si="398"/>
        <v>8</v>
      </c>
      <c r="MJ58" s="6">
        <f t="shared" si="398"/>
        <v>14</v>
      </c>
      <c r="MK58" s="6">
        <f t="shared" si="398"/>
        <v>4</v>
      </c>
      <c r="ML58" s="6">
        <f t="shared" si="398"/>
        <v>2</v>
      </c>
      <c r="MM58" s="6">
        <f t="shared" si="398"/>
        <v>1</v>
      </c>
      <c r="MN58" s="6">
        <f t="shared" si="398"/>
        <v>7</v>
      </c>
      <c r="MO58" s="6">
        <f t="shared" si="398"/>
        <v>2</v>
      </c>
      <c r="MP58" s="6">
        <f t="shared" si="398"/>
        <v>16</v>
      </c>
      <c r="MQ58" s="6">
        <f t="shared" si="398"/>
        <v>14</v>
      </c>
      <c r="MR58" s="6">
        <f t="shared" si="398"/>
        <v>14</v>
      </c>
      <c r="MS58" s="6">
        <f t="shared" si="398"/>
        <v>10</v>
      </c>
      <c r="MT58" s="6">
        <f t="shared" si="398"/>
        <v>10</v>
      </c>
      <c r="MU58" s="6">
        <f t="shared" si="398"/>
        <v>12</v>
      </c>
      <c r="MV58" s="6">
        <f t="shared" si="398"/>
        <v>15</v>
      </c>
      <c r="MW58" s="6">
        <f t="shared" si="398"/>
        <v>17</v>
      </c>
      <c r="MX58" s="6">
        <f t="shared" si="398"/>
        <v>15</v>
      </c>
      <c r="MY58" s="6">
        <f t="shared" si="398"/>
        <v>13</v>
      </c>
      <c r="MZ58" s="6">
        <f t="shared" si="398"/>
        <v>1</v>
      </c>
      <c r="NA58" s="6">
        <f t="shared" si="398"/>
        <v>4</v>
      </c>
      <c r="NB58" s="6">
        <f t="shared" si="398"/>
        <v>11</v>
      </c>
      <c r="NC58" s="6">
        <f t="shared" si="398"/>
        <v>11</v>
      </c>
      <c r="ND58" s="6">
        <f t="shared" si="398"/>
        <v>2</v>
      </c>
      <c r="NE58" s="6">
        <f t="shared" si="398"/>
        <v>1</v>
      </c>
      <c r="NF58" s="6">
        <f t="shared" si="398"/>
        <v>1</v>
      </c>
      <c r="NG58" s="6">
        <f t="shared" si="398"/>
        <v>1</v>
      </c>
      <c r="NH58" s="6">
        <f t="shared" si="398"/>
        <v>1</v>
      </c>
      <c r="NI58" s="6">
        <f t="shared" si="398"/>
        <v>1</v>
      </c>
      <c r="NJ58" s="6">
        <f t="shared" si="398"/>
        <v>1</v>
      </c>
      <c r="NK58" s="6">
        <f t="shared" si="398"/>
        <v>1</v>
      </c>
      <c r="NL58" s="6">
        <f t="shared" si="398"/>
        <v>1</v>
      </c>
      <c r="NM58" s="6">
        <f t="shared" si="398"/>
        <v>1</v>
      </c>
      <c r="NN58" s="6">
        <f t="shared" si="398"/>
        <v>1</v>
      </c>
      <c r="NO58" s="6">
        <f t="shared" si="398"/>
        <v>1</v>
      </c>
      <c r="NP58" s="6">
        <f t="shared" si="398"/>
        <v>1</v>
      </c>
      <c r="NQ58" s="6">
        <f t="shared" si="398"/>
        <v>1</v>
      </c>
      <c r="NR58" s="6">
        <f t="shared" si="398"/>
        <v>1</v>
      </c>
      <c r="NS58" s="6">
        <f t="shared" si="398"/>
        <v>14</v>
      </c>
      <c r="NT58" s="6">
        <f t="shared" si="398"/>
        <v>1</v>
      </c>
      <c r="NU58" s="6">
        <f t="shared" si="398"/>
        <v>12</v>
      </c>
      <c r="NV58" s="6">
        <f t="shared" si="398"/>
        <v>1</v>
      </c>
      <c r="NW58" s="6">
        <f t="shared" si="398"/>
        <v>1</v>
      </c>
      <c r="NX58" s="6">
        <f t="shared" ref="NX58:QI58" si="399">RANK(NX35,NX$27:NX$48,1)</f>
        <v>1</v>
      </c>
      <c r="NY58" s="6">
        <f t="shared" si="399"/>
        <v>1</v>
      </c>
      <c r="NZ58" s="6">
        <f t="shared" si="399"/>
        <v>19</v>
      </c>
      <c r="OA58" s="6">
        <f t="shared" si="399"/>
        <v>13</v>
      </c>
      <c r="OB58" s="6">
        <f t="shared" si="399"/>
        <v>10</v>
      </c>
      <c r="OC58" s="6">
        <f t="shared" si="399"/>
        <v>16</v>
      </c>
      <c r="OD58" s="6">
        <f t="shared" si="399"/>
        <v>12</v>
      </c>
      <c r="OE58" s="6">
        <f t="shared" si="399"/>
        <v>3</v>
      </c>
      <c r="OF58" s="6">
        <f t="shared" si="399"/>
        <v>11</v>
      </c>
      <c r="OG58" s="6">
        <f t="shared" si="399"/>
        <v>8</v>
      </c>
      <c r="OH58" s="6">
        <f t="shared" si="399"/>
        <v>16</v>
      </c>
      <c r="OI58" s="6">
        <f t="shared" si="399"/>
        <v>5</v>
      </c>
      <c r="OJ58" s="6">
        <f t="shared" si="399"/>
        <v>12</v>
      </c>
      <c r="OK58" s="6">
        <f t="shared" si="399"/>
        <v>8</v>
      </c>
      <c r="OL58" s="6">
        <f t="shared" si="399"/>
        <v>9</v>
      </c>
      <c r="OM58" s="6">
        <f t="shared" si="399"/>
        <v>1</v>
      </c>
      <c r="ON58" s="6">
        <f t="shared" si="399"/>
        <v>1</v>
      </c>
      <c r="OO58" s="6">
        <f t="shared" si="399"/>
        <v>1</v>
      </c>
      <c r="OP58" s="6">
        <f t="shared" si="399"/>
        <v>12</v>
      </c>
      <c r="OQ58" s="6">
        <f t="shared" si="399"/>
        <v>1</v>
      </c>
      <c r="OR58" s="6">
        <f t="shared" si="399"/>
        <v>11</v>
      </c>
      <c r="OS58" s="6">
        <f t="shared" si="399"/>
        <v>22</v>
      </c>
      <c r="OT58" s="6">
        <f t="shared" si="399"/>
        <v>1</v>
      </c>
      <c r="OU58" s="6">
        <f t="shared" si="399"/>
        <v>1</v>
      </c>
      <c r="OV58" s="6">
        <f t="shared" si="399"/>
        <v>1</v>
      </c>
      <c r="OW58" s="6">
        <f t="shared" si="399"/>
        <v>1</v>
      </c>
      <c r="OX58" s="6">
        <f t="shared" si="399"/>
        <v>12</v>
      </c>
      <c r="OY58" s="6">
        <f t="shared" si="399"/>
        <v>3</v>
      </c>
      <c r="OZ58" s="6">
        <f t="shared" si="399"/>
        <v>8</v>
      </c>
      <c r="PA58" s="6">
        <f t="shared" si="399"/>
        <v>1</v>
      </c>
      <c r="PB58" s="6">
        <f t="shared" si="399"/>
        <v>1</v>
      </c>
      <c r="PC58" s="6">
        <f t="shared" si="399"/>
        <v>6</v>
      </c>
      <c r="PD58" s="6">
        <f t="shared" si="399"/>
        <v>7</v>
      </c>
      <c r="PE58" s="6">
        <f t="shared" si="399"/>
        <v>1</v>
      </c>
      <c r="PF58" s="6">
        <f t="shared" si="399"/>
        <v>1</v>
      </c>
      <c r="PG58" s="6">
        <f t="shared" si="399"/>
        <v>14</v>
      </c>
      <c r="PH58" s="6">
        <f t="shared" si="399"/>
        <v>19</v>
      </c>
      <c r="PI58" s="6">
        <f t="shared" si="399"/>
        <v>3</v>
      </c>
      <c r="PJ58" s="6">
        <f t="shared" si="399"/>
        <v>5</v>
      </c>
      <c r="PK58" s="6">
        <f t="shared" si="399"/>
        <v>1</v>
      </c>
      <c r="PL58" s="6">
        <f t="shared" si="399"/>
        <v>10</v>
      </c>
      <c r="PM58" s="6">
        <f t="shared" si="399"/>
        <v>18</v>
      </c>
      <c r="PN58" s="6">
        <f t="shared" si="399"/>
        <v>3</v>
      </c>
      <c r="PO58" s="6">
        <f t="shared" si="399"/>
        <v>1</v>
      </c>
      <c r="PP58" s="6">
        <f t="shared" si="399"/>
        <v>14</v>
      </c>
      <c r="PQ58" s="6">
        <f t="shared" si="399"/>
        <v>13</v>
      </c>
      <c r="PR58" s="6">
        <f t="shared" si="399"/>
        <v>8</v>
      </c>
      <c r="PS58" s="6">
        <f t="shared" si="399"/>
        <v>13</v>
      </c>
      <c r="PT58" s="6">
        <f t="shared" si="399"/>
        <v>9</v>
      </c>
      <c r="PU58" s="6">
        <f t="shared" si="399"/>
        <v>4</v>
      </c>
      <c r="PV58" s="6">
        <f t="shared" si="399"/>
        <v>15</v>
      </c>
      <c r="PW58" s="6">
        <f t="shared" si="399"/>
        <v>15</v>
      </c>
      <c r="PX58" s="6">
        <f t="shared" si="399"/>
        <v>10</v>
      </c>
      <c r="PY58" s="6">
        <f t="shared" si="399"/>
        <v>15</v>
      </c>
      <c r="PZ58" s="6">
        <f t="shared" si="399"/>
        <v>10</v>
      </c>
      <c r="QA58" s="6">
        <f t="shared" si="399"/>
        <v>16</v>
      </c>
      <c r="QB58" s="6">
        <f t="shared" si="399"/>
        <v>11</v>
      </c>
      <c r="QC58" s="6">
        <f t="shared" si="399"/>
        <v>12</v>
      </c>
      <c r="QD58" s="6">
        <f t="shared" si="399"/>
        <v>13</v>
      </c>
      <c r="QE58" s="6">
        <f t="shared" si="399"/>
        <v>11</v>
      </c>
      <c r="QF58" s="6">
        <f t="shared" si="399"/>
        <v>9</v>
      </c>
      <c r="QG58" s="6">
        <f t="shared" si="399"/>
        <v>12</v>
      </c>
      <c r="QH58" s="6">
        <f t="shared" si="399"/>
        <v>14</v>
      </c>
      <c r="QI58" s="6">
        <f t="shared" si="399"/>
        <v>16</v>
      </c>
      <c r="QJ58" s="6">
        <f t="shared" ref="QJ58:SU58" si="400">RANK(QJ35,QJ$27:QJ$48,1)</f>
        <v>20</v>
      </c>
      <c r="QK58" s="6">
        <f t="shared" si="400"/>
        <v>18</v>
      </c>
      <c r="QL58" s="6">
        <f t="shared" si="400"/>
        <v>15</v>
      </c>
      <c r="QM58" s="6">
        <f t="shared" si="400"/>
        <v>10</v>
      </c>
      <c r="QN58" s="6">
        <f t="shared" si="400"/>
        <v>17</v>
      </c>
      <c r="QO58" s="6">
        <f t="shared" si="400"/>
        <v>14</v>
      </c>
      <c r="QP58" s="6">
        <f t="shared" si="400"/>
        <v>12</v>
      </c>
      <c r="QQ58" s="6">
        <f t="shared" si="400"/>
        <v>17</v>
      </c>
      <c r="QR58" s="6">
        <f t="shared" si="400"/>
        <v>12</v>
      </c>
      <c r="QS58" s="6">
        <f t="shared" si="400"/>
        <v>6</v>
      </c>
      <c r="QT58" s="6">
        <f t="shared" si="400"/>
        <v>9</v>
      </c>
      <c r="QU58" s="6">
        <f t="shared" si="400"/>
        <v>6</v>
      </c>
      <c r="QV58" s="6">
        <f t="shared" si="400"/>
        <v>5</v>
      </c>
      <c r="QW58" s="6">
        <f t="shared" si="400"/>
        <v>17</v>
      </c>
      <c r="QX58" s="6">
        <f t="shared" si="400"/>
        <v>8</v>
      </c>
      <c r="QY58" s="6">
        <f t="shared" si="400"/>
        <v>18</v>
      </c>
      <c r="QZ58" s="6">
        <f t="shared" si="400"/>
        <v>11</v>
      </c>
      <c r="RA58" s="6">
        <f t="shared" si="400"/>
        <v>9</v>
      </c>
      <c r="RB58" s="6">
        <f t="shared" si="400"/>
        <v>1</v>
      </c>
      <c r="RC58" s="6">
        <f t="shared" si="400"/>
        <v>9</v>
      </c>
      <c r="RD58" s="6">
        <f t="shared" si="400"/>
        <v>12</v>
      </c>
      <c r="RE58" s="6">
        <f t="shared" si="400"/>
        <v>11</v>
      </c>
      <c r="RF58" s="6">
        <f t="shared" si="400"/>
        <v>9</v>
      </c>
      <c r="RG58" s="6">
        <f t="shared" si="400"/>
        <v>9</v>
      </c>
      <c r="RH58" s="6">
        <f t="shared" si="400"/>
        <v>18</v>
      </c>
      <c r="RI58" s="6">
        <f t="shared" si="400"/>
        <v>16</v>
      </c>
      <c r="RJ58" s="6">
        <f t="shared" si="400"/>
        <v>5</v>
      </c>
      <c r="RK58" s="6">
        <f t="shared" si="400"/>
        <v>5</v>
      </c>
      <c r="RL58" s="6">
        <f t="shared" si="400"/>
        <v>11</v>
      </c>
      <c r="RM58" s="6">
        <f t="shared" si="400"/>
        <v>14</v>
      </c>
      <c r="RN58" s="6">
        <f t="shared" si="400"/>
        <v>18</v>
      </c>
      <c r="RO58" s="6">
        <f t="shared" si="400"/>
        <v>3</v>
      </c>
      <c r="RP58" s="6">
        <f t="shared" si="400"/>
        <v>16</v>
      </c>
      <c r="RQ58" s="6">
        <f t="shared" si="400"/>
        <v>13</v>
      </c>
      <c r="RR58" s="6">
        <f t="shared" si="400"/>
        <v>11</v>
      </c>
      <c r="RS58" s="6">
        <f t="shared" si="400"/>
        <v>7</v>
      </c>
      <c r="RT58" s="6">
        <f t="shared" si="400"/>
        <v>12</v>
      </c>
      <c r="RU58" s="6">
        <f t="shared" si="400"/>
        <v>8</v>
      </c>
      <c r="RV58" s="6">
        <f t="shared" si="400"/>
        <v>1</v>
      </c>
      <c r="RW58" s="6">
        <f t="shared" si="400"/>
        <v>1</v>
      </c>
      <c r="RX58" s="6">
        <f t="shared" si="400"/>
        <v>9</v>
      </c>
      <c r="RY58" s="6">
        <f t="shared" si="400"/>
        <v>12</v>
      </c>
      <c r="RZ58" s="6">
        <f t="shared" si="400"/>
        <v>1</v>
      </c>
      <c r="SA58" s="6">
        <f t="shared" si="400"/>
        <v>1</v>
      </c>
      <c r="SB58" s="6">
        <f t="shared" si="400"/>
        <v>1</v>
      </c>
      <c r="SC58" s="6">
        <f t="shared" si="400"/>
        <v>1</v>
      </c>
      <c r="SD58" s="6">
        <f t="shared" si="400"/>
        <v>1</v>
      </c>
      <c r="SE58" s="6">
        <f t="shared" si="400"/>
        <v>1</v>
      </c>
      <c r="SF58" s="6">
        <f t="shared" si="400"/>
        <v>1</v>
      </c>
      <c r="SG58" s="6">
        <f t="shared" si="400"/>
        <v>1</v>
      </c>
      <c r="SH58" s="6">
        <f t="shared" si="400"/>
        <v>1</v>
      </c>
      <c r="SI58" s="6">
        <f t="shared" si="400"/>
        <v>1</v>
      </c>
      <c r="SJ58" s="6">
        <f t="shared" si="400"/>
        <v>12</v>
      </c>
      <c r="SK58" s="6">
        <f t="shared" si="400"/>
        <v>14</v>
      </c>
      <c r="SL58" s="6">
        <f t="shared" si="400"/>
        <v>10</v>
      </c>
      <c r="SM58" s="6">
        <f t="shared" si="400"/>
        <v>1</v>
      </c>
      <c r="SN58" s="6">
        <f t="shared" si="400"/>
        <v>1</v>
      </c>
      <c r="SO58" s="6">
        <f t="shared" si="400"/>
        <v>7</v>
      </c>
      <c r="SP58" s="6">
        <f t="shared" si="400"/>
        <v>12</v>
      </c>
      <c r="SQ58" s="6">
        <f t="shared" si="400"/>
        <v>10</v>
      </c>
      <c r="SR58" s="6">
        <f t="shared" si="400"/>
        <v>2</v>
      </c>
      <c r="SS58" s="6">
        <f t="shared" si="400"/>
        <v>4</v>
      </c>
      <c r="ST58" s="6">
        <f t="shared" si="400"/>
        <v>2</v>
      </c>
      <c r="SU58" s="6">
        <f t="shared" si="400"/>
        <v>16</v>
      </c>
      <c r="SV58" s="6">
        <f t="shared" ref="SV58:VG58" si="401">RANK(SV35,SV$27:SV$48,1)</f>
        <v>14</v>
      </c>
      <c r="SW58" s="6">
        <f t="shared" si="401"/>
        <v>15</v>
      </c>
      <c r="SX58" s="6">
        <f t="shared" si="401"/>
        <v>16</v>
      </c>
      <c r="SY58" s="6">
        <f t="shared" si="401"/>
        <v>6</v>
      </c>
      <c r="SZ58" s="6">
        <f t="shared" si="401"/>
        <v>12</v>
      </c>
      <c r="TA58" s="6">
        <f t="shared" si="401"/>
        <v>12</v>
      </c>
      <c r="TB58" s="6">
        <f t="shared" si="401"/>
        <v>4</v>
      </c>
      <c r="TC58" s="6">
        <f t="shared" si="401"/>
        <v>1</v>
      </c>
      <c r="TD58" s="6">
        <f t="shared" si="401"/>
        <v>1</v>
      </c>
      <c r="TE58" s="6">
        <f t="shared" si="401"/>
        <v>2</v>
      </c>
      <c r="TF58" s="6">
        <f t="shared" si="401"/>
        <v>1</v>
      </c>
      <c r="TG58" s="6">
        <f t="shared" si="401"/>
        <v>13</v>
      </c>
      <c r="TH58" s="6">
        <f t="shared" si="401"/>
        <v>1</v>
      </c>
      <c r="TI58" s="6">
        <f t="shared" si="401"/>
        <v>12</v>
      </c>
      <c r="TJ58" s="6">
        <f t="shared" si="401"/>
        <v>10</v>
      </c>
      <c r="TK58" s="6">
        <f t="shared" si="401"/>
        <v>1</v>
      </c>
      <c r="TL58" s="6">
        <f t="shared" si="401"/>
        <v>1</v>
      </c>
      <c r="TM58" s="6">
        <f t="shared" si="401"/>
        <v>1</v>
      </c>
      <c r="TN58" s="6">
        <f t="shared" si="401"/>
        <v>8</v>
      </c>
      <c r="TO58" s="6">
        <f t="shared" si="401"/>
        <v>12</v>
      </c>
      <c r="TP58" s="6">
        <f t="shared" si="401"/>
        <v>1</v>
      </c>
      <c r="TQ58" s="6">
        <f t="shared" si="401"/>
        <v>2</v>
      </c>
      <c r="TR58" s="6">
        <f t="shared" si="401"/>
        <v>8</v>
      </c>
      <c r="TS58" s="6">
        <f t="shared" si="401"/>
        <v>9</v>
      </c>
      <c r="TT58" s="6">
        <f t="shared" si="401"/>
        <v>8</v>
      </c>
      <c r="TU58" s="6">
        <f t="shared" si="401"/>
        <v>11</v>
      </c>
      <c r="TV58" s="6">
        <f t="shared" si="401"/>
        <v>14</v>
      </c>
      <c r="TW58" s="6">
        <f t="shared" si="401"/>
        <v>16</v>
      </c>
      <c r="TX58" s="6">
        <f t="shared" si="401"/>
        <v>12</v>
      </c>
      <c r="TY58" s="6">
        <f t="shared" si="401"/>
        <v>10</v>
      </c>
      <c r="TZ58" s="6">
        <f t="shared" si="401"/>
        <v>15</v>
      </c>
      <c r="UA58" s="6">
        <f t="shared" si="401"/>
        <v>11</v>
      </c>
      <c r="UB58" s="6">
        <f t="shared" si="401"/>
        <v>11</v>
      </c>
      <c r="UC58" s="6">
        <f t="shared" si="401"/>
        <v>1</v>
      </c>
      <c r="UD58" s="6">
        <f t="shared" si="401"/>
        <v>11</v>
      </c>
      <c r="UE58" s="6">
        <f t="shared" si="401"/>
        <v>1</v>
      </c>
      <c r="UF58" s="6">
        <f t="shared" si="401"/>
        <v>1</v>
      </c>
      <c r="UG58" s="6">
        <f t="shared" si="401"/>
        <v>1</v>
      </c>
      <c r="UH58" s="6">
        <f t="shared" si="401"/>
        <v>11</v>
      </c>
      <c r="UI58" s="6">
        <f t="shared" si="401"/>
        <v>1</v>
      </c>
      <c r="UJ58" s="6">
        <f t="shared" si="401"/>
        <v>1</v>
      </c>
      <c r="UK58" s="6">
        <f t="shared" si="401"/>
        <v>1</v>
      </c>
      <c r="UL58" s="6">
        <f t="shared" si="401"/>
        <v>1</v>
      </c>
      <c r="UM58" s="6">
        <f t="shared" si="401"/>
        <v>1</v>
      </c>
      <c r="UN58" s="6">
        <f t="shared" si="401"/>
        <v>1</v>
      </c>
      <c r="UO58" s="6">
        <f t="shared" si="401"/>
        <v>1</v>
      </c>
      <c r="UP58" s="6">
        <f t="shared" si="401"/>
        <v>1</v>
      </c>
      <c r="UQ58" s="6">
        <f t="shared" si="401"/>
        <v>1</v>
      </c>
      <c r="UR58" s="6">
        <f t="shared" si="401"/>
        <v>1</v>
      </c>
      <c r="US58" s="6">
        <f t="shared" si="401"/>
        <v>15</v>
      </c>
      <c r="UT58" s="6">
        <f t="shared" si="401"/>
        <v>8</v>
      </c>
      <c r="UU58" s="6">
        <f t="shared" si="401"/>
        <v>2</v>
      </c>
      <c r="UV58" s="6">
        <f t="shared" si="401"/>
        <v>1</v>
      </c>
      <c r="UW58" s="6">
        <f t="shared" si="401"/>
        <v>12</v>
      </c>
      <c r="UX58" s="6">
        <f t="shared" si="401"/>
        <v>9</v>
      </c>
      <c r="UY58" s="6">
        <f t="shared" si="401"/>
        <v>3</v>
      </c>
      <c r="UZ58" s="6">
        <f t="shared" si="401"/>
        <v>13</v>
      </c>
      <c r="VA58" s="6">
        <f t="shared" si="401"/>
        <v>8</v>
      </c>
      <c r="VB58" s="6">
        <f t="shared" si="401"/>
        <v>1</v>
      </c>
      <c r="VC58" s="6">
        <f t="shared" si="401"/>
        <v>1</v>
      </c>
      <c r="VD58" s="6">
        <f t="shared" si="401"/>
        <v>12</v>
      </c>
      <c r="VE58" s="6">
        <f t="shared" si="401"/>
        <v>1</v>
      </c>
      <c r="VF58" s="6">
        <f t="shared" si="401"/>
        <v>1</v>
      </c>
      <c r="VG58" s="6">
        <f t="shared" si="401"/>
        <v>7</v>
      </c>
      <c r="VH58" s="6">
        <f t="shared" ref="VH58:XS58" si="402">RANK(VH35,VH$27:VH$48,1)</f>
        <v>16</v>
      </c>
      <c r="VI58" s="6">
        <f t="shared" si="402"/>
        <v>1</v>
      </c>
      <c r="VJ58" s="6">
        <f t="shared" si="402"/>
        <v>5</v>
      </c>
      <c r="VK58" s="6">
        <f t="shared" si="402"/>
        <v>1</v>
      </c>
      <c r="VL58" s="6">
        <f t="shared" si="402"/>
        <v>1</v>
      </c>
      <c r="VM58" s="6">
        <f t="shared" si="402"/>
        <v>10</v>
      </c>
      <c r="VN58" s="6">
        <f t="shared" si="402"/>
        <v>1</v>
      </c>
      <c r="VO58" s="6">
        <f t="shared" si="402"/>
        <v>1</v>
      </c>
      <c r="VP58" s="6">
        <f t="shared" si="402"/>
        <v>18</v>
      </c>
      <c r="VQ58" s="6">
        <f t="shared" si="402"/>
        <v>16</v>
      </c>
      <c r="VR58" s="6">
        <f t="shared" si="402"/>
        <v>13</v>
      </c>
      <c r="VS58" s="6">
        <f t="shared" si="402"/>
        <v>15</v>
      </c>
      <c r="VT58" s="6">
        <f t="shared" si="402"/>
        <v>14</v>
      </c>
      <c r="VU58" s="6">
        <f t="shared" si="402"/>
        <v>14</v>
      </c>
      <c r="VV58" s="6">
        <f t="shared" si="402"/>
        <v>12</v>
      </c>
      <c r="VW58" s="6">
        <f t="shared" si="402"/>
        <v>9</v>
      </c>
      <c r="VX58" s="6">
        <f t="shared" si="402"/>
        <v>1</v>
      </c>
      <c r="VY58" s="6">
        <f t="shared" si="402"/>
        <v>1</v>
      </c>
      <c r="VZ58" s="6">
        <f t="shared" si="402"/>
        <v>1</v>
      </c>
      <c r="WA58" s="6">
        <f t="shared" si="402"/>
        <v>1</v>
      </c>
      <c r="WB58" s="6">
        <f t="shared" si="402"/>
        <v>1</v>
      </c>
      <c r="WC58" s="6">
        <f t="shared" si="402"/>
        <v>10</v>
      </c>
      <c r="WD58" s="6">
        <f t="shared" si="402"/>
        <v>1</v>
      </c>
      <c r="WE58" s="6">
        <f t="shared" si="402"/>
        <v>3</v>
      </c>
      <c r="WF58" s="6">
        <f t="shared" si="402"/>
        <v>1</v>
      </c>
      <c r="WG58" s="6">
        <f t="shared" si="402"/>
        <v>7</v>
      </c>
      <c r="WH58" s="6">
        <f t="shared" si="402"/>
        <v>7</v>
      </c>
      <c r="WI58" s="6">
        <f t="shared" si="402"/>
        <v>11</v>
      </c>
      <c r="WJ58" s="6">
        <f t="shared" si="402"/>
        <v>11</v>
      </c>
      <c r="WK58" s="6">
        <f t="shared" si="402"/>
        <v>10</v>
      </c>
      <c r="WL58" s="6">
        <f t="shared" si="402"/>
        <v>12</v>
      </c>
      <c r="WM58" s="6">
        <f t="shared" si="402"/>
        <v>14</v>
      </c>
      <c r="WN58" s="6">
        <f t="shared" si="402"/>
        <v>16</v>
      </c>
      <c r="WO58" s="6">
        <f t="shared" si="402"/>
        <v>9</v>
      </c>
      <c r="WP58" s="6">
        <f t="shared" si="402"/>
        <v>3</v>
      </c>
      <c r="WQ58" s="6">
        <f t="shared" si="402"/>
        <v>1</v>
      </c>
      <c r="WR58" s="6">
        <f t="shared" si="402"/>
        <v>1</v>
      </c>
      <c r="WS58" s="6">
        <f t="shared" si="402"/>
        <v>1</v>
      </c>
      <c r="WT58" s="6">
        <f t="shared" si="402"/>
        <v>1</v>
      </c>
      <c r="WU58" s="6">
        <f t="shared" si="402"/>
        <v>1</v>
      </c>
      <c r="WV58" s="6">
        <f t="shared" si="402"/>
        <v>12</v>
      </c>
      <c r="WW58" s="6">
        <f t="shared" si="402"/>
        <v>1</v>
      </c>
      <c r="WX58" s="6">
        <f t="shared" si="402"/>
        <v>5</v>
      </c>
      <c r="WY58" s="6">
        <f t="shared" si="402"/>
        <v>1</v>
      </c>
      <c r="WZ58" s="6">
        <f t="shared" si="402"/>
        <v>16</v>
      </c>
      <c r="XA58" s="6">
        <f t="shared" si="402"/>
        <v>13</v>
      </c>
      <c r="XB58" s="6">
        <f t="shared" si="402"/>
        <v>9</v>
      </c>
      <c r="XC58" s="6">
        <f t="shared" si="402"/>
        <v>19</v>
      </c>
      <c r="XD58" s="6">
        <f t="shared" si="402"/>
        <v>14</v>
      </c>
      <c r="XE58" s="6">
        <f t="shared" si="402"/>
        <v>1</v>
      </c>
      <c r="XF58" s="6">
        <f t="shared" si="402"/>
        <v>17</v>
      </c>
      <c r="XG58" s="6">
        <f t="shared" si="402"/>
        <v>14</v>
      </c>
      <c r="XH58" s="6">
        <f t="shared" si="402"/>
        <v>18</v>
      </c>
      <c r="XI58" s="6">
        <f t="shared" si="402"/>
        <v>19</v>
      </c>
      <c r="XJ58" s="6">
        <f t="shared" si="402"/>
        <v>12</v>
      </c>
      <c r="XK58" s="6">
        <f t="shared" si="402"/>
        <v>15</v>
      </c>
      <c r="XL58" s="6">
        <f t="shared" si="402"/>
        <v>12</v>
      </c>
      <c r="XM58" s="6">
        <f t="shared" si="402"/>
        <v>14</v>
      </c>
      <c r="XN58" s="6">
        <f t="shared" si="402"/>
        <v>19</v>
      </c>
      <c r="XO58" s="6">
        <f t="shared" si="402"/>
        <v>17</v>
      </c>
      <c r="XP58" s="6">
        <f t="shared" si="402"/>
        <v>15</v>
      </c>
      <c r="XQ58" s="6">
        <f t="shared" si="402"/>
        <v>16</v>
      </c>
      <c r="XR58" s="6">
        <f t="shared" si="402"/>
        <v>16</v>
      </c>
      <c r="XS58" s="6">
        <f t="shared" si="402"/>
        <v>16</v>
      </c>
      <c r="XT58" s="6">
        <f t="shared" ref="XT58:AAE58" si="403">RANK(XT35,XT$27:XT$48,1)</f>
        <v>17</v>
      </c>
      <c r="XU58" s="6">
        <f t="shared" si="403"/>
        <v>17</v>
      </c>
      <c r="XV58" s="6">
        <f t="shared" si="403"/>
        <v>13</v>
      </c>
      <c r="XW58" s="6">
        <f t="shared" si="403"/>
        <v>13</v>
      </c>
      <c r="XX58" s="6">
        <f t="shared" si="403"/>
        <v>15</v>
      </c>
      <c r="XY58" s="6">
        <f t="shared" si="403"/>
        <v>15</v>
      </c>
      <c r="XZ58" s="6">
        <f t="shared" si="403"/>
        <v>15</v>
      </c>
      <c r="YA58" s="6">
        <f t="shared" si="403"/>
        <v>15</v>
      </c>
      <c r="YB58" s="6">
        <f t="shared" si="403"/>
        <v>7</v>
      </c>
      <c r="YC58" s="6">
        <f t="shared" si="403"/>
        <v>6</v>
      </c>
      <c r="YD58" s="6">
        <f t="shared" si="403"/>
        <v>3</v>
      </c>
      <c r="YE58" s="6">
        <f t="shared" si="403"/>
        <v>14</v>
      </c>
      <c r="YF58" s="6">
        <f t="shared" si="403"/>
        <v>8</v>
      </c>
      <c r="YG58" s="6">
        <f t="shared" si="403"/>
        <v>14</v>
      </c>
      <c r="YH58" s="6">
        <f t="shared" si="403"/>
        <v>4</v>
      </c>
      <c r="YI58" s="6">
        <f t="shared" si="403"/>
        <v>13</v>
      </c>
      <c r="YJ58" s="6">
        <f t="shared" si="403"/>
        <v>6</v>
      </c>
      <c r="YK58" s="6">
        <f t="shared" si="403"/>
        <v>18</v>
      </c>
      <c r="YL58" s="6">
        <f t="shared" si="403"/>
        <v>14</v>
      </c>
      <c r="YM58" s="6">
        <f t="shared" si="403"/>
        <v>15</v>
      </c>
      <c r="YN58" s="6">
        <f t="shared" si="403"/>
        <v>18</v>
      </c>
      <c r="YO58" s="6">
        <f t="shared" si="403"/>
        <v>18</v>
      </c>
      <c r="YP58" s="6">
        <f t="shared" si="403"/>
        <v>15</v>
      </c>
      <c r="YQ58" s="6">
        <f t="shared" si="403"/>
        <v>15</v>
      </c>
      <c r="YR58" s="6">
        <f t="shared" si="403"/>
        <v>3</v>
      </c>
      <c r="YS58" s="6">
        <f t="shared" si="403"/>
        <v>13</v>
      </c>
      <c r="YT58" s="6">
        <f t="shared" si="403"/>
        <v>13</v>
      </c>
      <c r="YU58" s="6">
        <f t="shared" si="403"/>
        <v>13</v>
      </c>
      <c r="YV58" s="6">
        <f t="shared" si="403"/>
        <v>16</v>
      </c>
      <c r="YW58" s="6">
        <f t="shared" si="403"/>
        <v>16</v>
      </c>
      <c r="YX58" s="6">
        <f t="shared" si="403"/>
        <v>14</v>
      </c>
      <c r="YY58" s="6">
        <f t="shared" si="403"/>
        <v>16</v>
      </c>
      <c r="YZ58" s="6">
        <f t="shared" si="403"/>
        <v>7</v>
      </c>
      <c r="ZA58" s="6">
        <f t="shared" si="403"/>
        <v>9</v>
      </c>
      <c r="ZB58" s="6">
        <f t="shared" si="403"/>
        <v>7</v>
      </c>
      <c r="ZC58" s="6">
        <f t="shared" si="403"/>
        <v>4</v>
      </c>
      <c r="ZD58" s="6">
        <f t="shared" si="403"/>
        <v>14</v>
      </c>
      <c r="ZE58" s="6">
        <f t="shared" si="403"/>
        <v>7</v>
      </c>
      <c r="ZF58" s="6">
        <f t="shared" si="403"/>
        <v>16</v>
      </c>
      <c r="ZG58" s="6">
        <f t="shared" si="403"/>
        <v>15</v>
      </c>
      <c r="ZH58" s="6">
        <f t="shared" si="403"/>
        <v>8</v>
      </c>
      <c r="ZI58" s="6">
        <f t="shared" si="403"/>
        <v>10</v>
      </c>
      <c r="ZJ58" s="6">
        <f t="shared" si="403"/>
        <v>1</v>
      </c>
      <c r="ZK58" s="6">
        <f t="shared" si="403"/>
        <v>10</v>
      </c>
      <c r="ZL58" s="6">
        <f t="shared" si="403"/>
        <v>10</v>
      </c>
      <c r="ZM58" s="6">
        <f t="shared" si="403"/>
        <v>11</v>
      </c>
      <c r="ZN58" s="6">
        <f t="shared" si="403"/>
        <v>1</v>
      </c>
      <c r="ZO58" s="6">
        <f t="shared" si="403"/>
        <v>11</v>
      </c>
      <c r="ZP58" s="6">
        <f t="shared" si="403"/>
        <v>8</v>
      </c>
      <c r="ZQ58" s="6">
        <f t="shared" si="403"/>
        <v>8</v>
      </c>
      <c r="ZR58" s="6">
        <f t="shared" si="403"/>
        <v>10</v>
      </c>
      <c r="ZS58" s="6">
        <f t="shared" si="403"/>
        <v>1</v>
      </c>
      <c r="ZT58" s="6">
        <f t="shared" si="403"/>
        <v>19</v>
      </c>
      <c r="ZU58" s="6">
        <f t="shared" si="403"/>
        <v>1</v>
      </c>
      <c r="ZV58" s="6">
        <f t="shared" si="403"/>
        <v>11</v>
      </c>
      <c r="ZW58" s="6">
        <f t="shared" si="403"/>
        <v>11</v>
      </c>
      <c r="ZX58" s="6">
        <f t="shared" si="403"/>
        <v>15</v>
      </c>
      <c r="ZY58" s="6">
        <f t="shared" si="403"/>
        <v>10</v>
      </c>
      <c r="ZZ58" s="6">
        <f t="shared" si="403"/>
        <v>12</v>
      </c>
      <c r="AAA58" s="6">
        <f t="shared" si="403"/>
        <v>4</v>
      </c>
      <c r="AAB58" s="6">
        <f t="shared" si="403"/>
        <v>10</v>
      </c>
      <c r="AAC58" s="6">
        <f t="shared" si="403"/>
        <v>1</v>
      </c>
      <c r="AAD58" s="6">
        <f t="shared" si="403"/>
        <v>9</v>
      </c>
      <c r="AAE58" s="6">
        <f t="shared" si="403"/>
        <v>16</v>
      </c>
      <c r="AAF58" s="6">
        <f t="shared" ref="AAF58:ACQ58" si="404">RANK(AAF35,AAF$27:AAF$48,1)</f>
        <v>8</v>
      </c>
      <c r="AAG58" s="6">
        <f t="shared" si="404"/>
        <v>2</v>
      </c>
      <c r="AAH58" s="6">
        <f t="shared" si="404"/>
        <v>1</v>
      </c>
      <c r="AAI58" s="6">
        <f t="shared" si="404"/>
        <v>14</v>
      </c>
      <c r="AAJ58" s="6">
        <f t="shared" si="404"/>
        <v>12</v>
      </c>
      <c r="AAK58" s="6">
        <f t="shared" si="404"/>
        <v>19</v>
      </c>
      <c r="AAL58" s="6">
        <f t="shared" si="404"/>
        <v>13</v>
      </c>
      <c r="AAM58" s="6">
        <f t="shared" si="404"/>
        <v>13</v>
      </c>
      <c r="AAN58" s="6">
        <f t="shared" si="404"/>
        <v>9</v>
      </c>
      <c r="AAO58" s="6">
        <f t="shared" si="404"/>
        <v>11</v>
      </c>
      <c r="AAP58" s="6">
        <f t="shared" si="404"/>
        <v>1</v>
      </c>
      <c r="AAQ58" s="6">
        <f t="shared" si="404"/>
        <v>13</v>
      </c>
      <c r="AAR58" s="6">
        <f t="shared" si="404"/>
        <v>7</v>
      </c>
      <c r="AAS58" s="6">
        <f t="shared" si="404"/>
        <v>13</v>
      </c>
      <c r="AAT58" s="6">
        <f t="shared" si="404"/>
        <v>13</v>
      </c>
      <c r="AAU58" s="6">
        <f t="shared" si="404"/>
        <v>17</v>
      </c>
      <c r="AAV58" s="6">
        <f t="shared" si="404"/>
        <v>1</v>
      </c>
      <c r="AAW58" s="6">
        <f t="shared" si="404"/>
        <v>9</v>
      </c>
      <c r="AAX58" s="6">
        <f t="shared" si="404"/>
        <v>11</v>
      </c>
      <c r="AAY58" s="6">
        <f t="shared" si="404"/>
        <v>1</v>
      </c>
      <c r="AAZ58" s="6">
        <f t="shared" si="404"/>
        <v>8</v>
      </c>
      <c r="ABA58" s="6">
        <f t="shared" si="404"/>
        <v>2</v>
      </c>
      <c r="ABB58" s="6">
        <f t="shared" si="404"/>
        <v>10</v>
      </c>
      <c r="ABC58" s="6">
        <f t="shared" si="404"/>
        <v>13</v>
      </c>
      <c r="ABD58" s="6">
        <f t="shared" si="404"/>
        <v>7</v>
      </c>
      <c r="ABE58" s="6">
        <f t="shared" si="404"/>
        <v>11</v>
      </c>
      <c r="ABF58" s="6">
        <f t="shared" si="404"/>
        <v>18</v>
      </c>
      <c r="ABG58" s="6">
        <f t="shared" si="404"/>
        <v>1</v>
      </c>
      <c r="ABH58" s="6">
        <f t="shared" si="404"/>
        <v>1</v>
      </c>
      <c r="ABI58" s="6">
        <f t="shared" si="404"/>
        <v>1</v>
      </c>
      <c r="ABJ58" s="6">
        <f t="shared" si="404"/>
        <v>10</v>
      </c>
      <c r="ABK58" s="6">
        <f t="shared" si="404"/>
        <v>1</v>
      </c>
      <c r="ABL58" s="6">
        <f t="shared" si="404"/>
        <v>2</v>
      </c>
      <c r="ABM58" s="6">
        <f t="shared" si="404"/>
        <v>1</v>
      </c>
      <c r="ABN58" s="6">
        <f t="shared" si="404"/>
        <v>1</v>
      </c>
      <c r="ABO58" s="6">
        <f t="shared" si="404"/>
        <v>1</v>
      </c>
      <c r="ABP58" s="6">
        <f t="shared" si="404"/>
        <v>1</v>
      </c>
      <c r="ABQ58" s="6">
        <f t="shared" si="404"/>
        <v>1</v>
      </c>
      <c r="ABR58" s="6">
        <f t="shared" si="404"/>
        <v>1</v>
      </c>
      <c r="ABS58" s="6">
        <f t="shared" si="404"/>
        <v>1</v>
      </c>
      <c r="ABT58" s="6">
        <f t="shared" si="404"/>
        <v>11</v>
      </c>
      <c r="ABU58" s="6">
        <f t="shared" si="404"/>
        <v>5</v>
      </c>
      <c r="ABV58" s="6">
        <f t="shared" si="404"/>
        <v>19</v>
      </c>
      <c r="ABW58" s="6">
        <f t="shared" si="404"/>
        <v>14</v>
      </c>
      <c r="ABX58" s="6">
        <f t="shared" si="404"/>
        <v>1</v>
      </c>
      <c r="ABY58" s="6">
        <f t="shared" si="404"/>
        <v>1</v>
      </c>
      <c r="ABZ58" s="6">
        <f t="shared" si="404"/>
        <v>1</v>
      </c>
      <c r="ACA58" s="6">
        <f t="shared" si="404"/>
        <v>1</v>
      </c>
      <c r="ACB58" s="6">
        <f t="shared" si="404"/>
        <v>7</v>
      </c>
      <c r="ACC58" s="6">
        <f t="shared" si="404"/>
        <v>5</v>
      </c>
      <c r="ACD58" s="6">
        <f t="shared" si="404"/>
        <v>5</v>
      </c>
      <c r="ACE58" s="6">
        <f t="shared" si="404"/>
        <v>10</v>
      </c>
      <c r="ACF58" s="6">
        <f t="shared" si="404"/>
        <v>10</v>
      </c>
      <c r="ACG58" s="6">
        <f t="shared" si="404"/>
        <v>1</v>
      </c>
      <c r="ACH58" s="6">
        <f t="shared" si="404"/>
        <v>1</v>
      </c>
      <c r="ACI58" s="6">
        <f t="shared" si="404"/>
        <v>2</v>
      </c>
      <c r="ACJ58" s="6">
        <f t="shared" si="404"/>
        <v>7</v>
      </c>
      <c r="ACK58" s="6">
        <f t="shared" si="404"/>
        <v>11</v>
      </c>
      <c r="ACL58" s="6">
        <f t="shared" si="404"/>
        <v>7</v>
      </c>
      <c r="ACM58" s="6">
        <f t="shared" si="404"/>
        <v>1</v>
      </c>
      <c r="ACN58" s="6">
        <f t="shared" si="404"/>
        <v>8</v>
      </c>
      <c r="ACO58" s="6">
        <f t="shared" si="404"/>
        <v>5</v>
      </c>
      <c r="ACP58" s="6">
        <f t="shared" si="404"/>
        <v>1</v>
      </c>
      <c r="ACQ58" s="6">
        <f t="shared" si="404"/>
        <v>1</v>
      </c>
      <c r="ACR58" s="6">
        <f t="shared" ref="ACR58:AFB58" si="405">RANK(ACR35,ACR$27:ACR$48,1)</f>
        <v>1</v>
      </c>
      <c r="ACS58" s="6">
        <f t="shared" si="405"/>
        <v>1</v>
      </c>
      <c r="ACT58" s="6">
        <f t="shared" si="405"/>
        <v>1</v>
      </c>
      <c r="ACU58" s="6">
        <f t="shared" si="405"/>
        <v>1</v>
      </c>
      <c r="ACV58" s="6">
        <f t="shared" si="405"/>
        <v>11</v>
      </c>
      <c r="ACW58" s="6">
        <f t="shared" si="405"/>
        <v>1</v>
      </c>
      <c r="ACX58" s="6">
        <f t="shared" si="405"/>
        <v>1</v>
      </c>
      <c r="ACY58" s="6">
        <f t="shared" si="405"/>
        <v>1</v>
      </c>
      <c r="ACZ58" s="6">
        <f t="shared" si="405"/>
        <v>1</v>
      </c>
      <c r="ADA58" s="6">
        <f t="shared" si="405"/>
        <v>1</v>
      </c>
      <c r="ADB58" s="6">
        <f t="shared" si="405"/>
        <v>1</v>
      </c>
      <c r="ADC58" s="6">
        <f t="shared" si="405"/>
        <v>11</v>
      </c>
      <c r="ADD58" s="6">
        <f t="shared" si="405"/>
        <v>1</v>
      </c>
      <c r="ADE58" s="6">
        <f t="shared" si="405"/>
        <v>1</v>
      </c>
      <c r="ADF58" s="6">
        <f t="shared" si="405"/>
        <v>1</v>
      </c>
      <c r="ADG58" s="6">
        <f t="shared" si="405"/>
        <v>1</v>
      </c>
      <c r="ADH58" s="6">
        <f t="shared" si="405"/>
        <v>1</v>
      </c>
      <c r="ADI58" s="6">
        <f t="shared" si="405"/>
        <v>10</v>
      </c>
      <c r="ADJ58" s="6">
        <f t="shared" si="405"/>
        <v>11</v>
      </c>
      <c r="ADK58" s="6">
        <f t="shared" si="405"/>
        <v>1</v>
      </c>
      <c r="ADL58" s="6">
        <f t="shared" si="405"/>
        <v>5</v>
      </c>
      <c r="ADM58" s="6">
        <f t="shared" si="405"/>
        <v>1</v>
      </c>
      <c r="ADN58" s="6">
        <f t="shared" si="405"/>
        <v>1</v>
      </c>
      <c r="ADO58" s="6">
        <f t="shared" si="405"/>
        <v>1</v>
      </c>
      <c r="ADP58" s="6">
        <f t="shared" si="405"/>
        <v>1</v>
      </c>
      <c r="ADQ58" s="6">
        <f t="shared" si="405"/>
        <v>1</v>
      </c>
      <c r="ADR58" s="6">
        <f t="shared" si="405"/>
        <v>1</v>
      </c>
      <c r="ADS58" s="6">
        <f t="shared" si="405"/>
        <v>1</v>
      </c>
      <c r="ADT58" s="6">
        <f t="shared" si="405"/>
        <v>18</v>
      </c>
      <c r="ADU58" s="6">
        <f t="shared" si="405"/>
        <v>18</v>
      </c>
      <c r="ADV58" s="6">
        <f t="shared" si="405"/>
        <v>1</v>
      </c>
      <c r="ADW58" s="6">
        <f t="shared" si="405"/>
        <v>10</v>
      </c>
      <c r="ADX58" s="6">
        <f t="shared" si="405"/>
        <v>10</v>
      </c>
      <c r="ADY58" s="6">
        <f t="shared" si="405"/>
        <v>1</v>
      </c>
      <c r="ADZ58" s="6">
        <f t="shared" si="405"/>
        <v>1</v>
      </c>
      <c r="AEA58" s="6">
        <f t="shared" si="405"/>
        <v>1</v>
      </c>
      <c r="AEB58" s="6">
        <f t="shared" si="405"/>
        <v>1</v>
      </c>
      <c r="AEC58" s="6">
        <f t="shared" si="405"/>
        <v>1</v>
      </c>
      <c r="AED58" s="6">
        <f t="shared" si="405"/>
        <v>1</v>
      </c>
      <c r="AEE58" s="6">
        <f t="shared" si="405"/>
        <v>1</v>
      </c>
      <c r="AEF58" s="6">
        <f t="shared" si="405"/>
        <v>1</v>
      </c>
      <c r="AEG58" s="6">
        <f t="shared" si="405"/>
        <v>1</v>
      </c>
      <c r="AEH58" s="6">
        <f t="shared" si="405"/>
        <v>7</v>
      </c>
      <c r="AEI58" s="6">
        <f t="shared" si="405"/>
        <v>7</v>
      </c>
      <c r="AEJ58" s="6">
        <f t="shared" si="405"/>
        <v>1</v>
      </c>
      <c r="AEK58" s="6">
        <f t="shared" si="405"/>
        <v>1</v>
      </c>
      <c r="AEL58" s="6">
        <f t="shared" si="405"/>
        <v>1</v>
      </c>
      <c r="AEM58" s="6">
        <f t="shared" si="405"/>
        <v>1</v>
      </c>
      <c r="AEN58" s="6">
        <f t="shared" si="405"/>
        <v>6</v>
      </c>
      <c r="AEO58" s="6">
        <f t="shared" si="405"/>
        <v>1</v>
      </c>
      <c r="AEP58" s="6">
        <f t="shared" si="405"/>
        <v>1</v>
      </c>
      <c r="AEQ58" s="6">
        <f t="shared" si="405"/>
        <v>1</v>
      </c>
      <c r="AER58" s="6">
        <f t="shared" si="405"/>
        <v>2</v>
      </c>
      <c r="AES58" s="6">
        <f t="shared" si="405"/>
        <v>1</v>
      </c>
      <c r="AET58" s="6">
        <f t="shared" si="405"/>
        <v>1</v>
      </c>
      <c r="AEU58" s="6">
        <f t="shared" si="405"/>
        <v>1</v>
      </c>
      <c r="AEV58" s="6">
        <f t="shared" si="405"/>
        <v>1</v>
      </c>
      <c r="AEW58" s="6">
        <f t="shared" si="405"/>
        <v>1</v>
      </c>
      <c r="AEX58" s="6">
        <f t="shared" si="405"/>
        <v>1</v>
      </c>
      <c r="AEY58" s="6">
        <f t="shared" si="405"/>
        <v>1</v>
      </c>
      <c r="AEZ58" s="6">
        <f t="shared" si="405"/>
        <v>9</v>
      </c>
      <c r="AFA58" s="6">
        <f t="shared" si="405"/>
        <v>1</v>
      </c>
      <c r="AFB58" s="6" t="e">
        <f t="shared" si="405"/>
        <v>#VALUE!</v>
      </c>
    </row>
    <row r="59" spans="1:834" x14ac:dyDescent="0.35">
      <c r="A59" t="s">
        <v>7575</v>
      </c>
      <c r="B59" s="6">
        <f t="shared" si="287"/>
        <v>5183</v>
      </c>
      <c r="C59" s="1" t="str">
        <f t="shared" si="301"/>
        <v>GHRP</v>
      </c>
      <c r="D59" s="6">
        <f t="shared" ref="D59:BO59" si="406">RANK(D36,D$27:D$48,1)</f>
        <v>1</v>
      </c>
      <c r="E59" s="6">
        <f t="shared" si="406"/>
        <v>1</v>
      </c>
      <c r="F59" s="6">
        <f t="shared" si="406"/>
        <v>20</v>
      </c>
      <c r="G59" s="6">
        <f t="shared" si="406"/>
        <v>22</v>
      </c>
      <c r="H59" s="6">
        <f t="shared" si="406"/>
        <v>1</v>
      </c>
      <c r="I59" s="6">
        <f t="shared" si="406"/>
        <v>1</v>
      </c>
      <c r="J59" s="6">
        <f t="shared" si="406"/>
        <v>1</v>
      </c>
      <c r="K59" s="6">
        <f t="shared" si="406"/>
        <v>1</v>
      </c>
      <c r="L59" s="6">
        <f t="shared" si="406"/>
        <v>1</v>
      </c>
      <c r="M59" s="6">
        <f t="shared" si="406"/>
        <v>1</v>
      </c>
      <c r="N59" s="6">
        <f t="shared" si="406"/>
        <v>20</v>
      </c>
      <c r="O59" s="6">
        <f t="shared" si="406"/>
        <v>5</v>
      </c>
      <c r="P59" s="6">
        <f t="shared" si="406"/>
        <v>8</v>
      </c>
      <c r="Q59" s="6">
        <f t="shared" si="406"/>
        <v>5</v>
      </c>
      <c r="R59" s="6">
        <f t="shared" si="406"/>
        <v>5</v>
      </c>
      <c r="S59" s="6">
        <f t="shared" si="406"/>
        <v>4</v>
      </c>
      <c r="T59" s="6">
        <f t="shared" si="406"/>
        <v>5</v>
      </c>
      <c r="U59" s="6">
        <f t="shared" si="406"/>
        <v>22</v>
      </c>
      <c r="V59" s="6">
        <f t="shared" si="406"/>
        <v>5</v>
      </c>
      <c r="W59" s="6">
        <f t="shared" si="406"/>
        <v>5</v>
      </c>
      <c r="X59" s="6">
        <f t="shared" si="406"/>
        <v>11</v>
      </c>
      <c r="Y59" s="6">
        <f t="shared" si="406"/>
        <v>21</v>
      </c>
      <c r="Z59" s="6">
        <f t="shared" si="406"/>
        <v>5</v>
      </c>
      <c r="AA59" s="6">
        <f t="shared" si="406"/>
        <v>8</v>
      </c>
      <c r="AB59" s="6"/>
      <c r="AC59" s="6">
        <f t="shared" si="406"/>
        <v>1</v>
      </c>
      <c r="AD59" s="6">
        <f t="shared" si="406"/>
        <v>1</v>
      </c>
      <c r="AE59" s="6">
        <f t="shared" si="406"/>
        <v>1</v>
      </c>
      <c r="AF59" s="6">
        <f t="shared" si="406"/>
        <v>1</v>
      </c>
      <c r="AG59" s="6">
        <f t="shared" si="406"/>
        <v>1</v>
      </c>
      <c r="AH59" s="6">
        <f t="shared" si="406"/>
        <v>1</v>
      </c>
      <c r="AI59" s="6">
        <f t="shared" si="406"/>
        <v>1</v>
      </c>
      <c r="AJ59" s="6">
        <f t="shared" si="406"/>
        <v>1</v>
      </c>
      <c r="AK59" s="6">
        <f t="shared" si="406"/>
        <v>1</v>
      </c>
      <c r="AL59" s="6">
        <f t="shared" si="406"/>
        <v>1</v>
      </c>
      <c r="AM59" s="6">
        <f t="shared" si="406"/>
        <v>11</v>
      </c>
      <c r="AN59" s="6">
        <f t="shared" si="406"/>
        <v>2</v>
      </c>
      <c r="AO59" s="6">
        <f t="shared" si="406"/>
        <v>17</v>
      </c>
      <c r="AP59" s="6">
        <f t="shared" si="406"/>
        <v>22</v>
      </c>
      <c r="AQ59" s="6">
        <f t="shared" si="406"/>
        <v>4</v>
      </c>
      <c r="AR59" s="6">
        <f t="shared" si="406"/>
        <v>3</v>
      </c>
      <c r="AS59" s="6">
        <f t="shared" si="406"/>
        <v>2</v>
      </c>
      <c r="AT59" s="6">
        <f t="shared" si="406"/>
        <v>3</v>
      </c>
      <c r="AU59" s="6">
        <f t="shared" si="406"/>
        <v>14</v>
      </c>
      <c r="AV59" s="6">
        <f t="shared" si="406"/>
        <v>1</v>
      </c>
      <c r="AW59" s="6">
        <f t="shared" si="406"/>
        <v>3</v>
      </c>
      <c r="AX59" s="6">
        <f t="shared" si="406"/>
        <v>3</v>
      </c>
      <c r="AY59" s="6">
        <f t="shared" si="406"/>
        <v>1</v>
      </c>
      <c r="AZ59" s="6">
        <f t="shared" si="406"/>
        <v>1</v>
      </c>
      <c r="BA59" s="6">
        <f t="shared" si="406"/>
        <v>1</v>
      </c>
      <c r="BB59" s="6">
        <f t="shared" si="406"/>
        <v>1</v>
      </c>
      <c r="BC59" s="6">
        <f t="shared" si="406"/>
        <v>1</v>
      </c>
      <c r="BD59" s="6">
        <f t="shared" si="406"/>
        <v>1</v>
      </c>
      <c r="BE59" s="6">
        <f t="shared" si="406"/>
        <v>1</v>
      </c>
      <c r="BF59" s="6">
        <f t="shared" si="406"/>
        <v>1</v>
      </c>
      <c r="BG59" s="6">
        <f t="shared" si="406"/>
        <v>18</v>
      </c>
      <c r="BH59" s="6">
        <f t="shared" si="406"/>
        <v>14</v>
      </c>
      <c r="BI59" s="6">
        <f t="shared" si="406"/>
        <v>18</v>
      </c>
      <c r="BJ59" s="6">
        <f t="shared" si="406"/>
        <v>14</v>
      </c>
      <c r="BK59" s="6">
        <f t="shared" si="406"/>
        <v>19</v>
      </c>
      <c r="BL59" s="6">
        <f t="shared" si="406"/>
        <v>13</v>
      </c>
      <c r="BM59" s="6">
        <f t="shared" si="406"/>
        <v>9</v>
      </c>
      <c r="BN59" s="6">
        <f t="shared" si="406"/>
        <v>7</v>
      </c>
      <c r="BO59" s="6">
        <f t="shared" si="406"/>
        <v>20</v>
      </c>
      <c r="BP59" s="6">
        <f t="shared" ref="BP59:EA59" si="407">RANK(BP36,BP$27:BP$48,1)</f>
        <v>13</v>
      </c>
      <c r="BQ59" s="6">
        <f t="shared" si="407"/>
        <v>12</v>
      </c>
      <c r="BR59" s="6">
        <f t="shared" si="407"/>
        <v>2</v>
      </c>
      <c r="BS59" s="6">
        <f t="shared" si="407"/>
        <v>5</v>
      </c>
      <c r="BT59" s="6">
        <f t="shared" si="407"/>
        <v>6</v>
      </c>
      <c r="BU59" s="6">
        <f t="shared" si="407"/>
        <v>6</v>
      </c>
      <c r="BV59" s="6">
        <f t="shared" si="407"/>
        <v>7</v>
      </c>
      <c r="BW59" s="6">
        <f t="shared" si="407"/>
        <v>4</v>
      </c>
      <c r="BX59" s="6">
        <f t="shared" si="407"/>
        <v>8</v>
      </c>
      <c r="BY59" s="6">
        <f t="shared" si="407"/>
        <v>21</v>
      </c>
      <c r="BZ59" s="6">
        <f t="shared" si="407"/>
        <v>3</v>
      </c>
      <c r="CA59" s="6">
        <f t="shared" si="407"/>
        <v>10</v>
      </c>
      <c r="CB59" s="6">
        <f t="shared" si="407"/>
        <v>5</v>
      </c>
      <c r="CC59" s="6">
        <f t="shared" si="407"/>
        <v>8</v>
      </c>
      <c r="CD59" s="6">
        <f t="shared" si="407"/>
        <v>17</v>
      </c>
      <c r="CE59" s="6">
        <f t="shared" si="407"/>
        <v>18</v>
      </c>
      <c r="CF59" s="6">
        <f t="shared" si="407"/>
        <v>17</v>
      </c>
      <c r="CG59" s="6">
        <f t="shared" si="407"/>
        <v>17</v>
      </c>
      <c r="CH59" s="6">
        <f t="shared" si="407"/>
        <v>5</v>
      </c>
      <c r="CI59" s="6">
        <f t="shared" si="407"/>
        <v>4</v>
      </c>
      <c r="CJ59" s="6">
        <f t="shared" si="407"/>
        <v>3</v>
      </c>
      <c r="CK59" s="6">
        <f t="shared" si="407"/>
        <v>3</v>
      </c>
      <c r="CL59" s="6">
        <f t="shared" si="407"/>
        <v>5</v>
      </c>
      <c r="CM59" s="6">
        <f t="shared" si="407"/>
        <v>3</v>
      </c>
      <c r="CN59" s="6">
        <f t="shared" si="407"/>
        <v>9</v>
      </c>
      <c r="CO59" s="6">
        <f t="shared" si="407"/>
        <v>10</v>
      </c>
      <c r="CP59" s="6">
        <f t="shared" si="407"/>
        <v>1</v>
      </c>
      <c r="CQ59" s="6">
        <f t="shared" si="407"/>
        <v>6</v>
      </c>
      <c r="CR59" s="6">
        <f t="shared" si="407"/>
        <v>3</v>
      </c>
      <c r="CS59" s="6">
        <f t="shared" si="407"/>
        <v>3</v>
      </c>
      <c r="CT59" s="6">
        <f t="shared" si="407"/>
        <v>4</v>
      </c>
      <c r="CU59" s="6">
        <f t="shared" si="407"/>
        <v>14</v>
      </c>
      <c r="CV59" s="6">
        <f t="shared" si="407"/>
        <v>7</v>
      </c>
      <c r="CW59" s="6">
        <f t="shared" si="407"/>
        <v>10</v>
      </c>
      <c r="CX59" s="6">
        <f t="shared" si="407"/>
        <v>7</v>
      </c>
      <c r="CY59" s="6">
        <f t="shared" si="407"/>
        <v>7</v>
      </c>
      <c r="CZ59" s="6">
        <f t="shared" si="407"/>
        <v>8</v>
      </c>
      <c r="DA59" s="6">
        <f t="shared" si="407"/>
        <v>10</v>
      </c>
      <c r="DB59" s="6">
        <f t="shared" si="407"/>
        <v>9</v>
      </c>
      <c r="DC59" s="6">
        <f t="shared" si="407"/>
        <v>8</v>
      </c>
      <c r="DD59" s="6">
        <f t="shared" si="407"/>
        <v>5</v>
      </c>
      <c r="DE59" s="6">
        <f t="shared" si="407"/>
        <v>5</v>
      </c>
      <c r="DF59" s="6">
        <f t="shared" si="407"/>
        <v>6</v>
      </c>
      <c r="DG59" s="6">
        <f t="shared" si="407"/>
        <v>3</v>
      </c>
      <c r="DH59" s="6">
        <f t="shared" si="407"/>
        <v>1</v>
      </c>
      <c r="DI59" s="6">
        <f t="shared" si="407"/>
        <v>17</v>
      </c>
      <c r="DJ59" s="6">
        <f t="shared" si="407"/>
        <v>1</v>
      </c>
      <c r="DK59" s="6">
        <f t="shared" si="407"/>
        <v>3</v>
      </c>
      <c r="DL59" s="6">
        <f t="shared" si="407"/>
        <v>1</v>
      </c>
      <c r="DM59" s="6">
        <f t="shared" si="407"/>
        <v>1</v>
      </c>
      <c r="DN59" s="6">
        <f t="shared" si="407"/>
        <v>1</v>
      </c>
      <c r="DO59" s="6">
        <f t="shared" si="407"/>
        <v>11</v>
      </c>
      <c r="DP59" s="6">
        <f t="shared" si="407"/>
        <v>1</v>
      </c>
      <c r="DQ59" s="6">
        <f t="shared" si="407"/>
        <v>1</v>
      </c>
      <c r="DR59" s="6">
        <f t="shared" si="407"/>
        <v>1</v>
      </c>
      <c r="DS59" s="6">
        <f t="shared" si="407"/>
        <v>11</v>
      </c>
      <c r="DT59" s="6">
        <f t="shared" si="407"/>
        <v>3</v>
      </c>
      <c r="DU59" s="6">
        <f t="shared" si="407"/>
        <v>7</v>
      </c>
      <c r="DV59" s="6">
        <f t="shared" si="407"/>
        <v>17</v>
      </c>
      <c r="DW59" s="6">
        <f t="shared" si="407"/>
        <v>19</v>
      </c>
      <c r="DX59" s="6">
        <f t="shared" si="407"/>
        <v>5</v>
      </c>
      <c r="DY59" s="6">
        <f t="shared" si="407"/>
        <v>3</v>
      </c>
      <c r="DZ59" s="6">
        <f t="shared" si="407"/>
        <v>18</v>
      </c>
      <c r="EA59" s="6">
        <f t="shared" si="407"/>
        <v>2</v>
      </c>
      <c r="EB59" s="6">
        <f t="shared" ref="EB59:GM59" si="408">RANK(EB36,EB$27:EB$48,1)</f>
        <v>16</v>
      </c>
      <c r="EC59" s="6">
        <f t="shared" si="408"/>
        <v>5</v>
      </c>
      <c r="ED59" s="6">
        <f t="shared" si="408"/>
        <v>3</v>
      </c>
      <c r="EE59" s="6">
        <f t="shared" si="408"/>
        <v>1</v>
      </c>
      <c r="EF59" s="6">
        <f t="shared" si="408"/>
        <v>1</v>
      </c>
      <c r="EG59" s="6">
        <f t="shared" si="408"/>
        <v>1</v>
      </c>
      <c r="EH59" s="6">
        <f t="shared" si="408"/>
        <v>1</v>
      </c>
      <c r="EI59" s="6">
        <f t="shared" si="408"/>
        <v>1</v>
      </c>
      <c r="EJ59" s="6">
        <f t="shared" si="408"/>
        <v>1</v>
      </c>
      <c r="EK59" s="6">
        <f t="shared" si="408"/>
        <v>1</v>
      </c>
      <c r="EL59" s="6">
        <f t="shared" si="408"/>
        <v>1</v>
      </c>
      <c r="EM59" s="6">
        <f t="shared" si="408"/>
        <v>3</v>
      </c>
      <c r="EN59" s="6">
        <f t="shared" si="408"/>
        <v>1</v>
      </c>
      <c r="EO59" s="6">
        <f t="shared" si="408"/>
        <v>1</v>
      </c>
      <c r="EP59" s="6">
        <f t="shared" si="408"/>
        <v>3</v>
      </c>
      <c r="EQ59" s="6">
        <f t="shared" si="408"/>
        <v>1</v>
      </c>
      <c r="ER59" s="6">
        <f t="shared" si="408"/>
        <v>5</v>
      </c>
      <c r="ES59" s="6">
        <f t="shared" si="408"/>
        <v>9</v>
      </c>
      <c r="ET59" s="6">
        <f t="shared" si="408"/>
        <v>5</v>
      </c>
      <c r="EU59" s="6">
        <f t="shared" si="408"/>
        <v>9</v>
      </c>
      <c r="EV59" s="6">
        <f t="shared" si="408"/>
        <v>17</v>
      </c>
      <c r="EW59" s="6">
        <f t="shared" si="408"/>
        <v>2</v>
      </c>
      <c r="EX59" s="6">
        <f t="shared" si="408"/>
        <v>16</v>
      </c>
      <c r="EY59" s="6">
        <f t="shared" si="408"/>
        <v>1</v>
      </c>
      <c r="EZ59" s="6">
        <f t="shared" si="408"/>
        <v>2</v>
      </c>
      <c r="FA59" s="6">
        <f t="shared" si="408"/>
        <v>1</v>
      </c>
      <c r="FB59" s="6">
        <f t="shared" si="408"/>
        <v>1</v>
      </c>
      <c r="FC59" s="6">
        <f t="shared" si="408"/>
        <v>3</v>
      </c>
      <c r="FD59" s="6">
        <f t="shared" si="408"/>
        <v>3</v>
      </c>
      <c r="FE59" s="6">
        <f t="shared" si="408"/>
        <v>15</v>
      </c>
      <c r="FF59" s="6">
        <f t="shared" si="408"/>
        <v>1</v>
      </c>
      <c r="FG59" s="6">
        <f t="shared" si="408"/>
        <v>1</v>
      </c>
      <c r="FH59" s="6">
        <f t="shared" si="408"/>
        <v>1</v>
      </c>
      <c r="FI59" s="6">
        <f t="shared" si="408"/>
        <v>12</v>
      </c>
      <c r="FJ59" s="6">
        <f t="shared" si="408"/>
        <v>1</v>
      </c>
      <c r="FK59" s="6">
        <f t="shared" si="408"/>
        <v>1</v>
      </c>
      <c r="FL59" s="6">
        <f t="shared" si="408"/>
        <v>1</v>
      </c>
      <c r="FM59" s="6">
        <f t="shared" si="408"/>
        <v>17</v>
      </c>
      <c r="FN59" s="6">
        <f t="shared" si="408"/>
        <v>6</v>
      </c>
      <c r="FO59" s="6">
        <f t="shared" si="408"/>
        <v>1</v>
      </c>
      <c r="FP59" s="6">
        <f t="shared" si="408"/>
        <v>1</v>
      </c>
      <c r="FQ59" s="6">
        <f t="shared" si="408"/>
        <v>3</v>
      </c>
      <c r="FR59" s="6">
        <f t="shared" si="408"/>
        <v>3</v>
      </c>
      <c r="FS59" s="6">
        <f t="shared" si="408"/>
        <v>1</v>
      </c>
      <c r="FT59" s="6">
        <f t="shared" si="408"/>
        <v>15</v>
      </c>
      <c r="FU59" s="6">
        <f t="shared" si="408"/>
        <v>21</v>
      </c>
      <c r="FV59" s="6">
        <f t="shared" si="408"/>
        <v>13</v>
      </c>
      <c r="FW59" s="6">
        <f t="shared" si="408"/>
        <v>3</v>
      </c>
      <c r="FX59" s="6">
        <f t="shared" si="408"/>
        <v>12</v>
      </c>
      <c r="FY59" s="6">
        <f t="shared" si="408"/>
        <v>7</v>
      </c>
      <c r="FZ59" s="6">
        <f t="shared" si="408"/>
        <v>1</v>
      </c>
      <c r="GA59" s="6">
        <f t="shared" si="408"/>
        <v>8</v>
      </c>
      <c r="GB59" s="6">
        <f t="shared" si="408"/>
        <v>9</v>
      </c>
      <c r="GC59" s="6">
        <f t="shared" si="408"/>
        <v>17</v>
      </c>
      <c r="GD59" s="6">
        <f t="shared" si="408"/>
        <v>18</v>
      </c>
      <c r="GE59" s="6">
        <f t="shared" si="408"/>
        <v>16</v>
      </c>
      <c r="GF59" s="6">
        <f t="shared" si="408"/>
        <v>17</v>
      </c>
      <c r="GG59" s="6">
        <f t="shared" si="408"/>
        <v>13</v>
      </c>
      <c r="GH59" s="6">
        <f t="shared" si="408"/>
        <v>1</v>
      </c>
      <c r="GI59" s="6">
        <f t="shared" si="408"/>
        <v>15</v>
      </c>
      <c r="GJ59" s="6">
        <f t="shared" si="408"/>
        <v>1</v>
      </c>
      <c r="GK59" s="6">
        <f t="shared" si="408"/>
        <v>3</v>
      </c>
      <c r="GL59" s="6">
        <f t="shared" si="408"/>
        <v>1</v>
      </c>
      <c r="GM59" s="6">
        <f t="shared" si="408"/>
        <v>15</v>
      </c>
      <c r="GN59" s="6">
        <f t="shared" ref="GN59:IY59" si="409">RANK(GN36,GN$27:GN$48,1)</f>
        <v>21</v>
      </c>
      <c r="GO59" s="6">
        <f t="shared" si="409"/>
        <v>2</v>
      </c>
      <c r="GP59" s="6">
        <f t="shared" si="409"/>
        <v>1</v>
      </c>
      <c r="GQ59" s="6">
        <f t="shared" si="409"/>
        <v>1</v>
      </c>
      <c r="GR59" s="6">
        <f t="shared" si="409"/>
        <v>2</v>
      </c>
      <c r="GS59" s="6">
        <f t="shared" si="409"/>
        <v>3</v>
      </c>
      <c r="GT59" s="6">
        <f t="shared" si="409"/>
        <v>1</v>
      </c>
      <c r="GU59" s="6">
        <f t="shared" si="409"/>
        <v>1</v>
      </c>
      <c r="GV59" s="6">
        <f t="shared" si="409"/>
        <v>16</v>
      </c>
      <c r="GW59" s="6">
        <f t="shared" si="409"/>
        <v>4</v>
      </c>
      <c r="GX59" s="6">
        <f t="shared" si="409"/>
        <v>9</v>
      </c>
      <c r="GY59" s="6">
        <f t="shared" si="409"/>
        <v>3</v>
      </c>
      <c r="GZ59" s="6">
        <f t="shared" si="409"/>
        <v>15</v>
      </c>
      <c r="HA59" s="6">
        <f t="shared" si="409"/>
        <v>3</v>
      </c>
      <c r="HB59" s="6">
        <f t="shared" si="409"/>
        <v>1</v>
      </c>
      <c r="HC59" s="6">
        <f t="shared" si="409"/>
        <v>3</v>
      </c>
      <c r="HD59" s="6">
        <f t="shared" si="409"/>
        <v>1</v>
      </c>
      <c r="HE59" s="6">
        <f t="shared" si="409"/>
        <v>1</v>
      </c>
      <c r="HF59" s="6">
        <f t="shared" si="409"/>
        <v>1</v>
      </c>
      <c r="HG59" s="6">
        <f t="shared" si="409"/>
        <v>1</v>
      </c>
      <c r="HH59" s="6">
        <f t="shared" si="409"/>
        <v>1</v>
      </c>
      <c r="HI59" s="6">
        <f t="shared" si="409"/>
        <v>1</v>
      </c>
      <c r="HJ59" s="6">
        <f t="shared" si="409"/>
        <v>1</v>
      </c>
      <c r="HK59" s="6">
        <f t="shared" si="409"/>
        <v>1</v>
      </c>
      <c r="HL59" s="6">
        <f t="shared" si="409"/>
        <v>1</v>
      </c>
      <c r="HM59" s="6">
        <f t="shared" si="409"/>
        <v>1</v>
      </c>
      <c r="HN59" s="6">
        <f t="shared" si="409"/>
        <v>1</v>
      </c>
      <c r="HO59" s="6">
        <f t="shared" si="409"/>
        <v>1</v>
      </c>
      <c r="HP59" s="6">
        <f t="shared" si="409"/>
        <v>1</v>
      </c>
      <c r="HQ59" s="6">
        <f t="shared" si="409"/>
        <v>1</v>
      </c>
      <c r="HR59" s="6">
        <f t="shared" si="409"/>
        <v>1</v>
      </c>
      <c r="HS59" s="6">
        <f t="shared" si="409"/>
        <v>1</v>
      </c>
      <c r="HT59" s="6">
        <f t="shared" si="409"/>
        <v>1</v>
      </c>
      <c r="HU59" s="6">
        <f t="shared" si="409"/>
        <v>1</v>
      </c>
      <c r="HV59" s="6">
        <f t="shared" si="409"/>
        <v>1</v>
      </c>
      <c r="HW59" s="6">
        <f t="shared" si="409"/>
        <v>1</v>
      </c>
      <c r="HX59" s="6">
        <f t="shared" si="409"/>
        <v>1</v>
      </c>
      <c r="HY59" s="6">
        <f t="shared" si="409"/>
        <v>1</v>
      </c>
      <c r="HZ59" s="6">
        <f t="shared" si="409"/>
        <v>6</v>
      </c>
      <c r="IA59" s="6">
        <f t="shared" si="409"/>
        <v>1</v>
      </c>
      <c r="IB59" s="6">
        <f t="shared" si="409"/>
        <v>22</v>
      </c>
      <c r="IC59" s="6">
        <f t="shared" si="409"/>
        <v>7</v>
      </c>
      <c r="ID59" s="6">
        <f t="shared" si="409"/>
        <v>12</v>
      </c>
      <c r="IE59" s="6">
        <f t="shared" si="409"/>
        <v>16</v>
      </c>
      <c r="IF59" s="6">
        <f t="shared" si="409"/>
        <v>15</v>
      </c>
      <c r="IG59" s="6">
        <f t="shared" si="409"/>
        <v>3</v>
      </c>
      <c r="IH59" s="6">
        <f t="shared" si="409"/>
        <v>13</v>
      </c>
      <c r="II59" s="6">
        <f t="shared" si="409"/>
        <v>13</v>
      </c>
      <c r="IJ59" s="6">
        <f t="shared" si="409"/>
        <v>14</v>
      </c>
      <c r="IK59" s="6">
        <f t="shared" si="409"/>
        <v>3</v>
      </c>
      <c r="IL59" s="6">
        <f t="shared" si="409"/>
        <v>4</v>
      </c>
      <c r="IM59" s="6">
        <f t="shared" si="409"/>
        <v>3</v>
      </c>
      <c r="IN59" s="6">
        <f t="shared" si="409"/>
        <v>8</v>
      </c>
      <c r="IO59" s="6">
        <f t="shared" si="409"/>
        <v>16</v>
      </c>
      <c r="IP59" s="6">
        <f t="shared" si="409"/>
        <v>1</v>
      </c>
      <c r="IQ59" s="6">
        <f t="shared" si="409"/>
        <v>3</v>
      </c>
      <c r="IR59" s="6">
        <f t="shared" si="409"/>
        <v>9</v>
      </c>
      <c r="IS59" s="6">
        <f t="shared" si="409"/>
        <v>3</v>
      </c>
      <c r="IT59" s="6">
        <f t="shared" si="409"/>
        <v>1</v>
      </c>
      <c r="IU59" s="6">
        <f t="shared" si="409"/>
        <v>9</v>
      </c>
      <c r="IV59" s="6">
        <f t="shared" si="409"/>
        <v>1</v>
      </c>
      <c r="IW59" s="6">
        <f t="shared" si="409"/>
        <v>1</v>
      </c>
      <c r="IX59" s="6">
        <f t="shared" si="409"/>
        <v>3</v>
      </c>
      <c r="IY59" s="6">
        <f t="shared" si="409"/>
        <v>22</v>
      </c>
      <c r="IZ59" s="6">
        <f t="shared" ref="IZ59:LK59" si="410">RANK(IZ36,IZ$27:IZ$48,1)</f>
        <v>7</v>
      </c>
      <c r="JA59" s="6">
        <f t="shared" si="410"/>
        <v>6</v>
      </c>
      <c r="JB59" s="6">
        <f t="shared" si="410"/>
        <v>10</v>
      </c>
      <c r="JC59" s="6">
        <f t="shared" si="410"/>
        <v>21</v>
      </c>
      <c r="JD59" s="6">
        <f t="shared" si="410"/>
        <v>2</v>
      </c>
      <c r="JE59" s="6">
        <f t="shared" si="410"/>
        <v>5</v>
      </c>
      <c r="JF59" s="6">
        <f t="shared" si="410"/>
        <v>3</v>
      </c>
      <c r="JG59" s="6">
        <f t="shared" si="410"/>
        <v>13</v>
      </c>
      <c r="JH59" s="6">
        <f t="shared" si="410"/>
        <v>1</v>
      </c>
      <c r="JI59" s="6">
        <f t="shared" si="410"/>
        <v>7</v>
      </c>
      <c r="JJ59" s="6">
        <f t="shared" si="410"/>
        <v>7</v>
      </c>
      <c r="JK59" s="6">
        <f t="shared" si="410"/>
        <v>8</v>
      </c>
      <c r="JL59" s="6">
        <f t="shared" si="410"/>
        <v>15</v>
      </c>
      <c r="JM59" s="6">
        <f t="shared" si="410"/>
        <v>22</v>
      </c>
      <c r="JN59" s="6">
        <f t="shared" si="410"/>
        <v>1</v>
      </c>
      <c r="JO59" s="6">
        <f t="shared" si="410"/>
        <v>9</v>
      </c>
      <c r="JP59" s="6">
        <f t="shared" si="410"/>
        <v>16</v>
      </c>
      <c r="JQ59" s="6">
        <f t="shared" si="410"/>
        <v>4</v>
      </c>
      <c r="JR59" s="6">
        <f t="shared" si="410"/>
        <v>14</v>
      </c>
      <c r="JS59" s="6">
        <f t="shared" si="410"/>
        <v>13</v>
      </c>
      <c r="JT59" s="6">
        <f t="shared" si="410"/>
        <v>3</v>
      </c>
      <c r="JU59" s="6">
        <f t="shared" si="410"/>
        <v>5</v>
      </c>
      <c r="JV59" s="6">
        <f t="shared" si="410"/>
        <v>18</v>
      </c>
      <c r="JW59" s="6">
        <f t="shared" si="410"/>
        <v>14</v>
      </c>
      <c r="JX59" s="6">
        <f t="shared" si="410"/>
        <v>1</v>
      </c>
      <c r="JY59" s="6">
        <f t="shared" si="410"/>
        <v>3</v>
      </c>
      <c r="JZ59" s="6">
        <f t="shared" si="410"/>
        <v>1</v>
      </c>
      <c r="KA59" s="6">
        <f t="shared" si="410"/>
        <v>16</v>
      </c>
      <c r="KB59" s="6">
        <f t="shared" si="410"/>
        <v>16</v>
      </c>
      <c r="KC59" s="6">
        <f t="shared" si="410"/>
        <v>3</v>
      </c>
      <c r="KD59" s="6">
        <f t="shared" si="410"/>
        <v>14</v>
      </c>
      <c r="KE59" s="6">
        <f t="shared" si="410"/>
        <v>5</v>
      </c>
      <c r="KF59" s="6">
        <f t="shared" si="410"/>
        <v>3</v>
      </c>
      <c r="KG59" s="6">
        <f t="shared" si="410"/>
        <v>19</v>
      </c>
      <c r="KH59" s="6">
        <f t="shared" si="410"/>
        <v>1</v>
      </c>
      <c r="KI59" s="6">
        <f t="shared" si="410"/>
        <v>1</v>
      </c>
      <c r="KJ59" s="6">
        <f t="shared" si="410"/>
        <v>3</v>
      </c>
      <c r="KK59" s="6">
        <f t="shared" si="410"/>
        <v>2</v>
      </c>
      <c r="KL59" s="6">
        <f t="shared" si="410"/>
        <v>22</v>
      </c>
      <c r="KM59" s="6">
        <f t="shared" si="410"/>
        <v>1</v>
      </c>
      <c r="KN59" s="6">
        <f t="shared" si="410"/>
        <v>3</v>
      </c>
      <c r="KO59" s="6">
        <f t="shared" si="410"/>
        <v>1</v>
      </c>
      <c r="KP59" s="6">
        <f t="shared" si="410"/>
        <v>1</v>
      </c>
      <c r="KQ59" s="6">
        <f t="shared" si="410"/>
        <v>3</v>
      </c>
      <c r="KR59" s="6">
        <f t="shared" si="410"/>
        <v>1</v>
      </c>
      <c r="KS59" s="6">
        <f t="shared" si="410"/>
        <v>3</v>
      </c>
      <c r="KT59" s="6">
        <f t="shared" si="410"/>
        <v>11</v>
      </c>
      <c r="KU59" s="6">
        <f t="shared" si="410"/>
        <v>2</v>
      </c>
      <c r="KV59" s="6">
        <f t="shared" si="410"/>
        <v>11</v>
      </c>
      <c r="KW59" s="6">
        <f t="shared" si="410"/>
        <v>3</v>
      </c>
      <c r="KX59" s="6">
        <f t="shared" si="410"/>
        <v>5</v>
      </c>
      <c r="KY59" s="6">
        <f t="shared" si="410"/>
        <v>14</v>
      </c>
      <c r="KZ59" s="6">
        <f t="shared" si="410"/>
        <v>1</v>
      </c>
      <c r="LA59" s="6">
        <f t="shared" si="410"/>
        <v>1</v>
      </c>
      <c r="LB59" s="6">
        <f t="shared" si="410"/>
        <v>1</v>
      </c>
      <c r="LC59" s="6">
        <f t="shared" si="410"/>
        <v>3</v>
      </c>
      <c r="LD59" s="6">
        <f t="shared" si="410"/>
        <v>1</v>
      </c>
      <c r="LE59" s="6">
        <f t="shared" si="410"/>
        <v>1</v>
      </c>
      <c r="LF59" s="6">
        <f t="shared" si="410"/>
        <v>3</v>
      </c>
      <c r="LG59" s="6">
        <f t="shared" si="410"/>
        <v>22</v>
      </c>
      <c r="LH59" s="6">
        <f t="shared" si="410"/>
        <v>3</v>
      </c>
      <c r="LI59" s="6">
        <f t="shared" si="410"/>
        <v>21</v>
      </c>
      <c r="LJ59" s="6">
        <f t="shared" si="410"/>
        <v>1</v>
      </c>
      <c r="LK59" s="6">
        <f t="shared" si="410"/>
        <v>4</v>
      </c>
      <c r="LL59" s="6">
        <f t="shared" ref="LL59:NW59" si="411">RANK(LL36,LL$27:LL$48,1)</f>
        <v>12</v>
      </c>
      <c r="LM59" s="6">
        <f t="shared" si="411"/>
        <v>1</v>
      </c>
      <c r="LN59" s="6">
        <f t="shared" si="411"/>
        <v>1</v>
      </c>
      <c r="LO59" s="6">
        <f t="shared" si="411"/>
        <v>6</v>
      </c>
      <c r="LP59" s="6">
        <f t="shared" si="411"/>
        <v>21</v>
      </c>
      <c r="LQ59" s="6">
        <f t="shared" si="411"/>
        <v>19</v>
      </c>
      <c r="LR59" s="6">
        <f t="shared" si="411"/>
        <v>1</v>
      </c>
      <c r="LS59" s="6">
        <f t="shared" si="411"/>
        <v>1</v>
      </c>
      <c r="LT59" s="6">
        <f t="shared" si="411"/>
        <v>3</v>
      </c>
      <c r="LU59" s="6">
        <f t="shared" si="411"/>
        <v>3</v>
      </c>
      <c r="LV59" s="6">
        <f t="shared" si="411"/>
        <v>6</v>
      </c>
      <c r="LW59" s="6">
        <f t="shared" si="411"/>
        <v>1</v>
      </c>
      <c r="LX59" s="6">
        <f t="shared" si="411"/>
        <v>3</v>
      </c>
      <c r="LY59" s="6">
        <f t="shared" si="411"/>
        <v>12</v>
      </c>
      <c r="LZ59" s="6">
        <f t="shared" si="411"/>
        <v>1</v>
      </c>
      <c r="MA59" s="6">
        <f t="shared" si="411"/>
        <v>14</v>
      </c>
      <c r="MB59" s="6">
        <f t="shared" si="411"/>
        <v>1</v>
      </c>
      <c r="MC59" s="6">
        <f t="shared" si="411"/>
        <v>1</v>
      </c>
      <c r="MD59" s="6">
        <f t="shared" si="411"/>
        <v>1</v>
      </c>
      <c r="ME59" s="6">
        <f t="shared" si="411"/>
        <v>1</v>
      </c>
      <c r="MF59" s="6">
        <f t="shared" si="411"/>
        <v>1</v>
      </c>
      <c r="MG59" s="6">
        <f t="shared" si="411"/>
        <v>11</v>
      </c>
      <c r="MH59" s="6">
        <f t="shared" si="411"/>
        <v>1</v>
      </c>
      <c r="MI59" s="6">
        <f t="shared" si="411"/>
        <v>7</v>
      </c>
      <c r="MJ59" s="6">
        <f t="shared" si="411"/>
        <v>3</v>
      </c>
      <c r="MK59" s="6">
        <f t="shared" si="411"/>
        <v>4</v>
      </c>
      <c r="ML59" s="6">
        <f t="shared" si="411"/>
        <v>2</v>
      </c>
      <c r="MM59" s="6">
        <f t="shared" si="411"/>
        <v>1</v>
      </c>
      <c r="MN59" s="6">
        <f t="shared" si="411"/>
        <v>2</v>
      </c>
      <c r="MO59" s="6">
        <f t="shared" si="411"/>
        <v>2</v>
      </c>
      <c r="MP59" s="6">
        <f t="shared" si="411"/>
        <v>4</v>
      </c>
      <c r="MQ59" s="6">
        <f t="shared" si="411"/>
        <v>3</v>
      </c>
      <c r="MR59" s="6">
        <f t="shared" si="411"/>
        <v>5</v>
      </c>
      <c r="MS59" s="6">
        <f t="shared" si="411"/>
        <v>3</v>
      </c>
      <c r="MT59" s="6">
        <f t="shared" si="411"/>
        <v>14</v>
      </c>
      <c r="MU59" s="6">
        <f t="shared" si="411"/>
        <v>3</v>
      </c>
      <c r="MV59" s="6">
        <f t="shared" si="411"/>
        <v>5</v>
      </c>
      <c r="MW59" s="6">
        <f t="shared" si="411"/>
        <v>7</v>
      </c>
      <c r="MX59" s="6">
        <f t="shared" si="411"/>
        <v>5</v>
      </c>
      <c r="MY59" s="6">
        <f t="shared" si="411"/>
        <v>3</v>
      </c>
      <c r="MZ59" s="6">
        <f t="shared" si="411"/>
        <v>1</v>
      </c>
      <c r="NA59" s="6">
        <f t="shared" si="411"/>
        <v>17</v>
      </c>
      <c r="NB59" s="6">
        <f t="shared" si="411"/>
        <v>1</v>
      </c>
      <c r="NC59" s="6">
        <f t="shared" si="411"/>
        <v>3</v>
      </c>
      <c r="ND59" s="6">
        <f t="shared" si="411"/>
        <v>2</v>
      </c>
      <c r="NE59" s="6">
        <f t="shared" si="411"/>
        <v>1</v>
      </c>
      <c r="NF59" s="6">
        <f t="shared" si="411"/>
        <v>1</v>
      </c>
      <c r="NG59" s="6">
        <f t="shared" si="411"/>
        <v>1</v>
      </c>
      <c r="NH59" s="6">
        <f t="shared" si="411"/>
        <v>1</v>
      </c>
      <c r="NI59" s="6">
        <f t="shared" si="411"/>
        <v>1</v>
      </c>
      <c r="NJ59" s="6">
        <f t="shared" si="411"/>
        <v>1</v>
      </c>
      <c r="NK59" s="6">
        <f t="shared" si="411"/>
        <v>1</v>
      </c>
      <c r="NL59" s="6">
        <f t="shared" si="411"/>
        <v>1</v>
      </c>
      <c r="NM59" s="6">
        <f t="shared" si="411"/>
        <v>1</v>
      </c>
      <c r="NN59" s="6">
        <f t="shared" si="411"/>
        <v>1</v>
      </c>
      <c r="NO59" s="6">
        <f t="shared" si="411"/>
        <v>1</v>
      </c>
      <c r="NP59" s="6">
        <f t="shared" si="411"/>
        <v>1</v>
      </c>
      <c r="NQ59" s="6">
        <f t="shared" si="411"/>
        <v>1</v>
      </c>
      <c r="NR59" s="6">
        <f t="shared" si="411"/>
        <v>1</v>
      </c>
      <c r="NS59" s="6">
        <f t="shared" si="411"/>
        <v>3</v>
      </c>
      <c r="NT59" s="6">
        <f t="shared" si="411"/>
        <v>1</v>
      </c>
      <c r="NU59" s="6">
        <f t="shared" si="411"/>
        <v>9</v>
      </c>
      <c r="NV59" s="6">
        <f t="shared" si="411"/>
        <v>1</v>
      </c>
      <c r="NW59" s="6">
        <f t="shared" si="411"/>
        <v>1</v>
      </c>
      <c r="NX59" s="6">
        <f t="shared" ref="NX59:QI59" si="412">RANK(NX36,NX$27:NX$48,1)</f>
        <v>1</v>
      </c>
      <c r="NY59" s="6">
        <f t="shared" si="412"/>
        <v>1</v>
      </c>
      <c r="NZ59" s="6">
        <f t="shared" si="412"/>
        <v>5</v>
      </c>
      <c r="OA59" s="6">
        <f t="shared" si="412"/>
        <v>5</v>
      </c>
      <c r="OB59" s="6">
        <f t="shared" si="412"/>
        <v>5</v>
      </c>
      <c r="OC59" s="6">
        <f t="shared" si="412"/>
        <v>5</v>
      </c>
      <c r="OD59" s="6">
        <f t="shared" si="412"/>
        <v>8</v>
      </c>
      <c r="OE59" s="6">
        <f t="shared" si="412"/>
        <v>12</v>
      </c>
      <c r="OF59" s="6">
        <f t="shared" si="412"/>
        <v>8</v>
      </c>
      <c r="OG59" s="6">
        <f t="shared" si="412"/>
        <v>17</v>
      </c>
      <c r="OH59" s="6">
        <f t="shared" si="412"/>
        <v>6</v>
      </c>
      <c r="OI59" s="6">
        <f t="shared" si="412"/>
        <v>15</v>
      </c>
      <c r="OJ59" s="6">
        <f t="shared" si="412"/>
        <v>11</v>
      </c>
      <c r="OK59" s="6">
        <f t="shared" si="412"/>
        <v>17</v>
      </c>
      <c r="OL59" s="6">
        <f t="shared" si="412"/>
        <v>4</v>
      </c>
      <c r="OM59" s="6">
        <f t="shared" si="412"/>
        <v>1</v>
      </c>
      <c r="ON59" s="6">
        <f t="shared" si="412"/>
        <v>1</v>
      </c>
      <c r="OO59" s="6">
        <f t="shared" si="412"/>
        <v>1</v>
      </c>
      <c r="OP59" s="6">
        <f t="shared" si="412"/>
        <v>3</v>
      </c>
      <c r="OQ59" s="6">
        <f t="shared" si="412"/>
        <v>1</v>
      </c>
      <c r="OR59" s="6">
        <f t="shared" si="412"/>
        <v>5</v>
      </c>
      <c r="OS59" s="6">
        <f t="shared" si="412"/>
        <v>1</v>
      </c>
      <c r="OT59" s="6">
        <f t="shared" si="412"/>
        <v>22</v>
      </c>
      <c r="OU59" s="6">
        <f t="shared" si="412"/>
        <v>1</v>
      </c>
      <c r="OV59" s="6">
        <f t="shared" si="412"/>
        <v>1</v>
      </c>
      <c r="OW59" s="6">
        <f t="shared" si="412"/>
        <v>1</v>
      </c>
      <c r="OX59" s="6">
        <f t="shared" si="412"/>
        <v>3</v>
      </c>
      <c r="OY59" s="6">
        <f t="shared" si="412"/>
        <v>14</v>
      </c>
      <c r="OZ59" s="6">
        <f t="shared" si="412"/>
        <v>5</v>
      </c>
      <c r="PA59" s="6">
        <f t="shared" si="412"/>
        <v>1</v>
      </c>
      <c r="PB59" s="6">
        <f t="shared" si="412"/>
        <v>1</v>
      </c>
      <c r="PC59" s="6">
        <f t="shared" si="412"/>
        <v>17</v>
      </c>
      <c r="PD59" s="6">
        <f t="shared" si="412"/>
        <v>3</v>
      </c>
      <c r="PE59" s="6">
        <f t="shared" si="412"/>
        <v>1</v>
      </c>
      <c r="PF59" s="6">
        <f t="shared" si="412"/>
        <v>1</v>
      </c>
      <c r="PG59" s="6">
        <f t="shared" si="412"/>
        <v>4</v>
      </c>
      <c r="PH59" s="6">
        <f t="shared" si="412"/>
        <v>6</v>
      </c>
      <c r="PI59" s="6">
        <f t="shared" si="412"/>
        <v>20</v>
      </c>
      <c r="PJ59" s="6">
        <f t="shared" si="412"/>
        <v>16</v>
      </c>
      <c r="PK59" s="6">
        <f t="shared" si="412"/>
        <v>1</v>
      </c>
      <c r="PL59" s="6">
        <f t="shared" si="412"/>
        <v>21</v>
      </c>
      <c r="PM59" s="6">
        <f t="shared" si="412"/>
        <v>15</v>
      </c>
      <c r="PN59" s="6">
        <f t="shared" si="412"/>
        <v>14</v>
      </c>
      <c r="PO59" s="6">
        <f t="shared" si="412"/>
        <v>1</v>
      </c>
      <c r="PP59" s="6">
        <f t="shared" si="412"/>
        <v>5</v>
      </c>
      <c r="PQ59" s="6">
        <f t="shared" si="412"/>
        <v>3</v>
      </c>
      <c r="PR59" s="6">
        <f t="shared" si="412"/>
        <v>3</v>
      </c>
      <c r="PS59" s="6">
        <f t="shared" si="412"/>
        <v>4</v>
      </c>
      <c r="PT59" s="6">
        <f t="shared" si="412"/>
        <v>16</v>
      </c>
      <c r="PU59" s="6">
        <f t="shared" si="412"/>
        <v>15</v>
      </c>
      <c r="PV59" s="6">
        <f t="shared" si="412"/>
        <v>4</v>
      </c>
      <c r="PW59" s="6">
        <f t="shared" si="412"/>
        <v>6</v>
      </c>
      <c r="PX59" s="6">
        <f t="shared" si="412"/>
        <v>22</v>
      </c>
      <c r="PY59" s="6">
        <f t="shared" si="412"/>
        <v>8</v>
      </c>
      <c r="PZ59" s="6">
        <f t="shared" si="412"/>
        <v>16</v>
      </c>
      <c r="QA59" s="6">
        <f t="shared" si="412"/>
        <v>19</v>
      </c>
      <c r="QB59" s="6">
        <f t="shared" si="412"/>
        <v>14</v>
      </c>
      <c r="QC59" s="6">
        <f t="shared" si="412"/>
        <v>8</v>
      </c>
      <c r="QD59" s="6">
        <f t="shared" si="412"/>
        <v>17</v>
      </c>
      <c r="QE59" s="6">
        <f t="shared" si="412"/>
        <v>3</v>
      </c>
      <c r="QF59" s="6">
        <f t="shared" si="412"/>
        <v>5</v>
      </c>
      <c r="QG59" s="6">
        <f t="shared" si="412"/>
        <v>3</v>
      </c>
      <c r="QH59" s="6">
        <f t="shared" si="412"/>
        <v>5</v>
      </c>
      <c r="QI59" s="6">
        <f t="shared" si="412"/>
        <v>6</v>
      </c>
      <c r="QJ59" s="6">
        <f t="shared" ref="QJ59:SU59" si="413">RANK(QJ36,QJ$27:QJ$48,1)</f>
        <v>3</v>
      </c>
      <c r="QK59" s="6">
        <f t="shared" si="413"/>
        <v>4</v>
      </c>
      <c r="QL59" s="6">
        <f t="shared" si="413"/>
        <v>21</v>
      </c>
      <c r="QM59" s="6">
        <f t="shared" si="413"/>
        <v>3</v>
      </c>
      <c r="QN59" s="6">
        <f t="shared" si="413"/>
        <v>6</v>
      </c>
      <c r="QO59" s="6">
        <f t="shared" si="413"/>
        <v>10</v>
      </c>
      <c r="QP59" s="6">
        <f t="shared" si="413"/>
        <v>5</v>
      </c>
      <c r="QQ59" s="6">
        <f t="shared" si="413"/>
        <v>10</v>
      </c>
      <c r="QR59" s="6">
        <f t="shared" si="413"/>
        <v>5</v>
      </c>
      <c r="QS59" s="6">
        <f t="shared" si="413"/>
        <v>18</v>
      </c>
      <c r="QT59" s="6">
        <f t="shared" si="413"/>
        <v>14</v>
      </c>
      <c r="QU59" s="6">
        <f t="shared" si="413"/>
        <v>6</v>
      </c>
      <c r="QV59" s="6">
        <f t="shared" si="413"/>
        <v>3</v>
      </c>
      <c r="QW59" s="6">
        <f t="shared" si="413"/>
        <v>7</v>
      </c>
      <c r="QX59" s="6">
        <f t="shared" si="413"/>
        <v>9</v>
      </c>
      <c r="QY59" s="6">
        <f t="shared" si="413"/>
        <v>2</v>
      </c>
      <c r="QZ59" s="6">
        <f t="shared" si="413"/>
        <v>16</v>
      </c>
      <c r="RA59" s="6">
        <f t="shared" si="413"/>
        <v>3</v>
      </c>
      <c r="RB59" s="6">
        <f t="shared" si="413"/>
        <v>1</v>
      </c>
      <c r="RC59" s="6">
        <f t="shared" si="413"/>
        <v>7</v>
      </c>
      <c r="RD59" s="6">
        <f t="shared" si="413"/>
        <v>9</v>
      </c>
      <c r="RE59" s="6">
        <f t="shared" si="413"/>
        <v>15</v>
      </c>
      <c r="RF59" s="6">
        <f t="shared" si="413"/>
        <v>6</v>
      </c>
      <c r="RG59" s="6">
        <f t="shared" si="413"/>
        <v>16</v>
      </c>
      <c r="RH59" s="6">
        <f t="shared" si="413"/>
        <v>3</v>
      </c>
      <c r="RI59" s="6">
        <f t="shared" si="413"/>
        <v>5</v>
      </c>
      <c r="RJ59" s="6">
        <f t="shared" si="413"/>
        <v>4</v>
      </c>
      <c r="RK59" s="6">
        <f t="shared" si="413"/>
        <v>16</v>
      </c>
      <c r="RL59" s="6">
        <f t="shared" si="413"/>
        <v>21</v>
      </c>
      <c r="RM59" s="6">
        <f t="shared" si="413"/>
        <v>11</v>
      </c>
      <c r="RN59" s="6">
        <f t="shared" si="413"/>
        <v>2</v>
      </c>
      <c r="RO59" s="6">
        <f t="shared" si="413"/>
        <v>14</v>
      </c>
      <c r="RP59" s="6">
        <f t="shared" si="413"/>
        <v>9</v>
      </c>
      <c r="RQ59" s="6">
        <f t="shared" si="413"/>
        <v>14</v>
      </c>
      <c r="RR59" s="6">
        <f t="shared" si="413"/>
        <v>4</v>
      </c>
      <c r="RS59" s="6">
        <f t="shared" si="413"/>
        <v>17</v>
      </c>
      <c r="RT59" s="6">
        <f t="shared" si="413"/>
        <v>8</v>
      </c>
      <c r="RU59" s="6">
        <f t="shared" si="413"/>
        <v>14</v>
      </c>
      <c r="RV59" s="6">
        <f t="shared" si="413"/>
        <v>1</v>
      </c>
      <c r="RW59" s="6">
        <f t="shared" si="413"/>
        <v>17</v>
      </c>
      <c r="RX59" s="6">
        <f t="shared" si="413"/>
        <v>18</v>
      </c>
      <c r="RY59" s="6">
        <f t="shared" si="413"/>
        <v>2</v>
      </c>
      <c r="RZ59" s="6">
        <f t="shared" si="413"/>
        <v>1</v>
      </c>
      <c r="SA59" s="6">
        <f t="shared" si="413"/>
        <v>1</v>
      </c>
      <c r="SB59" s="6">
        <f t="shared" si="413"/>
        <v>1</v>
      </c>
      <c r="SC59" s="6">
        <f t="shared" si="413"/>
        <v>1</v>
      </c>
      <c r="SD59" s="6">
        <f t="shared" si="413"/>
        <v>1</v>
      </c>
      <c r="SE59" s="6">
        <f t="shared" si="413"/>
        <v>1</v>
      </c>
      <c r="SF59" s="6">
        <f t="shared" si="413"/>
        <v>1</v>
      </c>
      <c r="SG59" s="6">
        <f t="shared" si="413"/>
        <v>1</v>
      </c>
      <c r="SH59" s="6">
        <f t="shared" si="413"/>
        <v>1</v>
      </c>
      <c r="SI59" s="6">
        <f t="shared" si="413"/>
        <v>1</v>
      </c>
      <c r="SJ59" s="6">
        <f t="shared" si="413"/>
        <v>4</v>
      </c>
      <c r="SK59" s="6">
        <f t="shared" si="413"/>
        <v>18</v>
      </c>
      <c r="SL59" s="6">
        <f t="shared" si="413"/>
        <v>3</v>
      </c>
      <c r="SM59" s="6">
        <f t="shared" si="413"/>
        <v>1</v>
      </c>
      <c r="SN59" s="6">
        <f t="shared" si="413"/>
        <v>1</v>
      </c>
      <c r="SO59" s="6">
        <f t="shared" si="413"/>
        <v>3</v>
      </c>
      <c r="SP59" s="6">
        <f t="shared" si="413"/>
        <v>3</v>
      </c>
      <c r="SQ59" s="6">
        <f t="shared" si="413"/>
        <v>3</v>
      </c>
      <c r="SR59" s="6">
        <f t="shared" si="413"/>
        <v>7</v>
      </c>
      <c r="SS59" s="6">
        <f t="shared" si="413"/>
        <v>13</v>
      </c>
      <c r="ST59" s="6">
        <f t="shared" si="413"/>
        <v>15</v>
      </c>
      <c r="SU59" s="6">
        <f t="shared" si="413"/>
        <v>6</v>
      </c>
      <c r="SV59" s="6">
        <f t="shared" ref="SV59:VG59" si="414">RANK(SV36,SV$27:SV$48,1)</f>
        <v>2</v>
      </c>
      <c r="SW59" s="6">
        <f t="shared" si="414"/>
        <v>13</v>
      </c>
      <c r="SX59" s="6">
        <f t="shared" si="414"/>
        <v>2</v>
      </c>
      <c r="SY59" s="6">
        <f t="shared" si="414"/>
        <v>2</v>
      </c>
      <c r="SZ59" s="6">
        <f t="shared" si="414"/>
        <v>7</v>
      </c>
      <c r="TA59" s="6">
        <f t="shared" si="414"/>
        <v>3</v>
      </c>
      <c r="TB59" s="6">
        <f t="shared" si="414"/>
        <v>14</v>
      </c>
      <c r="TC59" s="6">
        <f t="shared" si="414"/>
        <v>1</v>
      </c>
      <c r="TD59" s="6">
        <f t="shared" si="414"/>
        <v>1</v>
      </c>
      <c r="TE59" s="6">
        <f t="shared" si="414"/>
        <v>13</v>
      </c>
      <c r="TF59" s="6">
        <f t="shared" si="414"/>
        <v>1</v>
      </c>
      <c r="TG59" s="6">
        <f t="shared" si="414"/>
        <v>6</v>
      </c>
      <c r="TH59" s="6">
        <f t="shared" si="414"/>
        <v>1</v>
      </c>
      <c r="TI59" s="6">
        <f t="shared" si="414"/>
        <v>7</v>
      </c>
      <c r="TJ59" s="6">
        <f t="shared" si="414"/>
        <v>2</v>
      </c>
      <c r="TK59" s="6">
        <f t="shared" si="414"/>
        <v>1</v>
      </c>
      <c r="TL59" s="6">
        <f t="shared" si="414"/>
        <v>1</v>
      </c>
      <c r="TM59" s="6">
        <f t="shared" si="414"/>
        <v>1</v>
      </c>
      <c r="TN59" s="6">
        <f t="shared" si="414"/>
        <v>14</v>
      </c>
      <c r="TO59" s="6">
        <f t="shared" si="414"/>
        <v>3</v>
      </c>
      <c r="TP59" s="6">
        <f t="shared" si="414"/>
        <v>1</v>
      </c>
      <c r="TQ59" s="6">
        <f t="shared" si="414"/>
        <v>2</v>
      </c>
      <c r="TR59" s="6">
        <f t="shared" si="414"/>
        <v>3</v>
      </c>
      <c r="TS59" s="6">
        <f t="shared" si="414"/>
        <v>2</v>
      </c>
      <c r="TT59" s="6">
        <f t="shared" si="414"/>
        <v>8</v>
      </c>
      <c r="TU59" s="6">
        <f t="shared" si="414"/>
        <v>6</v>
      </c>
      <c r="TV59" s="6">
        <f t="shared" si="414"/>
        <v>10</v>
      </c>
      <c r="TW59" s="6">
        <f t="shared" si="414"/>
        <v>7</v>
      </c>
      <c r="TX59" s="6">
        <f t="shared" si="414"/>
        <v>13</v>
      </c>
      <c r="TY59" s="6">
        <f t="shared" si="414"/>
        <v>14</v>
      </c>
      <c r="TZ59" s="6">
        <f t="shared" si="414"/>
        <v>1</v>
      </c>
      <c r="UA59" s="6">
        <f t="shared" si="414"/>
        <v>21</v>
      </c>
      <c r="UB59" s="6">
        <f t="shared" si="414"/>
        <v>13</v>
      </c>
      <c r="UC59" s="6">
        <f t="shared" si="414"/>
        <v>1</v>
      </c>
      <c r="UD59" s="6">
        <f t="shared" si="414"/>
        <v>12</v>
      </c>
      <c r="UE59" s="6">
        <f t="shared" si="414"/>
        <v>1</v>
      </c>
      <c r="UF59" s="6">
        <f t="shared" si="414"/>
        <v>1</v>
      </c>
      <c r="UG59" s="6">
        <f t="shared" si="414"/>
        <v>1</v>
      </c>
      <c r="UH59" s="6">
        <f t="shared" si="414"/>
        <v>13</v>
      </c>
      <c r="UI59" s="6">
        <f t="shared" si="414"/>
        <v>1</v>
      </c>
      <c r="UJ59" s="6">
        <f t="shared" si="414"/>
        <v>1</v>
      </c>
      <c r="UK59" s="6">
        <f t="shared" si="414"/>
        <v>1</v>
      </c>
      <c r="UL59" s="6">
        <f t="shared" si="414"/>
        <v>1</v>
      </c>
      <c r="UM59" s="6">
        <f t="shared" si="414"/>
        <v>1</v>
      </c>
      <c r="UN59" s="6">
        <f t="shared" si="414"/>
        <v>1</v>
      </c>
      <c r="UO59" s="6">
        <f t="shared" si="414"/>
        <v>1</v>
      </c>
      <c r="UP59" s="6">
        <f t="shared" si="414"/>
        <v>1</v>
      </c>
      <c r="UQ59" s="6">
        <f t="shared" si="414"/>
        <v>1</v>
      </c>
      <c r="UR59" s="6">
        <f t="shared" si="414"/>
        <v>1</v>
      </c>
      <c r="US59" s="6">
        <f t="shared" si="414"/>
        <v>5</v>
      </c>
      <c r="UT59" s="6">
        <f t="shared" si="414"/>
        <v>22</v>
      </c>
      <c r="UU59" s="6">
        <f t="shared" si="414"/>
        <v>2</v>
      </c>
      <c r="UV59" s="6">
        <f t="shared" si="414"/>
        <v>1</v>
      </c>
      <c r="UW59" s="6">
        <f t="shared" si="414"/>
        <v>11</v>
      </c>
      <c r="UX59" s="6">
        <f t="shared" si="414"/>
        <v>16</v>
      </c>
      <c r="UY59" s="6">
        <f t="shared" si="414"/>
        <v>8</v>
      </c>
      <c r="UZ59" s="6">
        <f t="shared" si="414"/>
        <v>11</v>
      </c>
      <c r="VA59" s="6">
        <f t="shared" si="414"/>
        <v>3</v>
      </c>
      <c r="VB59" s="6">
        <f t="shared" si="414"/>
        <v>16</v>
      </c>
      <c r="VC59" s="6">
        <f t="shared" si="414"/>
        <v>1</v>
      </c>
      <c r="VD59" s="6">
        <f t="shared" si="414"/>
        <v>3</v>
      </c>
      <c r="VE59" s="6">
        <f t="shared" si="414"/>
        <v>1</v>
      </c>
      <c r="VF59" s="6">
        <f t="shared" si="414"/>
        <v>1</v>
      </c>
      <c r="VG59" s="6">
        <f t="shared" si="414"/>
        <v>5</v>
      </c>
      <c r="VH59" s="6">
        <f t="shared" ref="VH59:XS59" si="415">RANK(VH36,VH$27:VH$48,1)</f>
        <v>1</v>
      </c>
      <c r="VI59" s="6">
        <f t="shared" si="415"/>
        <v>1</v>
      </c>
      <c r="VJ59" s="6">
        <f t="shared" si="415"/>
        <v>15</v>
      </c>
      <c r="VK59" s="6">
        <f t="shared" si="415"/>
        <v>1</v>
      </c>
      <c r="VL59" s="6">
        <f t="shared" si="415"/>
        <v>1</v>
      </c>
      <c r="VM59" s="6">
        <f t="shared" si="415"/>
        <v>14</v>
      </c>
      <c r="VN59" s="6">
        <f t="shared" si="415"/>
        <v>1</v>
      </c>
      <c r="VO59" s="6">
        <f t="shared" si="415"/>
        <v>1</v>
      </c>
      <c r="VP59" s="6">
        <f t="shared" si="415"/>
        <v>8</v>
      </c>
      <c r="VQ59" s="6">
        <f t="shared" si="415"/>
        <v>9</v>
      </c>
      <c r="VR59" s="6">
        <f t="shared" si="415"/>
        <v>17</v>
      </c>
      <c r="VS59" s="6">
        <f t="shared" si="415"/>
        <v>18</v>
      </c>
      <c r="VT59" s="6">
        <f t="shared" si="415"/>
        <v>16</v>
      </c>
      <c r="VU59" s="6">
        <f t="shared" si="415"/>
        <v>17</v>
      </c>
      <c r="VV59" s="6">
        <f t="shared" si="415"/>
        <v>16</v>
      </c>
      <c r="VW59" s="6">
        <f t="shared" si="415"/>
        <v>7</v>
      </c>
      <c r="VX59" s="6">
        <f t="shared" si="415"/>
        <v>1</v>
      </c>
      <c r="VY59" s="6">
        <f t="shared" si="415"/>
        <v>1</v>
      </c>
      <c r="VZ59" s="6">
        <f t="shared" si="415"/>
        <v>1</v>
      </c>
      <c r="WA59" s="6">
        <f t="shared" si="415"/>
        <v>1</v>
      </c>
      <c r="WB59" s="6">
        <f t="shared" si="415"/>
        <v>1</v>
      </c>
      <c r="WC59" s="6">
        <f t="shared" si="415"/>
        <v>5</v>
      </c>
      <c r="WD59" s="6">
        <f t="shared" si="415"/>
        <v>1</v>
      </c>
      <c r="WE59" s="6">
        <f t="shared" si="415"/>
        <v>9</v>
      </c>
      <c r="WF59" s="6">
        <f t="shared" si="415"/>
        <v>1</v>
      </c>
      <c r="WG59" s="6">
        <f t="shared" si="415"/>
        <v>3</v>
      </c>
      <c r="WH59" s="6">
        <f t="shared" si="415"/>
        <v>15</v>
      </c>
      <c r="WI59" s="6">
        <f t="shared" si="415"/>
        <v>13</v>
      </c>
      <c r="WJ59" s="6">
        <f t="shared" si="415"/>
        <v>6</v>
      </c>
      <c r="WK59" s="6">
        <f t="shared" si="415"/>
        <v>2</v>
      </c>
      <c r="WL59" s="6">
        <f t="shared" si="415"/>
        <v>2</v>
      </c>
      <c r="WM59" s="6">
        <f t="shared" si="415"/>
        <v>9</v>
      </c>
      <c r="WN59" s="6">
        <f t="shared" si="415"/>
        <v>10</v>
      </c>
      <c r="WO59" s="6">
        <f t="shared" si="415"/>
        <v>12</v>
      </c>
      <c r="WP59" s="6">
        <f t="shared" si="415"/>
        <v>8</v>
      </c>
      <c r="WQ59" s="6">
        <f t="shared" si="415"/>
        <v>1</v>
      </c>
      <c r="WR59" s="6">
        <f t="shared" si="415"/>
        <v>1</v>
      </c>
      <c r="WS59" s="6">
        <f t="shared" si="415"/>
        <v>1</v>
      </c>
      <c r="WT59" s="6">
        <f t="shared" si="415"/>
        <v>1</v>
      </c>
      <c r="WU59" s="6">
        <f t="shared" si="415"/>
        <v>1</v>
      </c>
      <c r="WV59" s="6">
        <f t="shared" si="415"/>
        <v>3</v>
      </c>
      <c r="WW59" s="6">
        <f t="shared" si="415"/>
        <v>1</v>
      </c>
      <c r="WX59" s="6">
        <f t="shared" si="415"/>
        <v>6</v>
      </c>
      <c r="WY59" s="6">
        <f t="shared" si="415"/>
        <v>1</v>
      </c>
      <c r="WZ59" s="6">
        <f t="shared" si="415"/>
        <v>4</v>
      </c>
      <c r="XA59" s="6">
        <f t="shared" si="415"/>
        <v>7</v>
      </c>
      <c r="XB59" s="6">
        <f t="shared" si="415"/>
        <v>16</v>
      </c>
      <c r="XC59" s="6">
        <f t="shared" si="415"/>
        <v>8</v>
      </c>
      <c r="XD59" s="6">
        <f t="shared" si="415"/>
        <v>3</v>
      </c>
      <c r="XE59" s="6">
        <f t="shared" si="415"/>
        <v>1</v>
      </c>
      <c r="XF59" s="6">
        <f t="shared" si="415"/>
        <v>4</v>
      </c>
      <c r="XG59" s="6">
        <f t="shared" si="415"/>
        <v>7</v>
      </c>
      <c r="XH59" s="6">
        <f t="shared" si="415"/>
        <v>6</v>
      </c>
      <c r="XI59" s="6">
        <f t="shared" si="415"/>
        <v>7</v>
      </c>
      <c r="XJ59" s="6">
        <f t="shared" si="415"/>
        <v>9</v>
      </c>
      <c r="XK59" s="6">
        <f t="shared" si="415"/>
        <v>6</v>
      </c>
      <c r="XL59" s="6">
        <f t="shared" si="415"/>
        <v>4</v>
      </c>
      <c r="XM59" s="6">
        <f t="shared" si="415"/>
        <v>4</v>
      </c>
      <c r="XN59" s="6">
        <f t="shared" si="415"/>
        <v>17</v>
      </c>
      <c r="XO59" s="6">
        <f t="shared" si="415"/>
        <v>5</v>
      </c>
      <c r="XP59" s="6">
        <f t="shared" si="415"/>
        <v>5</v>
      </c>
      <c r="XQ59" s="6">
        <f t="shared" si="415"/>
        <v>10</v>
      </c>
      <c r="XR59" s="6">
        <f t="shared" si="415"/>
        <v>10</v>
      </c>
      <c r="XS59" s="6">
        <f t="shared" si="415"/>
        <v>5</v>
      </c>
      <c r="XT59" s="6">
        <f t="shared" ref="XT59:AAE59" si="416">RANK(XT36,XT$27:XT$48,1)</f>
        <v>6</v>
      </c>
      <c r="XU59" s="6">
        <f t="shared" si="416"/>
        <v>6</v>
      </c>
      <c r="XV59" s="6">
        <f t="shared" si="416"/>
        <v>17</v>
      </c>
      <c r="XW59" s="6">
        <f t="shared" si="416"/>
        <v>17</v>
      </c>
      <c r="XX59" s="6">
        <f t="shared" si="416"/>
        <v>18</v>
      </c>
      <c r="XY59" s="6">
        <f t="shared" si="416"/>
        <v>18</v>
      </c>
      <c r="XZ59" s="6">
        <f t="shared" si="416"/>
        <v>18</v>
      </c>
      <c r="YA59" s="6">
        <f t="shared" si="416"/>
        <v>18</v>
      </c>
      <c r="YB59" s="6">
        <f t="shared" si="416"/>
        <v>18</v>
      </c>
      <c r="YC59" s="6">
        <f t="shared" si="416"/>
        <v>11</v>
      </c>
      <c r="YD59" s="6">
        <f t="shared" si="416"/>
        <v>3</v>
      </c>
      <c r="YE59" s="6">
        <f t="shared" si="416"/>
        <v>13</v>
      </c>
      <c r="YF59" s="6">
        <f t="shared" si="416"/>
        <v>17</v>
      </c>
      <c r="YG59" s="6">
        <f t="shared" si="416"/>
        <v>5</v>
      </c>
      <c r="YH59" s="6">
        <f t="shared" si="416"/>
        <v>16</v>
      </c>
      <c r="YI59" s="6">
        <f t="shared" si="416"/>
        <v>11</v>
      </c>
      <c r="YJ59" s="6">
        <f t="shared" si="416"/>
        <v>18</v>
      </c>
      <c r="YK59" s="6">
        <f t="shared" si="416"/>
        <v>6</v>
      </c>
      <c r="YL59" s="6">
        <f t="shared" si="416"/>
        <v>19</v>
      </c>
      <c r="YM59" s="6">
        <f t="shared" si="416"/>
        <v>5</v>
      </c>
      <c r="YN59" s="6">
        <f t="shared" si="416"/>
        <v>12</v>
      </c>
      <c r="YO59" s="6">
        <f t="shared" si="416"/>
        <v>5</v>
      </c>
      <c r="YP59" s="6">
        <f t="shared" si="416"/>
        <v>5</v>
      </c>
      <c r="YQ59" s="6">
        <f t="shared" si="416"/>
        <v>5</v>
      </c>
      <c r="YR59" s="6">
        <f t="shared" si="416"/>
        <v>3</v>
      </c>
      <c r="YS59" s="6">
        <f t="shared" si="416"/>
        <v>9</v>
      </c>
      <c r="YT59" s="6">
        <f t="shared" si="416"/>
        <v>6</v>
      </c>
      <c r="YU59" s="6">
        <f t="shared" si="416"/>
        <v>6</v>
      </c>
      <c r="YV59" s="6">
        <f t="shared" si="416"/>
        <v>5</v>
      </c>
      <c r="YW59" s="6">
        <f t="shared" si="416"/>
        <v>8</v>
      </c>
      <c r="YX59" s="6">
        <f t="shared" si="416"/>
        <v>22</v>
      </c>
      <c r="YY59" s="6">
        <f t="shared" si="416"/>
        <v>8</v>
      </c>
      <c r="YZ59" s="6">
        <f t="shared" si="416"/>
        <v>19</v>
      </c>
      <c r="ZA59" s="6">
        <f t="shared" si="416"/>
        <v>3</v>
      </c>
      <c r="ZB59" s="6">
        <f t="shared" si="416"/>
        <v>19</v>
      </c>
      <c r="ZC59" s="6">
        <f t="shared" si="416"/>
        <v>17</v>
      </c>
      <c r="ZD59" s="6">
        <f t="shared" si="416"/>
        <v>22</v>
      </c>
      <c r="ZE59" s="6">
        <f t="shared" si="416"/>
        <v>5</v>
      </c>
      <c r="ZF59" s="6">
        <f t="shared" si="416"/>
        <v>5</v>
      </c>
      <c r="ZG59" s="6">
        <f t="shared" si="416"/>
        <v>5</v>
      </c>
      <c r="ZH59" s="6">
        <f t="shared" si="416"/>
        <v>5</v>
      </c>
      <c r="ZI59" s="6">
        <f t="shared" si="416"/>
        <v>5</v>
      </c>
      <c r="ZJ59" s="6">
        <f t="shared" si="416"/>
        <v>1</v>
      </c>
      <c r="ZK59" s="6">
        <f t="shared" si="416"/>
        <v>6</v>
      </c>
      <c r="ZL59" s="6">
        <f t="shared" si="416"/>
        <v>5</v>
      </c>
      <c r="ZM59" s="6">
        <f t="shared" si="416"/>
        <v>1</v>
      </c>
      <c r="ZN59" s="6">
        <f t="shared" si="416"/>
        <v>22</v>
      </c>
      <c r="ZO59" s="6">
        <f t="shared" si="416"/>
        <v>11</v>
      </c>
      <c r="ZP59" s="6">
        <f t="shared" si="416"/>
        <v>18</v>
      </c>
      <c r="ZQ59" s="6">
        <f t="shared" si="416"/>
        <v>5</v>
      </c>
      <c r="ZR59" s="6">
        <f t="shared" si="416"/>
        <v>5</v>
      </c>
      <c r="ZS59" s="6">
        <f t="shared" si="416"/>
        <v>1</v>
      </c>
      <c r="ZT59" s="6">
        <f t="shared" si="416"/>
        <v>5</v>
      </c>
      <c r="ZU59" s="6">
        <f t="shared" si="416"/>
        <v>1</v>
      </c>
      <c r="ZV59" s="6">
        <f t="shared" si="416"/>
        <v>6</v>
      </c>
      <c r="ZW59" s="6">
        <f t="shared" si="416"/>
        <v>6</v>
      </c>
      <c r="ZX59" s="6">
        <f t="shared" si="416"/>
        <v>7</v>
      </c>
      <c r="ZY59" s="6">
        <f t="shared" si="416"/>
        <v>11</v>
      </c>
      <c r="ZZ59" s="6">
        <f t="shared" si="416"/>
        <v>9</v>
      </c>
      <c r="AAA59" s="6">
        <f t="shared" si="416"/>
        <v>15</v>
      </c>
      <c r="AAB59" s="6">
        <f t="shared" si="416"/>
        <v>5</v>
      </c>
      <c r="AAC59" s="6">
        <f t="shared" si="416"/>
        <v>1</v>
      </c>
      <c r="AAD59" s="6">
        <f t="shared" si="416"/>
        <v>18</v>
      </c>
      <c r="AAE59" s="6">
        <f t="shared" si="416"/>
        <v>5</v>
      </c>
      <c r="AAF59" s="6">
        <f t="shared" ref="AAF59:ACQ59" si="417">RANK(AAF36,AAF$27:AAF$48,1)</f>
        <v>5</v>
      </c>
      <c r="AAG59" s="6">
        <f t="shared" si="417"/>
        <v>2</v>
      </c>
      <c r="AAH59" s="6">
        <f t="shared" si="417"/>
        <v>1</v>
      </c>
      <c r="AAI59" s="6">
        <f t="shared" si="417"/>
        <v>6</v>
      </c>
      <c r="AAJ59" s="6">
        <f t="shared" si="417"/>
        <v>18</v>
      </c>
      <c r="AAK59" s="6">
        <f t="shared" si="417"/>
        <v>3</v>
      </c>
      <c r="AAL59" s="6">
        <f t="shared" si="417"/>
        <v>16</v>
      </c>
      <c r="AAM59" s="6">
        <f t="shared" si="417"/>
        <v>21</v>
      </c>
      <c r="AAN59" s="6">
        <f t="shared" si="417"/>
        <v>18</v>
      </c>
      <c r="AAO59" s="6">
        <f t="shared" si="417"/>
        <v>6</v>
      </c>
      <c r="AAP59" s="6">
        <f t="shared" si="417"/>
        <v>1</v>
      </c>
      <c r="AAQ59" s="6">
        <f t="shared" si="417"/>
        <v>5</v>
      </c>
      <c r="AAR59" s="6">
        <f t="shared" si="417"/>
        <v>17</v>
      </c>
      <c r="AAS59" s="6">
        <f t="shared" si="417"/>
        <v>18</v>
      </c>
      <c r="AAT59" s="6">
        <f t="shared" si="417"/>
        <v>22</v>
      </c>
      <c r="AAU59" s="6">
        <f t="shared" si="417"/>
        <v>5</v>
      </c>
      <c r="AAV59" s="6">
        <f t="shared" si="417"/>
        <v>1</v>
      </c>
      <c r="AAW59" s="6">
        <f t="shared" si="417"/>
        <v>9</v>
      </c>
      <c r="AAX59" s="6">
        <f t="shared" si="417"/>
        <v>5</v>
      </c>
      <c r="AAY59" s="6">
        <f t="shared" si="417"/>
        <v>1</v>
      </c>
      <c r="AAZ59" s="6">
        <f t="shared" si="417"/>
        <v>8</v>
      </c>
      <c r="ABA59" s="6">
        <f t="shared" si="417"/>
        <v>2</v>
      </c>
      <c r="ABB59" s="6">
        <f t="shared" si="417"/>
        <v>18</v>
      </c>
      <c r="ABC59" s="6">
        <f t="shared" si="417"/>
        <v>6</v>
      </c>
      <c r="ABD59" s="6">
        <f t="shared" si="417"/>
        <v>20</v>
      </c>
      <c r="ABE59" s="6">
        <f t="shared" si="417"/>
        <v>20</v>
      </c>
      <c r="ABF59" s="6">
        <f t="shared" si="417"/>
        <v>3</v>
      </c>
      <c r="ABG59" s="6">
        <f t="shared" si="417"/>
        <v>1</v>
      </c>
      <c r="ABH59" s="6">
        <f t="shared" si="417"/>
        <v>22</v>
      </c>
      <c r="ABI59" s="6">
        <f t="shared" si="417"/>
        <v>1</v>
      </c>
      <c r="ABJ59" s="6">
        <f t="shared" si="417"/>
        <v>5</v>
      </c>
      <c r="ABK59" s="6">
        <f t="shared" si="417"/>
        <v>1</v>
      </c>
      <c r="ABL59" s="6">
        <f t="shared" si="417"/>
        <v>2</v>
      </c>
      <c r="ABM59" s="6">
        <f t="shared" si="417"/>
        <v>1</v>
      </c>
      <c r="ABN59" s="6">
        <f t="shared" si="417"/>
        <v>1</v>
      </c>
      <c r="ABO59" s="6">
        <f t="shared" si="417"/>
        <v>1</v>
      </c>
      <c r="ABP59" s="6">
        <f t="shared" si="417"/>
        <v>1</v>
      </c>
      <c r="ABQ59" s="6">
        <f t="shared" si="417"/>
        <v>1</v>
      </c>
      <c r="ABR59" s="6">
        <f t="shared" si="417"/>
        <v>1</v>
      </c>
      <c r="ABS59" s="6">
        <f t="shared" si="417"/>
        <v>1</v>
      </c>
      <c r="ABT59" s="6">
        <f t="shared" si="417"/>
        <v>5</v>
      </c>
      <c r="ABU59" s="6">
        <f t="shared" si="417"/>
        <v>5</v>
      </c>
      <c r="ABV59" s="6">
        <f t="shared" si="417"/>
        <v>6</v>
      </c>
      <c r="ABW59" s="6">
        <f t="shared" si="417"/>
        <v>6</v>
      </c>
      <c r="ABX59" s="6">
        <f t="shared" si="417"/>
        <v>1</v>
      </c>
      <c r="ABY59" s="6">
        <f t="shared" si="417"/>
        <v>1</v>
      </c>
      <c r="ABZ59" s="6">
        <f t="shared" si="417"/>
        <v>22</v>
      </c>
      <c r="ACA59" s="6">
        <f t="shared" si="417"/>
        <v>22</v>
      </c>
      <c r="ACB59" s="6">
        <f t="shared" si="417"/>
        <v>7</v>
      </c>
      <c r="ACC59" s="6">
        <f t="shared" si="417"/>
        <v>5</v>
      </c>
      <c r="ACD59" s="6">
        <f t="shared" si="417"/>
        <v>5</v>
      </c>
      <c r="ACE59" s="6">
        <f t="shared" si="417"/>
        <v>5</v>
      </c>
      <c r="ACF59" s="6">
        <f t="shared" si="417"/>
        <v>5</v>
      </c>
      <c r="ACG59" s="6">
        <f t="shared" si="417"/>
        <v>1</v>
      </c>
      <c r="ACH59" s="6">
        <f t="shared" si="417"/>
        <v>1</v>
      </c>
      <c r="ACI59" s="6">
        <f t="shared" si="417"/>
        <v>2</v>
      </c>
      <c r="ACJ59" s="6">
        <f t="shared" si="417"/>
        <v>7</v>
      </c>
      <c r="ACK59" s="6">
        <f t="shared" si="417"/>
        <v>5</v>
      </c>
      <c r="ACL59" s="6">
        <f t="shared" si="417"/>
        <v>5</v>
      </c>
      <c r="ACM59" s="6">
        <f t="shared" si="417"/>
        <v>1</v>
      </c>
      <c r="ACN59" s="6">
        <f t="shared" si="417"/>
        <v>1</v>
      </c>
      <c r="ACO59" s="6">
        <f t="shared" si="417"/>
        <v>5</v>
      </c>
      <c r="ACP59" s="6">
        <f t="shared" si="417"/>
        <v>22</v>
      </c>
      <c r="ACQ59" s="6">
        <f t="shared" si="417"/>
        <v>1</v>
      </c>
      <c r="ACR59" s="6">
        <f t="shared" ref="ACR59:AFB59" si="418">RANK(ACR36,ACR$27:ACR$48,1)</f>
        <v>1</v>
      </c>
      <c r="ACS59" s="6">
        <f t="shared" si="418"/>
        <v>1</v>
      </c>
      <c r="ACT59" s="6">
        <f t="shared" si="418"/>
        <v>1</v>
      </c>
      <c r="ACU59" s="6">
        <f t="shared" si="418"/>
        <v>1</v>
      </c>
      <c r="ACV59" s="6">
        <f t="shared" si="418"/>
        <v>5</v>
      </c>
      <c r="ACW59" s="6">
        <f t="shared" si="418"/>
        <v>1</v>
      </c>
      <c r="ACX59" s="6">
        <f t="shared" si="418"/>
        <v>1</v>
      </c>
      <c r="ACY59" s="6">
        <f t="shared" si="418"/>
        <v>1</v>
      </c>
      <c r="ACZ59" s="6">
        <f t="shared" si="418"/>
        <v>1</v>
      </c>
      <c r="ADA59" s="6">
        <f t="shared" si="418"/>
        <v>1</v>
      </c>
      <c r="ADB59" s="6">
        <f t="shared" si="418"/>
        <v>1</v>
      </c>
      <c r="ADC59" s="6">
        <f t="shared" si="418"/>
        <v>1</v>
      </c>
      <c r="ADD59" s="6">
        <f t="shared" si="418"/>
        <v>1</v>
      </c>
      <c r="ADE59" s="6">
        <f t="shared" si="418"/>
        <v>17</v>
      </c>
      <c r="ADF59" s="6">
        <f t="shared" si="418"/>
        <v>1</v>
      </c>
      <c r="ADG59" s="6">
        <f t="shared" si="418"/>
        <v>1</v>
      </c>
      <c r="ADH59" s="6">
        <f t="shared" si="418"/>
        <v>1</v>
      </c>
      <c r="ADI59" s="6">
        <f t="shared" si="418"/>
        <v>1</v>
      </c>
      <c r="ADJ59" s="6">
        <f t="shared" si="418"/>
        <v>1</v>
      </c>
      <c r="ADK59" s="6">
        <f t="shared" si="418"/>
        <v>1</v>
      </c>
      <c r="ADL59" s="6">
        <f t="shared" si="418"/>
        <v>5</v>
      </c>
      <c r="ADM59" s="6">
        <f t="shared" si="418"/>
        <v>1</v>
      </c>
      <c r="ADN59" s="6">
        <f t="shared" si="418"/>
        <v>1</v>
      </c>
      <c r="ADO59" s="6">
        <f t="shared" si="418"/>
        <v>1</v>
      </c>
      <c r="ADP59" s="6">
        <f t="shared" si="418"/>
        <v>21</v>
      </c>
      <c r="ADQ59" s="6">
        <f t="shared" si="418"/>
        <v>1</v>
      </c>
      <c r="ADR59" s="6">
        <f t="shared" si="418"/>
        <v>1</v>
      </c>
      <c r="ADS59" s="6">
        <f t="shared" si="418"/>
        <v>1</v>
      </c>
      <c r="ADT59" s="6">
        <f t="shared" si="418"/>
        <v>1</v>
      </c>
      <c r="ADU59" s="6">
        <f t="shared" si="418"/>
        <v>1</v>
      </c>
      <c r="ADV59" s="6">
        <f t="shared" si="418"/>
        <v>1</v>
      </c>
      <c r="ADW59" s="6">
        <f t="shared" si="418"/>
        <v>1</v>
      </c>
      <c r="ADX59" s="6">
        <f t="shared" si="418"/>
        <v>1</v>
      </c>
      <c r="ADY59" s="6">
        <f t="shared" si="418"/>
        <v>1</v>
      </c>
      <c r="ADZ59" s="6">
        <f t="shared" si="418"/>
        <v>1</v>
      </c>
      <c r="AEA59" s="6">
        <f t="shared" si="418"/>
        <v>1</v>
      </c>
      <c r="AEB59" s="6">
        <f t="shared" si="418"/>
        <v>1</v>
      </c>
      <c r="AEC59" s="6">
        <f t="shared" si="418"/>
        <v>1</v>
      </c>
      <c r="AED59" s="6">
        <f t="shared" si="418"/>
        <v>1</v>
      </c>
      <c r="AEE59" s="6">
        <f t="shared" si="418"/>
        <v>1</v>
      </c>
      <c r="AEF59" s="6">
        <f t="shared" si="418"/>
        <v>1</v>
      </c>
      <c r="AEG59" s="6">
        <f t="shared" si="418"/>
        <v>22</v>
      </c>
      <c r="AEH59" s="6">
        <f t="shared" si="418"/>
        <v>7</v>
      </c>
      <c r="AEI59" s="6">
        <f t="shared" si="418"/>
        <v>7</v>
      </c>
      <c r="AEJ59" s="6">
        <f t="shared" si="418"/>
        <v>1</v>
      </c>
      <c r="AEK59" s="6">
        <f t="shared" si="418"/>
        <v>1</v>
      </c>
      <c r="AEL59" s="6">
        <f t="shared" si="418"/>
        <v>1</v>
      </c>
      <c r="AEM59" s="6">
        <f t="shared" si="418"/>
        <v>1</v>
      </c>
      <c r="AEN59" s="6">
        <f t="shared" si="418"/>
        <v>5</v>
      </c>
      <c r="AEO59" s="6">
        <f t="shared" si="418"/>
        <v>1</v>
      </c>
      <c r="AEP59" s="6">
        <f t="shared" si="418"/>
        <v>1</v>
      </c>
      <c r="AEQ59" s="6">
        <f t="shared" si="418"/>
        <v>1</v>
      </c>
      <c r="AER59" s="6">
        <f t="shared" si="418"/>
        <v>2</v>
      </c>
      <c r="AES59" s="6">
        <f t="shared" si="418"/>
        <v>1</v>
      </c>
      <c r="AET59" s="6">
        <f t="shared" si="418"/>
        <v>1</v>
      </c>
      <c r="AEU59" s="6">
        <f t="shared" si="418"/>
        <v>1</v>
      </c>
      <c r="AEV59" s="6">
        <f t="shared" si="418"/>
        <v>1</v>
      </c>
      <c r="AEW59" s="6">
        <f t="shared" si="418"/>
        <v>1</v>
      </c>
      <c r="AEX59" s="6">
        <f t="shared" si="418"/>
        <v>1</v>
      </c>
      <c r="AEY59" s="6">
        <f t="shared" si="418"/>
        <v>1</v>
      </c>
      <c r="AEZ59" s="6">
        <f t="shared" si="418"/>
        <v>6</v>
      </c>
      <c r="AFA59" s="6">
        <f t="shared" si="418"/>
        <v>1</v>
      </c>
      <c r="AFB59" s="6" t="e">
        <f t="shared" si="418"/>
        <v>#VALUE!</v>
      </c>
    </row>
    <row r="60" spans="1:834" x14ac:dyDescent="0.35">
      <c r="A60" t="s">
        <v>7575</v>
      </c>
      <c r="B60" s="6">
        <f t="shared" si="287"/>
        <v>6917</v>
      </c>
      <c r="C60" s="1" t="str">
        <f t="shared" si="301"/>
        <v>GM-109</v>
      </c>
      <c r="D60" s="6">
        <f t="shared" ref="D60:BO60" si="419">RANK(D37,D$27:D$48,1)</f>
        <v>1</v>
      </c>
      <c r="E60" s="6">
        <f t="shared" si="419"/>
        <v>1</v>
      </c>
      <c r="F60" s="6">
        <f t="shared" si="419"/>
        <v>19</v>
      </c>
      <c r="G60" s="6">
        <f t="shared" si="419"/>
        <v>10</v>
      </c>
      <c r="H60" s="6">
        <f t="shared" si="419"/>
        <v>1</v>
      </c>
      <c r="I60" s="6">
        <f t="shared" si="419"/>
        <v>1</v>
      </c>
      <c r="J60" s="6">
        <f t="shared" si="419"/>
        <v>1</v>
      </c>
      <c r="K60" s="6">
        <f t="shared" si="419"/>
        <v>1</v>
      </c>
      <c r="L60" s="6">
        <f t="shared" si="419"/>
        <v>1</v>
      </c>
      <c r="M60" s="6">
        <f t="shared" si="419"/>
        <v>1</v>
      </c>
      <c r="N60" s="6">
        <f t="shared" si="419"/>
        <v>14</v>
      </c>
      <c r="O60" s="6">
        <f t="shared" si="419"/>
        <v>19</v>
      </c>
      <c r="P60" s="6">
        <f t="shared" si="419"/>
        <v>20</v>
      </c>
      <c r="Q60" s="6">
        <f t="shared" si="419"/>
        <v>10</v>
      </c>
      <c r="R60" s="6">
        <f t="shared" si="419"/>
        <v>8</v>
      </c>
      <c r="S60" s="6">
        <f t="shared" si="419"/>
        <v>22</v>
      </c>
      <c r="T60" s="6">
        <f t="shared" si="419"/>
        <v>20</v>
      </c>
      <c r="U60" s="6">
        <f t="shared" si="419"/>
        <v>6</v>
      </c>
      <c r="V60" s="6">
        <f t="shared" si="419"/>
        <v>21</v>
      </c>
      <c r="W60" s="6">
        <f t="shared" si="419"/>
        <v>7</v>
      </c>
      <c r="X60" s="6">
        <f t="shared" si="419"/>
        <v>7</v>
      </c>
      <c r="Y60" s="6">
        <f t="shared" si="419"/>
        <v>6</v>
      </c>
      <c r="Z60" s="6">
        <f t="shared" si="419"/>
        <v>20</v>
      </c>
      <c r="AA60" s="6">
        <f t="shared" si="419"/>
        <v>20</v>
      </c>
      <c r="AB60" s="6"/>
      <c r="AC60" s="6">
        <f t="shared" si="419"/>
        <v>1</v>
      </c>
      <c r="AD60" s="6">
        <f t="shared" si="419"/>
        <v>1</v>
      </c>
      <c r="AE60" s="6">
        <f t="shared" si="419"/>
        <v>1</v>
      </c>
      <c r="AF60" s="6">
        <f t="shared" si="419"/>
        <v>1</v>
      </c>
      <c r="AG60" s="6">
        <f t="shared" si="419"/>
        <v>1</v>
      </c>
      <c r="AH60" s="6">
        <f t="shared" si="419"/>
        <v>1</v>
      </c>
      <c r="AI60" s="6">
        <f t="shared" si="419"/>
        <v>1</v>
      </c>
      <c r="AJ60" s="6">
        <f t="shared" si="419"/>
        <v>1</v>
      </c>
      <c r="AK60" s="6">
        <f t="shared" si="419"/>
        <v>1</v>
      </c>
      <c r="AL60" s="6">
        <f t="shared" si="419"/>
        <v>1</v>
      </c>
      <c r="AM60" s="6">
        <f t="shared" si="419"/>
        <v>14</v>
      </c>
      <c r="AN60" s="6">
        <f t="shared" si="419"/>
        <v>3</v>
      </c>
      <c r="AO60" s="6">
        <f t="shared" si="419"/>
        <v>13</v>
      </c>
      <c r="AP60" s="6">
        <f t="shared" si="419"/>
        <v>21</v>
      </c>
      <c r="AQ60" s="6">
        <f t="shared" si="419"/>
        <v>12</v>
      </c>
      <c r="AR60" s="6">
        <f t="shared" si="419"/>
        <v>15</v>
      </c>
      <c r="AS60" s="6">
        <f t="shared" si="419"/>
        <v>7</v>
      </c>
      <c r="AT60" s="6">
        <f t="shared" si="419"/>
        <v>4</v>
      </c>
      <c r="AU60" s="6">
        <f t="shared" si="419"/>
        <v>15</v>
      </c>
      <c r="AV60" s="6">
        <f t="shared" si="419"/>
        <v>1</v>
      </c>
      <c r="AW60" s="6">
        <f t="shared" si="419"/>
        <v>14</v>
      </c>
      <c r="AX60" s="6">
        <f t="shared" si="419"/>
        <v>15</v>
      </c>
      <c r="AY60" s="6">
        <f t="shared" si="419"/>
        <v>1</v>
      </c>
      <c r="AZ60" s="6">
        <f t="shared" si="419"/>
        <v>1</v>
      </c>
      <c r="BA60" s="6">
        <f t="shared" si="419"/>
        <v>1</v>
      </c>
      <c r="BB60" s="6">
        <f t="shared" si="419"/>
        <v>1</v>
      </c>
      <c r="BC60" s="6">
        <f t="shared" si="419"/>
        <v>1</v>
      </c>
      <c r="BD60" s="6">
        <f t="shared" si="419"/>
        <v>1</v>
      </c>
      <c r="BE60" s="6">
        <f t="shared" si="419"/>
        <v>1</v>
      </c>
      <c r="BF60" s="6">
        <f t="shared" si="419"/>
        <v>1</v>
      </c>
      <c r="BG60" s="6">
        <f t="shared" si="419"/>
        <v>22</v>
      </c>
      <c r="BH60" s="6">
        <f t="shared" si="419"/>
        <v>17</v>
      </c>
      <c r="BI60" s="6">
        <f t="shared" si="419"/>
        <v>22</v>
      </c>
      <c r="BJ60" s="6">
        <f t="shared" si="419"/>
        <v>16</v>
      </c>
      <c r="BK60" s="6">
        <f t="shared" si="419"/>
        <v>21</v>
      </c>
      <c r="BL60" s="6">
        <f t="shared" si="419"/>
        <v>16</v>
      </c>
      <c r="BM60" s="6">
        <f t="shared" si="419"/>
        <v>21</v>
      </c>
      <c r="BN60" s="6">
        <f t="shared" si="419"/>
        <v>16</v>
      </c>
      <c r="BO60" s="6">
        <f t="shared" si="419"/>
        <v>21</v>
      </c>
      <c r="BP60" s="6">
        <f t="shared" ref="BP60:EA60" si="420">RANK(BP37,BP$27:BP$48,1)</f>
        <v>15</v>
      </c>
      <c r="BQ60" s="6">
        <f t="shared" si="420"/>
        <v>14</v>
      </c>
      <c r="BR60" s="6">
        <f t="shared" si="420"/>
        <v>13</v>
      </c>
      <c r="BS60" s="6">
        <f t="shared" si="420"/>
        <v>21</v>
      </c>
      <c r="BT60" s="6">
        <f t="shared" si="420"/>
        <v>13</v>
      </c>
      <c r="BU60" s="6">
        <f t="shared" si="420"/>
        <v>16</v>
      </c>
      <c r="BV60" s="6">
        <f t="shared" si="420"/>
        <v>21</v>
      </c>
      <c r="BW60" s="6">
        <f t="shared" si="420"/>
        <v>22</v>
      </c>
      <c r="BX60" s="6">
        <f t="shared" si="420"/>
        <v>21</v>
      </c>
      <c r="BY60" s="6">
        <f t="shared" si="420"/>
        <v>4</v>
      </c>
      <c r="BZ60" s="6">
        <f t="shared" si="420"/>
        <v>10</v>
      </c>
      <c r="CA60" s="6">
        <f t="shared" si="420"/>
        <v>20</v>
      </c>
      <c r="CB60" s="6">
        <f t="shared" si="420"/>
        <v>18</v>
      </c>
      <c r="CC60" s="6">
        <f t="shared" si="420"/>
        <v>21</v>
      </c>
      <c r="CD60" s="6">
        <f t="shared" si="420"/>
        <v>20</v>
      </c>
      <c r="CE60" s="6">
        <f t="shared" si="420"/>
        <v>20</v>
      </c>
      <c r="CF60" s="6">
        <f t="shared" si="420"/>
        <v>20</v>
      </c>
      <c r="CG60" s="6">
        <f t="shared" si="420"/>
        <v>21</v>
      </c>
      <c r="CH60" s="6">
        <f t="shared" si="420"/>
        <v>15</v>
      </c>
      <c r="CI60" s="6">
        <f t="shared" si="420"/>
        <v>6</v>
      </c>
      <c r="CJ60" s="6">
        <f t="shared" si="420"/>
        <v>4</v>
      </c>
      <c r="CK60" s="6">
        <f t="shared" si="420"/>
        <v>13</v>
      </c>
      <c r="CL60" s="6">
        <f t="shared" si="420"/>
        <v>13</v>
      </c>
      <c r="CM60" s="6">
        <f t="shared" si="420"/>
        <v>16</v>
      </c>
      <c r="CN60" s="6">
        <f t="shared" si="420"/>
        <v>10</v>
      </c>
      <c r="CO60" s="6">
        <f t="shared" si="420"/>
        <v>3</v>
      </c>
      <c r="CP60" s="6">
        <f t="shared" si="420"/>
        <v>1</v>
      </c>
      <c r="CQ60" s="6">
        <f t="shared" si="420"/>
        <v>19</v>
      </c>
      <c r="CR60" s="6">
        <f t="shared" si="420"/>
        <v>15</v>
      </c>
      <c r="CS60" s="6">
        <f t="shared" si="420"/>
        <v>6</v>
      </c>
      <c r="CT60" s="6">
        <f t="shared" si="420"/>
        <v>10</v>
      </c>
      <c r="CU60" s="6">
        <f t="shared" si="420"/>
        <v>15</v>
      </c>
      <c r="CV60" s="6">
        <f t="shared" si="420"/>
        <v>14</v>
      </c>
      <c r="CW60" s="6">
        <f t="shared" si="420"/>
        <v>14</v>
      </c>
      <c r="CX60" s="6">
        <f t="shared" si="420"/>
        <v>21</v>
      </c>
      <c r="CY60" s="6">
        <f t="shared" si="420"/>
        <v>17</v>
      </c>
      <c r="CZ60" s="6">
        <f t="shared" si="420"/>
        <v>20</v>
      </c>
      <c r="DA60" s="6">
        <f t="shared" si="420"/>
        <v>20</v>
      </c>
      <c r="DB60" s="6">
        <f t="shared" si="420"/>
        <v>21</v>
      </c>
      <c r="DC60" s="6">
        <f t="shared" si="420"/>
        <v>21</v>
      </c>
      <c r="DD60" s="6">
        <f t="shared" si="420"/>
        <v>19</v>
      </c>
      <c r="DE60" s="6">
        <f t="shared" si="420"/>
        <v>15</v>
      </c>
      <c r="DF60" s="6">
        <f t="shared" si="420"/>
        <v>10</v>
      </c>
      <c r="DG60" s="6">
        <f t="shared" si="420"/>
        <v>15</v>
      </c>
      <c r="DH60" s="6">
        <f t="shared" si="420"/>
        <v>1</v>
      </c>
      <c r="DI60" s="6">
        <f t="shared" si="420"/>
        <v>19</v>
      </c>
      <c r="DJ60" s="6">
        <f t="shared" si="420"/>
        <v>1</v>
      </c>
      <c r="DK60" s="6">
        <f t="shared" si="420"/>
        <v>15</v>
      </c>
      <c r="DL60" s="6">
        <f t="shared" si="420"/>
        <v>1</v>
      </c>
      <c r="DM60" s="6">
        <f t="shared" si="420"/>
        <v>1</v>
      </c>
      <c r="DN60" s="6">
        <f t="shared" si="420"/>
        <v>1</v>
      </c>
      <c r="DO60" s="6">
        <f t="shared" si="420"/>
        <v>4</v>
      </c>
      <c r="DP60" s="6">
        <f t="shared" si="420"/>
        <v>1</v>
      </c>
      <c r="DQ60" s="6">
        <f t="shared" si="420"/>
        <v>1</v>
      </c>
      <c r="DR60" s="6">
        <f t="shared" si="420"/>
        <v>1</v>
      </c>
      <c r="DS60" s="6">
        <f t="shared" si="420"/>
        <v>15</v>
      </c>
      <c r="DT60" s="6">
        <f t="shared" si="420"/>
        <v>5</v>
      </c>
      <c r="DU60" s="6">
        <f t="shared" si="420"/>
        <v>10</v>
      </c>
      <c r="DV60" s="6">
        <f t="shared" si="420"/>
        <v>15</v>
      </c>
      <c r="DW60" s="6">
        <f t="shared" si="420"/>
        <v>2</v>
      </c>
      <c r="DX60" s="6">
        <f t="shared" si="420"/>
        <v>7</v>
      </c>
      <c r="DY60" s="6">
        <f t="shared" si="420"/>
        <v>4</v>
      </c>
      <c r="DZ60" s="6">
        <f t="shared" si="420"/>
        <v>6</v>
      </c>
      <c r="EA60" s="6">
        <f t="shared" si="420"/>
        <v>4</v>
      </c>
      <c r="EB60" s="6">
        <f t="shared" ref="EB60:GM60" si="421">RANK(EB37,EB$27:EB$48,1)</f>
        <v>13</v>
      </c>
      <c r="EC60" s="6">
        <f t="shared" si="421"/>
        <v>20</v>
      </c>
      <c r="ED60" s="6">
        <f t="shared" si="421"/>
        <v>15</v>
      </c>
      <c r="EE60" s="6">
        <f t="shared" si="421"/>
        <v>1</v>
      </c>
      <c r="EF60" s="6">
        <f t="shared" si="421"/>
        <v>1</v>
      </c>
      <c r="EG60" s="6">
        <f t="shared" si="421"/>
        <v>1</v>
      </c>
      <c r="EH60" s="6">
        <f t="shared" si="421"/>
        <v>1</v>
      </c>
      <c r="EI60" s="6">
        <f t="shared" si="421"/>
        <v>1</v>
      </c>
      <c r="EJ60" s="6">
        <f t="shared" si="421"/>
        <v>1</v>
      </c>
      <c r="EK60" s="6">
        <f t="shared" si="421"/>
        <v>1</v>
      </c>
      <c r="EL60" s="6">
        <f t="shared" si="421"/>
        <v>1</v>
      </c>
      <c r="EM60" s="6">
        <f t="shared" si="421"/>
        <v>15</v>
      </c>
      <c r="EN60" s="6">
        <f t="shared" si="421"/>
        <v>1</v>
      </c>
      <c r="EO60" s="6">
        <f t="shared" si="421"/>
        <v>1</v>
      </c>
      <c r="EP60" s="6">
        <f t="shared" si="421"/>
        <v>15</v>
      </c>
      <c r="EQ60" s="6">
        <f t="shared" si="421"/>
        <v>1</v>
      </c>
      <c r="ER60" s="6">
        <f t="shared" si="421"/>
        <v>15</v>
      </c>
      <c r="ES60" s="6">
        <f t="shared" si="421"/>
        <v>17</v>
      </c>
      <c r="ET60" s="6">
        <f t="shared" si="421"/>
        <v>19</v>
      </c>
      <c r="EU60" s="6">
        <f t="shared" si="421"/>
        <v>19</v>
      </c>
      <c r="EV60" s="6">
        <f t="shared" si="421"/>
        <v>4</v>
      </c>
      <c r="EW60" s="6">
        <f t="shared" si="421"/>
        <v>15</v>
      </c>
      <c r="EX60" s="6">
        <f t="shared" si="421"/>
        <v>1</v>
      </c>
      <c r="EY60" s="6">
        <f t="shared" si="421"/>
        <v>1</v>
      </c>
      <c r="EZ60" s="6">
        <f t="shared" si="421"/>
        <v>15</v>
      </c>
      <c r="FA60" s="6">
        <f t="shared" si="421"/>
        <v>1</v>
      </c>
      <c r="FB60" s="6">
        <f t="shared" si="421"/>
        <v>1</v>
      </c>
      <c r="FC60" s="6">
        <f t="shared" si="421"/>
        <v>10</v>
      </c>
      <c r="FD60" s="6">
        <f t="shared" si="421"/>
        <v>7</v>
      </c>
      <c r="FE60" s="6">
        <f t="shared" si="421"/>
        <v>14</v>
      </c>
      <c r="FF60" s="6">
        <f t="shared" si="421"/>
        <v>1</v>
      </c>
      <c r="FG60" s="6">
        <f t="shared" si="421"/>
        <v>1</v>
      </c>
      <c r="FH60" s="6">
        <f t="shared" si="421"/>
        <v>1</v>
      </c>
      <c r="FI60" s="6">
        <f t="shared" si="421"/>
        <v>12</v>
      </c>
      <c r="FJ60" s="6">
        <f t="shared" si="421"/>
        <v>1</v>
      </c>
      <c r="FK60" s="6">
        <f t="shared" si="421"/>
        <v>1</v>
      </c>
      <c r="FL60" s="6">
        <f t="shared" si="421"/>
        <v>1</v>
      </c>
      <c r="FM60" s="6">
        <f t="shared" si="421"/>
        <v>1</v>
      </c>
      <c r="FN60" s="6">
        <f t="shared" si="421"/>
        <v>3</v>
      </c>
      <c r="FO60" s="6">
        <f t="shared" si="421"/>
        <v>1</v>
      </c>
      <c r="FP60" s="6">
        <f t="shared" si="421"/>
        <v>1</v>
      </c>
      <c r="FQ60" s="6">
        <f t="shared" si="421"/>
        <v>4</v>
      </c>
      <c r="FR60" s="6">
        <f t="shared" si="421"/>
        <v>4</v>
      </c>
      <c r="FS60" s="6">
        <f t="shared" si="421"/>
        <v>1</v>
      </c>
      <c r="FT60" s="6">
        <f t="shared" si="421"/>
        <v>15</v>
      </c>
      <c r="FU60" s="6">
        <f t="shared" si="421"/>
        <v>1</v>
      </c>
      <c r="FV60" s="6">
        <f t="shared" si="421"/>
        <v>13</v>
      </c>
      <c r="FW60" s="6">
        <f t="shared" si="421"/>
        <v>15</v>
      </c>
      <c r="FX60" s="6">
        <f t="shared" si="421"/>
        <v>15</v>
      </c>
      <c r="FY60" s="6">
        <f t="shared" si="421"/>
        <v>15</v>
      </c>
      <c r="FZ60" s="6">
        <f t="shared" si="421"/>
        <v>1</v>
      </c>
      <c r="GA60" s="6">
        <f t="shared" si="421"/>
        <v>21</v>
      </c>
      <c r="GB60" s="6">
        <f t="shared" si="421"/>
        <v>21</v>
      </c>
      <c r="GC60" s="6">
        <f t="shared" si="421"/>
        <v>21</v>
      </c>
      <c r="GD60" s="6">
        <f t="shared" si="421"/>
        <v>21</v>
      </c>
      <c r="GE60" s="6">
        <f t="shared" si="421"/>
        <v>20</v>
      </c>
      <c r="GF60" s="6">
        <f t="shared" si="421"/>
        <v>20</v>
      </c>
      <c r="GG60" s="6">
        <f t="shared" si="421"/>
        <v>15</v>
      </c>
      <c r="GH60" s="6">
        <f t="shared" si="421"/>
        <v>1</v>
      </c>
      <c r="GI60" s="6">
        <f t="shared" si="421"/>
        <v>14</v>
      </c>
      <c r="GJ60" s="6">
        <f t="shared" si="421"/>
        <v>1</v>
      </c>
      <c r="GK60" s="6">
        <f t="shared" si="421"/>
        <v>3</v>
      </c>
      <c r="GL60" s="6">
        <f t="shared" si="421"/>
        <v>1</v>
      </c>
      <c r="GM60" s="6">
        <f t="shared" si="421"/>
        <v>15</v>
      </c>
      <c r="GN60" s="6">
        <f t="shared" ref="GN60:IY60" si="422">RANK(GN37,GN$27:GN$48,1)</f>
        <v>1</v>
      </c>
      <c r="GO60" s="6">
        <f t="shared" si="422"/>
        <v>3</v>
      </c>
      <c r="GP60" s="6">
        <f t="shared" si="422"/>
        <v>1</v>
      </c>
      <c r="GQ60" s="6">
        <f t="shared" si="422"/>
        <v>1</v>
      </c>
      <c r="GR60" s="6">
        <f t="shared" si="422"/>
        <v>3</v>
      </c>
      <c r="GS60" s="6">
        <f t="shared" si="422"/>
        <v>3</v>
      </c>
      <c r="GT60" s="6">
        <f t="shared" si="422"/>
        <v>1</v>
      </c>
      <c r="GU60" s="6">
        <f t="shared" si="422"/>
        <v>1</v>
      </c>
      <c r="GV60" s="6">
        <f t="shared" si="422"/>
        <v>1</v>
      </c>
      <c r="GW60" s="6">
        <f t="shared" si="422"/>
        <v>17</v>
      </c>
      <c r="GX60" s="6">
        <f t="shared" si="422"/>
        <v>12</v>
      </c>
      <c r="GY60" s="6">
        <f t="shared" si="422"/>
        <v>12</v>
      </c>
      <c r="GZ60" s="6">
        <f t="shared" si="422"/>
        <v>14</v>
      </c>
      <c r="HA60" s="6">
        <f t="shared" si="422"/>
        <v>13</v>
      </c>
      <c r="HB60" s="6">
        <f t="shared" si="422"/>
        <v>1</v>
      </c>
      <c r="HC60" s="6">
        <f t="shared" si="422"/>
        <v>15</v>
      </c>
      <c r="HD60" s="6">
        <f t="shared" si="422"/>
        <v>1</v>
      </c>
      <c r="HE60" s="6">
        <f t="shared" si="422"/>
        <v>1</v>
      </c>
      <c r="HF60" s="6">
        <f t="shared" si="422"/>
        <v>1</v>
      </c>
      <c r="HG60" s="6">
        <f t="shared" si="422"/>
        <v>1</v>
      </c>
      <c r="HH60" s="6">
        <f t="shared" si="422"/>
        <v>1</v>
      </c>
      <c r="HI60" s="6">
        <f t="shared" si="422"/>
        <v>1</v>
      </c>
      <c r="HJ60" s="6">
        <f t="shared" si="422"/>
        <v>1</v>
      </c>
      <c r="HK60" s="6">
        <f t="shared" si="422"/>
        <v>1</v>
      </c>
      <c r="HL60" s="6">
        <f t="shared" si="422"/>
        <v>1</v>
      </c>
      <c r="HM60" s="6">
        <f t="shared" si="422"/>
        <v>1</v>
      </c>
      <c r="HN60" s="6">
        <f t="shared" si="422"/>
        <v>1</v>
      </c>
      <c r="HO60" s="6">
        <f t="shared" si="422"/>
        <v>1</v>
      </c>
      <c r="HP60" s="6">
        <f t="shared" si="422"/>
        <v>1</v>
      </c>
      <c r="HQ60" s="6">
        <f t="shared" si="422"/>
        <v>1</v>
      </c>
      <c r="HR60" s="6">
        <f t="shared" si="422"/>
        <v>1</v>
      </c>
      <c r="HS60" s="6">
        <f t="shared" si="422"/>
        <v>1</v>
      </c>
      <c r="HT60" s="6">
        <f t="shared" si="422"/>
        <v>1</v>
      </c>
      <c r="HU60" s="6">
        <f t="shared" si="422"/>
        <v>1</v>
      </c>
      <c r="HV60" s="6">
        <f t="shared" si="422"/>
        <v>1</v>
      </c>
      <c r="HW60" s="6">
        <f t="shared" si="422"/>
        <v>1</v>
      </c>
      <c r="HX60" s="6">
        <f t="shared" si="422"/>
        <v>1</v>
      </c>
      <c r="HY60" s="6">
        <f t="shared" si="422"/>
        <v>1</v>
      </c>
      <c r="HZ60" s="6">
        <f t="shared" si="422"/>
        <v>3</v>
      </c>
      <c r="IA60" s="6">
        <f t="shared" si="422"/>
        <v>1</v>
      </c>
      <c r="IB60" s="6">
        <f t="shared" si="422"/>
        <v>6</v>
      </c>
      <c r="IC60" s="6">
        <f t="shared" si="422"/>
        <v>5</v>
      </c>
      <c r="ID60" s="6">
        <f t="shared" si="422"/>
        <v>2</v>
      </c>
      <c r="IE60" s="6">
        <f t="shared" si="422"/>
        <v>4</v>
      </c>
      <c r="IF60" s="6">
        <f t="shared" si="422"/>
        <v>16</v>
      </c>
      <c r="IG60" s="6">
        <f t="shared" si="422"/>
        <v>4</v>
      </c>
      <c r="IH60" s="6">
        <f t="shared" si="422"/>
        <v>3</v>
      </c>
      <c r="II60" s="6">
        <f t="shared" si="422"/>
        <v>15</v>
      </c>
      <c r="IJ60" s="6">
        <f t="shared" si="422"/>
        <v>16</v>
      </c>
      <c r="IK60" s="6">
        <f t="shared" si="422"/>
        <v>15</v>
      </c>
      <c r="IL60" s="6">
        <f t="shared" si="422"/>
        <v>6</v>
      </c>
      <c r="IM60" s="6">
        <f t="shared" si="422"/>
        <v>5</v>
      </c>
      <c r="IN60" s="6">
        <f t="shared" si="422"/>
        <v>12</v>
      </c>
      <c r="IO60" s="6">
        <f t="shared" si="422"/>
        <v>15</v>
      </c>
      <c r="IP60" s="6">
        <f t="shared" si="422"/>
        <v>1</v>
      </c>
      <c r="IQ60" s="6">
        <f t="shared" si="422"/>
        <v>6</v>
      </c>
      <c r="IR60" s="6">
        <f t="shared" si="422"/>
        <v>4</v>
      </c>
      <c r="IS60" s="6">
        <f t="shared" si="422"/>
        <v>15</v>
      </c>
      <c r="IT60" s="6">
        <f t="shared" si="422"/>
        <v>1</v>
      </c>
      <c r="IU60" s="6">
        <f t="shared" si="422"/>
        <v>20</v>
      </c>
      <c r="IV60" s="6">
        <f t="shared" si="422"/>
        <v>1</v>
      </c>
      <c r="IW60" s="6">
        <f t="shared" si="422"/>
        <v>1</v>
      </c>
      <c r="IX60" s="6">
        <f t="shared" si="422"/>
        <v>8</v>
      </c>
      <c r="IY60" s="6">
        <f t="shared" si="422"/>
        <v>21</v>
      </c>
      <c r="IZ60" s="6">
        <f t="shared" ref="IZ60:LK60" si="423">RANK(IZ37,IZ$27:IZ$48,1)</f>
        <v>21</v>
      </c>
      <c r="JA60" s="6">
        <f t="shared" si="423"/>
        <v>22</v>
      </c>
      <c r="JB60" s="6">
        <f t="shared" si="423"/>
        <v>21</v>
      </c>
      <c r="JC60" s="6">
        <f t="shared" si="423"/>
        <v>2</v>
      </c>
      <c r="JD60" s="6">
        <f t="shared" si="423"/>
        <v>9</v>
      </c>
      <c r="JE60" s="6">
        <f t="shared" si="423"/>
        <v>9</v>
      </c>
      <c r="JF60" s="6">
        <f t="shared" si="423"/>
        <v>16</v>
      </c>
      <c r="JG60" s="6">
        <f t="shared" si="423"/>
        <v>15</v>
      </c>
      <c r="JH60" s="6">
        <f t="shared" si="423"/>
        <v>1</v>
      </c>
      <c r="JI60" s="6">
        <f t="shared" si="423"/>
        <v>5</v>
      </c>
      <c r="JJ60" s="6">
        <f t="shared" si="423"/>
        <v>2</v>
      </c>
      <c r="JK60" s="6">
        <f t="shared" si="423"/>
        <v>9</v>
      </c>
      <c r="JL60" s="6">
        <f t="shared" si="423"/>
        <v>14</v>
      </c>
      <c r="JM60" s="6">
        <f t="shared" si="423"/>
        <v>13</v>
      </c>
      <c r="JN60" s="6">
        <f t="shared" si="423"/>
        <v>7</v>
      </c>
      <c r="JO60" s="6">
        <f t="shared" si="423"/>
        <v>10</v>
      </c>
      <c r="JP60" s="6">
        <f t="shared" si="423"/>
        <v>7</v>
      </c>
      <c r="JQ60" s="6">
        <f t="shared" si="423"/>
        <v>8</v>
      </c>
      <c r="JR60" s="6">
        <f t="shared" si="423"/>
        <v>15</v>
      </c>
      <c r="JS60" s="6">
        <f t="shared" si="423"/>
        <v>17</v>
      </c>
      <c r="JT60" s="6">
        <f t="shared" si="423"/>
        <v>5</v>
      </c>
      <c r="JU60" s="6">
        <f t="shared" si="423"/>
        <v>1</v>
      </c>
      <c r="JV60" s="6">
        <f t="shared" si="423"/>
        <v>17</v>
      </c>
      <c r="JW60" s="6">
        <f t="shared" si="423"/>
        <v>15</v>
      </c>
      <c r="JX60" s="6">
        <f t="shared" si="423"/>
        <v>1</v>
      </c>
      <c r="JY60" s="6">
        <f t="shared" si="423"/>
        <v>5</v>
      </c>
      <c r="JZ60" s="6">
        <f t="shared" si="423"/>
        <v>1</v>
      </c>
      <c r="KA60" s="6">
        <f t="shared" si="423"/>
        <v>17</v>
      </c>
      <c r="KB60" s="6">
        <f t="shared" si="423"/>
        <v>19</v>
      </c>
      <c r="KC60" s="6">
        <f t="shared" si="423"/>
        <v>5</v>
      </c>
      <c r="KD60" s="6">
        <f t="shared" si="423"/>
        <v>12</v>
      </c>
      <c r="KE60" s="6">
        <f t="shared" si="423"/>
        <v>14</v>
      </c>
      <c r="KF60" s="6">
        <f t="shared" si="423"/>
        <v>15</v>
      </c>
      <c r="KG60" s="6">
        <f t="shared" si="423"/>
        <v>12</v>
      </c>
      <c r="KH60" s="6">
        <f t="shared" si="423"/>
        <v>1</v>
      </c>
      <c r="KI60" s="6">
        <f t="shared" si="423"/>
        <v>1</v>
      </c>
      <c r="KJ60" s="6">
        <f t="shared" si="423"/>
        <v>2</v>
      </c>
      <c r="KK60" s="6">
        <f t="shared" si="423"/>
        <v>3</v>
      </c>
      <c r="KL60" s="6">
        <f t="shared" si="423"/>
        <v>1</v>
      </c>
      <c r="KM60" s="6">
        <f t="shared" si="423"/>
        <v>1</v>
      </c>
      <c r="KN60" s="6">
        <f t="shared" si="423"/>
        <v>5</v>
      </c>
      <c r="KO60" s="6">
        <f t="shared" si="423"/>
        <v>11</v>
      </c>
      <c r="KP60" s="6">
        <f t="shared" si="423"/>
        <v>1</v>
      </c>
      <c r="KQ60" s="6">
        <f t="shared" si="423"/>
        <v>15</v>
      </c>
      <c r="KR60" s="6">
        <f t="shared" si="423"/>
        <v>1</v>
      </c>
      <c r="KS60" s="6">
        <f t="shared" si="423"/>
        <v>4</v>
      </c>
      <c r="KT60" s="6">
        <f t="shared" si="423"/>
        <v>11</v>
      </c>
      <c r="KU60" s="6">
        <f t="shared" si="423"/>
        <v>2</v>
      </c>
      <c r="KV60" s="6">
        <f t="shared" si="423"/>
        <v>14</v>
      </c>
      <c r="KW60" s="6">
        <f t="shared" si="423"/>
        <v>3</v>
      </c>
      <c r="KX60" s="6">
        <f t="shared" si="423"/>
        <v>11</v>
      </c>
      <c r="KY60" s="6">
        <f t="shared" si="423"/>
        <v>15</v>
      </c>
      <c r="KZ60" s="6">
        <f t="shared" si="423"/>
        <v>1</v>
      </c>
      <c r="LA60" s="6">
        <f t="shared" si="423"/>
        <v>1</v>
      </c>
      <c r="LB60" s="6">
        <f t="shared" si="423"/>
        <v>1</v>
      </c>
      <c r="LC60" s="6">
        <f t="shared" si="423"/>
        <v>4</v>
      </c>
      <c r="LD60" s="6">
        <f t="shared" si="423"/>
        <v>1</v>
      </c>
      <c r="LE60" s="6">
        <f t="shared" si="423"/>
        <v>1</v>
      </c>
      <c r="LF60" s="6">
        <f t="shared" si="423"/>
        <v>4</v>
      </c>
      <c r="LG60" s="6">
        <f t="shared" si="423"/>
        <v>1</v>
      </c>
      <c r="LH60" s="6">
        <f t="shared" si="423"/>
        <v>3</v>
      </c>
      <c r="LI60" s="6">
        <f t="shared" si="423"/>
        <v>1</v>
      </c>
      <c r="LJ60" s="6">
        <f t="shared" si="423"/>
        <v>1</v>
      </c>
      <c r="LK60" s="6">
        <f t="shared" si="423"/>
        <v>5</v>
      </c>
      <c r="LL60" s="6">
        <f t="shared" ref="LL60:NW60" si="424">RANK(LL37,LL$27:LL$48,1)</f>
        <v>15</v>
      </c>
      <c r="LM60" s="6">
        <f t="shared" si="424"/>
        <v>1</v>
      </c>
      <c r="LN60" s="6">
        <f t="shared" si="424"/>
        <v>1</v>
      </c>
      <c r="LO60" s="6">
        <f t="shared" si="424"/>
        <v>14</v>
      </c>
      <c r="LP60" s="6">
        <f t="shared" si="424"/>
        <v>20</v>
      </c>
      <c r="LQ60" s="6">
        <f t="shared" si="424"/>
        <v>1</v>
      </c>
      <c r="LR60" s="6">
        <f t="shared" si="424"/>
        <v>11</v>
      </c>
      <c r="LS60" s="6">
        <f t="shared" si="424"/>
        <v>1</v>
      </c>
      <c r="LT60" s="6">
        <f t="shared" si="424"/>
        <v>15</v>
      </c>
      <c r="LU60" s="6">
        <f t="shared" si="424"/>
        <v>5</v>
      </c>
      <c r="LV60" s="6">
        <f t="shared" si="424"/>
        <v>5</v>
      </c>
      <c r="LW60" s="6">
        <f t="shared" si="424"/>
        <v>13</v>
      </c>
      <c r="LX60" s="6">
        <f t="shared" si="424"/>
        <v>15</v>
      </c>
      <c r="LY60" s="6">
        <f t="shared" si="424"/>
        <v>13</v>
      </c>
      <c r="LZ60" s="6">
        <f t="shared" si="424"/>
        <v>1</v>
      </c>
      <c r="MA60" s="6">
        <f t="shared" si="424"/>
        <v>15</v>
      </c>
      <c r="MB60" s="6">
        <f t="shared" si="424"/>
        <v>1</v>
      </c>
      <c r="MC60" s="6">
        <f t="shared" si="424"/>
        <v>1</v>
      </c>
      <c r="MD60" s="6">
        <f t="shared" si="424"/>
        <v>1</v>
      </c>
      <c r="ME60" s="6">
        <f t="shared" si="424"/>
        <v>1</v>
      </c>
      <c r="MF60" s="6">
        <f t="shared" si="424"/>
        <v>1</v>
      </c>
      <c r="MG60" s="6">
        <f t="shared" si="424"/>
        <v>9</v>
      </c>
      <c r="MH60" s="6">
        <f t="shared" si="424"/>
        <v>1</v>
      </c>
      <c r="MI60" s="6">
        <f t="shared" si="424"/>
        <v>15</v>
      </c>
      <c r="MJ60" s="6">
        <f t="shared" si="424"/>
        <v>12</v>
      </c>
      <c r="MK60" s="6">
        <f t="shared" si="424"/>
        <v>1</v>
      </c>
      <c r="ML60" s="6">
        <f t="shared" si="424"/>
        <v>2</v>
      </c>
      <c r="MM60" s="6">
        <f t="shared" si="424"/>
        <v>1</v>
      </c>
      <c r="MN60" s="6">
        <f t="shared" si="424"/>
        <v>15</v>
      </c>
      <c r="MO60" s="6">
        <f t="shared" si="424"/>
        <v>2</v>
      </c>
      <c r="MP60" s="6">
        <f t="shared" si="424"/>
        <v>20</v>
      </c>
      <c r="MQ60" s="6">
        <f t="shared" si="424"/>
        <v>15</v>
      </c>
      <c r="MR60" s="6">
        <f t="shared" si="424"/>
        <v>19</v>
      </c>
      <c r="MS60" s="6">
        <f t="shared" si="424"/>
        <v>15</v>
      </c>
      <c r="MT60" s="6">
        <f t="shared" si="424"/>
        <v>15</v>
      </c>
      <c r="MU60" s="6">
        <f t="shared" si="424"/>
        <v>16</v>
      </c>
      <c r="MV60" s="6">
        <f t="shared" si="424"/>
        <v>20</v>
      </c>
      <c r="MW60" s="6">
        <f t="shared" si="424"/>
        <v>19</v>
      </c>
      <c r="MX60" s="6">
        <f t="shared" si="424"/>
        <v>20</v>
      </c>
      <c r="MY60" s="6">
        <f t="shared" si="424"/>
        <v>15</v>
      </c>
      <c r="MZ60" s="6">
        <f t="shared" si="424"/>
        <v>1</v>
      </c>
      <c r="NA60" s="6">
        <f t="shared" si="424"/>
        <v>17</v>
      </c>
      <c r="NB60" s="6">
        <f t="shared" si="424"/>
        <v>15</v>
      </c>
      <c r="NC60" s="6">
        <f t="shared" si="424"/>
        <v>10</v>
      </c>
      <c r="ND60" s="6">
        <f t="shared" si="424"/>
        <v>2</v>
      </c>
      <c r="NE60" s="6">
        <f t="shared" si="424"/>
        <v>1</v>
      </c>
      <c r="NF60" s="6">
        <f t="shared" si="424"/>
        <v>1</v>
      </c>
      <c r="NG60" s="6">
        <f t="shared" si="424"/>
        <v>1</v>
      </c>
      <c r="NH60" s="6">
        <f t="shared" si="424"/>
        <v>1</v>
      </c>
      <c r="NI60" s="6">
        <f t="shared" si="424"/>
        <v>1</v>
      </c>
      <c r="NJ60" s="6">
        <f t="shared" si="424"/>
        <v>1</v>
      </c>
      <c r="NK60" s="6">
        <f t="shared" si="424"/>
        <v>1</v>
      </c>
      <c r="NL60" s="6">
        <f t="shared" si="424"/>
        <v>1</v>
      </c>
      <c r="NM60" s="6">
        <f t="shared" si="424"/>
        <v>1</v>
      </c>
      <c r="NN60" s="6">
        <f t="shared" si="424"/>
        <v>1</v>
      </c>
      <c r="NO60" s="6">
        <f t="shared" si="424"/>
        <v>1</v>
      </c>
      <c r="NP60" s="6">
        <f t="shared" si="424"/>
        <v>1</v>
      </c>
      <c r="NQ60" s="6">
        <f t="shared" si="424"/>
        <v>1</v>
      </c>
      <c r="NR60" s="6">
        <f t="shared" si="424"/>
        <v>1</v>
      </c>
      <c r="NS60" s="6">
        <f t="shared" si="424"/>
        <v>10</v>
      </c>
      <c r="NT60" s="6">
        <f t="shared" si="424"/>
        <v>1</v>
      </c>
      <c r="NU60" s="6">
        <f t="shared" si="424"/>
        <v>16</v>
      </c>
      <c r="NV60" s="6">
        <f t="shared" si="424"/>
        <v>1</v>
      </c>
      <c r="NW60" s="6">
        <f t="shared" si="424"/>
        <v>1</v>
      </c>
      <c r="NX60" s="6">
        <f t="shared" ref="NX60:QI60" si="425">RANK(NX37,NX$27:NX$48,1)</f>
        <v>1</v>
      </c>
      <c r="NY60" s="6">
        <f t="shared" si="425"/>
        <v>1</v>
      </c>
      <c r="NZ60" s="6">
        <f t="shared" si="425"/>
        <v>21</v>
      </c>
      <c r="OA60" s="6">
        <f t="shared" si="425"/>
        <v>20</v>
      </c>
      <c r="OB60" s="6">
        <f t="shared" si="425"/>
        <v>15</v>
      </c>
      <c r="OC60" s="6">
        <f t="shared" si="425"/>
        <v>13</v>
      </c>
      <c r="OD60" s="6">
        <f t="shared" si="425"/>
        <v>14</v>
      </c>
      <c r="OE60" s="6">
        <f t="shared" si="425"/>
        <v>18</v>
      </c>
      <c r="OF60" s="6">
        <f t="shared" si="425"/>
        <v>19</v>
      </c>
      <c r="OG60" s="6">
        <f t="shared" si="425"/>
        <v>18</v>
      </c>
      <c r="OH60" s="6">
        <f t="shared" si="425"/>
        <v>8</v>
      </c>
      <c r="OI60" s="6">
        <f t="shared" si="425"/>
        <v>18</v>
      </c>
      <c r="OJ60" s="6">
        <f t="shared" si="425"/>
        <v>10</v>
      </c>
      <c r="OK60" s="6">
        <f t="shared" si="425"/>
        <v>19</v>
      </c>
      <c r="OL60" s="6">
        <f t="shared" si="425"/>
        <v>3</v>
      </c>
      <c r="OM60" s="6">
        <f t="shared" si="425"/>
        <v>1</v>
      </c>
      <c r="ON60" s="6">
        <f t="shared" si="425"/>
        <v>1</v>
      </c>
      <c r="OO60" s="6">
        <f t="shared" si="425"/>
        <v>1</v>
      </c>
      <c r="OP60" s="6">
        <f t="shared" si="425"/>
        <v>15</v>
      </c>
      <c r="OQ60" s="6">
        <f t="shared" si="425"/>
        <v>1</v>
      </c>
      <c r="OR60" s="6">
        <f t="shared" si="425"/>
        <v>15</v>
      </c>
      <c r="OS60" s="6">
        <f t="shared" si="425"/>
        <v>11</v>
      </c>
      <c r="OT60" s="6">
        <f t="shared" si="425"/>
        <v>1</v>
      </c>
      <c r="OU60" s="6">
        <f t="shared" si="425"/>
        <v>1</v>
      </c>
      <c r="OV60" s="6">
        <f t="shared" si="425"/>
        <v>1</v>
      </c>
      <c r="OW60" s="6">
        <f t="shared" si="425"/>
        <v>1</v>
      </c>
      <c r="OX60" s="6">
        <f t="shared" si="425"/>
        <v>10</v>
      </c>
      <c r="OY60" s="6">
        <f t="shared" si="425"/>
        <v>15</v>
      </c>
      <c r="OZ60" s="6">
        <f t="shared" si="425"/>
        <v>4</v>
      </c>
      <c r="PA60" s="6">
        <f t="shared" si="425"/>
        <v>1</v>
      </c>
      <c r="PB60" s="6">
        <f t="shared" si="425"/>
        <v>1</v>
      </c>
      <c r="PC60" s="6">
        <f t="shared" si="425"/>
        <v>5</v>
      </c>
      <c r="PD60" s="6">
        <f t="shared" si="425"/>
        <v>6</v>
      </c>
      <c r="PE60" s="6">
        <f t="shared" si="425"/>
        <v>1</v>
      </c>
      <c r="PF60" s="6">
        <f t="shared" si="425"/>
        <v>1</v>
      </c>
      <c r="PG60" s="6">
        <f t="shared" si="425"/>
        <v>3</v>
      </c>
      <c r="PH60" s="6">
        <f t="shared" si="425"/>
        <v>9</v>
      </c>
      <c r="PI60" s="6">
        <f t="shared" si="425"/>
        <v>21</v>
      </c>
      <c r="PJ60" s="6">
        <f t="shared" si="425"/>
        <v>15</v>
      </c>
      <c r="PK60" s="6">
        <f t="shared" si="425"/>
        <v>1</v>
      </c>
      <c r="PL60" s="6">
        <f t="shared" si="425"/>
        <v>19</v>
      </c>
      <c r="PM60" s="6">
        <f t="shared" si="425"/>
        <v>12</v>
      </c>
      <c r="PN60" s="6">
        <f t="shared" si="425"/>
        <v>15</v>
      </c>
      <c r="PO60" s="6">
        <f t="shared" si="425"/>
        <v>1</v>
      </c>
      <c r="PP60" s="6">
        <f t="shared" si="425"/>
        <v>21</v>
      </c>
      <c r="PQ60" s="6">
        <f t="shared" si="425"/>
        <v>8</v>
      </c>
      <c r="PR60" s="6">
        <f t="shared" si="425"/>
        <v>8</v>
      </c>
      <c r="PS60" s="6">
        <f t="shared" si="425"/>
        <v>16</v>
      </c>
      <c r="PT60" s="6">
        <f t="shared" si="425"/>
        <v>9</v>
      </c>
      <c r="PU60" s="6">
        <f t="shared" si="425"/>
        <v>2</v>
      </c>
      <c r="PV60" s="6">
        <f t="shared" si="425"/>
        <v>22</v>
      </c>
      <c r="PW60" s="6">
        <f t="shared" si="425"/>
        <v>1</v>
      </c>
      <c r="PX60" s="6">
        <f t="shared" si="425"/>
        <v>7</v>
      </c>
      <c r="PY60" s="6">
        <f t="shared" si="425"/>
        <v>9</v>
      </c>
      <c r="PZ60" s="6">
        <f t="shared" si="425"/>
        <v>6</v>
      </c>
      <c r="QA60" s="6">
        <f t="shared" si="425"/>
        <v>21</v>
      </c>
      <c r="QB60" s="6">
        <f t="shared" si="425"/>
        <v>15</v>
      </c>
      <c r="QC60" s="6">
        <f t="shared" si="425"/>
        <v>18</v>
      </c>
      <c r="QD60" s="6">
        <f t="shared" si="425"/>
        <v>20</v>
      </c>
      <c r="QE60" s="6">
        <f t="shared" si="425"/>
        <v>15</v>
      </c>
      <c r="QF60" s="6">
        <f t="shared" si="425"/>
        <v>14</v>
      </c>
      <c r="QG60" s="6">
        <f t="shared" si="425"/>
        <v>21</v>
      </c>
      <c r="QH60" s="6">
        <f t="shared" si="425"/>
        <v>18</v>
      </c>
      <c r="QI60" s="6">
        <f t="shared" si="425"/>
        <v>12</v>
      </c>
      <c r="QJ60" s="6">
        <f t="shared" ref="QJ60:SU60" si="426">RANK(QJ37,QJ$27:QJ$48,1)</f>
        <v>10</v>
      </c>
      <c r="QK60" s="6">
        <f t="shared" si="426"/>
        <v>3</v>
      </c>
      <c r="QL60" s="6">
        <f t="shared" si="426"/>
        <v>5</v>
      </c>
      <c r="QM60" s="6">
        <f t="shared" si="426"/>
        <v>15</v>
      </c>
      <c r="QN60" s="6">
        <f t="shared" si="426"/>
        <v>21</v>
      </c>
      <c r="QO60" s="6">
        <f t="shared" si="426"/>
        <v>19</v>
      </c>
      <c r="QP60" s="6">
        <f t="shared" si="426"/>
        <v>15</v>
      </c>
      <c r="QQ60" s="6">
        <f t="shared" si="426"/>
        <v>14</v>
      </c>
      <c r="QR60" s="6">
        <f t="shared" si="426"/>
        <v>17</v>
      </c>
      <c r="QS60" s="6">
        <f t="shared" si="426"/>
        <v>19</v>
      </c>
      <c r="QT60" s="6">
        <f t="shared" si="426"/>
        <v>15</v>
      </c>
      <c r="QU60" s="6">
        <f t="shared" si="426"/>
        <v>6</v>
      </c>
      <c r="QV60" s="6">
        <f t="shared" si="426"/>
        <v>5</v>
      </c>
      <c r="QW60" s="6">
        <f t="shared" si="426"/>
        <v>11</v>
      </c>
      <c r="QX60" s="6">
        <f t="shared" si="426"/>
        <v>20</v>
      </c>
      <c r="QY60" s="6">
        <f t="shared" si="426"/>
        <v>20</v>
      </c>
      <c r="QZ60" s="6">
        <f t="shared" si="426"/>
        <v>19</v>
      </c>
      <c r="RA60" s="6">
        <f t="shared" si="426"/>
        <v>4</v>
      </c>
      <c r="RB60" s="6">
        <f t="shared" si="426"/>
        <v>1</v>
      </c>
      <c r="RC60" s="6">
        <f t="shared" si="426"/>
        <v>17</v>
      </c>
      <c r="RD60" s="6">
        <f t="shared" si="426"/>
        <v>20</v>
      </c>
      <c r="RE60" s="6">
        <f t="shared" si="426"/>
        <v>19</v>
      </c>
      <c r="RF60" s="6">
        <f t="shared" si="426"/>
        <v>15</v>
      </c>
      <c r="RG60" s="6">
        <f t="shared" si="426"/>
        <v>1</v>
      </c>
      <c r="RH60" s="6">
        <f t="shared" si="426"/>
        <v>4</v>
      </c>
      <c r="RI60" s="6">
        <f t="shared" si="426"/>
        <v>6</v>
      </c>
      <c r="RJ60" s="6">
        <f t="shared" si="426"/>
        <v>13</v>
      </c>
      <c r="RK60" s="6">
        <f t="shared" si="426"/>
        <v>12</v>
      </c>
      <c r="RL60" s="6">
        <f t="shared" si="426"/>
        <v>18</v>
      </c>
      <c r="RM60" s="6">
        <f t="shared" si="426"/>
        <v>8</v>
      </c>
      <c r="RN60" s="6">
        <f t="shared" si="426"/>
        <v>4</v>
      </c>
      <c r="RO60" s="6">
        <f t="shared" si="426"/>
        <v>15</v>
      </c>
      <c r="RP60" s="6">
        <f t="shared" si="426"/>
        <v>18</v>
      </c>
      <c r="RQ60" s="6">
        <f t="shared" si="426"/>
        <v>15</v>
      </c>
      <c r="RR60" s="6">
        <f t="shared" si="426"/>
        <v>14</v>
      </c>
      <c r="RS60" s="6">
        <f t="shared" si="426"/>
        <v>17</v>
      </c>
      <c r="RT60" s="6">
        <f t="shared" si="426"/>
        <v>9</v>
      </c>
      <c r="RU60" s="6">
        <f t="shared" si="426"/>
        <v>16</v>
      </c>
      <c r="RV60" s="6">
        <f t="shared" si="426"/>
        <v>1</v>
      </c>
      <c r="RW60" s="6">
        <f t="shared" si="426"/>
        <v>1</v>
      </c>
      <c r="RX60" s="6">
        <f t="shared" si="426"/>
        <v>17</v>
      </c>
      <c r="RY60" s="6">
        <f t="shared" si="426"/>
        <v>4</v>
      </c>
      <c r="RZ60" s="6">
        <f t="shared" si="426"/>
        <v>1</v>
      </c>
      <c r="SA60" s="6">
        <f t="shared" si="426"/>
        <v>1</v>
      </c>
      <c r="SB60" s="6">
        <f t="shared" si="426"/>
        <v>1</v>
      </c>
      <c r="SC60" s="6">
        <f t="shared" si="426"/>
        <v>1</v>
      </c>
      <c r="SD60" s="6">
        <f t="shared" si="426"/>
        <v>1</v>
      </c>
      <c r="SE60" s="6">
        <f t="shared" si="426"/>
        <v>1</v>
      </c>
      <c r="SF60" s="6">
        <f t="shared" si="426"/>
        <v>1</v>
      </c>
      <c r="SG60" s="6">
        <f t="shared" si="426"/>
        <v>1</v>
      </c>
      <c r="SH60" s="6">
        <f t="shared" si="426"/>
        <v>1</v>
      </c>
      <c r="SI60" s="6">
        <f t="shared" si="426"/>
        <v>1</v>
      </c>
      <c r="SJ60" s="6">
        <f t="shared" si="426"/>
        <v>15</v>
      </c>
      <c r="SK60" s="6">
        <f t="shared" si="426"/>
        <v>19</v>
      </c>
      <c r="SL60" s="6">
        <f t="shared" si="426"/>
        <v>15</v>
      </c>
      <c r="SM60" s="6">
        <f t="shared" si="426"/>
        <v>1</v>
      </c>
      <c r="SN60" s="6">
        <f t="shared" si="426"/>
        <v>1</v>
      </c>
      <c r="SO60" s="6">
        <f t="shared" si="426"/>
        <v>4</v>
      </c>
      <c r="SP60" s="6">
        <f t="shared" si="426"/>
        <v>15</v>
      </c>
      <c r="SQ60" s="6">
        <f t="shared" si="426"/>
        <v>9</v>
      </c>
      <c r="SR60" s="6">
        <f t="shared" si="426"/>
        <v>4</v>
      </c>
      <c r="SS60" s="6">
        <f t="shared" si="426"/>
        <v>2</v>
      </c>
      <c r="ST60" s="6">
        <f t="shared" si="426"/>
        <v>18</v>
      </c>
      <c r="SU60" s="6">
        <f t="shared" si="426"/>
        <v>8</v>
      </c>
      <c r="SV60" s="6">
        <f t="shared" ref="SV60:VG60" si="427">RANK(SV37,SV$27:SV$48,1)</f>
        <v>5</v>
      </c>
      <c r="SW60" s="6">
        <f t="shared" si="427"/>
        <v>4</v>
      </c>
      <c r="SX60" s="6">
        <f t="shared" si="427"/>
        <v>4</v>
      </c>
      <c r="SY60" s="6">
        <f t="shared" si="427"/>
        <v>5</v>
      </c>
      <c r="SZ60" s="6">
        <f t="shared" si="427"/>
        <v>20</v>
      </c>
      <c r="TA60" s="6">
        <f t="shared" si="427"/>
        <v>15</v>
      </c>
      <c r="TB60" s="6">
        <f t="shared" si="427"/>
        <v>15</v>
      </c>
      <c r="TC60" s="6">
        <f t="shared" si="427"/>
        <v>1</v>
      </c>
      <c r="TD60" s="6">
        <f t="shared" si="427"/>
        <v>1</v>
      </c>
      <c r="TE60" s="6">
        <f t="shared" si="427"/>
        <v>13</v>
      </c>
      <c r="TF60" s="6">
        <f t="shared" si="427"/>
        <v>1</v>
      </c>
      <c r="TG60" s="6">
        <f t="shared" si="427"/>
        <v>15</v>
      </c>
      <c r="TH60" s="6">
        <f t="shared" si="427"/>
        <v>1</v>
      </c>
      <c r="TI60" s="6">
        <f t="shared" si="427"/>
        <v>13</v>
      </c>
      <c r="TJ60" s="6">
        <f t="shared" si="427"/>
        <v>4</v>
      </c>
      <c r="TK60" s="6">
        <f t="shared" si="427"/>
        <v>1</v>
      </c>
      <c r="TL60" s="6">
        <f t="shared" si="427"/>
        <v>1</v>
      </c>
      <c r="TM60" s="6">
        <f t="shared" si="427"/>
        <v>1</v>
      </c>
      <c r="TN60" s="6">
        <f t="shared" si="427"/>
        <v>16</v>
      </c>
      <c r="TO60" s="6">
        <f t="shared" si="427"/>
        <v>15</v>
      </c>
      <c r="TP60" s="6">
        <f t="shared" si="427"/>
        <v>1</v>
      </c>
      <c r="TQ60" s="6">
        <f t="shared" si="427"/>
        <v>2</v>
      </c>
      <c r="TR60" s="6">
        <f t="shared" si="427"/>
        <v>15</v>
      </c>
      <c r="TS60" s="6">
        <f t="shared" si="427"/>
        <v>4</v>
      </c>
      <c r="TT60" s="6">
        <f t="shared" si="427"/>
        <v>8</v>
      </c>
      <c r="TU60" s="6">
        <f t="shared" si="427"/>
        <v>4</v>
      </c>
      <c r="TV60" s="6">
        <f t="shared" si="427"/>
        <v>20</v>
      </c>
      <c r="TW60" s="6">
        <f t="shared" si="427"/>
        <v>21</v>
      </c>
      <c r="TX60" s="6">
        <f t="shared" si="427"/>
        <v>15</v>
      </c>
      <c r="TY60" s="6">
        <f t="shared" si="427"/>
        <v>15</v>
      </c>
      <c r="TZ60" s="6">
        <f t="shared" si="427"/>
        <v>11</v>
      </c>
      <c r="UA60" s="6">
        <f t="shared" si="427"/>
        <v>20</v>
      </c>
      <c r="UB60" s="6">
        <f t="shared" si="427"/>
        <v>15</v>
      </c>
      <c r="UC60" s="6">
        <f t="shared" si="427"/>
        <v>1</v>
      </c>
      <c r="UD60" s="6">
        <f t="shared" si="427"/>
        <v>15</v>
      </c>
      <c r="UE60" s="6">
        <f t="shared" si="427"/>
        <v>1</v>
      </c>
      <c r="UF60" s="6">
        <f t="shared" si="427"/>
        <v>1</v>
      </c>
      <c r="UG60" s="6">
        <f t="shared" si="427"/>
        <v>1</v>
      </c>
      <c r="UH60" s="6">
        <f t="shared" si="427"/>
        <v>15</v>
      </c>
      <c r="UI60" s="6">
        <f t="shared" si="427"/>
        <v>1</v>
      </c>
      <c r="UJ60" s="6">
        <f t="shared" si="427"/>
        <v>1</v>
      </c>
      <c r="UK60" s="6">
        <f t="shared" si="427"/>
        <v>1</v>
      </c>
      <c r="UL60" s="6">
        <f t="shared" si="427"/>
        <v>1</v>
      </c>
      <c r="UM60" s="6">
        <f t="shared" si="427"/>
        <v>1</v>
      </c>
      <c r="UN60" s="6">
        <f t="shared" si="427"/>
        <v>1</v>
      </c>
      <c r="UO60" s="6">
        <f t="shared" si="427"/>
        <v>1</v>
      </c>
      <c r="UP60" s="6">
        <f t="shared" si="427"/>
        <v>1</v>
      </c>
      <c r="UQ60" s="6">
        <f t="shared" si="427"/>
        <v>1</v>
      </c>
      <c r="UR60" s="6">
        <f t="shared" si="427"/>
        <v>1</v>
      </c>
      <c r="US60" s="6">
        <f t="shared" si="427"/>
        <v>11</v>
      </c>
      <c r="UT60" s="6">
        <f t="shared" si="427"/>
        <v>18</v>
      </c>
      <c r="UU60" s="6">
        <f t="shared" si="427"/>
        <v>2</v>
      </c>
      <c r="UV60" s="6">
        <f t="shared" si="427"/>
        <v>1</v>
      </c>
      <c r="UW60" s="6">
        <f t="shared" si="427"/>
        <v>15</v>
      </c>
      <c r="UX60" s="6">
        <f t="shared" si="427"/>
        <v>15</v>
      </c>
      <c r="UY60" s="6">
        <f t="shared" si="427"/>
        <v>12</v>
      </c>
      <c r="UZ60" s="6">
        <f t="shared" si="427"/>
        <v>2</v>
      </c>
      <c r="VA60" s="6">
        <f t="shared" si="427"/>
        <v>15</v>
      </c>
      <c r="VB60" s="6">
        <f t="shared" si="427"/>
        <v>14</v>
      </c>
      <c r="VC60" s="6">
        <f t="shared" si="427"/>
        <v>1</v>
      </c>
      <c r="VD60" s="6">
        <f t="shared" si="427"/>
        <v>15</v>
      </c>
      <c r="VE60" s="6">
        <f t="shared" si="427"/>
        <v>1</v>
      </c>
      <c r="VF60" s="6">
        <f t="shared" si="427"/>
        <v>1</v>
      </c>
      <c r="VG60" s="6">
        <f t="shared" si="427"/>
        <v>3</v>
      </c>
      <c r="VH60" s="6">
        <f t="shared" ref="VH60:XS60" si="428">RANK(VH37,VH$27:VH$48,1)</f>
        <v>1</v>
      </c>
      <c r="VI60" s="6">
        <f t="shared" si="428"/>
        <v>1</v>
      </c>
      <c r="VJ60" s="6">
        <f t="shared" si="428"/>
        <v>3</v>
      </c>
      <c r="VK60" s="6">
        <f t="shared" si="428"/>
        <v>1</v>
      </c>
      <c r="VL60" s="6">
        <f t="shared" si="428"/>
        <v>1</v>
      </c>
      <c r="VM60" s="6">
        <f t="shared" si="428"/>
        <v>15</v>
      </c>
      <c r="VN60" s="6">
        <f t="shared" si="428"/>
        <v>1</v>
      </c>
      <c r="VO60" s="6">
        <f t="shared" si="428"/>
        <v>1</v>
      </c>
      <c r="VP60" s="6">
        <f t="shared" si="428"/>
        <v>21</v>
      </c>
      <c r="VQ60" s="6">
        <f t="shared" si="428"/>
        <v>21</v>
      </c>
      <c r="VR60" s="6">
        <f t="shared" si="428"/>
        <v>21</v>
      </c>
      <c r="VS60" s="6">
        <f t="shared" si="428"/>
        <v>21</v>
      </c>
      <c r="VT60" s="6">
        <f t="shared" si="428"/>
        <v>20</v>
      </c>
      <c r="VU60" s="6">
        <f t="shared" si="428"/>
        <v>20</v>
      </c>
      <c r="VV60" s="6">
        <f t="shared" si="428"/>
        <v>20</v>
      </c>
      <c r="VW60" s="6">
        <f t="shared" si="428"/>
        <v>15</v>
      </c>
      <c r="VX60" s="6">
        <f t="shared" si="428"/>
        <v>1</v>
      </c>
      <c r="VY60" s="6">
        <f t="shared" si="428"/>
        <v>1</v>
      </c>
      <c r="VZ60" s="6">
        <f t="shared" si="428"/>
        <v>1</v>
      </c>
      <c r="WA60" s="6">
        <f t="shared" si="428"/>
        <v>1</v>
      </c>
      <c r="WB60" s="6">
        <f t="shared" si="428"/>
        <v>1</v>
      </c>
      <c r="WC60" s="6">
        <f t="shared" si="428"/>
        <v>3</v>
      </c>
      <c r="WD60" s="6">
        <f t="shared" si="428"/>
        <v>1</v>
      </c>
      <c r="WE60" s="6">
        <f t="shared" si="428"/>
        <v>14</v>
      </c>
      <c r="WF60" s="6">
        <f t="shared" si="428"/>
        <v>1</v>
      </c>
      <c r="WG60" s="6">
        <f t="shared" si="428"/>
        <v>5</v>
      </c>
      <c r="WH60" s="6">
        <f t="shared" si="428"/>
        <v>8</v>
      </c>
      <c r="WI60" s="6">
        <f t="shared" si="428"/>
        <v>15</v>
      </c>
      <c r="WJ60" s="6">
        <f t="shared" si="428"/>
        <v>15</v>
      </c>
      <c r="WK60" s="6">
        <f t="shared" si="428"/>
        <v>5</v>
      </c>
      <c r="WL60" s="6">
        <f t="shared" si="428"/>
        <v>4</v>
      </c>
      <c r="WM60" s="6">
        <f t="shared" si="428"/>
        <v>20</v>
      </c>
      <c r="WN60" s="6">
        <f t="shared" si="428"/>
        <v>19</v>
      </c>
      <c r="WO60" s="6">
        <f t="shared" si="428"/>
        <v>15</v>
      </c>
      <c r="WP60" s="6">
        <f t="shared" si="428"/>
        <v>15</v>
      </c>
      <c r="WQ60" s="6">
        <f t="shared" si="428"/>
        <v>1</v>
      </c>
      <c r="WR60" s="6">
        <f t="shared" si="428"/>
        <v>1</v>
      </c>
      <c r="WS60" s="6">
        <f t="shared" si="428"/>
        <v>1</v>
      </c>
      <c r="WT60" s="6">
        <f t="shared" si="428"/>
        <v>1</v>
      </c>
      <c r="WU60" s="6">
        <f t="shared" si="428"/>
        <v>1</v>
      </c>
      <c r="WV60" s="6">
        <f t="shared" si="428"/>
        <v>15</v>
      </c>
      <c r="WW60" s="6">
        <f t="shared" si="428"/>
        <v>1</v>
      </c>
      <c r="WX60" s="6">
        <f t="shared" si="428"/>
        <v>14</v>
      </c>
      <c r="WY60" s="6">
        <f t="shared" si="428"/>
        <v>1</v>
      </c>
      <c r="WZ60" s="6">
        <f t="shared" si="428"/>
        <v>10</v>
      </c>
      <c r="XA60" s="6">
        <f t="shared" si="428"/>
        <v>17</v>
      </c>
      <c r="XB60" s="6">
        <f t="shared" si="428"/>
        <v>18</v>
      </c>
      <c r="XC60" s="6">
        <f t="shared" si="428"/>
        <v>15</v>
      </c>
      <c r="XD60" s="6">
        <f t="shared" si="428"/>
        <v>15</v>
      </c>
      <c r="XE60" s="6">
        <f t="shared" si="428"/>
        <v>1</v>
      </c>
      <c r="XF60" s="6">
        <f t="shared" si="428"/>
        <v>21</v>
      </c>
      <c r="XG60" s="6">
        <f t="shared" si="428"/>
        <v>21</v>
      </c>
      <c r="XH60" s="6">
        <f t="shared" si="428"/>
        <v>21</v>
      </c>
      <c r="XI60" s="6">
        <f t="shared" si="428"/>
        <v>20</v>
      </c>
      <c r="XJ60" s="6">
        <f t="shared" si="428"/>
        <v>21</v>
      </c>
      <c r="XK60" s="6">
        <f t="shared" si="428"/>
        <v>22</v>
      </c>
      <c r="XL60" s="6">
        <f t="shared" si="428"/>
        <v>20</v>
      </c>
      <c r="XM60" s="6">
        <f t="shared" si="428"/>
        <v>1</v>
      </c>
      <c r="XN60" s="6">
        <f t="shared" si="428"/>
        <v>6</v>
      </c>
      <c r="XO60" s="6">
        <f t="shared" si="428"/>
        <v>15</v>
      </c>
      <c r="XP60" s="6">
        <f t="shared" si="428"/>
        <v>21</v>
      </c>
      <c r="XQ60" s="6">
        <f t="shared" si="428"/>
        <v>21</v>
      </c>
      <c r="XR60" s="6">
        <f t="shared" si="428"/>
        <v>21</v>
      </c>
      <c r="XS60" s="6">
        <f t="shared" si="428"/>
        <v>20</v>
      </c>
      <c r="XT60" s="6">
        <f t="shared" ref="XT60:AAE60" si="429">RANK(XT37,XT$27:XT$48,1)</f>
        <v>20</v>
      </c>
      <c r="XU60" s="6">
        <f t="shared" si="429"/>
        <v>20</v>
      </c>
      <c r="XV60" s="6">
        <f t="shared" si="429"/>
        <v>19</v>
      </c>
      <c r="XW60" s="6">
        <f t="shared" si="429"/>
        <v>20</v>
      </c>
      <c r="XX60" s="6">
        <f t="shared" si="429"/>
        <v>20</v>
      </c>
      <c r="XY60" s="6">
        <f t="shared" si="429"/>
        <v>20</v>
      </c>
      <c r="XZ60" s="6">
        <f t="shared" si="429"/>
        <v>21</v>
      </c>
      <c r="YA60" s="6">
        <f t="shared" si="429"/>
        <v>21</v>
      </c>
      <c r="YB60" s="6">
        <f t="shared" si="429"/>
        <v>19</v>
      </c>
      <c r="YC60" s="6">
        <f t="shared" si="429"/>
        <v>16</v>
      </c>
      <c r="YD60" s="6">
        <f t="shared" si="429"/>
        <v>3</v>
      </c>
      <c r="YE60" s="6">
        <f t="shared" si="429"/>
        <v>12</v>
      </c>
      <c r="YF60" s="6">
        <f t="shared" si="429"/>
        <v>19</v>
      </c>
      <c r="YG60" s="6">
        <f t="shared" si="429"/>
        <v>4</v>
      </c>
      <c r="YH60" s="6">
        <f t="shared" si="429"/>
        <v>20</v>
      </c>
      <c r="YI60" s="6">
        <f t="shared" si="429"/>
        <v>19</v>
      </c>
      <c r="YJ60" s="6">
        <f t="shared" si="429"/>
        <v>19</v>
      </c>
      <c r="YK60" s="6">
        <f t="shared" si="429"/>
        <v>7</v>
      </c>
      <c r="YL60" s="6">
        <f t="shared" si="429"/>
        <v>20</v>
      </c>
      <c r="YM60" s="6">
        <f t="shared" si="429"/>
        <v>20</v>
      </c>
      <c r="YN60" s="6">
        <f t="shared" si="429"/>
        <v>6</v>
      </c>
      <c r="YO60" s="6">
        <f t="shared" si="429"/>
        <v>6</v>
      </c>
      <c r="YP60" s="6">
        <f t="shared" si="429"/>
        <v>20</v>
      </c>
      <c r="YQ60" s="6">
        <f t="shared" si="429"/>
        <v>20</v>
      </c>
      <c r="YR60" s="6">
        <f t="shared" si="429"/>
        <v>3</v>
      </c>
      <c r="YS60" s="6">
        <f t="shared" si="429"/>
        <v>21</v>
      </c>
      <c r="YT60" s="6">
        <f t="shared" si="429"/>
        <v>20</v>
      </c>
      <c r="YU60" s="6">
        <f t="shared" si="429"/>
        <v>11</v>
      </c>
      <c r="YV60" s="6">
        <f t="shared" si="429"/>
        <v>20</v>
      </c>
      <c r="YW60" s="6">
        <f t="shared" si="429"/>
        <v>20</v>
      </c>
      <c r="YX60" s="6">
        <f t="shared" si="429"/>
        <v>1</v>
      </c>
      <c r="YY60" s="6">
        <f t="shared" si="429"/>
        <v>20</v>
      </c>
      <c r="YZ60" s="6">
        <f t="shared" si="429"/>
        <v>19</v>
      </c>
      <c r="ZA60" s="6">
        <f t="shared" si="429"/>
        <v>11</v>
      </c>
      <c r="ZB60" s="6">
        <f t="shared" si="429"/>
        <v>19</v>
      </c>
      <c r="ZC60" s="6">
        <f t="shared" si="429"/>
        <v>19</v>
      </c>
      <c r="ZD60" s="6">
        <f t="shared" si="429"/>
        <v>1</v>
      </c>
      <c r="ZE60" s="6">
        <f t="shared" si="429"/>
        <v>6</v>
      </c>
      <c r="ZF60" s="6">
        <f t="shared" si="429"/>
        <v>20</v>
      </c>
      <c r="ZG60" s="6">
        <f t="shared" si="429"/>
        <v>20</v>
      </c>
      <c r="ZH60" s="6">
        <f t="shared" si="429"/>
        <v>6</v>
      </c>
      <c r="ZI60" s="6">
        <f t="shared" si="429"/>
        <v>19</v>
      </c>
      <c r="ZJ60" s="6">
        <f t="shared" si="429"/>
        <v>1</v>
      </c>
      <c r="ZK60" s="6">
        <f t="shared" si="429"/>
        <v>1</v>
      </c>
      <c r="ZL60" s="6">
        <f t="shared" si="429"/>
        <v>1</v>
      </c>
      <c r="ZM60" s="6">
        <f t="shared" si="429"/>
        <v>6</v>
      </c>
      <c r="ZN60" s="6">
        <f t="shared" si="429"/>
        <v>1</v>
      </c>
      <c r="ZO60" s="6">
        <f t="shared" si="429"/>
        <v>5</v>
      </c>
      <c r="ZP60" s="6">
        <f t="shared" si="429"/>
        <v>19</v>
      </c>
      <c r="ZQ60" s="6">
        <f t="shared" si="429"/>
        <v>6</v>
      </c>
      <c r="ZR60" s="6">
        <f t="shared" si="429"/>
        <v>20</v>
      </c>
      <c r="ZS60" s="6">
        <f t="shared" si="429"/>
        <v>1</v>
      </c>
      <c r="ZT60" s="6">
        <f t="shared" si="429"/>
        <v>13</v>
      </c>
      <c r="ZU60" s="6">
        <f t="shared" si="429"/>
        <v>1</v>
      </c>
      <c r="ZV60" s="6">
        <f t="shared" si="429"/>
        <v>1</v>
      </c>
      <c r="ZW60" s="6">
        <f t="shared" si="429"/>
        <v>1</v>
      </c>
      <c r="ZX60" s="6">
        <f t="shared" si="429"/>
        <v>20</v>
      </c>
      <c r="ZY60" s="6">
        <f t="shared" si="429"/>
        <v>19</v>
      </c>
      <c r="ZZ60" s="6">
        <f t="shared" si="429"/>
        <v>19</v>
      </c>
      <c r="AAA60" s="6">
        <f t="shared" si="429"/>
        <v>15</v>
      </c>
      <c r="AAB60" s="6">
        <f t="shared" si="429"/>
        <v>6</v>
      </c>
      <c r="AAC60" s="6">
        <f t="shared" si="429"/>
        <v>1</v>
      </c>
      <c r="AAD60" s="6">
        <f t="shared" si="429"/>
        <v>18</v>
      </c>
      <c r="AAE60" s="6">
        <f t="shared" si="429"/>
        <v>7</v>
      </c>
      <c r="AAF60" s="6">
        <f t="shared" ref="AAF60:ACQ60" si="430">RANK(AAF37,AAF$27:AAF$48,1)</f>
        <v>8</v>
      </c>
      <c r="AAG60" s="6">
        <f t="shared" si="430"/>
        <v>2</v>
      </c>
      <c r="AAH60" s="6">
        <f t="shared" si="430"/>
        <v>1</v>
      </c>
      <c r="AAI60" s="6">
        <f t="shared" si="430"/>
        <v>7</v>
      </c>
      <c r="AAJ60" s="6">
        <f t="shared" si="430"/>
        <v>20</v>
      </c>
      <c r="AAK60" s="6">
        <f t="shared" si="430"/>
        <v>21</v>
      </c>
      <c r="AAL60" s="6">
        <f t="shared" si="430"/>
        <v>19</v>
      </c>
      <c r="AAM60" s="6">
        <f t="shared" si="430"/>
        <v>13</v>
      </c>
      <c r="AAN60" s="6">
        <f t="shared" si="430"/>
        <v>19</v>
      </c>
      <c r="AAO60" s="6">
        <f t="shared" si="430"/>
        <v>8</v>
      </c>
      <c r="AAP60" s="6">
        <f t="shared" si="430"/>
        <v>1</v>
      </c>
      <c r="AAQ60" s="6">
        <f t="shared" si="430"/>
        <v>7</v>
      </c>
      <c r="AAR60" s="6">
        <f t="shared" si="430"/>
        <v>20</v>
      </c>
      <c r="AAS60" s="6">
        <f t="shared" si="430"/>
        <v>19</v>
      </c>
      <c r="AAT60" s="6">
        <f t="shared" si="430"/>
        <v>20</v>
      </c>
      <c r="AAU60" s="6">
        <f t="shared" si="430"/>
        <v>8</v>
      </c>
      <c r="AAV60" s="6">
        <f t="shared" si="430"/>
        <v>1</v>
      </c>
      <c r="AAW60" s="6">
        <f t="shared" si="430"/>
        <v>1</v>
      </c>
      <c r="AAX60" s="6">
        <f t="shared" si="430"/>
        <v>6</v>
      </c>
      <c r="AAY60" s="6">
        <f t="shared" si="430"/>
        <v>1</v>
      </c>
      <c r="AAZ60" s="6">
        <f t="shared" si="430"/>
        <v>1</v>
      </c>
      <c r="ABA60" s="6">
        <f t="shared" si="430"/>
        <v>2</v>
      </c>
      <c r="ABB60" s="6">
        <f t="shared" si="430"/>
        <v>22</v>
      </c>
      <c r="ABC60" s="6">
        <f t="shared" si="430"/>
        <v>17</v>
      </c>
      <c r="ABD60" s="6">
        <f t="shared" si="430"/>
        <v>20</v>
      </c>
      <c r="ABE60" s="6">
        <f t="shared" si="430"/>
        <v>18</v>
      </c>
      <c r="ABF60" s="6">
        <f t="shared" si="430"/>
        <v>7</v>
      </c>
      <c r="ABG60" s="6">
        <f t="shared" si="430"/>
        <v>1</v>
      </c>
      <c r="ABH60" s="6">
        <f t="shared" si="430"/>
        <v>1</v>
      </c>
      <c r="ABI60" s="6">
        <f t="shared" si="430"/>
        <v>1</v>
      </c>
      <c r="ABJ60" s="6">
        <f t="shared" si="430"/>
        <v>17</v>
      </c>
      <c r="ABK60" s="6">
        <f t="shared" si="430"/>
        <v>1</v>
      </c>
      <c r="ABL60" s="6">
        <f t="shared" si="430"/>
        <v>2</v>
      </c>
      <c r="ABM60" s="6">
        <f t="shared" si="430"/>
        <v>1</v>
      </c>
      <c r="ABN60" s="6">
        <f t="shared" si="430"/>
        <v>1</v>
      </c>
      <c r="ABO60" s="6">
        <f t="shared" si="430"/>
        <v>1</v>
      </c>
      <c r="ABP60" s="6">
        <f t="shared" si="430"/>
        <v>1</v>
      </c>
      <c r="ABQ60" s="6">
        <f t="shared" si="430"/>
        <v>1</v>
      </c>
      <c r="ABR60" s="6">
        <f t="shared" si="430"/>
        <v>1</v>
      </c>
      <c r="ABS60" s="6">
        <f t="shared" si="430"/>
        <v>1</v>
      </c>
      <c r="ABT60" s="6">
        <f t="shared" si="430"/>
        <v>19</v>
      </c>
      <c r="ABU60" s="6">
        <f t="shared" si="430"/>
        <v>5</v>
      </c>
      <c r="ABV60" s="6">
        <f t="shared" si="430"/>
        <v>6</v>
      </c>
      <c r="ABW60" s="6">
        <f t="shared" si="430"/>
        <v>6</v>
      </c>
      <c r="ABX60" s="6">
        <f t="shared" si="430"/>
        <v>1</v>
      </c>
      <c r="ABY60" s="6">
        <f t="shared" si="430"/>
        <v>1</v>
      </c>
      <c r="ABZ60" s="6">
        <f t="shared" si="430"/>
        <v>1</v>
      </c>
      <c r="ACA60" s="6">
        <f t="shared" si="430"/>
        <v>1</v>
      </c>
      <c r="ACB60" s="6">
        <f t="shared" si="430"/>
        <v>1</v>
      </c>
      <c r="ACC60" s="6">
        <f t="shared" si="430"/>
        <v>5</v>
      </c>
      <c r="ACD60" s="6">
        <f t="shared" si="430"/>
        <v>5</v>
      </c>
      <c r="ACE60" s="6">
        <f t="shared" si="430"/>
        <v>6</v>
      </c>
      <c r="ACF60" s="6">
        <f t="shared" si="430"/>
        <v>6</v>
      </c>
      <c r="ACG60" s="6">
        <f t="shared" si="430"/>
        <v>1</v>
      </c>
      <c r="ACH60" s="6">
        <f t="shared" si="430"/>
        <v>1</v>
      </c>
      <c r="ACI60" s="6">
        <f t="shared" si="430"/>
        <v>2</v>
      </c>
      <c r="ACJ60" s="6">
        <f t="shared" si="430"/>
        <v>21</v>
      </c>
      <c r="ACK60" s="6">
        <f t="shared" si="430"/>
        <v>6</v>
      </c>
      <c r="ACL60" s="6">
        <f t="shared" si="430"/>
        <v>6</v>
      </c>
      <c r="ACM60" s="6">
        <f t="shared" si="430"/>
        <v>1</v>
      </c>
      <c r="ACN60" s="6">
        <f t="shared" si="430"/>
        <v>1</v>
      </c>
      <c r="ACO60" s="6">
        <f t="shared" si="430"/>
        <v>5</v>
      </c>
      <c r="ACP60" s="6">
        <f t="shared" si="430"/>
        <v>1</v>
      </c>
      <c r="ACQ60" s="6">
        <f t="shared" si="430"/>
        <v>1</v>
      </c>
      <c r="ACR60" s="6">
        <f t="shared" ref="ACR60:AFB60" si="431">RANK(ACR37,ACR$27:ACR$48,1)</f>
        <v>1</v>
      </c>
      <c r="ACS60" s="6">
        <f t="shared" si="431"/>
        <v>1</v>
      </c>
      <c r="ACT60" s="6">
        <f t="shared" si="431"/>
        <v>1</v>
      </c>
      <c r="ACU60" s="6">
        <f t="shared" si="431"/>
        <v>1</v>
      </c>
      <c r="ACV60" s="6">
        <f t="shared" si="431"/>
        <v>6</v>
      </c>
      <c r="ACW60" s="6">
        <f t="shared" si="431"/>
        <v>1</v>
      </c>
      <c r="ACX60" s="6">
        <f t="shared" si="431"/>
        <v>1</v>
      </c>
      <c r="ACY60" s="6">
        <f t="shared" si="431"/>
        <v>1</v>
      </c>
      <c r="ACZ60" s="6">
        <f t="shared" si="431"/>
        <v>1</v>
      </c>
      <c r="ADA60" s="6">
        <f t="shared" si="431"/>
        <v>1</v>
      </c>
      <c r="ADB60" s="6">
        <f t="shared" si="431"/>
        <v>1</v>
      </c>
      <c r="ADC60" s="6">
        <f t="shared" si="431"/>
        <v>6</v>
      </c>
      <c r="ADD60" s="6">
        <f t="shared" si="431"/>
        <v>1</v>
      </c>
      <c r="ADE60" s="6">
        <f t="shared" si="431"/>
        <v>1</v>
      </c>
      <c r="ADF60" s="6">
        <f t="shared" si="431"/>
        <v>1</v>
      </c>
      <c r="ADG60" s="6">
        <f t="shared" si="431"/>
        <v>1</v>
      </c>
      <c r="ADH60" s="6">
        <f t="shared" si="431"/>
        <v>1</v>
      </c>
      <c r="ADI60" s="6">
        <f t="shared" si="431"/>
        <v>1</v>
      </c>
      <c r="ADJ60" s="6">
        <f t="shared" si="431"/>
        <v>1</v>
      </c>
      <c r="ADK60" s="6">
        <f t="shared" si="431"/>
        <v>1</v>
      </c>
      <c r="ADL60" s="6">
        <f t="shared" si="431"/>
        <v>5</v>
      </c>
      <c r="ADM60" s="6">
        <f t="shared" si="431"/>
        <v>1</v>
      </c>
      <c r="ADN60" s="6">
        <f t="shared" si="431"/>
        <v>1</v>
      </c>
      <c r="ADO60" s="6">
        <f t="shared" si="431"/>
        <v>1</v>
      </c>
      <c r="ADP60" s="6">
        <f t="shared" si="431"/>
        <v>1</v>
      </c>
      <c r="ADQ60" s="6">
        <f t="shared" si="431"/>
        <v>1</v>
      </c>
      <c r="ADR60" s="6">
        <f t="shared" si="431"/>
        <v>1</v>
      </c>
      <c r="ADS60" s="6">
        <f t="shared" si="431"/>
        <v>1</v>
      </c>
      <c r="ADT60" s="6">
        <f t="shared" si="431"/>
        <v>1</v>
      </c>
      <c r="ADU60" s="6">
        <f t="shared" si="431"/>
        <v>1</v>
      </c>
      <c r="ADV60" s="6">
        <f t="shared" si="431"/>
        <v>1</v>
      </c>
      <c r="ADW60" s="6">
        <f t="shared" si="431"/>
        <v>1</v>
      </c>
      <c r="ADX60" s="6">
        <f t="shared" si="431"/>
        <v>1</v>
      </c>
      <c r="ADY60" s="6">
        <f t="shared" si="431"/>
        <v>1</v>
      </c>
      <c r="ADZ60" s="6">
        <f t="shared" si="431"/>
        <v>1</v>
      </c>
      <c r="AEA60" s="6">
        <f t="shared" si="431"/>
        <v>1</v>
      </c>
      <c r="AEB60" s="6">
        <f t="shared" si="431"/>
        <v>1</v>
      </c>
      <c r="AEC60" s="6">
        <f t="shared" si="431"/>
        <v>1</v>
      </c>
      <c r="AED60" s="6">
        <f t="shared" si="431"/>
        <v>1</v>
      </c>
      <c r="AEE60" s="6">
        <f t="shared" si="431"/>
        <v>1</v>
      </c>
      <c r="AEF60" s="6">
        <f t="shared" si="431"/>
        <v>1</v>
      </c>
      <c r="AEG60" s="6">
        <f t="shared" si="431"/>
        <v>1</v>
      </c>
      <c r="AEH60" s="6">
        <f t="shared" si="431"/>
        <v>1</v>
      </c>
      <c r="AEI60" s="6">
        <f t="shared" si="431"/>
        <v>1</v>
      </c>
      <c r="AEJ60" s="6">
        <f t="shared" si="431"/>
        <v>1</v>
      </c>
      <c r="AEK60" s="6">
        <f t="shared" si="431"/>
        <v>1</v>
      </c>
      <c r="AEL60" s="6">
        <f t="shared" si="431"/>
        <v>1</v>
      </c>
      <c r="AEM60" s="6">
        <f t="shared" si="431"/>
        <v>1</v>
      </c>
      <c r="AEN60" s="6">
        <f t="shared" si="431"/>
        <v>6</v>
      </c>
      <c r="AEO60" s="6">
        <f t="shared" si="431"/>
        <v>1</v>
      </c>
      <c r="AEP60" s="6">
        <f t="shared" si="431"/>
        <v>1</v>
      </c>
      <c r="AEQ60" s="6">
        <f t="shared" si="431"/>
        <v>1</v>
      </c>
      <c r="AER60" s="6">
        <f t="shared" si="431"/>
        <v>2</v>
      </c>
      <c r="AES60" s="6">
        <f t="shared" si="431"/>
        <v>1</v>
      </c>
      <c r="AET60" s="6">
        <f t="shared" si="431"/>
        <v>1</v>
      </c>
      <c r="AEU60" s="6">
        <f t="shared" si="431"/>
        <v>1</v>
      </c>
      <c r="AEV60" s="6">
        <f t="shared" si="431"/>
        <v>1</v>
      </c>
      <c r="AEW60" s="6">
        <f t="shared" si="431"/>
        <v>1</v>
      </c>
      <c r="AEX60" s="6">
        <f t="shared" si="431"/>
        <v>1</v>
      </c>
      <c r="AEY60" s="6">
        <f t="shared" si="431"/>
        <v>1</v>
      </c>
      <c r="AEZ60" s="6">
        <f t="shared" si="431"/>
        <v>9</v>
      </c>
      <c r="AFA60" s="6">
        <f t="shared" si="431"/>
        <v>1</v>
      </c>
      <c r="AFB60" s="6" t="e">
        <f t="shared" si="431"/>
        <v>#VALUE!</v>
      </c>
    </row>
    <row r="61" spans="1:834" x14ac:dyDescent="0.35">
      <c r="A61" t="s">
        <v>7575</v>
      </c>
      <c r="B61" s="6">
        <f t="shared" si="287"/>
        <v>5859</v>
      </c>
      <c r="C61" s="1" t="str">
        <f t="shared" si="301"/>
        <v>idremcinal</v>
      </c>
      <c r="D61" s="6">
        <f t="shared" ref="D61:BO61" si="432">RANK(D38,D$27:D$48,1)</f>
        <v>1</v>
      </c>
      <c r="E61" s="6">
        <f t="shared" si="432"/>
        <v>1</v>
      </c>
      <c r="F61" s="6">
        <f t="shared" si="432"/>
        <v>3</v>
      </c>
      <c r="G61" s="6">
        <f t="shared" si="432"/>
        <v>5</v>
      </c>
      <c r="H61" s="6">
        <f t="shared" si="432"/>
        <v>20</v>
      </c>
      <c r="I61" s="6">
        <f t="shared" si="432"/>
        <v>1</v>
      </c>
      <c r="J61" s="6">
        <f t="shared" si="432"/>
        <v>1</v>
      </c>
      <c r="K61" s="6">
        <f t="shared" si="432"/>
        <v>1</v>
      </c>
      <c r="L61" s="6">
        <f t="shared" si="432"/>
        <v>1</v>
      </c>
      <c r="M61" s="6">
        <f t="shared" si="432"/>
        <v>1</v>
      </c>
      <c r="N61" s="6">
        <f t="shared" si="432"/>
        <v>10</v>
      </c>
      <c r="O61" s="6">
        <f t="shared" si="432"/>
        <v>12</v>
      </c>
      <c r="P61" s="6">
        <f t="shared" si="432"/>
        <v>8</v>
      </c>
      <c r="Q61" s="6">
        <f t="shared" si="432"/>
        <v>10</v>
      </c>
      <c r="R61" s="6">
        <f t="shared" si="432"/>
        <v>12</v>
      </c>
      <c r="S61" s="6">
        <f t="shared" si="432"/>
        <v>15</v>
      </c>
      <c r="T61" s="6">
        <f t="shared" si="432"/>
        <v>8</v>
      </c>
      <c r="U61" s="6">
        <f t="shared" si="432"/>
        <v>11</v>
      </c>
      <c r="V61" s="6">
        <f t="shared" si="432"/>
        <v>9</v>
      </c>
      <c r="W61" s="6">
        <f t="shared" si="432"/>
        <v>20</v>
      </c>
      <c r="X61" s="6">
        <f t="shared" si="432"/>
        <v>13</v>
      </c>
      <c r="Y61" s="6">
        <f t="shared" si="432"/>
        <v>8</v>
      </c>
      <c r="Z61" s="6">
        <f t="shared" si="432"/>
        <v>11</v>
      </c>
      <c r="AA61" s="6">
        <f t="shared" si="432"/>
        <v>13</v>
      </c>
      <c r="AB61" s="6"/>
      <c r="AC61" s="6">
        <f t="shared" si="432"/>
        <v>1</v>
      </c>
      <c r="AD61" s="6">
        <f t="shared" si="432"/>
        <v>1</v>
      </c>
      <c r="AE61" s="6">
        <f t="shared" si="432"/>
        <v>1</v>
      </c>
      <c r="AF61" s="6">
        <f t="shared" si="432"/>
        <v>1</v>
      </c>
      <c r="AG61" s="6">
        <f t="shared" si="432"/>
        <v>1</v>
      </c>
      <c r="AH61" s="6">
        <f t="shared" si="432"/>
        <v>1</v>
      </c>
      <c r="AI61" s="6">
        <f t="shared" si="432"/>
        <v>1</v>
      </c>
      <c r="AJ61" s="6">
        <f t="shared" si="432"/>
        <v>1</v>
      </c>
      <c r="AK61" s="6">
        <f t="shared" si="432"/>
        <v>1</v>
      </c>
      <c r="AL61" s="6">
        <f t="shared" si="432"/>
        <v>1</v>
      </c>
      <c r="AM61" s="6">
        <f t="shared" si="432"/>
        <v>16</v>
      </c>
      <c r="AN61" s="6">
        <f t="shared" si="432"/>
        <v>19</v>
      </c>
      <c r="AO61" s="6">
        <f t="shared" si="432"/>
        <v>5</v>
      </c>
      <c r="AP61" s="6">
        <f t="shared" si="432"/>
        <v>13</v>
      </c>
      <c r="AQ61" s="6">
        <f t="shared" si="432"/>
        <v>6</v>
      </c>
      <c r="AR61" s="6">
        <f t="shared" si="432"/>
        <v>10</v>
      </c>
      <c r="AS61" s="6">
        <f t="shared" si="432"/>
        <v>16</v>
      </c>
      <c r="AT61" s="6">
        <f t="shared" si="432"/>
        <v>20</v>
      </c>
      <c r="AU61" s="6">
        <f t="shared" si="432"/>
        <v>7</v>
      </c>
      <c r="AV61" s="6">
        <f t="shared" si="432"/>
        <v>1</v>
      </c>
      <c r="AW61" s="6">
        <f t="shared" si="432"/>
        <v>7</v>
      </c>
      <c r="AX61" s="6">
        <f t="shared" si="432"/>
        <v>11</v>
      </c>
      <c r="AY61" s="6">
        <f t="shared" si="432"/>
        <v>1</v>
      </c>
      <c r="AZ61" s="6">
        <f t="shared" si="432"/>
        <v>1</v>
      </c>
      <c r="BA61" s="6">
        <f t="shared" si="432"/>
        <v>1</v>
      </c>
      <c r="BB61" s="6">
        <f t="shared" si="432"/>
        <v>1</v>
      </c>
      <c r="BC61" s="6">
        <f t="shared" si="432"/>
        <v>1</v>
      </c>
      <c r="BD61" s="6">
        <f t="shared" si="432"/>
        <v>1</v>
      </c>
      <c r="BE61" s="6">
        <f t="shared" si="432"/>
        <v>1</v>
      </c>
      <c r="BF61" s="6">
        <f t="shared" si="432"/>
        <v>1</v>
      </c>
      <c r="BG61" s="6">
        <f t="shared" si="432"/>
        <v>9</v>
      </c>
      <c r="BH61" s="6">
        <f t="shared" si="432"/>
        <v>7</v>
      </c>
      <c r="BI61" s="6">
        <f t="shared" si="432"/>
        <v>11</v>
      </c>
      <c r="BJ61" s="6">
        <f t="shared" si="432"/>
        <v>6</v>
      </c>
      <c r="BK61" s="6">
        <f t="shared" si="432"/>
        <v>9</v>
      </c>
      <c r="BL61" s="6">
        <f t="shared" si="432"/>
        <v>5</v>
      </c>
      <c r="BM61" s="6">
        <f t="shared" si="432"/>
        <v>15</v>
      </c>
      <c r="BN61" s="6">
        <f t="shared" si="432"/>
        <v>10</v>
      </c>
      <c r="BO61" s="6">
        <f t="shared" si="432"/>
        <v>11</v>
      </c>
      <c r="BP61" s="6">
        <f t="shared" ref="BP61:EA61" si="433">RANK(BP38,BP$27:BP$48,1)</f>
        <v>7</v>
      </c>
      <c r="BQ61" s="6">
        <f t="shared" si="433"/>
        <v>6</v>
      </c>
      <c r="BR61" s="6">
        <f t="shared" si="433"/>
        <v>15</v>
      </c>
      <c r="BS61" s="6">
        <f t="shared" si="433"/>
        <v>14</v>
      </c>
      <c r="BT61" s="6">
        <f t="shared" si="433"/>
        <v>17</v>
      </c>
      <c r="BU61" s="6">
        <f t="shared" si="433"/>
        <v>15</v>
      </c>
      <c r="BV61" s="6">
        <f t="shared" si="433"/>
        <v>12</v>
      </c>
      <c r="BW61" s="6">
        <f t="shared" si="433"/>
        <v>12</v>
      </c>
      <c r="BX61" s="6">
        <f t="shared" si="433"/>
        <v>11</v>
      </c>
      <c r="BY61" s="6">
        <f t="shared" si="433"/>
        <v>7</v>
      </c>
      <c r="BZ61" s="6">
        <f t="shared" si="433"/>
        <v>8</v>
      </c>
      <c r="CA61" s="6">
        <f t="shared" si="433"/>
        <v>9</v>
      </c>
      <c r="CB61" s="6">
        <f t="shared" si="433"/>
        <v>10</v>
      </c>
      <c r="CC61" s="6">
        <f t="shared" si="433"/>
        <v>15</v>
      </c>
      <c r="CD61" s="6">
        <f t="shared" si="433"/>
        <v>14</v>
      </c>
      <c r="CE61" s="6">
        <f t="shared" si="433"/>
        <v>9</v>
      </c>
      <c r="CF61" s="6">
        <f t="shared" si="433"/>
        <v>11</v>
      </c>
      <c r="CG61" s="6">
        <f t="shared" si="433"/>
        <v>11</v>
      </c>
      <c r="CH61" s="6">
        <f t="shared" si="433"/>
        <v>12</v>
      </c>
      <c r="CI61" s="6">
        <f t="shared" si="433"/>
        <v>7</v>
      </c>
      <c r="CJ61" s="6">
        <f t="shared" si="433"/>
        <v>9</v>
      </c>
      <c r="CK61" s="6">
        <f t="shared" si="433"/>
        <v>12</v>
      </c>
      <c r="CL61" s="6">
        <f t="shared" si="433"/>
        <v>9</v>
      </c>
      <c r="CM61" s="6">
        <f t="shared" si="433"/>
        <v>13</v>
      </c>
      <c r="CN61" s="6">
        <f t="shared" si="433"/>
        <v>21</v>
      </c>
      <c r="CO61" s="6">
        <f t="shared" si="433"/>
        <v>5</v>
      </c>
      <c r="CP61" s="6">
        <f t="shared" si="433"/>
        <v>1</v>
      </c>
      <c r="CQ61" s="6">
        <f t="shared" si="433"/>
        <v>8</v>
      </c>
      <c r="CR61" s="6">
        <f t="shared" si="433"/>
        <v>12</v>
      </c>
      <c r="CS61" s="6">
        <f t="shared" si="433"/>
        <v>19</v>
      </c>
      <c r="CT61" s="6">
        <f t="shared" si="433"/>
        <v>18</v>
      </c>
      <c r="CU61" s="6">
        <f t="shared" si="433"/>
        <v>4</v>
      </c>
      <c r="CV61" s="6">
        <f t="shared" si="433"/>
        <v>18</v>
      </c>
      <c r="CW61" s="6">
        <f t="shared" si="433"/>
        <v>3</v>
      </c>
      <c r="CX61" s="6">
        <f t="shared" si="433"/>
        <v>12</v>
      </c>
      <c r="CY61" s="6">
        <f t="shared" si="433"/>
        <v>9</v>
      </c>
      <c r="CZ61" s="6">
        <f t="shared" si="433"/>
        <v>14</v>
      </c>
      <c r="DA61" s="6">
        <f t="shared" si="433"/>
        <v>8</v>
      </c>
      <c r="DB61" s="6">
        <f t="shared" si="433"/>
        <v>11</v>
      </c>
      <c r="DC61" s="6">
        <f t="shared" si="433"/>
        <v>9</v>
      </c>
      <c r="DD61" s="6">
        <f t="shared" si="433"/>
        <v>15</v>
      </c>
      <c r="DE61" s="6">
        <f t="shared" si="433"/>
        <v>11</v>
      </c>
      <c r="DF61" s="6">
        <f t="shared" si="433"/>
        <v>14</v>
      </c>
      <c r="DG61" s="6">
        <f t="shared" si="433"/>
        <v>10</v>
      </c>
      <c r="DH61" s="6">
        <f t="shared" si="433"/>
        <v>1</v>
      </c>
      <c r="DI61" s="6">
        <f t="shared" si="433"/>
        <v>14</v>
      </c>
      <c r="DJ61" s="6">
        <f t="shared" si="433"/>
        <v>1</v>
      </c>
      <c r="DK61" s="6">
        <f t="shared" si="433"/>
        <v>12</v>
      </c>
      <c r="DL61" s="6">
        <f t="shared" si="433"/>
        <v>1</v>
      </c>
      <c r="DM61" s="6">
        <f t="shared" si="433"/>
        <v>1</v>
      </c>
      <c r="DN61" s="6">
        <f t="shared" si="433"/>
        <v>1</v>
      </c>
      <c r="DO61" s="6">
        <f t="shared" si="433"/>
        <v>21</v>
      </c>
      <c r="DP61" s="6">
        <f t="shared" si="433"/>
        <v>1</v>
      </c>
      <c r="DQ61" s="6">
        <f t="shared" si="433"/>
        <v>1</v>
      </c>
      <c r="DR61" s="6">
        <f t="shared" si="433"/>
        <v>1</v>
      </c>
      <c r="DS61" s="6">
        <f t="shared" si="433"/>
        <v>9</v>
      </c>
      <c r="DT61" s="6">
        <f t="shared" si="433"/>
        <v>18</v>
      </c>
      <c r="DU61" s="6">
        <f t="shared" si="433"/>
        <v>18</v>
      </c>
      <c r="DV61" s="6">
        <f t="shared" si="433"/>
        <v>3</v>
      </c>
      <c r="DW61" s="6">
        <f t="shared" si="433"/>
        <v>12</v>
      </c>
      <c r="DX61" s="6">
        <f t="shared" si="433"/>
        <v>9</v>
      </c>
      <c r="DY61" s="6">
        <f t="shared" si="433"/>
        <v>21</v>
      </c>
      <c r="DZ61" s="6">
        <f t="shared" si="433"/>
        <v>1</v>
      </c>
      <c r="EA61" s="6">
        <f t="shared" si="433"/>
        <v>9</v>
      </c>
      <c r="EB61" s="6">
        <f t="shared" ref="EB61:GM61" si="434">RANK(EB38,EB$27:EB$48,1)</f>
        <v>7</v>
      </c>
      <c r="EC61" s="6">
        <f t="shared" si="434"/>
        <v>10</v>
      </c>
      <c r="ED61" s="6">
        <f t="shared" si="434"/>
        <v>9</v>
      </c>
      <c r="EE61" s="6">
        <f t="shared" si="434"/>
        <v>1</v>
      </c>
      <c r="EF61" s="6">
        <f t="shared" si="434"/>
        <v>1</v>
      </c>
      <c r="EG61" s="6">
        <f t="shared" si="434"/>
        <v>1</v>
      </c>
      <c r="EH61" s="6">
        <f t="shared" si="434"/>
        <v>1</v>
      </c>
      <c r="EI61" s="6">
        <f t="shared" si="434"/>
        <v>1</v>
      </c>
      <c r="EJ61" s="6">
        <f t="shared" si="434"/>
        <v>1</v>
      </c>
      <c r="EK61" s="6">
        <f t="shared" si="434"/>
        <v>1</v>
      </c>
      <c r="EL61" s="6">
        <f t="shared" si="434"/>
        <v>1</v>
      </c>
      <c r="EM61" s="6">
        <f t="shared" si="434"/>
        <v>9</v>
      </c>
      <c r="EN61" s="6">
        <f t="shared" si="434"/>
        <v>1</v>
      </c>
      <c r="EO61" s="6">
        <f t="shared" si="434"/>
        <v>1</v>
      </c>
      <c r="EP61" s="6">
        <f t="shared" si="434"/>
        <v>12</v>
      </c>
      <c r="EQ61" s="6">
        <f t="shared" si="434"/>
        <v>1</v>
      </c>
      <c r="ER61" s="6">
        <f t="shared" si="434"/>
        <v>13</v>
      </c>
      <c r="ES61" s="6">
        <f t="shared" si="434"/>
        <v>13</v>
      </c>
      <c r="ET61" s="6">
        <f t="shared" si="434"/>
        <v>8</v>
      </c>
      <c r="EU61" s="6">
        <f t="shared" si="434"/>
        <v>18</v>
      </c>
      <c r="EV61" s="6">
        <f t="shared" si="434"/>
        <v>6</v>
      </c>
      <c r="EW61" s="6">
        <f t="shared" si="434"/>
        <v>10</v>
      </c>
      <c r="EX61" s="6">
        <f t="shared" si="434"/>
        <v>3</v>
      </c>
      <c r="EY61" s="6">
        <f t="shared" si="434"/>
        <v>1</v>
      </c>
      <c r="EZ61" s="6">
        <f t="shared" si="434"/>
        <v>7</v>
      </c>
      <c r="FA61" s="6">
        <f t="shared" si="434"/>
        <v>1</v>
      </c>
      <c r="FB61" s="6">
        <f t="shared" si="434"/>
        <v>1</v>
      </c>
      <c r="FC61" s="6">
        <f t="shared" si="434"/>
        <v>9</v>
      </c>
      <c r="FD61" s="6">
        <f t="shared" si="434"/>
        <v>18</v>
      </c>
      <c r="FE61" s="6">
        <f t="shared" si="434"/>
        <v>6</v>
      </c>
      <c r="FF61" s="6">
        <f t="shared" si="434"/>
        <v>1</v>
      </c>
      <c r="FG61" s="6">
        <f t="shared" si="434"/>
        <v>17</v>
      </c>
      <c r="FH61" s="6">
        <f t="shared" si="434"/>
        <v>1</v>
      </c>
      <c r="FI61" s="6">
        <f t="shared" si="434"/>
        <v>9</v>
      </c>
      <c r="FJ61" s="6">
        <f t="shared" si="434"/>
        <v>1</v>
      </c>
      <c r="FK61" s="6">
        <f t="shared" si="434"/>
        <v>1</v>
      </c>
      <c r="FL61" s="6">
        <f t="shared" si="434"/>
        <v>1</v>
      </c>
      <c r="FM61" s="6">
        <f t="shared" si="434"/>
        <v>1</v>
      </c>
      <c r="FN61" s="6">
        <f t="shared" si="434"/>
        <v>7</v>
      </c>
      <c r="FO61" s="6">
        <f t="shared" si="434"/>
        <v>1</v>
      </c>
      <c r="FP61" s="6">
        <f t="shared" si="434"/>
        <v>1</v>
      </c>
      <c r="FQ61" s="6">
        <f t="shared" si="434"/>
        <v>9</v>
      </c>
      <c r="FR61" s="6">
        <f t="shared" si="434"/>
        <v>7</v>
      </c>
      <c r="FS61" s="6">
        <f t="shared" si="434"/>
        <v>1</v>
      </c>
      <c r="FT61" s="6">
        <f t="shared" si="434"/>
        <v>12</v>
      </c>
      <c r="FU61" s="6">
        <f t="shared" si="434"/>
        <v>1</v>
      </c>
      <c r="FV61" s="6">
        <f t="shared" si="434"/>
        <v>2</v>
      </c>
      <c r="FW61" s="6">
        <f t="shared" si="434"/>
        <v>11</v>
      </c>
      <c r="FX61" s="6">
        <f t="shared" si="434"/>
        <v>8</v>
      </c>
      <c r="FY61" s="6">
        <f t="shared" si="434"/>
        <v>12</v>
      </c>
      <c r="FZ61" s="6">
        <f t="shared" si="434"/>
        <v>1</v>
      </c>
      <c r="GA61" s="6">
        <f t="shared" si="434"/>
        <v>15</v>
      </c>
      <c r="GB61" s="6">
        <f t="shared" si="434"/>
        <v>12</v>
      </c>
      <c r="GC61" s="6">
        <f t="shared" si="434"/>
        <v>11</v>
      </c>
      <c r="GD61" s="6">
        <f t="shared" si="434"/>
        <v>12</v>
      </c>
      <c r="GE61" s="6">
        <f t="shared" si="434"/>
        <v>12</v>
      </c>
      <c r="GF61" s="6">
        <f t="shared" si="434"/>
        <v>12</v>
      </c>
      <c r="GG61" s="6">
        <f t="shared" si="434"/>
        <v>11</v>
      </c>
      <c r="GH61" s="6">
        <f t="shared" si="434"/>
        <v>1</v>
      </c>
      <c r="GI61" s="6">
        <f t="shared" si="434"/>
        <v>5</v>
      </c>
      <c r="GJ61" s="6">
        <f t="shared" si="434"/>
        <v>1</v>
      </c>
      <c r="GK61" s="6">
        <f t="shared" si="434"/>
        <v>3</v>
      </c>
      <c r="GL61" s="6">
        <f t="shared" si="434"/>
        <v>1</v>
      </c>
      <c r="GM61" s="6">
        <f t="shared" si="434"/>
        <v>11</v>
      </c>
      <c r="GN61" s="6">
        <f t="shared" ref="GN61:IY61" si="435">RANK(GN38,GN$27:GN$48,1)</f>
        <v>1</v>
      </c>
      <c r="GO61" s="6">
        <f t="shared" si="435"/>
        <v>7</v>
      </c>
      <c r="GP61" s="6">
        <f t="shared" si="435"/>
        <v>1</v>
      </c>
      <c r="GQ61" s="6">
        <f t="shared" si="435"/>
        <v>1</v>
      </c>
      <c r="GR61" s="6">
        <f t="shared" si="435"/>
        <v>5</v>
      </c>
      <c r="GS61" s="6">
        <f t="shared" si="435"/>
        <v>3</v>
      </c>
      <c r="GT61" s="6">
        <f t="shared" si="435"/>
        <v>1</v>
      </c>
      <c r="GU61" s="6">
        <f t="shared" si="435"/>
        <v>1</v>
      </c>
      <c r="GV61" s="6">
        <f t="shared" si="435"/>
        <v>1</v>
      </c>
      <c r="GW61" s="6">
        <f t="shared" si="435"/>
        <v>14</v>
      </c>
      <c r="GX61" s="6">
        <f t="shared" si="435"/>
        <v>21</v>
      </c>
      <c r="GY61" s="6">
        <f t="shared" si="435"/>
        <v>13</v>
      </c>
      <c r="GZ61" s="6">
        <f t="shared" si="435"/>
        <v>8</v>
      </c>
      <c r="HA61" s="6">
        <f t="shared" si="435"/>
        <v>12</v>
      </c>
      <c r="HB61" s="6">
        <f t="shared" si="435"/>
        <v>1</v>
      </c>
      <c r="HC61" s="6">
        <f t="shared" si="435"/>
        <v>9</v>
      </c>
      <c r="HD61" s="6">
        <f t="shared" si="435"/>
        <v>1</v>
      </c>
      <c r="HE61" s="6">
        <f t="shared" si="435"/>
        <v>1</v>
      </c>
      <c r="HF61" s="6">
        <f t="shared" si="435"/>
        <v>1</v>
      </c>
      <c r="HG61" s="6">
        <f t="shared" si="435"/>
        <v>1</v>
      </c>
      <c r="HH61" s="6">
        <f t="shared" si="435"/>
        <v>1</v>
      </c>
      <c r="HI61" s="6">
        <f t="shared" si="435"/>
        <v>1</v>
      </c>
      <c r="HJ61" s="6">
        <f t="shared" si="435"/>
        <v>1</v>
      </c>
      <c r="HK61" s="6">
        <f t="shared" si="435"/>
        <v>1</v>
      </c>
      <c r="HL61" s="6">
        <f t="shared" si="435"/>
        <v>1</v>
      </c>
      <c r="HM61" s="6">
        <f t="shared" si="435"/>
        <v>1</v>
      </c>
      <c r="HN61" s="6">
        <f t="shared" si="435"/>
        <v>1</v>
      </c>
      <c r="HO61" s="6">
        <f t="shared" si="435"/>
        <v>1</v>
      </c>
      <c r="HP61" s="6">
        <f t="shared" si="435"/>
        <v>1</v>
      </c>
      <c r="HQ61" s="6">
        <f t="shared" si="435"/>
        <v>1</v>
      </c>
      <c r="HR61" s="6">
        <f t="shared" si="435"/>
        <v>1</v>
      </c>
      <c r="HS61" s="6">
        <f t="shared" si="435"/>
        <v>1</v>
      </c>
      <c r="HT61" s="6">
        <f t="shared" si="435"/>
        <v>1</v>
      </c>
      <c r="HU61" s="6">
        <f t="shared" si="435"/>
        <v>1</v>
      </c>
      <c r="HV61" s="6">
        <f t="shared" si="435"/>
        <v>1</v>
      </c>
      <c r="HW61" s="6">
        <f t="shared" si="435"/>
        <v>1</v>
      </c>
      <c r="HX61" s="6">
        <f t="shared" si="435"/>
        <v>1</v>
      </c>
      <c r="HY61" s="6">
        <f t="shared" si="435"/>
        <v>1</v>
      </c>
      <c r="HZ61" s="6">
        <f t="shared" si="435"/>
        <v>10</v>
      </c>
      <c r="IA61" s="6">
        <f t="shared" si="435"/>
        <v>1</v>
      </c>
      <c r="IB61" s="6">
        <f t="shared" si="435"/>
        <v>13</v>
      </c>
      <c r="IC61" s="6">
        <f t="shared" si="435"/>
        <v>10</v>
      </c>
      <c r="ID61" s="6">
        <f t="shared" si="435"/>
        <v>7</v>
      </c>
      <c r="IE61" s="6">
        <f t="shared" si="435"/>
        <v>6</v>
      </c>
      <c r="IF61" s="6">
        <f t="shared" si="435"/>
        <v>3</v>
      </c>
      <c r="IG61" s="6">
        <f t="shared" si="435"/>
        <v>19</v>
      </c>
      <c r="IH61" s="6">
        <f t="shared" si="435"/>
        <v>9</v>
      </c>
      <c r="II61" s="6">
        <f t="shared" si="435"/>
        <v>10</v>
      </c>
      <c r="IJ61" s="6">
        <f t="shared" si="435"/>
        <v>7</v>
      </c>
      <c r="IK61" s="6">
        <f t="shared" si="435"/>
        <v>10</v>
      </c>
      <c r="IL61" s="6">
        <f t="shared" si="435"/>
        <v>20</v>
      </c>
      <c r="IM61" s="6">
        <f t="shared" si="435"/>
        <v>17</v>
      </c>
      <c r="IN61" s="6">
        <f t="shared" si="435"/>
        <v>14</v>
      </c>
      <c r="IO61" s="6">
        <f t="shared" si="435"/>
        <v>2</v>
      </c>
      <c r="IP61" s="6">
        <f t="shared" si="435"/>
        <v>1</v>
      </c>
      <c r="IQ61" s="6">
        <f t="shared" si="435"/>
        <v>19</v>
      </c>
      <c r="IR61" s="6">
        <f t="shared" si="435"/>
        <v>13</v>
      </c>
      <c r="IS61" s="6">
        <f t="shared" si="435"/>
        <v>9</v>
      </c>
      <c r="IT61" s="6">
        <f t="shared" si="435"/>
        <v>1</v>
      </c>
      <c r="IU61" s="6">
        <f t="shared" si="435"/>
        <v>16</v>
      </c>
      <c r="IV61" s="6">
        <f t="shared" si="435"/>
        <v>1</v>
      </c>
      <c r="IW61" s="6">
        <f t="shared" si="435"/>
        <v>1</v>
      </c>
      <c r="IX61" s="6">
        <f t="shared" si="435"/>
        <v>11</v>
      </c>
      <c r="IY61" s="6">
        <f t="shared" si="435"/>
        <v>5</v>
      </c>
      <c r="IZ61" s="6">
        <f t="shared" ref="IZ61:LK61" si="436">RANK(IZ38,IZ$27:IZ$48,1)</f>
        <v>11</v>
      </c>
      <c r="JA61" s="6">
        <f t="shared" si="436"/>
        <v>13</v>
      </c>
      <c r="JB61" s="6">
        <f t="shared" si="436"/>
        <v>11</v>
      </c>
      <c r="JC61" s="6">
        <f t="shared" si="436"/>
        <v>7</v>
      </c>
      <c r="JD61" s="6">
        <f t="shared" si="436"/>
        <v>6</v>
      </c>
      <c r="JE61" s="6">
        <f t="shared" si="436"/>
        <v>14</v>
      </c>
      <c r="JF61" s="6">
        <f t="shared" si="436"/>
        <v>11</v>
      </c>
      <c r="JG61" s="6">
        <f t="shared" si="436"/>
        <v>3</v>
      </c>
      <c r="JH61" s="6">
        <f t="shared" si="436"/>
        <v>1</v>
      </c>
      <c r="JI61" s="6">
        <f t="shared" si="436"/>
        <v>9</v>
      </c>
      <c r="JJ61" s="6">
        <f t="shared" si="436"/>
        <v>18</v>
      </c>
      <c r="JK61" s="6">
        <f t="shared" si="436"/>
        <v>18</v>
      </c>
      <c r="JL61" s="6">
        <f t="shared" si="436"/>
        <v>5</v>
      </c>
      <c r="JM61" s="6">
        <f t="shared" si="436"/>
        <v>4</v>
      </c>
      <c r="JN61" s="6">
        <f t="shared" si="436"/>
        <v>9</v>
      </c>
      <c r="JO61" s="6">
        <f t="shared" si="436"/>
        <v>22</v>
      </c>
      <c r="JP61" s="6">
        <f t="shared" si="436"/>
        <v>3</v>
      </c>
      <c r="JQ61" s="6">
        <f t="shared" si="436"/>
        <v>16</v>
      </c>
      <c r="JR61" s="6">
        <f t="shared" si="436"/>
        <v>7</v>
      </c>
      <c r="JS61" s="6">
        <f t="shared" si="436"/>
        <v>10</v>
      </c>
      <c r="JT61" s="6">
        <f t="shared" si="436"/>
        <v>13</v>
      </c>
      <c r="JU61" s="6">
        <f t="shared" si="436"/>
        <v>5</v>
      </c>
      <c r="JV61" s="6">
        <f t="shared" si="436"/>
        <v>16</v>
      </c>
      <c r="JW61" s="6">
        <f t="shared" si="436"/>
        <v>3</v>
      </c>
      <c r="JX61" s="6">
        <f t="shared" si="436"/>
        <v>1</v>
      </c>
      <c r="JY61" s="6">
        <f t="shared" si="436"/>
        <v>8</v>
      </c>
      <c r="JZ61" s="6">
        <f t="shared" si="436"/>
        <v>1</v>
      </c>
      <c r="KA61" s="6">
        <f t="shared" si="436"/>
        <v>10</v>
      </c>
      <c r="KB61" s="6">
        <f t="shared" si="436"/>
        <v>13</v>
      </c>
      <c r="KC61" s="6">
        <f t="shared" si="436"/>
        <v>9</v>
      </c>
      <c r="KD61" s="6">
        <f t="shared" si="436"/>
        <v>2</v>
      </c>
      <c r="KE61" s="6">
        <f t="shared" si="436"/>
        <v>10</v>
      </c>
      <c r="KF61" s="6">
        <f t="shared" si="436"/>
        <v>10</v>
      </c>
      <c r="KG61" s="6">
        <f t="shared" si="436"/>
        <v>20</v>
      </c>
      <c r="KH61" s="6">
        <f t="shared" si="436"/>
        <v>1</v>
      </c>
      <c r="KI61" s="6">
        <f t="shared" si="436"/>
        <v>1</v>
      </c>
      <c r="KJ61" s="6">
        <f t="shared" si="436"/>
        <v>12</v>
      </c>
      <c r="KK61" s="6">
        <f t="shared" si="436"/>
        <v>7</v>
      </c>
      <c r="KL61" s="6">
        <f t="shared" si="436"/>
        <v>1</v>
      </c>
      <c r="KM61" s="6">
        <f t="shared" si="436"/>
        <v>1</v>
      </c>
      <c r="KN61" s="6">
        <f t="shared" si="436"/>
        <v>8</v>
      </c>
      <c r="KO61" s="6">
        <f t="shared" si="436"/>
        <v>14</v>
      </c>
      <c r="KP61" s="6">
        <f t="shared" si="436"/>
        <v>1</v>
      </c>
      <c r="KQ61" s="6">
        <f t="shared" si="436"/>
        <v>11</v>
      </c>
      <c r="KR61" s="6">
        <f t="shared" si="436"/>
        <v>1</v>
      </c>
      <c r="KS61" s="6">
        <f t="shared" si="436"/>
        <v>11</v>
      </c>
      <c r="KT61" s="6">
        <f t="shared" si="436"/>
        <v>3</v>
      </c>
      <c r="KU61" s="6">
        <f t="shared" si="436"/>
        <v>2</v>
      </c>
      <c r="KV61" s="6">
        <f t="shared" si="436"/>
        <v>9</v>
      </c>
      <c r="KW61" s="6">
        <f t="shared" si="436"/>
        <v>3</v>
      </c>
      <c r="KX61" s="6">
        <f t="shared" si="436"/>
        <v>13</v>
      </c>
      <c r="KY61" s="6">
        <f t="shared" si="436"/>
        <v>4</v>
      </c>
      <c r="KZ61" s="6">
        <f t="shared" si="436"/>
        <v>1</v>
      </c>
      <c r="LA61" s="6">
        <f t="shared" si="436"/>
        <v>1</v>
      </c>
      <c r="LB61" s="6">
        <f t="shared" si="436"/>
        <v>1</v>
      </c>
      <c r="LC61" s="6">
        <f t="shared" si="436"/>
        <v>5</v>
      </c>
      <c r="LD61" s="6">
        <f t="shared" si="436"/>
        <v>1</v>
      </c>
      <c r="LE61" s="6">
        <f t="shared" si="436"/>
        <v>1</v>
      </c>
      <c r="LF61" s="6">
        <f t="shared" si="436"/>
        <v>7</v>
      </c>
      <c r="LG61" s="6">
        <f t="shared" si="436"/>
        <v>1</v>
      </c>
      <c r="LH61" s="6">
        <f t="shared" si="436"/>
        <v>3</v>
      </c>
      <c r="LI61" s="6">
        <f t="shared" si="436"/>
        <v>1</v>
      </c>
      <c r="LJ61" s="6">
        <f t="shared" si="436"/>
        <v>1</v>
      </c>
      <c r="LK61" s="6">
        <f t="shared" si="436"/>
        <v>7</v>
      </c>
      <c r="LL61" s="6">
        <f t="shared" ref="LL61:NW61" si="437">RANK(LL38,LL$27:LL$48,1)</f>
        <v>7</v>
      </c>
      <c r="LM61" s="6">
        <f t="shared" si="437"/>
        <v>1</v>
      </c>
      <c r="LN61" s="6">
        <f t="shared" si="437"/>
        <v>1</v>
      </c>
      <c r="LO61" s="6">
        <f t="shared" si="437"/>
        <v>11</v>
      </c>
      <c r="LP61" s="6">
        <f t="shared" si="437"/>
        <v>4</v>
      </c>
      <c r="LQ61" s="6">
        <f t="shared" si="437"/>
        <v>1</v>
      </c>
      <c r="LR61" s="6">
        <f t="shared" si="437"/>
        <v>19</v>
      </c>
      <c r="LS61" s="6">
        <f t="shared" si="437"/>
        <v>1</v>
      </c>
      <c r="LT61" s="6">
        <f t="shared" si="437"/>
        <v>11</v>
      </c>
      <c r="LU61" s="6">
        <f t="shared" si="437"/>
        <v>10</v>
      </c>
      <c r="LV61" s="6">
        <f t="shared" si="437"/>
        <v>12</v>
      </c>
      <c r="LW61" s="6">
        <f t="shared" si="437"/>
        <v>17</v>
      </c>
      <c r="LX61" s="6">
        <f t="shared" si="437"/>
        <v>11</v>
      </c>
      <c r="LY61" s="6">
        <f t="shared" si="437"/>
        <v>9</v>
      </c>
      <c r="LZ61" s="6">
        <f t="shared" si="437"/>
        <v>1</v>
      </c>
      <c r="MA61" s="6">
        <f t="shared" si="437"/>
        <v>10</v>
      </c>
      <c r="MB61" s="6">
        <f t="shared" si="437"/>
        <v>1</v>
      </c>
      <c r="MC61" s="6">
        <f t="shared" si="437"/>
        <v>1</v>
      </c>
      <c r="MD61" s="6">
        <f t="shared" si="437"/>
        <v>1</v>
      </c>
      <c r="ME61" s="6">
        <f t="shared" si="437"/>
        <v>1</v>
      </c>
      <c r="MF61" s="6">
        <f t="shared" si="437"/>
        <v>1</v>
      </c>
      <c r="MG61" s="6">
        <f t="shared" si="437"/>
        <v>14</v>
      </c>
      <c r="MH61" s="6">
        <f t="shared" si="437"/>
        <v>1</v>
      </c>
      <c r="MI61" s="6">
        <f t="shared" si="437"/>
        <v>4</v>
      </c>
      <c r="MJ61" s="6">
        <f t="shared" si="437"/>
        <v>8</v>
      </c>
      <c r="MK61" s="6">
        <f t="shared" si="437"/>
        <v>4</v>
      </c>
      <c r="ML61" s="6">
        <f t="shared" si="437"/>
        <v>2</v>
      </c>
      <c r="MM61" s="6">
        <f t="shared" si="437"/>
        <v>1</v>
      </c>
      <c r="MN61" s="6">
        <f t="shared" si="437"/>
        <v>9</v>
      </c>
      <c r="MO61" s="6">
        <f t="shared" si="437"/>
        <v>2</v>
      </c>
      <c r="MP61" s="6">
        <f t="shared" si="437"/>
        <v>10</v>
      </c>
      <c r="MQ61" s="6">
        <f t="shared" si="437"/>
        <v>7</v>
      </c>
      <c r="MR61" s="6">
        <f t="shared" si="437"/>
        <v>11</v>
      </c>
      <c r="MS61" s="6">
        <f t="shared" si="437"/>
        <v>8</v>
      </c>
      <c r="MT61" s="6">
        <f t="shared" si="437"/>
        <v>12</v>
      </c>
      <c r="MU61" s="6">
        <f t="shared" si="437"/>
        <v>9</v>
      </c>
      <c r="MV61" s="6">
        <f t="shared" si="437"/>
        <v>10</v>
      </c>
      <c r="MW61" s="6">
        <f t="shared" si="437"/>
        <v>12</v>
      </c>
      <c r="MX61" s="6">
        <f t="shared" si="437"/>
        <v>11</v>
      </c>
      <c r="MY61" s="6">
        <f t="shared" si="437"/>
        <v>8</v>
      </c>
      <c r="MZ61" s="6">
        <f t="shared" si="437"/>
        <v>1</v>
      </c>
      <c r="NA61" s="6">
        <f t="shared" si="437"/>
        <v>4</v>
      </c>
      <c r="NB61" s="6">
        <f t="shared" si="437"/>
        <v>9</v>
      </c>
      <c r="NC61" s="6">
        <f t="shared" si="437"/>
        <v>19</v>
      </c>
      <c r="ND61" s="6">
        <f t="shared" si="437"/>
        <v>2</v>
      </c>
      <c r="NE61" s="6">
        <f t="shared" si="437"/>
        <v>1</v>
      </c>
      <c r="NF61" s="6">
        <f t="shared" si="437"/>
        <v>1</v>
      </c>
      <c r="NG61" s="6">
        <f t="shared" si="437"/>
        <v>1</v>
      </c>
      <c r="NH61" s="6">
        <f t="shared" si="437"/>
        <v>1</v>
      </c>
      <c r="NI61" s="6">
        <f t="shared" si="437"/>
        <v>1</v>
      </c>
      <c r="NJ61" s="6">
        <f t="shared" si="437"/>
        <v>1</v>
      </c>
      <c r="NK61" s="6">
        <f t="shared" si="437"/>
        <v>1</v>
      </c>
      <c r="NL61" s="6">
        <f t="shared" si="437"/>
        <v>1</v>
      </c>
      <c r="NM61" s="6">
        <f t="shared" si="437"/>
        <v>1</v>
      </c>
      <c r="NN61" s="6">
        <f t="shared" si="437"/>
        <v>1</v>
      </c>
      <c r="NO61" s="6">
        <f t="shared" si="437"/>
        <v>1</v>
      </c>
      <c r="NP61" s="6">
        <f t="shared" si="437"/>
        <v>1</v>
      </c>
      <c r="NQ61" s="6">
        <f t="shared" si="437"/>
        <v>1</v>
      </c>
      <c r="NR61" s="6">
        <f t="shared" si="437"/>
        <v>1</v>
      </c>
      <c r="NS61" s="6">
        <f t="shared" si="437"/>
        <v>7</v>
      </c>
      <c r="NT61" s="6">
        <f t="shared" si="437"/>
        <v>1</v>
      </c>
      <c r="NU61" s="6">
        <f t="shared" si="437"/>
        <v>4</v>
      </c>
      <c r="NV61" s="6">
        <f t="shared" si="437"/>
        <v>1</v>
      </c>
      <c r="NW61" s="6">
        <f t="shared" si="437"/>
        <v>1</v>
      </c>
      <c r="NX61" s="6">
        <f t="shared" ref="NX61:QI61" si="438">RANK(NX38,NX$27:NX$48,1)</f>
        <v>1</v>
      </c>
      <c r="NY61" s="6">
        <f t="shared" si="438"/>
        <v>1</v>
      </c>
      <c r="NZ61" s="6">
        <f t="shared" si="438"/>
        <v>14</v>
      </c>
      <c r="OA61" s="6">
        <f t="shared" si="438"/>
        <v>11</v>
      </c>
      <c r="OB61" s="6">
        <f t="shared" si="438"/>
        <v>12</v>
      </c>
      <c r="OC61" s="6">
        <f t="shared" si="438"/>
        <v>19</v>
      </c>
      <c r="OD61" s="6">
        <f t="shared" si="438"/>
        <v>17</v>
      </c>
      <c r="OE61" s="6">
        <f t="shared" si="438"/>
        <v>8</v>
      </c>
      <c r="OF61" s="6">
        <f t="shared" si="438"/>
        <v>14</v>
      </c>
      <c r="OG61" s="6">
        <f t="shared" si="438"/>
        <v>11</v>
      </c>
      <c r="OH61" s="6">
        <f t="shared" si="438"/>
        <v>9</v>
      </c>
      <c r="OI61" s="6">
        <f t="shared" si="438"/>
        <v>11</v>
      </c>
      <c r="OJ61" s="6">
        <f t="shared" si="438"/>
        <v>13</v>
      </c>
      <c r="OK61" s="6">
        <f t="shared" si="438"/>
        <v>11</v>
      </c>
      <c r="OL61" s="6">
        <f t="shared" si="438"/>
        <v>7</v>
      </c>
      <c r="OM61" s="6">
        <f t="shared" si="438"/>
        <v>1</v>
      </c>
      <c r="ON61" s="6">
        <f t="shared" si="438"/>
        <v>1</v>
      </c>
      <c r="OO61" s="6">
        <f t="shared" si="438"/>
        <v>1</v>
      </c>
      <c r="OP61" s="6">
        <f t="shared" si="438"/>
        <v>9</v>
      </c>
      <c r="OQ61" s="6">
        <f t="shared" si="438"/>
        <v>1</v>
      </c>
      <c r="OR61" s="6">
        <f t="shared" si="438"/>
        <v>12</v>
      </c>
      <c r="OS61" s="6">
        <f t="shared" si="438"/>
        <v>17</v>
      </c>
      <c r="OT61" s="6">
        <f t="shared" si="438"/>
        <v>1</v>
      </c>
      <c r="OU61" s="6">
        <f t="shared" si="438"/>
        <v>1</v>
      </c>
      <c r="OV61" s="6">
        <f t="shared" si="438"/>
        <v>1</v>
      </c>
      <c r="OW61" s="6">
        <f t="shared" si="438"/>
        <v>1</v>
      </c>
      <c r="OX61" s="6">
        <f t="shared" si="438"/>
        <v>9</v>
      </c>
      <c r="OY61" s="6">
        <f t="shared" si="438"/>
        <v>10</v>
      </c>
      <c r="OZ61" s="6">
        <f t="shared" si="438"/>
        <v>8</v>
      </c>
      <c r="PA61" s="6">
        <f t="shared" si="438"/>
        <v>1</v>
      </c>
      <c r="PB61" s="6">
        <f t="shared" si="438"/>
        <v>1</v>
      </c>
      <c r="PC61" s="6">
        <f t="shared" si="438"/>
        <v>6</v>
      </c>
      <c r="PD61" s="6">
        <f t="shared" si="438"/>
        <v>21</v>
      </c>
      <c r="PE61" s="6">
        <f t="shared" si="438"/>
        <v>1</v>
      </c>
      <c r="PF61" s="6">
        <f t="shared" si="438"/>
        <v>1</v>
      </c>
      <c r="PG61" s="6">
        <f t="shared" si="438"/>
        <v>20</v>
      </c>
      <c r="PH61" s="6">
        <f t="shared" si="438"/>
        <v>17</v>
      </c>
      <c r="PI61" s="6">
        <f t="shared" si="438"/>
        <v>6</v>
      </c>
      <c r="PJ61" s="6">
        <f t="shared" si="438"/>
        <v>10</v>
      </c>
      <c r="PK61" s="6">
        <f t="shared" si="438"/>
        <v>1</v>
      </c>
      <c r="PL61" s="6">
        <f t="shared" si="438"/>
        <v>13</v>
      </c>
      <c r="PM61" s="6">
        <f t="shared" si="438"/>
        <v>19</v>
      </c>
      <c r="PN61" s="6">
        <f t="shared" si="438"/>
        <v>5</v>
      </c>
      <c r="PO61" s="6">
        <f t="shared" si="438"/>
        <v>1</v>
      </c>
      <c r="PP61" s="6">
        <f t="shared" si="438"/>
        <v>12</v>
      </c>
      <c r="PQ61" s="6">
        <f t="shared" si="438"/>
        <v>5</v>
      </c>
      <c r="PR61" s="6">
        <f t="shared" si="438"/>
        <v>5</v>
      </c>
      <c r="PS61" s="6">
        <f t="shared" si="438"/>
        <v>10</v>
      </c>
      <c r="PT61" s="6">
        <f t="shared" si="438"/>
        <v>1</v>
      </c>
      <c r="PU61" s="6">
        <f t="shared" si="438"/>
        <v>4</v>
      </c>
      <c r="PV61" s="6">
        <f t="shared" si="438"/>
        <v>10</v>
      </c>
      <c r="PW61" s="6">
        <f t="shared" si="438"/>
        <v>10</v>
      </c>
      <c r="PX61" s="6">
        <f t="shared" si="438"/>
        <v>12</v>
      </c>
      <c r="PY61" s="6">
        <f t="shared" si="438"/>
        <v>13</v>
      </c>
      <c r="PZ61" s="6">
        <f t="shared" si="438"/>
        <v>5</v>
      </c>
      <c r="QA61" s="6">
        <f t="shared" si="438"/>
        <v>11</v>
      </c>
      <c r="QB61" s="6">
        <f t="shared" si="438"/>
        <v>8</v>
      </c>
      <c r="QC61" s="6">
        <f t="shared" si="438"/>
        <v>16</v>
      </c>
      <c r="QD61" s="6">
        <f t="shared" si="438"/>
        <v>9</v>
      </c>
      <c r="QE61" s="6">
        <f t="shared" si="438"/>
        <v>8</v>
      </c>
      <c r="QF61" s="6">
        <f t="shared" si="438"/>
        <v>6</v>
      </c>
      <c r="QG61" s="6">
        <f t="shared" si="438"/>
        <v>13</v>
      </c>
      <c r="QH61" s="6">
        <f t="shared" si="438"/>
        <v>7</v>
      </c>
      <c r="QI61" s="6">
        <f t="shared" si="438"/>
        <v>9</v>
      </c>
      <c r="QJ61" s="6">
        <f t="shared" ref="QJ61:SU61" si="439">RANK(QJ38,QJ$27:QJ$48,1)</f>
        <v>14</v>
      </c>
      <c r="QK61" s="6">
        <f t="shared" si="439"/>
        <v>7</v>
      </c>
      <c r="QL61" s="6">
        <f t="shared" si="439"/>
        <v>10</v>
      </c>
      <c r="QM61" s="6">
        <f t="shared" si="439"/>
        <v>6</v>
      </c>
      <c r="QN61" s="6">
        <f t="shared" si="439"/>
        <v>13</v>
      </c>
      <c r="QO61" s="6">
        <f t="shared" si="439"/>
        <v>16</v>
      </c>
      <c r="QP61" s="6">
        <f t="shared" si="439"/>
        <v>11</v>
      </c>
      <c r="QQ61" s="6">
        <f t="shared" si="439"/>
        <v>20</v>
      </c>
      <c r="QR61" s="6">
        <f t="shared" si="439"/>
        <v>14</v>
      </c>
      <c r="QS61" s="6">
        <f t="shared" si="439"/>
        <v>8</v>
      </c>
      <c r="QT61" s="6">
        <f t="shared" si="439"/>
        <v>4</v>
      </c>
      <c r="QU61" s="6">
        <f t="shared" si="439"/>
        <v>6</v>
      </c>
      <c r="QV61" s="6">
        <f t="shared" si="439"/>
        <v>5</v>
      </c>
      <c r="QW61" s="6">
        <f t="shared" si="439"/>
        <v>15</v>
      </c>
      <c r="QX61" s="6">
        <f t="shared" si="439"/>
        <v>11</v>
      </c>
      <c r="QY61" s="6">
        <f t="shared" si="439"/>
        <v>15</v>
      </c>
      <c r="QZ61" s="6">
        <f t="shared" si="439"/>
        <v>8</v>
      </c>
      <c r="RA61" s="6">
        <f t="shared" si="439"/>
        <v>14</v>
      </c>
      <c r="RB61" s="6">
        <f t="shared" si="439"/>
        <v>1</v>
      </c>
      <c r="RC61" s="6">
        <f t="shared" si="439"/>
        <v>11</v>
      </c>
      <c r="RD61" s="6">
        <f t="shared" si="439"/>
        <v>4</v>
      </c>
      <c r="RE61" s="6">
        <f t="shared" si="439"/>
        <v>5</v>
      </c>
      <c r="RF61" s="6">
        <f t="shared" si="439"/>
        <v>12</v>
      </c>
      <c r="RG61" s="6">
        <f t="shared" si="439"/>
        <v>3</v>
      </c>
      <c r="RH61" s="6">
        <f t="shared" si="439"/>
        <v>16</v>
      </c>
      <c r="RI61" s="6">
        <f t="shared" si="439"/>
        <v>21</v>
      </c>
      <c r="RJ61" s="6">
        <f t="shared" si="439"/>
        <v>6</v>
      </c>
      <c r="RK61" s="6">
        <f t="shared" si="439"/>
        <v>6</v>
      </c>
      <c r="RL61" s="6">
        <f t="shared" si="439"/>
        <v>7</v>
      </c>
      <c r="RM61" s="6">
        <f t="shared" si="439"/>
        <v>15</v>
      </c>
      <c r="RN61" s="6">
        <f t="shared" si="439"/>
        <v>19</v>
      </c>
      <c r="RO61" s="6">
        <f t="shared" si="439"/>
        <v>7</v>
      </c>
      <c r="RP61" s="6">
        <f t="shared" si="439"/>
        <v>14</v>
      </c>
      <c r="RQ61" s="6">
        <f t="shared" si="439"/>
        <v>6</v>
      </c>
      <c r="RR61" s="6">
        <f t="shared" si="439"/>
        <v>12</v>
      </c>
      <c r="RS61" s="6">
        <f t="shared" si="439"/>
        <v>1</v>
      </c>
      <c r="RT61" s="6">
        <f t="shared" si="439"/>
        <v>12</v>
      </c>
      <c r="RU61" s="6">
        <f t="shared" si="439"/>
        <v>10</v>
      </c>
      <c r="RV61" s="6">
        <f t="shared" si="439"/>
        <v>1</v>
      </c>
      <c r="RW61" s="6">
        <f t="shared" si="439"/>
        <v>1</v>
      </c>
      <c r="RX61" s="6">
        <f t="shared" si="439"/>
        <v>4</v>
      </c>
      <c r="RY61" s="6">
        <f t="shared" si="439"/>
        <v>8</v>
      </c>
      <c r="RZ61" s="6">
        <f t="shared" si="439"/>
        <v>1</v>
      </c>
      <c r="SA61" s="6">
        <f t="shared" si="439"/>
        <v>1</v>
      </c>
      <c r="SB61" s="6">
        <f t="shared" si="439"/>
        <v>1</v>
      </c>
      <c r="SC61" s="6">
        <f t="shared" si="439"/>
        <v>1</v>
      </c>
      <c r="SD61" s="6">
        <f t="shared" si="439"/>
        <v>1</v>
      </c>
      <c r="SE61" s="6">
        <f t="shared" si="439"/>
        <v>1</v>
      </c>
      <c r="SF61" s="6">
        <f t="shared" si="439"/>
        <v>1</v>
      </c>
      <c r="SG61" s="6">
        <f t="shared" si="439"/>
        <v>1</v>
      </c>
      <c r="SH61" s="6">
        <f t="shared" si="439"/>
        <v>1</v>
      </c>
      <c r="SI61" s="6">
        <f t="shared" si="439"/>
        <v>1</v>
      </c>
      <c r="SJ61" s="6">
        <f t="shared" si="439"/>
        <v>9</v>
      </c>
      <c r="SK61" s="6">
        <f t="shared" si="439"/>
        <v>10</v>
      </c>
      <c r="SL61" s="6">
        <f t="shared" si="439"/>
        <v>11</v>
      </c>
      <c r="SM61" s="6">
        <f t="shared" si="439"/>
        <v>1</v>
      </c>
      <c r="SN61" s="6">
        <f t="shared" si="439"/>
        <v>1</v>
      </c>
      <c r="SO61" s="6">
        <f t="shared" si="439"/>
        <v>13</v>
      </c>
      <c r="SP61" s="6">
        <f t="shared" si="439"/>
        <v>10</v>
      </c>
      <c r="SQ61" s="6">
        <f t="shared" si="439"/>
        <v>10</v>
      </c>
      <c r="SR61" s="6">
        <f t="shared" si="439"/>
        <v>9</v>
      </c>
      <c r="SS61" s="6">
        <f t="shared" si="439"/>
        <v>10</v>
      </c>
      <c r="ST61" s="6">
        <f t="shared" si="439"/>
        <v>11</v>
      </c>
      <c r="SU61" s="6">
        <f t="shared" si="439"/>
        <v>15</v>
      </c>
      <c r="SV61" s="6">
        <f t="shared" ref="SV61:VG61" si="440">RANK(SV38,SV$27:SV$48,1)</f>
        <v>19</v>
      </c>
      <c r="SW61" s="6">
        <f t="shared" si="440"/>
        <v>11</v>
      </c>
      <c r="SX61" s="6">
        <f t="shared" si="440"/>
        <v>19</v>
      </c>
      <c r="SY61" s="6">
        <f t="shared" si="440"/>
        <v>7</v>
      </c>
      <c r="SZ61" s="6">
        <f t="shared" si="440"/>
        <v>16</v>
      </c>
      <c r="TA61" s="6">
        <f t="shared" si="440"/>
        <v>9</v>
      </c>
      <c r="TB61" s="6">
        <f t="shared" si="440"/>
        <v>9</v>
      </c>
      <c r="TC61" s="6">
        <f t="shared" si="440"/>
        <v>1</v>
      </c>
      <c r="TD61" s="6">
        <f t="shared" si="440"/>
        <v>1</v>
      </c>
      <c r="TE61" s="6">
        <f t="shared" si="440"/>
        <v>2</v>
      </c>
      <c r="TF61" s="6">
        <f t="shared" si="440"/>
        <v>1</v>
      </c>
      <c r="TG61" s="6">
        <f t="shared" si="440"/>
        <v>7</v>
      </c>
      <c r="TH61" s="6">
        <f t="shared" si="440"/>
        <v>1</v>
      </c>
      <c r="TI61" s="6">
        <f t="shared" si="440"/>
        <v>15</v>
      </c>
      <c r="TJ61" s="6">
        <f t="shared" si="440"/>
        <v>13</v>
      </c>
      <c r="TK61" s="6">
        <f t="shared" si="440"/>
        <v>1</v>
      </c>
      <c r="TL61" s="6">
        <f t="shared" si="440"/>
        <v>1</v>
      </c>
      <c r="TM61" s="6">
        <f t="shared" si="440"/>
        <v>1</v>
      </c>
      <c r="TN61" s="6">
        <f t="shared" si="440"/>
        <v>4</v>
      </c>
      <c r="TO61" s="6">
        <f t="shared" si="440"/>
        <v>11</v>
      </c>
      <c r="TP61" s="6">
        <f t="shared" si="440"/>
        <v>1</v>
      </c>
      <c r="TQ61" s="6">
        <f t="shared" si="440"/>
        <v>2</v>
      </c>
      <c r="TR61" s="6">
        <f t="shared" si="440"/>
        <v>12</v>
      </c>
      <c r="TS61" s="6">
        <f t="shared" si="440"/>
        <v>9</v>
      </c>
      <c r="TT61" s="6">
        <f t="shared" si="440"/>
        <v>8</v>
      </c>
      <c r="TU61" s="6">
        <f t="shared" si="440"/>
        <v>16</v>
      </c>
      <c r="TV61" s="6">
        <f t="shared" si="440"/>
        <v>9</v>
      </c>
      <c r="TW61" s="6">
        <f t="shared" si="440"/>
        <v>12</v>
      </c>
      <c r="TX61" s="6">
        <f t="shared" si="440"/>
        <v>8</v>
      </c>
      <c r="TY61" s="6">
        <f t="shared" si="440"/>
        <v>6</v>
      </c>
      <c r="TZ61" s="6">
        <f t="shared" si="440"/>
        <v>12</v>
      </c>
      <c r="UA61" s="6">
        <f t="shared" si="440"/>
        <v>12</v>
      </c>
      <c r="UB61" s="6">
        <f t="shared" si="440"/>
        <v>7</v>
      </c>
      <c r="UC61" s="6">
        <f t="shared" si="440"/>
        <v>1</v>
      </c>
      <c r="UD61" s="6">
        <f t="shared" si="440"/>
        <v>10</v>
      </c>
      <c r="UE61" s="6">
        <f t="shared" si="440"/>
        <v>1</v>
      </c>
      <c r="UF61" s="6">
        <f t="shared" si="440"/>
        <v>1</v>
      </c>
      <c r="UG61" s="6">
        <f t="shared" si="440"/>
        <v>1</v>
      </c>
      <c r="UH61" s="6">
        <f t="shared" si="440"/>
        <v>7</v>
      </c>
      <c r="UI61" s="6">
        <f t="shared" si="440"/>
        <v>1</v>
      </c>
      <c r="UJ61" s="6">
        <f t="shared" si="440"/>
        <v>1</v>
      </c>
      <c r="UK61" s="6">
        <f t="shared" si="440"/>
        <v>1</v>
      </c>
      <c r="UL61" s="6">
        <f t="shared" si="440"/>
        <v>1</v>
      </c>
      <c r="UM61" s="6">
        <f t="shared" si="440"/>
        <v>1</v>
      </c>
      <c r="UN61" s="6">
        <f t="shared" si="440"/>
        <v>1</v>
      </c>
      <c r="UO61" s="6">
        <f t="shared" si="440"/>
        <v>1</v>
      </c>
      <c r="UP61" s="6">
        <f t="shared" si="440"/>
        <v>1</v>
      </c>
      <c r="UQ61" s="6">
        <f t="shared" si="440"/>
        <v>1</v>
      </c>
      <c r="UR61" s="6">
        <f t="shared" si="440"/>
        <v>1</v>
      </c>
      <c r="US61" s="6">
        <f t="shared" si="440"/>
        <v>12</v>
      </c>
      <c r="UT61" s="6">
        <f t="shared" si="440"/>
        <v>16</v>
      </c>
      <c r="UU61" s="6">
        <f t="shared" si="440"/>
        <v>2</v>
      </c>
      <c r="UV61" s="6">
        <f t="shared" si="440"/>
        <v>1</v>
      </c>
      <c r="UW61" s="6">
        <f t="shared" si="440"/>
        <v>9</v>
      </c>
      <c r="UX61" s="6">
        <f t="shared" si="440"/>
        <v>6</v>
      </c>
      <c r="UY61" s="6">
        <f t="shared" si="440"/>
        <v>9</v>
      </c>
      <c r="UZ61" s="6">
        <f t="shared" si="440"/>
        <v>7</v>
      </c>
      <c r="VA61" s="6">
        <f t="shared" si="440"/>
        <v>11</v>
      </c>
      <c r="VB61" s="6">
        <f t="shared" si="440"/>
        <v>1</v>
      </c>
      <c r="VC61" s="6">
        <f t="shared" si="440"/>
        <v>1</v>
      </c>
      <c r="VD61" s="6">
        <f t="shared" si="440"/>
        <v>11</v>
      </c>
      <c r="VE61" s="6">
        <f t="shared" si="440"/>
        <v>1</v>
      </c>
      <c r="VF61" s="6">
        <f t="shared" si="440"/>
        <v>1</v>
      </c>
      <c r="VG61" s="6">
        <f t="shared" si="440"/>
        <v>12</v>
      </c>
      <c r="VH61" s="6">
        <f t="shared" ref="VH61:XS61" si="441">RANK(VH38,VH$27:VH$48,1)</f>
        <v>19</v>
      </c>
      <c r="VI61" s="6">
        <f t="shared" si="441"/>
        <v>1</v>
      </c>
      <c r="VJ61" s="6">
        <f t="shared" si="441"/>
        <v>8</v>
      </c>
      <c r="VK61" s="6">
        <f t="shared" si="441"/>
        <v>1</v>
      </c>
      <c r="VL61" s="6">
        <f t="shared" si="441"/>
        <v>1</v>
      </c>
      <c r="VM61" s="6">
        <f t="shared" si="441"/>
        <v>6</v>
      </c>
      <c r="VN61" s="6">
        <f t="shared" si="441"/>
        <v>1</v>
      </c>
      <c r="VO61" s="6">
        <f t="shared" si="441"/>
        <v>1</v>
      </c>
      <c r="VP61" s="6">
        <f t="shared" si="441"/>
        <v>15</v>
      </c>
      <c r="VQ61" s="6">
        <f t="shared" si="441"/>
        <v>12</v>
      </c>
      <c r="VR61" s="6">
        <f t="shared" si="441"/>
        <v>11</v>
      </c>
      <c r="VS61" s="6">
        <f t="shared" si="441"/>
        <v>12</v>
      </c>
      <c r="VT61" s="6">
        <f t="shared" si="441"/>
        <v>12</v>
      </c>
      <c r="VU61" s="6">
        <f t="shared" si="441"/>
        <v>12</v>
      </c>
      <c r="VV61" s="6">
        <f t="shared" si="441"/>
        <v>14</v>
      </c>
      <c r="VW61" s="6">
        <f t="shared" si="441"/>
        <v>12</v>
      </c>
      <c r="VX61" s="6">
        <f t="shared" si="441"/>
        <v>1</v>
      </c>
      <c r="VY61" s="6">
        <f t="shared" si="441"/>
        <v>1</v>
      </c>
      <c r="VZ61" s="6">
        <f t="shared" si="441"/>
        <v>1</v>
      </c>
      <c r="WA61" s="6">
        <f t="shared" si="441"/>
        <v>1</v>
      </c>
      <c r="WB61" s="6">
        <f t="shared" si="441"/>
        <v>1</v>
      </c>
      <c r="WC61" s="6">
        <f t="shared" si="441"/>
        <v>13</v>
      </c>
      <c r="WD61" s="6">
        <f t="shared" si="441"/>
        <v>1</v>
      </c>
      <c r="WE61" s="6">
        <f t="shared" si="441"/>
        <v>7</v>
      </c>
      <c r="WF61" s="6">
        <f t="shared" si="441"/>
        <v>1</v>
      </c>
      <c r="WG61" s="6">
        <f t="shared" si="441"/>
        <v>12</v>
      </c>
      <c r="WH61" s="6">
        <f t="shared" si="441"/>
        <v>11</v>
      </c>
      <c r="WI61" s="6">
        <f t="shared" si="441"/>
        <v>7</v>
      </c>
      <c r="WJ61" s="6">
        <f t="shared" si="441"/>
        <v>14</v>
      </c>
      <c r="WK61" s="6">
        <f t="shared" si="441"/>
        <v>14</v>
      </c>
      <c r="WL61" s="6">
        <f t="shared" si="441"/>
        <v>15</v>
      </c>
      <c r="WM61" s="6">
        <f t="shared" si="441"/>
        <v>15</v>
      </c>
      <c r="WN61" s="6">
        <f t="shared" si="441"/>
        <v>13</v>
      </c>
      <c r="WO61" s="6">
        <f t="shared" si="441"/>
        <v>8</v>
      </c>
      <c r="WP61" s="6">
        <f t="shared" si="441"/>
        <v>10</v>
      </c>
      <c r="WQ61" s="6">
        <f t="shared" si="441"/>
        <v>1</v>
      </c>
      <c r="WR61" s="6">
        <f t="shared" si="441"/>
        <v>1</v>
      </c>
      <c r="WS61" s="6">
        <f t="shared" si="441"/>
        <v>1</v>
      </c>
      <c r="WT61" s="6">
        <f t="shared" si="441"/>
        <v>1</v>
      </c>
      <c r="WU61" s="6">
        <f t="shared" si="441"/>
        <v>1</v>
      </c>
      <c r="WV61" s="6">
        <f t="shared" si="441"/>
        <v>9</v>
      </c>
      <c r="WW61" s="6">
        <f t="shared" si="441"/>
        <v>1</v>
      </c>
      <c r="WX61" s="6">
        <f t="shared" si="441"/>
        <v>18</v>
      </c>
      <c r="WY61" s="6">
        <f t="shared" si="441"/>
        <v>1</v>
      </c>
      <c r="WZ61" s="6">
        <f t="shared" si="441"/>
        <v>14</v>
      </c>
      <c r="XA61" s="6">
        <f t="shared" si="441"/>
        <v>14</v>
      </c>
      <c r="XB61" s="6">
        <f t="shared" si="441"/>
        <v>12</v>
      </c>
      <c r="XC61" s="6">
        <f t="shared" si="441"/>
        <v>15</v>
      </c>
      <c r="XD61" s="6">
        <f t="shared" si="441"/>
        <v>9</v>
      </c>
      <c r="XE61" s="6">
        <f t="shared" si="441"/>
        <v>1</v>
      </c>
      <c r="XF61" s="6">
        <f t="shared" si="441"/>
        <v>8</v>
      </c>
      <c r="XG61" s="6">
        <f t="shared" si="441"/>
        <v>16</v>
      </c>
      <c r="XH61" s="6">
        <f t="shared" si="441"/>
        <v>10</v>
      </c>
      <c r="XI61" s="6">
        <f t="shared" si="441"/>
        <v>10</v>
      </c>
      <c r="XJ61" s="6">
        <f t="shared" si="441"/>
        <v>17</v>
      </c>
      <c r="XK61" s="6">
        <f t="shared" si="441"/>
        <v>11</v>
      </c>
      <c r="XL61" s="6">
        <f t="shared" si="441"/>
        <v>11</v>
      </c>
      <c r="XM61" s="6">
        <f t="shared" si="441"/>
        <v>10</v>
      </c>
      <c r="XN61" s="6">
        <f t="shared" si="441"/>
        <v>10</v>
      </c>
      <c r="XO61" s="6">
        <f t="shared" si="441"/>
        <v>13</v>
      </c>
      <c r="XP61" s="6">
        <f t="shared" si="441"/>
        <v>14</v>
      </c>
      <c r="XQ61" s="6">
        <f t="shared" si="441"/>
        <v>13</v>
      </c>
      <c r="XR61" s="6">
        <f t="shared" si="441"/>
        <v>13</v>
      </c>
      <c r="XS61" s="6">
        <f t="shared" si="441"/>
        <v>12</v>
      </c>
      <c r="XT61" s="6">
        <f t="shared" ref="XT61:AAE61" si="442">RANK(XT38,XT$27:XT$48,1)</f>
        <v>12</v>
      </c>
      <c r="XU61" s="6">
        <f t="shared" si="442"/>
        <v>12</v>
      </c>
      <c r="XV61" s="6">
        <f t="shared" si="442"/>
        <v>10</v>
      </c>
      <c r="XW61" s="6">
        <f t="shared" si="442"/>
        <v>10</v>
      </c>
      <c r="XX61" s="6">
        <f t="shared" si="442"/>
        <v>9</v>
      </c>
      <c r="XY61" s="6">
        <f t="shared" si="442"/>
        <v>9</v>
      </c>
      <c r="XZ61" s="6">
        <f t="shared" si="442"/>
        <v>9</v>
      </c>
      <c r="YA61" s="6">
        <f t="shared" si="442"/>
        <v>9</v>
      </c>
      <c r="YB61" s="6">
        <f t="shared" si="442"/>
        <v>13</v>
      </c>
      <c r="YC61" s="6">
        <f t="shared" si="442"/>
        <v>12</v>
      </c>
      <c r="YD61" s="6">
        <f t="shared" si="442"/>
        <v>3</v>
      </c>
      <c r="YE61" s="6">
        <f t="shared" si="442"/>
        <v>16</v>
      </c>
      <c r="YF61" s="6">
        <f t="shared" si="442"/>
        <v>12</v>
      </c>
      <c r="YG61" s="6">
        <f t="shared" si="442"/>
        <v>11</v>
      </c>
      <c r="YH61" s="6">
        <f t="shared" si="442"/>
        <v>10</v>
      </c>
      <c r="YI61" s="6">
        <f t="shared" si="442"/>
        <v>15</v>
      </c>
      <c r="YJ61" s="6">
        <f t="shared" si="442"/>
        <v>10</v>
      </c>
      <c r="YK61" s="6">
        <f t="shared" si="442"/>
        <v>8</v>
      </c>
      <c r="YL61" s="6">
        <f t="shared" si="442"/>
        <v>9</v>
      </c>
      <c r="YM61" s="6">
        <f t="shared" si="442"/>
        <v>14</v>
      </c>
      <c r="YN61" s="6">
        <f t="shared" si="442"/>
        <v>16</v>
      </c>
      <c r="YO61" s="6">
        <f t="shared" si="442"/>
        <v>15</v>
      </c>
      <c r="YP61" s="6">
        <f t="shared" si="442"/>
        <v>12</v>
      </c>
      <c r="YQ61" s="6">
        <f t="shared" si="442"/>
        <v>14</v>
      </c>
      <c r="YR61" s="6">
        <f t="shared" si="442"/>
        <v>3</v>
      </c>
      <c r="YS61" s="6">
        <f t="shared" si="442"/>
        <v>15</v>
      </c>
      <c r="YT61" s="6">
        <f t="shared" si="442"/>
        <v>15</v>
      </c>
      <c r="YU61" s="6">
        <f t="shared" si="442"/>
        <v>20</v>
      </c>
      <c r="YV61" s="6">
        <f t="shared" si="442"/>
        <v>13</v>
      </c>
      <c r="YW61" s="6">
        <f t="shared" si="442"/>
        <v>13</v>
      </c>
      <c r="YX61" s="6">
        <f t="shared" si="442"/>
        <v>7</v>
      </c>
      <c r="YY61" s="6">
        <f t="shared" si="442"/>
        <v>13</v>
      </c>
      <c r="YZ61" s="6">
        <f t="shared" si="442"/>
        <v>7</v>
      </c>
      <c r="ZA61" s="6">
        <f t="shared" si="442"/>
        <v>16</v>
      </c>
      <c r="ZB61" s="6">
        <f t="shared" si="442"/>
        <v>7</v>
      </c>
      <c r="ZC61" s="6">
        <f t="shared" si="442"/>
        <v>10</v>
      </c>
      <c r="ZD61" s="6">
        <f t="shared" si="442"/>
        <v>7</v>
      </c>
      <c r="ZE61" s="6">
        <f t="shared" si="442"/>
        <v>18</v>
      </c>
      <c r="ZF61" s="6">
        <f t="shared" si="442"/>
        <v>13</v>
      </c>
      <c r="ZG61" s="6">
        <f t="shared" si="442"/>
        <v>14</v>
      </c>
      <c r="ZH61" s="6">
        <f t="shared" si="442"/>
        <v>12</v>
      </c>
      <c r="ZI61" s="6">
        <f t="shared" si="442"/>
        <v>14</v>
      </c>
      <c r="ZJ61" s="6">
        <f t="shared" si="442"/>
        <v>1</v>
      </c>
      <c r="ZK61" s="6">
        <f t="shared" si="442"/>
        <v>17</v>
      </c>
      <c r="ZL61" s="6">
        <f t="shared" si="442"/>
        <v>17</v>
      </c>
      <c r="ZM61" s="6">
        <f t="shared" si="442"/>
        <v>11</v>
      </c>
      <c r="ZN61" s="6">
        <f t="shared" si="442"/>
        <v>1</v>
      </c>
      <c r="ZO61" s="6">
        <f t="shared" si="442"/>
        <v>11</v>
      </c>
      <c r="ZP61" s="6">
        <f t="shared" si="442"/>
        <v>13</v>
      </c>
      <c r="ZQ61" s="6">
        <f t="shared" si="442"/>
        <v>12</v>
      </c>
      <c r="ZR61" s="6">
        <f t="shared" si="442"/>
        <v>14</v>
      </c>
      <c r="ZS61" s="6">
        <f t="shared" si="442"/>
        <v>1</v>
      </c>
      <c r="ZT61" s="6">
        <f t="shared" si="442"/>
        <v>13</v>
      </c>
      <c r="ZU61" s="6">
        <f t="shared" si="442"/>
        <v>1</v>
      </c>
      <c r="ZV61" s="6">
        <f t="shared" si="442"/>
        <v>11</v>
      </c>
      <c r="ZW61" s="6">
        <f t="shared" si="442"/>
        <v>11</v>
      </c>
      <c r="ZX61" s="6">
        <f t="shared" si="442"/>
        <v>14</v>
      </c>
      <c r="ZY61" s="6">
        <f t="shared" si="442"/>
        <v>14</v>
      </c>
      <c r="ZZ61" s="6">
        <f t="shared" si="442"/>
        <v>6</v>
      </c>
      <c r="AAA61" s="6">
        <f t="shared" si="442"/>
        <v>4</v>
      </c>
      <c r="AAB61" s="6">
        <f t="shared" si="442"/>
        <v>10</v>
      </c>
      <c r="AAC61" s="6">
        <f t="shared" si="442"/>
        <v>1</v>
      </c>
      <c r="AAD61" s="6">
        <f t="shared" si="442"/>
        <v>9</v>
      </c>
      <c r="AAE61" s="6">
        <f t="shared" si="442"/>
        <v>14</v>
      </c>
      <c r="AAF61" s="6">
        <f t="shared" ref="AAF61:ACQ61" si="443">RANK(AAF38,AAF$27:AAF$48,1)</f>
        <v>8</v>
      </c>
      <c r="AAG61" s="6">
        <f t="shared" si="443"/>
        <v>2</v>
      </c>
      <c r="AAH61" s="6">
        <f t="shared" si="443"/>
        <v>1</v>
      </c>
      <c r="AAI61" s="6">
        <f t="shared" si="443"/>
        <v>20</v>
      </c>
      <c r="AAJ61" s="6">
        <f t="shared" si="443"/>
        <v>7</v>
      </c>
      <c r="AAK61" s="6">
        <f t="shared" si="443"/>
        <v>13</v>
      </c>
      <c r="AAL61" s="6">
        <f t="shared" si="443"/>
        <v>7</v>
      </c>
      <c r="AAM61" s="6">
        <f t="shared" si="443"/>
        <v>1</v>
      </c>
      <c r="AAN61" s="6">
        <f t="shared" si="443"/>
        <v>12</v>
      </c>
      <c r="AAO61" s="6">
        <f t="shared" si="443"/>
        <v>19</v>
      </c>
      <c r="AAP61" s="6">
        <f t="shared" si="443"/>
        <v>1</v>
      </c>
      <c r="AAQ61" s="6">
        <f t="shared" si="443"/>
        <v>13</v>
      </c>
      <c r="AAR61" s="6">
        <f t="shared" si="443"/>
        <v>13</v>
      </c>
      <c r="AAS61" s="6">
        <f t="shared" si="443"/>
        <v>5</v>
      </c>
      <c r="AAT61" s="6">
        <f t="shared" si="443"/>
        <v>19</v>
      </c>
      <c r="AAU61" s="6">
        <f t="shared" si="443"/>
        <v>14</v>
      </c>
      <c r="AAV61" s="6">
        <f t="shared" si="443"/>
        <v>1</v>
      </c>
      <c r="AAW61" s="6">
        <f t="shared" si="443"/>
        <v>9</v>
      </c>
      <c r="AAX61" s="6">
        <f t="shared" si="443"/>
        <v>11</v>
      </c>
      <c r="AAY61" s="6">
        <f t="shared" si="443"/>
        <v>1</v>
      </c>
      <c r="AAZ61" s="6">
        <f t="shared" si="443"/>
        <v>8</v>
      </c>
      <c r="ABA61" s="6">
        <f t="shared" si="443"/>
        <v>2</v>
      </c>
      <c r="ABB61" s="6">
        <f t="shared" si="443"/>
        <v>14</v>
      </c>
      <c r="ABC61" s="6">
        <f t="shared" si="443"/>
        <v>14</v>
      </c>
      <c r="ABD61" s="6">
        <f t="shared" si="443"/>
        <v>1</v>
      </c>
      <c r="ABE61" s="6">
        <f t="shared" si="443"/>
        <v>5</v>
      </c>
      <c r="ABF61" s="6">
        <f t="shared" si="443"/>
        <v>14</v>
      </c>
      <c r="ABG61" s="6">
        <f t="shared" si="443"/>
        <v>1</v>
      </c>
      <c r="ABH61" s="6">
        <f t="shared" si="443"/>
        <v>1</v>
      </c>
      <c r="ABI61" s="6">
        <f t="shared" si="443"/>
        <v>1</v>
      </c>
      <c r="ABJ61" s="6">
        <f t="shared" si="443"/>
        <v>15</v>
      </c>
      <c r="ABK61" s="6">
        <f t="shared" si="443"/>
        <v>1</v>
      </c>
      <c r="ABL61" s="6">
        <f t="shared" si="443"/>
        <v>2</v>
      </c>
      <c r="ABM61" s="6">
        <f t="shared" si="443"/>
        <v>1</v>
      </c>
      <c r="ABN61" s="6">
        <f t="shared" si="443"/>
        <v>1</v>
      </c>
      <c r="ABO61" s="6">
        <f t="shared" si="443"/>
        <v>1</v>
      </c>
      <c r="ABP61" s="6">
        <f t="shared" si="443"/>
        <v>1</v>
      </c>
      <c r="ABQ61" s="6">
        <f t="shared" si="443"/>
        <v>1</v>
      </c>
      <c r="ABR61" s="6">
        <f t="shared" si="443"/>
        <v>1</v>
      </c>
      <c r="ABS61" s="6">
        <f t="shared" si="443"/>
        <v>1</v>
      </c>
      <c r="ABT61" s="6">
        <f t="shared" si="443"/>
        <v>15</v>
      </c>
      <c r="ABU61" s="6">
        <f t="shared" si="443"/>
        <v>5</v>
      </c>
      <c r="ABV61" s="6">
        <f t="shared" si="443"/>
        <v>15</v>
      </c>
      <c r="ABW61" s="6">
        <f t="shared" si="443"/>
        <v>14</v>
      </c>
      <c r="ABX61" s="6">
        <f t="shared" si="443"/>
        <v>1</v>
      </c>
      <c r="ABY61" s="6">
        <f t="shared" si="443"/>
        <v>1</v>
      </c>
      <c r="ABZ61" s="6">
        <f t="shared" si="443"/>
        <v>1</v>
      </c>
      <c r="ACA61" s="6">
        <f t="shared" si="443"/>
        <v>1</v>
      </c>
      <c r="ACB61" s="6">
        <f t="shared" si="443"/>
        <v>7</v>
      </c>
      <c r="ACC61" s="6">
        <f t="shared" si="443"/>
        <v>5</v>
      </c>
      <c r="ACD61" s="6">
        <f t="shared" si="443"/>
        <v>5</v>
      </c>
      <c r="ACE61" s="6">
        <f t="shared" si="443"/>
        <v>15</v>
      </c>
      <c r="ACF61" s="6">
        <f t="shared" si="443"/>
        <v>15</v>
      </c>
      <c r="ACG61" s="6">
        <f t="shared" si="443"/>
        <v>1</v>
      </c>
      <c r="ACH61" s="6">
        <f t="shared" si="443"/>
        <v>1</v>
      </c>
      <c r="ACI61" s="6">
        <f t="shared" si="443"/>
        <v>2</v>
      </c>
      <c r="ACJ61" s="6">
        <f t="shared" si="443"/>
        <v>7</v>
      </c>
      <c r="ACK61" s="6">
        <f t="shared" si="443"/>
        <v>11</v>
      </c>
      <c r="ACL61" s="6">
        <f t="shared" si="443"/>
        <v>7</v>
      </c>
      <c r="ACM61" s="6">
        <f t="shared" si="443"/>
        <v>1</v>
      </c>
      <c r="ACN61" s="6">
        <f t="shared" si="443"/>
        <v>8</v>
      </c>
      <c r="ACO61" s="6">
        <f t="shared" si="443"/>
        <v>5</v>
      </c>
      <c r="ACP61" s="6">
        <f t="shared" si="443"/>
        <v>1</v>
      </c>
      <c r="ACQ61" s="6">
        <f t="shared" si="443"/>
        <v>1</v>
      </c>
      <c r="ACR61" s="6">
        <f t="shared" ref="ACR61:AFB61" si="444">RANK(ACR38,ACR$27:ACR$48,1)</f>
        <v>1</v>
      </c>
      <c r="ACS61" s="6">
        <f t="shared" si="444"/>
        <v>1</v>
      </c>
      <c r="ACT61" s="6">
        <f t="shared" si="444"/>
        <v>1</v>
      </c>
      <c r="ACU61" s="6">
        <f t="shared" si="444"/>
        <v>1</v>
      </c>
      <c r="ACV61" s="6">
        <f t="shared" si="444"/>
        <v>11</v>
      </c>
      <c r="ACW61" s="6">
        <f t="shared" si="444"/>
        <v>1</v>
      </c>
      <c r="ACX61" s="6">
        <f t="shared" si="444"/>
        <v>1</v>
      </c>
      <c r="ACY61" s="6">
        <f t="shared" si="444"/>
        <v>1</v>
      </c>
      <c r="ACZ61" s="6">
        <f t="shared" si="444"/>
        <v>1</v>
      </c>
      <c r="ADA61" s="6">
        <f t="shared" si="444"/>
        <v>1</v>
      </c>
      <c r="ADB61" s="6">
        <f t="shared" si="444"/>
        <v>1</v>
      </c>
      <c r="ADC61" s="6">
        <f t="shared" si="444"/>
        <v>11</v>
      </c>
      <c r="ADD61" s="6">
        <f t="shared" si="444"/>
        <v>1</v>
      </c>
      <c r="ADE61" s="6">
        <f t="shared" si="444"/>
        <v>17</v>
      </c>
      <c r="ADF61" s="6">
        <f t="shared" si="444"/>
        <v>1</v>
      </c>
      <c r="ADG61" s="6">
        <f t="shared" si="444"/>
        <v>1</v>
      </c>
      <c r="ADH61" s="6">
        <f t="shared" si="444"/>
        <v>1</v>
      </c>
      <c r="ADI61" s="6">
        <f t="shared" si="444"/>
        <v>10</v>
      </c>
      <c r="ADJ61" s="6">
        <f t="shared" si="444"/>
        <v>14</v>
      </c>
      <c r="ADK61" s="6">
        <f t="shared" si="444"/>
        <v>1</v>
      </c>
      <c r="ADL61" s="6">
        <f t="shared" si="444"/>
        <v>5</v>
      </c>
      <c r="ADM61" s="6">
        <f t="shared" si="444"/>
        <v>1</v>
      </c>
      <c r="ADN61" s="6">
        <f t="shared" si="444"/>
        <v>1</v>
      </c>
      <c r="ADO61" s="6">
        <f t="shared" si="444"/>
        <v>1</v>
      </c>
      <c r="ADP61" s="6">
        <f t="shared" si="444"/>
        <v>1</v>
      </c>
      <c r="ADQ61" s="6">
        <f t="shared" si="444"/>
        <v>1</v>
      </c>
      <c r="ADR61" s="6">
        <f t="shared" si="444"/>
        <v>1</v>
      </c>
      <c r="ADS61" s="6">
        <f t="shared" si="444"/>
        <v>1</v>
      </c>
      <c r="ADT61" s="6">
        <f t="shared" si="444"/>
        <v>1</v>
      </c>
      <c r="ADU61" s="6">
        <f t="shared" si="444"/>
        <v>1</v>
      </c>
      <c r="ADV61" s="6">
        <f t="shared" si="444"/>
        <v>1</v>
      </c>
      <c r="ADW61" s="6">
        <f t="shared" si="444"/>
        <v>10</v>
      </c>
      <c r="ADX61" s="6">
        <f t="shared" si="444"/>
        <v>10</v>
      </c>
      <c r="ADY61" s="6">
        <f t="shared" si="444"/>
        <v>1</v>
      </c>
      <c r="ADZ61" s="6">
        <f t="shared" si="444"/>
        <v>1</v>
      </c>
      <c r="AEA61" s="6">
        <f t="shared" si="444"/>
        <v>1</v>
      </c>
      <c r="AEB61" s="6">
        <f t="shared" si="444"/>
        <v>1</v>
      </c>
      <c r="AEC61" s="6">
        <f t="shared" si="444"/>
        <v>1</v>
      </c>
      <c r="AED61" s="6">
        <f t="shared" si="444"/>
        <v>1</v>
      </c>
      <c r="AEE61" s="6">
        <f t="shared" si="444"/>
        <v>1</v>
      </c>
      <c r="AEF61" s="6">
        <f t="shared" si="444"/>
        <v>1</v>
      </c>
      <c r="AEG61" s="6">
        <f t="shared" si="444"/>
        <v>1</v>
      </c>
      <c r="AEH61" s="6">
        <f t="shared" si="444"/>
        <v>7</v>
      </c>
      <c r="AEI61" s="6">
        <f t="shared" si="444"/>
        <v>7</v>
      </c>
      <c r="AEJ61" s="6">
        <f t="shared" si="444"/>
        <v>1</v>
      </c>
      <c r="AEK61" s="6">
        <f t="shared" si="444"/>
        <v>1</v>
      </c>
      <c r="AEL61" s="6">
        <f t="shared" si="444"/>
        <v>1</v>
      </c>
      <c r="AEM61" s="6">
        <f t="shared" si="444"/>
        <v>1</v>
      </c>
      <c r="AEN61" s="6">
        <f t="shared" si="444"/>
        <v>6</v>
      </c>
      <c r="AEO61" s="6">
        <f t="shared" si="444"/>
        <v>1</v>
      </c>
      <c r="AEP61" s="6">
        <f t="shared" si="444"/>
        <v>1</v>
      </c>
      <c r="AEQ61" s="6">
        <f t="shared" si="444"/>
        <v>1</v>
      </c>
      <c r="AER61" s="6">
        <f t="shared" si="444"/>
        <v>2</v>
      </c>
      <c r="AES61" s="6">
        <f t="shared" si="444"/>
        <v>1</v>
      </c>
      <c r="AET61" s="6">
        <f t="shared" si="444"/>
        <v>1</v>
      </c>
      <c r="AEU61" s="6">
        <f t="shared" si="444"/>
        <v>1</v>
      </c>
      <c r="AEV61" s="6">
        <f t="shared" si="444"/>
        <v>1</v>
      </c>
      <c r="AEW61" s="6">
        <f t="shared" si="444"/>
        <v>1</v>
      </c>
      <c r="AEX61" s="6">
        <f t="shared" si="444"/>
        <v>1</v>
      </c>
      <c r="AEY61" s="6">
        <f t="shared" si="444"/>
        <v>1</v>
      </c>
      <c r="AEZ61" s="6">
        <f t="shared" si="444"/>
        <v>9</v>
      </c>
      <c r="AFA61" s="6">
        <f t="shared" si="444"/>
        <v>1</v>
      </c>
      <c r="AFB61" s="6" t="e">
        <f t="shared" si="444"/>
        <v>#VALUE!</v>
      </c>
    </row>
    <row r="62" spans="1:834" x14ac:dyDescent="0.35">
      <c r="A62" t="s">
        <v>7575</v>
      </c>
      <c r="B62" s="6">
        <f t="shared" si="287"/>
        <v>8380</v>
      </c>
      <c r="C62" s="1" t="str">
        <f t="shared" si="301"/>
        <v>KOS-2187</v>
      </c>
      <c r="D62" s="6">
        <f t="shared" ref="D62:BO62" si="445">RANK(D39,D$27:D$48,1)</f>
        <v>1</v>
      </c>
      <c r="E62" s="6">
        <f t="shared" si="445"/>
        <v>1</v>
      </c>
      <c r="F62" s="6">
        <f t="shared" si="445"/>
        <v>4</v>
      </c>
      <c r="G62" s="6">
        <f t="shared" si="445"/>
        <v>10</v>
      </c>
      <c r="H62" s="6">
        <f t="shared" si="445"/>
        <v>16</v>
      </c>
      <c r="I62" s="6">
        <f t="shared" si="445"/>
        <v>1</v>
      </c>
      <c r="J62" s="6">
        <f t="shared" si="445"/>
        <v>1</v>
      </c>
      <c r="K62" s="6">
        <f t="shared" si="445"/>
        <v>1</v>
      </c>
      <c r="L62" s="6">
        <f t="shared" si="445"/>
        <v>1</v>
      </c>
      <c r="M62" s="6">
        <f t="shared" si="445"/>
        <v>1</v>
      </c>
      <c r="N62" s="6">
        <f t="shared" si="445"/>
        <v>17</v>
      </c>
      <c r="O62" s="6">
        <f t="shared" si="445"/>
        <v>8</v>
      </c>
      <c r="P62" s="6">
        <f t="shared" si="445"/>
        <v>17</v>
      </c>
      <c r="Q62" s="6">
        <f t="shared" si="445"/>
        <v>7</v>
      </c>
      <c r="R62" s="6">
        <f t="shared" si="445"/>
        <v>7</v>
      </c>
      <c r="S62" s="6">
        <f t="shared" si="445"/>
        <v>7</v>
      </c>
      <c r="T62" s="6">
        <f t="shared" si="445"/>
        <v>6</v>
      </c>
      <c r="U62" s="6">
        <f t="shared" si="445"/>
        <v>10</v>
      </c>
      <c r="V62" s="6">
        <f t="shared" si="445"/>
        <v>8</v>
      </c>
      <c r="W62" s="6">
        <f t="shared" si="445"/>
        <v>20</v>
      </c>
      <c r="X62" s="6">
        <f t="shared" si="445"/>
        <v>10</v>
      </c>
      <c r="Y62" s="6">
        <f t="shared" si="445"/>
        <v>20</v>
      </c>
      <c r="Z62" s="6">
        <f t="shared" si="445"/>
        <v>6</v>
      </c>
      <c r="AA62" s="6">
        <f t="shared" si="445"/>
        <v>6</v>
      </c>
      <c r="AB62" s="6"/>
      <c r="AC62" s="6">
        <f t="shared" si="445"/>
        <v>1</v>
      </c>
      <c r="AD62" s="6">
        <f t="shared" si="445"/>
        <v>1</v>
      </c>
      <c r="AE62" s="6">
        <f t="shared" si="445"/>
        <v>1</v>
      </c>
      <c r="AF62" s="6">
        <f t="shared" si="445"/>
        <v>1</v>
      </c>
      <c r="AG62" s="6">
        <f t="shared" si="445"/>
        <v>1</v>
      </c>
      <c r="AH62" s="6">
        <f t="shared" si="445"/>
        <v>1</v>
      </c>
      <c r="AI62" s="6">
        <f t="shared" si="445"/>
        <v>1</v>
      </c>
      <c r="AJ62" s="6">
        <f t="shared" si="445"/>
        <v>1</v>
      </c>
      <c r="AK62" s="6">
        <f t="shared" si="445"/>
        <v>1</v>
      </c>
      <c r="AL62" s="6">
        <f t="shared" si="445"/>
        <v>22</v>
      </c>
      <c r="AM62" s="6">
        <f t="shared" si="445"/>
        <v>2</v>
      </c>
      <c r="AN62" s="6">
        <f t="shared" si="445"/>
        <v>8</v>
      </c>
      <c r="AO62" s="6">
        <f t="shared" si="445"/>
        <v>19</v>
      </c>
      <c r="AP62" s="6">
        <f t="shared" si="445"/>
        <v>16</v>
      </c>
      <c r="AQ62" s="6">
        <f t="shared" si="445"/>
        <v>20</v>
      </c>
      <c r="AR62" s="6">
        <f t="shared" si="445"/>
        <v>18</v>
      </c>
      <c r="AS62" s="6">
        <f t="shared" si="445"/>
        <v>13</v>
      </c>
      <c r="AT62" s="6">
        <f t="shared" si="445"/>
        <v>10</v>
      </c>
      <c r="AU62" s="6">
        <f t="shared" si="445"/>
        <v>17</v>
      </c>
      <c r="AV62" s="6">
        <f t="shared" si="445"/>
        <v>19</v>
      </c>
      <c r="AW62" s="6">
        <f t="shared" si="445"/>
        <v>20</v>
      </c>
      <c r="AX62" s="6">
        <f t="shared" si="445"/>
        <v>17</v>
      </c>
      <c r="AY62" s="6">
        <f t="shared" si="445"/>
        <v>1</v>
      </c>
      <c r="AZ62" s="6">
        <f t="shared" si="445"/>
        <v>1</v>
      </c>
      <c r="BA62" s="6">
        <f t="shared" si="445"/>
        <v>1</v>
      </c>
      <c r="BB62" s="6">
        <f t="shared" si="445"/>
        <v>1</v>
      </c>
      <c r="BC62" s="6">
        <f t="shared" si="445"/>
        <v>1</v>
      </c>
      <c r="BD62" s="6">
        <f t="shared" si="445"/>
        <v>1</v>
      </c>
      <c r="BE62" s="6">
        <f t="shared" si="445"/>
        <v>1</v>
      </c>
      <c r="BF62" s="6">
        <f t="shared" si="445"/>
        <v>20</v>
      </c>
      <c r="BG62" s="6">
        <f t="shared" si="445"/>
        <v>3</v>
      </c>
      <c r="BH62" s="6">
        <f t="shared" si="445"/>
        <v>20</v>
      </c>
      <c r="BI62" s="6">
        <f t="shared" si="445"/>
        <v>3</v>
      </c>
      <c r="BJ62" s="6">
        <f t="shared" si="445"/>
        <v>19</v>
      </c>
      <c r="BK62" s="6">
        <f t="shared" si="445"/>
        <v>3</v>
      </c>
      <c r="BL62" s="6">
        <f t="shared" si="445"/>
        <v>20</v>
      </c>
      <c r="BM62" s="6">
        <f t="shared" si="445"/>
        <v>4</v>
      </c>
      <c r="BN62" s="6">
        <f t="shared" si="445"/>
        <v>19</v>
      </c>
      <c r="BO62" s="6">
        <f t="shared" si="445"/>
        <v>4</v>
      </c>
      <c r="BP62" s="6">
        <f t="shared" ref="BP62:EA62" si="446">RANK(BP39,BP$27:BP$48,1)</f>
        <v>21</v>
      </c>
      <c r="BQ62" s="6">
        <f t="shared" si="446"/>
        <v>21</v>
      </c>
      <c r="BR62" s="6">
        <f t="shared" si="446"/>
        <v>20</v>
      </c>
      <c r="BS62" s="6">
        <f t="shared" si="446"/>
        <v>6</v>
      </c>
      <c r="BT62" s="6">
        <f t="shared" si="446"/>
        <v>7</v>
      </c>
      <c r="BU62" s="6">
        <f t="shared" si="446"/>
        <v>7</v>
      </c>
      <c r="BV62" s="6">
        <f t="shared" si="446"/>
        <v>6</v>
      </c>
      <c r="BW62" s="6">
        <f t="shared" si="446"/>
        <v>7</v>
      </c>
      <c r="BX62" s="6">
        <f t="shared" si="446"/>
        <v>5</v>
      </c>
      <c r="BY62" s="6">
        <f t="shared" si="446"/>
        <v>16</v>
      </c>
      <c r="BZ62" s="6">
        <f t="shared" si="446"/>
        <v>20</v>
      </c>
      <c r="CA62" s="6">
        <f t="shared" si="446"/>
        <v>16</v>
      </c>
      <c r="CB62" s="6">
        <f t="shared" si="446"/>
        <v>17</v>
      </c>
      <c r="CC62" s="6">
        <f t="shared" si="446"/>
        <v>3</v>
      </c>
      <c r="CD62" s="6">
        <f t="shared" si="446"/>
        <v>6</v>
      </c>
      <c r="CE62" s="6">
        <f t="shared" si="446"/>
        <v>12</v>
      </c>
      <c r="CF62" s="6">
        <f t="shared" si="446"/>
        <v>9</v>
      </c>
      <c r="CG62" s="6">
        <f t="shared" si="446"/>
        <v>5</v>
      </c>
      <c r="CH62" s="6">
        <f t="shared" si="446"/>
        <v>20</v>
      </c>
      <c r="CI62" s="6">
        <f t="shared" si="446"/>
        <v>20</v>
      </c>
      <c r="CJ62" s="6">
        <f t="shared" si="446"/>
        <v>20</v>
      </c>
      <c r="CK62" s="6">
        <f t="shared" si="446"/>
        <v>19</v>
      </c>
      <c r="CL62" s="6">
        <f t="shared" si="446"/>
        <v>17</v>
      </c>
      <c r="CM62" s="6">
        <f t="shared" si="446"/>
        <v>21</v>
      </c>
      <c r="CN62" s="6">
        <f t="shared" si="446"/>
        <v>3</v>
      </c>
      <c r="CO62" s="6">
        <f t="shared" si="446"/>
        <v>19</v>
      </c>
      <c r="CP62" s="6">
        <f t="shared" si="446"/>
        <v>20</v>
      </c>
      <c r="CQ62" s="6">
        <f t="shared" si="446"/>
        <v>15</v>
      </c>
      <c r="CR62" s="6">
        <f t="shared" si="446"/>
        <v>21</v>
      </c>
      <c r="CS62" s="6">
        <f t="shared" si="446"/>
        <v>21</v>
      </c>
      <c r="CT62" s="6">
        <f t="shared" si="446"/>
        <v>6</v>
      </c>
      <c r="CU62" s="6">
        <f t="shared" si="446"/>
        <v>21</v>
      </c>
      <c r="CV62" s="6">
        <f t="shared" si="446"/>
        <v>6</v>
      </c>
      <c r="CW62" s="6">
        <f t="shared" si="446"/>
        <v>20</v>
      </c>
      <c r="CX62" s="6">
        <f t="shared" si="446"/>
        <v>5</v>
      </c>
      <c r="CY62" s="6">
        <f t="shared" si="446"/>
        <v>18</v>
      </c>
      <c r="CZ62" s="6">
        <f t="shared" si="446"/>
        <v>2</v>
      </c>
      <c r="DA62" s="6">
        <f t="shared" si="446"/>
        <v>17</v>
      </c>
      <c r="DB62" s="6">
        <f t="shared" si="446"/>
        <v>5</v>
      </c>
      <c r="DC62" s="6">
        <f t="shared" si="446"/>
        <v>17</v>
      </c>
      <c r="DD62" s="6">
        <f t="shared" si="446"/>
        <v>12</v>
      </c>
      <c r="DE62" s="6">
        <f t="shared" si="446"/>
        <v>22</v>
      </c>
      <c r="DF62" s="6">
        <f t="shared" si="446"/>
        <v>20</v>
      </c>
      <c r="DG62" s="6">
        <f t="shared" si="446"/>
        <v>17</v>
      </c>
      <c r="DH62" s="6">
        <f t="shared" si="446"/>
        <v>17</v>
      </c>
      <c r="DI62" s="6">
        <f t="shared" si="446"/>
        <v>3</v>
      </c>
      <c r="DJ62" s="6">
        <f t="shared" si="446"/>
        <v>20</v>
      </c>
      <c r="DK62" s="6">
        <f t="shared" si="446"/>
        <v>17</v>
      </c>
      <c r="DL62" s="6">
        <f t="shared" si="446"/>
        <v>1</v>
      </c>
      <c r="DM62" s="6">
        <f t="shared" si="446"/>
        <v>1</v>
      </c>
      <c r="DN62" s="6">
        <f t="shared" si="446"/>
        <v>21</v>
      </c>
      <c r="DO62" s="6">
        <f t="shared" si="446"/>
        <v>14</v>
      </c>
      <c r="DP62" s="6">
        <f t="shared" si="446"/>
        <v>1</v>
      </c>
      <c r="DQ62" s="6">
        <f t="shared" si="446"/>
        <v>1</v>
      </c>
      <c r="DR62" s="6">
        <f t="shared" si="446"/>
        <v>20</v>
      </c>
      <c r="DS62" s="6">
        <f t="shared" si="446"/>
        <v>18</v>
      </c>
      <c r="DT62" s="6">
        <f t="shared" si="446"/>
        <v>6</v>
      </c>
      <c r="DU62" s="6">
        <f t="shared" si="446"/>
        <v>4</v>
      </c>
      <c r="DV62" s="6">
        <f t="shared" si="446"/>
        <v>19</v>
      </c>
      <c r="DW62" s="6">
        <f t="shared" si="446"/>
        <v>3</v>
      </c>
      <c r="DX62" s="6">
        <f t="shared" si="446"/>
        <v>4</v>
      </c>
      <c r="DY62" s="6">
        <f t="shared" si="446"/>
        <v>10</v>
      </c>
      <c r="DZ62" s="6">
        <f t="shared" si="446"/>
        <v>17</v>
      </c>
      <c r="EA62" s="6">
        <f t="shared" si="446"/>
        <v>22</v>
      </c>
      <c r="EB62" s="6">
        <f t="shared" ref="EB62:GM62" si="447">RANK(EB39,EB$27:EB$48,1)</f>
        <v>20</v>
      </c>
      <c r="EC62" s="6">
        <f t="shared" si="447"/>
        <v>17</v>
      </c>
      <c r="ED62" s="6">
        <f t="shared" si="447"/>
        <v>17</v>
      </c>
      <c r="EE62" s="6">
        <f t="shared" si="447"/>
        <v>1</v>
      </c>
      <c r="EF62" s="6">
        <f t="shared" si="447"/>
        <v>1</v>
      </c>
      <c r="EG62" s="6">
        <f t="shared" si="447"/>
        <v>1</v>
      </c>
      <c r="EH62" s="6">
        <f t="shared" si="447"/>
        <v>1</v>
      </c>
      <c r="EI62" s="6">
        <f t="shared" si="447"/>
        <v>1</v>
      </c>
      <c r="EJ62" s="6">
        <f t="shared" si="447"/>
        <v>1</v>
      </c>
      <c r="EK62" s="6">
        <f t="shared" si="447"/>
        <v>1</v>
      </c>
      <c r="EL62" s="6">
        <f t="shared" si="447"/>
        <v>20</v>
      </c>
      <c r="EM62" s="6">
        <f t="shared" si="447"/>
        <v>17</v>
      </c>
      <c r="EN62" s="6">
        <f t="shared" si="447"/>
        <v>1</v>
      </c>
      <c r="EO62" s="6">
        <f t="shared" si="447"/>
        <v>20</v>
      </c>
      <c r="EP62" s="6">
        <f t="shared" si="447"/>
        <v>17</v>
      </c>
      <c r="EQ62" s="6">
        <f t="shared" si="447"/>
        <v>20</v>
      </c>
      <c r="ER62" s="6">
        <f t="shared" si="447"/>
        <v>11</v>
      </c>
      <c r="ES62" s="6">
        <f t="shared" si="447"/>
        <v>2</v>
      </c>
      <c r="ET62" s="6">
        <f t="shared" si="447"/>
        <v>15</v>
      </c>
      <c r="EU62" s="6">
        <f t="shared" si="447"/>
        <v>8</v>
      </c>
      <c r="EV62" s="6">
        <f t="shared" si="447"/>
        <v>9</v>
      </c>
      <c r="EW62" s="6">
        <f t="shared" si="447"/>
        <v>17</v>
      </c>
      <c r="EX62" s="6">
        <f t="shared" si="447"/>
        <v>17</v>
      </c>
      <c r="EY62" s="6">
        <f t="shared" si="447"/>
        <v>20</v>
      </c>
      <c r="EZ62" s="6">
        <f t="shared" si="447"/>
        <v>17</v>
      </c>
      <c r="FA62" s="6">
        <f t="shared" si="447"/>
        <v>1</v>
      </c>
      <c r="FB62" s="6">
        <f t="shared" si="447"/>
        <v>19</v>
      </c>
      <c r="FC62" s="6">
        <f t="shared" si="447"/>
        <v>18</v>
      </c>
      <c r="FD62" s="6">
        <f t="shared" si="447"/>
        <v>4</v>
      </c>
      <c r="FE62" s="6">
        <f t="shared" si="447"/>
        <v>15</v>
      </c>
      <c r="FF62" s="6">
        <f t="shared" si="447"/>
        <v>21</v>
      </c>
      <c r="FG62" s="6">
        <f t="shared" si="447"/>
        <v>1</v>
      </c>
      <c r="FH62" s="6">
        <f t="shared" si="447"/>
        <v>20</v>
      </c>
      <c r="FI62" s="6">
        <f t="shared" si="447"/>
        <v>12</v>
      </c>
      <c r="FJ62" s="6">
        <f t="shared" si="447"/>
        <v>1</v>
      </c>
      <c r="FK62" s="6">
        <f t="shared" si="447"/>
        <v>1</v>
      </c>
      <c r="FL62" s="6">
        <f t="shared" si="447"/>
        <v>1</v>
      </c>
      <c r="FM62" s="6">
        <f t="shared" si="447"/>
        <v>18</v>
      </c>
      <c r="FN62" s="6">
        <f t="shared" si="447"/>
        <v>7</v>
      </c>
      <c r="FO62" s="6">
        <f t="shared" si="447"/>
        <v>1</v>
      </c>
      <c r="FP62" s="6">
        <f t="shared" si="447"/>
        <v>1</v>
      </c>
      <c r="FQ62" s="6">
        <f t="shared" si="447"/>
        <v>9</v>
      </c>
      <c r="FR62" s="6">
        <f t="shared" si="447"/>
        <v>7</v>
      </c>
      <c r="FS62" s="6">
        <f t="shared" si="447"/>
        <v>20</v>
      </c>
      <c r="FT62" s="6">
        <f t="shared" si="447"/>
        <v>15</v>
      </c>
      <c r="FU62" s="6">
        <f t="shared" si="447"/>
        <v>17</v>
      </c>
      <c r="FV62" s="6">
        <f t="shared" si="447"/>
        <v>20</v>
      </c>
      <c r="FW62" s="6">
        <f t="shared" si="447"/>
        <v>19</v>
      </c>
      <c r="FX62" s="6">
        <f t="shared" si="447"/>
        <v>20</v>
      </c>
      <c r="FY62" s="6">
        <f t="shared" si="447"/>
        <v>18</v>
      </c>
      <c r="FZ62" s="6">
        <f t="shared" si="447"/>
        <v>20</v>
      </c>
      <c r="GA62" s="6">
        <f t="shared" si="447"/>
        <v>5</v>
      </c>
      <c r="GB62" s="6">
        <f t="shared" si="447"/>
        <v>5</v>
      </c>
      <c r="GC62" s="6">
        <f t="shared" si="447"/>
        <v>5</v>
      </c>
      <c r="GD62" s="6">
        <f t="shared" si="447"/>
        <v>5</v>
      </c>
      <c r="GE62" s="6">
        <f t="shared" si="447"/>
        <v>5</v>
      </c>
      <c r="GF62" s="6">
        <f t="shared" si="447"/>
        <v>5</v>
      </c>
      <c r="GG62" s="6">
        <f t="shared" si="447"/>
        <v>17</v>
      </c>
      <c r="GH62" s="6">
        <f t="shared" si="447"/>
        <v>20</v>
      </c>
      <c r="GI62" s="6">
        <f t="shared" si="447"/>
        <v>17</v>
      </c>
      <c r="GJ62" s="6">
        <f t="shared" si="447"/>
        <v>1</v>
      </c>
      <c r="GK62" s="6">
        <f t="shared" si="447"/>
        <v>3</v>
      </c>
      <c r="GL62" s="6">
        <f t="shared" si="447"/>
        <v>20</v>
      </c>
      <c r="GM62" s="6">
        <f t="shared" si="447"/>
        <v>15</v>
      </c>
      <c r="GN62" s="6">
        <f t="shared" ref="GN62:IY62" si="448">RANK(GN39,GN$27:GN$48,1)</f>
        <v>1</v>
      </c>
      <c r="GO62" s="6">
        <f t="shared" si="448"/>
        <v>7</v>
      </c>
      <c r="GP62" s="6">
        <f t="shared" si="448"/>
        <v>1</v>
      </c>
      <c r="GQ62" s="6">
        <f t="shared" si="448"/>
        <v>1</v>
      </c>
      <c r="GR62" s="6">
        <f t="shared" si="448"/>
        <v>5</v>
      </c>
      <c r="GS62" s="6">
        <f t="shared" si="448"/>
        <v>3</v>
      </c>
      <c r="GT62" s="6">
        <f t="shared" si="448"/>
        <v>1</v>
      </c>
      <c r="GU62" s="6">
        <f t="shared" si="448"/>
        <v>1</v>
      </c>
      <c r="GV62" s="6">
        <f t="shared" si="448"/>
        <v>20</v>
      </c>
      <c r="GW62" s="6">
        <f t="shared" si="448"/>
        <v>20</v>
      </c>
      <c r="GX62" s="6">
        <f t="shared" si="448"/>
        <v>5</v>
      </c>
      <c r="GY62" s="6">
        <f t="shared" si="448"/>
        <v>22</v>
      </c>
      <c r="GZ62" s="6">
        <f t="shared" si="448"/>
        <v>20</v>
      </c>
      <c r="HA62" s="6">
        <f t="shared" si="448"/>
        <v>17</v>
      </c>
      <c r="HB62" s="6">
        <f t="shared" si="448"/>
        <v>20</v>
      </c>
      <c r="HC62" s="6">
        <f t="shared" si="448"/>
        <v>17</v>
      </c>
      <c r="HD62" s="6">
        <f t="shared" si="448"/>
        <v>1</v>
      </c>
      <c r="HE62" s="6">
        <f t="shared" si="448"/>
        <v>1</v>
      </c>
      <c r="HF62" s="6">
        <f t="shared" si="448"/>
        <v>1</v>
      </c>
      <c r="HG62" s="6">
        <f t="shared" si="448"/>
        <v>1</v>
      </c>
      <c r="HH62" s="6">
        <f t="shared" si="448"/>
        <v>1</v>
      </c>
      <c r="HI62" s="6">
        <f t="shared" si="448"/>
        <v>1</v>
      </c>
      <c r="HJ62" s="6">
        <f t="shared" si="448"/>
        <v>1</v>
      </c>
      <c r="HK62" s="6">
        <f t="shared" si="448"/>
        <v>1</v>
      </c>
      <c r="HL62" s="6">
        <f t="shared" si="448"/>
        <v>1</v>
      </c>
      <c r="HM62" s="6">
        <f t="shared" si="448"/>
        <v>1</v>
      </c>
      <c r="HN62" s="6">
        <f t="shared" si="448"/>
        <v>1</v>
      </c>
      <c r="HO62" s="6">
        <f t="shared" si="448"/>
        <v>1</v>
      </c>
      <c r="HP62" s="6">
        <f t="shared" si="448"/>
        <v>1</v>
      </c>
      <c r="HQ62" s="6">
        <f t="shared" si="448"/>
        <v>1</v>
      </c>
      <c r="HR62" s="6">
        <f t="shared" si="448"/>
        <v>1</v>
      </c>
      <c r="HS62" s="6">
        <f t="shared" si="448"/>
        <v>1</v>
      </c>
      <c r="HT62" s="6">
        <f t="shared" si="448"/>
        <v>1</v>
      </c>
      <c r="HU62" s="6">
        <f t="shared" si="448"/>
        <v>1</v>
      </c>
      <c r="HV62" s="6">
        <f t="shared" si="448"/>
        <v>1</v>
      </c>
      <c r="HW62" s="6">
        <f t="shared" si="448"/>
        <v>1</v>
      </c>
      <c r="HX62" s="6">
        <f t="shared" si="448"/>
        <v>1</v>
      </c>
      <c r="HY62" s="6">
        <f t="shared" si="448"/>
        <v>19</v>
      </c>
      <c r="HZ62" s="6">
        <f t="shared" si="448"/>
        <v>14</v>
      </c>
      <c r="IA62" s="6">
        <f t="shared" si="448"/>
        <v>20</v>
      </c>
      <c r="IB62" s="6">
        <f t="shared" si="448"/>
        <v>12</v>
      </c>
      <c r="IC62" s="6">
        <f t="shared" si="448"/>
        <v>21</v>
      </c>
      <c r="ID62" s="6">
        <f t="shared" si="448"/>
        <v>20</v>
      </c>
      <c r="IE62" s="6">
        <f t="shared" si="448"/>
        <v>20</v>
      </c>
      <c r="IF62" s="6">
        <f t="shared" si="448"/>
        <v>18</v>
      </c>
      <c r="IG62" s="6">
        <f t="shared" si="448"/>
        <v>8</v>
      </c>
      <c r="IH62" s="6">
        <f t="shared" si="448"/>
        <v>18</v>
      </c>
      <c r="II62" s="6">
        <f t="shared" si="448"/>
        <v>20</v>
      </c>
      <c r="IJ62" s="6">
        <f t="shared" si="448"/>
        <v>20</v>
      </c>
      <c r="IK62" s="6">
        <f t="shared" si="448"/>
        <v>18</v>
      </c>
      <c r="IL62" s="6">
        <f t="shared" si="448"/>
        <v>19</v>
      </c>
      <c r="IM62" s="6">
        <f t="shared" si="448"/>
        <v>6</v>
      </c>
      <c r="IN62" s="6">
        <f t="shared" si="448"/>
        <v>7</v>
      </c>
      <c r="IO62" s="6">
        <f t="shared" si="448"/>
        <v>17</v>
      </c>
      <c r="IP62" s="6">
        <f t="shared" si="448"/>
        <v>18</v>
      </c>
      <c r="IQ62" s="6">
        <f t="shared" si="448"/>
        <v>2</v>
      </c>
      <c r="IR62" s="6">
        <f t="shared" si="448"/>
        <v>20</v>
      </c>
      <c r="IS62" s="6">
        <f t="shared" si="448"/>
        <v>17</v>
      </c>
      <c r="IT62" s="6">
        <f t="shared" si="448"/>
        <v>19</v>
      </c>
      <c r="IU62" s="6">
        <f t="shared" si="448"/>
        <v>3</v>
      </c>
      <c r="IV62" s="6">
        <f t="shared" si="448"/>
        <v>1</v>
      </c>
      <c r="IW62" s="6">
        <f t="shared" si="448"/>
        <v>20</v>
      </c>
      <c r="IX62" s="6">
        <f t="shared" si="448"/>
        <v>20</v>
      </c>
      <c r="IY62" s="6">
        <f t="shared" si="448"/>
        <v>15</v>
      </c>
      <c r="IZ62" s="6">
        <f t="shared" ref="IZ62:LK62" si="449">RANK(IZ39,IZ$27:IZ$48,1)</f>
        <v>5</v>
      </c>
      <c r="JA62" s="6">
        <f t="shared" si="449"/>
        <v>7</v>
      </c>
      <c r="JB62" s="6">
        <f t="shared" si="449"/>
        <v>2</v>
      </c>
      <c r="JC62" s="6">
        <f t="shared" si="449"/>
        <v>17</v>
      </c>
      <c r="JD62" s="6">
        <f t="shared" si="449"/>
        <v>18</v>
      </c>
      <c r="JE62" s="6">
        <f t="shared" si="449"/>
        <v>20</v>
      </c>
      <c r="JF62" s="6">
        <f t="shared" si="449"/>
        <v>21</v>
      </c>
      <c r="JG62" s="6">
        <f t="shared" si="449"/>
        <v>17</v>
      </c>
      <c r="JH62" s="6">
        <f t="shared" si="449"/>
        <v>19</v>
      </c>
      <c r="JI62" s="6">
        <f t="shared" si="449"/>
        <v>6</v>
      </c>
      <c r="JJ62" s="6">
        <f t="shared" si="449"/>
        <v>3</v>
      </c>
      <c r="JK62" s="6">
        <f t="shared" si="449"/>
        <v>2</v>
      </c>
      <c r="JL62" s="6">
        <f t="shared" si="449"/>
        <v>19</v>
      </c>
      <c r="JM62" s="6">
        <f t="shared" si="449"/>
        <v>10</v>
      </c>
      <c r="JN62" s="6">
        <f t="shared" si="449"/>
        <v>3</v>
      </c>
      <c r="JO62" s="6">
        <f t="shared" si="449"/>
        <v>7</v>
      </c>
      <c r="JP62" s="6">
        <f t="shared" si="449"/>
        <v>17</v>
      </c>
      <c r="JQ62" s="6">
        <f t="shared" si="449"/>
        <v>6</v>
      </c>
      <c r="JR62" s="6">
        <f t="shared" si="449"/>
        <v>20</v>
      </c>
      <c r="JS62" s="6">
        <f t="shared" si="449"/>
        <v>21</v>
      </c>
      <c r="JT62" s="6">
        <f t="shared" si="449"/>
        <v>21</v>
      </c>
      <c r="JU62" s="6">
        <f t="shared" si="449"/>
        <v>18</v>
      </c>
      <c r="JV62" s="6">
        <f t="shared" si="449"/>
        <v>20</v>
      </c>
      <c r="JW62" s="6">
        <f t="shared" si="449"/>
        <v>17</v>
      </c>
      <c r="JX62" s="6">
        <f t="shared" si="449"/>
        <v>18</v>
      </c>
      <c r="JY62" s="6">
        <f t="shared" si="449"/>
        <v>13</v>
      </c>
      <c r="JZ62" s="6">
        <f t="shared" si="449"/>
        <v>20</v>
      </c>
      <c r="KA62" s="6">
        <f t="shared" si="449"/>
        <v>18</v>
      </c>
      <c r="KB62" s="6">
        <f t="shared" si="449"/>
        <v>20</v>
      </c>
      <c r="KC62" s="6">
        <f t="shared" si="449"/>
        <v>20</v>
      </c>
      <c r="KD62" s="6">
        <f t="shared" si="449"/>
        <v>20</v>
      </c>
      <c r="KE62" s="6">
        <f t="shared" si="449"/>
        <v>20</v>
      </c>
      <c r="KF62" s="6">
        <f t="shared" si="449"/>
        <v>17</v>
      </c>
      <c r="KG62" s="6">
        <f t="shared" si="449"/>
        <v>13</v>
      </c>
      <c r="KH62" s="6">
        <f t="shared" si="449"/>
        <v>1</v>
      </c>
      <c r="KI62" s="6">
        <f t="shared" si="449"/>
        <v>17</v>
      </c>
      <c r="KJ62" s="6">
        <f t="shared" si="449"/>
        <v>11</v>
      </c>
      <c r="KK62" s="6">
        <f t="shared" si="449"/>
        <v>7</v>
      </c>
      <c r="KL62" s="6">
        <f t="shared" si="449"/>
        <v>1</v>
      </c>
      <c r="KM62" s="6">
        <f t="shared" si="449"/>
        <v>17</v>
      </c>
      <c r="KN62" s="6">
        <f t="shared" si="449"/>
        <v>22</v>
      </c>
      <c r="KO62" s="6">
        <f t="shared" si="449"/>
        <v>1</v>
      </c>
      <c r="KP62" s="6">
        <f t="shared" si="449"/>
        <v>20</v>
      </c>
      <c r="KQ62" s="6">
        <f t="shared" si="449"/>
        <v>18</v>
      </c>
      <c r="KR62" s="6">
        <f t="shared" si="449"/>
        <v>1</v>
      </c>
      <c r="KS62" s="6">
        <f t="shared" si="449"/>
        <v>5</v>
      </c>
      <c r="KT62" s="6">
        <f t="shared" si="449"/>
        <v>11</v>
      </c>
      <c r="KU62" s="6">
        <f t="shared" si="449"/>
        <v>20</v>
      </c>
      <c r="KV62" s="6">
        <f t="shared" si="449"/>
        <v>18</v>
      </c>
      <c r="KW62" s="6">
        <f t="shared" si="449"/>
        <v>18</v>
      </c>
      <c r="KX62" s="6">
        <f t="shared" si="449"/>
        <v>20</v>
      </c>
      <c r="KY62" s="6">
        <f t="shared" si="449"/>
        <v>17</v>
      </c>
      <c r="KZ62" s="6">
        <f t="shared" si="449"/>
        <v>1</v>
      </c>
      <c r="LA62" s="6">
        <f t="shared" si="449"/>
        <v>1</v>
      </c>
      <c r="LB62" s="6">
        <f t="shared" si="449"/>
        <v>1</v>
      </c>
      <c r="LC62" s="6">
        <f t="shared" si="449"/>
        <v>5</v>
      </c>
      <c r="LD62" s="6">
        <f t="shared" si="449"/>
        <v>1</v>
      </c>
      <c r="LE62" s="6">
        <f t="shared" si="449"/>
        <v>1</v>
      </c>
      <c r="LF62" s="6">
        <f t="shared" si="449"/>
        <v>7</v>
      </c>
      <c r="LG62" s="6">
        <f t="shared" si="449"/>
        <v>1</v>
      </c>
      <c r="LH62" s="6">
        <f t="shared" si="449"/>
        <v>3</v>
      </c>
      <c r="LI62" s="6">
        <f t="shared" si="449"/>
        <v>1</v>
      </c>
      <c r="LJ62" s="6">
        <f t="shared" si="449"/>
        <v>21</v>
      </c>
      <c r="LK62" s="6">
        <f t="shared" si="449"/>
        <v>20</v>
      </c>
      <c r="LL62" s="6">
        <f t="shared" ref="LL62:NW62" si="450">RANK(LL39,LL$27:LL$48,1)</f>
        <v>17</v>
      </c>
      <c r="LM62" s="6">
        <f t="shared" si="450"/>
        <v>1</v>
      </c>
      <c r="LN62" s="6">
        <f t="shared" si="450"/>
        <v>20</v>
      </c>
      <c r="LO62" s="6">
        <f t="shared" si="450"/>
        <v>21</v>
      </c>
      <c r="LP62" s="6">
        <f t="shared" si="450"/>
        <v>4</v>
      </c>
      <c r="LQ62" s="6">
        <f t="shared" si="450"/>
        <v>21</v>
      </c>
      <c r="LR62" s="6">
        <f t="shared" si="450"/>
        <v>1</v>
      </c>
      <c r="LS62" s="6">
        <f t="shared" si="450"/>
        <v>20</v>
      </c>
      <c r="LT62" s="6">
        <f t="shared" si="450"/>
        <v>20</v>
      </c>
      <c r="LU62" s="6">
        <f t="shared" si="450"/>
        <v>19</v>
      </c>
      <c r="LV62" s="6">
        <f t="shared" si="450"/>
        <v>17</v>
      </c>
      <c r="LW62" s="6">
        <f t="shared" si="450"/>
        <v>6</v>
      </c>
      <c r="LX62" s="6">
        <f t="shared" si="450"/>
        <v>20</v>
      </c>
      <c r="LY62" s="6">
        <f t="shared" si="450"/>
        <v>15</v>
      </c>
      <c r="LZ62" s="6">
        <f t="shared" si="450"/>
        <v>20</v>
      </c>
      <c r="MA62" s="6">
        <f t="shared" si="450"/>
        <v>17</v>
      </c>
      <c r="MB62" s="6">
        <f t="shared" si="450"/>
        <v>1</v>
      </c>
      <c r="MC62" s="6">
        <f t="shared" si="450"/>
        <v>1</v>
      </c>
      <c r="MD62" s="6">
        <f t="shared" si="450"/>
        <v>1</v>
      </c>
      <c r="ME62" s="6">
        <f t="shared" si="450"/>
        <v>1</v>
      </c>
      <c r="MF62" s="6">
        <f t="shared" si="450"/>
        <v>21</v>
      </c>
      <c r="MG62" s="6">
        <f t="shared" si="450"/>
        <v>17</v>
      </c>
      <c r="MH62" s="6">
        <f t="shared" si="450"/>
        <v>20</v>
      </c>
      <c r="MI62" s="6">
        <f t="shared" si="450"/>
        <v>19</v>
      </c>
      <c r="MJ62" s="6">
        <f t="shared" si="450"/>
        <v>17</v>
      </c>
      <c r="MK62" s="6">
        <f t="shared" si="450"/>
        <v>4</v>
      </c>
      <c r="ML62" s="6">
        <f t="shared" si="450"/>
        <v>2</v>
      </c>
      <c r="MM62" s="6">
        <f t="shared" si="450"/>
        <v>20</v>
      </c>
      <c r="MN62" s="6">
        <f t="shared" si="450"/>
        <v>17</v>
      </c>
      <c r="MO62" s="6">
        <f t="shared" si="450"/>
        <v>20</v>
      </c>
      <c r="MP62" s="6">
        <f t="shared" si="450"/>
        <v>18</v>
      </c>
      <c r="MQ62" s="6">
        <f t="shared" si="450"/>
        <v>20</v>
      </c>
      <c r="MR62" s="6">
        <f t="shared" si="450"/>
        <v>16</v>
      </c>
      <c r="MS62" s="6">
        <f t="shared" si="450"/>
        <v>20</v>
      </c>
      <c r="MT62" s="6">
        <f t="shared" si="450"/>
        <v>20</v>
      </c>
      <c r="MU62" s="6">
        <f t="shared" si="450"/>
        <v>19</v>
      </c>
      <c r="MV62" s="6">
        <f t="shared" si="450"/>
        <v>17</v>
      </c>
      <c r="MW62" s="6">
        <f t="shared" si="450"/>
        <v>3</v>
      </c>
      <c r="MX62" s="6">
        <f t="shared" si="450"/>
        <v>17</v>
      </c>
      <c r="MY62" s="6">
        <f t="shared" si="450"/>
        <v>17</v>
      </c>
      <c r="MZ62" s="6">
        <f t="shared" si="450"/>
        <v>18</v>
      </c>
      <c r="NA62" s="6">
        <f t="shared" si="450"/>
        <v>15</v>
      </c>
      <c r="NB62" s="6">
        <f t="shared" si="450"/>
        <v>20</v>
      </c>
      <c r="NC62" s="6">
        <f t="shared" si="450"/>
        <v>4</v>
      </c>
      <c r="ND62" s="6">
        <f t="shared" si="450"/>
        <v>2</v>
      </c>
      <c r="NE62" s="6">
        <f t="shared" si="450"/>
        <v>1</v>
      </c>
      <c r="NF62" s="6">
        <f t="shared" si="450"/>
        <v>1</v>
      </c>
      <c r="NG62" s="6">
        <f t="shared" si="450"/>
        <v>1</v>
      </c>
      <c r="NH62" s="6">
        <f t="shared" si="450"/>
        <v>1</v>
      </c>
      <c r="NI62" s="6">
        <f t="shared" si="450"/>
        <v>1</v>
      </c>
      <c r="NJ62" s="6">
        <f t="shared" si="450"/>
        <v>1</v>
      </c>
      <c r="NK62" s="6">
        <f t="shared" si="450"/>
        <v>1</v>
      </c>
      <c r="NL62" s="6">
        <f t="shared" si="450"/>
        <v>1</v>
      </c>
      <c r="NM62" s="6">
        <f t="shared" si="450"/>
        <v>1</v>
      </c>
      <c r="NN62" s="6">
        <f t="shared" si="450"/>
        <v>1</v>
      </c>
      <c r="NO62" s="6">
        <f t="shared" si="450"/>
        <v>1</v>
      </c>
      <c r="NP62" s="6">
        <f t="shared" si="450"/>
        <v>1</v>
      </c>
      <c r="NQ62" s="6">
        <f t="shared" si="450"/>
        <v>1</v>
      </c>
      <c r="NR62" s="6">
        <f t="shared" si="450"/>
        <v>20</v>
      </c>
      <c r="NS62" s="6">
        <f t="shared" si="450"/>
        <v>17</v>
      </c>
      <c r="NT62" s="6">
        <f t="shared" si="450"/>
        <v>21</v>
      </c>
      <c r="NU62" s="6">
        <f t="shared" si="450"/>
        <v>17</v>
      </c>
      <c r="NV62" s="6">
        <f t="shared" si="450"/>
        <v>1</v>
      </c>
      <c r="NW62" s="6">
        <f t="shared" si="450"/>
        <v>1</v>
      </c>
      <c r="NX62" s="6">
        <f t="shared" ref="NX62:QI62" si="451">RANK(NX39,NX$27:NX$48,1)</f>
        <v>1</v>
      </c>
      <c r="NY62" s="6">
        <f t="shared" si="451"/>
        <v>20</v>
      </c>
      <c r="NZ62" s="6">
        <f t="shared" si="451"/>
        <v>6</v>
      </c>
      <c r="OA62" s="6">
        <f t="shared" si="451"/>
        <v>14</v>
      </c>
      <c r="OB62" s="6">
        <f t="shared" si="451"/>
        <v>18</v>
      </c>
      <c r="OC62" s="6">
        <f t="shared" si="451"/>
        <v>7</v>
      </c>
      <c r="OD62" s="6">
        <f t="shared" si="451"/>
        <v>6</v>
      </c>
      <c r="OE62" s="6">
        <f t="shared" si="451"/>
        <v>20</v>
      </c>
      <c r="OF62" s="6">
        <f t="shared" si="451"/>
        <v>17</v>
      </c>
      <c r="OG62" s="6">
        <f t="shared" si="451"/>
        <v>2</v>
      </c>
      <c r="OH62" s="6">
        <f t="shared" si="451"/>
        <v>2</v>
      </c>
      <c r="OI62" s="6">
        <f t="shared" si="451"/>
        <v>19</v>
      </c>
      <c r="OJ62" s="6">
        <f t="shared" si="451"/>
        <v>21</v>
      </c>
      <c r="OK62" s="6">
        <f t="shared" si="451"/>
        <v>15</v>
      </c>
      <c r="OL62" s="6">
        <f t="shared" si="451"/>
        <v>9</v>
      </c>
      <c r="OM62" s="6">
        <f t="shared" si="451"/>
        <v>1</v>
      </c>
      <c r="ON62" s="6">
        <f t="shared" si="451"/>
        <v>1</v>
      </c>
      <c r="OO62" s="6">
        <f t="shared" si="451"/>
        <v>20</v>
      </c>
      <c r="OP62" s="6">
        <f t="shared" si="451"/>
        <v>17</v>
      </c>
      <c r="OQ62" s="6">
        <f t="shared" si="451"/>
        <v>20</v>
      </c>
      <c r="OR62" s="6">
        <f t="shared" si="451"/>
        <v>22</v>
      </c>
      <c r="OS62" s="6">
        <f t="shared" si="451"/>
        <v>1</v>
      </c>
      <c r="OT62" s="6">
        <f t="shared" si="451"/>
        <v>1</v>
      </c>
      <c r="OU62" s="6">
        <f t="shared" si="451"/>
        <v>1</v>
      </c>
      <c r="OV62" s="6">
        <f t="shared" si="451"/>
        <v>1</v>
      </c>
      <c r="OW62" s="6">
        <f t="shared" si="451"/>
        <v>19</v>
      </c>
      <c r="OX62" s="6">
        <f t="shared" si="451"/>
        <v>20</v>
      </c>
      <c r="OY62" s="6">
        <f t="shared" si="451"/>
        <v>18</v>
      </c>
      <c r="OZ62" s="6">
        <f t="shared" si="451"/>
        <v>8</v>
      </c>
      <c r="PA62" s="6">
        <f t="shared" si="451"/>
        <v>1</v>
      </c>
      <c r="PB62" s="6">
        <f t="shared" si="451"/>
        <v>18</v>
      </c>
      <c r="PC62" s="6">
        <f t="shared" si="451"/>
        <v>19</v>
      </c>
      <c r="PD62" s="6">
        <f t="shared" si="451"/>
        <v>13</v>
      </c>
      <c r="PE62" s="6">
        <f t="shared" si="451"/>
        <v>1</v>
      </c>
      <c r="PF62" s="6">
        <f t="shared" si="451"/>
        <v>21</v>
      </c>
      <c r="PG62" s="6">
        <f t="shared" si="451"/>
        <v>19</v>
      </c>
      <c r="PH62" s="6">
        <f t="shared" si="451"/>
        <v>10</v>
      </c>
      <c r="PI62" s="6">
        <f t="shared" si="451"/>
        <v>9</v>
      </c>
      <c r="PJ62" s="6">
        <f t="shared" si="451"/>
        <v>17</v>
      </c>
      <c r="PK62" s="6">
        <f t="shared" si="451"/>
        <v>19</v>
      </c>
      <c r="PL62" s="6">
        <f t="shared" si="451"/>
        <v>20</v>
      </c>
      <c r="PM62" s="6">
        <f t="shared" si="451"/>
        <v>7</v>
      </c>
      <c r="PN62" s="6">
        <f t="shared" si="451"/>
        <v>17</v>
      </c>
      <c r="PO62" s="6">
        <f t="shared" si="451"/>
        <v>20</v>
      </c>
      <c r="PP62" s="6">
        <f t="shared" si="451"/>
        <v>6</v>
      </c>
      <c r="PQ62" s="6">
        <f t="shared" si="451"/>
        <v>20</v>
      </c>
      <c r="PR62" s="6">
        <f t="shared" si="451"/>
        <v>20</v>
      </c>
      <c r="PS62" s="6">
        <f t="shared" si="451"/>
        <v>18</v>
      </c>
      <c r="PT62" s="6">
        <f t="shared" si="451"/>
        <v>20</v>
      </c>
      <c r="PU62" s="6">
        <f t="shared" si="451"/>
        <v>19</v>
      </c>
      <c r="PV62" s="6">
        <f t="shared" si="451"/>
        <v>8</v>
      </c>
      <c r="PW62" s="6">
        <f t="shared" si="451"/>
        <v>20</v>
      </c>
      <c r="PX62" s="6">
        <f t="shared" si="451"/>
        <v>11</v>
      </c>
      <c r="PY62" s="6">
        <f t="shared" si="451"/>
        <v>14</v>
      </c>
      <c r="PZ62" s="6">
        <f t="shared" si="451"/>
        <v>20</v>
      </c>
      <c r="QA62" s="6">
        <f t="shared" si="451"/>
        <v>4</v>
      </c>
      <c r="QB62" s="6">
        <f t="shared" si="451"/>
        <v>19</v>
      </c>
      <c r="QC62" s="6">
        <f t="shared" si="451"/>
        <v>2</v>
      </c>
      <c r="QD62" s="6">
        <f t="shared" si="451"/>
        <v>4</v>
      </c>
      <c r="QE62" s="6">
        <f t="shared" si="451"/>
        <v>18</v>
      </c>
      <c r="QF62" s="6">
        <f t="shared" si="451"/>
        <v>19</v>
      </c>
      <c r="QG62" s="6">
        <f t="shared" si="451"/>
        <v>15</v>
      </c>
      <c r="QH62" s="6">
        <f t="shared" si="451"/>
        <v>17</v>
      </c>
      <c r="QI62" s="6">
        <f t="shared" si="451"/>
        <v>9</v>
      </c>
      <c r="QJ62" s="6">
        <f t="shared" ref="QJ62:SU62" si="452">RANK(QJ39,QJ$27:QJ$48,1)</f>
        <v>5</v>
      </c>
      <c r="QK62" s="6">
        <f t="shared" si="452"/>
        <v>21</v>
      </c>
      <c r="QL62" s="6">
        <f t="shared" si="452"/>
        <v>18</v>
      </c>
      <c r="QM62" s="6">
        <f t="shared" si="452"/>
        <v>20</v>
      </c>
      <c r="QN62" s="6">
        <f t="shared" si="452"/>
        <v>5</v>
      </c>
      <c r="QO62" s="6">
        <f t="shared" si="452"/>
        <v>3</v>
      </c>
      <c r="QP62" s="6">
        <f t="shared" si="452"/>
        <v>19</v>
      </c>
      <c r="QQ62" s="6">
        <f t="shared" si="452"/>
        <v>5</v>
      </c>
      <c r="QR62" s="6">
        <f t="shared" si="452"/>
        <v>18</v>
      </c>
      <c r="QS62" s="6">
        <f t="shared" si="452"/>
        <v>15</v>
      </c>
      <c r="QT62" s="6">
        <f t="shared" si="452"/>
        <v>17</v>
      </c>
      <c r="QU62" s="6">
        <f t="shared" si="452"/>
        <v>6</v>
      </c>
      <c r="QV62" s="6">
        <f t="shared" si="452"/>
        <v>17</v>
      </c>
      <c r="QW62" s="6">
        <f t="shared" si="452"/>
        <v>5</v>
      </c>
      <c r="QX62" s="6">
        <f t="shared" si="452"/>
        <v>19</v>
      </c>
      <c r="QY62" s="6">
        <f t="shared" si="452"/>
        <v>7</v>
      </c>
      <c r="QZ62" s="6">
        <f t="shared" si="452"/>
        <v>20</v>
      </c>
      <c r="RA62" s="6">
        <f t="shared" si="452"/>
        <v>17</v>
      </c>
      <c r="RB62" s="6">
        <f t="shared" si="452"/>
        <v>20</v>
      </c>
      <c r="RC62" s="6">
        <f t="shared" si="452"/>
        <v>4</v>
      </c>
      <c r="RD62" s="6">
        <f t="shared" si="452"/>
        <v>3</v>
      </c>
      <c r="RE62" s="6">
        <f t="shared" si="452"/>
        <v>10</v>
      </c>
      <c r="RF62" s="6">
        <f t="shared" si="452"/>
        <v>17</v>
      </c>
      <c r="RG62" s="6">
        <f t="shared" si="452"/>
        <v>21</v>
      </c>
      <c r="RH62" s="6">
        <f t="shared" si="452"/>
        <v>13</v>
      </c>
      <c r="RI62" s="6">
        <f t="shared" si="452"/>
        <v>10</v>
      </c>
      <c r="RJ62" s="6">
        <f t="shared" si="452"/>
        <v>19</v>
      </c>
      <c r="RK62" s="6">
        <f t="shared" si="452"/>
        <v>19</v>
      </c>
      <c r="RL62" s="6">
        <f t="shared" si="452"/>
        <v>22</v>
      </c>
      <c r="RM62" s="6">
        <f t="shared" si="452"/>
        <v>2</v>
      </c>
      <c r="RN62" s="6">
        <f t="shared" si="452"/>
        <v>12</v>
      </c>
      <c r="RO62" s="6">
        <f t="shared" si="452"/>
        <v>19</v>
      </c>
      <c r="RP62" s="6">
        <f t="shared" si="452"/>
        <v>7</v>
      </c>
      <c r="RQ62" s="6">
        <f t="shared" si="452"/>
        <v>19</v>
      </c>
      <c r="RR62" s="6">
        <f t="shared" si="452"/>
        <v>18</v>
      </c>
      <c r="RS62" s="6">
        <f t="shared" si="452"/>
        <v>17</v>
      </c>
      <c r="RT62" s="6">
        <f t="shared" si="452"/>
        <v>2</v>
      </c>
      <c r="RU62" s="6">
        <f t="shared" si="452"/>
        <v>17</v>
      </c>
      <c r="RV62" s="6">
        <f t="shared" si="452"/>
        <v>1</v>
      </c>
      <c r="RW62" s="6">
        <f t="shared" si="452"/>
        <v>20</v>
      </c>
      <c r="RX62" s="6">
        <f t="shared" si="452"/>
        <v>21</v>
      </c>
      <c r="RY62" s="6">
        <f t="shared" si="452"/>
        <v>12</v>
      </c>
      <c r="RZ62" s="6">
        <f t="shared" si="452"/>
        <v>1</v>
      </c>
      <c r="SA62" s="6">
        <f t="shared" si="452"/>
        <v>1</v>
      </c>
      <c r="SB62" s="6">
        <f t="shared" si="452"/>
        <v>1</v>
      </c>
      <c r="SC62" s="6">
        <f t="shared" si="452"/>
        <v>1</v>
      </c>
      <c r="SD62" s="6">
        <f t="shared" si="452"/>
        <v>1</v>
      </c>
      <c r="SE62" s="6">
        <f t="shared" si="452"/>
        <v>1</v>
      </c>
      <c r="SF62" s="6">
        <f t="shared" si="452"/>
        <v>1</v>
      </c>
      <c r="SG62" s="6">
        <f t="shared" si="452"/>
        <v>1</v>
      </c>
      <c r="SH62" s="6">
        <f t="shared" si="452"/>
        <v>1</v>
      </c>
      <c r="SI62" s="6">
        <f t="shared" si="452"/>
        <v>20</v>
      </c>
      <c r="SJ62" s="6">
        <f t="shared" si="452"/>
        <v>20</v>
      </c>
      <c r="SK62" s="6">
        <f t="shared" si="452"/>
        <v>2</v>
      </c>
      <c r="SL62" s="6">
        <f t="shared" si="452"/>
        <v>17</v>
      </c>
      <c r="SM62" s="6">
        <f t="shared" si="452"/>
        <v>1</v>
      </c>
      <c r="SN62" s="6">
        <f t="shared" si="452"/>
        <v>18</v>
      </c>
      <c r="SO62" s="6">
        <f t="shared" si="452"/>
        <v>20</v>
      </c>
      <c r="SP62" s="6">
        <f t="shared" si="452"/>
        <v>20</v>
      </c>
      <c r="SQ62" s="6">
        <f t="shared" si="452"/>
        <v>18</v>
      </c>
      <c r="SR62" s="6">
        <f t="shared" si="452"/>
        <v>18</v>
      </c>
      <c r="SS62" s="6">
        <f t="shared" si="452"/>
        <v>19</v>
      </c>
      <c r="ST62" s="6">
        <f t="shared" si="452"/>
        <v>22</v>
      </c>
      <c r="SU62" s="6">
        <f t="shared" si="452"/>
        <v>3</v>
      </c>
      <c r="SV62" s="6">
        <f t="shared" ref="SV62:VG62" si="453">RANK(SV39,SV$27:SV$48,1)</f>
        <v>8</v>
      </c>
      <c r="SW62" s="6">
        <f t="shared" si="453"/>
        <v>21</v>
      </c>
      <c r="SX62" s="6">
        <f t="shared" si="453"/>
        <v>21</v>
      </c>
      <c r="SY62" s="6">
        <f t="shared" si="453"/>
        <v>20</v>
      </c>
      <c r="SZ62" s="6">
        <f t="shared" si="453"/>
        <v>2</v>
      </c>
      <c r="TA62" s="6">
        <f t="shared" si="453"/>
        <v>21</v>
      </c>
      <c r="TB62" s="6">
        <f t="shared" si="453"/>
        <v>17</v>
      </c>
      <c r="TC62" s="6">
        <f t="shared" si="453"/>
        <v>1</v>
      </c>
      <c r="TD62" s="6">
        <f t="shared" si="453"/>
        <v>20</v>
      </c>
      <c r="TE62" s="6">
        <f t="shared" si="453"/>
        <v>17</v>
      </c>
      <c r="TF62" s="6">
        <f t="shared" si="453"/>
        <v>20</v>
      </c>
      <c r="TG62" s="6">
        <f t="shared" si="453"/>
        <v>17</v>
      </c>
      <c r="TH62" s="6">
        <f t="shared" si="453"/>
        <v>20</v>
      </c>
      <c r="TI62" s="6">
        <f t="shared" si="453"/>
        <v>4</v>
      </c>
      <c r="TJ62" s="6">
        <f t="shared" si="453"/>
        <v>17</v>
      </c>
      <c r="TK62" s="6">
        <f t="shared" si="453"/>
        <v>1</v>
      </c>
      <c r="TL62" s="6">
        <f t="shared" si="453"/>
        <v>1</v>
      </c>
      <c r="TM62" s="6">
        <f t="shared" si="453"/>
        <v>22</v>
      </c>
      <c r="TN62" s="6">
        <f t="shared" si="453"/>
        <v>20</v>
      </c>
      <c r="TO62" s="6">
        <f t="shared" si="453"/>
        <v>18</v>
      </c>
      <c r="TP62" s="6">
        <f t="shared" si="453"/>
        <v>1</v>
      </c>
      <c r="TQ62" s="6">
        <f t="shared" si="453"/>
        <v>20</v>
      </c>
      <c r="TR62" s="6">
        <f t="shared" si="453"/>
        <v>21</v>
      </c>
      <c r="TS62" s="6">
        <f t="shared" si="453"/>
        <v>17</v>
      </c>
      <c r="TT62" s="6">
        <f t="shared" si="453"/>
        <v>6</v>
      </c>
      <c r="TU62" s="6">
        <f t="shared" si="453"/>
        <v>20</v>
      </c>
      <c r="TV62" s="6">
        <f t="shared" si="453"/>
        <v>16</v>
      </c>
      <c r="TW62" s="6">
        <f t="shared" si="453"/>
        <v>5</v>
      </c>
      <c r="TX62" s="6">
        <f t="shared" si="453"/>
        <v>20</v>
      </c>
      <c r="TY62" s="6">
        <f t="shared" si="453"/>
        <v>21</v>
      </c>
      <c r="TZ62" s="6">
        <f t="shared" si="453"/>
        <v>20</v>
      </c>
      <c r="UA62" s="6">
        <f t="shared" si="453"/>
        <v>5</v>
      </c>
      <c r="UB62" s="6">
        <f t="shared" si="453"/>
        <v>17</v>
      </c>
      <c r="UC62" s="6">
        <f t="shared" si="453"/>
        <v>20</v>
      </c>
      <c r="UD62" s="6">
        <f t="shared" si="453"/>
        <v>17</v>
      </c>
      <c r="UE62" s="6">
        <f t="shared" si="453"/>
        <v>1</v>
      </c>
      <c r="UF62" s="6">
        <f t="shared" si="453"/>
        <v>1</v>
      </c>
      <c r="UG62" s="6">
        <f t="shared" si="453"/>
        <v>20</v>
      </c>
      <c r="UH62" s="6">
        <f t="shared" si="453"/>
        <v>17</v>
      </c>
      <c r="UI62" s="6">
        <f t="shared" si="453"/>
        <v>1</v>
      </c>
      <c r="UJ62" s="6">
        <f t="shared" si="453"/>
        <v>1</v>
      </c>
      <c r="UK62" s="6">
        <f t="shared" si="453"/>
        <v>1</v>
      </c>
      <c r="UL62" s="6">
        <f t="shared" si="453"/>
        <v>1</v>
      </c>
      <c r="UM62" s="6">
        <f t="shared" si="453"/>
        <v>1</v>
      </c>
      <c r="UN62" s="6">
        <f t="shared" si="453"/>
        <v>1</v>
      </c>
      <c r="UO62" s="6">
        <f t="shared" si="453"/>
        <v>1</v>
      </c>
      <c r="UP62" s="6">
        <f t="shared" si="453"/>
        <v>1</v>
      </c>
      <c r="UQ62" s="6">
        <f t="shared" si="453"/>
        <v>1</v>
      </c>
      <c r="UR62" s="6">
        <f t="shared" si="453"/>
        <v>18</v>
      </c>
      <c r="US62" s="6">
        <f t="shared" si="453"/>
        <v>20</v>
      </c>
      <c r="UT62" s="6">
        <f t="shared" si="453"/>
        <v>2</v>
      </c>
      <c r="UU62" s="6">
        <f t="shared" si="453"/>
        <v>2</v>
      </c>
      <c r="UV62" s="6">
        <f t="shared" si="453"/>
        <v>20</v>
      </c>
      <c r="UW62" s="6">
        <f t="shared" si="453"/>
        <v>17</v>
      </c>
      <c r="UX62" s="6">
        <f t="shared" si="453"/>
        <v>20</v>
      </c>
      <c r="UY62" s="6">
        <f t="shared" si="453"/>
        <v>18</v>
      </c>
      <c r="UZ62" s="6">
        <f t="shared" si="453"/>
        <v>20</v>
      </c>
      <c r="VA62" s="6">
        <f t="shared" si="453"/>
        <v>17</v>
      </c>
      <c r="VB62" s="6">
        <f t="shared" si="453"/>
        <v>17</v>
      </c>
      <c r="VC62" s="6">
        <f t="shared" si="453"/>
        <v>20</v>
      </c>
      <c r="VD62" s="6">
        <f t="shared" si="453"/>
        <v>17</v>
      </c>
      <c r="VE62" s="6">
        <f t="shared" si="453"/>
        <v>1</v>
      </c>
      <c r="VF62" s="6">
        <f t="shared" si="453"/>
        <v>22</v>
      </c>
      <c r="VG62" s="6">
        <f t="shared" si="453"/>
        <v>17</v>
      </c>
      <c r="VH62" s="6">
        <f t="shared" ref="VH62:XS62" si="454">RANK(VH39,VH$27:VH$48,1)</f>
        <v>1</v>
      </c>
      <c r="VI62" s="6">
        <f t="shared" si="454"/>
        <v>22</v>
      </c>
      <c r="VJ62" s="6">
        <f t="shared" si="454"/>
        <v>15</v>
      </c>
      <c r="VK62" s="6">
        <f t="shared" si="454"/>
        <v>1</v>
      </c>
      <c r="VL62" s="6">
        <f t="shared" si="454"/>
        <v>20</v>
      </c>
      <c r="VM62" s="6">
        <f t="shared" si="454"/>
        <v>17</v>
      </c>
      <c r="VN62" s="6">
        <f t="shared" si="454"/>
        <v>1</v>
      </c>
      <c r="VO62" s="6">
        <f t="shared" si="454"/>
        <v>20</v>
      </c>
      <c r="VP62" s="6">
        <f t="shared" si="454"/>
        <v>5</v>
      </c>
      <c r="VQ62" s="6">
        <f t="shared" si="454"/>
        <v>5</v>
      </c>
      <c r="VR62" s="6">
        <f t="shared" si="454"/>
        <v>5</v>
      </c>
      <c r="VS62" s="6">
        <f t="shared" si="454"/>
        <v>5</v>
      </c>
      <c r="VT62" s="6">
        <f t="shared" si="454"/>
        <v>5</v>
      </c>
      <c r="VU62" s="6">
        <f t="shared" si="454"/>
        <v>5</v>
      </c>
      <c r="VV62" s="6">
        <f t="shared" si="454"/>
        <v>7</v>
      </c>
      <c r="VW62" s="6">
        <f t="shared" si="454"/>
        <v>17</v>
      </c>
      <c r="VX62" s="6">
        <f t="shared" si="454"/>
        <v>1</v>
      </c>
      <c r="VY62" s="6">
        <f t="shared" si="454"/>
        <v>1</v>
      </c>
      <c r="VZ62" s="6">
        <f t="shared" si="454"/>
        <v>1</v>
      </c>
      <c r="WA62" s="6">
        <f t="shared" si="454"/>
        <v>1</v>
      </c>
      <c r="WB62" s="6">
        <f t="shared" si="454"/>
        <v>18</v>
      </c>
      <c r="WC62" s="6">
        <f t="shared" si="454"/>
        <v>17</v>
      </c>
      <c r="WD62" s="6">
        <f t="shared" si="454"/>
        <v>20</v>
      </c>
      <c r="WE62" s="6">
        <f t="shared" si="454"/>
        <v>16</v>
      </c>
      <c r="WF62" s="6">
        <f t="shared" si="454"/>
        <v>18</v>
      </c>
      <c r="WG62" s="6">
        <f t="shared" si="454"/>
        <v>20</v>
      </c>
      <c r="WH62" s="6">
        <f t="shared" si="454"/>
        <v>19</v>
      </c>
      <c r="WI62" s="6">
        <f t="shared" si="454"/>
        <v>19</v>
      </c>
      <c r="WJ62" s="6">
        <f t="shared" si="454"/>
        <v>21</v>
      </c>
      <c r="WK62" s="6">
        <f t="shared" si="454"/>
        <v>22</v>
      </c>
      <c r="WL62" s="6">
        <f t="shared" si="454"/>
        <v>20</v>
      </c>
      <c r="WM62" s="6">
        <f t="shared" si="454"/>
        <v>10</v>
      </c>
      <c r="WN62" s="6">
        <f t="shared" si="454"/>
        <v>9</v>
      </c>
      <c r="WO62" s="6">
        <f t="shared" si="454"/>
        <v>19</v>
      </c>
      <c r="WP62" s="6">
        <f t="shared" si="454"/>
        <v>17</v>
      </c>
      <c r="WQ62" s="6">
        <f t="shared" si="454"/>
        <v>1</v>
      </c>
      <c r="WR62" s="6">
        <f t="shared" si="454"/>
        <v>1</v>
      </c>
      <c r="WS62" s="6">
        <f t="shared" si="454"/>
        <v>1</v>
      </c>
      <c r="WT62" s="6">
        <f t="shared" si="454"/>
        <v>1</v>
      </c>
      <c r="WU62" s="6">
        <f t="shared" si="454"/>
        <v>20</v>
      </c>
      <c r="WV62" s="6">
        <f t="shared" si="454"/>
        <v>17</v>
      </c>
      <c r="WW62" s="6">
        <f t="shared" si="454"/>
        <v>17</v>
      </c>
      <c r="WX62" s="6">
        <f t="shared" si="454"/>
        <v>7</v>
      </c>
      <c r="WY62" s="6">
        <f t="shared" si="454"/>
        <v>19</v>
      </c>
      <c r="WZ62" s="6">
        <f t="shared" si="454"/>
        <v>19</v>
      </c>
      <c r="XA62" s="6">
        <f t="shared" si="454"/>
        <v>20</v>
      </c>
      <c r="XB62" s="6">
        <f t="shared" si="454"/>
        <v>21</v>
      </c>
      <c r="XC62" s="6">
        <f t="shared" si="454"/>
        <v>5</v>
      </c>
      <c r="XD62" s="6">
        <f t="shared" si="454"/>
        <v>17</v>
      </c>
      <c r="XE62" s="6">
        <f t="shared" si="454"/>
        <v>18</v>
      </c>
      <c r="XF62" s="6">
        <f t="shared" si="454"/>
        <v>13</v>
      </c>
      <c r="XG62" s="6">
        <f t="shared" si="454"/>
        <v>5</v>
      </c>
      <c r="XH62" s="6">
        <f t="shared" si="454"/>
        <v>5</v>
      </c>
      <c r="XI62" s="6">
        <f t="shared" si="454"/>
        <v>5</v>
      </c>
      <c r="XJ62" s="6">
        <f t="shared" si="454"/>
        <v>3</v>
      </c>
      <c r="XK62" s="6">
        <f t="shared" si="454"/>
        <v>4</v>
      </c>
      <c r="XL62" s="6">
        <f t="shared" si="454"/>
        <v>8</v>
      </c>
      <c r="XM62" s="6">
        <f t="shared" si="454"/>
        <v>17</v>
      </c>
      <c r="XN62" s="6">
        <f t="shared" si="454"/>
        <v>12</v>
      </c>
      <c r="XO62" s="6">
        <f t="shared" si="454"/>
        <v>8</v>
      </c>
      <c r="XP62" s="6">
        <f t="shared" si="454"/>
        <v>9</v>
      </c>
      <c r="XQ62" s="6">
        <f t="shared" si="454"/>
        <v>7</v>
      </c>
      <c r="XR62" s="6">
        <f t="shared" si="454"/>
        <v>7</v>
      </c>
      <c r="XS62" s="6">
        <f t="shared" si="454"/>
        <v>10</v>
      </c>
      <c r="XT62" s="6">
        <f t="shared" ref="XT62:AAE62" si="455">RANK(XT39,XT$27:XT$48,1)</f>
        <v>9</v>
      </c>
      <c r="XU62" s="6">
        <f t="shared" si="455"/>
        <v>9</v>
      </c>
      <c r="XV62" s="6">
        <f t="shared" si="455"/>
        <v>6</v>
      </c>
      <c r="XW62" s="6">
        <f t="shared" si="455"/>
        <v>6</v>
      </c>
      <c r="XX62" s="6">
        <f t="shared" si="455"/>
        <v>6</v>
      </c>
      <c r="XY62" s="6">
        <f t="shared" si="455"/>
        <v>6</v>
      </c>
      <c r="XZ62" s="6">
        <f t="shared" si="455"/>
        <v>7</v>
      </c>
      <c r="YA62" s="6">
        <f t="shared" si="455"/>
        <v>7</v>
      </c>
      <c r="YB62" s="6">
        <f t="shared" si="455"/>
        <v>6</v>
      </c>
      <c r="YC62" s="6">
        <f t="shared" si="455"/>
        <v>5</v>
      </c>
      <c r="YD62" s="6">
        <f t="shared" si="455"/>
        <v>3</v>
      </c>
      <c r="YE62" s="6">
        <f t="shared" si="455"/>
        <v>15</v>
      </c>
      <c r="YF62" s="6">
        <f t="shared" si="455"/>
        <v>2</v>
      </c>
      <c r="YG62" s="6">
        <f t="shared" si="455"/>
        <v>14</v>
      </c>
      <c r="YH62" s="6">
        <f t="shared" si="455"/>
        <v>14</v>
      </c>
      <c r="YI62" s="6">
        <f t="shared" si="455"/>
        <v>4</v>
      </c>
      <c r="YJ62" s="6">
        <f t="shared" si="455"/>
        <v>7</v>
      </c>
      <c r="YK62" s="6">
        <f t="shared" si="455"/>
        <v>16</v>
      </c>
      <c r="YL62" s="6">
        <f t="shared" si="455"/>
        <v>13</v>
      </c>
      <c r="YM62" s="6">
        <f t="shared" si="455"/>
        <v>9</v>
      </c>
      <c r="YN62" s="6">
        <f t="shared" si="455"/>
        <v>11</v>
      </c>
      <c r="YO62" s="6">
        <f t="shared" si="455"/>
        <v>12</v>
      </c>
      <c r="YP62" s="6">
        <f t="shared" si="455"/>
        <v>10</v>
      </c>
      <c r="YQ62" s="6">
        <f t="shared" si="455"/>
        <v>10</v>
      </c>
      <c r="YR62" s="6">
        <f t="shared" si="455"/>
        <v>3</v>
      </c>
      <c r="YS62" s="6">
        <f t="shared" si="455"/>
        <v>8</v>
      </c>
      <c r="YT62" s="6">
        <f t="shared" si="455"/>
        <v>9</v>
      </c>
      <c r="YU62" s="6">
        <f t="shared" si="455"/>
        <v>9</v>
      </c>
      <c r="YV62" s="6">
        <f t="shared" si="455"/>
        <v>10</v>
      </c>
      <c r="YW62" s="6">
        <f t="shared" si="455"/>
        <v>6</v>
      </c>
      <c r="YX62" s="6">
        <f t="shared" si="455"/>
        <v>20</v>
      </c>
      <c r="YY62" s="6">
        <f t="shared" si="455"/>
        <v>6</v>
      </c>
      <c r="YZ62" s="6">
        <f t="shared" si="455"/>
        <v>5</v>
      </c>
      <c r="ZA62" s="6">
        <f t="shared" si="455"/>
        <v>8</v>
      </c>
      <c r="ZB62" s="6">
        <f t="shared" si="455"/>
        <v>5</v>
      </c>
      <c r="ZC62" s="6">
        <f t="shared" si="455"/>
        <v>3</v>
      </c>
      <c r="ZD62" s="6">
        <f t="shared" si="455"/>
        <v>20</v>
      </c>
      <c r="ZE62" s="6">
        <f t="shared" si="455"/>
        <v>17</v>
      </c>
      <c r="ZF62" s="6">
        <f t="shared" si="455"/>
        <v>9</v>
      </c>
      <c r="ZG62" s="6">
        <f t="shared" si="455"/>
        <v>9</v>
      </c>
      <c r="ZH62" s="6">
        <f t="shared" si="455"/>
        <v>7</v>
      </c>
      <c r="ZI62" s="6">
        <f t="shared" si="455"/>
        <v>10</v>
      </c>
      <c r="ZJ62" s="6">
        <f t="shared" si="455"/>
        <v>1</v>
      </c>
      <c r="ZK62" s="6">
        <f t="shared" si="455"/>
        <v>10</v>
      </c>
      <c r="ZL62" s="6">
        <f t="shared" si="455"/>
        <v>10</v>
      </c>
      <c r="ZM62" s="6">
        <f t="shared" si="455"/>
        <v>10</v>
      </c>
      <c r="ZN62" s="6">
        <f t="shared" si="455"/>
        <v>1</v>
      </c>
      <c r="ZO62" s="6">
        <f t="shared" si="455"/>
        <v>10</v>
      </c>
      <c r="ZP62" s="6">
        <f t="shared" si="455"/>
        <v>8</v>
      </c>
      <c r="ZQ62" s="6">
        <f t="shared" si="455"/>
        <v>6</v>
      </c>
      <c r="ZR62" s="6">
        <f t="shared" si="455"/>
        <v>10</v>
      </c>
      <c r="ZS62" s="6">
        <f t="shared" si="455"/>
        <v>1</v>
      </c>
      <c r="ZT62" s="6">
        <f t="shared" si="455"/>
        <v>13</v>
      </c>
      <c r="ZU62" s="6">
        <f t="shared" si="455"/>
        <v>1</v>
      </c>
      <c r="ZV62" s="6">
        <f t="shared" si="455"/>
        <v>11</v>
      </c>
      <c r="ZW62" s="6">
        <f t="shared" si="455"/>
        <v>11</v>
      </c>
      <c r="ZX62" s="6">
        <f t="shared" si="455"/>
        <v>9</v>
      </c>
      <c r="ZY62" s="6">
        <f t="shared" si="455"/>
        <v>9</v>
      </c>
      <c r="ZZ62" s="6">
        <f t="shared" si="455"/>
        <v>20</v>
      </c>
      <c r="AAA62" s="6">
        <f t="shared" si="455"/>
        <v>14</v>
      </c>
      <c r="AAB62" s="6">
        <f t="shared" si="455"/>
        <v>10</v>
      </c>
      <c r="AAC62" s="6">
        <f t="shared" si="455"/>
        <v>1</v>
      </c>
      <c r="AAD62" s="6">
        <f t="shared" si="455"/>
        <v>7</v>
      </c>
      <c r="AAE62" s="6">
        <f t="shared" si="455"/>
        <v>13</v>
      </c>
      <c r="AAF62" s="6">
        <f t="shared" ref="AAF62:ACQ62" si="456">RANK(AAF39,AAF$27:AAF$48,1)</f>
        <v>8</v>
      </c>
      <c r="AAG62" s="6">
        <f t="shared" si="456"/>
        <v>2</v>
      </c>
      <c r="AAH62" s="6">
        <f t="shared" si="456"/>
        <v>1</v>
      </c>
      <c r="AAI62" s="6">
        <f t="shared" si="456"/>
        <v>9</v>
      </c>
      <c r="AAJ62" s="6">
        <f t="shared" si="456"/>
        <v>8</v>
      </c>
      <c r="AAK62" s="6">
        <f t="shared" si="456"/>
        <v>18</v>
      </c>
      <c r="AAL62" s="6">
        <f t="shared" si="456"/>
        <v>17</v>
      </c>
      <c r="AAM62" s="6">
        <f t="shared" si="456"/>
        <v>1</v>
      </c>
      <c r="AAN62" s="6">
        <f t="shared" si="456"/>
        <v>8</v>
      </c>
      <c r="AAO62" s="6">
        <f t="shared" si="456"/>
        <v>17</v>
      </c>
      <c r="AAP62" s="6">
        <f t="shared" si="456"/>
        <v>1</v>
      </c>
      <c r="AAQ62" s="6">
        <f t="shared" si="456"/>
        <v>21</v>
      </c>
      <c r="AAR62" s="6">
        <f t="shared" si="456"/>
        <v>12</v>
      </c>
      <c r="AAS62" s="6">
        <f t="shared" si="456"/>
        <v>7</v>
      </c>
      <c r="AAT62" s="6">
        <f t="shared" si="456"/>
        <v>18</v>
      </c>
      <c r="AAU62" s="6">
        <f t="shared" si="456"/>
        <v>11</v>
      </c>
      <c r="AAV62" s="6">
        <f t="shared" si="456"/>
        <v>1</v>
      </c>
      <c r="AAW62" s="6">
        <f t="shared" si="456"/>
        <v>9</v>
      </c>
      <c r="AAX62" s="6">
        <f t="shared" si="456"/>
        <v>11</v>
      </c>
      <c r="AAY62" s="6">
        <f t="shared" si="456"/>
        <v>1</v>
      </c>
      <c r="AAZ62" s="6">
        <f t="shared" si="456"/>
        <v>8</v>
      </c>
      <c r="ABA62" s="6">
        <f t="shared" si="456"/>
        <v>2</v>
      </c>
      <c r="ABB62" s="6">
        <f t="shared" si="456"/>
        <v>11</v>
      </c>
      <c r="ABC62" s="6">
        <f t="shared" si="456"/>
        <v>19</v>
      </c>
      <c r="ABD62" s="6">
        <f t="shared" si="456"/>
        <v>6</v>
      </c>
      <c r="ABE62" s="6">
        <f t="shared" si="456"/>
        <v>8</v>
      </c>
      <c r="ABF62" s="6">
        <f t="shared" si="456"/>
        <v>11</v>
      </c>
      <c r="ABG62" s="6">
        <f t="shared" si="456"/>
        <v>1</v>
      </c>
      <c r="ABH62" s="6">
        <f t="shared" si="456"/>
        <v>1</v>
      </c>
      <c r="ABI62" s="6">
        <f t="shared" si="456"/>
        <v>1</v>
      </c>
      <c r="ABJ62" s="6">
        <f t="shared" si="456"/>
        <v>8</v>
      </c>
      <c r="ABK62" s="6">
        <f t="shared" si="456"/>
        <v>1</v>
      </c>
      <c r="ABL62" s="6">
        <f t="shared" si="456"/>
        <v>2</v>
      </c>
      <c r="ABM62" s="6">
        <f t="shared" si="456"/>
        <v>1</v>
      </c>
      <c r="ABN62" s="6">
        <f t="shared" si="456"/>
        <v>1</v>
      </c>
      <c r="ABO62" s="6">
        <f t="shared" si="456"/>
        <v>1</v>
      </c>
      <c r="ABP62" s="6">
        <f t="shared" si="456"/>
        <v>1</v>
      </c>
      <c r="ABQ62" s="6">
        <f t="shared" si="456"/>
        <v>1</v>
      </c>
      <c r="ABR62" s="6">
        <f t="shared" si="456"/>
        <v>1</v>
      </c>
      <c r="ABS62" s="6">
        <f t="shared" si="456"/>
        <v>1</v>
      </c>
      <c r="ABT62" s="6">
        <f t="shared" si="456"/>
        <v>8</v>
      </c>
      <c r="ABU62" s="6">
        <f t="shared" si="456"/>
        <v>5</v>
      </c>
      <c r="ABV62" s="6">
        <f t="shared" si="456"/>
        <v>22</v>
      </c>
      <c r="ABW62" s="6">
        <f t="shared" si="456"/>
        <v>22</v>
      </c>
      <c r="ABX62" s="6">
        <f t="shared" si="456"/>
        <v>1</v>
      </c>
      <c r="ABY62" s="6">
        <f t="shared" si="456"/>
        <v>1</v>
      </c>
      <c r="ABZ62" s="6">
        <f t="shared" si="456"/>
        <v>1</v>
      </c>
      <c r="ACA62" s="6">
        <f t="shared" si="456"/>
        <v>1</v>
      </c>
      <c r="ACB62" s="6">
        <f t="shared" si="456"/>
        <v>7</v>
      </c>
      <c r="ACC62" s="6">
        <f t="shared" si="456"/>
        <v>5</v>
      </c>
      <c r="ACD62" s="6">
        <f t="shared" si="456"/>
        <v>5</v>
      </c>
      <c r="ACE62" s="6">
        <f t="shared" si="456"/>
        <v>15</v>
      </c>
      <c r="ACF62" s="6">
        <f t="shared" si="456"/>
        <v>15</v>
      </c>
      <c r="ACG62" s="6">
        <f t="shared" si="456"/>
        <v>1</v>
      </c>
      <c r="ACH62" s="6">
        <f t="shared" si="456"/>
        <v>1</v>
      </c>
      <c r="ACI62" s="6">
        <f t="shared" si="456"/>
        <v>2</v>
      </c>
      <c r="ACJ62" s="6">
        <f t="shared" si="456"/>
        <v>7</v>
      </c>
      <c r="ACK62" s="6">
        <f t="shared" si="456"/>
        <v>11</v>
      </c>
      <c r="ACL62" s="6">
        <f t="shared" si="456"/>
        <v>7</v>
      </c>
      <c r="ACM62" s="6">
        <f t="shared" si="456"/>
        <v>1</v>
      </c>
      <c r="ACN62" s="6">
        <f t="shared" si="456"/>
        <v>8</v>
      </c>
      <c r="ACO62" s="6">
        <f t="shared" si="456"/>
        <v>5</v>
      </c>
      <c r="ACP62" s="6">
        <f t="shared" si="456"/>
        <v>1</v>
      </c>
      <c r="ACQ62" s="6">
        <f t="shared" si="456"/>
        <v>1</v>
      </c>
      <c r="ACR62" s="6">
        <f t="shared" ref="ACR62:AFB62" si="457">RANK(ACR39,ACR$27:ACR$48,1)</f>
        <v>1</v>
      </c>
      <c r="ACS62" s="6">
        <f t="shared" si="457"/>
        <v>1</v>
      </c>
      <c r="ACT62" s="6">
        <f t="shared" si="457"/>
        <v>1</v>
      </c>
      <c r="ACU62" s="6">
        <f t="shared" si="457"/>
        <v>1</v>
      </c>
      <c r="ACV62" s="6">
        <f t="shared" si="457"/>
        <v>11</v>
      </c>
      <c r="ACW62" s="6">
        <f t="shared" si="457"/>
        <v>1</v>
      </c>
      <c r="ACX62" s="6">
        <f t="shared" si="457"/>
        <v>1</v>
      </c>
      <c r="ACY62" s="6">
        <f t="shared" si="457"/>
        <v>1</v>
      </c>
      <c r="ACZ62" s="6">
        <f t="shared" si="457"/>
        <v>1</v>
      </c>
      <c r="ADA62" s="6">
        <f t="shared" si="457"/>
        <v>1</v>
      </c>
      <c r="ADB62" s="6">
        <f t="shared" si="457"/>
        <v>1</v>
      </c>
      <c r="ADC62" s="6">
        <f t="shared" si="457"/>
        <v>10</v>
      </c>
      <c r="ADD62" s="6">
        <f t="shared" si="457"/>
        <v>1</v>
      </c>
      <c r="ADE62" s="6">
        <f t="shared" si="457"/>
        <v>1</v>
      </c>
      <c r="ADF62" s="6">
        <f t="shared" si="457"/>
        <v>1</v>
      </c>
      <c r="ADG62" s="6">
        <f t="shared" si="457"/>
        <v>1</v>
      </c>
      <c r="ADH62" s="6">
        <f t="shared" si="457"/>
        <v>1</v>
      </c>
      <c r="ADI62" s="6">
        <f t="shared" si="457"/>
        <v>10</v>
      </c>
      <c r="ADJ62" s="6">
        <f t="shared" si="457"/>
        <v>11</v>
      </c>
      <c r="ADK62" s="6">
        <f t="shared" si="457"/>
        <v>1</v>
      </c>
      <c r="ADL62" s="6">
        <f t="shared" si="457"/>
        <v>5</v>
      </c>
      <c r="ADM62" s="6">
        <f t="shared" si="457"/>
        <v>1</v>
      </c>
      <c r="ADN62" s="6">
        <f t="shared" si="457"/>
        <v>1</v>
      </c>
      <c r="ADO62" s="6">
        <f t="shared" si="457"/>
        <v>1</v>
      </c>
      <c r="ADP62" s="6">
        <f t="shared" si="457"/>
        <v>1</v>
      </c>
      <c r="ADQ62" s="6">
        <f t="shared" si="457"/>
        <v>1</v>
      </c>
      <c r="ADR62" s="6">
        <f t="shared" si="457"/>
        <v>1</v>
      </c>
      <c r="ADS62" s="6">
        <f t="shared" si="457"/>
        <v>1</v>
      </c>
      <c r="ADT62" s="6">
        <f t="shared" si="457"/>
        <v>1</v>
      </c>
      <c r="ADU62" s="6">
        <f t="shared" si="457"/>
        <v>1</v>
      </c>
      <c r="ADV62" s="6">
        <f t="shared" si="457"/>
        <v>1</v>
      </c>
      <c r="ADW62" s="6">
        <f t="shared" si="457"/>
        <v>10</v>
      </c>
      <c r="ADX62" s="6">
        <f t="shared" si="457"/>
        <v>10</v>
      </c>
      <c r="ADY62" s="6">
        <f t="shared" si="457"/>
        <v>1</v>
      </c>
      <c r="ADZ62" s="6">
        <f t="shared" si="457"/>
        <v>1</v>
      </c>
      <c r="AEA62" s="6">
        <f t="shared" si="457"/>
        <v>1</v>
      </c>
      <c r="AEB62" s="6">
        <f t="shared" si="457"/>
        <v>1</v>
      </c>
      <c r="AEC62" s="6">
        <f t="shared" si="457"/>
        <v>1</v>
      </c>
      <c r="AED62" s="6">
        <f t="shared" si="457"/>
        <v>1</v>
      </c>
      <c r="AEE62" s="6">
        <f t="shared" si="457"/>
        <v>1</v>
      </c>
      <c r="AEF62" s="6">
        <f t="shared" si="457"/>
        <v>1</v>
      </c>
      <c r="AEG62" s="6">
        <f t="shared" si="457"/>
        <v>1</v>
      </c>
      <c r="AEH62" s="6">
        <f t="shared" si="457"/>
        <v>7</v>
      </c>
      <c r="AEI62" s="6">
        <f t="shared" si="457"/>
        <v>7</v>
      </c>
      <c r="AEJ62" s="6">
        <f t="shared" si="457"/>
        <v>1</v>
      </c>
      <c r="AEK62" s="6">
        <f t="shared" si="457"/>
        <v>1</v>
      </c>
      <c r="AEL62" s="6">
        <f t="shared" si="457"/>
        <v>1</v>
      </c>
      <c r="AEM62" s="6">
        <f t="shared" si="457"/>
        <v>1</v>
      </c>
      <c r="AEN62" s="6">
        <f t="shared" si="457"/>
        <v>6</v>
      </c>
      <c r="AEO62" s="6">
        <f t="shared" si="457"/>
        <v>1</v>
      </c>
      <c r="AEP62" s="6">
        <f t="shared" si="457"/>
        <v>1</v>
      </c>
      <c r="AEQ62" s="6">
        <f t="shared" si="457"/>
        <v>1</v>
      </c>
      <c r="AER62" s="6">
        <f t="shared" si="457"/>
        <v>2</v>
      </c>
      <c r="AES62" s="6">
        <f t="shared" si="457"/>
        <v>1</v>
      </c>
      <c r="AET62" s="6">
        <f t="shared" si="457"/>
        <v>1</v>
      </c>
      <c r="AEU62" s="6">
        <f t="shared" si="457"/>
        <v>1</v>
      </c>
      <c r="AEV62" s="6">
        <f t="shared" si="457"/>
        <v>1</v>
      </c>
      <c r="AEW62" s="6">
        <f t="shared" si="457"/>
        <v>1</v>
      </c>
      <c r="AEX62" s="6">
        <f t="shared" si="457"/>
        <v>1</v>
      </c>
      <c r="AEY62" s="6">
        <f t="shared" si="457"/>
        <v>1</v>
      </c>
      <c r="AEZ62" s="6">
        <f t="shared" si="457"/>
        <v>9</v>
      </c>
      <c r="AFA62" s="6">
        <f t="shared" si="457"/>
        <v>1</v>
      </c>
      <c r="AFB62" s="6" t="e">
        <f t="shared" si="457"/>
        <v>#VALUE!</v>
      </c>
    </row>
    <row r="63" spans="1:834" x14ac:dyDescent="0.35">
      <c r="A63" t="s">
        <v>7575</v>
      </c>
      <c r="B63" s="6">
        <f t="shared" si="287"/>
        <v>7444</v>
      </c>
      <c r="C63" s="1" t="str">
        <f t="shared" si="301"/>
        <v>KW-5139</v>
      </c>
      <c r="D63" s="6">
        <f t="shared" ref="D63:BO63" si="458">RANK(D40,D$27:D$48,1)</f>
        <v>1</v>
      </c>
      <c r="E63" s="6">
        <f t="shared" si="458"/>
        <v>1</v>
      </c>
      <c r="F63" s="6">
        <f t="shared" si="458"/>
        <v>2</v>
      </c>
      <c r="G63" s="6">
        <f t="shared" si="458"/>
        <v>1</v>
      </c>
      <c r="H63" s="6">
        <f t="shared" si="458"/>
        <v>1</v>
      </c>
      <c r="I63" s="6">
        <f t="shared" si="458"/>
        <v>1</v>
      </c>
      <c r="J63" s="6">
        <f t="shared" si="458"/>
        <v>1</v>
      </c>
      <c r="K63" s="6">
        <f t="shared" si="458"/>
        <v>1</v>
      </c>
      <c r="L63" s="6">
        <f t="shared" si="458"/>
        <v>1</v>
      </c>
      <c r="M63" s="6">
        <f t="shared" si="458"/>
        <v>1</v>
      </c>
      <c r="N63" s="6">
        <f t="shared" si="458"/>
        <v>1</v>
      </c>
      <c r="O63" s="6">
        <f t="shared" si="458"/>
        <v>2</v>
      </c>
      <c r="P63" s="6">
        <f t="shared" si="458"/>
        <v>1</v>
      </c>
      <c r="Q63" s="6">
        <f t="shared" si="458"/>
        <v>1</v>
      </c>
      <c r="R63" s="6">
        <f t="shared" si="458"/>
        <v>3</v>
      </c>
      <c r="S63" s="6">
        <f t="shared" si="458"/>
        <v>2</v>
      </c>
      <c r="T63" s="6">
        <f t="shared" si="458"/>
        <v>2</v>
      </c>
      <c r="U63" s="6">
        <f t="shared" si="458"/>
        <v>1</v>
      </c>
      <c r="V63" s="6">
        <f t="shared" si="458"/>
        <v>1</v>
      </c>
      <c r="W63" s="6">
        <f t="shared" si="458"/>
        <v>1</v>
      </c>
      <c r="X63" s="6">
        <f t="shared" si="458"/>
        <v>2</v>
      </c>
      <c r="Y63" s="6">
        <f t="shared" si="458"/>
        <v>1</v>
      </c>
      <c r="Z63" s="6">
        <f t="shared" si="458"/>
        <v>2</v>
      </c>
      <c r="AA63" s="6">
        <f t="shared" si="458"/>
        <v>2</v>
      </c>
      <c r="AB63" s="6"/>
      <c r="AC63" s="6">
        <f t="shared" si="458"/>
        <v>1</v>
      </c>
      <c r="AD63" s="6">
        <f t="shared" si="458"/>
        <v>1</v>
      </c>
      <c r="AE63" s="6">
        <f t="shared" si="458"/>
        <v>1</v>
      </c>
      <c r="AF63" s="6">
        <f t="shared" si="458"/>
        <v>1</v>
      </c>
      <c r="AG63" s="6">
        <f t="shared" si="458"/>
        <v>1</v>
      </c>
      <c r="AH63" s="6">
        <f t="shared" si="458"/>
        <v>1</v>
      </c>
      <c r="AI63" s="6">
        <f t="shared" si="458"/>
        <v>1</v>
      </c>
      <c r="AJ63" s="6">
        <f t="shared" si="458"/>
        <v>1</v>
      </c>
      <c r="AK63" s="6">
        <f t="shared" si="458"/>
        <v>1</v>
      </c>
      <c r="AL63" s="6">
        <f t="shared" si="458"/>
        <v>18</v>
      </c>
      <c r="AM63" s="6">
        <f t="shared" si="458"/>
        <v>21</v>
      </c>
      <c r="AN63" s="6">
        <f t="shared" si="458"/>
        <v>7</v>
      </c>
      <c r="AO63" s="6">
        <f t="shared" si="458"/>
        <v>21</v>
      </c>
      <c r="AP63" s="6">
        <f t="shared" si="458"/>
        <v>14</v>
      </c>
      <c r="AQ63" s="6">
        <f t="shared" si="458"/>
        <v>21</v>
      </c>
      <c r="AR63" s="6">
        <f t="shared" si="458"/>
        <v>21</v>
      </c>
      <c r="AS63" s="6">
        <f t="shared" si="458"/>
        <v>3</v>
      </c>
      <c r="AT63" s="6">
        <f t="shared" si="458"/>
        <v>8</v>
      </c>
      <c r="AU63" s="6">
        <f t="shared" si="458"/>
        <v>17</v>
      </c>
      <c r="AV63" s="6">
        <f t="shared" si="458"/>
        <v>19</v>
      </c>
      <c r="AW63" s="6">
        <f t="shared" si="458"/>
        <v>22</v>
      </c>
      <c r="AX63" s="6">
        <f t="shared" si="458"/>
        <v>17</v>
      </c>
      <c r="AY63" s="6">
        <f t="shared" si="458"/>
        <v>1</v>
      </c>
      <c r="AZ63" s="6">
        <f t="shared" si="458"/>
        <v>1</v>
      </c>
      <c r="BA63" s="6">
        <f t="shared" si="458"/>
        <v>1</v>
      </c>
      <c r="BB63" s="6">
        <f t="shared" si="458"/>
        <v>1</v>
      </c>
      <c r="BC63" s="6">
        <f t="shared" si="458"/>
        <v>1</v>
      </c>
      <c r="BD63" s="6">
        <f t="shared" si="458"/>
        <v>1</v>
      </c>
      <c r="BE63" s="6">
        <f t="shared" si="458"/>
        <v>1</v>
      </c>
      <c r="BF63" s="6">
        <f t="shared" si="458"/>
        <v>22</v>
      </c>
      <c r="BG63" s="6">
        <f t="shared" si="458"/>
        <v>20</v>
      </c>
      <c r="BH63" s="6">
        <f t="shared" si="458"/>
        <v>22</v>
      </c>
      <c r="BI63" s="6">
        <f t="shared" si="458"/>
        <v>6</v>
      </c>
      <c r="BJ63" s="6">
        <f t="shared" si="458"/>
        <v>15</v>
      </c>
      <c r="BK63" s="6">
        <f t="shared" si="458"/>
        <v>16</v>
      </c>
      <c r="BL63" s="6">
        <f t="shared" si="458"/>
        <v>22</v>
      </c>
      <c r="BM63" s="6">
        <f t="shared" si="458"/>
        <v>14</v>
      </c>
      <c r="BN63" s="6">
        <f t="shared" si="458"/>
        <v>15</v>
      </c>
      <c r="BO63" s="6">
        <f t="shared" si="458"/>
        <v>6</v>
      </c>
      <c r="BP63" s="6">
        <f t="shared" ref="BP63:EA63" si="459">RANK(BP40,BP$27:BP$48,1)</f>
        <v>20</v>
      </c>
      <c r="BQ63" s="6">
        <f t="shared" si="459"/>
        <v>18</v>
      </c>
      <c r="BR63" s="6">
        <f t="shared" si="459"/>
        <v>22</v>
      </c>
      <c r="BS63" s="6">
        <f t="shared" si="459"/>
        <v>2</v>
      </c>
      <c r="BT63" s="6">
        <f t="shared" si="459"/>
        <v>2</v>
      </c>
      <c r="BU63" s="6">
        <f t="shared" si="459"/>
        <v>2</v>
      </c>
      <c r="BV63" s="6">
        <f t="shared" si="459"/>
        <v>3</v>
      </c>
      <c r="BW63" s="6">
        <f t="shared" si="459"/>
        <v>1</v>
      </c>
      <c r="BX63" s="6">
        <f t="shared" si="459"/>
        <v>3</v>
      </c>
      <c r="BY63" s="6">
        <f t="shared" si="459"/>
        <v>20</v>
      </c>
      <c r="BZ63" s="6">
        <f t="shared" si="459"/>
        <v>22</v>
      </c>
      <c r="CA63" s="6">
        <f t="shared" si="459"/>
        <v>2</v>
      </c>
      <c r="CB63" s="6">
        <f t="shared" si="459"/>
        <v>2</v>
      </c>
      <c r="CC63" s="6">
        <f t="shared" si="459"/>
        <v>6</v>
      </c>
      <c r="CD63" s="6">
        <f t="shared" si="459"/>
        <v>2</v>
      </c>
      <c r="CE63" s="6">
        <f t="shared" si="459"/>
        <v>2</v>
      </c>
      <c r="CF63" s="6">
        <f t="shared" si="459"/>
        <v>2</v>
      </c>
      <c r="CG63" s="6">
        <f t="shared" si="459"/>
        <v>3</v>
      </c>
      <c r="CH63" s="6">
        <f t="shared" si="459"/>
        <v>19</v>
      </c>
      <c r="CI63" s="6">
        <f t="shared" si="459"/>
        <v>22</v>
      </c>
      <c r="CJ63" s="6">
        <f t="shared" si="459"/>
        <v>22</v>
      </c>
      <c r="CK63" s="6">
        <f t="shared" si="459"/>
        <v>17</v>
      </c>
      <c r="CL63" s="6">
        <f t="shared" si="459"/>
        <v>1</v>
      </c>
      <c r="CM63" s="6">
        <f t="shared" si="459"/>
        <v>22</v>
      </c>
      <c r="CN63" s="6">
        <f t="shared" si="459"/>
        <v>6</v>
      </c>
      <c r="CO63" s="6">
        <f t="shared" si="459"/>
        <v>19</v>
      </c>
      <c r="CP63" s="6">
        <f t="shared" si="459"/>
        <v>21</v>
      </c>
      <c r="CQ63" s="6">
        <f t="shared" si="459"/>
        <v>4</v>
      </c>
      <c r="CR63" s="6">
        <f t="shared" si="459"/>
        <v>19</v>
      </c>
      <c r="CS63" s="6">
        <f t="shared" si="459"/>
        <v>2</v>
      </c>
      <c r="CT63" s="6">
        <f t="shared" si="459"/>
        <v>5</v>
      </c>
      <c r="CU63" s="6">
        <f t="shared" si="459"/>
        <v>17</v>
      </c>
      <c r="CV63" s="6">
        <f t="shared" si="459"/>
        <v>22</v>
      </c>
      <c r="CW63" s="6">
        <f t="shared" si="459"/>
        <v>22</v>
      </c>
      <c r="CX63" s="6">
        <f t="shared" si="459"/>
        <v>2</v>
      </c>
      <c r="CY63" s="6">
        <f t="shared" si="459"/>
        <v>3</v>
      </c>
      <c r="CZ63" s="6">
        <f t="shared" si="459"/>
        <v>22</v>
      </c>
      <c r="DA63" s="6">
        <f t="shared" si="459"/>
        <v>2</v>
      </c>
      <c r="DB63" s="6">
        <f t="shared" si="459"/>
        <v>3</v>
      </c>
      <c r="DC63" s="6">
        <f t="shared" si="459"/>
        <v>3</v>
      </c>
      <c r="DD63" s="6">
        <f t="shared" si="459"/>
        <v>2</v>
      </c>
      <c r="DE63" s="6">
        <f t="shared" si="459"/>
        <v>21</v>
      </c>
      <c r="DF63" s="6">
        <f t="shared" si="459"/>
        <v>22</v>
      </c>
      <c r="DG63" s="6">
        <f t="shared" si="459"/>
        <v>17</v>
      </c>
      <c r="DH63" s="6">
        <f t="shared" si="459"/>
        <v>22</v>
      </c>
      <c r="DI63" s="6">
        <f t="shared" si="459"/>
        <v>3</v>
      </c>
      <c r="DJ63" s="6">
        <f t="shared" si="459"/>
        <v>22</v>
      </c>
      <c r="DK63" s="6">
        <f t="shared" si="459"/>
        <v>17</v>
      </c>
      <c r="DL63" s="6">
        <f t="shared" si="459"/>
        <v>1</v>
      </c>
      <c r="DM63" s="6">
        <f t="shared" si="459"/>
        <v>1</v>
      </c>
      <c r="DN63" s="6">
        <f t="shared" si="459"/>
        <v>18</v>
      </c>
      <c r="DO63" s="6">
        <f t="shared" si="459"/>
        <v>14</v>
      </c>
      <c r="DP63" s="6">
        <f t="shared" si="459"/>
        <v>1</v>
      </c>
      <c r="DQ63" s="6">
        <f t="shared" si="459"/>
        <v>1</v>
      </c>
      <c r="DR63" s="6">
        <f t="shared" si="459"/>
        <v>22</v>
      </c>
      <c r="DS63" s="6">
        <f t="shared" si="459"/>
        <v>22</v>
      </c>
      <c r="DT63" s="6">
        <f t="shared" si="459"/>
        <v>21</v>
      </c>
      <c r="DU63" s="6">
        <f t="shared" si="459"/>
        <v>3</v>
      </c>
      <c r="DV63" s="6">
        <f t="shared" si="459"/>
        <v>20</v>
      </c>
      <c r="DW63" s="6">
        <f t="shared" si="459"/>
        <v>13</v>
      </c>
      <c r="DX63" s="6">
        <f t="shared" si="459"/>
        <v>20</v>
      </c>
      <c r="DY63" s="6">
        <f t="shared" si="459"/>
        <v>8</v>
      </c>
      <c r="DZ63" s="6">
        <f t="shared" si="459"/>
        <v>18</v>
      </c>
      <c r="EA63" s="6">
        <f t="shared" si="459"/>
        <v>20</v>
      </c>
      <c r="EB63" s="6">
        <f t="shared" ref="EB63:GM63" si="460">RANK(EB40,EB$27:EB$48,1)</f>
        <v>22</v>
      </c>
      <c r="EC63" s="6">
        <f t="shared" si="460"/>
        <v>2</v>
      </c>
      <c r="ED63" s="6">
        <f t="shared" si="460"/>
        <v>17</v>
      </c>
      <c r="EE63" s="6">
        <f t="shared" si="460"/>
        <v>1</v>
      </c>
      <c r="EF63" s="6">
        <f t="shared" si="460"/>
        <v>1</v>
      </c>
      <c r="EG63" s="6">
        <f t="shared" si="460"/>
        <v>1</v>
      </c>
      <c r="EH63" s="6">
        <f t="shared" si="460"/>
        <v>1</v>
      </c>
      <c r="EI63" s="6">
        <f t="shared" si="460"/>
        <v>1</v>
      </c>
      <c r="EJ63" s="6">
        <f t="shared" si="460"/>
        <v>1</v>
      </c>
      <c r="EK63" s="6">
        <f t="shared" si="460"/>
        <v>1</v>
      </c>
      <c r="EL63" s="6">
        <f t="shared" si="460"/>
        <v>22</v>
      </c>
      <c r="EM63" s="6">
        <f t="shared" si="460"/>
        <v>17</v>
      </c>
      <c r="EN63" s="6">
        <f t="shared" si="460"/>
        <v>1</v>
      </c>
      <c r="EO63" s="6">
        <f t="shared" si="460"/>
        <v>22</v>
      </c>
      <c r="EP63" s="6">
        <f t="shared" si="460"/>
        <v>17</v>
      </c>
      <c r="EQ63" s="6">
        <f t="shared" si="460"/>
        <v>22</v>
      </c>
      <c r="ER63" s="6">
        <f t="shared" si="460"/>
        <v>2</v>
      </c>
      <c r="ES63" s="6">
        <f t="shared" si="460"/>
        <v>6</v>
      </c>
      <c r="ET63" s="6">
        <f t="shared" si="460"/>
        <v>4</v>
      </c>
      <c r="EU63" s="6">
        <f t="shared" si="460"/>
        <v>5</v>
      </c>
      <c r="EV63" s="6">
        <f t="shared" si="460"/>
        <v>3</v>
      </c>
      <c r="EW63" s="6">
        <f t="shared" si="460"/>
        <v>20</v>
      </c>
      <c r="EX63" s="6">
        <f t="shared" si="460"/>
        <v>17</v>
      </c>
      <c r="EY63" s="6">
        <f t="shared" si="460"/>
        <v>17</v>
      </c>
      <c r="EZ63" s="6">
        <f t="shared" si="460"/>
        <v>17</v>
      </c>
      <c r="FA63" s="6">
        <f t="shared" si="460"/>
        <v>1</v>
      </c>
      <c r="FB63" s="6">
        <f t="shared" si="460"/>
        <v>21</v>
      </c>
      <c r="FC63" s="6">
        <f t="shared" si="460"/>
        <v>22</v>
      </c>
      <c r="FD63" s="6">
        <f t="shared" si="460"/>
        <v>5</v>
      </c>
      <c r="FE63" s="6">
        <f t="shared" si="460"/>
        <v>15</v>
      </c>
      <c r="FF63" s="6">
        <f t="shared" si="460"/>
        <v>1</v>
      </c>
      <c r="FG63" s="6">
        <f t="shared" si="460"/>
        <v>1</v>
      </c>
      <c r="FH63" s="6">
        <f t="shared" si="460"/>
        <v>18</v>
      </c>
      <c r="FI63" s="6">
        <f t="shared" si="460"/>
        <v>12</v>
      </c>
      <c r="FJ63" s="6">
        <f t="shared" si="460"/>
        <v>1</v>
      </c>
      <c r="FK63" s="6">
        <f t="shared" si="460"/>
        <v>1</v>
      </c>
      <c r="FL63" s="6">
        <f t="shared" si="460"/>
        <v>1</v>
      </c>
      <c r="FM63" s="6">
        <f t="shared" si="460"/>
        <v>20</v>
      </c>
      <c r="FN63" s="6">
        <f t="shared" si="460"/>
        <v>7</v>
      </c>
      <c r="FO63" s="6">
        <f t="shared" si="460"/>
        <v>1</v>
      </c>
      <c r="FP63" s="6">
        <f t="shared" si="460"/>
        <v>21</v>
      </c>
      <c r="FQ63" s="6">
        <f t="shared" si="460"/>
        <v>8</v>
      </c>
      <c r="FR63" s="6">
        <f t="shared" si="460"/>
        <v>22</v>
      </c>
      <c r="FS63" s="6">
        <f t="shared" si="460"/>
        <v>17</v>
      </c>
      <c r="FT63" s="6">
        <f t="shared" si="460"/>
        <v>15</v>
      </c>
      <c r="FU63" s="6">
        <f t="shared" si="460"/>
        <v>18</v>
      </c>
      <c r="FV63" s="6">
        <f t="shared" si="460"/>
        <v>22</v>
      </c>
      <c r="FW63" s="6">
        <f t="shared" si="460"/>
        <v>22</v>
      </c>
      <c r="FX63" s="6">
        <f t="shared" si="460"/>
        <v>22</v>
      </c>
      <c r="FY63" s="6">
        <f t="shared" si="460"/>
        <v>18</v>
      </c>
      <c r="FZ63" s="6">
        <f t="shared" si="460"/>
        <v>22</v>
      </c>
      <c r="GA63" s="6">
        <f t="shared" si="460"/>
        <v>3</v>
      </c>
      <c r="GB63" s="6">
        <f t="shared" si="460"/>
        <v>2</v>
      </c>
      <c r="GC63" s="6">
        <f t="shared" si="460"/>
        <v>2</v>
      </c>
      <c r="GD63" s="6">
        <f t="shared" si="460"/>
        <v>2</v>
      </c>
      <c r="GE63" s="6">
        <f t="shared" si="460"/>
        <v>2</v>
      </c>
      <c r="GF63" s="6">
        <f t="shared" si="460"/>
        <v>2</v>
      </c>
      <c r="GG63" s="6">
        <f t="shared" si="460"/>
        <v>17</v>
      </c>
      <c r="GH63" s="6">
        <f t="shared" si="460"/>
        <v>22</v>
      </c>
      <c r="GI63" s="6">
        <f t="shared" si="460"/>
        <v>17</v>
      </c>
      <c r="GJ63" s="6">
        <f t="shared" si="460"/>
        <v>1</v>
      </c>
      <c r="GK63" s="6">
        <f t="shared" si="460"/>
        <v>3</v>
      </c>
      <c r="GL63" s="6">
        <f t="shared" si="460"/>
        <v>18</v>
      </c>
      <c r="GM63" s="6">
        <f t="shared" si="460"/>
        <v>15</v>
      </c>
      <c r="GN63" s="6">
        <f t="shared" ref="GN63:IY63" si="461">RANK(GN40,GN$27:GN$48,1)</f>
        <v>18</v>
      </c>
      <c r="GO63" s="6">
        <f t="shared" si="461"/>
        <v>22</v>
      </c>
      <c r="GP63" s="6">
        <f t="shared" si="461"/>
        <v>1</v>
      </c>
      <c r="GQ63" s="6">
        <f t="shared" si="461"/>
        <v>22</v>
      </c>
      <c r="GR63" s="6">
        <f t="shared" si="461"/>
        <v>5</v>
      </c>
      <c r="GS63" s="6">
        <f t="shared" si="461"/>
        <v>3</v>
      </c>
      <c r="GT63" s="6">
        <f t="shared" si="461"/>
        <v>1</v>
      </c>
      <c r="GU63" s="6">
        <f t="shared" si="461"/>
        <v>1</v>
      </c>
      <c r="GV63" s="6">
        <f t="shared" si="461"/>
        <v>22</v>
      </c>
      <c r="GW63" s="6">
        <f t="shared" si="461"/>
        <v>3</v>
      </c>
      <c r="GX63" s="6">
        <f t="shared" si="461"/>
        <v>3</v>
      </c>
      <c r="GY63" s="6">
        <f t="shared" si="461"/>
        <v>19</v>
      </c>
      <c r="GZ63" s="6">
        <f t="shared" si="461"/>
        <v>22</v>
      </c>
      <c r="HA63" s="6">
        <f t="shared" si="461"/>
        <v>17</v>
      </c>
      <c r="HB63" s="6">
        <f t="shared" si="461"/>
        <v>22</v>
      </c>
      <c r="HC63" s="6">
        <f t="shared" si="461"/>
        <v>17</v>
      </c>
      <c r="HD63" s="6">
        <f t="shared" si="461"/>
        <v>1</v>
      </c>
      <c r="HE63" s="6">
        <f t="shared" si="461"/>
        <v>1</v>
      </c>
      <c r="HF63" s="6">
        <f t="shared" si="461"/>
        <v>1</v>
      </c>
      <c r="HG63" s="6">
        <f t="shared" si="461"/>
        <v>1</v>
      </c>
      <c r="HH63" s="6">
        <f t="shared" si="461"/>
        <v>1</v>
      </c>
      <c r="HI63" s="6">
        <f t="shared" si="461"/>
        <v>1</v>
      </c>
      <c r="HJ63" s="6">
        <f t="shared" si="461"/>
        <v>1</v>
      </c>
      <c r="HK63" s="6">
        <f t="shared" si="461"/>
        <v>1</v>
      </c>
      <c r="HL63" s="6">
        <f t="shared" si="461"/>
        <v>1</v>
      </c>
      <c r="HM63" s="6">
        <f t="shared" si="461"/>
        <v>1</v>
      </c>
      <c r="HN63" s="6">
        <f t="shared" si="461"/>
        <v>1</v>
      </c>
      <c r="HO63" s="6">
        <f t="shared" si="461"/>
        <v>1</v>
      </c>
      <c r="HP63" s="6">
        <f t="shared" si="461"/>
        <v>1</v>
      </c>
      <c r="HQ63" s="6">
        <f t="shared" si="461"/>
        <v>1</v>
      </c>
      <c r="HR63" s="6">
        <f t="shared" si="461"/>
        <v>1</v>
      </c>
      <c r="HS63" s="6">
        <f t="shared" si="461"/>
        <v>1</v>
      </c>
      <c r="HT63" s="6">
        <f t="shared" si="461"/>
        <v>1</v>
      </c>
      <c r="HU63" s="6">
        <f t="shared" si="461"/>
        <v>1</v>
      </c>
      <c r="HV63" s="6">
        <f t="shared" si="461"/>
        <v>1</v>
      </c>
      <c r="HW63" s="6">
        <f t="shared" si="461"/>
        <v>1</v>
      </c>
      <c r="HX63" s="6">
        <f t="shared" si="461"/>
        <v>1</v>
      </c>
      <c r="HY63" s="6">
        <f t="shared" si="461"/>
        <v>18</v>
      </c>
      <c r="HZ63" s="6">
        <f t="shared" si="461"/>
        <v>14</v>
      </c>
      <c r="IA63" s="6">
        <f t="shared" si="461"/>
        <v>17</v>
      </c>
      <c r="IB63" s="6">
        <f t="shared" si="461"/>
        <v>4</v>
      </c>
      <c r="IC63" s="6">
        <f t="shared" si="461"/>
        <v>19</v>
      </c>
      <c r="ID63" s="6">
        <f t="shared" si="461"/>
        <v>17</v>
      </c>
      <c r="IE63" s="6">
        <f t="shared" si="461"/>
        <v>22</v>
      </c>
      <c r="IF63" s="6">
        <f t="shared" si="461"/>
        <v>22</v>
      </c>
      <c r="IG63" s="6">
        <f t="shared" si="461"/>
        <v>7</v>
      </c>
      <c r="IH63" s="6">
        <f t="shared" si="461"/>
        <v>21</v>
      </c>
      <c r="II63" s="6">
        <f t="shared" si="461"/>
        <v>18</v>
      </c>
      <c r="IJ63" s="6">
        <f t="shared" si="461"/>
        <v>22</v>
      </c>
      <c r="IK63" s="6">
        <f t="shared" si="461"/>
        <v>19</v>
      </c>
      <c r="IL63" s="6">
        <f t="shared" si="461"/>
        <v>7</v>
      </c>
      <c r="IM63" s="6">
        <f t="shared" si="461"/>
        <v>6</v>
      </c>
      <c r="IN63" s="6">
        <f t="shared" si="461"/>
        <v>6</v>
      </c>
      <c r="IO63" s="6">
        <f t="shared" si="461"/>
        <v>17</v>
      </c>
      <c r="IP63" s="6">
        <f t="shared" si="461"/>
        <v>21</v>
      </c>
      <c r="IQ63" s="6">
        <f t="shared" si="461"/>
        <v>15</v>
      </c>
      <c r="IR63" s="6">
        <f t="shared" si="461"/>
        <v>22</v>
      </c>
      <c r="IS63" s="6">
        <f t="shared" si="461"/>
        <v>17</v>
      </c>
      <c r="IT63" s="6">
        <f t="shared" si="461"/>
        <v>17</v>
      </c>
      <c r="IU63" s="6">
        <f t="shared" si="461"/>
        <v>3</v>
      </c>
      <c r="IV63" s="6">
        <f t="shared" si="461"/>
        <v>1</v>
      </c>
      <c r="IW63" s="6">
        <f t="shared" si="461"/>
        <v>22</v>
      </c>
      <c r="IX63" s="6">
        <f t="shared" si="461"/>
        <v>22</v>
      </c>
      <c r="IY63" s="6">
        <f t="shared" si="461"/>
        <v>12</v>
      </c>
      <c r="IZ63" s="6">
        <f t="shared" ref="IZ63:LK63" si="462">RANK(IZ40,IZ$27:IZ$48,1)</f>
        <v>3</v>
      </c>
      <c r="JA63" s="6">
        <f t="shared" si="462"/>
        <v>4</v>
      </c>
      <c r="JB63" s="6">
        <f t="shared" si="462"/>
        <v>4</v>
      </c>
      <c r="JC63" s="6">
        <f t="shared" si="462"/>
        <v>22</v>
      </c>
      <c r="JD63" s="6">
        <f t="shared" si="462"/>
        <v>21</v>
      </c>
      <c r="JE63" s="6">
        <f t="shared" si="462"/>
        <v>22</v>
      </c>
      <c r="JF63" s="6">
        <f t="shared" si="462"/>
        <v>22</v>
      </c>
      <c r="JG63" s="6">
        <f t="shared" si="462"/>
        <v>17</v>
      </c>
      <c r="JH63" s="6">
        <f t="shared" si="462"/>
        <v>20</v>
      </c>
      <c r="JI63" s="6">
        <f t="shared" si="462"/>
        <v>22</v>
      </c>
      <c r="JJ63" s="6">
        <f t="shared" si="462"/>
        <v>21</v>
      </c>
      <c r="JK63" s="6">
        <f t="shared" si="462"/>
        <v>4</v>
      </c>
      <c r="JL63" s="6">
        <f t="shared" si="462"/>
        <v>21</v>
      </c>
      <c r="JM63" s="6">
        <f t="shared" si="462"/>
        <v>5</v>
      </c>
      <c r="JN63" s="6">
        <f t="shared" si="462"/>
        <v>20</v>
      </c>
      <c r="JO63" s="6">
        <f t="shared" si="462"/>
        <v>4</v>
      </c>
      <c r="JP63" s="6">
        <f t="shared" si="462"/>
        <v>22</v>
      </c>
      <c r="JQ63" s="6">
        <f t="shared" si="462"/>
        <v>3</v>
      </c>
      <c r="JR63" s="6">
        <f t="shared" si="462"/>
        <v>22</v>
      </c>
      <c r="JS63" s="6">
        <f t="shared" si="462"/>
        <v>3</v>
      </c>
      <c r="JT63" s="6">
        <f t="shared" si="462"/>
        <v>17</v>
      </c>
      <c r="JU63" s="6">
        <f t="shared" si="462"/>
        <v>21</v>
      </c>
      <c r="JV63" s="6">
        <f t="shared" si="462"/>
        <v>22</v>
      </c>
      <c r="JW63" s="6">
        <f t="shared" si="462"/>
        <v>17</v>
      </c>
      <c r="JX63" s="6">
        <f t="shared" si="462"/>
        <v>20</v>
      </c>
      <c r="JY63" s="6">
        <f t="shared" si="462"/>
        <v>11</v>
      </c>
      <c r="JZ63" s="6">
        <f t="shared" si="462"/>
        <v>22</v>
      </c>
      <c r="KA63" s="6">
        <f t="shared" si="462"/>
        <v>3</v>
      </c>
      <c r="KB63" s="6">
        <f t="shared" si="462"/>
        <v>3</v>
      </c>
      <c r="KC63" s="6">
        <f t="shared" si="462"/>
        <v>17</v>
      </c>
      <c r="KD63" s="6">
        <f t="shared" si="462"/>
        <v>22</v>
      </c>
      <c r="KE63" s="6">
        <f t="shared" si="462"/>
        <v>22</v>
      </c>
      <c r="KF63" s="6">
        <f t="shared" si="462"/>
        <v>22</v>
      </c>
      <c r="KG63" s="6">
        <f t="shared" si="462"/>
        <v>13</v>
      </c>
      <c r="KH63" s="6">
        <f t="shared" si="462"/>
        <v>1</v>
      </c>
      <c r="KI63" s="6">
        <f t="shared" si="462"/>
        <v>18</v>
      </c>
      <c r="KJ63" s="6">
        <f t="shared" si="462"/>
        <v>10</v>
      </c>
      <c r="KK63" s="6">
        <f t="shared" si="462"/>
        <v>7</v>
      </c>
      <c r="KL63" s="6">
        <f t="shared" si="462"/>
        <v>1</v>
      </c>
      <c r="KM63" s="6">
        <f t="shared" si="462"/>
        <v>22</v>
      </c>
      <c r="KN63" s="6">
        <f t="shared" si="462"/>
        <v>17</v>
      </c>
      <c r="KO63" s="6">
        <f t="shared" si="462"/>
        <v>1</v>
      </c>
      <c r="KP63" s="6">
        <f t="shared" si="462"/>
        <v>22</v>
      </c>
      <c r="KQ63" s="6">
        <f t="shared" si="462"/>
        <v>18</v>
      </c>
      <c r="KR63" s="6">
        <f t="shared" si="462"/>
        <v>22</v>
      </c>
      <c r="KS63" s="6">
        <f t="shared" si="462"/>
        <v>7</v>
      </c>
      <c r="KT63" s="6">
        <f t="shared" si="462"/>
        <v>11</v>
      </c>
      <c r="KU63" s="6">
        <f t="shared" si="462"/>
        <v>22</v>
      </c>
      <c r="KV63" s="6">
        <f t="shared" si="462"/>
        <v>21</v>
      </c>
      <c r="KW63" s="6">
        <f t="shared" si="462"/>
        <v>22</v>
      </c>
      <c r="KX63" s="6">
        <f t="shared" si="462"/>
        <v>22</v>
      </c>
      <c r="KY63" s="6">
        <f t="shared" si="462"/>
        <v>17</v>
      </c>
      <c r="KZ63" s="6">
        <f t="shared" si="462"/>
        <v>22</v>
      </c>
      <c r="LA63" s="6">
        <f t="shared" si="462"/>
        <v>1</v>
      </c>
      <c r="LB63" s="6">
        <f t="shared" si="462"/>
        <v>22</v>
      </c>
      <c r="LC63" s="6">
        <f t="shared" si="462"/>
        <v>5</v>
      </c>
      <c r="LD63" s="6">
        <f t="shared" si="462"/>
        <v>1</v>
      </c>
      <c r="LE63" s="6">
        <f t="shared" si="462"/>
        <v>22</v>
      </c>
      <c r="LF63" s="6">
        <f t="shared" si="462"/>
        <v>7</v>
      </c>
      <c r="LG63" s="6">
        <f t="shared" si="462"/>
        <v>1</v>
      </c>
      <c r="LH63" s="6">
        <f t="shared" si="462"/>
        <v>3</v>
      </c>
      <c r="LI63" s="6">
        <f t="shared" si="462"/>
        <v>1</v>
      </c>
      <c r="LJ63" s="6">
        <f t="shared" si="462"/>
        <v>18</v>
      </c>
      <c r="LK63" s="6">
        <f t="shared" si="462"/>
        <v>22</v>
      </c>
      <c r="LL63" s="6">
        <f t="shared" ref="LL63:NW63" si="463">RANK(LL40,LL$27:LL$48,1)</f>
        <v>17</v>
      </c>
      <c r="LM63" s="6">
        <f t="shared" si="463"/>
        <v>1</v>
      </c>
      <c r="LN63" s="6">
        <f t="shared" si="463"/>
        <v>22</v>
      </c>
      <c r="LO63" s="6">
        <f t="shared" si="463"/>
        <v>17</v>
      </c>
      <c r="LP63" s="6">
        <f t="shared" si="463"/>
        <v>4</v>
      </c>
      <c r="LQ63" s="6">
        <f t="shared" si="463"/>
        <v>1</v>
      </c>
      <c r="LR63" s="6">
        <f t="shared" si="463"/>
        <v>1</v>
      </c>
      <c r="LS63" s="6">
        <f t="shared" si="463"/>
        <v>22</v>
      </c>
      <c r="LT63" s="6">
        <f t="shared" si="463"/>
        <v>19</v>
      </c>
      <c r="LU63" s="6">
        <f t="shared" si="463"/>
        <v>22</v>
      </c>
      <c r="LV63" s="6">
        <f t="shared" si="463"/>
        <v>21</v>
      </c>
      <c r="LW63" s="6">
        <f t="shared" si="463"/>
        <v>4</v>
      </c>
      <c r="LX63" s="6">
        <f t="shared" si="463"/>
        <v>18</v>
      </c>
      <c r="LY63" s="6">
        <f t="shared" si="463"/>
        <v>15</v>
      </c>
      <c r="LZ63" s="6">
        <f t="shared" si="463"/>
        <v>22</v>
      </c>
      <c r="MA63" s="6">
        <f t="shared" si="463"/>
        <v>17</v>
      </c>
      <c r="MB63" s="6">
        <f t="shared" si="463"/>
        <v>1</v>
      </c>
      <c r="MC63" s="6">
        <f t="shared" si="463"/>
        <v>1</v>
      </c>
      <c r="MD63" s="6">
        <f t="shared" si="463"/>
        <v>1</v>
      </c>
      <c r="ME63" s="6">
        <f t="shared" si="463"/>
        <v>1</v>
      </c>
      <c r="MF63" s="6">
        <f t="shared" si="463"/>
        <v>18</v>
      </c>
      <c r="MG63" s="6">
        <f t="shared" si="463"/>
        <v>17</v>
      </c>
      <c r="MH63" s="6">
        <f t="shared" si="463"/>
        <v>22</v>
      </c>
      <c r="MI63" s="6">
        <f t="shared" si="463"/>
        <v>17</v>
      </c>
      <c r="MJ63" s="6">
        <f t="shared" si="463"/>
        <v>19</v>
      </c>
      <c r="MK63" s="6">
        <f t="shared" si="463"/>
        <v>4</v>
      </c>
      <c r="ML63" s="6">
        <f t="shared" si="463"/>
        <v>2</v>
      </c>
      <c r="MM63" s="6">
        <f t="shared" si="463"/>
        <v>21</v>
      </c>
      <c r="MN63" s="6">
        <f t="shared" si="463"/>
        <v>17</v>
      </c>
      <c r="MO63" s="6">
        <f t="shared" si="463"/>
        <v>22</v>
      </c>
      <c r="MP63" s="6">
        <f t="shared" si="463"/>
        <v>3</v>
      </c>
      <c r="MQ63" s="6">
        <f t="shared" si="463"/>
        <v>22</v>
      </c>
      <c r="MR63" s="6">
        <f t="shared" si="463"/>
        <v>2</v>
      </c>
      <c r="MS63" s="6">
        <f t="shared" si="463"/>
        <v>17</v>
      </c>
      <c r="MT63" s="6">
        <f t="shared" si="463"/>
        <v>22</v>
      </c>
      <c r="MU63" s="6">
        <f t="shared" si="463"/>
        <v>14</v>
      </c>
      <c r="MV63" s="6">
        <f t="shared" si="463"/>
        <v>2</v>
      </c>
      <c r="MW63" s="6">
        <f t="shared" si="463"/>
        <v>22</v>
      </c>
      <c r="MX63" s="6">
        <f t="shared" si="463"/>
        <v>2</v>
      </c>
      <c r="MY63" s="6">
        <f t="shared" si="463"/>
        <v>17</v>
      </c>
      <c r="MZ63" s="6">
        <f t="shared" si="463"/>
        <v>22</v>
      </c>
      <c r="NA63" s="6">
        <f t="shared" si="463"/>
        <v>17</v>
      </c>
      <c r="NB63" s="6">
        <f t="shared" si="463"/>
        <v>22</v>
      </c>
      <c r="NC63" s="6">
        <f t="shared" si="463"/>
        <v>4</v>
      </c>
      <c r="ND63" s="6">
        <f t="shared" si="463"/>
        <v>2</v>
      </c>
      <c r="NE63" s="6">
        <f t="shared" si="463"/>
        <v>1</v>
      </c>
      <c r="NF63" s="6">
        <f t="shared" si="463"/>
        <v>1</v>
      </c>
      <c r="NG63" s="6">
        <f t="shared" si="463"/>
        <v>1</v>
      </c>
      <c r="NH63" s="6">
        <f t="shared" si="463"/>
        <v>1</v>
      </c>
      <c r="NI63" s="6">
        <f t="shared" si="463"/>
        <v>1</v>
      </c>
      <c r="NJ63" s="6">
        <f t="shared" si="463"/>
        <v>1</v>
      </c>
      <c r="NK63" s="6">
        <f t="shared" si="463"/>
        <v>1</v>
      </c>
      <c r="NL63" s="6">
        <f t="shared" si="463"/>
        <v>1</v>
      </c>
      <c r="NM63" s="6">
        <f t="shared" si="463"/>
        <v>1</v>
      </c>
      <c r="NN63" s="6">
        <f t="shared" si="463"/>
        <v>1</v>
      </c>
      <c r="NO63" s="6">
        <f t="shared" si="463"/>
        <v>1</v>
      </c>
      <c r="NP63" s="6">
        <f t="shared" si="463"/>
        <v>1</v>
      </c>
      <c r="NQ63" s="6">
        <f t="shared" si="463"/>
        <v>1</v>
      </c>
      <c r="NR63" s="6">
        <f t="shared" si="463"/>
        <v>22</v>
      </c>
      <c r="NS63" s="6">
        <f t="shared" si="463"/>
        <v>17</v>
      </c>
      <c r="NT63" s="6">
        <f t="shared" si="463"/>
        <v>20</v>
      </c>
      <c r="NU63" s="6">
        <f t="shared" si="463"/>
        <v>17</v>
      </c>
      <c r="NV63" s="6">
        <f t="shared" si="463"/>
        <v>1</v>
      </c>
      <c r="NW63" s="6">
        <f t="shared" si="463"/>
        <v>1</v>
      </c>
      <c r="NX63" s="6">
        <f t="shared" ref="NX63:QI63" si="464">RANK(NX40,NX$27:NX$48,1)</f>
        <v>1</v>
      </c>
      <c r="NY63" s="6">
        <f t="shared" si="464"/>
        <v>22</v>
      </c>
      <c r="NZ63" s="6">
        <f t="shared" si="464"/>
        <v>3</v>
      </c>
      <c r="OA63" s="6">
        <f t="shared" si="464"/>
        <v>3</v>
      </c>
      <c r="OB63" s="6">
        <f t="shared" si="464"/>
        <v>2</v>
      </c>
      <c r="OC63" s="6">
        <f t="shared" si="464"/>
        <v>3</v>
      </c>
      <c r="OD63" s="6">
        <f t="shared" si="464"/>
        <v>2</v>
      </c>
      <c r="OE63" s="6">
        <f t="shared" si="464"/>
        <v>21</v>
      </c>
      <c r="OF63" s="6">
        <f t="shared" si="464"/>
        <v>22</v>
      </c>
      <c r="OG63" s="6">
        <f t="shared" si="464"/>
        <v>22</v>
      </c>
      <c r="OH63" s="6">
        <f t="shared" si="464"/>
        <v>22</v>
      </c>
      <c r="OI63" s="6">
        <f t="shared" si="464"/>
        <v>3</v>
      </c>
      <c r="OJ63" s="6">
        <f t="shared" si="464"/>
        <v>21</v>
      </c>
      <c r="OK63" s="6">
        <f t="shared" si="464"/>
        <v>4</v>
      </c>
      <c r="OL63" s="6">
        <f t="shared" si="464"/>
        <v>9</v>
      </c>
      <c r="OM63" s="6">
        <f t="shared" si="464"/>
        <v>1</v>
      </c>
      <c r="ON63" s="6">
        <f t="shared" si="464"/>
        <v>1</v>
      </c>
      <c r="OO63" s="6">
        <f t="shared" si="464"/>
        <v>22</v>
      </c>
      <c r="OP63" s="6">
        <f t="shared" si="464"/>
        <v>17</v>
      </c>
      <c r="OQ63" s="6">
        <f t="shared" si="464"/>
        <v>22</v>
      </c>
      <c r="OR63" s="6">
        <f t="shared" si="464"/>
        <v>17</v>
      </c>
      <c r="OS63" s="6">
        <f t="shared" si="464"/>
        <v>1</v>
      </c>
      <c r="OT63" s="6">
        <f t="shared" si="464"/>
        <v>1</v>
      </c>
      <c r="OU63" s="6">
        <f t="shared" si="464"/>
        <v>1</v>
      </c>
      <c r="OV63" s="6">
        <f t="shared" si="464"/>
        <v>1</v>
      </c>
      <c r="OW63" s="6">
        <f t="shared" si="464"/>
        <v>22</v>
      </c>
      <c r="OX63" s="6">
        <f t="shared" si="464"/>
        <v>22</v>
      </c>
      <c r="OY63" s="6">
        <f t="shared" si="464"/>
        <v>20</v>
      </c>
      <c r="OZ63" s="6">
        <f t="shared" si="464"/>
        <v>8</v>
      </c>
      <c r="PA63" s="6">
        <f t="shared" si="464"/>
        <v>1</v>
      </c>
      <c r="PB63" s="6">
        <f t="shared" si="464"/>
        <v>19</v>
      </c>
      <c r="PC63" s="6">
        <f t="shared" si="464"/>
        <v>22</v>
      </c>
      <c r="PD63" s="6">
        <f t="shared" si="464"/>
        <v>13</v>
      </c>
      <c r="PE63" s="6">
        <f t="shared" si="464"/>
        <v>1</v>
      </c>
      <c r="PF63" s="6">
        <f t="shared" si="464"/>
        <v>20</v>
      </c>
      <c r="PG63" s="6">
        <f t="shared" si="464"/>
        <v>8</v>
      </c>
      <c r="PH63" s="6">
        <f t="shared" si="464"/>
        <v>5</v>
      </c>
      <c r="PI63" s="6">
        <f t="shared" si="464"/>
        <v>11</v>
      </c>
      <c r="PJ63" s="6">
        <f t="shared" si="464"/>
        <v>17</v>
      </c>
      <c r="PK63" s="6">
        <f t="shared" si="464"/>
        <v>21</v>
      </c>
      <c r="PL63" s="6">
        <f t="shared" si="464"/>
        <v>6</v>
      </c>
      <c r="PM63" s="6">
        <f t="shared" si="464"/>
        <v>5</v>
      </c>
      <c r="PN63" s="6">
        <f t="shared" si="464"/>
        <v>17</v>
      </c>
      <c r="PO63" s="6">
        <f t="shared" si="464"/>
        <v>22</v>
      </c>
      <c r="PP63" s="6">
        <f t="shared" si="464"/>
        <v>3</v>
      </c>
      <c r="PQ63" s="6">
        <f t="shared" si="464"/>
        <v>17</v>
      </c>
      <c r="PR63" s="6">
        <f t="shared" si="464"/>
        <v>22</v>
      </c>
      <c r="PS63" s="6">
        <f t="shared" si="464"/>
        <v>18</v>
      </c>
      <c r="PT63" s="6">
        <f t="shared" si="464"/>
        <v>17</v>
      </c>
      <c r="PU63" s="6">
        <f t="shared" si="464"/>
        <v>21</v>
      </c>
      <c r="PV63" s="6">
        <f t="shared" si="464"/>
        <v>1</v>
      </c>
      <c r="PW63" s="6">
        <f t="shared" si="464"/>
        <v>4</v>
      </c>
      <c r="PX63" s="6">
        <f t="shared" si="464"/>
        <v>3</v>
      </c>
      <c r="PY63" s="6">
        <f t="shared" si="464"/>
        <v>2</v>
      </c>
      <c r="PZ63" s="6">
        <f t="shared" si="464"/>
        <v>22</v>
      </c>
      <c r="QA63" s="6">
        <f t="shared" si="464"/>
        <v>20</v>
      </c>
      <c r="QB63" s="6">
        <f t="shared" si="464"/>
        <v>17</v>
      </c>
      <c r="QC63" s="6">
        <f t="shared" si="464"/>
        <v>20</v>
      </c>
      <c r="QD63" s="6">
        <f t="shared" si="464"/>
        <v>2</v>
      </c>
      <c r="QE63" s="6">
        <f t="shared" si="464"/>
        <v>22</v>
      </c>
      <c r="QF63" s="6">
        <f t="shared" si="464"/>
        <v>21</v>
      </c>
      <c r="QG63" s="6">
        <f t="shared" si="464"/>
        <v>5</v>
      </c>
      <c r="QH63" s="6">
        <f t="shared" si="464"/>
        <v>3</v>
      </c>
      <c r="QI63" s="6">
        <f t="shared" si="464"/>
        <v>2</v>
      </c>
      <c r="QJ63" s="6">
        <f t="shared" ref="QJ63:SU63" si="465">RANK(QJ40,QJ$27:QJ$48,1)</f>
        <v>15</v>
      </c>
      <c r="QK63" s="6">
        <f t="shared" si="465"/>
        <v>14</v>
      </c>
      <c r="QL63" s="6">
        <f t="shared" si="465"/>
        <v>2</v>
      </c>
      <c r="QM63" s="6">
        <f t="shared" si="465"/>
        <v>22</v>
      </c>
      <c r="QN63" s="6">
        <f t="shared" si="465"/>
        <v>4</v>
      </c>
      <c r="QO63" s="6">
        <f t="shared" si="465"/>
        <v>22</v>
      </c>
      <c r="QP63" s="6">
        <f t="shared" si="465"/>
        <v>17</v>
      </c>
      <c r="QQ63" s="6">
        <f t="shared" si="465"/>
        <v>3</v>
      </c>
      <c r="QR63" s="6">
        <f t="shared" si="465"/>
        <v>3</v>
      </c>
      <c r="QS63" s="6">
        <f t="shared" si="465"/>
        <v>14</v>
      </c>
      <c r="QT63" s="6">
        <f t="shared" si="465"/>
        <v>17</v>
      </c>
      <c r="QU63" s="6">
        <f t="shared" si="465"/>
        <v>2</v>
      </c>
      <c r="QV63" s="6">
        <f t="shared" si="465"/>
        <v>22</v>
      </c>
      <c r="QW63" s="6">
        <f t="shared" si="465"/>
        <v>3</v>
      </c>
      <c r="QX63" s="6">
        <f t="shared" si="465"/>
        <v>4</v>
      </c>
      <c r="QY63" s="6">
        <f t="shared" si="465"/>
        <v>22</v>
      </c>
      <c r="QZ63" s="6">
        <f t="shared" si="465"/>
        <v>4</v>
      </c>
      <c r="RA63" s="6">
        <f t="shared" si="465"/>
        <v>17</v>
      </c>
      <c r="RB63" s="6">
        <f t="shared" si="465"/>
        <v>22</v>
      </c>
      <c r="RC63" s="6">
        <f t="shared" si="465"/>
        <v>22</v>
      </c>
      <c r="RD63" s="6">
        <f t="shared" si="465"/>
        <v>7</v>
      </c>
      <c r="RE63" s="6">
        <f t="shared" si="465"/>
        <v>22</v>
      </c>
      <c r="RF63" s="6">
        <f t="shared" si="465"/>
        <v>20</v>
      </c>
      <c r="RG63" s="6">
        <f t="shared" si="465"/>
        <v>18</v>
      </c>
      <c r="RH63" s="6">
        <f t="shared" si="465"/>
        <v>5</v>
      </c>
      <c r="RI63" s="6">
        <f t="shared" si="465"/>
        <v>7</v>
      </c>
      <c r="RJ63" s="6">
        <f t="shared" si="465"/>
        <v>20</v>
      </c>
      <c r="RK63" s="6">
        <f t="shared" si="465"/>
        <v>21</v>
      </c>
      <c r="RL63" s="6">
        <f t="shared" si="465"/>
        <v>13</v>
      </c>
      <c r="RM63" s="6">
        <f t="shared" si="465"/>
        <v>21</v>
      </c>
      <c r="RN63" s="6">
        <f t="shared" si="465"/>
        <v>17</v>
      </c>
      <c r="RO63" s="6">
        <f t="shared" si="465"/>
        <v>22</v>
      </c>
      <c r="RP63" s="6">
        <f t="shared" si="465"/>
        <v>3</v>
      </c>
      <c r="RQ63" s="6">
        <f t="shared" si="465"/>
        <v>22</v>
      </c>
      <c r="RR63" s="6">
        <f t="shared" si="465"/>
        <v>15</v>
      </c>
      <c r="RS63" s="6">
        <f t="shared" si="465"/>
        <v>22</v>
      </c>
      <c r="RT63" s="6">
        <f t="shared" si="465"/>
        <v>22</v>
      </c>
      <c r="RU63" s="6">
        <f t="shared" si="465"/>
        <v>17</v>
      </c>
      <c r="RV63" s="6">
        <f t="shared" si="465"/>
        <v>1</v>
      </c>
      <c r="RW63" s="6">
        <f t="shared" si="465"/>
        <v>22</v>
      </c>
      <c r="RX63" s="6">
        <f t="shared" si="465"/>
        <v>15</v>
      </c>
      <c r="RY63" s="6">
        <f t="shared" si="465"/>
        <v>12</v>
      </c>
      <c r="RZ63" s="6">
        <f t="shared" si="465"/>
        <v>1</v>
      </c>
      <c r="SA63" s="6">
        <f t="shared" si="465"/>
        <v>1</v>
      </c>
      <c r="SB63" s="6">
        <f t="shared" si="465"/>
        <v>1</v>
      </c>
      <c r="SC63" s="6">
        <f t="shared" si="465"/>
        <v>1</v>
      </c>
      <c r="SD63" s="6">
        <f t="shared" si="465"/>
        <v>1</v>
      </c>
      <c r="SE63" s="6">
        <f t="shared" si="465"/>
        <v>1</v>
      </c>
      <c r="SF63" s="6">
        <f t="shared" si="465"/>
        <v>1</v>
      </c>
      <c r="SG63" s="6">
        <f t="shared" si="465"/>
        <v>1</v>
      </c>
      <c r="SH63" s="6">
        <f t="shared" si="465"/>
        <v>1</v>
      </c>
      <c r="SI63" s="6">
        <f t="shared" si="465"/>
        <v>22</v>
      </c>
      <c r="SJ63" s="6">
        <f t="shared" si="465"/>
        <v>17</v>
      </c>
      <c r="SK63" s="6">
        <f t="shared" si="465"/>
        <v>22</v>
      </c>
      <c r="SL63" s="6">
        <f t="shared" si="465"/>
        <v>17</v>
      </c>
      <c r="SM63" s="6">
        <f t="shared" si="465"/>
        <v>1</v>
      </c>
      <c r="SN63" s="6">
        <f t="shared" si="465"/>
        <v>22</v>
      </c>
      <c r="SO63" s="6">
        <f t="shared" si="465"/>
        <v>22</v>
      </c>
      <c r="SP63" s="6">
        <f t="shared" si="465"/>
        <v>17</v>
      </c>
      <c r="SQ63" s="6">
        <f t="shared" si="465"/>
        <v>20</v>
      </c>
      <c r="SR63" s="6">
        <f t="shared" si="465"/>
        <v>19</v>
      </c>
      <c r="SS63" s="6">
        <f t="shared" si="465"/>
        <v>21</v>
      </c>
      <c r="ST63" s="6">
        <f t="shared" si="465"/>
        <v>10</v>
      </c>
      <c r="SU63" s="6">
        <f t="shared" si="465"/>
        <v>22</v>
      </c>
      <c r="SV63" s="6">
        <f t="shared" ref="SV63:VG63" si="466">RANK(SV40,SV$27:SV$48,1)</f>
        <v>16</v>
      </c>
      <c r="SW63" s="6">
        <f t="shared" si="466"/>
        <v>5</v>
      </c>
      <c r="SX63" s="6">
        <f t="shared" si="466"/>
        <v>20</v>
      </c>
      <c r="SY63" s="6">
        <f t="shared" si="466"/>
        <v>22</v>
      </c>
      <c r="SZ63" s="6">
        <f t="shared" si="466"/>
        <v>22</v>
      </c>
      <c r="TA63" s="6">
        <f t="shared" si="466"/>
        <v>18</v>
      </c>
      <c r="TB63" s="6">
        <f t="shared" si="466"/>
        <v>17</v>
      </c>
      <c r="TC63" s="6">
        <f t="shared" si="466"/>
        <v>1</v>
      </c>
      <c r="TD63" s="6">
        <f t="shared" si="466"/>
        <v>18</v>
      </c>
      <c r="TE63" s="6">
        <f t="shared" si="466"/>
        <v>17</v>
      </c>
      <c r="TF63" s="6">
        <f t="shared" si="466"/>
        <v>22</v>
      </c>
      <c r="TG63" s="6">
        <f t="shared" si="466"/>
        <v>17</v>
      </c>
      <c r="TH63" s="6">
        <f t="shared" si="466"/>
        <v>22</v>
      </c>
      <c r="TI63" s="6">
        <f t="shared" si="466"/>
        <v>16</v>
      </c>
      <c r="TJ63" s="6">
        <f t="shared" si="466"/>
        <v>17</v>
      </c>
      <c r="TK63" s="6">
        <f t="shared" si="466"/>
        <v>1</v>
      </c>
      <c r="TL63" s="6">
        <f t="shared" si="466"/>
        <v>1</v>
      </c>
      <c r="TM63" s="6">
        <f t="shared" si="466"/>
        <v>20</v>
      </c>
      <c r="TN63" s="6">
        <f t="shared" si="466"/>
        <v>22</v>
      </c>
      <c r="TO63" s="6">
        <f t="shared" si="466"/>
        <v>18</v>
      </c>
      <c r="TP63" s="6">
        <f t="shared" si="466"/>
        <v>21</v>
      </c>
      <c r="TQ63" s="6">
        <f t="shared" si="466"/>
        <v>22</v>
      </c>
      <c r="TR63" s="6">
        <f t="shared" si="466"/>
        <v>17</v>
      </c>
      <c r="TS63" s="6">
        <f t="shared" si="466"/>
        <v>17</v>
      </c>
      <c r="TT63" s="6">
        <f t="shared" si="466"/>
        <v>2</v>
      </c>
      <c r="TU63" s="6">
        <f t="shared" si="466"/>
        <v>22</v>
      </c>
      <c r="TV63" s="6">
        <f t="shared" si="466"/>
        <v>2</v>
      </c>
      <c r="TW63" s="6">
        <f t="shared" si="466"/>
        <v>3</v>
      </c>
      <c r="TX63" s="6">
        <f t="shared" si="466"/>
        <v>22</v>
      </c>
      <c r="TY63" s="6">
        <f t="shared" si="466"/>
        <v>17</v>
      </c>
      <c r="TZ63" s="6">
        <f t="shared" si="466"/>
        <v>22</v>
      </c>
      <c r="UA63" s="6">
        <f t="shared" si="466"/>
        <v>17</v>
      </c>
      <c r="UB63" s="6">
        <f t="shared" si="466"/>
        <v>17</v>
      </c>
      <c r="UC63" s="6">
        <f t="shared" si="466"/>
        <v>22</v>
      </c>
      <c r="UD63" s="6">
        <f t="shared" si="466"/>
        <v>17</v>
      </c>
      <c r="UE63" s="6">
        <f t="shared" si="466"/>
        <v>1</v>
      </c>
      <c r="UF63" s="6">
        <f t="shared" si="466"/>
        <v>1</v>
      </c>
      <c r="UG63" s="6">
        <f t="shared" si="466"/>
        <v>22</v>
      </c>
      <c r="UH63" s="6">
        <f t="shared" si="466"/>
        <v>17</v>
      </c>
      <c r="UI63" s="6">
        <f t="shared" si="466"/>
        <v>1</v>
      </c>
      <c r="UJ63" s="6">
        <f t="shared" si="466"/>
        <v>1</v>
      </c>
      <c r="UK63" s="6">
        <f t="shared" si="466"/>
        <v>1</v>
      </c>
      <c r="UL63" s="6">
        <f t="shared" si="466"/>
        <v>1</v>
      </c>
      <c r="UM63" s="6">
        <f t="shared" si="466"/>
        <v>1</v>
      </c>
      <c r="UN63" s="6">
        <f t="shared" si="466"/>
        <v>1</v>
      </c>
      <c r="UO63" s="6">
        <f t="shared" si="466"/>
        <v>1</v>
      </c>
      <c r="UP63" s="6">
        <f t="shared" si="466"/>
        <v>1</v>
      </c>
      <c r="UQ63" s="6">
        <f t="shared" si="466"/>
        <v>1</v>
      </c>
      <c r="UR63" s="6">
        <f t="shared" si="466"/>
        <v>22</v>
      </c>
      <c r="US63" s="6">
        <f t="shared" si="466"/>
        <v>22</v>
      </c>
      <c r="UT63" s="6">
        <f t="shared" si="466"/>
        <v>2</v>
      </c>
      <c r="UU63" s="6">
        <f t="shared" si="466"/>
        <v>2</v>
      </c>
      <c r="UV63" s="6">
        <f t="shared" si="466"/>
        <v>22</v>
      </c>
      <c r="UW63" s="6">
        <f t="shared" si="466"/>
        <v>19</v>
      </c>
      <c r="UX63" s="6">
        <f t="shared" si="466"/>
        <v>22</v>
      </c>
      <c r="UY63" s="6">
        <f t="shared" si="466"/>
        <v>20</v>
      </c>
      <c r="UZ63" s="6">
        <f t="shared" si="466"/>
        <v>22</v>
      </c>
      <c r="VA63" s="6">
        <f t="shared" si="466"/>
        <v>17</v>
      </c>
      <c r="VB63" s="6">
        <f t="shared" si="466"/>
        <v>17</v>
      </c>
      <c r="VC63" s="6">
        <f t="shared" si="466"/>
        <v>22</v>
      </c>
      <c r="VD63" s="6">
        <f t="shared" si="466"/>
        <v>17</v>
      </c>
      <c r="VE63" s="6">
        <f t="shared" si="466"/>
        <v>1</v>
      </c>
      <c r="VF63" s="6">
        <f t="shared" si="466"/>
        <v>16</v>
      </c>
      <c r="VG63" s="6">
        <f t="shared" si="466"/>
        <v>20</v>
      </c>
      <c r="VH63" s="6">
        <f t="shared" ref="VH63:XS63" si="467">RANK(VH40,VH$27:VH$48,1)</f>
        <v>1</v>
      </c>
      <c r="VI63" s="6">
        <f t="shared" si="467"/>
        <v>18</v>
      </c>
      <c r="VJ63" s="6">
        <f t="shared" si="467"/>
        <v>15</v>
      </c>
      <c r="VK63" s="6">
        <f t="shared" si="467"/>
        <v>1</v>
      </c>
      <c r="VL63" s="6">
        <f t="shared" si="467"/>
        <v>22</v>
      </c>
      <c r="VM63" s="6">
        <f t="shared" si="467"/>
        <v>17</v>
      </c>
      <c r="VN63" s="6">
        <f t="shared" si="467"/>
        <v>1</v>
      </c>
      <c r="VO63" s="6">
        <f t="shared" si="467"/>
        <v>22</v>
      </c>
      <c r="VP63" s="6">
        <f t="shared" si="467"/>
        <v>3</v>
      </c>
      <c r="VQ63" s="6">
        <f t="shared" si="467"/>
        <v>2</v>
      </c>
      <c r="VR63" s="6">
        <f t="shared" si="467"/>
        <v>2</v>
      </c>
      <c r="VS63" s="6">
        <f t="shared" si="467"/>
        <v>2</v>
      </c>
      <c r="VT63" s="6">
        <f t="shared" si="467"/>
        <v>2</v>
      </c>
      <c r="VU63" s="6">
        <f t="shared" si="467"/>
        <v>2</v>
      </c>
      <c r="VV63" s="6">
        <f t="shared" si="467"/>
        <v>2</v>
      </c>
      <c r="VW63" s="6">
        <f t="shared" si="467"/>
        <v>17</v>
      </c>
      <c r="VX63" s="6">
        <f t="shared" si="467"/>
        <v>1</v>
      </c>
      <c r="VY63" s="6">
        <f t="shared" si="467"/>
        <v>1</v>
      </c>
      <c r="VZ63" s="6">
        <f t="shared" si="467"/>
        <v>1</v>
      </c>
      <c r="WA63" s="6">
        <f t="shared" si="467"/>
        <v>1</v>
      </c>
      <c r="WB63" s="6">
        <f t="shared" si="467"/>
        <v>22</v>
      </c>
      <c r="WC63" s="6">
        <f t="shared" si="467"/>
        <v>17</v>
      </c>
      <c r="WD63" s="6">
        <f t="shared" si="467"/>
        <v>22</v>
      </c>
      <c r="WE63" s="6">
        <f t="shared" si="467"/>
        <v>16</v>
      </c>
      <c r="WF63" s="6">
        <f t="shared" si="467"/>
        <v>22</v>
      </c>
      <c r="WG63" s="6">
        <f t="shared" si="467"/>
        <v>17</v>
      </c>
      <c r="WH63" s="6">
        <f t="shared" si="467"/>
        <v>22</v>
      </c>
      <c r="WI63" s="6">
        <f t="shared" si="467"/>
        <v>17</v>
      </c>
      <c r="WJ63" s="6">
        <f t="shared" si="467"/>
        <v>17</v>
      </c>
      <c r="WK63" s="6">
        <f t="shared" si="467"/>
        <v>17</v>
      </c>
      <c r="WL63" s="6">
        <f t="shared" si="467"/>
        <v>22</v>
      </c>
      <c r="WM63" s="6">
        <f t="shared" si="467"/>
        <v>2</v>
      </c>
      <c r="WN63" s="6">
        <f t="shared" si="467"/>
        <v>2</v>
      </c>
      <c r="WO63" s="6">
        <f t="shared" si="467"/>
        <v>21</v>
      </c>
      <c r="WP63" s="6">
        <f t="shared" si="467"/>
        <v>17</v>
      </c>
      <c r="WQ63" s="6">
        <f t="shared" si="467"/>
        <v>1</v>
      </c>
      <c r="WR63" s="6">
        <f t="shared" si="467"/>
        <v>1</v>
      </c>
      <c r="WS63" s="6">
        <f t="shared" si="467"/>
        <v>1</v>
      </c>
      <c r="WT63" s="6">
        <f t="shared" si="467"/>
        <v>1</v>
      </c>
      <c r="WU63" s="6">
        <f t="shared" si="467"/>
        <v>22</v>
      </c>
      <c r="WV63" s="6">
        <f t="shared" si="467"/>
        <v>17</v>
      </c>
      <c r="WW63" s="6">
        <f t="shared" si="467"/>
        <v>22</v>
      </c>
      <c r="WX63" s="6">
        <f t="shared" si="467"/>
        <v>7</v>
      </c>
      <c r="WY63" s="6">
        <f t="shared" si="467"/>
        <v>22</v>
      </c>
      <c r="WZ63" s="6">
        <f t="shared" si="467"/>
        <v>3</v>
      </c>
      <c r="XA63" s="6">
        <f t="shared" si="467"/>
        <v>22</v>
      </c>
      <c r="XB63" s="6">
        <f t="shared" si="467"/>
        <v>4</v>
      </c>
      <c r="XC63" s="6">
        <f t="shared" si="467"/>
        <v>2</v>
      </c>
      <c r="XD63" s="6">
        <f t="shared" si="467"/>
        <v>17</v>
      </c>
      <c r="XE63" s="6">
        <f t="shared" si="467"/>
        <v>22</v>
      </c>
      <c r="XF63" s="6">
        <f t="shared" si="467"/>
        <v>10</v>
      </c>
      <c r="XG63" s="6">
        <f t="shared" si="467"/>
        <v>4</v>
      </c>
      <c r="XH63" s="6">
        <f t="shared" si="467"/>
        <v>3</v>
      </c>
      <c r="XI63" s="6">
        <f t="shared" si="467"/>
        <v>3</v>
      </c>
      <c r="XJ63" s="6">
        <f t="shared" si="467"/>
        <v>4</v>
      </c>
      <c r="XK63" s="6">
        <f t="shared" si="467"/>
        <v>20</v>
      </c>
      <c r="XL63" s="6">
        <f t="shared" si="467"/>
        <v>5</v>
      </c>
      <c r="XM63" s="6">
        <f t="shared" si="467"/>
        <v>17</v>
      </c>
      <c r="XN63" s="6">
        <f t="shared" si="467"/>
        <v>2</v>
      </c>
      <c r="XO63" s="6">
        <f t="shared" si="467"/>
        <v>2</v>
      </c>
      <c r="XP63" s="6">
        <f t="shared" si="467"/>
        <v>2</v>
      </c>
      <c r="XQ63" s="6">
        <f t="shared" si="467"/>
        <v>2</v>
      </c>
      <c r="XR63" s="6">
        <f t="shared" si="467"/>
        <v>2</v>
      </c>
      <c r="XS63" s="6">
        <f t="shared" si="467"/>
        <v>2</v>
      </c>
      <c r="XT63" s="6">
        <f t="shared" ref="XT63:AAE63" si="468">RANK(XT40,XT$27:XT$48,1)</f>
        <v>2</v>
      </c>
      <c r="XU63" s="6">
        <f t="shared" si="468"/>
        <v>2</v>
      </c>
      <c r="XV63" s="6">
        <f t="shared" si="468"/>
        <v>2</v>
      </c>
      <c r="XW63" s="6">
        <f t="shared" si="468"/>
        <v>2</v>
      </c>
      <c r="XX63" s="6">
        <f t="shared" si="468"/>
        <v>2</v>
      </c>
      <c r="XY63" s="6">
        <f t="shared" si="468"/>
        <v>2</v>
      </c>
      <c r="XZ63" s="6">
        <f t="shared" si="468"/>
        <v>2</v>
      </c>
      <c r="YA63" s="6">
        <f t="shared" si="468"/>
        <v>2</v>
      </c>
      <c r="YB63" s="6">
        <f t="shared" si="468"/>
        <v>2</v>
      </c>
      <c r="YC63" s="6">
        <f t="shared" si="468"/>
        <v>2</v>
      </c>
      <c r="YD63" s="6">
        <f t="shared" si="468"/>
        <v>2</v>
      </c>
      <c r="YE63" s="6">
        <f t="shared" si="468"/>
        <v>2</v>
      </c>
      <c r="YF63" s="6">
        <f t="shared" si="468"/>
        <v>2</v>
      </c>
      <c r="YG63" s="6">
        <f t="shared" si="468"/>
        <v>6</v>
      </c>
      <c r="YH63" s="6">
        <f t="shared" si="468"/>
        <v>3</v>
      </c>
      <c r="YI63" s="6">
        <f t="shared" si="468"/>
        <v>2</v>
      </c>
      <c r="YJ63" s="6">
        <f t="shared" si="468"/>
        <v>3</v>
      </c>
      <c r="YK63" s="6">
        <f t="shared" si="468"/>
        <v>2</v>
      </c>
      <c r="YL63" s="6">
        <f t="shared" si="468"/>
        <v>2</v>
      </c>
      <c r="YM63" s="6">
        <f t="shared" si="468"/>
        <v>2</v>
      </c>
      <c r="YN63" s="6">
        <f t="shared" si="468"/>
        <v>3</v>
      </c>
      <c r="YO63" s="6">
        <f t="shared" si="468"/>
        <v>2</v>
      </c>
      <c r="YP63" s="6">
        <f t="shared" si="468"/>
        <v>1</v>
      </c>
      <c r="YQ63" s="6">
        <f t="shared" si="468"/>
        <v>2</v>
      </c>
      <c r="YR63" s="6">
        <f t="shared" si="468"/>
        <v>2</v>
      </c>
      <c r="YS63" s="6">
        <f t="shared" si="468"/>
        <v>2</v>
      </c>
      <c r="YT63" s="6">
        <f t="shared" si="468"/>
        <v>2</v>
      </c>
      <c r="YU63" s="6">
        <f t="shared" si="468"/>
        <v>2</v>
      </c>
      <c r="YV63" s="6">
        <f t="shared" si="468"/>
        <v>2</v>
      </c>
      <c r="YW63" s="6">
        <f t="shared" si="468"/>
        <v>2</v>
      </c>
      <c r="YX63" s="6">
        <f t="shared" si="468"/>
        <v>3</v>
      </c>
      <c r="YY63" s="6">
        <f t="shared" si="468"/>
        <v>2</v>
      </c>
      <c r="YZ63" s="6">
        <f t="shared" si="468"/>
        <v>4</v>
      </c>
      <c r="ZA63" s="6">
        <f t="shared" si="468"/>
        <v>7</v>
      </c>
      <c r="ZB63" s="6">
        <f t="shared" si="468"/>
        <v>4</v>
      </c>
      <c r="ZC63" s="6">
        <f t="shared" si="468"/>
        <v>2</v>
      </c>
      <c r="ZD63" s="6">
        <f t="shared" si="468"/>
        <v>3</v>
      </c>
      <c r="ZE63" s="6">
        <f t="shared" si="468"/>
        <v>2</v>
      </c>
      <c r="ZF63" s="6">
        <f t="shared" si="468"/>
        <v>2</v>
      </c>
      <c r="ZG63" s="6">
        <f t="shared" si="468"/>
        <v>2</v>
      </c>
      <c r="ZH63" s="6">
        <f t="shared" si="468"/>
        <v>1</v>
      </c>
      <c r="ZI63" s="6">
        <f t="shared" si="468"/>
        <v>1</v>
      </c>
      <c r="ZJ63" s="6">
        <f t="shared" si="468"/>
        <v>1</v>
      </c>
      <c r="ZK63" s="6">
        <f t="shared" si="468"/>
        <v>1</v>
      </c>
      <c r="ZL63" s="6">
        <f t="shared" si="468"/>
        <v>1</v>
      </c>
      <c r="ZM63" s="6">
        <f t="shared" si="468"/>
        <v>1</v>
      </c>
      <c r="ZN63" s="6">
        <f t="shared" si="468"/>
        <v>1</v>
      </c>
      <c r="ZO63" s="6">
        <f t="shared" si="468"/>
        <v>1</v>
      </c>
      <c r="ZP63" s="6">
        <f t="shared" si="468"/>
        <v>2</v>
      </c>
      <c r="ZQ63" s="6">
        <f t="shared" si="468"/>
        <v>2</v>
      </c>
      <c r="ZR63" s="6">
        <f t="shared" si="468"/>
        <v>2</v>
      </c>
      <c r="ZS63" s="6">
        <f t="shared" si="468"/>
        <v>1</v>
      </c>
      <c r="ZT63" s="6">
        <f t="shared" si="468"/>
        <v>2</v>
      </c>
      <c r="ZU63" s="6">
        <f t="shared" si="468"/>
        <v>1</v>
      </c>
      <c r="ZV63" s="6">
        <f t="shared" si="468"/>
        <v>1</v>
      </c>
      <c r="ZW63" s="6">
        <f t="shared" si="468"/>
        <v>1</v>
      </c>
      <c r="ZX63" s="6">
        <f t="shared" si="468"/>
        <v>1</v>
      </c>
      <c r="ZY63" s="6">
        <f t="shared" si="468"/>
        <v>2</v>
      </c>
      <c r="ZZ63" s="6">
        <f t="shared" si="468"/>
        <v>2</v>
      </c>
      <c r="AAA63" s="6">
        <f t="shared" si="468"/>
        <v>2</v>
      </c>
      <c r="AAB63" s="6">
        <f t="shared" si="468"/>
        <v>2</v>
      </c>
      <c r="AAC63" s="6">
        <f t="shared" si="468"/>
        <v>1</v>
      </c>
      <c r="AAD63" s="6">
        <f t="shared" si="468"/>
        <v>2</v>
      </c>
      <c r="AAE63" s="6">
        <f t="shared" si="468"/>
        <v>2</v>
      </c>
      <c r="AAF63" s="6">
        <f t="shared" ref="AAF63:ACQ63" si="469">RANK(AAF40,AAF$27:AAF$48,1)</f>
        <v>2</v>
      </c>
      <c r="AAG63" s="6">
        <f t="shared" si="469"/>
        <v>2</v>
      </c>
      <c r="AAH63" s="6">
        <f t="shared" si="469"/>
        <v>1</v>
      </c>
      <c r="AAI63" s="6">
        <f t="shared" si="469"/>
        <v>3</v>
      </c>
      <c r="AAJ63" s="6">
        <f t="shared" si="469"/>
        <v>2</v>
      </c>
      <c r="AAK63" s="6">
        <f t="shared" si="469"/>
        <v>2</v>
      </c>
      <c r="AAL63" s="6">
        <f t="shared" si="469"/>
        <v>2</v>
      </c>
      <c r="AAM63" s="6">
        <f t="shared" si="469"/>
        <v>1</v>
      </c>
      <c r="AAN63" s="6">
        <f t="shared" si="469"/>
        <v>2</v>
      </c>
      <c r="AAO63" s="6">
        <f t="shared" si="469"/>
        <v>2</v>
      </c>
      <c r="AAP63" s="6">
        <f t="shared" si="469"/>
        <v>22</v>
      </c>
      <c r="AAQ63" s="6">
        <f t="shared" si="469"/>
        <v>2</v>
      </c>
      <c r="AAR63" s="6">
        <f t="shared" si="469"/>
        <v>2</v>
      </c>
      <c r="AAS63" s="6">
        <f t="shared" si="469"/>
        <v>2</v>
      </c>
      <c r="AAT63" s="6">
        <f t="shared" si="469"/>
        <v>6</v>
      </c>
      <c r="AAU63" s="6">
        <f t="shared" si="469"/>
        <v>3</v>
      </c>
      <c r="AAV63" s="6">
        <f t="shared" si="469"/>
        <v>1</v>
      </c>
      <c r="AAW63" s="6">
        <f t="shared" si="469"/>
        <v>4</v>
      </c>
      <c r="AAX63" s="6">
        <f t="shared" si="469"/>
        <v>2</v>
      </c>
      <c r="AAY63" s="6">
        <f t="shared" si="469"/>
        <v>1</v>
      </c>
      <c r="AAZ63" s="6">
        <f t="shared" si="469"/>
        <v>4</v>
      </c>
      <c r="ABA63" s="6">
        <f t="shared" si="469"/>
        <v>2</v>
      </c>
      <c r="ABB63" s="6">
        <f t="shared" si="469"/>
        <v>2</v>
      </c>
      <c r="ABC63" s="6">
        <f t="shared" si="469"/>
        <v>2</v>
      </c>
      <c r="ABD63" s="6">
        <f t="shared" si="469"/>
        <v>19</v>
      </c>
      <c r="ABE63" s="6">
        <f t="shared" si="469"/>
        <v>2</v>
      </c>
      <c r="ABF63" s="6">
        <f t="shared" si="469"/>
        <v>4</v>
      </c>
      <c r="ABG63" s="6">
        <f t="shared" si="469"/>
        <v>1</v>
      </c>
      <c r="ABH63" s="6">
        <f t="shared" si="469"/>
        <v>1</v>
      </c>
      <c r="ABI63" s="6">
        <f t="shared" si="469"/>
        <v>1</v>
      </c>
      <c r="ABJ63" s="6">
        <f t="shared" si="469"/>
        <v>2</v>
      </c>
      <c r="ABK63" s="6">
        <f t="shared" si="469"/>
        <v>1</v>
      </c>
      <c r="ABL63" s="6">
        <f t="shared" si="469"/>
        <v>2</v>
      </c>
      <c r="ABM63" s="6">
        <f t="shared" si="469"/>
        <v>1</v>
      </c>
      <c r="ABN63" s="6">
        <f t="shared" si="469"/>
        <v>1</v>
      </c>
      <c r="ABO63" s="6">
        <f t="shared" si="469"/>
        <v>1</v>
      </c>
      <c r="ABP63" s="6">
        <f t="shared" si="469"/>
        <v>1</v>
      </c>
      <c r="ABQ63" s="6">
        <f t="shared" si="469"/>
        <v>1</v>
      </c>
      <c r="ABR63" s="6">
        <f t="shared" si="469"/>
        <v>1</v>
      </c>
      <c r="ABS63" s="6">
        <f t="shared" si="469"/>
        <v>1</v>
      </c>
      <c r="ABT63" s="6">
        <f t="shared" si="469"/>
        <v>2</v>
      </c>
      <c r="ABU63" s="6">
        <f t="shared" si="469"/>
        <v>1</v>
      </c>
      <c r="ABV63" s="6">
        <f t="shared" si="469"/>
        <v>1</v>
      </c>
      <c r="ABW63" s="6">
        <f t="shared" si="469"/>
        <v>1</v>
      </c>
      <c r="ABX63" s="6">
        <f t="shared" si="469"/>
        <v>1</v>
      </c>
      <c r="ABY63" s="6">
        <f t="shared" si="469"/>
        <v>1</v>
      </c>
      <c r="ABZ63" s="6">
        <f t="shared" si="469"/>
        <v>1</v>
      </c>
      <c r="ACA63" s="6">
        <f t="shared" si="469"/>
        <v>1</v>
      </c>
      <c r="ACB63" s="6">
        <f t="shared" si="469"/>
        <v>1</v>
      </c>
      <c r="ACC63" s="6">
        <f t="shared" si="469"/>
        <v>1</v>
      </c>
      <c r="ACD63" s="6">
        <f t="shared" si="469"/>
        <v>1</v>
      </c>
      <c r="ACE63" s="6">
        <f t="shared" si="469"/>
        <v>1</v>
      </c>
      <c r="ACF63" s="6">
        <f t="shared" si="469"/>
        <v>1</v>
      </c>
      <c r="ACG63" s="6">
        <f t="shared" si="469"/>
        <v>1</v>
      </c>
      <c r="ACH63" s="6">
        <f t="shared" si="469"/>
        <v>1</v>
      </c>
      <c r="ACI63" s="6">
        <f t="shared" si="469"/>
        <v>2</v>
      </c>
      <c r="ACJ63" s="6">
        <f t="shared" si="469"/>
        <v>7</v>
      </c>
      <c r="ACK63" s="6">
        <f t="shared" si="469"/>
        <v>2</v>
      </c>
      <c r="ACL63" s="6">
        <f t="shared" si="469"/>
        <v>2</v>
      </c>
      <c r="ACM63" s="6">
        <f t="shared" si="469"/>
        <v>1</v>
      </c>
      <c r="ACN63" s="6">
        <f t="shared" si="469"/>
        <v>1</v>
      </c>
      <c r="ACO63" s="6">
        <f t="shared" si="469"/>
        <v>1</v>
      </c>
      <c r="ACP63" s="6">
        <f t="shared" si="469"/>
        <v>1</v>
      </c>
      <c r="ACQ63" s="6">
        <f t="shared" si="469"/>
        <v>1</v>
      </c>
      <c r="ACR63" s="6">
        <f t="shared" ref="ACR63:AFB63" si="470">RANK(ACR40,ACR$27:ACR$48,1)</f>
        <v>1</v>
      </c>
      <c r="ACS63" s="6">
        <f t="shared" si="470"/>
        <v>1</v>
      </c>
      <c r="ACT63" s="6">
        <f t="shared" si="470"/>
        <v>1</v>
      </c>
      <c r="ACU63" s="6">
        <f t="shared" si="470"/>
        <v>1</v>
      </c>
      <c r="ACV63" s="6">
        <f t="shared" si="470"/>
        <v>1</v>
      </c>
      <c r="ACW63" s="6">
        <f t="shared" si="470"/>
        <v>1</v>
      </c>
      <c r="ACX63" s="6">
        <f t="shared" si="470"/>
        <v>1</v>
      </c>
      <c r="ACY63" s="6">
        <f t="shared" si="470"/>
        <v>1</v>
      </c>
      <c r="ACZ63" s="6">
        <f t="shared" si="470"/>
        <v>1</v>
      </c>
      <c r="ADA63" s="6">
        <f t="shared" si="470"/>
        <v>1</v>
      </c>
      <c r="ADB63" s="6">
        <f t="shared" si="470"/>
        <v>1</v>
      </c>
      <c r="ADC63" s="6">
        <f t="shared" si="470"/>
        <v>1</v>
      </c>
      <c r="ADD63" s="6">
        <f t="shared" si="470"/>
        <v>1</v>
      </c>
      <c r="ADE63" s="6">
        <f t="shared" si="470"/>
        <v>1</v>
      </c>
      <c r="ADF63" s="6">
        <f t="shared" si="470"/>
        <v>1</v>
      </c>
      <c r="ADG63" s="6">
        <f t="shared" si="470"/>
        <v>1</v>
      </c>
      <c r="ADH63" s="6">
        <f t="shared" si="470"/>
        <v>1</v>
      </c>
      <c r="ADI63" s="6">
        <f t="shared" si="470"/>
        <v>1</v>
      </c>
      <c r="ADJ63" s="6">
        <f t="shared" si="470"/>
        <v>1</v>
      </c>
      <c r="ADK63" s="6">
        <f t="shared" si="470"/>
        <v>1</v>
      </c>
      <c r="ADL63" s="6">
        <f t="shared" si="470"/>
        <v>1</v>
      </c>
      <c r="ADM63" s="6">
        <f t="shared" si="470"/>
        <v>1</v>
      </c>
      <c r="ADN63" s="6">
        <f t="shared" si="470"/>
        <v>1</v>
      </c>
      <c r="ADO63" s="6">
        <f t="shared" si="470"/>
        <v>1</v>
      </c>
      <c r="ADP63" s="6">
        <f t="shared" si="470"/>
        <v>1</v>
      </c>
      <c r="ADQ63" s="6">
        <f t="shared" si="470"/>
        <v>1</v>
      </c>
      <c r="ADR63" s="6">
        <f t="shared" si="470"/>
        <v>1</v>
      </c>
      <c r="ADS63" s="6">
        <f t="shared" si="470"/>
        <v>1</v>
      </c>
      <c r="ADT63" s="6">
        <f t="shared" si="470"/>
        <v>1</v>
      </c>
      <c r="ADU63" s="6">
        <f t="shared" si="470"/>
        <v>1</v>
      </c>
      <c r="ADV63" s="6">
        <f t="shared" si="470"/>
        <v>1</v>
      </c>
      <c r="ADW63" s="6">
        <f t="shared" si="470"/>
        <v>1</v>
      </c>
      <c r="ADX63" s="6">
        <f t="shared" si="470"/>
        <v>1</v>
      </c>
      <c r="ADY63" s="6">
        <f t="shared" si="470"/>
        <v>1</v>
      </c>
      <c r="ADZ63" s="6">
        <f t="shared" si="470"/>
        <v>1</v>
      </c>
      <c r="AEA63" s="6">
        <f t="shared" si="470"/>
        <v>1</v>
      </c>
      <c r="AEB63" s="6">
        <f t="shared" si="470"/>
        <v>1</v>
      </c>
      <c r="AEC63" s="6">
        <f t="shared" si="470"/>
        <v>1</v>
      </c>
      <c r="AED63" s="6">
        <f t="shared" si="470"/>
        <v>1</v>
      </c>
      <c r="AEE63" s="6">
        <f t="shared" si="470"/>
        <v>1</v>
      </c>
      <c r="AEF63" s="6">
        <f t="shared" si="470"/>
        <v>1</v>
      </c>
      <c r="AEG63" s="6">
        <f t="shared" si="470"/>
        <v>1</v>
      </c>
      <c r="AEH63" s="6">
        <f t="shared" si="470"/>
        <v>1</v>
      </c>
      <c r="AEI63" s="6">
        <f t="shared" si="470"/>
        <v>1</v>
      </c>
      <c r="AEJ63" s="6">
        <f t="shared" si="470"/>
        <v>1</v>
      </c>
      <c r="AEK63" s="6">
        <f t="shared" si="470"/>
        <v>1</v>
      </c>
      <c r="AEL63" s="6">
        <f t="shared" si="470"/>
        <v>1</v>
      </c>
      <c r="AEM63" s="6">
        <f t="shared" si="470"/>
        <v>1</v>
      </c>
      <c r="AEN63" s="6">
        <f t="shared" si="470"/>
        <v>1</v>
      </c>
      <c r="AEO63" s="6">
        <f t="shared" si="470"/>
        <v>1</v>
      </c>
      <c r="AEP63" s="6">
        <f t="shared" si="470"/>
        <v>1</v>
      </c>
      <c r="AEQ63" s="6">
        <f t="shared" si="470"/>
        <v>1</v>
      </c>
      <c r="AER63" s="6">
        <f t="shared" si="470"/>
        <v>2</v>
      </c>
      <c r="AES63" s="6">
        <f t="shared" si="470"/>
        <v>1</v>
      </c>
      <c r="AET63" s="6">
        <f t="shared" si="470"/>
        <v>1</v>
      </c>
      <c r="AEU63" s="6">
        <f t="shared" si="470"/>
        <v>1</v>
      </c>
      <c r="AEV63" s="6">
        <f t="shared" si="470"/>
        <v>1</v>
      </c>
      <c r="AEW63" s="6">
        <f t="shared" si="470"/>
        <v>1</v>
      </c>
      <c r="AEX63" s="6">
        <f t="shared" si="470"/>
        <v>1</v>
      </c>
      <c r="AEY63" s="6">
        <f t="shared" si="470"/>
        <v>1</v>
      </c>
      <c r="AEZ63" s="6">
        <f t="shared" si="470"/>
        <v>1</v>
      </c>
      <c r="AFA63" s="6">
        <f t="shared" si="470"/>
        <v>1</v>
      </c>
      <c r="AFB63" s="6" t="e">
        <f t="shared" si="470"/>
        <v>#VALUE!</v>
      </c>
    </row>
    <row r="64" spans="1:834" x14ac:dyDescent="0.35">
      <c r="A64" t="s">
        <v>7575</v>
      </c>
      <c r="B64" s="6">
        <f t="shared" si="287"/>
        <v>9436</v>
      </c>
      <c r="C64" s="1" t="str">
        <f t="shared" si="301"/>
        <v>MA-2029</v>
      </c>
      <c r="D64" s="6">
        <f t="shared" ref="D64:BO64" si="471">RANK(D41,D$27:D$48,1)</f>
        <v>1</v>
      </c>
      <c r="E64" s="6">
        <f t="shared" si="471"/>
        <v>1</v>
      </c>
      <c r="F64" s="6">
        <f t="shared" si="471"/>
        <v>7</v>
      </c>
      <c r="G64" s="6">
        <f t="shared" si="471"/>
        <v>10</v>
      </c>
      <c r="H64" s="6">
        <f t="shared" si="471"/>
        <v>1</v>
      </c>
      <c r="I64" s="6">
        <f t="shared" si="471"/>
        <v>1</v>
      </c>
      <c r="J64" s="6">
        <f t="shared" si="471"/>
        <v>21</v>
      </c>
      <c r="K64" s="6">
        <f t="shared" si="471"/>
        <v>1</v>
      </c>
      <c r="L64" s="6">
        <f t="shared" si="471"/>
        <v>1</v>
      </c>
      <c r="M64" s="6">
        <f t="shared" si="471"/>
        <v>1</v>
      </c>
      <c r="N64" s="6">
        <f t="shared" si="471"/>
        <v>15</v>
      </c>
      <c r="O64" s="6">
        <f t="shared" si="471"/>
        <v>21</v>
      </c>
      <c r="P64" s="6">
        <f t="shared" si="471"/>
        <v>20</v>
      </c>
      <c r="Q64" s="6">
        <f t="shared" si="471"/>
        <v>13</v>
      </c>
      <c r="R64" s="6">
        <f t="shared" si="471"/>
        <v>21</v>
      </c>
      <c r="S64" s="6">
        <f t="shared" si="471"/>
        <v>21</v>
      </c>
      <c r="T64" s="6">
        <f t="shared" si="471"/>
        <v>21</v>
      </c>
      <c r="U64" s="6">
        <f t="shared" si="471"/>
        <v>7</v>
      </c>
      <c r="V64" s="6">
        <f t="shared" si="471"/>
        <v>19</v>
      </c>
      <c r="W64" s="6">
        <f t="shared" si="471"/>
        <v>8</v>
      </c>
      <c r="X64" s="6">
        <f t="shared" si="471"/>
        <v>6</v>
      </c>
      <c r="Y64" s="6">
        <f t="shared" si="471"/>
        <v>6</v>
      </c>
      <c r="Z64" s="6">
        <f t="shared" si="471"/>
        <v>21</v>
      </c>
      <c r="AA64" s="6">
        <f t="shared" si="471"/>
        <v>19</v>
      </c>
      <c r="AB64" s="6"/>
      <c r="AC64" s="6">
        <f t="shared" si="471"/>
        <v>1</v>
      </c>
      <c r="AD64" s="6">
        <f t="shared" si="471"/>
        <v>1</v>
      </c>
      <c r="AE64" s="6">
        <f t="shared" si="471"/>
        <v>1</v>
      </c>
      <c r="AF64" s="6">
        <f t="shared" si="471"/>
        <v>1</v>
      </c>
      <c r="AG64" s="6">
        <f t="shared" si="471"/>
        <v>1</v>
      </c>
      <c r="AH64" s="6">
        <f t="shared" si="471"/>
        <v>1</v>
      </c>
      <c r="AI64" s="6">
        <f t="shared" si="471"/>
        <v>1</v>
      </c>
      <c r="AJ64" s="6">
        <f t="shared" si="471"/>
        <v>1</v>
      </c>
      <c r="AK64" s="6">
        <f t="shared" si="471"/>
        <v>1</v>
      </c>
      <c r="AL64" s="6">
        <f t="shared" si="471"/>
        <v>17</v>
      </c>
      <c r="AM64" s="6">
        <f t="shared" si="471"/>
        <v>20</v>
      </c>
      <c r="AN64" s="6">
        <f t="shared" si="471"/>
        <v>4</v>
      </c>
      <c r="AO64" s="6">
        <f t="shared" si="471"/>
        <v>16</v>
      </c>
      <c r="AP64" s="6">
        <f t="shared" si="471"/>
        <v>9</v>
      </c>
      <c r="AQ64" s="6">
        <f t="shared" si="471"/>
        <v>17</v>
      </c>
      <c r="AR64" s="6">
        <f t="shared" si="471"/>
        <v>20</v>
      </c>
      <c r="AS64" s="6">
        <f t="shared" si="471"/>
        <v>6</v>
      </c>
      <c r="AT64" s="6">
        <f t="shared" si="471"/>
        <v>5</v>
      </c>
      <c r="AU64" s="6">
        <f t="shared" si="471"/>
        <v>17</v>
      </c>
      <c r="AV64" s="6">
        <f t="shared" si="471"/>
        <v>17</v>
      </c>
      <c r="AW64" s="6">
        <f t="shared" si="471"/>
        <v>17</v>
      </c>
      <c r="AX64" s="6">
        <f t="shared" si="471"/>
        <v>17</v>
      </c>
      <c r="AY64" s="6">
        <f t="shared" si="471"/>
        <v>1</v>
      </c>
      <c r="AZ64" s="6">
        <f t="shared" si="471"/>
        <v>1</v>
      </c>
      <c r="BA64" s="6">
        <f t="shared" si="471"/>
        <v>1</v>
      </c>
      <c r="BB64" s="6">
        <f t="shared" si="471"/>
        <v>1</v>
      </c>
      <c r="BC64" s="6">
        <f t="shared" si="471"/>
        <v>1</v>
      </c>
      <c r="BD64" s="6">
        <f t="shared" si="471"/>
        <v>1</v>
      </c>
      <c r="BE64" s="6">
        <f t="shared" si="471"/>
        <v>1</v>
      </c>
      <c r="BF64" s="6">
        <f t="shared" si="471"/>
        <v>17</v>
      </c>
      <c r="BG64" s="6">
        <f t="shared" si="471"/>
        <v>19</v>
      </c>
      <c r="BH64" s="6">
        <f t="shared" si="471"/>
        <v>2</v>
      </c>
      <c r="BI64" s="6">
        <f t="shared" si="471"/>
        <v>20</v>
      </c>
      <c r="BJ64" s="6">
        <f t="shared" si="471"/>
        <v>22</v>
      </c>
      <c r="BK64" s="6">
        <f t="shared" si="471"/>
        <v>20</v>
      </c>
      <c r="BL64" s="6">
        <f t="shared" si="471"/>
        <v>15</v>
      </c>
      <c r="BM64" s="6">
        <f t="shared" si="471"/>
        <v>7</v>
      </c>
      <c r="BN64" s="6">
        <f t="shared" si="471"/>
        <v>22</v>
      </c>
      <c r="BO64" s="6">
        <f t="shared" si="471"/>
        <v>17</v>
      </c>
      <c r="BP64" s="6">
        <f t="shared" ref="BP64:EA64" si="472">RANK(BP41,BP$27:BP$48,1)</f>
        <v>17</v>
      </c>
      <c r="BQ64" s="6">
        <f t="shared" si="472"/>
        <v>22</v>
      </c>
      <c r="BR64" s="6">
        <f t="shared" si="472"/>
        <v>17</v>
      </c>
      <c r="BS64" s="6">
        <f t="shared" si="472"/>
        <v>20</v>
      </c>
      <c r="BT64" s="6">
        <f t="shared" si="472"/>
        <v>11</v>
      </c>
      <c r="BU64" s="6">
        <f t="shared" si="472"/>
        <v>13</v>
      </c>
      <c r="BV64" s="6">
        <f t="shared" si="472"/>
        <v>20</v>
      </c>
      <c r="BW64" s="6">
        <f t="shared" si="472"/>
        <v>9</v>
      </c>
      <c r="BX64" s="6">
        <f t="shared" si="472"/>
        <v>6</v>
      </c>
      <c r="BY64" s="6">
        <f t="shared" si="472"/>
        <v>17</v>
      </c>
      <c r="BZ64" s="6">
        <f t="shared" si="472"/>
        <v>6</v>
      </c>
      <c r="CA64" s="6">
        <f t="shared" si="472"/>
        <v>21</v>
      </c>
      <c r="CB64" s="6">
        <f t="shared" si="472"/>
        <v>22</v>
      </c>
      <c r="CC64" s="6">
        <f t="shared" si="472"/>
        <v>9</v>
      </c>
      <c r="CD64" s="6">
        <f t="shared" si="472"/>
        <v>21</v>
      </c>
      <c r="CE64" s="6">
        <f t="shared" si="472"/>
        <v>21</v>
      </c>
      <c r="CF64" s="6">
        <f t="shared" si="472"/>
        <v>21</v>
      </c>
      <c r="CG64" s="6">
        <f t="shared" si="472"/>
        <v>20</v>
      </c>
      <c r="CH64" s="6">
        <f t="shared" si="472"/>
        <v>17</v>
      </c>
      <c r="CI64" s="6">
        <f t="shared" si="472"/>
        <v>18</v>
      </c>
      <c r="CJ64" s="6">
        <f t="shared" si="472"/>
        <v>18</v>
      </c>
      <c r="CK64" s="6">
        <f t="shared" si="472"/>
        <v>21</v>
      </c>
      <c r="CL64" s="6">
        <f t="shared" si="472"/>
        <v>20</v>
      </c>
      <c r="CM64" s="6">
        <f t="shared" si="472"/>
        <v>18</v>
      </c>
      <c r="CN64" s="6">
        <f t="shared" si="472"/>
        <v>5</v>
      </c>
      <c r="CO64" s="6">
        <f t="shared" si="472"/>
        <v>17</v>
      </c>
      <c r="CP64" s="6">
        <f t="shared" si="472"/>
        <v>17</v>
      </c>
      <c r="CQ64" s="6">
        <f t="shared" si="472"/>
        <v>22</v>
      </c>
      <c r="CR64" s="6">
        <f t="shared" si="472"/>
        <v>20</v>
      </c>
      <c r="CS64" s="6">
        <f t="shared" si="472"/>
        <v>7</v>
      </c>
      <c r="CT64" s="6">
        <f t="shared" si="472"/>
        <v>9</v>
      </c>
      <c r="CU64" s="6">
        <f t="shared" si="472"/>
        <v>20</v>
      </c>
      <c r="CV64" s="6">
        <f t="shared" si="472"/>
        <v>2</v>
      </c>
      <c r="CW64" s="6">
        <f t="shared" si="472"/>
        <v>17</v>
      </c>
      <c r="CX64" s="6">
        <f t="shared" si="472"/>
        <v>20</v>
      </c>
      <c r="CY64" s="6">
        <f t="shared" si="472"/>
        <v>22</v>
      </c>
      <c r="CZ64" s="6">
        <f t="shared" si="472"/>
        <v>7</v>
      </c>
      <c r="DA64" s="6">
        <f t="shared" si="472"/>
        <v>22</v>
      </c>
      <c r="DB64" s="6">
        <f t="shared" si="472"/>
        <v>20</v>
      </c>
      <c r="DC64" s="6">
        <f t="shared" si="472"/>
        <v>20</v>
      </c>
      <c r="DD64" s="6">
        <f t="shared" si="472"/>
        <v>20</v>
      </c>
      <c r="DE64" s="6">
        <f t="shared" si="472"/>
        <v>19</v>
      </c>
      <c r="DF64" s="6">
        <f t="shared" si="472"/>
        <v>17</v>
      </c>
      <c r="DG64" s="6">
        <f t="shared" si="472"/>
        <v>17</v>
      </c>
      <c r="DH64" s="6">
        <f t="shared" si="472"/>
        <v>18</v>
      </c>
      <c r="DI64" s="6">
        <f t="shared" si="472"/>
        <v>3</v>
      </c>
      <c r="DJ64" s="6">
        <f t="shared" si="472"/>
        <v>17</v>
      </c>
      <c r="DK64" s="6">
        <f t="shared" si="472"/>
        <v>17</v>
      </c>
      <c r="DL64" s="6">
        <f t="shared" si="472"/>
        <v>1</v>
      </c>
      <c r="DM64" s="6">
        <f t="shared" si="472"/>
        <v>1</v>
      </c>
      <c r="DN64" s="6">
        <f t="shared" si="472"/>
        <v>20</v>
      </c>
      <c r="DO64" s="6">
        <f t="shared" si="472"/>
        <v>14</v>
      </c>
      <c r="DP64" s="6">
        <f t="shared" si="472"/>
        <v>1</v>
      </c>
      <c r="DQ64" s="6">
        <f t="shared" si="472"/>
        <v>1</v>
      </c>
      <c r="DR64" s="6">
        <f t="shared" si="472"/>
        <v>18</v>
      </c>
      <c r="DS64" s="6">
        <f t="shared" si="472"/>
        <v>20</v>
      </c>
      <c r="DT64" s="6">
        <f t="shared" si="472"/>
        <v>16</v>
      </c>
      <c r="DU64" s="6">
        <f t="shared" si="472"/>
        <v>12</v>
      </c>
      <c r="DV64" s="6">
        <f t="shared" si="472"/>
        <v>22</v>
      </c>
      <c r="DW64" s="6">
        <f t="shared" si="472"/>
        <v>18</v>
      </c>
      <c r="DX64" s="6">
        <f t="shared" si="472"/>
        <v>19</v>
      </c>
      <c r="DY64" s="6">
        <f t="shared" si="472"/>
        <v>7</v>
      </c>
      <c r="DZ64" s="6">
        <f t="shared" si="472"/>
        <v>22</v>
      </c>
      <c r="EA64" s="6">
        <f t="shared" si="472"/>
        <v>19</v>
      </c>
      <c r="EB64" s="6">
        <f t="shared" ref="EB64:GM64" si="473">RANK(EB41,EB$27:EB$48,1)</f>
        <v>17</v>
      </c>
      <c r="EC64" s="6">
        <f t="shared" si="473"/>
        <v>21</v>
      </c>
      <c r="ED64" s="6">
        <f t="shared" si="473"/>
        <v>17</v>
      </c>
      <c r="EE64" s="6">
        <f t="shared" si="473"/>
        <v>1</v>
      </c>
      <c r="EF64" s="6">
        <f t="shared" si="473"/>
        <v>1</v>
      </c>
      <c r="EG64" s="6">
        <f t="shared" si="473"/>
        <v>1</v>
      </c>
      <c r="EH64" s="6">
        <f t="shared" si="473"/>
        <v>1</v>
      </c>
      <c r="EI64" s="6">
        <f t="shared" si="473"/>
        <v>1</v>
      </c>
      <c r="EJ64" s="6">
        <f t="shared" si="473"/>
        <v>1</v>
      </c>
      <c r="EK64" s="6">
        <f t="shared" si="473"/>
        <v>1</v>
      </c>
      <c r="EL64" s="6">
        <f t="shared" si="473"/>
        <v>17</v>
      </c>
      <c r="EM64" s="6">
        <f t="shared" si="473"/>
        <v>17</v>
      </c>
      <c r="EN64" s="6">
        <f t="shared" si="473"/>
        <v>1</v>
      </c>
      <c r="EO64" s="6">
        <f t="shared" si="473"/>
        <v>18</v>
      </c>
      <c r="EP64" s="6">
        <f t="shared" si="473"/>
        <v>17</v>
      </c>
      <c r="EQ64" s="6">
        <f t="shared" si="473"/>
        <v>17</v>
      </c>
      <c r="ER64" s="6">
        <f t="shared" si="473"/>
        <v>20</v>
      </c>
      <c r="ES64" s="6">
        <f t="shared" si="473"/>
        <v>8</v>
      </c>
      <c r="ET64" s="6">
        <f t="shared" si="473"/>
        <v>22</v>
      </c>
      <c r="EU64" s="6">
        <f t="shared" si="473"/>
        <v>6</v>
      </c>
      <c r="EV64" s="6">
        <f t="shared" si="473"/>
        <v>22</v>
      </c>
      <c r="EW64" s="6">
        <f t="shared" si="473"/>
        <v>20</v>
      </c>
      <c r="EX64" s="6">
        <f t="shared" si="473"/>
        <v>17</v>
      </c>
      <c r="EY64" s="6">
        <f t="shared" si="473"/>
        <v>22</v>
      </c>
      <c r="EZ64" s="6">
        <f t="shared" si="473"/>
        <v>17</v>
      </c>
      <c r="FA64" s="6">
        <f t="shared" si="473"/>
        <v>22</v>
      </c>
      <c r="FB64" s="6">
        <f t="shared" si="473"/>
        <v>17</v>
      </c>
      <c r="FC64" s="6">
        <f t="shared" si="473"/>
        <v>20</v>
      </c>
      <c r="FD64" s="6">
        <f t="shared" si="473"/>
        <v>21</v>
      </c>
      <c r="FE64" s="6">
        <f t="shared" si="473"/>
        <v>15</v>
      </c>
      <c r="FF64" s="6">
        <f t="shared" si="473"/>
        <v>1</v>
      </c>
      <c r="FG64" s="6">
        <f t="shared" si="473"/>
        <v>1</v>
      </c>
      <c r="FH64" s="6">
        <f t="shared" si="473"/>
        <v>19</v>
      </c>
      <c r="FI64" s="6">
        <f t="shared" si="473"/>
        <v>12</v>
      </c>
      <c r="FJ64" s="6">
        <f t="shared" si="473"/>
        <v>1</v>
      </c>
      <c r="FK64" s="6">
        <f t="shared" si="473"/>
        <v>1</v>
      </c>
      <c r="FL64" s="6">
        <f t="shared" si="473"/>
        <v>1</v>
      </c>
      <c r="FM64" s="6">
        <f t="shared" si="473"/>
        <v>19</v>
      </c>
      <c r="FN64" s="6">
        <f t="shared" si="473"/>
        <v>7</v>
      </c>
      <c r="FO64" s="6">
        <f t="shared" si="473"/>
        <v>1</v>
      </c>
      <c r="FP64" s="6">
        <f t="shared" si="473"/>
        <v>1</v>
      </c>
      <c r="FQ64" s="6">
        <f t="shared" si="473"/>
        <v>6</v>
      </c>
      <c r="FR64" s="6">
        <f t="shared" si="473"/>
        <v>7</v>
      </c>
      <c r="FS64" s="6">
        <f t="shared" si="473"/>
        <v>18</v>
      </c>
      <c r="FT64" s="6">
        <f t="shared" si="473"/>
        <v>15</v>
      </c>
      <c r="FU64" s="6">
        <f t="shared" si="473"/>
        <v>15</v>
      </c>
      <c r="FV64" s="6">
        <f t="shared" si="473"/>
        <v>17</v>
      </c>
      <c r="FW64" s="6">
        <f t="shared" si="473"/>
        <v>18</v>
      </c>
      <c r="FX64" s="6">
        <f t="shared" si="473"/>
        <v>17</v>
      </c>
      <c r="FY64" s="6">
        <f t="shared" si="473"/>
        <v>18</v>
      </c>
      <c r="FZ64" s="6">
        <f t="shared" si="473"/>
        <v>17</v>
      </c>
      <c r="GA64" s="6">
        <f t="shared" si="473"/>
        <v>13</v>
      </c>
      <c r="GB64" s="6">
        <f t="shared" si="473"/>
        <v>20</v>
      </c>
      <c r="GC64" s="6">
        <f t="shared" si="473"/>
        <v>20</v>
      </c>
      <c r="GD64" s="6">
        <f t="shared" si="473"/>
        <v>20</v>
      </c>
      <c r="GE64" s="6">
        <f t="shared" si="473"/>
        <v>21</v>
      </c>
      <c r="GF64" s="6">
        <f t="shared" si="473"/>
        <v>21</v>
      </c>
      <c r="GG64" s="6">
        <f t="shared" si="473"/>
        <v>17</v>
      </c>
      <c r="GH64" s="6">
        <f t="shared" si="473"/>
        <v>17</v>
      </c>
      <c r="GI64" s="6">
        <f t="shared" si="473"/>
        <v>17</v>
      </c>
      <c r="GJ64" s="6">
        <f t="shared" si="473"/>
        <v>1</v>
      </c>
      <c r="GK64" s="6">
        <f t="shared" si="473"/>
        <v>3</v>
      </c>
      <c r="GL64" s="6">
        <f t="shared" si="473"/>
        <v>19</v>
      </c>
      <c r="GM64" s="6">
        <f t="shared" si="473"/>
        <v>15</v>
      </c>
      <c r="GN64" s="6">
        <f t="shared" ref="GN64:IY64" si="474">RANK(GN41,GN$27:GN$48,1)</f>
        <v>19</v>
      </c>
      <c r="GO64" s="6">
        <f t="shared" si="474"/>
        <v>7</v>
      </c>
      <c r="GP64" s="6">
        <f t="shared" si="474"/>
        <v>1</v>
      </c>
      <c r="GQ64" s="6">
        <f t="shared" si="474"/>
        <v>1</v>
      </c>
      <c r="GR64" s="6">
        <f t="shared" si="474"/>
        <v>5</v>
      </c>
      <c r="GS64" s="6">
        <f t="shared" si="474"/>
        <v>3</v>
      </c>
      <c r="GT64" s="6">
        <f t="shared" si="474"/>
        <v>1</v>
      </c>
      <c r="GU64" s="6">
        <f t="shared" si="474"/>
        <v>1</v>
      </c>
      <c r="GV64" s="6">
        <f t="shared" si="474"/>
        <v>17</v>
      </c>
      <c r="GW64" s="6">
        <f t="shared" si="474"/>
        <v>21</v>
      </c>
      <c r="GX64" s="6">
        <f t="shared" si="474"/>
        <v>8</v>
      </c>
      <c r="GY64" s="6">
        <f t="shared" si="474"/>
        <v>20</v>
      </c>
      <c r="GZ64" s="6">
        <f t="shared" si="474"/>
        <v>18</v>
      </c>
      <c r="HA64" s="6">
        <f t="shared" si="474"/>
        <v>17</v>
      </c>
      <c r="HB64" s="6">
        <f t="shared" si="474"/>
        <v>17</v>
      </c>
      <c r="HC64" s="6">
        <f t="shared" si="474"/>
        <v>17</v>
      </c>
      <c r="HD64" s="6">
        <f t="shared" si="474"/>
        <v>1</v>
      </c>
      <c r="HE64" s="6">
        <f t="shared" si="474"/>
        <v>1</v>
      </c>
      <c r="HF64" s="6">
        <f t="shared" si="474"/>
        <v>1</v>
      </c>
      <c r="HG64" s="6">
        <f t="shared" si="474"/>
        <v>1</v>
      </c>
      <c r="HH64" s="6">
        <f t="shared" si="474"/>
        <v>1</v>
      </c>
      <c r="HI64" s="6">
        <f t="shared" si="474"/>
        <v>1</v>
      </c>
      <c r="HJ64" s="6">
        <f t="shared" si="474"/>
        <v>1</v>
      </c>
      <c r="HK64" s="6">
        <f t="shared" si="474"/>
        <v>1</v>
      </c>
      <c r="HL64" s="6">
        <f t="shared" si="474"/>
        <v>1</v>
      </c>
      <c r="HM64" s="6">
        <f t="shared" si="474"/>
        <v>1</v>
      </c>
      <c r="HN64" s="6">
        <f t="shared" si="474"/>
        <v>1</v>
      </c>
      <c r="HO64" s="6">
        <f t="shared" si="474"/>
        <v>1</v>
      </c>
      <c r="HP64" s="6">
        <f t="shared" si="474"/>
        <v>21</v>
      </c>
      <c r="HQ64" s="6">
        <f t="shared" si="474"/>
        <v>1</v>
      </c>
      <c r="HR64" s="6">
        <f t="shared" si="474"/>
        <v>1</v>
      </c>
      <c r="HS64" s="6">
        <f t="shared" si="474"/>
        <v>1</v>
      </c>
      <c r="HT64" s="6">
        <f t="shared" si="474"/>
        <v>1</v>
      </c>
      <c r="HU64" s="6">
        <f t="shared" si="474"/>
        <v>1</v>
      </c>
      <c r="HV64" s="6">
        <f t="shared" si="474"/>
        <v>1</v>
      </c>
      <c r="HW64" s="6">
        <f t="shared" si="474"/>
        <v>1</v>
      </c>
      <c r="HX64" s="6">
        <f t="shared" si="474"/>
        <v>1</v>
      </c>
      <c r="HY64" s="6">
        <f t="shared" si="474"/>
        <v>22</v>
      </c>
      <c r="HZ64" s="6">
        <f t="shared" si="474"/>
        <v>14</v>
      </c>
      <c r="IA64" s="6">
        <f t="shared" si="474"/>
        <v>19</v>
      </c>
      <c r="IB64" s="6">
        <f t="shared" si="474"/>
        <v>5</v>
      </c>
      <c r="IC64" s="6">
        <f t="shared" si="474"/>
        <v>18</v>
      </c>
      <c r="ID64" s="6">
        <f t="shared" si="474"/>
        <v>19</v>
      </c>
      <c r="IE64" s="6">
        <f t="shared" si="474"/>
        <v>18</v>
      </c>
      <c r="IF64" s="6">
        <f t="shared" si="474"/>
        <v>20</v>
      </c>
      <c r="IG64" s="6">
        <f t="shared" si="474"/>
        <v>5</v>
      </c>
      <c r="IH64" s="6">
        <f t="shared" si="474"/>
        <v>15</v>
      </c>
      <c r="II64" s="6">
        <f t="shared" si="474"/>
        <v>17</v>
      </c>
      <c r="IJ64" s="6">
        <f t="shared" si="474"/>
        <v>17</v>
      </c>
      <c r="IK64" s="6">
        <f t="shared" si="474"/>
        <v>21</v>
      </c>
      <c r="IL64" s="6">
        <f t="shared" si="474"/>
        <v>8</v>
      </c>
      <c r="IM64" s="6">
        <f t="shared" si="474"/>
        <v>14</v>
      </c>
      <c r="IN64" s="6">
        <f t="shared" si="474"/>
        <v>4</v>
      </c>
      <c r="IO64" s="6">
        <f t="shared" si="474"/>
        <v>17</v>
      </c>
      <c r="IP64" s="6">
        <f t="shared" si="474"/>
        <v>20</v>
      </c>
      <c r="IQ64" s="6">
        <f t="shared" si="474"/>
        <v>21</v>
      </c>
      <c r="IR64" s="6">
        <f t="shared" si="474"/>
        <v>17</v>
      </c>
      <c r="IS64" s="6">
        <f t="shared" si="474"/>
        <v>17</v>
      </c>
      <c r="IT64" s="6">
        <f t="shared" si="474"/>
        <v>21</v>
      </c>
      <c r="IU64" s="6">
        <f t="shared" si="474"/>
        <v>3</v>
      </c>
      <c r="IV64" s="6">
        <f t="shared" si="474"/>
        <v>1</v>
      </c>
      <c r="IW64" s="6">
        <f t="shared" si="474"/>
        <v>17</v>
      </c>
      <c r="IX64" s="6">
        <f t="shared" si="474"/>
        <v>19</v>
      </c>
      <c r="IY64" s="6">
        <f t="shared" si="474"/>
        <v>19</v>
      </c>
      <c r="IZ64" s="6">
        <f t="shared" ref="IZ64:LK64" si="475">RANK(IZ41,IZ$27:IZ$48,1)</f>
        <v>20</v>
      </c>
      <c r="JA64" s="6">
        <f t="shared" si="475"/>
        <v>9</v>
      </c>
      <c r="JB64" s="6">
        <f t="shared" si="475"/>
        <v>7</v>
      </c>
      <c r="JC64" s="6">
        <f t="shared" si="475"/>
        <v>16</v>
      </c>
      <c r="JD64" s="6">
        <f t="shared" si="475"/>
        <v>17</v>
      </c>
      <c r="JE64" s="6">
        <f t="shared" si="475"/>
        <v>17</v>
      </c>
      <c r="JF64" s="6">
        <f t="shared" si="475"/>
        <v>15</v>
      </c>
      <c r="JG64" s="6">
        <f t="shared" si="475"/>
        <v>17</v>
      </c>
      <c r="JH64" s="6">
        <f t="shared" si="475"/>
        <v>22</v>
      </c>
      <c r="JI64" s="6">
        <f t="shared" si="475"/>
        <v>20</v>
      </c>
      <c r="JJ64" s="6">
        <f t="shared" si="475"/>
        <v>12</v>
      </c>
      <c r="JK64" s="6">
        <f t="shared" si="475"/>
        <v>11</v>
      </c>
      <c r="JL64" s="6">
        <f t="shared" si="475"/>
        <v>20</v>
      </c>
      <c r="JM64" s="6">
        <f t="shared" si="475"/>
        <v>12</v>
      </c>
      <c r="JN64" s="6">
        <f t="shared" si="475"/>
        <v>18</v>
      </c>
      <c r="JO64" s="6">
        <f t="shared" si="475"/>
        <v>5</v>
      </c>
      <c r="JP64" s="6">
        <f t="shared" si="475"/>
        <v>19</v>
      </c>
      <c r="JQ64" s="6">
        <f t="shared" si="475"/>
        <v>10</v>
      </c>
      <c r="JR64" s="6">
        <f t="shared" si="475"/>
        <v>18</v>
      </c>
      <c r="JS64" s="6">
        <f t="shared" si="475"/>
        <v>20</v>
      </c>
      <c r="JT64" s="6">
        <f t="shared" si="475"/>
        <v>17</v>
      </c>
      <c r="JU64" s="6">
        <f t="shared" si="475"/>
        <v>19</v>
      </c>
      <c r="JV64" s="6">
        <f t="shared" si="475"/>
        <v>6</v>
      </c>
      <c r="JW64" s="6">
        <f t="shared" si="475"/>
        <v>17</v>
      </c>
      <c r="JX64" s="6">
        <f t="shared" si="475"/>
        <v>19</v>
      </c>
      <c r="JY64" s="6">
        <f t="shared" si="475"/>
        <v>13</v>
      </c>
      <c r="JZ64" s="6">
        <f t="shared" si="475"/>
        <v>18</v>
      </c>
      <c r="KA64" s="6">
        <f t="shared" si="475"/>
        <v>21</v>
      </c>
      <c r="KB64" s="6">
        <f t="shared" si="475"/>
        <v>12</v>
      </c>
      <c r="KC64" s="6">
        <f t="shared" si="475"/>
        <v>22</v>
      </c>
      <c r="KD64" s="6">
        <f t="shared" si="475"/>
        <v>17</v>
      </c>
      <c r="KE64" s="6">
        <f t="shared" si="475"/>
        <v>17</v>
      </c>
      <c r="KF64" s="6">
        <f t="shared" si="475"/>
        <v>20</v>
      </c>
      <c r="KG64" s="6">
        <f t="shared" si="475"/>
        <v>13</v>
      </c>
      <c r="KH64" s="6">
        <f t="shared" si="475"/>
        <v>1</v>
      </c>
      <c r="KI64" s="6">
        <f t="shared" si="475"/>
        <v>21</v>
      </c>
      <c r="KJ64" s="6">
        <f t="shared" si="475"/>
        <v>8</v>
      </c>
      <c r="KK64" s="6">
        <f t="shared" si="475"/>
        <v>7</v>
      </c>
      <c r="KL64" s="6">
        <f t="shared" si="475"/>
        <v>1</v>
      </c>
      <c r="KM64" s="6">
        <f t="shared" si="475"/>
        <v>19</v>
      </c>
      <c r="KN64" s="6">
        <f t="shared" si="475"/>
        <v>19</v>
      </c>
      <c r="KO64" s="6">
        <f t="shared" si="475"/>
        <v>1</v>
      </c>
      <c r="KP64" s="6">
        <f t="shared" si="475"/>
        <v>17</v>
      </c>
      <c r="KQ64" s="6">
        <f t="shared" si="475"/>
        <v>18</v>
      </c>
      <c r="KR64" s="6">
        <f t="shared" si="475"/>
        <v>20</v>
      </c>
      <c r="KS64" s="6">
        <f t="shared" si="475"/>
        <v>11</v>
      </c>
      <c r="KT64" s="6">
        <f t="shared" si="475"/>
        <v>11</v>
      </c>
      <c r="KU64" s="6">
        <f t="shared" si="475"/>
        <v>17</v>
      </c>
      <c r="KV64" s="6">
        <f t="shared" si="475"/>
        <v>17</v>
      </c>
      <c r="KW64" s="6">
        <f t="shared" si="475"/>
        <v>19</v>
      </c>
      <c r="KX64" s="6">
        <f t="shared" si="475"/>
        <v>4</v>
      </c>
      <c r="KY64" s="6">
        <f t="shared" si="475"/>
        <v>17</v>
      </c>
      <c r="KZ64" s="6">
        <f t="shared" si="475"/>
        <v>1</v>
      </c>
      <c r="LA64" s="6">
        <f t="shared" si="475"/>
        <v>1</v>
      </c>
      <c r="LB64" s="6">
        <f t="shared" si="475"/>
        <v>1</v>
      </c>
      <c r="LC64" s="6">
        <f t="shared" si="475"/>
        <v>5</v>
      </c>
      <c r="LD64" s="6">
        <f t="shared" si="475"/>
        <v>1</v>
      </c>
      <c r="LE64" s="6">
        <f t="shared" si="475"/>
        <v>20</v>
      </c>
      <c r="LF64" s="6">
        <f t="shared" si="475"/>
        <v>7</v>
      </c>
      <c r="LG64" s="6">
        <f t="shared" si="475"/>
        <v>1</v>
      </c>
      <c r="LH64" s="6">
        <f t="shared" si="475"/>
        <v>3</v>
      </c>
      <c r="LI64" s="6">
        <f t="shared" si="475"/>
        <v>1</v>
      </c>
      <c r="LJ64" s="6">
        <f t="shared" si="475"/>
        <v>20</v>
      </c>
      <c r="LK64" s="6">
        <f t="shared" si="475"/>
        <v>17</v>
      </c>
      <c r="LL64" s="6">
        <f t="shared" ref="LL64:NW64" si="476">RANK(LL41,LL$27:LL$48,1)</f>
        <v>17</v>
      </c>
      <c r="LM64" s="6">
        <f t="shared" si="476"/>
        <v>1</v>
      </c>
      <c r="LN64" s="6">
        <f t="shared" si="476"/>
        <v>17</v>
      </c>
      <c r="LO64" s="6">
        <f t="shared" si="476"/>
        <v>16</v>
      </c>
      <c r="LP64" s="6">
        <f t="shared" si="476"/>
        <v>4</v>
      </c>
      <c r="LQ64" s="6">
        <f t="shared" si="476"/>
        <v>18</v>
      </c>
      <c r="LR64" s="6">
        <f t="shared" si="476"/>
        <v>1</v>
      </c>
      <c r="LS64" s="6">
        <f t="shared" si="476"/>
        <v>17</v>
      </c>
      <c r="LT64" s="6">
        <f t="shared" si="476"/>
        <v>21</v>
      </c>
      <c r="LU64" s="6">
        <f t="shared" si="476"/>
        <v>20</v>
      </c>
      <c r="LV64" s="6">
        <f t="shared" si="476"/>
        <v>20</v>
      </c>
      <c r="LW64" s="6">
        <f t="shared" si="476"/>
        <v>10</v>
      </c>
      <c r="LX64" s="6">
        <f t="shared" si="476"/>
        <v>19</v>
      </c>
      <c r="LY64" s="6">
        <f t="shared" si="476"/>
        <v>15</v>
      </c>
      <c r="LZ64" s="6">
        <f t="shared" si="476"/>
        <v>17</v>
      </c>
      <c r="MA64" s="6">
        <f t="shared" si="476"/>
        <v>17</v>
      </c>
      <c r="MB64" s="6">
        <f t="shared" si="476"/>
        <v>1</v>
      </c>
      <c r="MC64" s="6">
        <f t="shared" si="476"/>
        <v>1</v>
      </c>
      <c r="MD64" s="6">
        <f t="shared" si="476"/>
        <v>1</v>
      </c>
      <c r="ME64" s="6">
        <f t="shared" si="476"/>
        <v>1</v>
      </c>
      <c r="MF64" s="6">
        <f t="shared" si="476"/>
        <v>20</v>
      </c>
      <c r="MG64" s="6">
        <f t="shared" si="476"/>
        <v>17</v>
      </c>
      <c r="MH64" s="6">
        <f t="shared" si="476"/>
        <v>17</v>
      </c>
      <c r="MI64" s="6">
        <f t="shared" si="476"/>
        <v>22</v>
      </c>
      <c r="MJ64" s="6">
        <f t="shared" si="476"/>
        <v>19</v>
      </c>
      <c r="MK64" s="6">
        <f t="shared" si="476"/>
        <v>4</v>
      </c>
      <c r="ML64" s="6">
        <f t="shared" si="476"/>
        <v>2</v>
      </c>
      <c r="MM64" s="6">
        <f t="shared" si="476"/>
        <v>17</v>
      </c>
      <c r="MN64" s="6">
        <f t="shared" si="476"/>
        <v>17</v>
      </c>
      <c r="MO64" s="6">
        <f t="shared" si="476"/>
        <v>17</v>
      </c>
      <c r="MP64" s="6">
        <f t="shared" si="476"/>
        <v>22</v>
      </c>
      <c r="MQ64" s="6">
        <f t="shared" si="476"/>
        <v>17</v>
      </c>
      <c r="MR64" s="6">
        <f t="shared" si="476"/>
        <v>22</v>
      </c>
      <c r="MS64" s="6">
        <f t="shared" si="476"/>
        <v>21</v>
      </c>
      <c r="MT64" s="6">
        <f t="shared" si="476"/>
        <v>17</v>
      </c>
      <c r="MU64" s="6">
        <f t="shared" si="476"/>
        <v>22</v>
      </c>
      <c r="MV64" s="6">
        <f t="shared" si="476"/>
        <v>22</v>
      </c>
      <c r="MW64" s="6">
        <f t="shared" si="476"/>
        <v>6</v>
      </c>
      <c r="MX64" s="6">
        <f t="shared" si="476"/>
        <v>22</v>
      </c>
      <c r="MY64" s="6">
        <f t="shared" si="476"/>
        <v>17</v>
      </c>
      <c r="MZ64" s="6">
        <f t="shared" si="476"/>
        <v>1</v>
      </c>
      <c r="NA64" s="6">
        <f t="shared" si="476"/>
        <v>14</v>
      </c>
      <c r="NB64" s="6">
        <f t="shared" si="476"/>
        <v>19</v>
      </c>
      <c r="NC64" s="6">
        <f t="shared" si="476"/>
        <v>4</v>
      </c>
      <c r="ND64" s="6">
        <f t="shared" si="476"/>
        <v>2</v>
      </c>
      <c r="NE64" s="6">
        <f t="shared" si="476"/>
        <v>1</v>
      </c>
      <c r="NF64" s="6">
        <f t="shared" si="476"/>
        <v>1</v>
      </c>
      <c r="NG64" s="6">
        <f t="shared" si="476"/>
        <v>1</v>
      </c>
      <c r="NH64" s="6">
        <f t="shared" si="476"/>
        <v>1</v>
      </c>
      <c r="NI64" s="6">
        <f t="shared" si="476"/>
        <v>1</v>
      </c>
      <c r="NJ64" s="6">
        <f t="shared" si="476"/>
        <v>1</v>
      </c>
      <c r="NK64" s="6">
        <f t="shared" si="476"/>
        <v>1</v>
      </c>
      <c r="NL64" s="6">
        <f t="shared" si="476"/>
        <v>1</v>
      </c>
      <c r="NM64" s="6">
        <f t="shared" si="476"/>
        <v>1</v>
      </c>
      <c r="NN64" s="6">
        <f t="shared" si="476"/>
        <v>1</v>
      </c>
      <c r="NO64" s="6">
        <f t="shared" si="476"/>
        <v>1</v>
      </c>
      <c r="NP64" s="6">
        <f t="shared" si="476"/>
        <v>1</v>
      </c>
      <c r="NQ64" s="6">
        <f t="shared" si="476"/>
        <v>1</v>
      </c>
      <c r="NR64" s="6">
        <f t="shared" si="476"/>
        <v>17</v>
      </c>
      <c r="NS64" s="6">
        <f t="shared" si="476"/>
        <v>17</v>
      </c>
      <c r="NT64" s="6">
        <f t="shared" si="476"/>
        <v>17</v>
      </c>
      <c r="NU64" s="6">
        <f t="shared" si="476"/>
        <v>17</v>
      </c>
      <c r="NV64" s="6">
        <f t="shared" si="476"/>
        <v>1</v>
      </c>
      <c r="NW64" s="6">
        <f t="shared" si="476"/>
        <v>1</v>
      </c>
      <c r="NX64" s="6">
        <f t="shared" ref="NX64:QI64" si="477">RANK(NX41,NX$27:NX$48,1)</f>
        <v>1</v>
      </c>
      <c r="NY64" s="6">
        <f t="shared" si="477"/>
        <v>17</v>
      </c>
      <c r="NZ64" s="6">
        <f t="shared" si="477"/>
        <v>15</v>
      </c>
      <c r="OA64" s="6">
        <f t="shared" si="477"/>
        <v>21</v>
      </c>
      <c r="OB64" s="6">
        <f t="shared" si="477"/>
        <v>20</v>
      </c>
      <c r="OC64" s="6">
        <f t="shared" si="477"/>
        <v>12</v>
      </c>
      <c r="OD64" s="6">
        <f t="shared" si="477"/>
        <v>5</v>
      </c>
      <c r="OE64" s="6">
        <f t="shared" si="477"/>
        <v>13</v>
      </c>
      <c r="OF64" s="6">
        <f t="shared" si="477"/>
        <v>13</v>
      </c>
      <c r="OG64" s="6">
        <f t="shared" si="477"/>
        <v>6</v>
      </c>
      <c r="OH64" s="6">
        <f t="shared" si="477"/>
        <v>7</v>
      </c>
      <c r="OI64" s="6">
        <f t="shared" si="477"/>
        <v>17</v>
      </c>
      <c r="OJ64" s="6">
        <f t="shared" si="477"/>
        <v>20</v>
      </c>
      <c r="OK64" s="6">
        <f t="shared" si="477"/>
        <v>7</v>
      </c>
      <c r="OL64" s="6">
        <f t="shared" si="477"/>
        <v>9</v>
      </c>
      <c r="OM64" s="6">
        <f t="shared" si="477"/>
        <v>1</v>
      </c>
      <c r="ON64" s="6">
        <f t="shared" si="477"/>
        <v>1</v>
      </c>
      <c r="OO64" s="6">
        <f t="shared" si="477"/>
        <v>17</v>
      </c>
      <c r="OP64" s="6">
        <f t="shared" si="477"/>
        <v>17</v>
      </c>
      <c r="OQ64" s="6">
        <f t="shared" si="477"/>
        <v>17</v>
      </c>
      <c r="OR64" s="6">
        <f t="shared" si="477"/>
        <v>19</v>
      </c>
      <c r="OS64" s="6">
        <f t="shared" si="477"/>
        <v>1</v>
      </c>
      <c r="OT64" s="6">
        <f t="shared" si="477"/>
        <v>1</v>
      </c>
      <c r="OU64" s="6">
        <f t="shared" si="477"/>
        <v>1</v>
      </c>
      <c r="OV64" s="6">
        <f t="shared" si="477"/>
        <v>1</v>
      </c>
      <c r="OW64" s="6">
        <f t="shared" si="477"/>
        <v>17</v>
      </c>
      <c r="OX64" s="6">
        <f t="shared" si="477"/>
        <v>18</v>
      </c>
      <c r="OY64" s="6">
        <f t="shared" si="477"/>
        <v>19</v>
      </c>
      <c r="OZ64" s="6">
        <f t="shared" si="477"/>
        <v>8</v>
      </c>
      <c r="PA64" s="6">
        <f t="shared" si="477"/>
        <v>1</v>
      </c>
      <c r="PB64" s="6">
        <f t="shared" si="477"/>
        <v>21</v>
      </c>
      <c r="PC64" s="6">
        <f t="shared" si="477"/>
        <v>20</v>
      </c>
      <c r="PD64" s="6">
        <f t="shared" si="477"/>
        <v>13</v>
      </c>
      <c r="PE64" s="6">
        <f t="shared" si="477"/>
        <v>1</v>
      </c>
      <c r="PF64" s="6">
        <f t="shared" si="477"/>
        <v>18</v>
      </c>
      <c r="PG64" s="6">
        <f t="shared" si="477"/>
        <v>8</v>
      </c>
      <c r="PH64" s="6">
        <f t="shared" si="477"/>
        <v>2</v>
      </c>
      <c r="PI64" s="6">
        <f t="shared" si="477"/>
        <v>18</v>
      </c>
      <c r="PJ64" s="6">
        <f t="shared" si="477"/>
        <v>17</v>
      </c>
      <c r="PK64" s="6">
        <f t="shared" si="477"/>
        <v>20</v>
      </c>
      <c r="PL64" s="6">
        <f t="shared" si="477"/>
        <v>18</v>
      </c>
      <c r="PM64" s="6">
        <f t="shared" si="477"/>
        <v>2</v>
      </c>
      <c r="PN64" s="6">
        <f t="shared" si="477"/>
        <v>17</v>
      </c>
      <c r="PO64" s="6">
        <f t="shared" si="477"/>
        <v>17</v>
      </c>
      <c r="PP64" s="6">
        <f t="shared" si="477"/>
        <v>18</v>
      </c>
      <c r="PQ64" s="6">
        <f t="shared" si="477"/>
        <v>20</v>
      </c>
      <c r="PR64" s="6">
        <f t="shared" si="477"/>
        <v>17</v>
      </c>
      <c r="PS64" s="6">
        <f t="shared" si="477"/>
        <v>22</v>
      </c>
      <c r="PT64" s="6">
        <f t="shared" si="477"/>
        <v>19</v>
      </c>
      <c r="PU64" s="6">
        <f t="shared" si="477"/>
        <v>17</v>
      </c>
      <c r="PV64" s="6">
        <f t="shared" si="477"/>
        <v>6</v>
      </c>
      <c r="PW64" s="6">
        <f t="shared" si="477"/>
        <v>19</v>
      </c>
      <c r="PX64" s="6">
        <f t="shared" si="477"/>
        <v>5</v>
      </c>
      <c r="PY64" s="6">
        <f t="shared" si="477"/>
        <v>5</v>
      </c>
      <c r="PZ64" s="6">
        <f t="shared" si="477"/>
        <v>18</v>
      </c>
      <c r="QA64" s="6">
        <f t="shared" si="477"/>
        <v>3</v>
      </c>
      <c r="QB64" s="6">
        <f t="shared" si="477"/>
        <v>21</v>
      </c>
      <c r="QC64" s="6">
        <f t="shared" si="477"/>
        <v>6</v>
      </c>
      <c r="QD64" s="6">
        <f t="shared" si="477"/>
        <v>8</v>
      </c>
      <c r="QE64" s="6">
        <f t="shared" si="477"/>
        <v>17</v>
      </c>
      <c r="QF64" s="6">
        <f t="shared" si="477"/>
        <v>17</v>
      </c>
      <c r="QG64" s="6">
        <f t="shared" si="477"/>
        <v>22</v>
      </c>
      <c r="QH64" s="6">
        <f t="shared" si="477"/>
        <v>20</v>
      </c>
      <c r="QI64" s="6">
        <f t="shared" si="477"/>
        <v>21</v>
      </c>
      <c r="QJ64" s="6">
        <f t="shared" ref="QJ64:SU64" si="478">RANK(QJ41,QJ$27:QJ$48,1)</f>
        <v>7</v>
      </c>
      <c r="QK64" s="6">
        <f t="shared" si="478"/>
        <v>10</v>
      </c>
      <c r="QL64" s="6">
        <f t="shared" si="478"/>
        <v>22</v>
      </c>
      <c r="QM64" s="6">
        <f t="shared" si="478"/>
        <v>17</v>
      </c>
      <c r="QN64" s="6">
        <f t="shared" si="478"/>
        <v>20</v>
      </c>
      <c r="QO64" s="6">
        <f t="shared" si="478"/>
        <v>5</v>
      </c>
      <c r="QP64" s="6">
        <f t="shared" si="478"/>
        <v>21</v>
      </c>
      <c r="QQ64" s="6">
        <f t="shared" si="478"/>
        <v>8</v>
      </c>
      <c r="QR64" s="6">
        <f t="shared" si="478"/>
        <v>21</v>
      </c>
      <c r="QS64" s="6">
        <f t="shared" si="478"/>
        <v>20</v>
      </c>
      <c r="QT64" s="6">
        <f t="shared" si="478"/>
        <v>17</v>
      </c>
      <c r="QU64" s="6">
        <f t="shared" si="478"/>
        <v>5</v>
      </c>
      <c r="QV64" s="6">
        <f t="shared" si="478"/>
        <v>19</v>
      </c>
      <c r="QW64" s="6">
        <f t="shared" si="478"/>
        <v>8</v>
      </c>
      <c r="QX64" s="6">
        <f t="shared" si="478"/>
        <v>21</v>
      </c>
      <c r="QY64" s="6">
        <f t="shared" si="478"/>
        <v>4</v>
      </c>
      <c r="QZ64" s="6">
        <f t="shared" si="478"/>
        <v>18</v>
      </c>
      <c r="RA64" s="6">
        <f t="shared" si="478"/>
        <v>17</v>
      </c>
      <c r="RB64" s="6">
        <f t="shared" si="478"/>
        <v>18</v>
      </c>
      <c r="RC64" s="6">
        <f t="shared" si="478"/>
        <v>19</v>
      </c>
      <c r="RD64" s="6">
        <f t="shared" si="478"/>
        <v>21</v>
      </c>
      <c r="RE64" s="6">
        <f t="shared" si="478"/>
        <v>16</v>
      </c>
      <c r="RF64" s="6">
        <f t="shared" si="478"/>
        <v>20</v>
      </c>
      <c r="RG64" s="6">
        <f t="shared" si="478"/>
        <v>19</v>
      </c>
      <c r="RH64" s="6">
        <f t="shared" si="478"/>
        <v>8</v>
      </c>
      <c r="RI64" s="6">
        <f t="shared" si="478"/>
        <v>2</v>
      </c>
      <c r="RJ64" s="6">
        <f t="shared" si="478"/>
        <v>22</v>
      </c>
      <c r="RK64" s="6">
        <f t="shared" si="478"/>
        <v>17</v>
      </c>
      <c r="RL64" s="6">
        <f t="shared" si="478"/>
        <v>12</v>
      </c>
      <c r="RM64" s="6">
        <f t="shared" si="478"/>
        <v>20</v>
      </c>
      <c r="RN64" s="6">
        <f t="shared" si="478"/>
        <v>21</v>
      </c>
      <c r="RO64" s="6">
        <f t="shared" si="478"/>
        <v>21</v>
      </c>
      <c r="RP64" s="6">
        <f t="shared" si="478"/>
        <v>21</v>
      </c>
      <c r="RQ64" s="6">
        <f t="shared" si="478"/>
        <v>18</v>
      </c>
      <c r="RR64" s="6">
        <f t="shared" si="478"/>
        <v>21</v>
      </c>
      <c r="RS64" s="6">
        <f t="shared" si="478"/>
        <v>5</v>
      </c>
      <c r="RT64" s="6">
        <f t="shared" si="478"/>
        <v>7</v>
      </c>
      <c r="RU64" s="6">
        <f t="shared" si="478"/>
        <v>17</v>
      </c>
      <c r="RV64" s="6">
        <f t="shared" si="478"/>
        <v>1</v>
      </c>
      <c r="RW64" s="6">
        <f t="shared" si="478"/>
        <v>18</v>
      </c>
      <c r="RX64" s="6">
        <f t="shared" si="478"/>
        <v>19</v>
      </c>
      <c r="RY64" s="6">
        <f t="shared" si="478"/>
        <v>12</v>
      </c>
      <c r="RZ64" s="6">
        <f t="shared" si="478"/>
        <v>1</v>
      </c>
      <c r="SA64" s="6">
        <f t="shared" si="478"/>
        <v>21</v>
      </c>
      <c r="SB64" s="6">
        <f t="shared" si="478"/>
        <v>1</v>
      </c>
      <c r="SC64" s="6">
        <f t="shared" si="478"/>
        <v>1</v>
      </c>
      <c r="SD64" s="6">
        <f t="shared" si="478"/>
        <v>1</v>
      </c>
      <c r="SE64" s="6">
        <f t="shared" si="478"/>
        <v>1</v>
      </c>
      <c r="SF64" s="6">
        <f t="shared" si="478"/>
        <v>1</v>
      </c>
      <c r="SG64" s="6">
        <f t="shared" si="478"/>
        <v>1</v>
      </c>
      <c r="SH64" s="6">
        <f t="shared" si="478"/>
        <v>1</v>
      </c>
      <c r="SI64" s="6">
        <f t="shared" si="478"/>
        <v>17</v>
      </c>
      <c r="SJ64" s="6">
        <f t="shared" si="478"/>
        <v>22</v>
      </c>
      <c r="SK64" s="6">
        <f t="shared" si="478"/>
        <v>7</v>
      </c>
      <c r="SL64" s="6">
        <f t="shared" si="478"/>
        <v>17</v>
      </c>
      <c r="SM64" s="6">
        <f t="shared" si="478"/>
        <v>1</v>
      </c>
      <c r="SN64" s="6">
        <f t="shared" si="478"/>
        <v>19</v>
      </c>
      <c r="SO64" s="6">
        <f t="shared" si="478"/>
        <v>17</v>
      </c>
      <c r="SP64" s="6">
        <f t="shared" si="478"/>
        <v>20</v>
      </c>
      <c r="SQ64" s="6">
        <f t="shared" si="478"/>
        <v>17</v>
      </c>
      <c r="SR64" s="6">
        <f t="shared" si="478"/>
        <v>21</v>
      </c>
      <c r="SS64" s="6">
        <f t="shared" si="478"/>
        <v>15</v>
      </c>
      <c r="ST64" s="6">
        <f t="shared" si="478"/>
        <v>16</v>
      </c>
      <c r="SU64" s="6">
        <f t="shared" si="478"/>
        <v>20</v>
      </c>
      <c r="SV64" s="6">
        <f t="shared" ref="SV64:VG64" si="479">RANK(SV41,SV$27:SV$48,1)</f>
        <v>18</v>
      </c>
      <c r="SW64" s="6">
        <f t="shared" si="479"/>
        <v>3</v>
      </c>
      <c r="SX64" s="6">
        <f t="shared" si="479"/>
        <v>11</v>
      </c>
      <c r="SY64" s="6">
        <f t="shared" si="479"/>
        <v>17</v>
      </c>
      <c r="SZ64" s="6">
        <f t="shared" si="479"/>
        <v>5</v>
      </c>
      <c r="TA64" s="6">
        <f t="shared" si="479"/>
        <v>22</v>
      </c>
      <c r="TB64" s="6">
        <f t="shared" si="479"/>
        <v>17</v>
      </c>
      <c r="TC64" s="6">
        <f t="shared" si="479"/>
        <v>1</v>
      </c>
      <c r="TD64" s="6">
        <f t="shared" si="479"/>
        <v>22</v>
      </c>
      <c r="TE64" s="6">
        <f t="shared" si="479"/>
        <v>22</v>
      </c>
      <c r="TF64" s="6">
        <f t="shared" si="479"/>
        <v>17</v>
      </c>
      <c r="TG64" s="6">
        <f t="shared" si="479"/>
        <v>17</v>
      </c>
      <c r="TH64" s="6">
        <f t="shared" si="479"/>
        <v>18</v>
      </c>
      <c r="TI64" s="6">
        <f t="shared" si="479"/>
        <v>5</v>
      </c>
      <c r="TJ64" s="6">
        <f t="shared" si="479"/>
        <v>17</v>
      </c>
      <c r="TK64" s="6">
        <f t="shared" si="479"/>
        <v>1</v>
      </c>
      <c r="TL64" s="6">
        <f t="shared" si="479"/>
        <v>1</v>
      </c>
      <c r="TM64" s="6">
        <f t="shared" si="479"/>
        <v>18</v>
      </c>
      <c r="TN64" s="6">
        <f t="shared" si="479"/>
        <v>17</v>
      </c>
      <c r="TO64" s="6">
        <f t="shared" si="479"/>
        <v>17</v>
      </c>
      <c r="TP64" s="6">
        <f t="shared" si="479"/>
        <v>1</v>
      </c>
      <c r="TQ64" s="6">
        <f t="shared" si="479"/>
        <v>17</v>
      </c>
      <c r="TR64" s="6">
        <f t="shared" si="479"/>
        <v>20</v>
      </c>
      <c r="TS64" s="6">
        <f t="shared" si="479"/>
        <v>17</v>
      </c>
      <c r="TT64" s="6">
        <f t="shared" si="479"/>
        <v>4</v>
      </c>
      <c r="TU64" s="6">
        <f t="shared" si="479"/>
        <v>17</v>
      </c>
      <c r="TV64" s="6">
        <f t="shared" si="479"/>
        <v>21</v>
      </c>
      <c r="TW64" s="6">
        <f t="shared" si="479"/>
        <v>20</v>
      </c>
      <c r="TX64" s="6">
        <f t="shared" si="479"/>
        <v>17</v>
      </c>
      <c r="TY64" s="6">
        <f t="shared" si="479"/>
        <v>17</v>
      </c>
      <c r="TZ64" s="6">
        <f t="shared" si="479"/>
        <v>7</v>
      </c>
      <c r="UA64" s="6">
        <f t="shared" si="479"/>
        <v>2</v>
      </c>
      <c r="UB64" s="6">
        <f t="shared" si="479"/>
        <v>17</v>
      </c>
      <c r="UC64" s="6">
        <f t="shared" si="479"/>
        <v>17</v>
      </c>
      <c r="UD64" s="6">
        <f t="shared" si="479"/>
        <v>17</v>
      </c>
      <c r="UE64" s="6">
        <f t="shared" si="479"/>
        <v>1</v>
      </c>
      <c r="UF64" s="6">
        <f t="shared" si="479"/>
        <v>1</v>
      </c>
      <c r="UG64" s="6">
        <f t="shared" si="479"/>
        <v>17</v>
      </c>
      <c r="UH64" s="6">
        <f t="shared" si="479"/>
        <v>17</v>
      </c>
      <c r="UI64" s="6">
        <f t="shared" si="479"/>
        <v>1</v>
      </c>
      <c r="UJ64" s="6">
        <f t="shared" si="479"/>
        <v>1</v>
      </c>
      <c r="UK64" s="6">
        <f t="shared" si="479"/>
        <v>1</v>
      </c>
      <c r="UL64" s="6">
        <f t="shared" si="479"/>
        <v>1</v>
      </c>
      <c r="UM64" s="6">
        <f t="shared" si="479"/>
        <v>1</v>
      </c>
      <c r="UN64" s="6">
        <f t="shared" si="479"/>
        <v>1</v>
      </c>
      <c r="UO64" s="6">
        <f t="shared" si="479"/>
        <v>1</v>
      </c>
      <c r="UP64" s="6">
        <f t="shared" si="479"/>
        <v>1</v>
      </c>
      <c r="UQ64" s="6">
        <f t="shared" si="479"/>
        <v>1</v>
      </c>
      <c r="UR64" s="6">
        <f t="shared" si="479"/>
        <v>19</v>
      </c>
      <c r="US64" s="6">
        <f t="shared" si="479"/>
        <v>4</v>
      </c>
      <c r="UT64" s="6">
        <f t="shared" si="479"/>
        <v>2</v>
      </c>
      <c r="UU64" s="6">
        <f t="shared" si="479"/>
        <v>2</v>
      </c>
      <c r="UV64" s="6">
        <f t="shared" si="479"/>
        <v>18</v>
      </c>
      <c r="UW64" s="6">
        <f t="shared" si="479"/>
        <v>21</v>
      </c>
      <c r="UX64" s="6">
        <f t="shared" si="479"/>
        <v>18</v>
      </c>
      <c r="UY64" s="6">
        <f t="shared" si="479"/>
        <v>17</v>
      </c>
      <c r="UZ64" s="6">
        <f t="shared" si="479"/>
        <v>17</v>
      </c>
      <c r="VA64" s="6">
        <f t="shared" si="479"/>
        <v>17</v>
      </c>
      <c r="VB64" s="6">
        <f t="shared" si="479"/>
        <v>17</v>
      </c>
      <c r="VC64" s="6">
        <f t="shared" si="479"/>
        <v>17</v>
      </c>
      <c r="VD64" s="6">
        <f t="shared" si="479"/>
        <v>17</v>
      </c>
      <c r="VE64" s="6">
        <f t="shared" si="479"/>
        <v>22</v>
      </c>
      <c r="VF64" s="6">
        <f t="shared" si="479"/>
        <v>19</v>
      </c>
      <c r="VG64" s="6">
        <f t="shared" si="479"/>
        <v>20</v>
      </c>
      <c r="VH64" s="6">
        <f t="shared" ref="VH64:XS64" si="480">RANK(VH41,VH$27:VH$48,1)</f>
        <v>1</v>
      </c>
      <c r="VI64" s="6">
        <f t="shared" si="480"/>
        <v>20</v>
      </c>
      <c r="VJ64" s="6">
        <f t="shared" si="480"/>
        <v>15</v>
      </c>
      <c r="VK64" s="6">
        <f t="shared" si="480"/>
        <v>1</v>
      </c>
      <c r="VL64" s="6">
        <f t="shared" si="480"/>
        <v>18</v>
      </c>
      <c r="VM64" s="6">
        <f t="shared" si="480"/>
        <v>17</v>
      </c>
      <c r="VN64" s="6">
        <f t="shared" si="480"/>
        <v>1</v>
      </c>
      <c r="VO64" s="6">
        <f t="shared" si="480"/>
        <v>17</v>
      </c>
      <c r="VP64" s="6">
        <f t="shared" si="480"/>
        <v>13</v>
      </c>
      <c r="VQ64" s="6">
        <f t="shared" si="480"/>
        <v>20</v>
      </c>
      <c r="VR64" s="6">
        <f t="shared" si="480"/>
        <v>19</v>
      </c>
      <c r="VS64" s="6">
        <f t="shared" si="480"/>
        <v>20</v>
      </c>
      <c r="VT64" s="6">
        <f t="shared" si="480"/>
        <v>21</v>
      </c>
      <c r="VU64" s="6">
        <f t="shared" si="480"/>
        <v>21</v>
      </c>
      <c r="VV64" s="6">
        <f t="shared" si="480"/>
        <v>21</v>
      </c>
      <c r="VW64" s="6">
        <f t="shared" si="480"/>
        <v>17</v>
      </c>
      <c r="VX64" s="6">
        <f t="shared" si="480"/>
        <v>1</v>
      </c>
      <c r="VY64" s="6">
        <f t="shared" si="480"/>
        <v>1</v>
      </c>
      <c r="VZ64" s="6">
        <f t="shared" si="480"/>
        <v>1</v>
      </c>
      <c r="WA64" s="6">
        <f t="shared" si="480"/>
        <v>1</v>
      </c>
      <c r="WB64" s="6">
        <f t="shared" si="480"/>
        <v>19</v>
      </c>
      <c r="WC64" s="6">
        <f t="shared" si="480"/>
        <v>17</v>
      </c>
      <c r="WD64" s="6">
        <f t="shared" si="480"/>
        <v>18</v>
      </c>
      <c r="WE64" s="6">
        <f t="shared" si="480"/>
        <v>16</v>
      </c>
      <c r="WF64" s="6">
        <f t="shared" si="480"/>
        <v>17</v>
      </c>
      <c r="WG64" s="6">
        <f t="shared" si="480"/>
        <v>19</v>
      </c>
      <c r="WH64" s="6">
        <f t="shared" si="480"/>
        <v>18</v>
      </c>
      <c r="WI64" s="6">
        <f t="shared" si="480"/>
        <v>21</v>
      </c>
      <c r="WJ64" s="6">
        <f t="shared" si="480"/>
        <v>19</v>
      </c>
      <c r="WK64" s="6">
        <f t="shared" si="480"/>
        <v>20</v>
      </c>
      <c r="WL64" s="6">
        <f t="shared" si="480"/>
        <v>17</v>
      </c>
      <c r="WM64" s="6">
        <f t="shared" si="480"/>
        <v>21</v>
      </c>
      <c r="WN64" s="6">
        <f t="shared" si="480"/>
        <v>21</v>
      </c>
      <c r="WO64" s="6">
        <f t="shared" si="480"/>
        <v>17</v>
      </c>
      <c r="WP64" s="6">
        <f t="shared" si="480"/>
        <v>17</v>
      </c>
      <c r="WQ64" s="6">
        <f t="shared" si="480"/>
        <v>1</v>
      </c>
      <c r="WR64" s="6">
        <f t="shared" si="480"/>
        <v>1</v>
      </c>
      <c r="WS64" s="6">
        <f t="shared" si="480"/>
        <v>1</v>
      </c>
      <c r="WT64" s="6">
        <f t="shared" si="480"/>
        <v>1</v>
      </c>
      <c r="WU64" s="6">
        <f t="shared" si="480"/>
        <v>17</v>
      </c>
      <c r="WV64" s="6">
        <f t="shared" si="480"/>
        <v>17</v>
      </c>
      <c r="WW64" s="6">
        <f t="shared" si="480"/>
        <v>19</v>
      </c>
      <c r="WX64" s="6">
        <f t="shared" si="480"/>
        <v>7</v>
      </c>
      <c r="WY64" s="6">
        <f t="shared" si="480"/>
        <v>18</v>
      </c>
      <c r="WZ64" s="6">
        <f t="shared" si="480"/>
        <v>21</v>
      </c>
      <c r="XA64" s="6">
        <f t="shared" si="480"/>
        <v>4</v>
      </c>
      <c r="XB64" s="6">
        <f t="shared" si="480"/>
        <v>17</v>
      </c>
      <c r="XC64" s="6">
        <f t="shared" si="480"/>
        <v>9</v>
      </c>
      <c r="XD64" s="6">
        <f t="shared" si="480"/>
        <v>17</v>
      </c>
      <c r="XE64" s="6">
        <f t="shared" si="480"/>
        <v>17</v>
      </c>
      <c r="XF64" s="6">
        <f t="shared" si="480"/>
        <v>19</v>
      </c>
      <c r="XG64" s="6">
        <f t="shared" si="480"/>
        <v>18</v>
      </c>
      <c r="XH64" s="6">
        <f t="shared" si="480"/>
        <v>14</v>
      </c>
      <c r="XI64" s="6">
        <f t="shared" si="480"/>
        <v>15</v>
      </c>
      <c r="XJ64" s="6">
        <f t="shared" si="480"/>
        <v>18</v>
      </c>
      <c r="XK64" s="6">
        <f t="shared" si="480"/>
        <v>8</v>
      </c>
      <c r="XL64" s="6">
        <f t="shared" si="480"/>
        <v>3</v>
      </c>
      <c r="XM64" s="6">
        <f t="shared" si="480"/>
        <v>17</v>
      </c>
      <c r="XN64" s="6">
        <f t="shared" si="480"/>
        <v>22</v>
      </c>
      <c r="XO64" s="6">
        <f t="shared" si="480"/>
        <v>18</v>
      </c>
      <c r="XP64" s="6">
        <f t="shared" si="480"/>
        <v>20</v>
      </c>
      <c r="XQ64" s="6">
        <f t="shared" si="480"/>
        <v>19</v>
      </c>
      <c r="XR64" s="6">
        <f t="shared" si="480"/>
        <v>20</v>
      </c>
      <c r="XS64" s="6">
        <f t="shared" si="480"/>
        <v>21</v>
      </c>
      <c r="XT64" s="6">
        <f t="shared" ref="XT64:AAE64" si="481">RANK(XT41,XT$27:XT$48,1)</f>
        <v>21</v>
      </c>
      <c r="XU64" s="6">
        <f t="shared" si="481"/>
        <v>21</v>
      </c>
      <c r="XV64" s="6">
        <f t="shared" si="481"/>
        <v>20</v>
      </c>
      <c r="XW64" s="6">
        <f t="shared" si="481"/>
        <v>21</v>
      </c>
      <c r="XX64" s="6">
        <f t="shared" si="481"/>
        <v>21</v>
      </c>
      <c r="XY64" s="6">
        <f t="shared" si="481"/>
        <v>21</v>
      </c>
      <c r="XZ64" s="6">
        <f t="shared" si="481"/>
        <v>20</v>
      </c>
      <c r="YA64" s="6">
        <f t="shared" si="481"/>
        <v>20</v>
      </c>
      <c r="YB64" s="6">
        <f t="shared" si="481"/>
        <v>20</v>
      </c>
      <c r="YC64" s="6">
        <f t="shared" si="481"/>
        <v>18</v>
      </c>
      <c r="YD64" s="6">
        <f t="shared" si="481"/>
        <v>3</v>
      </c>
      <c r="YE64" s="6">
        <f t="shared" si="481"/>
        <v>8</v>
      </c>
      <c r="YF64" s="6">
        <f t="shared" si="481"/>
        <v>5</v>
      </c>
      <c r="YG64" s="6">
        <f t="shared" si="481"/>
        <v>3</v>
      </c>
      <c r="YH64" s="6">
        <f t="shared" si="481"/>
        <v>8</v>
      </c>
      <c r="YI64" s="6">
        <f t="shared" si="481"/>
        <v>10</v>
      </c>
      <c r="YJ64" s="6">
        <f t="shared" si="481"/>
        <v>12</v>
      </c>
      <c r="YK64" s="6">
        <f t="shared" si="481"/>
        <v>11</v>
      </c>
      <c r="YL64" s="6">
        <f t="shared" si="481"/>
        <v>21</v>
      </c>
      <c r="YM64" s="6">
        <f t="shared" si="481"/>
        <v>21</v>
      </c>
      <c r="YN64" s="6">
        <f t="shared" si="481"/>
        <v>4</v>
      </c>
      <c r="YO64" s="6">
        <f t="shared" si="481"/>
        <v>8</v>
      </c>
      <c r="YP64" s="6">
        <f t="shared" si="481"/>
        <v>21</v>
      </c>
      <c r="YQ64" s="6">
        <f t="shared" si="481"/>
        <v>21</v>
      </c>
      <c r="YR64" s="6">
        <f t="shared" si="481"/>
        <v>3</v>
      </c>
      <c r="YS64" s="6">
        <f t="shared" si="481"/>
        <v>20</v>
      </c>
      <c r="YT64" s="6">
        <f t="shared" si="481"/>
        <v>21</v>
      </c>
      <c r="YU64" s="6">
        <f t="shared" si="481"/>
        <v>16</v>
      </c>
      <c r="YV64" s="6">
        <f t="shared" si="481"/>
        <v>21</v>
      </c>
      <c r="YW64" s="6">
        <f t="shared" si="481"/>
        <v>19</v>
      </c>
      <c r="YX64" s="6">
        <f t="shared" si="481"/>
        <v>5</v>
      </c>
      <c r="YY64" s="6">
        <f t="shared" si="481"/>
        <v>19</v>
      </c>
      <c r="YZ64" s="6">
        <f t="shared" si="481"/>
        <v>18</v>
      </c>
      <c r="ZA64" s="6">
        <f t="shared" si="481"/>
        <v>19</v>
      </c>
      <c r="ZB64" s="6">
        <f t="shared" si="481"/>
        <v>18</v>
      </c>
      <c r="ZC64" s="6">
        <f t="shared" si="481"/>
        <v>21</v>
      </c>
      <c r="ZD64" s="6">
        <f t="shared" si="481"/>
        <v>5</v>
      </c>
      <c r="ZE64" s="6">
        <f t="shared" si="481"/>
        <v>16</v>
      </c>
      <c r="ZF64" s="6">
        <f t="shared" si="481"/>
        <v>21</v>
      </c>
      <c r="ZG64" s="6">
        <f t="shared" si="481"/>
        <v>21</v>
      </c>
      <c r="ZH64" s="6">
        <f t="shared" si="481"/>
        <v>12</v>
      </c>
      <c r="ZI64" s="6">
        <f t="shared" si="481"/>
        <v>20</v>
      </c>
      <c r="ZJ64" s="6">
        <f t="shared" si="481"/>
        <v>1</v>
      </c>
      <c r="ZK64" s="6">
        <f t="shared" si="481"/>
        <v>6</v>
      </c>
      <c r="ZL64" s="6">
        <f t="shared" si="481"/>
        <v>5</v>
      </c>
      <c r="ZM64" s="6">
        <f t="shared" si="481"/>
        <v>6</v>
      </c>
      <c r="ZN64" s="6">
        <f t="shared" si="481"/>
        <v>1</v>
      </c>
      <c r="ZO64" s="6">
        <f t="shared" si="481"/>
        <v>5</v>
      </c>
      <c r="ZP64" s="6">
        <f t="shared" si="481"/>
        <v>20</v>
      </c>
      <c r="ZQ64" s="6">
        <f t="shared" si="481"/>
        <v>12</v>
      </c>
      <c r="ZR64" s="6">
        <f t="shared" si="481"/>
        <v>21</v>
      </c>
      <c r="ZS64" s="6">
        <f t="shared" si="481"/>
        <v>1</v>
      </c>
      <c r="ZT64" s="6">
        <f t="shared" si="481"/>
        <v>6</v>
      </c>
      <c r="ZU64" s="6">
        <f t="shared" si="481"/>
        <v>1</v>
      </c>
      <c r="ZV64" s="6">
        <f t="shared" si="481"/>
        <v>6</v>
      </c>
      <c r="ZW64" s="6">
        <f t="shared" si="481"/>
        <v>6</v>
      </c>
      <c r="ZX64" s="6">
        <f t="shared" si="481"/>
        <v>21</v>
      </c>
      <c r="ZY64" s="6">
        <f t="shared" si="481"/>
        <v>20</v>
      </c>
      <c r="ZZ64" s="6">
        <f t="shared" si="481"/>
        <v>17</v>
      </c>
      <c r="AAA64" s="6">
        <f t="shared" si="481"/>
        <v>15</v>
      </c>
      <c r="AAB64" s="6">
        <f t="shared" si="481"/>
        <v>7</v>
      </c>
      <c r="AAC64" s="6">
        <f t="shared" si="481"/>
        <v>1</v>
      </c>
      <c r="AAD64" s="6">
        <f t="shared" si="481"/>
        <v>18</v>
      </c>
      <c r="AAE64" s="6">
        <f t="shared" si="481"/>
        <v>11</v>
      </c>
      <c r="AAF64" s="6">
        <f t="shared" ref="AAF64:ACQ64" si="482">RANK(AAF41,AAF$27:AAF$48,1)</f>
        <v>6</v>
      </c>
      <c r="AAG64" s="6">
        <f t="shared" si="482"/>
        <v>2</v>
      </c>
      <c r="AAH64" s="6">
        <f t="shared" si="482"/>
        <v>1</v>
      </c>
      <c r="AAI64" s="6">
        <f t="shared" si="482"/>
        <v>8</v>
      </c>
      <c r="AAJ64" s="6">
        <f t="shared" si="482"/>
        <v>16</v>
      </c>
      <c r="AAK64" s="6">
        <f t="shared" si="482"/>
        <v>22</v>
      </c>
      <c r="AAL64" s="6">
        <f t="shared" si="482"/>
        <v>20</v>
      </c>
      <c r="AAM64" s="6">
        <f t="shared" si="482"/>
        <v>21</v>
      </c>
      <c r="AAN64" s="6">
        <f t="shared" si="482"/>
        <v>20</v>
      </c>
      <c r="AAO64" s="6">
        <f t="shared" si="482"/>
        <v>10</v>
      </c>
      <c r="AAP64" s="6">
        <f t="shared" si="482"/>
        <v>1</v>
      </c>
      <c r="AAQ64" s="6">
        <f t="shared" si="482"/>
        <v>8</v>
      </c>
      <c r="AAR64" s="6">
        <f t="shared" si="482"/>
        <v>19</v>
      </c>
      <c r="AAS64" s="6">
        <f t="shared" si="482"/>
        <v>20</v>
      </c>
      <c r="AAT64" s="6">
        <f t="shared" si="482"/>
        <v>17</v>
      </c>
      <c r="AAU64" s="6">
        <f t="shared" si="482"/>
        <v>9</v>
      </c>
      <c r="AAV64" s="6">
        <f t="shared" si="482"/>
        <v>1</v>
      </c>
      <c r="AAW64" s="6">
        <f t="shared" si="482"/>
        <v>4</v>
      </c>
      <c r="AAX64" s="6">
        <f t="shared" si="482"/>
        <v>8</v>
      </c>
      <c r="AAY64" s="6">
        <f t="shared" si="482"/>
        <v>19</v>
      </c>
      <c r="AAZ64" s="6">
        <f t="shared" si="482"/>
        <v>4</v>
      </c>
      <c r="ABA64" s="6">
        <f t="shared" si="482"/>
        <v>2</v>
      </c>
      <c r="ABB64" s="6">
        <f t="shared" si="482"/>
        <v>20</v>
      </c>
      <c r="ABC64" s="6">
        <f t="shared" si="482"/>
        <v>20</v>
      </c>
      <c r="ABD64" s="6">
        <f t="shared" si="482"/>
        <v>14</v>
      </c>
      <c r="ABE64" s="6">
        <f t="shared" si="482"/>
        <v>19</v>
      </c>
      <c r="ABF64" s="6">
        <f t="shared" si="482"/>
        <v>9</v>
      </c>
      <c r="ABG64" s="6">
        <f t="shared" si="482"/>
        <v>1</v>
      </c>
      <c r="ABH64" s="6">
        <f t="shared" si="482"/>
        <v>1</v>
      </c>
      <c r="ABI64" s="6">
        <f t="shared" si="482"/>
        <v>1</v>
      </c>
      <c r="ABJ64" s="6">
        <f t="shared" si="482"/>
        <v>20</v>
      </c>
      <c r="ABK64" s="6">
        <f t="shared" si="482"/>
        <v>1</v>
      </c>
      <c r="ABL64" s="6">
        <f t="shared" si="482"/>
        <v>2</v>
      </c>
      <c r="ABM64" s="6">
        <f t="shared" si="482"/>
        <v>1</v>
      </c>
      <c r="ABN64" s="6">
        <f t="shared" si="482"/>
        <v>1</v>
      </c>
      <c r="ABO64" s="6">
        <f t="shared" si="482"/>
        <v>1</v>
      </c>
      <c r="ABP64" s="6">
        <f t="shared" si="482"/>
        <v>1</v>
      </c>
      <c r="ABQ64" s="6">
        <f t="shared" si="482"/>
        <v>1</v>
      </c>
      <c r="ABR64" s="6">
        <f t="shared" si="482"/>
        <v>1</v>
      </c>
      <c r="ABS64" s="6">
        <f t="shared" si="482"/>
        <v>21</v>
      </c>
      <c r="ABT64" s="6">
        <f t="shared" si="482"/>
        <v>21</v>
      </c>
      <c r="ABU64" s="6">
        <f t="shared" si="482"/>
        <v>5</v>
      </c>
      <c r="ABV64" s="6">
        <f t="shared" si="482"/>
        <v>6</v>
      </c>
      <c r="ABW64" s="6">
        <f t="shared" si="482"/>
        <v>6</v>
      </c>
      <c r="ABX64" s="6">
        <f t="shared" si="482"/>
        <v>1</v>
      </c>
      <c r="ABY64" s="6">
        <f t="shared" si="482"/>
        <v>1</v>
      </c>
      <c r="ABZ64" s="6">
        <f t="shared" si="482"/>
        <v>1</v>
      </c>
      <c r="ACA64" s="6">
        <f t="shared" si="482"/>
        <v>1</v>
      </c>
      <c r="ACB64" s="6">
        <f t="shared" si="482"/>
        <v>1</v>
      </c>
      <c r="ACC64" s="6">
        <f t="shared" si="482"/>
        <v>5</v>
      </c>
      <c r="ACD64" s="6">
        <f t="shared" si="482"/>
        <v>5</v>
      </c>
      <c r="ACE64" s="6">
        <f t="shared" si="482"/>
        <v>9</v>
      </c>
      <c r="ACF64" s="6">
        <f t="shared" si="482"/>
        <v>9</v>
      </c>
      <c r="ACG64" s="6">
        <f t="shared" si="482"/>
        <v>1</v>
      </c>
      <c r="ACH64" s="6">
        <f t="shared" si="482"/>
        <v>1</v>
      </c>
      <c r="ACI64" s="6">
        <f t="shared" si="482"/>
        <v>2</v>
      </c>
      <c r="ACJ64" s="6">
        <f t="shared" si="482"/>
        <v>7</v>
      </c>
      <c r="ACK64" s="6">
        <f t="shared" si="482"/>
        <v>7</v>
      </c>
      <c r="ACL64" s="6">
        <f t="shared" si="482"/>
        <v>7</v>
      </c>
      <c r="ACM64" s="6">
        <f t="shared" si="482"/>
        <v>1</v>
      </c>
      <c r="ACN64" s="6">
        <f t="shared" si="482"/>
        <v>22</v>
      </c>
      <c r="ACO64" s="6">
        <f t="shared" si="482"/>
        <v>5</v>
      </c>
      <c r="ACP64" s="6">
        <f t="shared" si="482"/>
        <v>1</v>
      </c>
      <c r="ACQ64" s="6">
        <f t="shared" si="482"/>
        <v>1</v>
      </c>
      <c r="ACR64" s="6">
        <f t="shared" ref="ACR64:AFB64" si="483">RANK(ACR41,ACR$27:ACR$48,1)</f>
        <v>1</v>
      </c>
      <c r="ACS64" s="6">
        <f t="shared" si="483"/>
        <v>1</v>
      </c>
      <c r="ACT64" s="6">
        <f t="shared" si="483"/>
        <v>1</v>
      </c>
      <c r="ACU64" s="6">
        <f t="shared" si="483"/>
        <v>1</v>
      </c>
      <c r="ACV64" s="6">
        <f t="shared" si="483"/>
        <v>7</v>
      </c>
      <c r="ACW64" s="6">
        <f t="shared" si="483"/>
        <v>1</v>
      </c>
      <c r="ACX64" s="6">
        <f t="shared" si="483"/>
        <v>1</v>
      </c>
      <c r="ACY64" s="6">
        <f t="shared" si="483"/>
        <v>1</v>
      </c>
      <c r="ACZ64" s="6">
        <f t="shared" si="483"/>
        <v>1</v>
      </c>
      <c r="ADA64" s="6">
        <f t="shared" si="483"/>
        <v>1</v>
      </c>
      <c r="ADB64" s="6">
        <f t="shared" si="483"/>
        <v>1</v>
      </c>
      <c r="ADC64" s="6">
        <f t="shared" si="483"/>
        <v>6</v>
      </c>
      <c r="ADD64" s="6">
        <f t="shared" si="483"/>
        <v>1</v>
      </c>
      <c r="ADE64" s="6">
        <f t="shared" si="483"/>
        <v>1</v>
      </c>
      <c r="ADF64" s="6">
        <f t="shared" si="483"/>
        <v>1</v>
      </c>
      <c r="ADG64" s="6">
        <f t="shared" si="483"/>
        <v>1</v>
      </c>
      <c r="ADH64" s="6">
        <f t="shared" si="483"/>
        <v>1</v>
      </c>
      <c r="ADI64" s="6">
        <f t="shared" si="483"/>
        <v>1</v>
      </c>
      <c r="ADJ64" s="6">
        <f t="shared" si="483"/>
        <v>1</v>
      </c>
      <c r="ADK64" s="6">
        <f t="shared" si="483"/>
        <v>1</v>
      </c>
      <c r="ADL64" s="6">
        <f t="shared" si="483"/>
        <v>5</v>
      </c>
      <c r="ADM64" s="6">
        <f t="shared" si="483"/>
        <v>20</v>
      </c>
      <c r="ADN64" s="6">
        <f t="shared" si="483"/>
        <v>1</v>
      </c>
      <c r="ADO64" s="6">
        <f t="shared" si="483"/>
        <v>1</v>
      </c>
      <c r="ADP64" s="6">
        <f t="shared" si="483"/>
        <v>1</v>
      </c>
      <c r="ADQ64" s="6">
        <f t="shared" si="483"/>
        <v>1</v>
      </c>
      <c r="ADR64" s="6">
        <f t="shared" si="483"/>
        <v>1</v>
      </c>
      <c r="ADS64" s="6">
        <f t="shared" si="483"/>
        <v>1</v>
      </c>
      <c r="ADT64" s="6">
        <f t="shared" si="483"/>
        <v>1</v>
      </c>
      <c r="ADU64" s="6">
        <f t="shared" si="483"/>
        <v>1</v>
      </c>
      <c r="ADV64" s="6">
        <f t="shared" si="483"/>
        <v>1</v>
      </c>
      <c r="ADW64" s="6">
        <f t="shared" si="483"/>
        <v>1</v>
      </c>
      <c r="ADX64" s="6">
        <f t="shared" si="483"/>
        <v>1</v>
      </c>
      <c r="ADY64" s="6">
        <f t="shared" si="483"/>
        <v>1</v>
      </c>
      <c r="ADZ64" s="6">
        <f t="shared" si="483"/>
        <v>1</v>
      </c>
      <c r="AEA64" s="6">
        <f t="shared" si="483"/>
        <v>1</v>
      </c>
      <c r="AEB64" s="6">
        <f t="shared" si="483"/>
        <v>1</v>
      </c>
      <c r="AEC64" s="6">
        <f t="shared" si="483"/>
        <v>1</v>
      </c>
      <c r="AED64" s="6">
        <f t="shared" si="483"/>
        <v>1</v>
      </c>
      <c r="AEE64" s="6">
        <f t="shared" si="483"/>
        <v>1</v>
      </c>
      <c r="AEF64" s="6">
        <f t="shared" si="483"/>
        <v>1</v>
      </c>
      <c r="AEG64" s="6">
        <f t="shared" si="483"/>
        <v>1</v>
      </c>
      <c r="AEH64" s="6">
        <f t="shared" si="483"/>
        <v>1</v>
      </c>
      <c r="AEI64" s="6">
        <f t="shared" si="483"/>
        <v>1</v>
      </c>
      <c r="AEJ64" s="6">
        <f t="shared" si="483"/>
        <v>1</v>
      </c>
      <c r="AEK64" s="6">
        <f t="shared" si="483"/>
        <v>1</v>
      </c>
      <c r="AEL64" s="6">
        <f t="shared" si="483"/>
        <v>1</v>
      </c>
      <c r="AEM64" s="6">
        <f t="shared" si="483"/>
        <v>1</v>
      </c>
      <c r="AEN64" s="6">
        <f t="shared" si="483"/>
        <v>6</v>
      </c>
      <c r="AEO64" s="6">
        <f t="shared" si="483"/>
        <v>1</v>
      </c>
      <c r="AEP64" s="6">
        <f t="shared" si="483"/>
        <v>1</v>
      </c>
      <c r="AEQ64" s="6">
        <f t="shared" si="483"/>
        <v>1</v>
      </c>
      <c r="AER64" s="6">
        <f t="shared" si="483"/>
        <v>2</v>
      </c>
      <c r="AES64" s="6">
        <f t="shared" si="483"/>
        <v>1</v>
      </c>
      <c r="AET64" s="6">
        <f t="shared" si="483"/>
        <v>1</v>
      </c>
      <c r="AEU64" s="6">
        <f t="shared" si="483"/>
        <v>1</v>
      </c>
      <c r="AEV64" s="6">
        <f t="shared" si="483"/>
        <v>1</v>
      </c>
      <c r="AEW64" s="6">
        <f t="shared" si="483"/>
        <v>1</v>
      </c>
      <c r="AEX64" s="6">
        <f t="shared" si="483"/>
        <v>1</v>
      </c>
      <c r="AEY64" s="6">
        <f t="shared" si="483"/>
        <v>1</v>
      </c>
      <c r="AEZ64" s="6">
        <f t="shared" si="483"/>
        <v>9</v>
      </c>
      <c r="AFA64" s="6">
        <f t="shared" si="483"/>
        <v>1</v>
      </c>
      <c r="AFB64" s="6" t="e">
        <f t="shared" si="483"/>
        <v>#VALUE!</v>
      </c>
    </row>
    <row r="65" spans="1:834" x14ac:dyDescent="0.35">
      <c r="A65" t="s">
        <v>7575</v>
      </c>
      <c r="B65" s="6">
        <f t="shared" si="287"/>
        <v>5831</v>
      </c>
      <c r="C65" s="1" t="str">
        <f t="shared" si="301"/>
        <v>mitemcinal</v>
      </c>
      <c r="D65" s="6">
        <f t="shared" ref="D65:BO65" si="484">RANK(D42,D$27:D$48,1)</f>
        <v>1</v>
      </c>
      <c r="E65" s="6">
        <f t="shared" si="484"/>
        <v>1</v>
      </c>
      <c r="F65" s="6">
        <f t="shared" si="484"/>
        <v>6</v>
      </c>
      <c r="G65" s="6">
        <f t="shared" si="484"/>
        <v>5</v>
      </c>
      <c r="H65" s="6">
        <f t="shared" si="484"/>
        <v>22</v>
      </c>
      <c r="I65" s="6">
        <f t="shared" si="484"/>
        <v>1</v>
      </c>
      <c r="J65" s="6">
        <f t="shared" si="484"/>
        <v>1</v>
      </c>
      <c r="K65" s="6">
        <f t="shared" si="484"/>
        <v>1</v>
      </c>
      <c r="L65" s="6">
        <f t="shared" si="484"/>
        <v>1</v>
      </c>
      <c r="M65" s="6">
        <f t="shared" si="484"/>
        <v>1</v>
      </c>
      <c r="N65" s="6">
        <f t="shared" si="484"/>
        <v>11</v>
      </c>
      <c r="O65" s="6">
        <f t="shared" si="484"/>
        <v>11</v>
      </c>
      <c r="P65" s="6">
        <f t="shared" si="484"/>
        <v>8</v>
      </c>
      <c r="Q65" s="6">
        <f t="shared" si="484"/>
        <v>10</v>
      </c>
      <c r="R65" s="6">
        <f t="shared" si="484"/>
        <v>11</v>
      </c>
      <c r="S65" s="6">
        <f t="shared" si="484"/>
        <v>11</v>
      </c>
      <c r="T65" s="6">
        <f t="shared" si="484"/>
        <v>7</v>
      </c>
      <c r="U65" s="6">
        <f t="shared" si="484"/>
        <v>11</v>
      </c>
      <c r="V65" s="6">
        <f t="shared" si="484"/>
        <v>9</v>
      </c>
      <c r="W65" s="6">
        <f t="shared" si="484"/>
        <v>20</v>
      </c>
      <c r="X65" s="6">
        <f t="shared" si="484"/>
        <v>12</v>
      </c>
      <c r="Y65" s="6">
        <f t="shared" si="484"/>
        <v>12</v>
      </c>
      <c r="Z65" s="6">
        <f t="shared" si="484"/>
        <v>10</v>
      </c>
      <c r="AA65" s="6">
        <f t="shared" si="484"/>
        <v>9</v>
      </c>
      <c r="AB65" s="6"/>
      <c r="AC65" s="6">
        <f t="shared" si="484"/>
        <v>1</v>
      </c>
      <c r="AD65" s="6">
        <f t="shared" si="484"/>
        <v>1</v>
      </c>
      <c r="AE65" s="6">
        <f t="shared" si="484"/>
        <v>1</v>
      </c>
      <c r="AF65" s="6">
        <f t="shared" si="484"/>
        <v>1</v>
      </c>
      <c r="AG65" s="6">
        <f t="shared" si="484"/>
        <v>1</v>
      </c>
      <c r="AH65" s="6">
        <f t="shared" si="484"/>
        <v>1</v>
      </c>
      <c r="AI65" s="6">
        <f t="shared" si="484"/>
        <v>1</v>
      </c>
      <c r="AJ65" s="6">
        <f t="shared" si="484"/>
        <v>1</v>
      </c>
      <c r="AK65" s="6">
        <f t="shared" si="484"/>
        <v>1</v>
      </c>
      <c r="AL65" s="6">
        <f t="shared" si="484"/>
        <v>1</v>
      </c>
      <c r="AM65" s="6">
        <f t="shared" si="484"/>
        <v>13</v>
      </c>
      <c r="AN65" s="6">
        <f t="shared" si="484"/>
        <v>17</v>
      </c>
      <c r="AO65" s="6">
        <f t="shared" si="484"/>
        <v>10</v>
      </c>
      <c r="AP65" s="6">
        <f t="shared" si="484"/>
        <v>15</v>
      </c>
      <c r="AQ65" s="6">
        <f t="shared" si="484"/>
        <v>15</v>
      </c>
      <c r="AR65" s="6">
        <f t="shared" si="484"/>
        <v>9</v>
      </c>
      <c r="AS65" s="6">
        <f t="shared" si="484"/>
        <v>14</v>
      </c>
      <c r="AT65" s="6">
        <f t="shared" si="484"/>
        <v>21</v>
      </c>
      <c r="AU65" s="6">
        <f t="shared" si="484"/>
        <v>8</v>
      </c>
      <c r="AV65" s="6">
        <f t="shared" si="484"/>
        <v>1</v>
      </c>
      <c r="AW65" s="6">
        <f t="shared" si="484"/>
        <v>7</v>
      </c>
      <c r="AX65" s="6">
        <f t="shared" si="484"/>
        <v>12</v>
      </c>
      <c r="AY65" s="6">
        <f t="shared" si="484"/>
        <v>1</v>
      </c>
      <c r="AZ65" s="6">
        <f t="shared" si="484"/>
        <v>1</v>
      </c>
      <c r="BA65" s="6">
        <f t="shared" si="484"/>
        <v>1</v>
      </c>
      <c r="BB65" s="6">
        <f t="shared" si="484"/>
        <v>1</v>
      </c>
      <c r="BC65" s="6">
        <f t="shared" si="484"/>
        <v>1</v>
      </c>
      <c r="BD65" s="6">
        <f t="shared" si="484"/>
        <v>1</v>
      </c>
      <c r="BE65" s="6">
        <f t="shared" si="484"/>
        <v>1</v>
      </c>
      <c r="BF65" s="6">
        <f t="shared" si="484"/>
        <v>1</v>
      </c>
      <c r="BG65" s="6">
        <f t="shared" si="484"/>
        <v>10</v>
      </c>
      <c r="BH65" s="6">
        <f t="shared" si="484"/>
        <v>8</v>
      </c>
      <c r="BI65" s="6">
        <f t="shared" si="484"/>
        <v>10</v>
      </c>
      <c r="BJ65" s="6">
        <f t="shared" si="484"/>
        <v>5</v>
      </c>
      <c r="BK65" s="6">
        <f t="shared" si="484"/>
        <v>11</v>
      </c>
      <c r="BL65" s="6">
        <f t="shared" si="484"/>
        <v>6</v>
      </c>
      <c r="BM65" s="6">
        <f t="shared" si="484"/>
        <v>13</v>
      </c>
      <c r="BN65" s="6">
        <f t="shared" si="484"/>
        <v>8</v>
      </c>
      <c r="BO65" s="6">
        <f t="shared" si="484"/>
        <v>10</v>
      </c>
      <c r="BP65" s="6">
        <f t="shared" ref="BP65:EA65" si="485">RANK(BP42,BP$27:BP$48,1)</f>
        <v>8</v>
      </c>
      <c r="BQ65" s="6">
        <f t="shared" si="485"/>
        <v>9</v>
      </c>
      <c r="BR65" s="6">
        <f t="shared" si="485"/>
        <v>16</v>
      </c>
      <c r="BS65" s="6">
        <f t="shared" si="485"/>
        <v>13</v>
      </c>
      <c r="BT65" s="6">
        <f t="shared" si="485"/>
        <v>16</v>
      </c>
      <c r="BU65" s="6">
        <f t="shared" si="485"/>
        <v>14</v>
      </c>
      <c r="BV65" s="6">
        <f t="shared" si="485"/>
        <v>11</v>
      </c>
      <c r="BW65" s="6">
        <f t="shared" si="485"/>
        <v>10</v>
      </c>
      <c r="BX65" s="6">
        <f t="shared" si="485"/>
        <v>10</v>
      </c>
      <c r="BY65" s="6">
        <f t="shared" si="485"/>
        <v>5</v>
      </c>
      <c r="BZ65" s="6">
        <f t="shared" si="485"/>
        <v>7</v>
      </c>
      <c r="CA65" s="6">
        <f t="shared" si="485"/>
        <v>7</v>
      </c>
      <c r="CB65" s="6">
        <f t="shared" si="485"/>
        <v>9</v>
      </c>
      <c r="CC65" s="6">
        <f t="shared" si="485"/>
        <v>14</v>
      </c>
      <c r="CD65" s="6">
        <f t="shared" si="485"/>
        <v>9</v>
      </c>
      <c r="CE65" s="6">
        <f t="shared" si="485"/>
        <v>8</v>
      </c>
      <c r="CF65" s="6">
        <f t="shared" si="485"/>
        <v>7</v>
      </c>
      <c r="CG65" s="6">
        <f t="shared" si="485"/>
        <v>9</v>
      </c>
      <c r="CH65" s="6">
        <f t="shared" si="485"/>
        <v>9</v>
      </c>
      <c r="CI65" s="6">
        <f t="shared" si="485"/>
        <v>13</v>
      </c>
      <c r="CJ65" s="6">
        <f t="shared" si="485"/>
        <v>13</v>
      </c>
      <c r="CK65" s="6">
        <f t="shared" si="485"/>
        <v>14</v>
      </c>
      <c r="CL65" s="6">
        <f t="shared" si="485"/>
        <v>8</v>
      </c>
      <c r="CM65" s="6">
        <f t="shared" si="485"/>
        <v>12</v>
      </c>
      <c r="CN65" s="6">
        <f t="shared" si="485"/>
        <v>21</v>
      </c>
      <c r="CO65" s="6">
        <f t="shared" si="485"/>
        <v>6</v>
      </c>
      <c r="CP65" s="6">
        <f t="shared" si="485"/>
        <v>1</v>
      </c>
      <c r="CQ65" s="6">
        <f t="shared" si="485"/>
        <v>9</v>
      </c>
      <c r="CR65" s="6">
        <f t="shared" si="485"/>
        <v>13</v>
      </c>
      <c r="CS65" s="6">
        <f t="shared" si="485"/>
        <v>18</v>
      </c>
      <c r="CT65" s="6">
        <f t="shared" si="485"/>
        <v>16</v>
      </c>
      <c r="CU65" s="6">
        <f t="shared" si="485"/>
        <v>4</v>
      </c>
      <c r="CV65" s="6">
        <f t="shared" si="485"/>
        <v>12</v>
      </c>
      <c r="CW65" s="6">
        <f t="shared" si="485"/>
        <v>4</v>
      </c>
      <c r="CX65" s="6">
        <f t="shared" si="485"/>
        <v>11</v>
      </c>
      <c r="CY65" s="6">
        <f t="shared" si="485"/>
        <v>8</v>
      </c>
      <c r="CZ65" s="6">
        <f t="shared" si="485"/>
        <v>13</v>
      </c>
      <c r="DA65" s="6">
        <f t="shared" si="485"/>
        <v>7</v>
      </c>
      <c r="DB65" s="6">
        <f t="shared" si="485"/>
        <v>9</v>
      </c>
      <c r="DC65" s="6">
        <f t="shared" si="485"/>
        <v>7</v>
      </c>
      <c r="DD65" s="6">
        <f t="shared" si="485"/>
        <v>14</v>
      </c>
      <c r="DE65" s="6">
        <f t="shared" si="485"/>
        <v>13</v>
      </c>
      <c r="DF65" s="6">
        <f t="shared" si="485"/>
        <v>15</v>
      </c>
      <c r="DG65" s="6">
        <f t="shared" si="485"/>
        <v>8</v>
      </c>
      <c r="DH65" s="6">
        <f t="shared" si="485"/>
        <v>1</v>
      </c>
      <c r="DI65" s="6">
        <f t="shared" si="485"/>
        <v>15</v>
      </c>
      <c r="DJ65" s="6">
        <f t="shared" si="485"/>
        <v>1</v>
      </c>
      <c r="DK65" s="6">
        <f t="shared" si="485"/>
        <v>8</v>
      </c>
      <c r="DL65" s="6">
        <f t="shared" si="485"/>
        <v>1</v>
      </c>
      <c r="DM65" s="6">
        <f t="shared" si="485"/>
        <v>1</v>
      </c>
      <c r="DN65" s="6">
        <f t="shared" si="485"/>
        <v>1</v>
      </c>
      <c r="DO65" s="6">
        <f t="shared" si="485"/>
        <v>22</v>
      </c>
      <c r="DP65" s="6">
        <f t="shared" si="485"/>
        <v>1</v>
      </c>
      <c r="DQ65" s="6">
        <f t="shared" si="485"/>
        <v>1</v>
      </c>
      <c r="DR65" s="6">
        <f t="shared" si="485"/>
        <v>1</v>
      </c>
      <c r="DS65" s="6">
        <f t="shared" si="485"/>
        <v>8</v>
      </c>
      <c r="DT65" s="6">
        <f t="shared" si="485"/>
        <v>17</v>
      </c>
      <c r="DU65" s="6">
        <f t="shared" si="485"/>
        <v>16</v>
      </c>
      <c r="DV65" s="6">
        <f t="shared" si="485"/>
        <v>6</v>
      </c>
      <c r="DW65" s="6">
        <f t="shared" si="485"/>
        <v>16</v>
      </c>
      <c r="DX65" s="6">
        <f t="shared" si="485"/>
        <v>17</v>
      </c>
      <c r="DY65" s="6">
        <f t="shared" si="485"/>
        <v>20</v>
      </c>
      <c r="DZ65" s="6">
        <f t="shared" si="485"/>
        <v>4</v>
      </c>
      <c r="EA65" s="6">
        <f t="shared" si="485"/>
        <v>10</v>
      </c>
      <c r="EB65" s="6">
        <f t="shared" ref="EB65:GM65" si="486">RANK(EB42,EB$27:EB$48,1)</f>
        <v>10</v>
      </c>
      <c r="EC65" s="6">
        <f t="shared" si="486"/>
        <v>9</v>
      </c>
      <c r="ED65" s="6">
        <f t="shared" si="486"/>
        <v>8</v>
      </c>
      <c r="EE65" s="6">
        <f t="shared" si="486"/>
        <v>1</v>
      </c>
      <c r="EF65" s="6">
        <f t="shared" si="486"/>
        <v>1</v>
      </c>
      <c r="EG65" s="6">
        <f t="shared" si="486"/>
        <v>1</v>
      </c>
      <c r="EH65" s="6">
        <f t="shared" si="486"/>
        <v>1</v>
      </c>
      <c r="EI65" s="6">
        <f t="shared" si="486"/>
        <v>1</v>
      </c>
      <c r="EJ65" s="6">
        <f t="shared" si="486"/>
        <v>1</v>
      </c>
      <c r="EK65" s="6">
        <f t="shared" si="486"/>
        <v>1</v>
      </c>
      <c r="EL65" s="6">
        <f t="shared" si="486"/>
        <v>1</v>
      </c>
      <c r="EM65" s="6">
        <f t="shared" si="486"/>
        <v>8</v>
      </c>
      <c r="EN65" s="6">
        <f t="shared" si="486"/>
        <v>1</v>
      </c>
      <c r="EO65" s="6">
        <f t="shared" si="486"/>
        <v>1</v>
      </c>
      <c r="EP65" s="6">
        <f t="shared" si="486"/>
        <v>11</v>
      </c>
      <c r="EQ65" s="6">
        <f t="shared" si="486"/>
        <v>1</v>
      </c>
      <c r="ER65" s="6">
        <f t="shared" si="486"/>
        <v>11</v>
      </c>
      <c r="ES65" s="6">
        <f t="shared" si="486"/>
        <v>12</v>
      </c>
      <c r="ET65" s="6">
        <f t="shared" si="486"/>
        <v>9</v>
      </c>
      <c r="EU65" s="6">
        <f t="shared" si="486"/>
        <v>19</v>
      </c>
      <c r="EV65" s="6">
        <f t="shared" si="486"/>
        <v>6</v>
      </c>
      <c r="EW65" s="6">
        <f t="shared" si="486"/>
        <v>11</v>
      </c>
      <c r="EX65" s="6">
        <f t="shared" si="486"/>
        <v>5</v>
      </c>
      <c r="EY65" s="6">
        <f t="shared" si="486"/>
        <v>1</v>
      </c>
      <c r="EZ65" s="6">
        <f t="shared" si="486"/>
        <v>7</v>
      </c>
      <c r="FA65" s="6">
        <f t="shared" si="486"/>
        <v>1</v>
      </c>
      <c r="FB65" s="6">
        <f t="shared" si="486"/>
        <v>1</v>
      </c>
      <c r="FC65" s="6">
        <f t="shared" si="486"/>
        <v>8</v>
      </c>
      <c r="FD65" s="6">
        <f t="shared" si="486"/>
        <v>11</v>
      </c>
      <c r="FE65" s="6">
        <f t="shared" si="486"/>
        <v>11</v>
      </c>
      <c r="FF65" s="6">
        <f t="shared" si="486"/>
        <v>1</v>
      </c>
      <c r="FG65" s="6">
        <f t="shared" si="486"/>
        <v>20</v>
      </c>
      <c r="FH65" s="6">
        <f t="shared" si="486"/>
        <v>1</v>
      </c>
      <c r="FI65" s="6">
        <f t="shared" si="486"/>
        <v>11</v>
      </c>
      <c r="FJ65" s="6">
        <f t="shared" si="486"/>
        <v>1</v>
      </c>
      <c r="FK65" s="6">
        <f t="shared" si="486"/>
        <v>1</v>
      </c>
      <c r="FL65" s="6">
        <f t="shared" si="486"/>
        <v>1</v>
      </c>
      <c r="FM65" s="6">
        <f t="shared" si="486"/>
        <v>1</v>
      </c>
      <c r="FN65" s="6">
        <f t="shared" si="486"/>
        <v>7</v>
      </c>
      <c r="FO65" s="6">
        <f t="shared" si="486"/>
        <v>1</v>
      </c>
      <c r="FP65" s="6">
        <f t="shared" si="486"/>
        <v>1</v>
      </c>
      <c r="FQ65" s="6">
        <f t="shared" si="486"/>
        <v>9</v>
      </c>
      <c r="FR65" s="6">
        <f t="shared" si="486"/>
        <v>7</v>
      </c>
      <c r="FS65" s="6">
        <f t="shared" si="486"/>
        <v>1</v>
      </c>
      <c r="FT65" s="6">
        <f t="shared" si="486"/>
        <v>14</v>
      </c>
      <c r="FU65" s="6">
        <f t="shared" si="486"/>
        <v>1</v>
      </c>
      <c r="FV65" s="6">
        <f t="shared" si="486"/>
        <v>2</v>
      </c>
      <c r="FW65" s="6">
        <f t="shared" si="486"/>
        <v>12</v>
      </c>
      <c r="FX65" s="6">
        <f t="shared" si="486"/>
        <v>9</v>
      </c>
      <c r="FY65" s="6">
        <f t="shared" si="486"/>
        <v>10</v>
      </c>
      <c r="FZ65" s="6">
        <f t="shared" si="486"/>
        <v>1</v>
      </c>
      <c r="GA65" s="6">
        <f t="shared" si="486"/>
        <v>14</v>
      </c>
      <c r="GB65" s="6">
        <f t="shared" si="486"/>
        <v>11</v>
      </c>
      <c r="GC65" s="6">
        <f t="shared" si="486"/>
        <v>8</v>
      </c>
      <c r="GD65" s="6">
        <f t="shared" si="486"/>
        <v>11</v>
      </c>
      <c r="GE65" s="6">
        <f t="shared" si="486"/>
        <v>11</v>
      </c>
      <c r="GF65" s="6">
        <f t="shared" si="486"/>
        <v>8</v>
      </c>
      <c r="GG65" s="6">
        <f t="shared" si="486"/>
        <v>8</v>
      </c>
      <c r="GH65" s="6">
        <f t="shared" si="486"/>
        <v>1</v>
      </c>
      <c r="GI65" s="6">
        <f t="shared" si="486"/>
        <v>9</v>
      </c>
      <c r="GJ65" s="6">
        <f t="shared" si="486"/>
        <v>1</v>
      </c>
      <c r="GK65" s="6">
        <f t="shared" si="486"/>
        <v>3</v>
      </c>
      <c r="GL65" s="6">
        <f t="shared" si="486"/>
        <v>1</v>
      </c>
      <c r="GM65" s="6">
        <f t="shared" si="486"/>
        <v>13</v>
      </c>
      <c r="GN65" s="6">
        <f t="shared" ref="GN65:IY65" si="487">RANK(GN42,GN$27:GN$48,1)</f>
        <v>1</v>
      </c>
      <c r="GO65" s="6">
        <f t="shared" si="487"/>
        <v>7</v>
      </c>
      <c r="GP65" s="6">
        <f t="shared" si="487"/>
        <v>1</v>
      </c>
      <c r="GQ65" s="6">
        <f t="shared" si="487"/>
        <v>1</v>
      </c>
      <c r="GR65" s="6">
        <f t="shared" si="487"/>
        <v>5</v>
      </c>
      <c r="GS65" s="6">
        <f t="shared" si="487"/>
        <v>3</v>
      </c>
      <c r="GT65" s="6">
        <f t="shared" si="487"/>
        <v>1</v>
      </c>
      <c r="GU65" s="6">
        <f t="shared" si="487"/>
        <v>1</v>
      </c>
      <c r="GV65" s="6">
        <f t="shared" si="487"/>
        <v>1</v>
      </c>
      <c r="GW65" s="6">
        <f t="shared" si="487"/>
        <v>12</v>
      </c>
      <c r="GX65" s="6">
        <f t="shared" si="487"/>
        <v>19</v>
      </c>
      <c r="GY65" s="6">
        <f t="shared" si="487"/>
        <v>10</v>
      </c>
      <c r="GZ65" s="6">
        <f t="shared" si="487"/>
        <v>7</v>
      </c>
      <c r="HA65" s="6">
        <f t="shared" si="487"/>
        <v>14</v>
      </c>
      <c r="HB65" s="6">
        <f t="shared" si="487"/>
        <v>1</v>
      </c>
      <c r="HC65" s="6">
        <f t="shared" si="487"/>
        <v>8</v>
      </c>
      <c r="HD65" s="6">
        <f t="shared" si="487"/>
        <v>1</v>
      </c>
      <c r="HE65" s="6">
        <f t="shared" si="487"/>
        <v>1</v>
      </c>
      <c r="HF65" s="6">
        <f t="shared" si="487"/>
        <v>1</v>
      </c>
      <c r="HG65" s="6">
        <f t="shared" si="487"/>
        <v>1</v>
      </c>
      <c r="HH65" s="6">
        <f t="shared" si="487"/>
        <v>1</v>
      </c>
      <c r="HI65" s="6">
        <f t="shared" si="487"/>
        <v>1</v>
      </c>
      <c r="HJ65" s="6">
        <f t="shared" si="487"/>
        <v>1</v>
      </c>
      <c r="HK65" s="6">
        <f t="shared" si="487"/>
        <v>1</v>
      </c>
      <c r="HL65" s="6">
        <f t="shared" si="487"/>
        <v>1</v>
      </c>
      <c r="HM65" s="6">
        <f t="shared" si="487"/>
        <v>1</v>
      </c>
      <c r="HN65" s="6">
        <f t="shared" si="487"/>
        <v>1</v>
      </c>
      <c r="HO65" s="6">
        <f t="shared" si="487"/>
        <v>1</v>
      </c>
      <c r="HP65" s="6">
        <f t="shared" si="487"/>
        <v>1</v>
      </c>
      <c r="HQ65" s="6">
        <f t="shared" si="487"/>
        <v>1</v>
      </c>
      <c r="HR65" s="6">
        <f t="shared" si="487"/>
        <v>1</v>
      </c>
      <c r="HS65" s="6">
        <f t="shared" si="487"/>
        <v>1</v>
      </c>
      <c r="HT65" s="6">
        <f t="shared" si="487"/>
        <v>1</v>
      </c>
      <c r="HU65" s="6">
        <f t="shared" si="487"/>
        <v>1</v>
      </c>
      <c r="HV65" s="6">
        <f t="shared" si="487"/>
        <v>1</v>
      </c>
      <c r="HW65" s="6">
        <f t="shared" si="487"/>
        <v>1</v>
      </c>
      <c r="HX65" s="6">
        <f t="shared" si="487"/>
        <v>1</v>
      </c>
      <c r="HY65" s="6">
        <f t="shared" si="487"/>
        <v>1</v>
      </c>
      <c r="HZ65" s="6">
        <f t="shared" si="487"/>
        <v>10</v>
      </c>
      <c r="IA65" s="6">
        <f t="shared" si="487"/>
        <v>1</v>
      </c>
      <c r="IB65" s="6">
        <f t="shared" si="487"/>
        <v>10</v>
      </c>
      <c r="IC65" s="6">
        <f t="shared" si="487"/>
        <v>6</v>
      </c>
      <c r="ID65" s="6">
        <f t="shared" si="487"/>
        <v>5</v>
      </c>
      <c r="IE65" s="6">
        <f t="shared" si="487"/>
        <v>5</v>
      </c>
      <c r="IF65" s="6">
        <f t="shared" si="487"/>
        <v>5</v>
      </c>
      <c r="IG65" s="6">
        <f t="shared" si="487"/>
        <v>18</v>
      </c>
      <c r="IH65" s="6">
        <f t="shared" si="487"/>
        <v>12</v>
      </c>
      <c r="II65" s="6">
        <f t="shared" si="487"/>
        <v>11</v>
      </c>
      <c r="IJ65" s="6">
        <f t="shared" si="487"/>
        <v>8</v>
      </c>
      <c r="IK65" s="6">
        <f t="shared" si="487"/>
        <v>8</v>
      </c>
      <c r="IL65" s="6">
        <f t="shared" si="487"/>
        <v>22</v>
      </c>
      <c r="IM65" s="6">
        <f t="shared" si="487"/>
        <v>15</v>
      </c>
      <c r="IN65" s="6">
        <f t="shared" si="487"/>
        <v>20</v>
      </c>
      <c r="IO65" s="6">
        <f t="shared" si="487"/>
        <v>6</v>
      </c>
      <c r="IP65" s="6">
        <f t="shared" si="487"/>
        <v>1</v>
      </c>
      <c r="IQ65" s="6">
        <f t="shared" si="487"/>
        <v>17</v>
      </c>
      <c r="IR65" s="6">
        <f t="shared" si="487"/>
        <v>11</v>
      </c>
      <c r="IS65" s="6">
        <f t="shared" si="487"/>
        <v>8</v>
      </c>
      <c r="IT65" s="6">
        <f t="shared" si="487"/>
        <v>1</v>
      </c>
      <c r="IU65" s="6">
        <f t="shared" si="487"/>
        <v>17</v>
      </c>
      <c r="IV65" s="6">
        <f t="shared" si="487"/>
        <v>1</v>
      </c>
      <c r="IW65" s="6">
        <f t="shared" si="487"/>
        <v>1</v>
      </c>
      <c r="IX65" s="6">
        <f t="shared" si="487"/>
        <v>10</v>
      </c>
      <c r="IY65" s="6">
        <f t="shared" si="487"/>
        <v>4</v>
      </c>
      <c r="IZ65" s="6">
        <f t="shared" ref="IZ65:LK65" si="488">RANK(IZ42,IZ$27:IZ$48,1)</f>
        <v>11</v>
      </c>
      <c r="JA65" s="6">
        <f t="shared" si="488"/>
        <v>11</v>
      </c>
      <c r="JB65" s="6">
        <f t="shared" si="488"/>
        <v>11</v>
      </c>
      <c r="JC65" s="6">
        <f t="shared" si="488"/>
        <v>6</v>
      </c>
      <c r="JD65" s="6">
        <f t="shared" si="488"/>
        <v>5</v>
      </c>
      <c r="JE65" s="6">
        <f t="shared" si="488"/>
        <v>15</v>
      </c>
      <c r="JF65" s="6">
        <f t="shared" si="488"/>
        <v>10</v>
      </c>
      <c r="JG65" s="6">
        <f t="shared" si="488"/>
        <v>2</v>
      </c>
      <c r="JH65" s="6">
        <f t="shared" si="488"/>
        <v>1</v>
      </c>
      <c r="JI65" s="6">
        <f t="shared" si="488"/>
        <v>11</v>
      </c>
      <c r="JJ65" s="6">
        <f t="shared" si="488"/>
        <v>17</v>
      </c>
      <c r="JK65" s="6">
        <f t="shared" si="488"/>
        <v>16</v>
      </c>
      <c r="JL65" s="6">
        <f t="shared" si="488"/>
        <v>2</v>
      </c>
      <c r="JM65" s="6">
        <f t="shared" si="488"/>
        <v>9</v>
      </c>
      <c r="JN65" s="6">
        <f t="shared" si="488"/>
        <v>17</v>
      </c>
      <c r="JO65" s="6">
        <f t="shared" si="488"/>
        <v>21</v>
      </c>
      <c r="JP65" s="6">
        <f t="shared" si="488"/>
        <v>4</v>
      </c>
      <c r="JQ65" s="6">
        <f t="shared" si="488"/>
        <v>16</v>
      </c>
      <c r="JR65" s="6">
        <f t="shared" si="488"/>
        <v>9</v>
      </c>
      <c r="JS65" s="6">
        <f t="shared" si="488"/>
        <v>9</v>
      </c>
      <c r="JT65" s="6">
        <f t="shared" si="488"/>
        <v>7</v>
      </c>
      <c r="JU65" s="6">
        <f t="shared" si="488"/>
        <v>5</v>
      </c>
      <c r="JV65" s="6">
        <f t="shared" si="488"/>
        <v>12</v>
      </c>
      <c r="JW65" s="6">
        <f t="shared" si="488"/>
        <v>4</v>
      </c>
      <c r="JX65" s="6">
        <f t="shared" si="488"/>
        <v>1</v>
      </c>
      <c r="JY65" s="6">
        <f t="shared" si="488"/>
        <v>8</v>
      </c>
      <c r="JZ65" s="6">
        <f t="shared" si="488"/>
        <v>1</v>
      </c>
      <c r="KA65" s="6">
        <f t="shared" si="488"/>
        <v>12</v>
      </c>
      <c r="KB65" s="6">
        <f t="shared" si="488"/>
        <v>13</v>
      </c>
      <c r="KC65" s="6">
        <f t="shared" si="488"/>
        <v>9</v>
      </c>
      <c r="KD65" s="6">
        <f t="shared" si="488"/>
        <v>2</v>
      </c>
      <c r="KE65" s="6">
        <f t="shared" si="488"/>
        <v>6</v>
      </c>
      <c r="KF65" s="6">
        <f t="shared" si="488"/>
        <v>8</v>
      </c>
      <c r="KG65" s="6">
        <f t="shared" si="488"/>
        <v>21</v>
      </c>
      <c r="KH65" s="6">
        <f t="shared" si="488"/>
        <v>1</v>
      </c>
      <c r="KI65" s="6">
        <f t="shared" si="488"/>
        <v>1</v>
      </c>
      <c r="KJ65" s="6">
        <f t="shared" si="488"/>
        <v>12</v>
      </c>
      <c r="KK65" s="6">
        <f t="shared" si="488"/>
        <v>7</v>
      </c>
      <c r="KL65" s="6">
        <f t="shared" si="488"/>
        <v>1</v>
      </c>
      <c r="KM65" s="6">
        <f t="shared" si="488"/>
        <v>1</v>
      </c>
      <c r="KN65" s="6">
        <f t="shared" si="488"/>
        <v>7</v>
      </c>
      <c r="KO65" s="6">
        <f t="shared" si="488"/>
        <v>13</v>
      </c>
      <c r="KP65" s="6">
        <f t="shared" si="488"/>
        <v>1</v>
      </c>
      <c r="KQ65" s="6">
        <f t="shared" si="488"/>
        <v>8</v>
      </c>
      <c r="KR65" s="6">
        <f t="shared" si="488"/>
        <v>1</v>
      </c>
      <c r="KS65" s="6">
        <f t="shared" si="488"/>
        <v>11</v>
      </c>
      <c r="KT65" s="6">
        <f t="shared" si="488"/>
        <v>20</v>
      </c>
      <c r="KU65" s="6">
        <f t="shared" si="488"/>
        <v>2</v>
      </c>
      <c r="KV65" s="6">
        <f t="shared" si="488"/>
        <v>10</v>
      </c>
      <c r="KW65" s="6">
        <f t="shared" si="488"/>
        <v>3</v>
      </c>
      <c r="KX65" s="6">
        <f t="shared" si="488"/>
        <v>12</v>
      </c>
      <c r="KY65" s="6">
        <f t="shared" si="488"/>
        <v>3</v>
      </c>
      <c r="KZ65" s="6">
        <f t="shared" si="488"/>
        <v>1</v>
      </c>
      <c r="LA65" s="6">
        <f t="shared" si="488"/>
        <v>1</v>
      </c>
      <c r="LB65" s="6">
        <f t="shared" si="488"/>
        <v>1</v>
      </c>
      <c r="LC65" s="6">
        <f t="shared" si="488"/>
        <v>5</v>
      </c>
      <c r="LD65" s="6">
        <f t="shared" si="488"/>
        <v>1</v>
      </c>
      <c r="LE65" s="6">
        <f t="shared" si="488"/>
        <v>1</v>
      </c>
      <c r="LF65" s="6">
        <f t="shared" si="488"/>
        <v>7</v>
      </c>
      <c r="LG65" s="6">
        <f t="shared" si="488"/>
        <v>1</v>
      </c>
      <c r="LH65" s="6">
        <f t="shared" si="488"/>
        <v>3</v>
      </c>
      <c r="LI65" s="6">
        <f t="shared" si="488"/>
        <v>1</v>
      </c>
      <c r="LJ65" s="6">
        <f t="shared" si="488"/>
        <v>1</v>
      </c>
      <c r="LK65" s="6">
        <f t="shared" si="488"/>
        <v>7</v>
      </c>
      <c r="LL65" s="6">
        <f t="shared" ref="LL65:NW65" si="489">RANK(LL42,LL$27:LL$48,1)</f>
        <v>6</v>
      </c>
      <c r="LM65" s="6">
        <f t="shared" si="489"/>
        <v>1</v>
      </c>
      <c r="LN65" s="6">
        <f t="shared" si="489"/>
        <v>1</v>
      </c>
      <c r="LO65" s="6">
        <f t="shared" si="489"/>
        <v>12</v>
      </c>
      <c r="LP65" s="6">
        <f t="shared" si="489"/>
        <v>4</v>
      </c>
      <c r="LQ65" s="6">
        <f t="shared" si="489"/>
        <v>1</v>
      </c>
      <c r="LR65" s="6">
        <f t="shared" si="489"/>
        <v>16</v>
      </c>
      <c r="LS65" s="6">
        <f t="shared" si="489"/>
        <v>1</v>
      </c>
      <c r="LT65" s="6">
        <f t="shared" si="489"/>
        <v>8</v>
      </c>
      <c r="LU65" s="6">
        <f t="shared" si="489"/>
        <v>10</v>
      </c>
      <c r="LV65" s="6">
        <f t="shared" si="489"/>
        <v>14</v>
      </c>
      <c r="LW65" s="6">
        <f t="shared" si="489"/>
        <v>16</v>
      </c>
      <c r="LX65" s="6">
        <f t="shared" si="489"/>
        <v>13</v>
      </c>
      <c r="LY65" s="6">
        <f t="shared" si="489"/>
        <v>10</v>
      </c>
      <c r="LZ65" s="6">
        <f t="shared" si="489"/>
        <v>1</v>
      </c>
      <c r="MA65" s="6">
        <f t="shared" si="489"/>
        <v>10</v>
      </c>
      <c r="MB65" s="6">
        <f t="shared" si="489"/>
        <v>1</v>
      </c>
      <c r="MC65" s="6">
        <f t="shared" si="489"/>
        <v>1</v>
      </c>
      <c r="MD65" s="6">
        <f t="shared" si="489"/>
        <v>1</v>
      </c>
      <c r="ME65" s="6">
        <f t="shared" si="489"/>
        <v>1</v>
      </c>
      <c r="MF65" s="6">
        <f t="shared" si="489"/>
        <v>1</v>
      </c>
      <c r="MG65" s="6">
        <f t="shared" si="489"/>
        <v>15</v>
      </c>
      <c r="MH65" s="6">
        <f t="shared" si="489"/>
        <v>1</v>
      </c>
      <c r="MI65" s="6">
        <f t="shared" si="489"/>
        <v>4</v>
      </c>
      <c r="MJ65" s="6">
        <f t="shared" si="489"/>
        <v>8</v>
      </c>
      <c r="MK65" s="6">
        <f t="shared" si="489"/>
        <v>4</v>
      </c>
      <c r="ML65" s="6">
        <f t="shared" si="489"/>
        <v>2</v>
      </c>
      <c r="MM65" s="6">
        <f t="shared" si="489"/>
        <v>1</v>
      </c>
      <c r="MN65" s="6">
        <f t="shared" si="489"/>
        <v>11</v>
      </c>
      <c r="MO65" s="6">
        <f t="shared" si="489"/>
        <v>2</v>
      </c>
      <c r="MP65" s="6">
        <f t="shared" si="489"/>
        <v>9</v>
      </c>
      <c r="MQ65" s="6">
        <f t="shared" si="489"/>
        <v>6</v>
      </c>
      <c r="MR65" s="6">
        <f t="shared" si="489"/>
        <v>10</v>
      </c>
      <c r="MS65" s="6">
        <f t="shared" si="489"/>
        <v>6</v>
      </c>
      <c r="MT65" s="6">
        <f t="shared" si="489"/>
        <v>7</v>
      </c>
      <c r="MU65" s="6">
        <f t="shared" si="489"/>
        <v>8</v>
      </c>
      <c r="MV65" s="6">
        <f t="shared" si="489"/>
        <v>9</v>
      </c>
      <c r="MW65" s="6">
        <f t="shared" si="489"/>
        <v>11</v>
      </c>
      <c r="MX65" s="6">
        <f t="shared" si="489"/>
        <v>10</v>
      </c>
      <c r="MY65" s="6">
        <f t="shared" si="489"/>
        <v>6</v>
      </c>
      <c r="MZ65" s="6">
        <f t="shared" si="489"/>
        <v>1</v>
      </c>
      <c r="NA65" s="6">
        <f t="shared" si="489"/>
        <v>4</v>
      </c>
      <c r="NB65" s="6">
        <f t="shared" si="489"/>
        <v>8</v>
      </c>
      <c r="NC65" s="6">
        <f t="shared" si="489"/>
        <v>20</v>
      </c>
      <c r="ND65" s="6">
        <f t="shared" si="489"/>
        <v>2</v>
      </c>
      <c r="NE65" s="6">
        <f t="shared" si="489"/>
        <v>1</v>
      </c>
      <c r="NF65" s="6">
        <f t="shared" si="489"/>
        <v>1</v>
      </c>
      <c r="NG65" s="6">
        <f t="shared" si="489"/>
        <v>1</v>
      </c>
      <c r="NH65" s="6">
        <f t="shared" si="489"/>
        <v>1</v>
      </c>
      <c r="NI65" s="6">
        <f t="shared" si="489"/>
        <v>1</v>
      </c>
      <c r="NJ65" s="6">
        <f t="shared" si="489"/>
        <v>1</v>
      </c>
      <c r="NK65" s="6">
        <f t="shared" si="489"/>
        <v>1</v>
      </c>
      <c r="NL65" s="6">
        <f t="shared" si="489"/>
        <v>1</v>
      </c>
      <c r="NM65" s="6">
        <f t="shared" si="489"/>
        <v>1</v>
      </c>
      <c r="NN65" s="6">
        <f t="shared" si="489"/>
        <v>1</v>
      </c>
      <c r="NO65" s="6">
        <f t="shared" si="489"/>
        <v>1</v>
      </c>
      <c r="NP65" s="6">
        <f t="shared" si="489"/>
        <v>1</v>
      </c>
      <c r="NQ65" s="6">
        <f t="shared" si="489"/>
        <v>1</v>
      </c>
      <c r="NR65" s="6">
        <f t="shared" si="489"/>
        <v>1</v>
      </c>
      <c r="NS65" s="6">
        <f t="shared" si="489"/>
        <v>7</v>
      </c>
      <c r="NT65" s="6">
        <f t="shared" si="489"/>
        <v>1</v>
      </c>
      <c r="NU65" s="6">
        <f t="shared" si="489"/>
        <v>5</v>
      </c>
      <c r="NV65" s="6">
        <f t="shared" si="489"/>
        <v>1</v>
      </c>
      <c r="NW65" s="6">
        <f t="shared" si="489"/>
        <v>1</v>
      </c>
      <c r="NX65" s="6">
        <f t="shared" ref="NX65:QI65" si="490">RANK(NX42,NX$27:NX$48,1)</f>
        <v>1</v>
      </c>
      <c r="NY65" s="6">
        <f t="shared" si="490"/>
        <v>1</v>
      </c>
      <c r="NZ65" s="6">
        <f t="shared" si="490"/>
        <v>13</v>
      </c>
      <c r="OA65" s="6">
        <f t="shared" si="490"/>
        <v>8</v>
      </c>
      <c r="OB65" s="6">
        <f t="shared" si="490"/>
        <v>11</v>
      </c>
      <c r="OC65" s="6">
        <f t="shared" si="490"/>
        <v>15</v>
      </c>
      <c r="OD65" s="6">
        <f t="shared" si="490"/>
        <v>19</v>
      </c>
      <c r="OE65" s="6">
        <f t="shared" si="490"/>
        <v>7</v>
      </c>
      <c r="OF65" s="6">
        <f t="shared" si="490"/>
        <v>14</v>
      </c>
      <c r="OG65" s="6">
        <f t="shared" si="490"/>
        <v>13</v>
      </c>
      <c r="OH65" s="6">
        <f t="shared" si="490"/>
        <v>9</v>
      </c>
      <c r="OI65" s="6">
        <f t="shared" si="490"/>
        <v>12</v>
      </c>
      <c r="OJ65" s="6">
        <f t="shared" si="490"/>
        <v>15</v>
      </c>
      <c r="OK65" s="6">
        <f t="shared" si="490"/>
        <v>16</v>
      </c>
      <c r="OL65" s="6">
        <f t="shared" si="490"/>
        <v>7</v>
      </c>
      <c r="OM65" s="6">
        <f t="shared" si="490"/>
        <v>1</v>
      </c>
      <c r="ON65" s="6">
        <f t="shared" si="490"/>
        <v>1</v>
      </c>
      <c r="OO65" s="6">
        <f t="shared" si="490"/>
        <v>1</v>
      </c>
      <c r="OP65" s="6">
        <f t="shared" si="490"/>
        <v>8</v>
      </c>
      <c r="OQ65" s="6">
        <f t="shared" si="490"/>
        <v>1</v>
      </c>
      <c r="OR65" s="6">
        <f t="shared" si="490"/>
        <v>9</v>
      </c>
      <c r="OS65" s="6">
        <f t="shared" si="490"/>
        <v>16</v>
      </c>
      <c r="OT65" s="6">
        <f t="shared" si="490"/>
        <v>1</v>
      </c>
      <c r="OU65" s="6">
        <f t="shared" si="490"/>
        <v>1</v>
      </c>
      <c r="OV65" s="6">
        <f t="shared" si="490"/>
        <v>1</v>
      </c>
      <c r="OW65" s="6">
        <f t="shared" si="490"/>
        <v>1</v>
      </c>
      <c r="OX65" s="6">
        <f t="shared" si="490"/>
        <v>6</v>
      </c>
      <c r="OY65" s="6">
        <f t="shared" si="490"/>
        <v>11</v>
      </c>
      <c r="OZ65" s="6">
        <f t="shared" si="490"/>
        <v>8</v>
      </c>
      <c r="PA65" s="6">
        <f t="shared" si="490"/>
        <v>1</v>
      </c>
      <c r="PB65" s="6">
        <f t="shared" si="490"/>
        <v>1</v>
      </c>
      <c r="PC65" s="6">
        <f t="shared" si="490"/>
        <v>6</v>
      </c>
      <c r="PD65" s="6">
        <f t="shared" si="490"/>
        <v>20</v>
      </c>
      <c r="PE65" s="6">
        <f t="shared" si="490"/>
        <v>1</v>
      </c>
      <c r="PF65" s="6">
        <f t="shared" si="490"/>
        <v>1</v>
      </c>
      <c r="PG65" s="6">
        <f t="shared" si="490"/>
        <v>21</v>
      </c>
      <c r="PH65" s="6">
        <f t="shared" si="490"/>
        <v>15</v>
      </c>
      <c r="PI65" s="6">
        <f t="shared" si="490"/>
        <v>15</v>
      </c>
      <c r="PJ65" s="6">
        <f t="shared" si="490"/>
        <v>11</v>
      </c>
      <c r="PK65" s="6">
        <f t="shared" si="490"/>
        <v>1</v>
      </c>
      <c r="PL65" s="6">
        <f t="shared" si="490"/>
        <v>9</v>
      </c>
      <c r="PM65" s="6">
        <f t="shared" si="490"/>
        <v>17</v>
      </c>
      <c r="PN65" s="6">
        <f t="shared" si="490"/>
        <v>7</v>
      </c>
      <c r="PO65" s="6">
        <f t="shared" si="490"/>
        <v>1</v>
      </c>
      <c r="PP65" s="6">
        <f t="shared" si="490"/>
        <v>17</v>
      </c>
      <c r="PQ65" s="6">
        <f t="shared" si="490"/>
        <v>4</v>
      </c>
      <c r="PR65" s="6">
        <f t="shared" si="490"/>
        <v>5</v>
      </c>
      <c r="PS65" s="6">
        <f t="shared" si="490"/>
        <v>9</v>
      </c>
      <c r="PT65" s="6">
        <f t="shared" si="490"/>
        <v>1</v>
      </c>
      <c r="PU65" s="6">
        <f t="shared" si="490"/>
        <v>4</v>
      </c>
      <c r="PV65" s="6">
        <f t="shared" si="490"/>
        <v>11</v>
      </c>
      <c r="PW65" s="6">
        <f t="shared" si="490"/>
        <v>13</v>
      </c>
      <c r="PX65" s="6">
        <f t="shared" si="490"/>
        <v>8</v>
      </c>
      <c r="PY65" s="6">
        <f t="shared" si="490"/>
        <v>7</v>
      </c>
      <c r="PZ65" s="6">
        <f t="shared" si="490"/>
        <v>3</v>
      </c>
      <c r="QA65" s="6">
        <f t="shared" si="490"/>
        <v>8</v>
      </c>
      <c r="QB65" s="6">
        <f t="shared" si="490"/>
        <v>7</v>
      </c>
      <c r="QC65" s="6">
        <f t="shared" si="490"/>
        <v>13</v>
      </c>
      <c r="QD65" s="6">
        <f t="shared" si="490"/>
        <v>10</v>
      </c>
      <c r="QE65" s="6">
        <f t="shared" si="490"/>
        <v>9</v>
      </c>
      <c r="QF65" s="6">
        <f t="shared" si="490"/>
        <v>6</v>
      </c>
      <c r="QG65" s="6">
        <f t="shared" si="490"/>
        <v>9</v>
      </c>
      <c r="QH65" s="6">
        <f t="shared" si="490"/>
        <v>6</v>
      </c>
      <c r="QI65" s="6">
        <f t="shared" si="490"/>
        <v>8</v>
      </c>
      <c r="QJ65" s="6">
        <f t="shared" ref="QJ65:SU65" si="491">RANK(QJ42,QJ$27:QJ$48,1)</f>
        <v>13</v>
      </c>
      <c r="QK65" s="6">
        <f t="shared" si="491"/>
        <v>7</v>
      </c>
      <c r="QL65" s="6">
        <f t="shared" si="491"/>
        <v>10</v>
      </c>
      <c r="QM65" s="6">
        <f t="shared" si="491"/>
        <v>5</v>
      </c>
      <c r="QN65" s="6">
        <f t="shared" si="491"/>
        <v>12</v>
      </c>
      <c r="QO65" s="6">
        <f t="shared" si="491"/>
        <v>15</v>
      </c>
      <c r="QP65" s="6">
        <f t="shared" si="491"/>
        <v>10</v>
      </c>
      <c r="QQ65" s="6">
        <f t="shared" si="491"/>
        <v>21</v>
      </c>
      <c r="QR65" s="6">
        <f t="shared" si="491"/>
        <v>13</v>
      </c>
      <c r="QS65" s="6">
        <f t="shared" si="491"/>
        <v>8</v>
      </c>
      <c r="QT65" s="6">
        <f t="shared" si="491"/>
        <v>3</v>
      </c>
      <c r="QU65" s="6">
        <f t="shared" si="491"/>
        <v>6</v>
      </c>
      <c r="QV65" s="6">
        <f t="shared" si="491"/>
        <v>5</v>
      </c>
      <c r="QW65" s="6">
        <f t="shared" si="491"/>
        <v>12</v>
      </c>
      <c r="QX65" s="6">
        <f t="shared" si="491"/>
        <v>14</v>
      </c>
      <c r="QY65" s="6">
        <f t="shared" si="491"/>
        <v>10</v>
      </c>
      <c r="QZ65" s="6">
        <f t="shared" si="491"/>
        <v>7</v>
      </c>
      <c r="RA65" s="6">
        <f t="shared" si="491"/>
        <v>16</v>
      </c>
      <c r="RB65" s="6">
        <f t="shared" si="491"/>
        <v>1</v>
      </c>
      <c r="RC65" s="6">
        <f t="shared" si="491"/>
        <v>14</v>
      </c>
      <c r="RD65" s="6">
        <f t="shared" si="491"/>
        <v>6</v>
      </c>
      <c r="RE65" s="6">
        <f t="shared" si="491"/>
        <v>3</v>
      </c>
      <c r="RF65" s="6">
        <f t="shared" si="491"/>
        <v>11</v>
      </c>
      <c r="RG65" s="6">
        <f t="shared" si="491"/>
        <v>5</v>
      </c>
      <c r="RH65" s="6">
        <f t="shared" si="491"/>
        <v>14</v>
      </c>
      <c r="RI65" s="6">
        <f t="shared" si="491"/>
        <v>22</v>
      </c>
      <c r="RJ65" s="6">
        <f t="shared" si="491"/>
        <v>15</v>
      </c>
      <c r="RK65" s="6">
        <f t="shared" si="491"/>
        <v>11</v>
      </c>
      <c r="RL65" s="6">
        <f t="shared" si="491"/>
        <v>10</v>
      </c>
      <c r="RM65" s="6">
        <f t="shared" si="491"/>
        <v>13</v>
      </c>
      <c r="RN65" s="6">
        <f t="shared" si="491"/>
        <v>16</v>
      </c>
      <c r="RO65" s="6">
        <f t="shared" si="491"/>
        <v>8</v>
      </c>
      <c r="RP65" s="6">
        <f t="shared" si="491"/>
        <v>11</v>
      </c>
      <c r="RQ65" s="6">
        <f t="shared" si="491"/>
        <v>7</v>
      </c>
      <c r="RR65" s="6">
        <f t="shared" si="491"/>
        <v>6</v>
      </c>
      <c r="RS65" s="6">
        <f t="shared" si="491"/>
        <v>1</v>
      </c>
      <c r="RT65" s="6">
        <f t="shared" si="491"/>
        <v>12</v>
      </c>
      <c r="RU65" s="6">
        <f t="shared" si="491"/>
        <v>12</v>
      </c>
      <c r="RV65" s="6">
        <f t="shared" si="491"/>
        <v>1</v>
      </c>
      <c r="RW65" s="6">
        <f t="shared" si="491"/>
        <v>1</v>
      </c>
      <c r="RX65" s="6">
        <f t="shared" si="491"/>
        <v>4</v>
      </c>
      <c r="RY65" s="6">
        <f t="shared" si="491"/>
        <v>8</v>
      </c>
      <c r="RZ65" s="6">
        <f t="shared" si="491"/>
        <v>1</v>
      </c>
      <c r="SA65" s="6">
        <f t="shared" si="491"/>
        <v>1</v>
      </c>
      <c r="SB65" s="6">
        <f t="shared" si="491"/>
        <v>1</v>
      </c>
      <c r="SC65" s="6">
        <f t="shared" si="491"/>
        <v>1</v>
      </c>
      <c r="SD65" s="6">
        <f t="shared" si="491"/>
        <v>1</v>
      </c>
      <c r="SE65" s="6">
        <f t="shared" si="491"/>
        <v>1</v>
      </c>
      <c r="SF65" s="6">
        <f t="shared" si="491"/>
        <v>1</v>
      </c>
      <c r="SG65" s="6">
        <f t="shared" si="491"/>
        <v>1</v>
      </c>
      <c r="SH65" s="6">
        <f t="shared" si="491"/>
        <v>1</v>
      </c>
      <c r="SI65" s="6">
        <f t="shared" si="491"/>
        <v>1</v>
      </c>
      <c r="SJ65" s="6">
        <f t="shared" si="491"/>
        <v>8</v>
      </c>
      <c r="SK65" s="6">
        <f t="shared" si="491"/>
        <v>8</v>
      </c>
      <c r="SL65" s="6">
        <f t="shared" si="491"/>
        <v>8</v>
      </c>
      <c r="SM65" s="6">
        <f t="shared" si="491"/>
        <v>1</v>
      </c>
      <c r="SN65" s="6">
        <f t="shared" si="491"/>
        <v>1</v>
      </c>
      <c r="SO65" s="6">
        <f t="shared" si="491"/>
        <v>14</v>
      </c>
      <c r="SP65" s="6">
        <f t="shared" si="491"/>
        <v>8</v>
      </c>
      <c r="SQ65" s="6">
        <f t="shared" si="491"/>
        <v>10</v>
      </c>
      <c r="SR65" s="6">
        <f t="shared" si="491"/>
        <v>9</v>
      </c>
      <c r="SS65" s="6">
        <f t="shared" si="491"/>
        <v>12</v>
      </c>
      <c r="ST65" s="6">
        <f t="shared" si="491"/>
        <v>12</v>
      </c>
      <c r="SU65" s="6">
        <f t="shared" si="491"/>
        <v>14</v>
      </c>
      <c r="SV65" s="6">
        <f t="shared" ref="SV65:VG65" si="492">RANK(SV42,SV$27:SV$48,1)</f>
        <v>17</v>
      </c>
      <c r="SW65" s="6">
        <f t="shared" si="492"/>
        <v>9</v>
      </c>
      <c r="SX65" s="6">
        <f t="shared" si="492"/>
        <v>18</v>
      </c>
      <c r="SY65" s="6">
        <f t="shared" si="492"/>
        <v>13</v>
      </c>
      <c r="SZ65" s="6">
        <f t="shared" si="492"/>
        <v>16</v>
      </c>
      <c r="TA65" s="6">
        <f t="shared" si="492"/>
        <v>8</v>
      </c>
      <c r="TB65" s="6">
        <f t="shared" si="492"/>
        <v>10</v>
      </c>
      <c r="TC65" s="6">
        <f t="shared" si="492"/>
        <v>1</v>
      </c>
      <c r="TD65" s="6">
        <f t="shared" si="492"/>
        <v>1</v>
      </c>
      <c r="TE65" s="6">
        <f t="shared" si="492"/>
        <v>2</v>
      </c>
      <c r="TF65" s="6">
        <f t="shared" si="492"/>
        <v>1</v>
      </c>
      <c r="TG65" s="6">
        <f t="shared" si="492"/>
        <v>5</v>
      </c>
      <c r="TH65" s="6">
        <f t="shared" si="492"/>
        <v>1</v>
      </c>
      <c r="TI65" s="6">
        <f t="shared" si="492"/>
        <v>19</v>
      </c>
      <c r="TJ65" s="6">
        <f t="shared" si="492"/>
        <v>14</v>
      </c>
      <c r="TK65" s="6">
        <f t="shared" si="492"/>
        <v>1</v>
      </c>
      <c r="TL65" s="6">
        <f t="shared" si="492"/>
        <v>1</v>
      </c>
      <c r="TM65" s="6">
        <f t="shared" si="492"/>
        <v>1</v>
      </c>
      <c r="TN65" s="6">
        <f t="shared" si="492"/>
        <v>9</v>
      </c>
      <c r="TO65" s="6">
        <f t="shared" si="492"/>
        <v>8</v>
      </c>
      <c r="TP65" s="6">
        <f t="shared" si="492"/>
        <v>1</v>
      </c>
      <c r="TQ65" s="6">
        <f t="shared" si="492"/>
        <v>2</v>
      </c>
      <c r="TR65" s="6">
        <f t="shared" si="492"/>
        <v>11</v>
      </c>
      <c r="TS65" s="6">
        <f t="shared" si="492"/>
        <v>8</v>
      </c>
      <c r="TT65" s="6">
        <f t="shared" si="492"/>
        <v>8</v>
      </c>
      <c r="TU65" s="6">
        <f t="shared" si="492"/>
        <v>15</v>
      </c>
      <c r="TV65" s="6">
        <f t="shared" si="492"/>
        <v>7</v>
      </c>
      <c r="TW65" s="6">
        <f t="shared" si="492"/>
        <v>11</v>
      </c>
      <c r="TX65" s="6">
        <f t="shared" si="492"/>
        <v>5</v>
      </c>
      <c r="TY65" s="6">
        <f t="shared" si="492"/>
        <v>6</v>
      </c>
      <c r="TZ65" s="6">
        <f t="shared" si="492"/>
        <v>12</v>
      </c>
      <c r="UA65" s="6">
        <f t="shared" si="492"/>
        <v>14</v>
      </c>
      <c r="UB65" s="6">
        <f t="shared" si="492"/>
        <v>5</v>
      </c>
      <c r="UC65" s="6">
        <f t="shared" si="492"/>
        <v>1</v>
      </c>
      <c r="UD65" s="6">
        <f t="shared" si="492"/>
        <v>7</v>
      </c>
      <c r="UE65" s="6">
        <f t="shared" si="492"/>
        <v>1</v>
      </c>
      <c r="UF65" s="6">
        <f t="shared" si="492"/>
        <v>1</v>
      </c>
      <c r="UG65" s="6">
        <f t="shared" si="492"/>
        <v>1</v>
      </c>
      <c r="UH65" s="6">
        <f t="shared" si="492"/>
        <v>6</v>
      </c>
      <c r="UI65" s="6">
        <f t="shared" si="492"/>
        <v>1</v>
      </c>
      <c r="UJ65" s="6">
        <f t="shared" si="492"/>
        <v>1</v>
      </c>
      <c r="UK65" s="6">
        <f t="shared" si="492"/>
        <v>1</v>
      </c>
      <c r="UL65" s="6">
        <f t="shared" si="492"/>
        <v>1</v>
      </c>
      <c r="UM65" s="6">
        <f t="shared" si="492"/>
        <v>1</v>
      </c>
      <c r="UN65" s="6">
        <f t="shared" si="492"/>
        <v>1</v>
      </c>
      <c r="UO65" s="6">
        <f t="shared" si="492"/>
        <v>1</v>
      </c>
      <c r="UP65" s="6">
        <f t="shared" si="492"/>
        <v>1</v>
      </c>
      <c r="UQ65" s="6">
        <f t="shared" si="492"/>
        <v>1</v>
      </c>
      <c r="UR65" s="6">
        <f t="shared" si="492"/>
        <v>1</v>
      </c>
      <c r="US65" s="6">
        <f t="shared" si="492"/>
        <v>12</v>
      </c>
      <c r="UT65" s="6">
        <f t="shared" si="492"/>
        <v>17</v>
      </c>
      <c r="UU65" s="6">
        <f t="shared" si="492"/>
        <v>2</v>
      </c>
      <c r="UV65" s="6">
        <f t="shared" si="492"/>
        <v>1</v>
      </c>
      <c r="UW65" s="6">
        <f t="shared" si="492"/>
        <v>8</v>
      </c>
      <c r="UX65" s="6">
        <f t="shared" si="492"/>
        <v>4</v>
      </c>
      <c r="UY65" s="6">
        <f t="shared" si="492"/>
        <v>14</v>
      </c>
      <c r="UZ65" s="6">
        <f t="shared" si="492"/>
        <v>8</v>
      </c>
      <c r="VA65" s="6">
        <f t="shared" si="492"/>
        <v>12</v>
      </c>
      <c r="VB65" s="6">
        <f t="shared" si="492"/>
        <v>1</v>
      </c>
      <c r="VC65" s="6">
        <f t="shared" si="492"/>
        <v>1</v>
      </c>
      <c r="VD65" s="6">
        <f t="shared" si="492"/>
        <v>8</v>
      </c>
      <c r="VE65" s="6">
        <f t="shared" si="492"/>
        <v>1</v>
      </c>
      <c r="VF65" s="6">
        <f t="shared" si="492"/>
        <v>1</v>
      </c>
      <c r="VG65" s="6">
        <f t="shared" si="492"/>
        <v>14</v>
      </c>
      <c r="VH65" s="6">
        <f t="shared" ref="VH65:XS65" si="493">RANK(VH42,VH$27:VH$48,1)</f>
        <v>20</v>
      </c>
      <c r="VI65" s="6">
        <f t="shared" si="493"/>
        <v>1</v>
      </c>
      <c r="VJ65" s="6">
        <f t="shared" si="493"/>
        <v>9</v>
      </c>
      <c r="VK65" s="6">
        <f t="shared" si="493"/>
        <v>1</v>
      </c>
      <c r="VL65" s="6">
        <f t="shared" si="493"/>
        <v>1</v>
      </c>
      <c r="VM65" s="6">
        <f t="shared" si="493"/>
        <v>6</v>
      </c>
      <c r="VN65" s="6">
        <f t="shared" si="493"/>
        <v>1</v>
      </c>
      <c r="VO65" s="6">
        <f t="shared" si="493"/>
        <v>1</v>
      </c>
      <c r="VP65" s="6">
        <f t="shared" si="493"/>
        <v>14</v>
      </c>
      <c r="VQ65" s="6">
        <f t="shared" si="493"/>
        <v>11</v>
      </c>
      <c r="VR65" s="6">
        <f t="shared" si="493"/>
        <v>9</v>
      </c>
      <c r="VS65" s="6">
        <f t="shared" si="493"/>
        <v>11</v>
      </c>
      <c r="VT65" s="6">
        <f t="shared" si="493"/>
        <v>11</v>
      </c>
      <c r="VU65" s="6">
        <f t="shared" si="493"/>
        <v>8</v>
      </c>
      <c r="VV65" s="6">
        <f t="shared" si="493"/>
        <v>11</v>
      </c>
      <c r="VW65" s="6">
        <f t="shared" si="493"/>
        <v>10</v>
      </c>
      <c r="VX65" s="6">
        <f t="shared" si="493"/>
        <v>1</v>
      </c>
      <c r="VY65" s="6">
        <f t="shared" si="493"/>
        <v>1</v>
      </c>
      <c r="VZ65" s="6">
        <f t="shared" si="493"/>
        <v>1</v>
      </c>
      <c r="WA65" s="6">
        <f t="shared" si="493"/>
        <v>1</v>
      </c>
      <c r="WB65" s="6">
        <f t="shared" si="493"/>
        <v>1</v>
      </c>
      <c r="WC65" s="6">
        <f t="shared" si="493"/>
        <v>15</v>
      </c>
      <c r="WD65" s="6">
        <f t="shared" si="493"/>
        <v>1</v>
      </c>
      <c r="WE65" s="6">
        <f t="shared" si="493"/>
        <v>13</v>
      </c>
      <c r="WF65" s="6">
        <f t="shared" si="493"/>
        <v>1</v>
      </c>
      <c r="WG65" s="6">
        <f t="shared" si="493"/>
        <v>14</v>
      </c>
      <c r="WH65" s="6">
        <f t="shared" si="493"/>
        <v>10</v>
      </c>
      <c r="WI65" s="6">
        <f t="shared" si="493"/>
        <v>10</v>
      </c>
      <c r="WJ65" s="6">
        <f t="shared" si="493"/>
        <v>12</v>
      </c>
      <c r="WK65" s="6">
        <f t="shared" si="493"/>
        <v>15</v>
      </c>
      <c r="WL65" s="6">
        <f t="shared" si="493"/>
        <v>14</v>
      </c>
      <c r="WM65" s="6">
        <f t="shared" si="493"/>
        <v>16</v>
      </c>
      <c r="WN65" s="6">
        <f t="shared" si="493"/>
        <v>15</v>
      </c>
      <c r="WO65" s="6">
        <f t="shared" si="493"/>
        <v>11</v>
      </c>
      <c r="WP65" s="6">
        <f t="shared" si="493"/>
        <v>7</v>
      </c>
      <c r="WQ65" s="6">
        <f t="shared" si="493"/>
        <v>1</v>
      </c>
      <c r="WR65" s="6">
        <f t="shared" si="493"/>
        <v>1</v>
      </c>
      <c r="WS65" s="6">
        <f t="shared" si="493"/>
        <v>1</v>
      </c>
      <c r="WT65" s="6">
        <f t="shared" si="493"/>
        <v>1</v>
      </c>
      <c r="WU65" s="6">
        <f t="shared" si="493"/>
        <v>1</v>
      </c>
      <c r="WV65" s="6">
        <f t="shared" si="493"/>
        <v>8</v>
      </c>
      <c r="WW65" s="6">
        <f t="shared" si="493"/>
        <v>1</v>
      </c>
      <c r="WX65" s="6">
        <f t="shared" si="493"/>
        <v>19</v>
      </c>
      <c r="WY65" s="6">
        <f t="shared" si="493"/>
        <v>1</v>
      </c>
      <c r="WZ65" s="6">
        <f t="shared" si="493"/>
        <v>13</v>
      </c>
      <c r="XA65" s="6">
        <f t="shared" si="493"/>
        <v>11</v>
      </c>
      <c r="XB65" s="6">
        <f t="shared" si="493"/>
        <v>11</v>
      </c>
      <c r="XC65" s="6">
        <f t="shared" si="493"/>
        <v>14</v>
      </c>
      <c r="XD65" s="6">
        <f t="shared" si="493"/>
        <v>8</v>
      </c>
      <c r="XE65" s="6">
        <f t="shared" si="493"/>
        <v>1</v>
      </c>
      <c r="XF65" s="6">
        <f t="shared" si="493"/>
        <v>7</v>
      </c>
      <c r="XG65" s="6">
        <f t="shared" si="493"/>
        <v>17</v>
      </c>
      <c r="XH65" s="6">
        <f t="shared" si="493"/>
        <v>11</v>
      </c>
      <c r="XI65" s="6">
        <f t="shared" si="493"/>
        <v>10</v>
      </c>
      <c r="XJ65" s="6">
        <f t="shared" si="493"/>
        <v>16</v>
      </c>
      <c r="XK65" s="6">
        <f t="shared" si="493"/>
        <v>13</v>
      </c>
      <c r="XL65" s="6">
        <f t="shared" si="493"/>
        <v>18</v>
      </c>
      <c r="XM65" s="6">
        <f t="shared" si="493"/>
        <v>11</v>
      </c>
      <c r="XN65" s="6">
        <f t="shared" si="493"/>
        <v>11</v>
      </c>
      <c r="XO65" s="6">
        <f t="shared" si="493"/>
        <v>10</v>
      </c>
      <c r="XP65" s="6">
        <f t="shared" si="493"/>
        <v>11</v>
      </c>
      <c r="XQ65" s="6">
        <f t="shared" si="493"/>
        <v>11</v>
      </c>
      <c r="XR65" s="6">
        <f t="shared" si="493"/>
        <v>11</v>
      </c>
      <c r="XS65" s="6">
        <f t="shared" si="493"/>
        <v>11</v>
      </c>
      <c r="XT65" s="6">
        <f t="shared" ref="XT65:AAE65" si="494">RANK(XT42,XT$27:XT$48,1)</f>
        <v>11</v>
      </c>
      <c r="XU65" s="6">
        <f t="shared" si="494"/>
        <v>11</v>
      </c>
      <c r="XV65" s="6">
        <f t="shared" si="494"/>
        <v>11</v>
      </c>
      <c r="XW65" s="6">
        <f t="shared" si="494"/>
        <v>11</v>
      </c>
      <c r="XX65" s="6">
        <f t="shared" si="494"/>
        <v>8</v>
      </c>
      <c r="XY65" s="6">
        <f t="shared" si="494"/>
        <v>8</v>
      </c>
      <c r="XZ65" s="6">
        <f t="shared" si="494"/>
        <v>8</v>
      </c>
      <c r="YA65" s="6">
        <f t="shared" si="494"/>
        <v>8</v>
      </c>
      <c r="YB65" s="6">
        <f t="shared" si="494"/>
        <v>15</v>
      </c>
      <c r="YC65" s="6">
        <f t="shared" si="494"/>
        <v>19</v>
      </c>
      <c r="YD65" s="6">
        <f t="shared" si="494"/>
        <v>3</v>
      </c>
      <c r="YE65" s="6">
        <f t="shared" si="494"/>
        <v>18</v>
      </c>
      <c r="YF65" s="6">
        <f t="shared" si="494"/>
        <v>16</v>
      </c>
      <c r="YG65" s="6">
        <f t="shared" si="494"/>
        <v>11</v>
      </c>
      <c r="YH65" s="6">
        <f t="shared" si="494"/>
        <v>9</v>
      </c>
      <c r="YI65" s="6">
        <f t="shared" si="494"/>
        <v>15</v>
      </c>
      <c r="YJ65" s="6">
        <f t="shared" si="494"/>
        <v>13</v>
      </c>
      <c r="YK65" s="6">
        <f t="shared" si="494"/>
        <v>8</v>
      </c>
      <c r="YL65" s="6">
        <f t="shared" si="494"/>
        <v>6</v>
      </c>
      <c r="YM65" s="6">
        <f t="shared" si="494"/>
        <v>11</v>
      </c>
      <c r="YN65" s="6">
        <f t="shared" si="494"/>
        <v>13</v>
      </c>
      <c r="YO65" s="6">
        <f t="shared" si="494"/>
        <v>13</v>
      </c>
      <c r="YP65" s="6">
        <f t="shared" si="494"/>
        <v>11</v>
      </c>
      <c r="YQ65" s="6">
        <f t="shared" si="494"/>
        <v>11</v>
      </c>
      <c r="YR65" s="6">
        <f t="shared" si="494"/>
        <v>3</v>
      </c>
      <c r="YS65" s="6">
        <f t="shared" si="494"/>
        <v>14</v>
      </c>
      <c r="YT65" s="6">
        <f t="shared" si="494"/>
        <v>14</v>
      </c>
      <c r="YU65" s="6">
        <f t="shared" si="494"/>
        <v>18</v>
      </c>
      <c r="YV65" s="6">
        <f t="shared" si="494"/>
        <v>11</v>
      </c>
      <c r="YW65" s="6">
        <f t="shared" si="494"/>
        <v>9</v>
      </c>
      <c r="YX65" s="6">
        <f t="shared" si="494"/>
        <v>10</v>
      </c>
      <c r="YY65" s="6">
        <f t="shared" si="494"/>
        <v>9</v>
      </c>
      <c r="YZ65" s="6">
        <f t="shared" si="494"/>
        <v>7</v>
      </c>
      <c r="ZA65" s="6">
        <f t="shared" si="494"/>
        <v>17</v>
      </c>
      <c r="ZB65" s="6">
        <f t="shared" si="494"/>
        <v>7</v>
      </c>
      <c r="ZC65" s="6">
        <f t="shared" si="494"/>
        <v>14</v>
      </c>
      <c r="ZD65" s="6">
        <f t="shared" si="494"/>
        <v>10</v>
      </c>
      <c r="ZE65" s="6">
        <f t="shared" si="494"/>
        <v>19</v>
      </c>
      <c r="ZF65" s="6">
        <f t="shared" si="494"/>
        <v>11</v>
      </c>
      <c r="ZG65" s="6">
        <f t="shared" si="494"/>
        <v>11</v>
      </c>
      <c r="ZH65" s="6">
        <f t="shared" si="494"/>
        <v>18</v>
      </c>
      <c r="ZI65" s="6">
        <f t="shared" si="494"/>
        <v>14</v>
      </c>
      <c r="ZJ65" s="6">
        <f t="shared" si="494"/>
        <v>1</v>
      </c>
      <c r="ZK65" s="6">
        <f t="shared" si="494"/>
        <v>17</v>
      </c>
      <c r="ZL65" s="6">
        <f t="shared" si="494"/>
        <v>17</v>
      </c>
      <c r="ZM65" s="6">
        <f t="shared" si="494"/>
        <v>11</v>
      </c>
      <c r="ZN65" s="6">
        <f t="shared" si="494"/>
        <v>1</v>
      </c>
      <c r="ZO65" s="6">
        <f t="shared" si="494"/>
        <v>11</v>
      </c>
      <c r="ZP65" s="6">
        <f t="shared" si="494"/>
        <v>13</v>
      </c>
      <c r="ZQ65" s="6">
        <f t="shared" si="494"/>
        <v>18</v>
      </c>
      <c r="ZR65" s="6">
        <f t="shared" si="494"/>
        <v>14</v>
      </c>
      <c r="ZS65" s="6">
        <f t="shared" si="494"/>
        <v>1</v>
      </c>
      <c r="ZT65" s="6">
        <f t="shared" si="494"/>
        <v>12</v>
      </c>
      <c r="ZU65" s="6">
        <f t="shared" si="494"/>
        <v>1</v>
      </c>
      <c r="ZV65" s="6">
        <f t="shared" si="494"/>
        <v>11</v>
      </c>
      <c r="ZW65" s="6">
        <f t="shared" si="494"/>
        <v>11</v>
      </c>
      <c r="ZX65" s="6">
        <f t="shared" si="494"/>
        <v>11</v>
      </c>
      <c r="ZY65" s="6">
        <f t="shared" si="494"/>
        <v>17</v>
      </c>
      <c r="ZZ65" s="6">
        <f t="shared" si="494"/>
        <v>7</v>
      </c>
      <c r="AAA65" s="6">
        <f t="shared" si="494"/>
        <v>20</v>
      </c>
      <c r="AAB65" s="6">
        <f t="shared" si="494"/>
        <v>10</v>
      </c>
      <c r="AAC65" s="6">
        <f t="shared" si="494"/>
        <v>1</v>
      </c>
      <c r="AAD65" s="6">
        <f t="shared" si="494"/>
        <v>9</v>
      </c>
      <c r="AAE65" s="6">
        <f t="shared" si="494"/>
        <v>9</v>
      </c>
      <c r="AAF65" s="6">
        <f t="shared" ref="AAF65:ACQ65" si="495">RANK(AAF42,AAF$27:AAF$48,1)</f>
        <v>8</v>
      </c>
      <c r="AAG65" s="6">
        <f t="shared" si="495"/>
        <v>2</v>
      </c>
      <c r="AAH65" s="6">
        <f t="shared" si="495"/>
        <v>1</v>
      </c>
      <c r="AAI65" s="6">
        <f t="shared" si="495"/>
        <v>22</v>
      </c>
      <c r="AAJ65" s="6">
        <f t="shared" si="495"/>
        <v>6</v>
      </c>
      <c r="AAK65" s="6">
        <f t="shared" si="495"/>
        <v>8</v>
      </c>
      <c r="AAL65" s="6">
        <f t="shared" si="495"/>
        <v>4</v>
      </c>
      <c r="AAM65" s="6">
        <f t="shared" si="495"/>
        <v>1</v>
      </c>
      <c r="AAN65" s="6">
        <f t="shared" si="495"/>
        <v>15</v>
      </c>
      <c r="AAO65" s="6">
        <f t="shared" si="495"/>
        <v>11</v>
      </c>
      <c r="AAP65" s="6">
        <f t="shared" si="495"/>
        <v>1</v>
      </c>
      <c r="AAQ65" s="6">
        <f t="shared" si="495"/>
        <v>13</v>
      </c>
      <c r="AAR65" s="6">
        <f t="shared" si="495"/>
        <v>13</v>
      </c>
      <c r="AAS65" s="6">
        <f t="shared" si="495"/>
        <v>6</v>
      </c>
      <c r="AAT65" s="6">
        <f t="shared" si="495"/>
        <v>12</v>
      </c>
      <c r="AAU65" s="6">
        <f t="shared" si="495"/>
        <v>14</v>
      </c>
      <c r="AAV65" s="6">
        <f t="shared" si="495"/>
        <v>1</v>
      </c>
      <c r="AAW65" s="6">
        <f t="shared" si="495"/>
        <v>9</v>
      </c>
      <c r="AAX65" s="6">
        <f t="shared" si="495"/>
        <v>11</v>
      </c>
      <c r="AAY65" s="6">
        <f t="shared" si="495"/>
        <v>1</v>
      </c>
      <c r="AAZ65" s="6">
        <f t="shared" si="495"/>
        <v>8</v>
      </c>
      <c r="ABA65" s="6">
        <f t="shared" si="495"/>
        <v>2</v>
      </c>
      <c r="ABB65" s="6">
        <f t="shared" si="495"/>
        <v>16</v>
      </c>
      <c r="ABC65" s="6">
        <f t="shared" si="495"/>
        <v>8</v>
      </c>
      <c r="ABD65" s="6">
        <f t="shared" si="495"/>
        <v>1</v>
      </c>
      <c r="ABE65" s="6">
        <f t="shared" si="495"/>
        <v>5</v>
      </c>
      <c r="ABF65" s="6">
        <f t="shared" si="495"/>
        <v>14</v>
      </c>
      <c r="ABG65" s="6">
        <f t="shared" si="495"/>
        <v>1</v>
      </c>
      <c r="ABH65" s="6">
        <f t="shared" si="495"/>
        <v>1</v>
      </c>
      <c r="ABI65" s="6">
        <f t="shared" si="495"/>
        <v>1</v>
      </c>
      <c r="ABJ65" s="6">
        <f t="shared" si="495"/>
        <v>18</v>
      </c>
      <c r="ABK65" s="6">
        <f t="shared" si="495"/>
        <v>1</v>
      </c>
      <c r="ABL65" s="6">
        <f t="shared" si="495"/>
        <v>2</v>
      </c>
      <c r="ABM65" s="6">
        <f t="shared" si="495"/>
        <v>1</v>
      </c>
      <c r="ABN65" s="6">
        <f t="shared" si="495"/>
        <v>1</v>
      </c>
      <c r="ABO65" s="6">
        <f t="shared" si="495"/>
        <v>1</v>
      </c>
      <c r="ABP65" s="6">
        <f t="shared" si="495"/>
        <v>1</v>
      </c>
      <c r="ABQ65" s="6">
        <f t="shared" si="495"/>
        <v>1</v>
      </c>
      <c r="ABR65" s="6">
        <f t="shared" si="495"/>
        <v>1</v>
      </c>
      <c r="ABS65" s="6">
        <f t="shared" si="495"/>
        <v>1</v>
      </c>
      <c r="ABT65" s="6">
        <f t="shared" si="495"/>
        <v>14</v>
      </c>
      <c r="ABU65" s="6">
        <f t="shared" si="495"/>
        <v>5</v>
      </c>
      <c r="ABV65" s="6">
        <f t="shared" si="495"/>
        <v>6</v>
      </c>
      <c r="ABW65" s="6">
        <f t="shared" si="495"/>
        <v>6</v>
      </c>
      <c r="ABX65" s="6">
        <f t="shared" si="495"/>
        <v>1</v>
      </c>
      <c r="ABY65" s="6">
        <f t="shared" si="495"/>
        <v>1</v>
      </c>
      <c r="ABZ65" s="6">
        <f t="shared" si="495"/>
        <v>1</v>
      </c>
      <c r="ACA65" s="6">
        <f t="shared" si="495"/>
        <v>1</v>
      </c>
      <c r="ACB65" s="6">
        <f t="shared" si="495"/>
        <v>7</v>
      </c>
      <c r="ACC65" s="6">
        <f t="shared" si="495"/>
        <v>5</v>
      </c>
      <c r="ACD65" s="6">
        <f t="shared" si="495"/>
        <v>5</v>
      </c>
      <c r="ACE65" s="6">
        <f t="shared" si="495"/>
        <v>10</v>
      </c>
      <c r="ACF65" s="6">
        <f t="shared" si="495"/>
        <v>10</v>
      </c>
      <c r="ACG65" s="6">
        <f t="shared" si="495"/>
        <v>1</v>
      </c>
      <c r="ACH65" s="6">
        <f t="shared" si="495"/>
        <v>1</v>
      </c>
      <c r="ACI65" s="6">
        <f t="shared" si="495"/>
        <v>2</v>
      </c>
      <c r="ACJ65" s="6">
        <f t="shared" si="495"/>
        <v>7</v>
      </c>
      <c r="ACK65" s="6">
        <f t="shared" si="495"/>
        <v>11</v>
      </c>
      <c r="ACL65" s="6">
        <f t="shared" si="495"/>
        <v>7</v>
      </c>
      <c r="ACM65" s="6">
        <f t="shared" si="495"/>
        <v>1</v>
      </c>
      <c r="ACN65" s="6">
        <f t="shared" si="495"/>
        <v>8</v>
      </c>
      <c r="ACO65" s="6">
        <f t="shared" si="495"/>
        <v>5</v>
      </c>
      <c r="ACP65" s="6">
        <f t="shared" si="495"/>
        <v>1</v>
      </c>
      <c r="ACQ65" s="6">
        <f t="shared" si="495"/>
        <v>1</v>
      </c>
      <c r="ACR65" s="6">
        <f t="shared" ref="ACR65:AFB65" si="496">RANK(ACR42,ACR$27:ACR$48,1)</f>
        <v>1</v>
      </c>
      <c r="ACS65" s="6">
        <f t="shared" si="496"/>
        <v>1</v>
      </c>
      <c r="ACT65" s="6">
        <f t="shared" si="496"/>
        <v>1</v>
      </c>
      <c r="ACU65" s="6">
        <f t="shared" si="496"/>
        <v>21</v>
      </c>
      <c r="ACV65" s="6">
        <f t="shared" si="496"/>
        <v>11</v>
      </c>
      <c r="ACW65" s="6">
        <f t="shared" si="496"/>
        <v>1</v>
      </c>
      <c r="ACX65" s="6">
        <f t="shared" si="496"/>
        <v>1</v>
      </c>
      <c r="ACY65" s="6">
        <f t="shared" si="496"/>
        <v>1</v>
      </c>
      <c r="ACZ65" s="6">
        <f t="shared" si="496"/>
        <v>1</v>
      </c>
      <c r="ADA65" s="6">
        <f t="shared" si="496"/>
        <v>1</v>
      </c>
      <c r="ADB65" s="6">
        <f t="shared" si="496"/>
        <v>1</v>
      </c>
      <c r="ADC65" s="6">
        <f t="shared" si="496"/>
        <v>11</v>
      </c>
      <c r="ADD65" s="6">
        <f t="shared" si="496"/>
        <v>1</v>
      </c>
      <c r="ADE65" s="6">
        <f t="shared" si="496"/>
        <v>17</v>
      </c>
      <c r="ADF65" s="6">
        <f t="shared" si="496"/>
        <v>1</v>
      </c>
      <c r="ADG65" s="6">
        <f t="shared" si="496"/>
        <v>1</v>
      </c>
      <c r="ADH65" s="6">
        <f t="shared" si="496"/>
        <v>1</v>
      </c>
      <c r="ADI65" s="6">
        <f t="shared" si="496"/>
        <v>10</v>
      </c>
      <c r="ADJ65" s="6">
        <f t="shared" si="496"/>
        <v>19</v>
      </c>
      <c r="ADK65" s="6">
        <f t="shared" si="496"/>
        <v>1</v>
      </c>
      <c r="ADL65" s="6">
        <f t="shared" si="496"/>
        <v>5</v>
      </c>
      <c r="ADM65" s="6">
        <f t="shared" si="496"/>
        <v>1</v>
      </c>
      <c r="ADN65" s="6">
        <f t="shared" si="496"/>
        <v>1</v>
      </c>
      <c r="ADO65" s="6">
        <f t="shared" si="496"/>
        <v>1</v>
      </c>
      <c r="ADP65" s="6">
        <f t="shared" si="496"/>
        <v>1</v>
      </c>
      <c r="ADQ65" s="6">
        <f t="shared" si="496"/>
        <v>1</v>
      </c>
      <c r="ADR65" s="6">
        <f t="shared" si="496"/>
        <v>1</v>
      </c>
      <c r="ADS65" s="6">
        <f t="shared" si="496"/>
        <v>1</v>
      </c>
      <c r="ADT65" s="6">
        <f t="shared" si="496"/>
        <v>18</v>
      </c>
      <c r="ADU65" s="6">
        <f t="shared" si="496"/>
        <v>18</v>
      </c>
      <c r="ADV65" s="6">
        <f t="shared" si="496"/>
        <v>1</v>
      </c>
      <c r="ADW65" s="6">
        <f t="shared" si="496"/>
        <v>10</v>
      </c>
      <c r="ADX65" s="6">
        <f t="shared" si="496"/>
        <v>19</v>
      </c>
      <c r="ADY65" s="6">
        <f t="shared" si="496"/>
        <v>1</v>
      </c>
      <c r="ADZ65" s="6">
        <f t="shared" si="496"/>
        <v>1</v>
      </c>
      <c r="AEA65" s="6">
        <f t="shared" si="496"/>
        <v>1</v>
      </c>
      <c r="AEB65" s="6">
        <f t="shared" si="496"/>
        <v>1</v>
      </c>
      <c r="AEC65" s="6">
        <f t="shared" si="496"/>
        <v>1</v>
      </c>
      <c r="AED65" s="6">
        <f t="shared" si="496"/>
        <v>1</v>
      </c>
      <c r="AEE65" s="6">
        <f t="shared" si="496"/>
        <v>1</v>
      </c>
      <c r="AEF65" s="6">
        <f t="shared" si="496"/>
        <v>1</v>
      </c>
      <c r="AEG65" s="6">
        <f t="shared" si="496"/>
        <v>1</v>
      </c>
      <c r="AEH65" s="6">
        <f t="shared" si="496"/>
        <v>7</v>
      </c>
      <c r="AEI65" s="6">
        <f t="shared" si="496"/>
        <v>7</v>
      </c>
      <c r="AEJ65" s="6">
        <f t="shared" si="496"/>
        <v>1</v>
      </c>
      <c r="AEK65" s="6">
        <f t="shared" si="496"/>
        <v>1</v>
      </c>
      <c r="AEL65" s="6">
        <f t="shared" si="496"/>
        <v>1</v>
      </c>
      <c r="AEM65" s="6">
        <f t="shared" si="496"/>
        <v>1</v>
      </c>
      <c r="AEN65" s="6">
        <f t="shared" si="496"/>
        <v>6</v>
      </c>
      <c r="AEO65" s="6">
        <f t="shared" si="496"/>
        <v>1</v>
      </c>
      <c r="AEP65" s="6">
        <f t="shared" si="496"/>
        <v>1</v>
      </c>
      <c r="AEQ65" s="6">
        <f t="shared" si="496"/>
        <v>1</v>
      </c>
      <c r="AER65" s="6">
        <f t="shared" si="496"/>
        <v>2</v>
      </c>
      <c r="AES65" s="6">
        <f t="shared" si="496"/>
        <v>1</v>
      </c>
      <c r="AET65" s="6">
        <f t="shared" si="496"/>
        <v>1</v>
      </c>
      <c r="AEU65" s="6">
        <f t="shared" si="496"/>
        <v>1</v>
      </c>
      <c r="AEV65" s="6">
        <f t="shared" si="496"/>
        <v>1</v>
      </c>
      <c r="AEW65" s="6">
        <f t="shared" si="496"/>
        <v>1</v>
      </c>
      <c r="AEX65" s="6">
        <f t="shared" si="496"/>
        <v>1</v>
      </c>
      <c r="AEY65" s="6">
        <f t="shared" si="496"/>
        <v>1</v>
      </c>
      <c r="AEZ65" s="6">
        <f t="shared" si="496"/>
        <v>9</v>
      </c>
      <c r="AFA65" s="6">
        <f t="shared" si="496"/>
        <v>1</v>
      </c>
      <c r="AFB65" s="6" t="e">
        <f t="shared" si="496"/>
        <v>#VALUE!</v>
      </c>
    </row>
    <row r="66" spans="1:834" x14ac:dyDescent="0.35">
      <c r="A66" t="s">
        <v>7575</v>
      </c>
      <c r="B66" s="6">
        <f t="shared" si="287"/>
        <v>828</v>
      </c>
      <c r="C66" s="4" t="str">
        <f t="shared" si="301"/>
        <v>motilin</v>
      </c>
      <c r="D66" s="6">
        <f t="shared" ref="D66:BO66" si="497">RANK(D43,D$27:D$48,1)</f>
        <v>1</v>
      </c>
      <c r="E66" s="6">
        <f t="shared" si="497"/>
        <v>1</v>
      </c>
      <c r="F66" s="6">
        <f t="shared" si="497"/>
        <v>1</v>
      </c>
      <c r="G66" s="6">
        <f t="shared" si="497"/>
        <v>1</v>
      </c>
      <c r="H66" s="6">
        <f t="shared" si="497"/>
        <v>1</v>
      </c>
      <c r="I66" s="6">
        <f t="shared" si="497"/>
        <v>1</v>
      </c>
      <c r="J66" s="6">
        <f t="shared" si="497"/>
        <v>1</v>
      </c>
      <c r="K66" s="6">
        <f t="shared" si="497"/>
        <v>1</v>
      </c>
      <c r="L66" s="6">
        <f t="shared" si="497"/>
        <v>1</v>
      </c>
      <c r="M66" s="6">
        <f t="shared" si="497"/>
        <v>1</v>
      </c>
      <c r="N66" s="6">
        <f t="shared" si="497"/>
        <v>1</v>
      </c>
      <c r="O66" s="6">
        <f t="shared" si="497"/>
        <v>1</v>
      </c>
      <c r="P66" s="6">
        <f t="shared" si="497"/>
        <v>1</v>
      </c>
      <c r="Q66" s="6">
        <f t="shared" si="497"/>
        <v>1</v>
      </c>
      <c r="R66" s="6">
        <f t="shared" si="497"/>
        <v>1</v>
      </c>
      <c r="S66" s="6">
        <f t="shared" si="497"/>
        <v>1</v>
      </c>
      <c r="T66" s="6">
        <f t="shared" si="497"/>
        <v>1</v>
      </c>
      <c r="U66" s="6">
        <f t="shared" si="497"/>
        <v>1</v>
      </c>
      <c r="V66" s="6">
        <f t="shared" si="497"/>
        <v>1</v>
      </c>
      <c r="W66" s="6">
        <f t="shared" si="497"/>
        <v>1</v>
      </c>
      <c r="X66" s="6">
        <f t="shared" si="497"/>
        <v>1</v>
      </c>
      <c r="Y66" s="6">
        <f t="shared" si="497"/>
        <v>1</v>
      </c>
      <c r="Z66" s="6">
        <f t="shared" si="497"/>
        <v>1</v>
      </c>
      <c r="AA66" s="6">
        <f t="shared" si="497"/>
        <v>1</v>
      </c>
      <c r="AB66" s="6"/>
      <c r="AC66" s="6">
        <f t="shared" si="497"/>
        <v>1</v>
      </c>
      <c r="AD66" s="6">
        <f t="shared" si="497"/>
        <v>1</v>
      </c>
      <c r="AE66" s="6">
        <f t="shared" si="497"/>
        <v>1</v>
      </c>
      <c r="AF66" s="6">
        <f t="shared" si="497"/>
        <v>1</v>
      </c>
      <c r="AG66" s="6">
        <f t="shared" si="497"/>
        <v>1</v>
      </c>
      <c r="AH66" s="6">
        <f t="shared" si="497"/>
        <v>1</v>
      </c>
      <c r="AI66" s="6">
        <f t="shared" si="497"/>
        <v>1</v>
      </c>
      <c r="AJ66" s="6">
        <f t="shared" si="497"/>
        <v>1</v>
      </c>
      <c r="AK66" s="6">
        <f t="shared" si="497"/>
        <v>1</v>
      </c>
      <c r="AL66" s="6">
        <f t="shared" si="497"/>
        <v>1</v>
      </c>
      <c r="AM66" s="6">
        <f t="shared" si="497"/>
        <v>1</v>
      </c>
      <c r="AN66" s="6">
        <f t="shared" si="497"/>
        <v>1</v>
      </c>
      <c r="AO66" s="6">
        <f t="shared" si="497"/>
        <v>1</v>
      </c>
      <c r="AP66" s="6">
        <f t="shared" si="497"/>
        <v>1</v>
      </c>
      <c r="AQ66" s="6">
        <f t="shared" si="497"/>
        <v>1</v>
      </c>
      <c r="AR66" s="6">
        <f t="shared" si="497"/>
        <v>1</v>
      </c>
      <c r="AS66" s="6">
        <f t="shared" si="497"/>
        <v>1</v>
      </c>
      <c r="AT66" s="6">
        <f t="shared" si="497"/>
        <v>1</v>
      </c>
      <c r="AU66" s="6">
        <f t="shared" si="497"/>
        <v>1</v>
      </c>
      <c r="AV66" s="6">
        <f t="shared" si="497"/>
        <v>1</v>
      </c>
      <c r="AW66" s="6">
        <f t="shared" si="497"/>
        <v>1</v>
      </c>
      <c r="AX66" s="6">
        <f t="shared" si="497"/>
        <v>1</v>
      </c>
      <c r="AY66" s="6">
        <f t="shared" si="497"/>
        <v>1</v>
      </c>
      <c r="AZ66" s="6">
        <f t="shared" si="497"/>
        <v>1</v>
      </c>
      <c r="BA66" s="6">
        <f t="shared" si="497"/>
        <v>1</v>
      </c>
      <c r="BB66" s="6">
        <f t="shared" si="497"/>
        <v>1</v>
      </c>
      <c r="BC66" s="6">
        <f t="shared" si="497"/>
        <v>1</v>
      </c>
      <c r="BD66" s="6">
        <f t="shared" si="497"/>
        <v>1</v>
      </c>
      <c r="BE66" s="6">
        <f t="shared" si="497"/>
        <v>1</v>
      </c>
      <c r="BF66" s="6">
        <f t="shared" si="497"/>
        <v>1</v>
      </c>
      <c r="BG66" s="6">
        <f t="shared" si="497"/>
        <v>1</v>
      </c>
      <c r="BH66" s="6">
        <f t="shared" si="497"/>
        <v>1</v>
      </c>
      <c r="BI66" s="6">
        <f t="shared" si="497"/>
        <v>1</v>
      </c>
      <c r="BJ66" s="6">
        <f t="shared" si="497"/>
        <v>1</v>
      </c>
      <c r="BK66" s="6">
        <f t="shared" si="497"/>
        <v>1</v>
      </c>
      <c r="BL66" s="6">
        <f t="shared" si="497"/>
        <v>1</v>
      </c>
      <c r="BM66" s="6">
        <f t="shared" si="497"/>
        <v>1</v>
      </c>
      <c r="BN66" s="6">
        <f t="shared" si="497"/>
        <v>1</v>
      </c>
      <c r="BO66" s="6">
        <f t="shared" si="497"/>
        <v>1</v>
      </c>
      <c r="BP66" s="6">
        <f t="shared" ref="BP66:EA66" si="498">RANK(BP43,BP$27:BP$48,1)</f>
        <v>1</v>
      </c>
      <c r="BQ66" s="6">
        <f t="shared" si="498"/>
        <v>1</v>
      </c>
      <c r="BR66" s="6">
        <f t="shared" si="498"/>
        <v>1</v>
      </c>
      <c r="BS66" s="6">
        <f t="shared" si="498"/>
        <v>1</v>
      </c>
      <c r="BT66" s="6">
        <f t="shared" si="498"/>
        <v>1</v>
      </c>
      <c r="BU66" s="6">
        <f t="shared" si="498"/>
        <v>1</v>
      </c>
      <c r="BV66" s="6">
        <f t="shared" si="498"/>
        <v>1</v>
      </c>
      <c r="BW66" s="6">
        <f t="shared" si="498"/>
        <v>1</v>
      </c>
      <c r="BX66" s="6">
        <f t="shared" si="498"/>
        <v>1</v>
      </c>
      <c r="BY66" s="6">
        <f t="shared" si="498"/>
        <v>1</v>
      </c>
      <c r="BZ66" s="6">
        <f t="shared" si="498"/>
        <v>1</v>
      </c>
      <c r="CA66" s="6">
        <f t="shared" si="498"/>
        <v>1</v>
      </c>
      <c r="CB66" s="6">
        <f t="shared" si="498"/>
        <v>1</v>
      </c>
      <c r="CC66" s="6">
        <f t="shared" si="498"/>
        <v>1</v>
      </c>
      <c r="CD66" s="6">
        <f t="shared" si="498"/>
        <v>1</v>
      </c>
      <c r="CE66" s="6">
        <f t="shared" si="498"/>
        <v>1</v>
      </c>
      <c r="CF66" s="6">
        <f t="shared" si="498"/>
        <v>1</v>
      </c>
      <c r="CG66" s="6">
        <f t="shared" si="498"/>
        <v>1</v>
      </c>
      <c r="CH66" s="6">
        <f t="shared" si="498"/>
        <v>1</v>
      </c>
      <c r="CI66" s="6">
        <f t="shared" si="498"/>
        <v>1</v>
      </c>
      <c r="CJ66" s="6">
        <f t="shared" si="498"/>
        <v>1</v>
      </c>
      <c r="CK66" s="6">
        <f t="shared" si="498"/>
        <v>1</v>
      </c>
      <c r="CL66" s="6">
        <f t="shared" si="498"/>
        <v>1</v>
      </c>
      <c r="CM66" s="6">
        <f t="shared" si="498"/>
        <v>1</v>
      </c>
      <c r="CN66" s="6">
        <f t="shared" si="498"/>
        <v>1</v>
      </c>
      <c r="CO66" s="6">
        <f t="shared" si="498"/>
        <v>1</v>
      </c>
      <c r="CP66" s="6">
        <f t="shared" si="498"/>
        <v>1</v>
      </c>
      <c r="CQ66" s="6">
        <f t="shared" si="498"/>
        <v>1</v>
      </c>
      <c r="CR66" s="6">
        <f t="shared" si="498"/>
        <v>1</v>
      </c>
      <c r="CS66" s="6">
        <f t="shared" si="498"/>
        <v>1</v>
      </c>
      <c r="CT66" s="6">
        <f t="shared" si="498"/>
        <v>1</v>
      </c>
      <c r="CU66" s="6">
        <f t="shared" si="498"/>
        <v>1</v>
      </c>
      <c r="CV66" s="6">
        <f t="shared" si="498"/>
        <v>1</v>
      </c>
      <c r="CW66" s="6">
        <f t="shared" si="498"/>
        <v>1</v>
      </c>
      <c r="CX66" s="6">
        <f t="shared" si="498"/>
        <v>1</v>
      </c>
      <c r="CY66" s="6">
        <f t="shared" si="498"/>
        <v>1</v>
      </c>
      <c r="CZ66" s="6">
        <f t="shared" si="498"/>
        <v>1</v>
      </c>
      <c r="DA66" s="6">
        <f t="shared" si="498"/>
        <v>1</v>
      </c>
      <c r="DB66" s="6">
        <f t="shared" si="498"/>
        <v>1</v>
      </c>
      <c r="DC66" s="6">
        <f t="shared" si="498"/>
        <v>1</v>
      </c>
      <c r="DD66" s="6">
        <f t="shared" si="498"/>
        <v>1</v>
      </c>
      <c r="DE66" s="6">
        <f t="shared" si="498"/>
        <v>1</v>
      </c>
      <c r="DF66" s="6">
        <f t="shared" si="498"/>
        <v>1</v>
      </c>
      <c r="DG66" s="6">
        <f t="shared" si="498"/>
        <v>1</v>
      </c>
      <c r="DH66" s="6">
        <f t="shared" si="498"/>
        <v>1</v>
      </c>
      <c r="DI66" s="6">
        <f t="shared" si="498"/>
        <v>1</v>
      </c>
      <c r="DJ66" s="6">
        <f t="shared" si="498"/>
        <v>1</v>
      </c>
      <c r="DK66" s="6">
        <f t="shared" si="498"/>
        <v>1</v>
      </c>
      <c r="DL66" s="6">
        <f t="shared" si="498"/>
        <v>1</v>
      </c>
      <c r="DM66" s="6">
        <f t="shared" si="498"/>
        <v>1</v>
      </c>
      <c r="DN66" s="6">
        <f t="shared" si="498"/>
        <v>1</v>
      </c>
      <c r="DO66" s="6">
        <f t="shared" si="498"/>
        <v>1</v>
      </c>
      <c r="DP66" s="6">
        <f t="shared" si="498"/>
        <v>1</v>
      </c>
      <c r="DQ66" s="6">
        <f t="shared" si="498"/>
        <v>1</v>
      </c>
      <c r="DR66" s="6">
        <f t="shared" si="498"/>
        <v>1</v>
      </c>
      <c r="DS66" s="6">
        <f t="shared" si="498"/>
        <v>1</v>
      </c>
      <c r="DT66" s="6">
        <f t="shared" si="498"/>
        <v>1</v>
      </c>
      <c r="DU66" s="6">
        <f t="shared" si="498"/>
        <v>1</v>
      </c>
      <c r="DV66" s="6">
        <f t="shared" si="498"/>
        <v>1</v>
      </c>
      <c r="DW66" s="6">
        <f t="shared" si="498"/>
        <v>1</v>
      </c>
      <c r="DX66" s="6">
        <f t="shared" si="498"/>
        <v>1</v>
      </c>
      <c r="DY66" s="6">
        <f t="shared" si="498"/>
        <v>1</v>
      </c>
      <c r="DZ66" s="6">
        <f t="shared" si="498"/>
        <v>1</v>
      </c>
      <c r="EA66" s="6">
        <f t="shared" si="498"/>
        <v>1</v>
      </c>
      <c r="EB66" s="6">
        <f t="shared" ref="EB66:GM66" si="499">RANK(EB43,EB$27:EB$48,1)</f>
        <v>1</v>
      </c>
      <c r="EC66" s="6">
        <f t="shared" si="499"/>
        <v>1</v>
      </c>
      <c r="ED66" s="6">
        <f t="shared" si="499"/>
        <v>1</v>
      </c>
      <c r="EE66" s="6">
        <f t="shared" si="499"/>
        <v>1</v>
      </c>
      <c r="EF66" s="6">
        <f t="shared" si="499"/>
        <v>1</v>
      </c>
      <c r="EG66" s="6">
        <f t="shared" si="499"/>
        <v>1</v>
      </c>
      <c r="EH66" s="6">
        <f t="shared" si="499"/>
        <v>1</v>
      </c>
      <c r="EI66" s="6">
        <f t="shared" si="499"/>
        <v>1</v>
      </c>
      <c r="EJ66" s="6">
        <f t="shared" si="499"/>
        <v>1</v>
      </c>
      <c r="EK66" s="6">
        <f t="shared" si="499"/>
        <v>1</v>
      </c>
      <c r="EL66" s="6">
        <f t="shared" si="499"/>
        <v>1</v>
      </c>
      <c r="EM66" s="6">
        <f t="shared" si="499"/>
        <v>1</v>
      </c>
      <c r="EN66" s="6">
        <f t="shared" si="499"/>
        <v>1</v>
      </c>
      <c r="EO66" s="6">
        <f t="shared" si="499"/>
        <v>1</v>
      </c>
      <c r="EP66" s="6">
        <f t="shared" si="499"/>
        <v>1</v>
      </c>
      <c r="EQ66" s="6">
        <f t="shared" si="499"/>
        <v>1</v>
      </c>
      <c r="ER66" s="6">
        <f t="shared" si="499"/>
        <v>1</v>
      </c>
      <c r="ES66" s="6">
        <f t="shared" si="499"/>
        <v>1</v>
      </c>
      <c r="ET66" s="6">
        <f t="shared" si="499"/>
        <v>1</v>
      </c>
      <c r="EU66" s="6">
        <f t="shared" si="499"/>
        <v>1</v>
      </c>
      <c r="EV66" s="6">
        <f t="shared" si="499"/>
        <v>1</v>
      </c>
      <c r="EW66" s="6">
        <f t="shared" si="499"/>
        <v>1</v>
      </c>
      <c r="EX66" s="6">
        <f t="shared" si="499"/>
        <v>1</v>
      </c>
      <c r="EY66" s="6">
        <f t="shared" si="499"/>
        <v>1</v>
      </c>
      <c r="EZ66" s="6">
        <f t="shared" si="499"/>
        <v>1</v>
      </c>
      <c r="FA66" s="6">
        <f t="shared" si="499"/>
        <v>1</v>
      </c>
      <c r="FB66" s="6">
        <f t="shared" si="499"/>
        <v>1</v>
      </c>
      <c r="FC66" s="6">
        <f t="shared" si="499"/>
        <v>1</v>
      </c>
      <c r="FD66" s="6">
        <f t="shared" si="499"/>
        <v>1</v>
      </c>
      <c r="FE66" s="6">
        <f t="shared" si="499"/>
        <v>1</v>
      </c>
      <c r="FF66" s="6">
        <f t="shared" si="499"/>
        <v>1</v>
      </c>
      <c r="FG66" s="6">
        <f t="shared" si="499"/>
        <v>1</v>
      </c>
      <c r="FH66" s="6">
        <f t="shared" si="499"/>
        <v>1</v>
      </c>
      <c r="FI66" s="6">
        <f t="shared" si="499"/>
        <v>1</v>
      </c>
      <c r="FJ66" s="6">
        <f t="shared" si="499"/>
        <v>1</v>
      </c>
      <c r="FK66" s="6">
        <f t="shared" si="499"/>
        <v>1</v>
      </c>
      <c r="FL66" s="6">
        <f t="shared" si="499"/>
        <v>1</v>
      </c>
      <c r="FM66" s="6">
        <f t="shared" si="499"/>
        <v>1</v>
      </c>
      <c r="FN66" s="6">
        <f t="shared" si="499"/>
        <v>1</v>
      </c>
      <c r="FO66" s="6">
        <f t="shared" si="499"/>
        <v>1</v>
      </c>
      <c r="FP66" s="6">
        <f t="shared" si="499"/>
        <v>1</v>
      </c>
      <c r="FQ66" s="6">
        <f t="shared" si="499"/>
        <v>1</v>
      </c>
      <c r="FR66" s="6">
        <f t="shared" si="499"/>
        <v>1</v>
      </c>
      <c r="FS66" s="6">
        <f t="shared" si="499"/>
        <v>1</v>
      </c>
      <c r="FT66" s="6">
        <f t="shared" si="499"/>
        <v>1</v>
      </c>
      <c r="FU66" s="6">
        <f t="shared" si="499"/>
        <v>1</v>
      </c>
      <c r="FV66" s="6">
        <f t="shared" si="499"/>
        <v>1</v>
      </c>
      <c r="FW66" s="6">
        <f t="shared" si="499"/>
        <v>1</v>
      </c>
      <c r="FX66" s="6">
        <f t="shared" si="499"/>
        <v>1</v>
      </c>
      <c r="FY66" s="6">
        <f t="shared" si="499"/>
        <v>1</v>
      </c>
      <c r="FZ66" s="6">
        <f t="shared" si="499"/>
        <v>1</v>
      </c>
      <c r="GA66" s="6">
        <f t="shared" si="499"/>
        <v>1</v>
      </c>
      <c r="GB66" s="6">
        <f t="shared" si="499"/>
        <v>1</v>
      </c>
      <c r="GC66" s="6">
        <f t="shared" si="499"/>
        <v>1</v>
      </c>
      <c r="GD66" s="6">
        <f t="shared" si="499"/>
        <v>1</v>
      </c>
      <c r="GE66" s="6">
        <f t="shared" si="499"/>
        <v>1</v>
      </c>
      <c r="GF66" s="6">
        <f t="shared" si="499"/>
        <v>1</v>
      </c>
      <c r="GG66" s="6">
        <f t="shared" si="499"/>
        <v>1</v>
      </c>
      <c r="GH66" s="6">
        <f t="shared" si="499"/>
        <v>1</v>
      </c>
      <c r="GI66" s="6">
        <f t="shared" si="499"/>
        <v>1</v>
      </c>
      <c r="GJ66" s="6">
        <f t="shared" si="499"/>
        <v>1</v>
      </c>
      <c r="GK66" s="6">
        <f t="shared" si="499"/>
        <v>1</v>
      </c>
      <c r="GL66" s="6">
        <f t="shared" si="499"/>
        <v>1</v>
      </c>
      <c r="GM66" s="6">
        <f t="shared" si="499"/>
        <v>1</v>
      </c>
      <c r="GN66" s="6">
        <f t="shared" ref="GN66:IY66" si="500">RANK(GN43,GN$27:GN$48,1)</f>
        <v>1</v>
      </c>
      <c r="GO66" s="6">
        <f t="shared" si="500"/>
        <v>1</v>
      </c>
      <c r="GP66" s="6">
        <f t="shared" si="500"/>
        <v>1</v>
      </c>
      <c r="GQ66" s="6">
        <f t="shared" si="500"/>
        <v>1</v>
      </c>
      <c r="GR66" s="6">
        <f t="shared" si="500"/>
        <v>1</v>
      </c>
      <c r="GS66" s="6">
        <f t="shared" si="500"/>
        <v>1</v>
      </c>
      <c r="GT66" s="6">
        <f t="shared" si="500"/>
        <v>1</v>
      </c>
      <c r="GU66" s="6">
        <f t="shared" si="500"/>
        <v>1</v>
      </c>
      <c r="GV66" s="6">
        <f t="shared" si="500"/>
        <v>1</v>
      </c>
      <c r="GW66" s="6">
        <f t="shared" si="500"/>
        <v>1</v>
      </c>
      <c r="GX66" s="6">
        <f t="shared" si="500"/>
        <v>1</v>
      </c>
      <c r="GY66" s="6">
        <f t="shared" si="500"/>
        <v>1</v>
      </c>
      <c r="GZ66" s="6">
        <f t="shared" si="500"/>
        <v>1</v>
      </c>
      <c r="HA66" s="6">
        <f t="shared" si="500"/>
        <v>1</v>
      </c>
      <c r="HB66" s="6">
        <f t="shared" si="500"/>
        <v>1</v>
      </c>
      <c r="HC66" s="6">
        <f t="shared" si="500"/>
        <v>1</v>
      </c>
      <c r="HD66" s="6">
        <f t="shared" si="500"/>
        <v>1</v>
      </c>
      <c r="HE66" s="6">
        <f t="shared" si="500"/>
        <v>1</v>
      </c>
      <c r="HF66" s="6">
        <f t="shared" si="500"/>
        <v>1</v>
      </c>
      <c r="HG66" s="6">
        <f t="shared" si="500"/>
        <v>1</v>
      </c>
      <c r="HH66" s="6">
        <f t="shared" si="500"/>
        <v>1</v>
      </c>
      <c r="HI66" s="6">
        <f t="shared" si="500"/>
        <v>1</v>
      </c>
      <c r="HJ66" s="6">
        <f t="shared" si="500"/>
        <v>1</v>
      </c>
      <c r="HK66" s="6">
        <f t="shared" si="500"/>
        <v>1</v>
      </c>
      <c r="HL66" s="6">
        <f t="shared" si="500"/>
        <v>1</v>
      </c>
      <c r="HM66" s="6">
        <f t="shared" si="500"/>
        <v>1</v>
      </c>
      <c r="HN66" s="6">
        <f t="shared" si="500"/>
        <v>1</v>
      </c>
      <c r="HO66" s="6">
        <f t="shared" si="500"/>
        <v>1</v>
      </c>
      <c r="HP66" s="6">
        <f t="shared" si="500"/>
        <v>1</v>
      </c>
      <c r="HQ66" s="6">
        <f t="shared" si="500"/>
        <v>1</v>
      </c>
      <c r="HR66" s="6">
        <f t="shared" si="500"/>
        <v>1</v>
      </c>
      <c r="HS66" s="6">
        <f t="shared" si="500"/>
        <v>1</v>
      </c>
      <c r="HT66" s="6">
        <f t="shared" si="500"/>
        <v>1</v>
      </c>
      <c r="HU66" s="6">
        <f t="shared" si="500"/>
        <v>1</v>
      </c>
      <c r="HV66" s="6">
        <f t="shared" si="500"/>
        <v>1</v>
      </c>
      <c r="HW66" s="6">
        <f t="shared" si="500"/>
        <v>1</v>
      </c>
      <c r="HX66" s="6">
        <f t="shared" si="500"/>
        <v>1</v>
      </c>
      <c r="HY66" s="6">
        <f t="shared" si="500"/>
        <v>1</v>
      </c>
      <c r="HZ66" s="6">
        <f t="shared" si="500"/>
        <v>1</v>
      </c>
      <c r="IA66" s="6">
        <f t="shared" si="500"/>
        <v>1</v>
      </c>
      <c r="IB66" s="6">
        <f t="shared" si="500"/>
        <v>1</v>
      </c>
      <c r="IC66" s="6">
        <f t="shared" si="500"/>
        <v>1</v>
      </c>
      <c r="ID66" s="6">
        <f t="shared" si="500"/>
        <v>1</v>
      </c>
      <c r="IE66" s="6">
        <f t="shared" si="500"/>
        <v>1</v>
      </c>
      <c r="IF66" s="6">
        <f t="shared" si="500"/>
        <v>1</v>
      </c>
      <c r="IG66" s="6">
        <f t="shared" si="500"/>
        <v>1</v>
      </c>
      <c r="IH66" s="6">
        <f t="shared" si="500"/>
        <v>1</v>
      </c>
      <c r="II66" s="6">
        <f t="shared" si="500"/>
        <v>1</v>
      </c>
      <c r="IJ66" s="6">
        <f t="shared" si="500"/>
        <v>1</v>
      </c>
      <c r="IK66" s="6">
        <f t="shared" si="500"/>
        <v>1</v>
      </c>
      <c r="IL66" s="6">
        <f t="shared" si="500"/>
        <v>1</v>
      </c>
      <c r="IM66" s="6">
        <f t="shared" si="500"/>
        <v>1</v>
      </c>
      <c r="IN66" s="6">
        <f t="shared" si="500"/>
        <v>1</v>
      </c>
      <c r="IO66" s="6">
        <f t="shared" si="500"/>
        <v>1</v>
      </c>
      <c r="IP66" s="6">
        <f t="shared" si="500"/>
        <v>1</v>
      </c>
      <c r="IQ66" s="6">
        <f t="shared" si="500"/>
        <v>1</v>
      </c>
      <c r="IR66" s="6">
        <f t="shared" si="500"/>
        <v>1</v>
      </c>
      <c r="IS66" s="6">
        <f t="shared" si="500"/>
        <v>1</v>
      </c>
      <c r="IT66" s="6">
        <f t="shared" si="500"/>
        <v>1</v>
      </c>
      <c r="IU66" s="6">
        <f t="shared" si="500"/>
        <v>1</v>
      </c>
      <c r="IV66" s="6">
        <f t="shared" si="500"/>
        <v>1</v>
      </c>
      <c r="IW66" s="6">
        <f t="shared" si="500"/>
        <v>1</v>
      </c>
      <c r="IX66" s="6">
        <f t="shared" si="500"/>
        <v>1</v>
      </c>
      <c r="IY66" s="6">
        <f t="shared" si="500"/>
        <v>1</v>
      </c>
      <c r="IZ66" s="6">
        <f t="shared" ref="IZ66:LK66" si="501">RANK(IZ43,IZ$27:IZ$48,1)</f>
        <v>1</v>
      </c>
      <c r="JA66" s="6">
        <f t="shared" si="501"/>
        <v>1</v>
      </c>
      <c r="JB66" s="6">
        <f t="shared" si="501"/>
        <v>1</v>
      </c>
      <c r="JC66" s="6">
        <f t="shared" si="501"/>
        <v>1</v>
      </c>
      <c r="JD66" s="6">
        <f t="shared" si="501"/>
        <v>1</v>
      </c>
      <c r="JE66" s="6">
        <f t="shared" si="501"/>
        <v>1</v>
      </c>
      <c r="JF66" s="6">
        <f t="shared" si="501"/>
        <v>1</v>
      </c>
      <c r="JG66" s="6">
        <f t="shared" si="501"/>
        <v>1</v>
      </c>
      <c r="JH66" s="6">
        <f t="shared" si="501"/>
        <v>1</v>
      </c>
      <c r="JI66" s="6">
        <f t="shared" si="501"/>
        <v>1</v>
      </c>
      <c r="JJ66" s="6">
        <f t="shared" si="501"/>
        <v>1</v>
      </c>
      <c r="JK66" s="6">
        <f t="shared" si="501"/>
        <v>1</v>
      </c>
      <c r="JL66" s="6">
        <f t="shared" si="501"/>
        <v>1</v>
      </c>
      <c r="JM66" s="6">
        <f t="shared" si="501"/>
        <v>1</v>
      </c>
      <c r="JN66" s="6">
        <f t="shared" si="501"/>
        <v>1</v>
      </c>
      <c r="JO66" s="6">
        <f t="shared" si="501"/>
        <v>1</v>
      </c>
      <c r="JP66" s="6">
        <f t="shared" si="501"/>
        <v>1</v>
      </c>
      <c r="JQ66" s="6">
        <f t="shared" si="501"/>
        <v>1</v>
      </c>
      <c r="JR66" s="6">
        <f t="shared" si="501"/>
        <v>1</v>
      </c>
      <c r="JS66" s="6">
        <f t="shared" si="501"/>
        <v>1</v>
      </c>
      <c r="JT66" s="6">
        <f t="shared" si="501"/>
        <v>1</v>
      </c>
      <c r="JU66" s="6">
        <f t="shared" si="501"/>
        <v>1</v>
      </c>
      <c r="JV66" s="6">
        <f t="shared" si="501"/>
        <v>1</v>
      </c>
      <c r="JW66" s="6">
        <f t="shared" si="501"/>
        <v>1</v>
      </c>
      <c r="JX66" s="6">
        <f t="shared" si="501"/>
        <v>1</v>
      </c>
      <c r="JY66" s="6">
        <f t="shared" si="501"/>
        <v>1</v>
      </c>
      <c r="JZ66" s="6">
        <f t="shared" si="501"/>
        <v>1</v>
      </c>
      <c r="KA66" s="6">
        <f t="shared" si="501"/>
        <v>1</v>
      </c>
      <c r="KB66" s="6">
        <f t="shared" si="501"/>
        <v>1</v>
      </c>
      <c r="KC66" s="6">
        <f t="shared" si="501"/>
        <v>1</v>
      </c>
      <c r="KD66" s="6">
        <f t="shared" si="501"/>
        <v>1</v>
      </c>
      <c r="KE66" s="6">
        <f t="shared" si="501"/>
        <v>1</v>
      </c>
      <c r="KF66" s="6">
        <f t="shared" si="501"/>
        <v>1</v>
      </c>
      <c r="KG66" s="6">
        <f t="shared" si="501"/>
        <v>1</v>
      </c>
      <c r="KH66" s="6">
        <f t="shared" si="501"/>
        <v>1</v>
      </c>
      <c r="KI66" s="6">
        <f t="shared" si="501"/>
        <v>1</v>
      </c>
      <c r="KJ66" s="6">
        <f t="shared" si="501"/>
        <v>1</v>
      </c>
      <c r="KK66" s="6">
        <f t="shared" si="501"/>
        <v>1</v>
      </c>
      <c r="KL66" s="6">
        <f t="shared" si="501"/>
        <v>1</v>
      </c>
      <c r="KM66" s="6">
        <f t="shared" si="501"/>
        <v>1</v>
      </c>
      <c r="KN66" s="6">
        <f t="shared" si="501"/>
        <v>1</v>
      </c>
      <c r="KO66" s="6">
        <f t="shared" si="501"/>
        <v>1</v>
      </c>
      <c r="KP66" s="6">
        <f t="shared" si="501"/>
        <v>1</v>
      </c>
      <c r="KQ66" s="6">
        <f t="shared" si="501"/>
        <v>1</v>
      </c>
      <c r="KR66" s="6">
        <f t="shared" si="501"/>
        <v>1</v>
      </c>
      <c r="KS66" s="6">
        <f t="shared" si="501"/>
        <v>1</v>
      </c>
      <c r="KT66" s="6">
        <f t="shared" si="501"/>
        <v>1</v>
      </c>
      <c r="KU66" s="6">
        <f t="shared" si="501"/>
        <v>1</v>
      </c>
      <c r="KV66" s="6">
        <f t="shared" si="501"/>
        <v>1</v>
      </c>
      <c r="KW66" s="6">
        <f t="shared" si="501"/>
        <v>1</v>
      </c>
      <c r="KX66" s="6">
        <f t="shared" si="501"/>
        <v>1</v>
      </c>
      <c r="KY66" s="6">
        <f t="shared" si="501"/>
        <v>1</v>
      </c>
      <c r="KZ66" s="6">
        <f t="shared" si="501"/>
        <v>1</v>
      </c>
      <c r="LA66" s="6">
        <f t="shared" si="501"/>
        <v>1</v>
      </c>
      <c r="LB66" s="6">
        <f t="shared" si="501"/>
        <v>1</v>
      </c>
      <c r="LC66" s="6">
        <f t="shared" si="501"/>
        <v>1</v>
      </c>
      <c r="LD66" s="6">
        <f t="shared" si="501"/>
        <v>1</v>
      </c>
      <c r="LE66" s="6">
        <f t="shared" si="501"/>
        <v>1</v>
      </c>
      <c r="LF66" s="6">
        <f t="shared" si="501"/>
        <v>1</v>
      </c>
      <c r="LG66" s="6">
        <f t="shared" si="501"/>
        <v>1</v>
      </c>
      <c r="LH66" s="6">
        <f t="shared" si="501"/>
        <v>1</v>
      </c>
      <c r="LI66" s="6">
        <f t="shared" si="501"/>
        <v>1</v>
      </c>
      <c r="LJ66" s="6">
        <f t="shared" si="501"/>
        <v>1</v>
      </c>
      <c r="LK66" s="6">
        <f t="shared" si="501"/>
        <v>1</v>
      </c>
      <c r="LL66" s="6">
        <f t="shared" ref="LL66:NW66" si="502">RANK(LL43,LL$27:LL$48,1)</f>
        <v>1</v>
      </c>
      <c r="LM66" s="6">
        <f t="shared" si="502"/>
        <v>1</v>
      </c>
      <c r="LN66" s="6">
        <f t="shared" si="502"/>
        <v>1</v>
      </c>
      <c r="LO66" s="6">
        <f t="shared" si="502"/>
        <v>1</v>
      </c>
      <c r="LP66" s="6">
        <f t="shared" si="502"/>
        <v>1</v>
      </c>
      <c r="LQ66" s="6">
        <f t="shared" si="502"/>
        <v>1</v>
      </c>
      <c r="LR66" s="6">
        <f t="shared" si="502"/>
        <v>1</v>
      </c>
      <c r="LS66" s="6">
        <f t="shared" si="502"/>
        <v>1</v>
      </c>
      <c r="LT66" s="6">
        <f t="shared" si="502"/>
        <v>1</v>
      </c>
      <c r="LU66" s="6">
        <f t="shared" si="502"/>
        <v>1</v>
      </c>
      <c r="LV66" s="6">
        <f t="shared" si="502"/>
        <v>1</v>
      </c>
      <c r="LW66" s="6">
        <f t="shared" si="502"/>
        <v>1</v>
      </c>
      <c r="LX66" s="6">
        <f t="shared" si="502"/>
        <v>1</v>
      </c>
      <c r="LY66" s="6">
        <f t="shared" si="502"/>
        <v>1</v>
      </c>
      <c r="LZ66" s="6">
        <f t="shared" si="502"/>
        <v>1</v>
      </c>
      <c r="MA66" s="6">
        <f t="shared" si="502"/>
        <v>1</v>
      </c>
      <c r="MB66" s="6">
        <f t="shared" si="502"/>
        <v>1</v>
      </c>
      <c r="MC66" s="6">
        <f t="shared" si="502"/>
        <v>1</v>
      </c>
      <c r="MD66" s="6">
        <f t="shared" si="502"/>
        <v>1</v>
      </c>
      <c r="ME66" s="6">
        <f t="shared" si="502"/>
        <v>1</v>
      </c>
      <c r="MF66" s="6">
        <f t="shared" si="502"/>
        <v>1</v>
      </c>
      <c r="MG66" s="6">
        <f t="shared" si="502"/>
        <v>1</v>
      </c>
      <c r="MH66" s="6">
        <f t="shared" si="502"/>
        <v>1</v>
      </c>
      <c r="MI66" s="6">
        <f t="shared" si="502"/>
        <v>1</v>
      </c>
      <c r="MJ66" s="6">
        <f t="shared" si="502"/>
        <v>1</v>
      </c>
      <c r="MK66" s="6">
        <f t="shared" si="502"/>
        <v>1</v>
      </c>
      <c r="ML66" s="6">
        <f t="shared" si="502"/>
        <v>1</v>
      </c>
      <c r="MM66" s="6">
        <f t="shared" si="502"/>
        <v>1</v>
      </c>
      <c r="MN66" s="6">
        <f t="shared" si="502"/>
        <v>1</v>
      </c>
      <c r="MO66" s="6">
        <f t="shared" si="502"/>
        <v>1</v>
      </c>
      <c r="MP66" s="6">
        <f t="shared" si="502"/>
        <v>1</v>
      </c>
      <c r="MQ66" s="6">
        <f t="shared" si="502"/>
        <v>1</v>
      </c>
      <c r="MR66" s="6">
        <f t="shared" si="502"/>
        <v>1</v>
      </c>
      <c r="MS66" s="6">
        <f t="shared" si="502"/>
        <v>1</v>
      </c>
      <c r="MT66" s="6">
        <f t="shared" si="502"/>
        <v>1</v>
      </c>
      <c r="MU66" s="6">
        <f t="shared" si="502"/>
        <v>1</v>
      </c>
      <c r="MV66" s="6">
        <f t="shared" si="502"/>
        <v>1</v>
      </c>
      <c r="MW66" s="6">
        <f t="shared" si="502"/>
        <v>1</v>
      </c>
      <c r="MX66" s="6">
        <f t="shared" si="502"/>
        <v>1</v>
      </c>
      <c r="MY66" s="6">
        <f t="shared" si="502"/>
        <v>1</v>
      </c>
      <c r="MZ66" s="6">
        <f t="shared" si="502"/>
        <v>1</v>
      </c>
      <c r="NA66" s="6">
        <f t="shared" si="502"/>
        <v>1</v>
      </c>
      <c r="NB66" s="6">
        <f t="shared" si="502"/>
        <v>1</v>
      </c>
      <c r="NC66" s="6">
        <f t="shared" si="502"/>
        <v>1</v>
      </c>
      <c r="ND66" s="6">
        <f t="shared" si="502"/>
        <v>1</v>
      </c>
      <c r="NE66" s="6">
        <f t="shared" si="502"/>
        <v>1</v>
      </c>
      <c r="NF66" s="6">
        <f t="shared" si="502"/>
        <v>1</v>
      </c>
      <c r="NG66" s="6">
        <f t="shared" si="502"/>
        <v>1</v>
      </c>
      <c r="NH66" s="6">
        <f t="shared" si="502"/>
        <v>1</v>
      </c>
      <c r="NI66" s="6">
        <f t="shared" si="502"/>
        <v>1</v>
      </c>
      <c r="NJ66" s="6">
        <f t="shared" si="502"/>
        <v>1</v>
      </c>
      <c r="NK66" s="6">
        <f t="shared" si="502"/>
        <v>1</v>
      </c>
      <c r="NL66" s="6">
        <f t="shared" si="502"/>
        <v>1</v>
      </c>
      <c r="NM66" s="6">
        <f t="shared" si="502"/>
        <v>1</v>
      </c>
      <c r="NN66" s="6">
        <f t="shared" si="502"/>
        <v>1</v>
      </c>
      <c r="NO66" s="6">
        <f t="shared" si="502"/>
        <v>1</v>
      </c>
      <c r="NP66" s="6">
        <f t="shared" si="502"/>
        <v>1</v>
      </c>
      <c r="NQ66" s="6">
        <f t="shared" si="502"/>
        <v>1</v>
      </c>
      <c r="NR66" s="6">
        <f t="shared" si="502"/>
        <v>1</v>
      </c>
      <c r="NS66" s="6">
        <f t="shared" si="502"/>
        <v>1</v>
      </c>
      <c r="NT66" s="6">
        <f t="shared" si="502"/>
        <v>1</v>
      </c>
      <c r="NU66" s="6">
        <f t="shared" si="502"/>
        <v>1</v>
      </c>
      <c r="NV66" s="6">
        <f t="shared" si="502"/>
        <v>1</v>
      </c>
      <c r="NW66" s="6">
        <f t="shared" si="502"/>
        <v>1</v>
      </c>
      <c r="NX66" s="6">
        <f t="shared" ref="NX66:QI66" si="503">RANK(NX43,NX$27:NX$48,1)</f>
        <v>1</v>
      </c>
      <c r="NY66" s="6">
        <f t="shared" si="503"/>
        <v>1</v>
      </c>
      <c r="NZ66" s="6">
        <f t="shared" si="503"/>
        <v>1</v>
      </c>
      <c r="OA66" s="6">
        <f t="shared" si="503"/>
        <v>1</v>
      </c>
      <c r="OB66" s="6">
        <f t="shared" si="503"/>
        <v>1</v>
      </c>
      <c r="OC66" s="6">
        <f t="shared" si="503"/>
        <v>1</v>
      </c>
      <c r="OD66" s="6">
        <f t="shared" si="503"/>
        <v>1</v>
      </c>
      <c r="OE66" s="6">
        <f t="shared" si="503"/>
        <v>1</v>
      </c>
      <c r="OF66" s="6">
        <f t="shared" si="503"/>
        <v>1</v>
      </c>
      <c r="OG66" s="6">
        <f t="shared" si="503"/>
        <v>1</v>
      </c>
      <c r="OH66" s="6">
        <f t="shared" si="503"/>
        <v>1</v>
      </c>
      <c r="OI66" s="6">
        <f t="shared" si="503"/>
        <v>1</v>
      </c>
      <c r="OJ66" s="6">
        <f t="shared" si="503"/>
        <v>1</v>
      </c>
      <c r="OK66" s="6">
        <f t="shared" si="503"/>
        <v>1</v>
      </c>
      <c r="OL66" s="6">
        <f t="shared" si="503"/>
        <v>1</v>
      </c>
      <c r="OM66" s="6">
        <f t="shared" si="503"/>
        <v>1</v>
      </c>
      <c r="ON66" s="6">
        <f t="shared" si="503"/>
        <v>1</v>
      </c>
      <c r="OO66" s="6">
        <f t="shared" si="503"/>
        <v>1</v>
      </c>
      <c r="OP66" s="6">
        <f t="shared" si="503"/>
        <v>1</v>
      </c>
      <c r="OQ66" s="6">
        <f t="shared" si="503"/>
        <v>1</v>
      </c>
      <c r="OR66" s="6">
        <f t="shared" si="503"/>
        <v>1</v>
      </c>
      <c r="OS66" s="6">
        <f t="shared" si="503"/>
        <v>1</v>
      </c>
      <c r="OT66" s="6">
        <f t="shared" si="503"/>
        <v>1</v>
      </c>
      <c r="OU66" s="6">
        <f t="shared" si="503"/>
        <v>1</v>
      </c>
      <c r="OV66" s="6">
        <f t="shared" si="503"/>
        <v>1</v>
      </c>
      <c r="OW66" s="6">
        <f t="shared" si="503"/>
        <v>1</v>
      </c>
      <c r="OX66" s="6">
        <f t="shared" si="503"/>
        <v>1</v>
      </c>
      <c r="OY66" s="6">
        <f t="shared" si="503"/>
        <v>1</v>
      </c>
      <c r="OZ66" s="6">
        <f t="shared" si="503"/>
        <v>1</v>
      </c>
      <c r="PA66" s="6">
        <f t="shared" si="503"/>
        <v>1</v>
      </c>
      <c r="PB66" s="6">
        <f t="shared" si="503"/>
        <v>1</v>
      </c>
      <c r="PC66" s="6">
        <f t="shared" si="503"/>
        <v>1</v>
      </c>
      <c r="PD66" s="6">
        <f t="shared" si="503"/>
        <v>1</v>
      </c>
      <c r="PE66" s="6">
        <f t="shared" si="503"/>
        <v>1</v>
      </c>
      <c r="PF66" s="6">
        <f t="shared" si="503"/>
        <v>1</v>
      </c>
      <c r="PG66" s="6">
        <f t="shared" si="503"/>
        <v>1</v>
      </c>
      <c r="PH66" s="6">
        <f t="shared" si="503"/>
        <v>1</v>
      </c>
      <c r="PI66" s="6">
        <f t="shared" si="503"/>
        <v>1</v>
      </c>
      <c r="PJ66" s="6">
        <f t="shared" si="503"/>
        <v>1</v>
      </c>
      <c r="PK66" s="6">
        <f t="shared" si="503"/>
        <v>1</v>
      </c>
      <c r="PL66" s="6">
        <f t="shared" si="503"/>
        <v>1</v>
      </c>
      <c r="PM66" s="6">
        <f t="shared" si="503"/>
        <v>1</v>
      </c>
      <c r="PN66" s="6">
        <f t="shared" si="503"/>
        <v>1</v>
      </c>
      <c r="PO66" s="6">
        <f t="shared" si="503"/>
        <v>1</v>
      </c>
      <c r="PP66" s="6">
        <f t="shared" si="503"/>
        <v>1</v>
      </c>
      <c r="PQ66" s="6">
        <f t="shared" si="503"/>
        <v>1</v>
      </c>
      <c r="PR66" s="6">
        <f t="shared" si="503"/>
        <v>1</v>
      </c>
      <c r="PS66" s="6">
        <f t="shared" si="503"/>
        <v>1</v>
      </c>
      <c r="PT66" s="6">
        <f t="shared" si="503"/>
        <v>1</v>
      </c>
      <c r="PU66" s="6">
        <f t="shared" si="503"/>
        <v>1</v>
      </c>
      <c r="PV66" s="6">
        <f t="shared" si="503"/>
        <v>1</v>
      </c>
      <c r="PW66" s="6">
        <f t="shared" si="503"/>
        <v>1</v>
      </c>
      <c r="PX66" s="6">
        <f t="shared" si="503"/>
        <v>1</v>
      </c>
      <c r="PY66" s="6">
        <f t="shared" si="503"/>
        <v>1</v>
      </c>
      <c r="PZ66" s="6">
        <f t="shared" si="503"/>
        <v>1</v>
      </c>
      <c r="QA66" s="6">
        <f t="shared" si="503"/>
        <v>1</v>
      </c>
      <c r="QB66" s="6">
        <f t="shared" si="503"/>
        <v>1</v>
      </c>
      <c r="QC66" s="6">
        <f t="shared" si="503"/>
        <v>1</v>
      </c>
      <c r="QD66" s="6">
        <f t="shared" si="503"/>
        <v>1</v>
      </c>
      <c r="QE66" s="6">
        <f t="shared" si="503"/>
        <v>1</v>
      </c>
      <c r="QF66" s="6">
        <f t="shared" si="503"/>
        <v>1</v>
      </c>
      <c r="QG66" s="6">
        <f t="shared" si="503"/>
        <v>1</v>
      </c>
      <c r="QH66" s="6">
        <f t="shared" si="503"/>
        <v>1</v>
      </c>
      <c r="QI66" s="6">
        <f t="shared" si="503"/>
        <v>1</v>
      </c>
      <c r="QJ66" s="6">
        <f t="shared" ref="QJ66:SU66" si="504">RANK(QJ43,QJ$27:QJ$48,1)</f>
        <v>1</v>
      </c>
      <c r="QK66" s="6">
        <f t="shared" si="504"/>
        <v>1</v>
      </c>
      <c r="QL66" s="6">
        <f t="shared" si="504"/>
        <v>1</v>
      </c>
      <c r="QM66" s="6">
        <f t="shared" si="504"/>
        <v>1</v>
      </c>
      <c r="QN66" s="6">
        <f t="shared" si="504"/>
        <v>1</v>
      </c>
      <c r="QO66" s="6">
        <f t="shared" si="504"/>
        <v>1</v>
      </c>
      <c r="QP66" s="6">
        <f t="shared" si="504"/>
        <v>1</v>
      </c>
      <c r="QQ66" s="6">
        <f t="shared" si="504"/>
        <v>1</v>
      </c>
      <c r="QR66" s="6">
        <f t="shared" si="504"/>
        <v>1</v>
      </c>
      <c r="QS66" s="6">
        <f t="shared" si="504"/>
        <v>1</v>
      </c>
      <c r="QT66" s="6">
        <f t="shared" si="504"/>
        <v>1</v>
      </c>
      <c r="QU66" s="6">
        <f t="shared" si="504"/>
        <v>1</v>
      </c>
      <c r="QV66" s="6">
        <f t="shared" si="504"/>
        <v>1</v>
      </c>
      <c r="QW66" s="6">
        <f t="shared" si="504"/>
        <v>1</v>
      </c>
      <c r="QX66" s="6">
        <f t="shared" si="504"/>
        <v>1</v>
      </c>
      <c r="QY66" s="6">
        <f t="shared" si="504"/>
        <v>1</v>
      </c>
      <c r="QZ66" s="6">
        <f t="shared" si="504"/>
        <v>1</v>
      </c>
      <c r="RA66" s="6">
        <f t="shared" si="504"/>
        <v>1</v>
      </c>
      <c r="RB66" s="6">
        <f t="shared" si="504"/>
        <v>1</v>
      </c>
      <c r="RC66" s="6">
        <f t="shared" si="504"/>
        <v>1</v>
      </c>
      <c r="RD66" s="6">
        <f t="shared" si="504"/>
        <v>1</v>
      </c>
      <c r="RE66" s="6">
        <f t="shared" si="504"/>
        <v>1</v>
      </c>
      <c r="RF66" s="6">
        <f t="shared" si="504"/>
        <v>1</v>
      </c>
      <c r="RG66" s="6">
        <f t="shared" si="504"/>
        <v>1</v>
      </c>
      <c r="RH66" s="6">
        <f t="shared" si="504"/>
        <v>1</v>
      </c>
      <c r="RI66" s="6">
        <f t="shared" si="504"/>
        <v>1</v>
      </c>
      <c r="RJ66" s="6">
        <f t="shared" si="504"/>
        <v>1</v>
      </c>
      <c r="RK66" s="6">
        <f t="shared" si="504"/>
        <v>1</v>
      </c>
      <c r="RL66" s="6">
        <f t="shared" si="504"/>
        <v>1</v>
      </c>
      <c r="RM66" s="6">
        <f t="shared" si="504"/>
        <v>1</v>
      </c>
      <c r="RN66" s="6">
        <f t="shared" si="504"/>
        <v>1</v>
      </c>
      <c r="RO66" s="6">
        <f t="shared" si="504"/>
        <v>1</v>
      </c>
      <c r="RP66" s="6">
        <f t="shared" si="504"/>
        <v>1</v>
      </c>
      <c r="RQ66" s="6">
        <f t="shared" si="504"/>
        <v>1</v>
      </c>
      <c r="RR66" s="6">
        <f t="shared" si="504"/>
        <v>1</v>
      </c>
      <c r="RS66" s="6">
        <f t="shared" si="504"/>
        <v>1</v>
      </c>
      <c r="RT66" s="6">
        <f t="shared" si="504"/>
        <v>1</v>
      </c>
      <c r="RU66" s="6">
        <f t="shared" si="504"/>
        <v>1</v>
      </c>
      <c r="RV66" s="6">
        <f t="shared" si="504"/>
        <v>1</v>
      </c>
      <c r="RW66" s="6">
        <f t="shared" si="504"/>
        <v>1</v>
      </c>
      <c r="RX66" s="6">
        <f t="shared" si="504"/>
        <v>1</v>
      </c>
      <c r="RY66" s="6">
        <f t="shared" si="504"/>
        <v>1</v>
      </c>
      <c r="RZ66" s="6">
        <f t="shared" si="504"/>
        <v>1</v>
      </c>
      <c r="SA66" s="6">
        <f t="shared" si="504"/>
        <v>1</v>
      </c>
      <c r="SB66" s="6">
        <f t="shared" si="504"/>
        <v>1</v>
      </c>
      <c r="SC66" s="6">
        <f t="shared" si="504"/>
        <v>1</v>
      </c>
      <c r="SD66" s="6">
        <f t="shared" si="504"/>
        <v>1</v>
      </c>
      <c r="SE66" s="6">
        <f t="shared" si="504"/>
        <v>1</v>
      </c>
      <c r="SF66" s="6">
        <f t="shared" si="504"/>
        <v>1</v>
      </c>
      <c r="SG66" s="6">
        <f t="shared" si="504"/>
        <v>1</v>
      </c>
      <c r="SH66" s="6">
        <f t="shared" si="504"/>
        <v>1</v>
      </c>
      <c r="SI66" s="6">
        <f t="shared" si="504"/>
        <v>1</v>
      </c>
      <c r="SJ66" s="6">
        <f t="shared" si="504"/>
        <v>1</v>
      </c>
      <c r="SK66" s="6">
        <f t="shared" si="504"/>
        <v>1</v>
      </c>
      <c r="SL66" s="6">
        <f t="shared" si="504"/>
        <v>1</v>
      </c>
      <c r="SM66" s="6">
        <f t="shared" si="504"/>
        <v>1</v>
      </c>
      <c r="SN66" s="6">
        <f t="shared" si="504"/>
        <v>1</v>
      </c>
      <c r="SO66" s="6">
        <f t="shared" si="504"/>
        <v>1</v>
      </c>
      <c r="SP66" s="6">
        <f t="shared" si="504"/>
        <v>1</v>
      </c>
      <c r="SQ66" s="6">
        <f t="shared" si="504"/>
        <v>1</v>
      </c>
      <c r="SR66" s="6">
        <f t="shared" si="504"/>
        <v>1</v>
      </c>
      <c r="SS66" s="6">
        <f t="shared" si="504"/>
        <v>1</v>
      </c>
      <c r="ST66" s="6">
        <f t="shared" si="504"/>
        <v>1</v>
      </c>
      <c r="SU66" s="6">
        <f t="shared" si="504"/>
        <v>1</v>
      </c>
      <c r="SV66" s="6">
        <f t="shared" ref="SV66:VG66" si="505">RANK(SV43,SV$27:SV$48,1)</f>
        <v>1</v>
      </c>
      <c r="SW66" s="6">
        <f t="shared" si="505"/>
        <v>1</v>
      </c>
      <c r="SX66" s="6">
        <f t="shared" si="505"/>
        <v>1</v>
      </c>
      <c r="SY66" s="6">
        <f t="shared" si="505"/>
        <v>1</v>
      </c>
      <c r="SZ66" s="6">
        <f t="shared" si="505"/>
        <v>1</v>
      </c>
      <c r="TA66" s="6">
        <f t="shared" si="505"/>
        <v>1</v>
      </c>
      <c r="TB66" s="6">
        <f t="shared" si="505"/>
        <v>1</v>
      </c>
      <c r="TC66" s="6">
        <f t="shared" si="505"/>
        <v>1</v>
      </c>
      <c r="TD66" s="6">
        <f t="shared" si="505"/>
        <v>1</v>
      </c>
      <c r="TE66" s="6">
        <f t="shared" si="505"/>
        <v>1</v>
      </c>
      <c r="TF66" s="6">
        <f t="shared" si="505"/>
        <v>1</v>
      </c>
      <c r="TG66" s="6">
        <f t="shared" si="505"/>
        <v>1</v>
      </c>
      <c r="TH66" s="6">
        <f t="shared" si="505"/>
        <v>1</v>
      </c>
      <c r="TI66" s="6">
        <f t="shared" si="505"/>
        <v>1</v>
      </c>
      <c r="TJ66" s="6">
        <f t="shared" si="505"/>
        <v>1</v>
      </c>
      <c r="TK66" s="6">
        <f t="shared" si="505"/>
        <v>1</v>
      </c>
      <c r="TL66" s="6">
        <f t="shared" si="505"/>
        <v>1</v>
      </c>
      <c r="TM66" s="6">
        <f t="shared" si="505"/>
        <v>1</v>
      </c>
      <c r="TN66" s="6">
        <f t="shared" si="505"/>
        <v>1</v>
      </c>
      <c r="TO66" s="6">
        <f t="shared" si="505"/>
        <v>1</v>
      </c>
      <c r="TP66" s="6">
        <f t="shared" si="505"/>
        <v>1</v>
      </c>
      <c r="TQ66" s="6">
        <f t="shared" si="505"/>
        <v>1</v>
      </c>
      <c r="TR66" s="6">
        <f t="shared" si="505"/>
        <v>1</v>
      </c>
      <c r="TS66" s="6">
        <f t="shared" si="505"/>
        <v>1</v>
      </c>
      <c r="TT66" s="6">
        <f t="shared" si="505"/>
        <v>1</v>
      </c>
      <c r="TU66" s="6">
        <f t="shared" si="505"/>
        <v>1</v>
      </c>
      <c r="TV66" s="6">
        <f t="shared" si="505"/>
        <v>1</v>
      </c>
      <c r="TW66" s="6">
        <f t="shared" si="505"/>
        <v>1</v>
      </c>
      <c r="TX66" s="6">
        <f t="shared" si="505"/>
        <v>1</v>
      </c>
      <c r="TY66" s="6">
        <f t="shared" si="505"/>
        <v>1</v>
      </c>
      <c r="TZ66" s="6">
        <f t="shared" si="505"/>
        <v>1</v>
      </c>
      <c r="UA66" s="6">
        <f t="shared" si="505"/>
        <v>1</v>
      </c>
      <c r="UB66" s="6">
        <f t="shared" si="505"/>
        <v>1</v>
      </c>
      <c r="UC66" s="6">
        <f t="shared" si="505"/>
        <v>1</v>
      </c>
      <c r="UD66" s="6">
        <f t="shared" si="505"/>
        <v>1</v>
      </c>
      <c r="UE66" s="6">
        <f t="shared" si="505"/>
        <v>1</v>
      </c>
      <c r="UF66" s="6">
        <f t="shared" si="505"/>
        <v>1</v>
      </c>
      <c r="UG66" s="6">
        <f t="shared" si="505"/>
        <v>1</v>
      </c>
      <c r="UH66" s="6">
        <f t="shared" si="505"/>
        <v>1</v>
      </c>
      <c r="UI66" s="6">
        <f t="shared" si="505"/>
        <v>1</v>
      </c>
      <c r="UJ66" s="6">
        <f t="shared" si="505"/>
        <v>1</v>
      </c>
      <c r="UK66" s="6">
        <f t="shared" si="505"/>
        <v>1</v>
      </c>
      <c r="UL66" s="6">
        <f t="shared" si="505"/>
        <v>1</v>
      </c>
      <c r="UM66" s="6">
        <f t="shared" si="505"/>
        <v>1</v>
      </c>
      <c r="UN66" s="6">
        <f t="shared" si="505"/>
        <v>1</v>
      </c>
      <c r="UO66" s="6">
        <f t="shared" si="505"/>
        <v>1</v>
      </c>
      <c r="UP66" s="6">
        <f t="shared" si="505"/>
        <v>1</v>
      </c>
      <c r="UQ66" s="6">
        <f t="shared" si="505"/>
        <v>1</v>
      </c>
      <c r="UR66" s="6">
        <f t="shared" si="505"/>
        <v>1</v>
      </c>
      <c r="US66" s="6">
        <f t="shared" si="505"/>
        <v>1</v>
      </c>
      <c r="UT66" s="6">
        <f t="shared" si="505"/>
        <v>1</v>
      </c>
      <c r="UU66" s="6">
        <f t="shared" si="505"/>
        <v>1</v>
      </c>
      <c r="UV66" s="6">
        <f t="shared" si="505"/>
        <v>1</v>
      </c>
      <c r="UW66" s="6">
        <f t="shared" si="505"/>
        <v>1</v>
      </c>
      <c r="UX66" s="6">
        <f t="shared" si="505"/>
        <v>1</v>
      </c>
      <c r="UY66" s="6">
        <f t="shared" si="505"/>
        <v>1</v>
      </c>
      <c r="UZ66" s="6">
        <f t="shared" si="505"/>
        <v>1</v>
      </c>
      <c r="VA66" s="6">
        <f t="shared" si="505"/>
        <v>1</v>
      </c>
      <c r="VB66" s="6">
        <f t="shared" si="505"/>
        <v>1</v>
      </c>
      <c r="VC66" s="6">
        <f t="shared" si="505"/>
        <v>1</v>
      </c>
      <c r="VD66" s="6">
        <f t="shared" si="505"/>
        <v>1</v>
      </c>
      <c r="VE66" s="6">
        <f t="shared" si="505"/>
        <v>1</v>
      </c>
      <c r="VF66" s="6">
        <f t="shared" si="505"/>
        <v>1</v>
      </c>
      <c r="VG66" s="6">
        <f t="shared" si="505"/>
        <v>1</v>
      </c>
      <c r="VH66" s="6">
        <f t="shared" ref="VH66:XS66" si="506">RANK(VH43,VH$27:VH$48,1)</f>
        <v>1</v>
      </c>
      <c r="VI66" s="6">
        <f t="shared" si="506"/>
        <v>1</v>
      </c>
      <c r="VJ66" s="6">
        <f t="shared" si="506"/>
        <v>1</v>
      </c>
      <c r="VK66" s="6">
        <f t="shared" si="506"/>
        <v>1</v>
      </c>
      <c r="VL66" s="6">
        <f t="shared" si="506"/>
        <v>1</v>
      </c>
      <c r="VM66" s="6">
        <f t="shared" si="506"/>
        <v>1</v>
      </c>
      <c r="VN66" s="6">
        <f t="shared" si="506"/>
        <v>1</v>
      </c>
      <c r="VO66" s="6">
        <f t="shared" si="506"/>
        <v>1</v>
      </c>
      <c r="VP66" s="6">
        <f t="shared" si="506"/>
        <v>1</v>
      </c>
      <c r="VQ66" s="6">
        <f t="shared" si="506"/>
        <v>1</v>
      </c>
      <c r="VR66" s="6">
        <f t="shared" si="506"/>
        <v>1</v>
      </c>
      <c r="VS66" s="6">
        <f t="shared" si="506"/>
        <v>1</v>
      </c>
      <c r="VT66" s="6">
        <f t="shared" si="506"/>
        <v>1</v>
      </c>
      <c r="VU66" s="6">
        <f t="shared" si="506"/>
        <v>1</v>
      </c>
      <c r="VV66" s="6">
        <f t="shared" si="506"/>
        <v>1</v>
      </c>
      <c r="VW66" s="6">
        <f t="shared" si="506"/>
        <v>1</v>
      </c>
      <c r="VX66" s="6">
        <f t="shared" si="506"/>
        <v>1</v>
      </c>
      <c r="VY66" s="6">
        <f t="shared" si="506"/>
        <v>1</v>
      </c>
      <c r="VZ66" s="6">
        <f t="shared" si="506"/>
        <v>1</v>
      </c>
      <c r="WA66" s="6">
        <f t="shared" si="506"/>
        <v>1</v>
      </c>
      <c r="WB66" s="6">
        <f t="shared" si="506"/>
        <v>1</v>
      </c>
      <c r="WC66" s="6">
        <f t="shared" si="506"/>
        <v>1</v>
      </c>
      <c r="WD66" s="6">
        <f t="shared" si="506"/>
        <v>1</v>
      </c>
      <c r="WE66" s="6">
        <f t="shared" si="506"/>
        <v>1</v>
      </c>
      <c r="WF66" s="6">
        <f t="shared" si="506"/>
        <v>1</v>
      </c>
      <c r="WG66" s="6">
        <f t="shared" si="506"/>
        <v>1</v>
      </c>
      <c r="WH66" s="6">
        <f t="shared" si="506"/>
        <v>1</v>
      </c>
      <c r="WI66" s="6">
        <f t="shared" si="506"/>
        <v>1</v>
      </c>
      <c r="WJ66" s="6">
        <f t="shared" si="506"/>
        <v>1</v>
      </c>
      <c r="WK66" s="6">
        <f t="shared" si="506"/>
        <v>1</v>
      </c>
      <c r="WL66" s="6">
        <f t="shared" si="506"/>
        <v>1</v>
      </c>
      <c r="WM66" s="6">
        <f t="shared" si="506"/>
        <v>1</v>
      </c>
      <c r="WN66" s="6">
        <f t="shared" si="506"/>
        <v>1</v>
      </c>
      <c r="WO66" s="6">
        <f t="shared" si="506"/>
        <v>1</v>
      </c>
      <c r="WP66" s="6">
        <f t="shared" si="506"/>
        <v>1</v>
      </c>
      <c r="WQ66" s="6">
        <f t="shared" si="506"/>
        <v>1</v>
      </c>
      <c r="WR66" s="6">
        <f t="shared" si="506"/>
        <v>1</v>
      </c>
      <c r="WS66" s="6">
        <f t="shared" si="506"/>
        <v>1</v>
      </c>
      <c r="WT66" s="6">
        <f t="shared" si="506"/>
        <v>1</v>
      </c>
      <c r="WU66" s="6">
        <f t="shared" si="506"/>
        <v>1</v>
      </c>
      <c r="WV66" s="6">
        <f t="shared" si="506"/>
        <v>1</v>
      </c>
      <c r="WW66" s="6">
        <f t="shared" si="506"/>
        <v>1</v>
      </c>
      <c r="WX66" s="6">
        <f t="shared" si="506"/>
        <v>1</v>
      </c>
      <c r="WY66" s="6">
        <f t="shared" si="506"/>
        <v>1</v>
      </c>
      <c r="WZ66" s="6">
        <f t="shared" si="506"/>
        <v>1</v>
      </c>
      <c r="XA66" s="6">
        <f t="shared" si="506"/>
        <v>1</v>
      </c>
      <c r="XB66" s="6">
        <f t="shared" si="506"/>
        <v>1</v>
      </c>
      <c r="XC66" s="6">
        <f t="shared" si="506"/>
        <v>1</v>
      </c>
      <c r="XD66" s="6">
        <f t="shared" si="506"/>
        <v>1</v>
      </c>
      <c r="XE66" s="6">
        <f t="shared" si="506"/>
        <v>1</v>
      </c>
      <c r="XF66" s="6">
        <f t="shared" si="506"/>
        <v>1</v>
      </c>
      <c r="XG66" s="6">
        <f t="shared" si="506"/>
        <v>1</v>
      </c>
      <c r="XH66" s="6">
        <f t="shared" si="506"/>
        <v>1</v>
      </c>
      <c r="XI66" s="6">
        <f t="shared" si="506"/>
        <v>1</v>
      </c>
      <c r="XJ66" s="6">
        <f t="shared" si="506"/>
        <v>1</v>
      </c>
      <c r="XK66" s="6">
        <f t="shared" si="506"/>
        <v>1</v>
      </c>
      <c r="XL66" s="6">
        <f t="shared" si="506"/>
        <v>1</v>
      </c>
      <c r="XM66" s="6">
        <f t="shared" si="506"/>
        <v>1</v>
      </c>
      <c r="XN66" s="6">
        <f t="shared" si="506"/>
        <v>1</v>
      </c>
      <c r="XO66" s="6">
        <f t="shared" si="506"/>
        <v>1</v>
      </c>
      <c r="XP66" s="6">
        <f t="shared" si="506"/>
        <v>1</v>
      </c>
      <c r="XQ66" s="6">
        <f t="shared" si="506"/>
        <v>1</v>
      </c>
      <c r="XR66" s="6">
        <f t="shared" si="506"/>
        <v>1</v>
      </c>
      <c r="XS66" s="6">
        <f t="shared" si="506"/>
        <v>1</v>
      </c>
      <c r="XT66" s="6">
        <f t="shared" ref="XT66:AAE66" si="507">RANK(XT43,XT$27:XT$48,1)</f>
        <v>1</v>
      </c>
      <c r="XU66" s="6">
        <f t="shared" si="507"/>
        <v>1</v>
      </c>
      <c r="XV66" s="6">
        <f t="shared" si="507"/>
        <v>1</v>
      </c>
      <c r="XW66" s="6">
        <f t="shared" si="507"/>
        <v>1</v>
      </c>
      <c r="XX66" s="6">
        <f t="shared" si="507"/>
        <v>1</v>
      </c>
      <c r="XY66" s="6">
        <f t="shared" si="507"/>
        <v>1</v>
      </c>
      <c r="XZ66" s="6">
        <f t="shared" si="507"/>
        <v>1</v>
      </c>
      <c r="YA66" s="6">
        <f t="shared" si="507"/>
        <v>1</v>
      </c>
      <c r="YB66" s="6">
        <f t="shared" si="507"/>
        <v>1</v>
      </c>
      <c r="YC66" s="6">
        <f t="shared" si="507"/>
        <v>1</v>
      </c>
      <c r="YD66" s="6">
        <f t="shared" si="507"/>
        <v>1</v>
      </c>
      <c r="YE66" s="6">
        <f t="shared" si="507"/>
        <v>1</v>
      </c>
      <c r="YF66" s="6">
        <f t="shared" si="507"/>
        <v>1</v>
      </c>
      <c r="YG66" s="6">
        <f t="shared" si="507"/>
        <v>1</v>
      </c>
      <c r="YH66" s="6">
        <f t="shared" si="507"/>
        <v>1</v>
      </c>
      <c r="YI66" s="6">
        <f t="shared" si="507"/>
        <v>1</v>
      </c>
      <c r="YJ66" s="6">
        <f t="shared" si="507"/>
        <v>1</v>
      </c>
      <c r="YK66" s="6">
        <f t="shared" si="507"/>
        <v>1</v>
      </c>
      <c r="YL66" s="6">
        <f t="shared" si="507"/>
        <v>1</v>
      </c>
      <c r="YM66" s="6">
        <f t="shared" si="507"/>
        <v>1</v>
      </c>
      <c r="YN66" s="6">
        <f t="shared" si="507"/>
        <v>1</v>
      </c>
      <c r="YO66" s="6">
        <f t="shared" si="507"/>
        <v>1</v>
      </c>
      <c r="YP66" s="6">
        <f t="shared" si="507"/>
        <v>1</v>
      </c>
      <c r="YQ66" s="6">
        <f t="shared" si="507"/>
        <v>1</v>
      </c>
      <c r="YR66" s="6">
        <f t="shared" si="507"/>
        <v>1</v>
      </c>
      <c r="YS66" s="6">
        <f t="shared" si="507"/>
        <v>1</v>
      </c>
      <c r="YT66" s="6">
        <f t="shared" si="507"/>
        <v>1</v>
      </c>
      <c r="YU66" s="6">
        <f t="shared" si="507"/>
        <v>1</v>
      </c>
      <c r="YV66" s="6">
        <f t="shared" si="507"/>
        <v>1</v>
      </c>
      <c r="YW66" s="6">
        <f t="shared" si="507"/>
        <v>1</v>
      </c>
      <c r="YX66" s="6">
        <f t="shared" si="507"/>
        <v>1</v>
      </c>
      <c r="YY66" s="6">
        <f t="shared" si="507"/>
        <v>1</v>
      </c>
      <c r="YZ66" s="6">
        <f t="shared" si="507"/>
        <v>1</v>
      </c>
      <c r="ZA66" s="6">
        <f t="shared" si="507"/>
        <v>1</v>
      </c>
      <c r="ZB66" s="6">
        <f t="shared" si="507"/>
        <v>1</v>
      </c>
      <c r="ZC66" s="6">
        <f t="shared" si="507"/>
        <v>1</v>
      </c>
      <c r="ZD66" s="6">
        <f t="shared" si="507"/>
        <v>1</v>
      </c>
      <c r="ZE66" s="6">
        <f t="shared" si="507"/>
        <v>1</v>
      </c>
      <c r="ZF66" s="6">
        <f t="shared" si="507"/>
        <v>1</v>
      </c>
      <c r="ZG66" s="6">
        <f t="shared" si="507"/>
        <v>1</v>
      </c>
      <c r="ZH66" s="6">
        <f t="shared" si="507"/>
        <v>1</v>
      </c>
      <c r="ZI66" s="6">
        <f t="shared" si="507"/>
        <v>1</v>
      </c>
      <c r="ZJ66" s="6">
        <f t="shared" si="507"/>
        <v>1</v>
      </c>
      <c r="ZK66" s="6">
        <f t="shared" si="507"/>
        <v>1</v>
      </c>
      <c r="ZL66" s="6">
        <f t="shared" si="507"/>
        <v>1</v>
      </c>
      <c r="ZM66" s="6">
        <f t="shared" si="507"/>
        <v>1</v>
      </c>
      <c r="ZN66" s="6">
        <f t="shared" si="507"/>
        <v>1</v>
      </c>
      <c r="ZO66" s="6">
        <f t="shared" si="507"/>
        <v>1</v>
      </c>
      <c r="ZP66" s="6">
        <f t="shared" si="507"/>
        <v>1</v>
      </c>
      <c r="ZQ66" s="6">
        <f t="shared" si="507"/>
        <v>1</v>
      </c>
      <c r="ZR66" s="6">
        <f t="shared" si="507"/>
        <v>1</v>
      </c>
      <c r="ZS66" s="6">
        <f t="shared" si="507"/>
        <v>1</v>
      </c>
      <c r="ZT66" s="6">
        <f t="shared" si="507"/>
        <v>1</v>
      </c>
      <c r="ZU66" s="6">
        <f t="shared" si="507"/>
        <v>1</v>
      </c>
      <c r="ZV66" s="6">
        <f t="shared" si="507"/>
        <v>1</v>
      </c>
      <c r="ZW66" s="6">
        <f t="shared" si="507"/>
        <v>1</v>
      </c>
      <c r="ZX66" s="6">
        <f t="shared" si="507"/>
        <v>1</v>
      </c>
      <c r="ZY66" s="6">
        <f t="shared" si="507"/>
        <v>1</v>
      </c>
      <c r="ZZ66" s="6">
        <f t="shared" si="507"/>
        <v>1</v>
      </c>
      <c r="AAA66" s="6">
        <f t="shared" si="507"/>
        <v>1</v>
      </c>
      <c r="AAB66" s="6">
        <f t="shared" si="507"/>
        <v>1</v>
      </c>
      <c r="AAC66" s="6">
        <f t="shared" si="507"/>
        <v>1</v>
      </c>
      <c r="AAD66" s="6">
        <f t="shared" si="507"/>
        <v>1</v>
      </c>
      <c r="AAE66" s="6">
        <f t="shared" si="507"/>
        <v>1</v>
      </c>
      <c r="AAF66" s="6">
        <f t="shared" ref="AAF66:ACQ66" si="508">RANK(AAF43,AAF$27:AAF$48,1)</f>
        <v>1</v>
      </c>
      <c r="AAG66" s="6">
        <f t="shared" si="508"/>
        <v>1</v>
      </c>
      <c r="AAH66" s="6">
        <f t="shared" si="508"/>
        <v>1</v>
      </c>
      <c r="AAI66" s="6">
        <f t="shared" si="508"/>
        <v>1</v>
      </c>
      <c r="AAJ66" s="6">
        <f t="shared" si="508"/>
        <v>1</v>
      </c>
      <c r="AAK66" s="6">
        <f t="shared" si="508"/>
        <v>1</v>
      </c>
      <c r="AAL66" s="6">
        <f t="shared" si="508"/>
        <v>1</v>
      </c>
      <c r="AAM66" s="6">
        <f t="shared" si="508"/>
        <v>1</v>
      </c>
      <c r="AAN66" s="6">
        <f t="shared" si="508"/>
        <v>1</v>
      </c>
      <c r="AAO66" s="6">
        <f t="shared" si="508"/>
        <v>1</v>
      </c>
      <c r="AAP66" s="6">
        <f t="shared" si="508"/>
        <v>1</v>
      </c>
      <c r="AAQ66" s="6">
        <f t="shared" si="508"/>
        <v>1</v>
      </c>
      <c r="AAR66" s="6">
        <f t="shared" si="508"/>
        <v>1</v>
      </c>
      <c r="AAS66" s="6">
        <f t="shared" si="508"/>
        <v>1</v>
      </c>
      <c r="AAT66" s="6">
        <f t="shared" si="508"/>
        <v>1</v>
      </c>
      <c r="AAU66" s="6">
        <f t="shared" si="508"/>
        <v>1</v>
      </c>
      <c r="AAV66" s="6">
        <f t="shared" si="508"/>
        <v>1</v>
      </c>
      <c r="AAW66" s="6">
        <f t="shared" si="508"/>
        <v>1</v>
      </c>
      <c r="AAX66" s="6">
        <f t="shared" si="508"/>
        <v>1</v>
      </c>
      <c r="AAY66" s="6">
        <f t="shared" si="508"/>
        <v>1</v>
      </c>
      <c r="AAZ66" s="6">
        <f t="shared" si="508"/>
        <v>1</v>
      </c>
      <c r="ABA66" s="6">
        <f t="shared" si="508"/>
        <v>1</v>
      </c>
      <c r="ABB66" s="6">
        <f t="shared" si="508"/>
        <v>1</v>
      </c>
      <c r="ABC66" s="6">
        <f t="shared" si="508"/>
        <v>1</v>
      </c>
      <c r="ABD66" s="6">
        <f t="shared" si="508"/>
        <v>1</v>
      </c>
      <c r="ABE66" s="6">
        <f t="shared" si="508"/>
        <v>1</v>
      </c>
      <c r="ABF66" s="6">
        <f t="shared" si="508"/>
        <v>1</v>
      </c>
      <c r="ABG66" s="6">
        <f t="shared" si="508"/>
        <v>1</v>
      </c>
      <c r="ABH66" s="6">
        <f t="shared" si="508"/>
        <v>1</v>
      </c>
      <c r="ABI66" s="6">
        <f t="shared" si="508"/>
        <v>1</v>
      </c>
      <c r="ABJ66" s="6">
        <f t="shared" si="508"/>
        <v>1</v>
      </c>
      <c r="ABK66" s="6">
        <f t="shared" si="508"/>
        <v>1</v>
      </c>
      <c r="ABL66" s="6">
        <f t="shared" si="508"/>
        <v>1</v>
      </c>
      <c r="ABM66" s="6">
        <f t="shared" si="508"/>
        <v>1</v>
      </c>
      <c r="ABN66" s="6">
        <f t="shared" si="508"/>
        <v>1</v>
      </c>
      <c r="ABO66" s="6">
        <f t="shared" si="508"/>
        <v>1</v>
      </c>
      <c r="ABP66" s="6">
        <f t="shared" si="508"/>
        <v>1</v>
      </c>
      <c r="ABQ66" s="6">
        <f t="shared" si="508"/>
        <v>1</v>
      </c>
      <c r="ABR66" s="6">
        <f t="shared" si="508"/>
        <v>1</v>
      </c>
      <c r="ABS66" s="6">
        <f t="shared" si="508"/>
        <v>1</v>
      </c>
      <c r="ABT66" s="6">
        <f t="shared" si="508"/>
        <v>1</v>
      </c>
      <c r="ABU66" s="6">
        <f t="shared" si="508"/>
        <v>1</v>
      </c>
      <c r="ABV66" s="6">
        <f t="shared" si="508"/>
        <v>1</v>
      </c>
      <c r="ABW66" s="6">
        <f t="shared" si="508"/>
        <v>1</v>
      </c>
      <c r="ABX66" s="6">
        <f t="shared" si="508"/>
        <v>1</v>
      </c>
      <c r="ABY66" s="6">
        <f t="shared" si="508"/>
        <v>1</v>
      </c>
      <c r="ABZ66" s="6">
        <f t="shared" si="508"/>
        <v>1</v>
      </c>
      <c r="ACA66" s="6">
        <f t="shared" si="508"/>
        <v>1</v>
      </c>
      <c r="ACB66" s="6">
        <f t="shared" si="508"/>
        <v>1</v>
      </c>
      <c r="ACC66" s="6">
        <f t="shared" si="508"/>
        <v>1</v>
      </c>
      <c r="ACD66" s="6">
        <f t="shared" si="508"/>
        <v>1</v>
      </c>
      <c r="ACE66" s="6">
        <f t="shared" si="508"/>
        <v>1</v>
      </c>
      <c r="ACF66" s="6">
        <f t="shared" si="508"/>
        <v>1</v>
      </c>
      <c r="ACG66" s="6">
        <f t="shared" si="508"/>
        <v>1</v>
      </c>
      <c r="ACH66" s="6">
        <f t="shared" si="508"/>
        <v>1</v>
      </c>
      <c r="ACI66" s="6">
        <f t="shared" si="508"/>
        <v>1</v>
      </c>
      <c r="ACJ66" s="6">
        <f t="shared" si="508"/>
        <v>1</v>
      </c>
      <c r="ACK66" s="6">
        <f t="shared" si="508"/>
        <v>1</v>
      </c>
      <c r="ACL66" s="6">
        <f t="shared" si="508"/>
        <v>1</v>
      </c>
      <c r="ACM66" s="6">
        <f t="shared" si="508"/>
        <v>1</v>
      </c>
      <c r="ACN66" s="6">
        <f t="shared" si="508"/>
        <v>1</v>
      </c>
      <c r="ACO66" s="6">
        <f t="shared" si="508"/>
        <v>1</v>
      </c>
      <c r="ACP66" s="6">
        <f t="shared" si="508"/>
        <v>1</v>
      </c>
      <c r="ACQ66" s="6">
        <f t="shared" si="508"/>
        <v>1</v>
      </c>
      <c r="ACR66" s="6">
        <f t="shared" ref="ACR66:AFB66" si="509">RANK(ACR43,ACR$27:ACR$48,1)</f>
        <v>1</v>
      </c>
      <c r="ACS66" s="6">
        <f t="shared" si="509"/>
        <v>1</v>
      </c>
      <c r="ACT66" s="6">
        <f t="shared" si="509"/>
        <v>1</v>
      </c>
      <c r="ACU66" s="6">
        <f t="shared" si="509"/>
        <v>1</v>
      </c>
      <c r="ACV66" s="6">
        <f t="shared" si="509"/>
        <v>1</v>
      </c>
      <c r="ACW66" s="6">
        <f t="shared" si="509"/>
        <v>1</v>
      </c>
      <c r="ACX66" s="6">
        <f t="shared" si="509"/>
        <v>1</v>
      </c>
      <c r="ACY66" s="6">
        <f t="shared" si="509"/>
        <v>1</v>
      </c>
      <c r="ACZ66" s="6">
        <f t="shared" si="509"/>
        <v>1</v>
      </c>
      <c r="ADA66" s="6">
        <f t="shared" si="509"/>
        <v>1</v>
      </c>
      <c r="ADB66" s="6">
        <f t="shared" si="509"/>
        <v>1</v>
      </c>
      <c r="ADC66" s="6">
        <f t="shared" si="509"/>
        <v>1</v>
      </c>
      <c r="ADD66" s="6">
        <f t="shared" si="509"/>
        <v>1</v>
      </c>
      <c r="ADE66" s="6">
        <f t="shared" si="509"/>
        <v>1</v>
      </c>
      <c r="ADF66" s="6">
        <f t="shared" si="509"/>
        <v>1</v>
      </c>
      <c r="ADG66" s="6">
        <f t="shared" si="509"/>
        <v>1</v>
      </c>
      <c r="ADH66" s="6">
        <f t="shared" si="509"/>
        <v>1</v>
      </c>
      <c r="ADI66" s="6">
        <f t="shared" si="509"/>
        <v>1</v>
      </c>
      <c r="ADJ66" s="6">
        <f t="shared" si="509"/>
        <v>1</v>
      </c>
      <c r="ADK66" s="6">
        <f t="shared" si="509"/>
        <v>1</v>
      </c>
      <c r="ADL66" s="6">
        <f t="shared" si="509"/>
        <v>1</v>
      </c>
      <c r="ADM66" s="6">
        <f t="shared" si="509"/>
        <v>1</v>
      </c>
      <c r="ADN66" s="6">
        <f t="shared" si="509"/>
        <v>1</v>
      </c>
      <c r="ADO66" s="6">
        <f t="shared" si="509"/>
        <v>1</v>
      </c>
      <c r="ADP66" s="6">
        <f t="shared" si="509"/>
        <v>1</v>
      </c>
      <c r="ADQ66" s="6">
        <f t="shared" si="509"/>
        <v>1</v>
      </c>
      <c r="ADR66" s="6">
        <f t="shared" si="509"/>
        <v>1</v>
      </c>
      <c r="ADS66" s="6">
        <f t="shared" si="509"/>
        <v>1</v>
      </c>
      <c r="ADT66" s="6">
        <f t="shared" si="509"/>
        <v>1</v>
      </c>
      <c r="ADU66" s="6">
        <f t="shared" si="509"/>
        <v>1</v>
      </c>
      <c r="ADV66" s="6">
        <f t="shared" si="509"/>
        <v>1</v>
      </c>
      <c r="ADW66" s="6">
        <f t="shared" si="509"/>
        <v>1</v>
      </c>
      <c r="ADX66" s="6">
        <f t="shared" si="509"/>
        <v>1</v>
      </c>
      <c r="ADY66" s="6">
        <f t="shared" si="509"/>
        <v>1</v>
      </c>
      <c r="ADZ66" s="6">
        <f t="shared" si="509"/>
        <v>1</v>
      </c>
      <c r="AEA66" s="6">
        <f t="shared" si="509"/>
        <v>1</v>
      </c>
      <c r="AEB66" s="6">
        <f t="shared" si="509"/>
        <v>1</v>
      </c>
      <c r="AEC66" s="6">
        <f t="shared" si="509"/>
        <v>1</v>
      </c>
      <c r="AED66" s="6">
        <f t="shared" si="509"/>
        <v>1</v>
      </c>
      <c r="AEE66" s="6">
        <f t="shared" si="509"/>
        <v>1</v>
      </c>
      <c r="AEF66" s="6">
        <f t="shared" si="509"/>
        <v>1</v>
      </c>
      <c r="AEG66" s="6">
        <f t="shared" si="509"/>
        <v>1</v>
      </c>
      <c r="AEH66" s="6">
        <f t="shared" si="509"/>
        <v>1</v>
      </c>
      <c r="AEI66" s="6">
        <f t="shared" si="509"/>
        <v>1</v>
      </c>
      <c r="AEJ66" s="6">
        <f t="shared" si="509"/>
        <v>1</v>
      </c>
      <c r="AEK66" s="6">
        <f t="shared" si="509"/>
        <v>1</v>
      </c>
      <c r="AEL66" s="6">
        <f t="shared" si="509"/>
        <v>1</v>
      </c>
      <c r="AEM66" s="6">
        <f t="shared" si="509"/>
        <v>1</v>
      </c>
      <c r="AEN66" s="6">
        <f t="shared" si="509"/>
        <v>1</v>
      </c>
      <c r="AEO66" s="6">
        <f t="shared" si="509"/>
        <v>1</v>
      </c>
      <c r="AEP66" s="6">
        <f t="shared" si="509"/>
        <v>1</v>
      </c>
      <c r="AEQ66" s="6">
        <f t="shared" si="509"/>
        <v>1</v>
      </c>
      <c r="AER66" s="6">
        <f t="shared" si="509"/>
        <v>1</v>
      </c>
      <c r="AES66" s="6">
        <f t="shared" si="509"/>
        <v>1</v>
      </c>
      <c r="AET66" s="6">
        <f t="shared" si="509"/>
        <v>1</v>
      </c>
      <c r="AEU66" s="6">
        <f t="shared" si="509"/>
        <v>1</v>
      </c>
      <c r="AEV66" s="6">
        <f t="shared" si="509"/>
        <v>1</v>
      </c>
      <c r="AEW66" s="6">
        <f t="shared" si="509"/>
        <v>1</v>
      </c>
      <c r="AEX66" s="6">
        <f t="shared" si="509"/>
        <v>1</v>
      </c>
      <c r="AEY66" s="6">
        <f t="shared" si="509"/>
        <v>1</v>
      </c>
      <c r="AEZ66" s="6">
        <f t="shared" si="509"/>
        <v>1</v>
      </c>
      <c r="AFA66" s="6">
        <f t="shared" si="509"/>
        <v>1</v>
      </c>
      <c r="AFB66" s="6" t="e">
        <f t="shared" si="509"/>
        <v>#VALUE!</v>
      </c>
    </row>
    <row r="67" spans="1:834" x14ac:dyDescent="0.35">
      <c r="A67" t="s">
        <v>7575</v>
      </c>
      <c r="B67" s="6">
        <f t="shared" si="287"/>
        <v>7247</v>
      </c>
      <c r="C67" s="1" t="str">
        <f t="shared" si="301"/>
        <v>oleandomycin</v>
      </c>
      <c r="D67" s="6">
        <f t="shared" ref="D67:BO67" si="510">RANK(D44,D$27:D$48,1)</f>
        <v>1</v>
      </c>
      <c r="E67" s="6">
        <f t="shared" si="510"/>
        <v>1</v>
      </c>
      <c r="F67" s="6">
        <f t="shared" si="510"/>
        <v>17</v>
      </c>
      <c r="G67" s="6">
        <f t="shared" si="510"/>
        <v>10</v>
      </c>
      <c r="H67" s="6">
        <f t="shared" si="510"/>
        <v>15</v>
      </c>
      <c r="I67" s="6">
        <f t="shared" si="510"/>
        <v>1</v>
      </c>
      <c r="J67" s="6">
        <f t="shared" si="510"/>
        <v>1</v>
      </c>
      <c r="K67" s="6">
        <f t="shared" si="510"/>
        <v>1</v>
      </c>
      <c r="L67" s="6">
        <f t="shared" si="510"/>
        <v>1</v>
      </c>
      <c r="M67" s="6">
        <f t="shared" si="510"/>
        <v>1</v>
      </c>
      <c r="N67" s="6">
        <f t="shared" si="510"/>
        <v>4</v>
      </c>
      <c r="O67" s="6">
        <f t="shared" si="510"/>
        <v>15</v>
      </c>
      <c r="P67" s="6">
        <f t="shared" si="510"/>
        <v>5</v>
      </c>
      <c r="Q67" s="6">
        <f t="shared" si="510"/>
        <v>19</v>
      </c>
      <c r="R67" s="6">
        <f t="shared" si="510"/>
        <v>17</v>
      </c>
      <c r="S67" s="6">
        <f t="shared" si="510"/>
        <v>18</v>
      </c>
      <c r="T67" s="6">
        <f t="shared" si="510"/>
        <v>12</v>
      </c>
      <c r="U67" s="6">
        <f t="shared" si="510"/>
        <v>18</v>
      </c>
      <c r="V67" s="6">
        <f t="shared" si="510"/>
        <v>20</v>
      </c>
      <c r="W67" s="6">
        <f t="shared" si="510"/>
        <v>11</v>
      </c>
      <c r="X67" s="6">
        <f t="shared" si="510"/>
        <v>17</v>
      </c>
      <c r="Y67" s="6">
        <f t="shared" si="510"/>
        <v>13</v>
      </c>
      <c r="Z67" s="6">
        <f t="shared" si="510"/>
        <v>18</v>
      </c>
      <c r="AA67" s="6">
        <f t="shared" si="510"/>
        <v>17</v>
      </c>
      <c r="AB67" s="6"/>
      <c r="AC67" s="6">
        <f t="shared" si="510"/>
        <v>1</v>
      </c>
      <c r="AD67" s="6">
        <f t="shared" si="510"/>
        <v>1</v>
      </c>
      <c r="AE67" s="6">
        <f t="shared" si="510"/>
        <v>1</v>
      </c>
      <c r="AF67" s="6">
        <f t="shared" si="510"/>
        <v>1</v>
      </c>
      <c r="AG67" s="6">
        <f t="shared" si="510"/>
        <v>1</v>
      </c>
      <c r="AH67" s="6">
        <f t="shared" si="510"/>
        <v>1</v>
      </c>
      <c r="AI67" s="6">
        <f t="shared" si="510"/>
        <v>1</v>
      </c>
      <c r="AJ67" s="6">
        <f t="shared" si="510"/>
        <v>1</v>
      </c>
      <c r="AK67" s="6">
        <f t="shared" si="510"/>
        <v>1</v>
      </c>
      <c r="AL67" s="6">
        <f t="shared" si="510"/>
        <v>1</v>
      </c>
      <c r="AM67" s="6">
        <f t="shared" si="510"/>
        <v>18</v>
      </c>
      <c r="AN67" s="6">
        <f t="shared" si="510"/>
        <v>21</v>
      </c>
      <c r="AO67" s="6">
        <f t="shared" si="510"/>
        <v>4</v>
      </c>
      <c r="AP67" s="6">
        <f t="shared" si="510"/>
        <v>17</v>
      </c>
      <c r="AQ67" s="6">
        <f t="shared" si="510"/>
        <v>8</v>
      </c>
      <c r="AR67" s="6">
        <f t="shared" si="510"/>
        <v>14</v>
      </c>
      <c r="AS67" s="6">
        <f t="shared" si="510"/>
        <v>20</v>
      </c>
      <c r="AT67" s="6">
        <f t="shared" si="510"/>
        <v>12</v>
      </c>
      <c r="AU67" s="6">
        <f t="shared" si="510"/>
        <v>6</v>
      </c>
      <c r="AV67" s="6">
        <f t="shared" si="510"/>
        <v>1</v>
      </c>
      <c r="AW67" s="6">
        <f t="shared" si="510"/>
        <v>6</v>
      </c>
      <c r="AX67" s="6">
        <f t="shared" si="510"/>
        <v>13</v>
      </c>
      <c r="AY67" s="6">
        <f t="shared" si="510"/>
        <v>1</v>
      </c>
      <c r="AZ67" s="6">
        <f t="shared" si="510"/>
        <v>1</v>
      </c>
      <c r="BA67" s="6">
        <f t="shared" si="510"/>
        <v>1</v>
      </c>
      <c r="BB67" s="6">
        <f t="shared" si="510"/>
        <v>1</v>
      </c>
      <c r="BC67" s="6">
        <f t="shared" si="510"/>
        <v>1</v>
      </c>
      <c r="BD67" s="6">
        <f t="shared" si="510"/>
        <v>1</v>
      </c>
      <c r="BE67" s="6">
        <f t="shared" si="510"/>
        <v>1</v>
      </c>
      <c r="BF67" s="6">
        <f t="shared" si="510"/>
        <v>1</v>
      </c>
      <c r="BG67" s="6">
        <f t="shared" si="510"/>
        <v>16</v>
      </c>
      <c r="BH67" s="6">
        <f t="shared" si="510"/>
        <v>13</v>
      </c>
      <c r="BI67" s="6">
        <f t="shared" si="510"/>
        <v>17</v>
      </c>
      <c r="BJ67" s="6">
        <f t="shared" si="510"/>
        <v>13</v>
      </c>
      <c r="BK67" s="6">
        <f t="shared" si="510"/>
        <v>17</v>
      </c>
      <c r="BL67" s="6">
        <f t="shared" si="510"/>
        <v>14</v>
      </c>
      <c r="BM67" s="6">
        <f t="shared" si="510"/>
        <v>20</v>
      </c>
      <c r="BN67" s="6">
        <f t="shared" si="510"/>
        <v>14</v>
      </c>
      <c r="BO67" s="6">
        <f t="shared" si="510"/>
        <v>18</v>
      </c>
      <c r="BP67" s="6">
        <f t="shared" ref="BP67:EA67" si="511">RANK(BP44,BP$27:BP$48,1)</f>
        <v>14</v>
      </c>
      <c r="BQ67" s="6">
        <f t="shared" si="511"/>
        <v>13</v>
      </c>
      <c r="BR67" s="6">
        <f t="shared" si="511"/>
        <v>12</v>
      </c>
      <c r="BS67" s="6">
        <f t="shared" si="511"/>
        <v>17</v>
      </c>
      <c r="BT67" s="6">
        <f t="shared" si="511"/>
        <v>21</v>
      </c>
      <c r="BU67" s="6">
        <f t="shared" si="511"/>
        <v>18</v>
      </c>
      <c r="BV67" s="6">
        <f t="shared" si="511"/>
        <v>16</v>
      </c>
      <c r="BW67" s="6">
        <f t="shared" si="511"/>
        <v>18</v>
      </c>
      <c r="BX67" s="6">
        <f t="shared" si="511"/>
        <v>18</v>
      </c>
      <c r="BY67" s="6">
        <f t="shared" si="511"/>
        <v>8</v>
      </c>
      <c r="BZ67" s="6">
        <f t="shared" si="511"/>
        <v>12</v>
      </c>
      <c r="CA67" s="6">
        <f t="shared" si="511"/>
        <v>17</v>
      </c>
      <c r="CB67" s="6">
        <f t="shared" si="511"/>
        <v>16</v>
      </c>
      <c r="CC67" s="6">
        <f t="shared" si="511"/>
        <v>20</v>
      </c>
      <c r="CD67" s="6">
        <f t="shared" si="511"/>
        <v>18</v>
      </c>
      <c r="CE67" s="6">
        <f t="shared" si="511"/>
        <v>16</v>
      </c>
      <c r="CF67" s="6">
        <f t="shared" si="511"/>
        <v>18</v>
      </c>
      <c r="CG67" s="6">
        <f t="shared" si="511"/>
        <v>18</v>
      </c>
      <c r="CH67" s="6">
        <f t="shared" si="511"/>
        <v>14</v>
      </c>
      <c r="CI67" s="6">
        <f t="shared" si="511"/>
        <v>12</v>
      </c>
      <c r="CJ67" s="6">
        <f t="shared" si="511"/>
        <v>11</v>
      </c>
      <c r="CK67" s="6">
        <f t="shared" si="511"/>
        <v>11</v>
      </c>
      <c r="CL67" s="6">
        <f t="shared" si="511"/>
        <v>18</v>
      </c>
      <c r="CM67" s="6">
        <f t="shared" si="511"/>
        <v>15</v>
      </c>
      <c r="CN67" s="6">
        <f t="shared" si="511"/>
        <v>16</v>
      </c>
      <c r="CO67" s="6">
        <f t="shared" si="511"/>
        <v>15</v>
      </c>
      <c r="CP67" s="6">
        <f t="shared" si="511"/>
        <v>1</v>
      </c>
      <c r="CQ67" s="6">
        <f t="shared" si="511"/>
        <v>15</v>
      </c>
      <c r="CR67" s="6">
        <f t="shared" si="511"/>
        <v>11</v>
      </c>
      <c r="CS67" s="6">
        <f t="shared" si="511"/>
        <v>11</v>
      </c>
      <c r="CT67" s="6">
        <f t="shared" si="511"/>
        <v>21</v>
      </c>
      <c r="CU67" s="6">
        <f t="shared" si="511"/>
        <v>12</v>
      </c>
      <c r="CV67" s="6">
        <f t="shared" si="511"/>
        <v>8</v>
      </c>
      <c r="CW67" s="6">
        <f t="shared" si="511"/>
        <v>9</v>
      </c>
      <c r="CX67" s="6">
        <f t="shared" si="511"/>
        <v>19</v>
      </c>
      <c r="CY67" s="6">
        <f t="shared" si="511"/>
        <v>16</v>
      </c>
      <c r="CZ67" s="6">
        <f t="shared" si="511"/>
        <v>19</v>
      </c>
      <c r="DA67" s="6">
        <f t="shared" si="511"/>
        <v>16</v>
      </c>
      <c r="DB67" s="6">
        <f t="shared" si="511"/>
        <v>19</v>
      </c>
      <c r="DC67" s="6">
        <f t="shared" si="511"/>
        <v>16</v>
      </c>
      <c r="DD67" s="6">
        <f t="shared" si="511"/>
        <v>16</v>
      </c>
      <c r="DE67" s="6">
        <f t="shared" si="511"/>
        <v>12</v>
      </c>
      <c r="DF67" s="6">
        <f t="shared" si="511"/>
        <v>8</v>
      </c>
      <c r="DG67" s="6">
        <f t="shared" si="511"/>
        <v>14</v>
      </c>
      <c r="DH67" s="6">
        <f t="shared" si="511"/>
        <v>1</v>
      </c>
      <c r="DI67" s="6">
        <f t="shared" si="511"/>
        <v>13</v>
      </c>
      <c r="DJ67" s="6">
        <f t="shared" si="511"/>
        <v>1</v>
      </c>
      <c r="DK67" s="6">
        <f t="shared" si="511"/>
        <v>13</v>
      </c>
      <c r="DL67" s="6">
        <f t="shared" si="511"/>
        <v>1</v>
      </c>
      <c r="DM67" s="6">
        <f t="shared" si="511"/>
        <v>1</v>
      </c>
      <c r="DN67" s="6">
        <f t="shared" si="511"/>
        <v>1</v>
      </c>
      <c r="DO67" s="6">
        <f t="shared" si="511"/>
        <v>5</v>
      </c>
      <c r="DP67" s="6">
        <f t="shared" si="511"/>
        <v>1</v>
      </c>
      <c r="DQ67" s="6">
        <f t="shared" si="511"/>
        <v>1</v>
      </c>
      <c r="DR67" s="6">
        <f t="shared" si="511"/>
        <v>1</v>
      </c>
      <c r="DS67" s="6">
        <f t="shared" si="511"/>
        <v>14</v>
      </c>
      <c r="DT67" s="6">
        <f t="shared" si="511"/>
        <v>20</v>
      </c>
      <c r="DU67" s="6">
        <f t="shared" si="511"/>
        <v>21</v>
      </c>
      <c r="DV67" s="6">
        <f t="shared" si="511"/>
        <v>12</v>
      </c>
      <c r="DW67" s="6">
        <f t="shared" si="511"/>
        <v>4</v>
      </c>
      <c r="DX67" s="6">
        <f t="shared" si="511"/>
        <v>14</v>
      </c>
      <c r="DY67" s="6">
        <f t="shared" si="511"/>
        <v>14</v>
      </c>
      <c r="DZ67" s="6">
        <f t="shared" si="511"/>
        <v>14</v>
      </c>
      <c r="EA67" s="6">
        <f t="shared" si="511"/>
        <v>7</v>
      </c>
      <c r="EB67" s="6">
        <f t="shared" ref="EB67:GM67" si="512">RANK(EB44,EB$27:EB$48,1)</f>
        <v>3</v>
      </c>
      <c r="EC67" s="6">
        <f t="shared" si="512"/>
        <v>16</v>
      </c>
      <c r="ED67" s="6">
        <f t="shared" si="512"/>
        <v>14</v>
      </c>
      <c r="EE67" s="6">
        <f t="shared" si="512"/>
        <v>1</v>
      </c>
      <c r="EF67" s="6">
        <f t="shared" si="512"/>
        <v>1</v>
      </c>
      <c r="EG67" s="6">
        <f t="shared" si="512"/>
        <v>1</v>
      </c>
      <c r="EH67" s="6">
        <f t="shared" si="512"/>
        <v>1</v>
      </c>
      <c r="EI67" s="6">
        <f t="shared" si="512"/>
        <v>1</v>
      </c>
      <c r="EJ67" s="6">
        <f t="shared" si="512"/>
        <v>1</v>
      </c>
      <c r="EK67" s="6">
        <f t="shared" si="512"/>
        <v>1</v>
      </c>
      <c r="EL67" s="6">
        <f t="shared" si="512"/>
        <v>1</v>
      </c>
      <c r="EM67" s="6">
        <f t="shared" si="512"/>
        <v>14</v>
      </c>
      <c r="EN67" s="6">
        <f t="shared" si="512"/>
        <v>1</v>
      </c>
      <c r="EO67" s="6">
        <f t="shared" si="512"/>
        <v>1</v>
      </c>
      <c r="EP67" s="6">
        <f t="shared" si="512"/>
        <v>14</v>
      </c>
      <c r="EQ67" s="6">
        <f t="shared" si="512"/>
        <v>1</v>
      </c>
      <c r="ER67" s="6">
        <f t="shared" si="512"/>
        <v>19</v>
      </c>
      <c r="ES67" s="6">
        <f t="shared" si="512"/>
        <v>21</v>
      </c>
      <c r="ET67" s="6">
        <f t="shared" si="512"/>
        <v>17</v>
      </c>
      <c r="EU67" s="6">
        <f t="shared" si="512"/>
        <v>16</v>
      </c>
      <c r="EV67" s="6">
        <f t="shared" si="512"/>
        <v>18</v>
      </c>
      <c r="EW67" s="6">
        <f t="shared" si="512"/>
        <v>13</v>
      </c>
      <c r="EX67" s="6">
        <f t="shared" si="512"/>
        <v>7</v>
      </c>
      <c r="EY67" s="6">
        <f t="shared" si="512"/>
        <v>1</v>
      </c>
      <c r="EZ67" s="6">
        <f t="shared" si="512"/>
        <v>12</v>
      </c>
      <c r="FA67" s="6">
        <f t="shared" si="512"/>
        <v>1</v>
      </c>
      <c r="FB67" s="6">
        <f t="shared" si="512"/>
        <v>1</v>
      </c>
      <c r="FC67" s="6">
        <f t="shared" si="512"/>
        <v>13</v>
      </c>
      <c r="FD67" s="6">
        <f t="shared" si="512"/>
        <v>14</v>
      </c>
      <c r="FE67" s="6">
        <f t="shared" si="512"/>
        <v>9</v>
      </c>
      <c r="FF67" s="6">
        <f t="shared" si="512"/>
        <v>1</v>
      </c>
      <c r="FG67" s="6">
        <f t="shared" si="512"/>
        <v>15</v>
      </c>
      <c r="FH67" s="6">
        <f t="shared" si="512"/>
        <v>1</v>
      </c>
      <c r="FI67" s="6">
        <f t="shared" si="512"/>
        <v>8</v>
      </c>
      <c r="FJ67" s="6">
        <f t="shared" si="512"/>
        <v>1</v>
      </c>
      <c r="FK67" s="6">
        <f t="shared" si="512"/>
        <v>1</v>
      </c>
      <c r="FL67" s="6">
        <f t="shared" si="512"/>
        <v>1</v>
      </c>
      <c r="FM67" s="6">
        <f t="shared" si="512"/>
        <v>1</v>
      </c>
      <c r="FN67" s="6">
        <f t="shared" si="512"/>
        <v>7</v>
      </c>
      <c r="FO67" s="6">
        <f t="shared" si="512"/>
        <v>1</v>
      </c>
      <c r="FP67" s="6">
        <f t="shared" si="512"/>
        <v>1</v>
      </c>
      <c r="FQ67" s="6">
        <f t="shared" si="512"/>
        <v>9</v>
      </c>
      <c r="FR67" s="6">
        <f t="shared" si="512"/>
        <v>7</v>
      </c>
      <c r="FS67" s="6">
        <f t="shared" si="512"/>
        <v>1</v>
      </c>
      <c r="FT67" s="6">
        <f t="shared" si="512"/>
        <v>10</v>
      </c>
      <c r="FU67" s="6">
        <f t="shared" si="512"/>
        <v>1</v>
      </c>
      <c r="FV67" s="6">
        <f t="shared" si="512"/>
        <v>2</v>
      </c>
      <c r="FW67" s="6">
        <f t="shared" si="512"/>
        <v>13</v>
      </c>
      <c r="FX67" s="6">
        <f t="shared" si="512"/>
        <v>4</v>
      </c>
      <c r="FY67" s="6">
        <f t="shared" si="512"/>
        <v>13</v>
      </c>
      <c r="FZ67" s="6">
        <f t="shared" si="512"/>
        <v>1</v>
      </c>
      <c r="GA67" s="6">
        <f t="shared" si="512"/>
        <v>20</v>
      </c>
      <c r="GB67" s="6">
        <f t="shared" si="512"/>
        <v>19</v>
      </c>
      <c r="GC67" s="6">
        <f t="shared" si="512"/>
        <v>18</v>
      </c>
      <c r="GD67" s="6">
        <f t="shared" si="512"/>
        <v>17</v>
      </c>
      <c r="GE67" s="6">
        <f t="shared" si="512"/>
        <v>18</v>
      </c>
      <c r="GF67" s="6">
        <f t="shared" si="512"/>
        <v>18</v>
      </c>
      <c r="GG67" s="6">
        <f t="shared" si="512"/>
        <v>14</v>
      </c>
      <c r="GH67" s="6">
        <f t="shared" si="512"/>
        <v>16</v>
      </c>
      <c r="GI67" s="6">
        <f t="shared" si="512"/>
        <v>12</v>
      </c>
      <c r="GJ67" s="6">
        <f t="shared" si="512"/>
        <v>1</v>
      </c>
      <c r="GK67" s="6">
        <f t="shared" si="512"/>
        <v>3</v>
      </c>
      <c r="GL67" s="6">
        <f t="shared" si="512"/>
        <v>1</v>
      </c>
      <c r="GM67" s="6">
        <f t="shared" si="512"/>
        <v>10</v>
      </c>
      <c r="GN67" s="6">
        <f t="shared" ref="GN67:IY67" si="513">RANK(GN44,GN$27:GN$48,1)</f>
        <v>1</v>
      </c>
      <c r="GO67" s="6">
        <f t="shared" si="513"/>
        <v>7</v>
      </c>
      <c r="GP67" s="6">
        <f t="shared" si="513"/>
        <v>1</v>
      </c>
      <c r="GQ67" s="6">
        <f t="shared" si="513"/>
        <v>1</v>
      </c>
      <c r="GR67" s="6">
        <f t="shared" si="513"/>
        <v>5</v>
      </c>
      <c r="GS67" s="6">
        <f t="shared" si="513"/>
        <v>3</v>
      </c>
      <c r="GT67" s="6">
        <f t="shared" si="513"/>
        <v>1</v>
      </c>
      <c r="GU67" s="6">
        <f t="shared" si="513"/>
        <v>1</v>
      </c>
      <c r="GV67" s="6">
        <f t="shared" si="513"/>
        <v>1</v>
      </c>
      <c r="GW67" s="6">
        <f t="shared" si="513"/>
        <v>16</v>
      </c>
      <c r="GX67" s="6">
        <f t="shared" si="513"/>
        <v>20</v>
      </c>
      <c r="GY67" s="6">
        <f t="shared" si="513"/>
        <v>15</v>
      </c>
      <c r="GZ67" s="6">
        <f t="shared" si="513"/>
        <v>5</v>
      </c>
      <c r="HA67" s="6">
        <f t="shared" si="513"/>
        <v>11</v>
      </c>
      <c r="HB67" s="6">
        <f t="shared" si="513"/>
        <v>1</v>
      </c>
      <c r="HC67" s="6">
        <f t="shared" si="513"/>
        <v>14</v>
      </c>
      <c r="HD67" s="6">
        <f t="shared" si="513"/>
        <v>1</v>
      </c>
      <c r="HE67" s="6">
        <f t="shared" si="513"/>
        <v>1</v>
      </c>
      <c r="HF67" s="6">
        <f t="shared" si="513"/>
        <v>1</v>
      </c>
      <c r="HG67" s="6">
        <f t="shared" si="513"/>
        <v>1</v>
      </c>
      <c r="HH67" s="6">
        <f t="shared" si="513"/>
        <v>1</v>
      </c>
      <c r="HI67" s="6">
        <f t="shared" si="513"/>
        <v>1</v>
      </c>
      <c r="HJ67" s="6">
        <f t="shared" si="513"/>
        <v>1</v>
      </c>
      <c r="HK67" s="6">
        <f t="shared" si="513"/>
        <v>1</v>
      </c>
      <c r="HL67" s="6">
        <f t="shared" si="513"/>
        <v>1</v>
      </c>
      <c r="HM67" s="6">
        <f t="shared" si="513"/>
        <v>1</v>
      </c>
      <c r="HN67" s="6">
        <f t="shared" si="513"/>
        <v>1</v>
      </c>
      <c r="HO67" s="6">
        <f t="shared" si="513"/>
        <v>1</v>
      </c>
      <c r="HP67" s="6">
        <f t="shared" si="513"/>
        <v>1</v>
      </c>
      <c r="HQ67" s="6">
        <f t="shared" si="513"/>
        <v>1</v>
      </c>
      <c r="HR67" s="6">
        <f t="shared" si="513"/>
        <v>1</v>
      </c>
      <c r="HS67" s="6">
        <f t="shared" si="513"/>
        <v>1</v>
      </c>
      <c r="HT67" s="6">
        <f t="shared" si="513"/>
        <v>1</v>
      </c>
      <c r="HU67" s="6">
        <f t="shared" si="513"/>
        <v>1</v>
      </c>
      <c r="HV67" s="6">
        <f t="shared" si="513"/>
        <v>1</v>
      </c>
      <c r="HW67" s="6">
        <f t="shared" si="513"/>
        <v>1</v>
      </c>
      <c r="HX67" s="6">
        <f t="shared" si="513"/>
        <v>1</v>
      </c>
      <c r="HY67" s="6">
        <f t="shared" si="513"/>
        <v>1</v>
      </c>
      <c r="HZ67" s="6">
        <f t="shared" si="513"/>
        <v>8</v>
      </c>
      <c r="IA67" s="6">
        <f t="shared" si="513"/>
        <v>1</v>
      </c>
      <c r="IB67" s="6">
        <f t="shared" si="513"/>
        <v>15</v>
      </c>
      <c r="IC67" s="6">
        <f t="shared" si="513"/>
        <v>12</v>
      </c>
      <c r="ID67" s="6">
        <f t="shared" si="513"/>
        <v>14</v>
      </c>
      <c r="IE67" s="6">
        <f t="shared" si="513"/>
        <v>12</v>
      </c>
      <c r="IF67" s="6">
        <f t="shared" si="513"/>
        <v>11</v>
      </c>
      <c r="IG67" s="6">
        <f t="shared" si="513"/>
        <v>20</v>
      </c>
      <c r="IH67" s="6">
        <f t="shared" si="513"/>
        <v>2</v>
      </c>
      <c r="II67" s="6">
        <f t="shared" si="513"/>
        <v>9</v>
      </c>
      <c r="IJ67" s="6">
        <f t="shared" si="513"/>
        <v>3</v>
      </c>
      <c r="IK67" s="6">
        <f t="shared" si="513"/>
        <v>14</v>
      </c>
      <c r="IL67" s="6">
        <f t="shared" si="513"/>
        <v>11</v>
      </c>
      <c r="IM67" s="6">
        <f t="shared" si="513"/>
        <v>20</v>
      </c>
      <c r="IN67" s="6">
        <f t="shared" si="513"/>
        <v>17</v>
      </c>
      <c r="IO67" s="6">
        <f t="shared" si="513"/>
        <v>14</v>
      </c>
      <c r="IP67" s="6">
        <f t="shared" si="513"/>
        <v>1</v>
      </c>
      <c r="IQ67" s="6">
        <f t="shared" si="513"/>
        <v>22</v>
      </c>
      <c r="IR67" s="6">
        <f t="shared" si="513"/>
        <v>14</v>
      </c>
      <c r="IS67" s="6">
        <f t="shared" si="513"/>
        <v>14</v>
      </c>
      <c r="IT67" s="6">
        <f t="shared" si="513"/>
        <v>1</v>
      </c>
      <c r="IU67" s="6">
        <f t="shared" si="513"/>
        <v>18</v>
      </c>
      <c r="IV67" s="6">
        <f t="shared" si="513"/>
        <v>22</v>
      </c>
      <c r="IW67" s="6">
        <f t="shared" si="513"/>
        <v>1</v>
      </c>
      <c r="IX67" s="6">
        <f t="shared" si="513"/>
        <v>15</v>
      </c>
      <c r="IY67" s="6">
        <f t="shared" si="513"/>
        <v>17</v>
      </c>
      <c r="IZ67" s="6">
        <f t="shared" ref="IZ67:LK67" si="514">RANK(IZ44,IZ$27:IZ$48,1)</f>
        <v>10</v>
      </c>
      <c r="JA67" s="6">
        <f t="shared" si="514"/>
        <v>19</v>
      </c>
      <c r="JB67" s="6">
        <f t="shared" si="514"/>
        <v>19</v>
      </c>
      <c r="JC67" s="6">
        <f t="shared" si="514"/>
        <v>8</v>
      </c>
      <c r="JD67" s="6">
        <f t="shared" si="514"/>
        <v>10</v>
      </c>
      <c r="JE67" s="6">
        <f t="shared" si="514"/>
        <v>12</v>
      </c>
      <c r="JF67" s="6">
        <f t="shared" si="514"/>
        <v>8</v>
      </c>
      <c r="JG67" s="6">
        <f t="shared" si="514"/>
        <v>11</v>
      </c>
      <c r="JH67" s="6">
        <f t="shared" si="514"/>
        <v>1</v>
      </c>
      <c r="JI67" s="6">
        <f t="shared" si="514"/>
        <v>18</v>
      </c>
      <c r="JJ67" s="6">
        <f t="shared" si="514"/>
        <v>20</v>
      </c>
      <c r="JK67" s="6">
        <f t="shared" si="514"/>
        <v>21</v>
      </c>
      <c r="JL67" s="6">
        <f t="shared" si="514"/>
        <v>16</v>
      </c>
      <c r="JM67" s="6">
        <f t="shared" si="514"/>
        <v>16</v>
      </c>
      <c r="JN67" s="6">
        <f t="shared" si="514"/>
        <v>15</v>
      </c>
      <c r="JO67" s="6">
        <f t="shared" si="514"/>
        <v>15</v>
      </c>
      <c r="JP67" s="6">
        <f t="shared" si="514"/>
        <v>12</v>
      </c>
      <c r="JQ67" s="6">
        <f t="shared" si="514"/>
        <v>16</v>
      </c>
      <c r="JR67" s="6">
        <f t="shared" si="514"/>
        <v>13</v>
      </c>
      <c r="JS67" s="6">
        <f t="shared" si="514"/>
        <v>16</v>
      </c>
      <c r="JT67" s="6">
        <f t="shared" si="514"/>
        <v>7</v>
      </c>
      <c r="JU67" s="6">
        <f t="shared" si="514"/>
        <v>5</v>
      </c>
      <c r="JV67" s="6">
        <f t="shared" si="514"/>
        <v>10</v>
      </c>
      <c r="JW67" s="6">
        <f t="shared" si="514"/>
        <v>12</v>
      </c>
      <c r="JX67" s="6">
        <f t="shared" si="514"/>
        <v>1</v>
      </c>
      <c r="JY67" s="6">
        <f t="shared" si="514"/>
        <v>13</v>
      </c>
      <c r="JZ67" s="6">
        <f t="shared" si="514"/>
        <v>1</v>
      </c>
      <c r="KA67" s="6">
        <f t="shared" si="514"/>
        <v>11</v>
      </c>
      <c r="KB67" s="6">
        <f t="shared" si="514"/>
        <v>5</v>
      </c>
      <c r="KC67" s="6">
        <f t="shared" si="514"/>
        <v>9</v>
      </c>
      <c r="KD67" s="6">
        <f t="shared" si="514"/>
        <v>2</v>
      </c>
      <c r="KE67" s="6">
        <f t="shared" si="514"/>
        <v>13</v>
      </c>
      <c r="KF67" s="6">
        <f t="shared" si="514"/>
        <v>14</v>
      </c>
      <c r="KG67" s="6">
        <f t="shared" si="514"/>
        <v>9</v>
      </c>
      <c r="KH67" s="6">
        <f t="shared" si="514"/>
        <v>1</v>
      </c>
      <c r="KI67" s="6">
        <f t="shared" si="514"/>
        <v>1</v>
      </c>
      <c r="KJ67" s="6">
        <f t="shared" si="514"/>
        <v>12</v>
      </c>
      <c r="KK67" s="6">
        <f t="shared" si="514"/>
        <v>7</v>
      </c>
      <c r="KL67" s="6">
        <f t="shared" si="514"/>
        <v>1</v>
      </c>
      <c r="KM67" s="6">
        <f t="shared" si="514"/>
        <v>1</v>
      </c>
      <c r="KN67" s="6">
        <f t="shared" si="514"/>
        <v>8</v>
      </c>
      <c r="KO67" s="6">
        <f t="shared" si="514"/>
        <v>20</v>
      </c>
      <c r="KP67" s="6">
        <f t="shared" si="514"/>
        <v>1</v>
      </c>
      <c r="KQ67" s="6">
        <f t="shared" si="514"/>
        <v>13</v>
      </c>
      <c r="KR67" s="6">
        <f t="shared" si="514"/>
        <v>1</v>
      </c>
      <c r="KS67" s="6">
        <f t="shared" si="514"/>
        <v>11</v>
      </c>
      <c r="KT67" s="6">
        <f t="shared" si="514"/>
        <v>20</v>
      </c>
      <c r="KU67" s="6">
        <f t="shared" si="514"/>
        <v>2</v>
      </c>
      <c r="KV67" s="6">
        <f t="shared" si="514"/>
        <v>13</v>
      </c>
      <c r="KW67" s="6">
        <f t="shared" si="514"/>
        <v>14</v>
      </c>
      <c r="KX67" s="6">
        <f t="shared" si="514"/>
        <v>17</v>
      </c>
      <c r="KY67" s="6">
        <f t="shared" si="514"/>
        <v>12</v>
      </c>
      <c r="KZ67" s="6">
        <f t="shared" si="514"/>
        <v>1</v>
      </c>
      <c r="LA67" s="6">
        <f t="shared" si="514"/>
        <v>1</v>
      </c>
      <c r="LB67" s="6">
        <f t="shared" si="514"/>
        <v>1</v>
      </c>
      <c r="LC67" s="6">
        <f t="shared" si="514"/>
        <v>5</v>
      </c>
      <c r="LD67" s="6">
        <f t="shared" si="514"/>
        <v>1</v>
      </c>
      <c r="LE67" s="6">
        <f t="shared" si="514"/>
        <v>1</v>
      </c>
      <c r="LF67" s="6">
        <f t="shared" si="514"/>
        <v>7</v>
      </c>
      <c r="LG67" s="6">
        <f t="shared" si="514"/>
        <v>1</v>
      </c>
      <c r="LH67" s="6">
        <f t="shared" si="514"/>
        <v>3</v>
      </c>
      <c r="LI67" s="6">
        <f t="shared" si="514"/>
        <v>1</v>
      </c>
      <c r="LJ67" s="6">
        <f t="shared" si="514"/>
        <v>1</v>
      </c>
      <c r="LK67" s="6">
        <f t="shared" si="514"/>
        <v>7</v>
      </c>
      <c r="LL67" s="6">
        <f t="shared" ref="LL67:NW67" si="515">RANK(LL44,LL$27:LL$48,1)</f>
        <v>14</v>
      </c>
      <c r="LM67" s="6">
        <f t="shared" si="515"/>
        <v>1</v>
      </c>
      <c r="LN67" s="6">
        <f t="shared" si="515"/>
        <v>1</v>
      </c>
      <c r="LO67" s="6">
        <f t="shared" si="515"/>
        <v>13</v>
      </c>
      <c r="LP67" s="6">
        <f t="shared" si="515"/>
        <v>4</v>
      </c>
      <c r="LQ67" s="6">
        <f t="shared" si="515"/>
        <v>1</v>
      </c>
      <c r="LR67" s="6">
        <f t="shared" si="515"/>
        <v>13</v>
      </c>
      <c r="LS67" s="6">
        <f t="shared" si="515"/>
        <v>1</v>
      </c>
      <c r="LT67" s="6">
        <f t="shared" si="515"/>
        <v>14</v>
      </c>
      <c r="LU67" s="6">
        <f t="shared" si="515"/>
        <v>9</v>
      </c>
      <c r="LV67" s="6">
        <f t="shared" si="515"/>
        <v>9</v>
      </c>
      <c r="LW67" s="6">
        <f t="shared" si="515"/>
        <v>8</v>
      </c>
      <c r="LX67" s="6">
        <f t="shared" si="515"/>
        <v>12</v>
      </c>
      <c r="LY67" s="6">
        <f t="shared" si="515"/>
        <v>11</v>
      </c>
      <c r="LZ67" s="6">
        <f t="shared" si="515"/>
        <v>1</v>
      </c>
      <c r="MA67" s="6">
        <f t="shared" si="515"/>
        <v>10</v>
      </c>
      <c r="MB67" s="6">
        <f t="shared" si="515"/>
        <v>1</v>
      </c>
      <c r="MC67" s="6">
        <f t="shared" si="515"/>
        <v>1</v>
      </c>
      <c r="MD67" s="6">
        <f t="shared" si="515"/>
        <v>1</v>
      </c>
      <c r="ME67" s="6">
        <f t="shared" si="515"/>
        <v>1</v>
      </c>
      <c r="MF67" s="6">
        <f t="shared" si="515"/>
        <v>1</v>
      </c>
      <c r="MG67" s="6">
        <f t="shared" si="515"/>
        <v>8</v>
      </c>
      <c r="MH67" s="6">
        <f t="shared" si="515"/>
        <v>1</v>
      </c>
      <c r="MI67" s="6">
        <f t="shared" si="515"/>
        <v>13</v>
      </c>
      <c r="MJ67" s="6">
        <f t="shared" si="515"/>
        <v>15</v>
      </c>
      <c r="MK67" s="6">
        <f t="shared" si="515"/>
        <v>4</v>
      </c>
      <c r="ML67" s="6">
        <f t="shared" si="515"/>
        <v>2</v>
      </c>
      <c r="MM67" s="6">
        <f t="shared" si="515"/>
        <v>1</v>
      </c>
      <c r="MN67" s="6">
        <f t="shared" si="515"/>
        <v>13</v>
      </c>
      <c r="MO67" s="6">
        <f t="shared" si="515"/>
        <v>2</v>
      </c>
      <c r="MP67" s="6">
        <f t="shared" si="515"/>
        <v>14</v>
      </c>
      <c r="MQ67" s="6">
        <f t="shared" si="515"/>
        <v>13</v>
      </c>
      <c r="MR67" s="6">
        <f t="shared" si="515"/>
        <v>17</v>
      </c>
      <c r="MS67" s="6">
        <f t="shared" si="515"/>
        <v>14</v>
      </c>
      <c r="MT67" s="6">
        <f t="shared" si="515"/>
        <v>8</v>
      </c>
      <c r="MU67" s="6">
        <f t="shared" si="515"/>
        <v>15</v>
      </c>
      <c r="MV67" s="6">
        <f t="shared" si="515"/>
        <v>16</v>
      </c>
      <c r="MW67" s="6">
        <f t="shared" si="515"/>
        <v>18</v>
      </c>
      <c r="MX67" s="6">
        <f t="shared" si="515"/>
        <v>16</v>
      </c>
      <c r="MY67" s="6">
        <f t="shared" si="515"/>
        <v>14</v>
      </c>
      <c r="MZ67" s="6">
        <f t="shared" si="515"/>
        <v>1</v>
      </c>
      <c r="NA67" s="6">
        <f t="shared" si="515"/>
        <v>4</v>
      </c>
      <c r="NB67" s="6">
        <f t="shared" si="515"/>
        <v>4</v>
      </c>
      <c r="NC67" s="6">
        <f t="shared" si="515"/>
        <v>13</v>
      </c>
      <c r="ND67" s="6">
        <f t="shared" si="515"/>
        <v>2</v>
      </c>
      <c r="NE67" s="6">
        <f t="shared" si="515"/>
        <v>1</v>
      </c>
      <c r="NF67" s="6">
        <f t="shared" si="515"/>
        <v>1</v>
      </c>
      <c r="NG67" s="6">
        <f t="shared" si="515"/>
        <v>1</v>
      </c>
      <c r="NH67" s="6">
        <f t="shared" si="515"/>
        <v>1</v>
      </c>
      <c r="NI67" s="6">
        <f t="shared" si="515"/>
        <v>1</v>
      </c>
      <c r="NJ67" s="6">
        <f t="shared" si="515"/>
        <v>1</v>
      </c>
      <c r="NK67" s="6">
        <f t="shared" si="515"/>
        <v>1</v>
      </c>
      <c r="NL67" s="6">
        <f t="shared" si="515"/>
        <v>1</v>
      </c>
      <c r="NM67" s="6">
        <f t="shared" si="515"/>
        <v>1</v>
      </c>
      <c r="NN67" s="6">
        <f t="shared" si="515"/>
        <v>1</v>
      </c>
      <c r="NO67" s="6">
        <f t="shared" si="515"/>
        <v>1</v>
      </c>
      <c r="NP67" s="6">
        <f t="shared" si="515"/>
        <v>1</v>
      </c>
      <c r="NQ67" s="6">
        <f t="shared" si="515"/>
        <v>1</v>
      </c>
      <c r="NR67" s="6">
        <f t="shared" si="515"/>
        <v>1</v>
      </c>
      <c r="NS67" s="6">
        <f t="shared" si="515"/>
        <v>15</v>
      </c>
      <c r="NT67" s="6">
        <f t="shared" si="515"/>
        <v>1</v>
      </c>
      <c r="NU67" s="6">
        <f t="shared" si="515"/>
        <v>13</v>
      </c>
      <c r="NV67" s="6">
        <f t="shared" si="515"/>
        <v>1</v>
      </c>
      <c r="NW67" s="6">
        <f t="shared" si="515"/>
        <v>1</v>
      </c>
      <c r="NX67" s="6">
        <f t="shared" ref="NX67:QI67" si="516">RANK(NX44,NX$27:NX$48,1)</f>
        <v>1</v>
      </c>
      <c r="NY67" s="6">
        <f t="shared" si="516"/>
        <v>1</v>
      </c>
      <c r="NZ67" s="6">
        <f t="shared" si="516"/>
        <v>20</v>
      </c>
      <c r="OA67" s="6">
        <f t="shared" si="516"/>
        <v>16</v>
      </c>
      <c r="OB67" s="6">
        <f t="shared" si="516"/>
        <v>16</v>
      </c>
      <c r="OC67" s="6">
        <f t="shared" si="516"/>
        <v>18</v>
      </c>
      <c r="OD67" s="6">
        <f t="shared" si="516"/>
        <v>18</v>
      </c>
      <c r="OE67" s="6">
        <f t="shared" si="516"/>
        <v>14</v>
      </c>
      <c r="OF67" s="6">
        <f t="shared" si="516"/>
        <v>14</v>
      </c>
      <c r="OG67" s="6">
        <f t="shared" si="516"/>
        <v>12</v>
      </c>
      <c r="OH67" s="6">
        <f t="shared" si="516"/>
        <v>16</v>
      </c>
      <c r="OI67" s="6">
        <f t="shared" si="516"/>
        <v>8</v>
      </c>
      <c r="OJ67" s="6">
        <f t="shared" si="516"/>
        <v>5</v>
      </c>
      <c r="OK67" s="6">
        <f t="shared" si="516"/>
        <v>8</v>
      </c>
      <c r="OL67" s="6">
        <f t="shared" si="516"/>
        <v>9</v>
      </c>
      <c r="OM67" s="6">
        <f t="shared" si="516"/>
        <v>1</v>
      </c>
      <c r="ON67" s="6">
        <f t="shared" si="516"/>
        <v>1</v>
      </c>
      <c r="OO67" s="6">
        <f t="shared" si="516"/>
        <v>1</v>
      </c>
      <c r="OP67" s="6">
        <f t="shared" si="516"/>
        <v>14</v>
      </c>
      <c r="OQ67" s="6">
        <f t="shared" si="516"/>
        <v>1</v>
      </c>
      <c r="OR67" s="6">
        <f t="shared" si="516"/>
        <v>14</v>
      </c>
      <c r="OS67" s="6">
        <f t="shared" si="516"/>
        <v>12</v>
      </c>
      <c r="OT67" s="6">
        <f t="shared" si="516"/>
        <v>1</v>
      </c>
      <c r="OU67" s="6">
        <f t="shared" si="516"/>
        <v>1</v>
      </c>
      <c r="OV67" s="6">
        <f t="shared" si="516"/>
        <v>1</v>
      </c>
      <c r="OW67" s="6">
        <f t="shared" si="516"/>
        <v>1</v>
      </c>
      <c r="OX67" s="6">
        <f t="shared" si="516"/>
        <v>15</v>
      </c>
      <c r="OY67" s="6">
        <f t="shared" si="516"/>
        <v>9</v>
      </c>
      <c r="OZ67" s="6">
        <f t="shared" si="516"/>
        <v>8</v>
      </c>
      <c r="PA67" s="6">
        <f t="shared" si="516"/>
        <v>1</v>
      </c>
      <c r="PB67" s="6">
        <f t="shared" si="516"/>
        <v>1</v>
      </c>
      <c r="PC67" s="6">
        <f t="shared" si="516"/>
        <v>6</v>
      </c>
      <c r="PD67" s="6">
        <f t="shared" si="516"/>
        <v>9</v>
      </c>
      <c r="PE67" s="6">
        <f t="shared" si="516"/>
        <v>1</v>
      </c>
      <c r="PF67" s="6">
        <f t="shared" si="516"/>
        <v>1</v>
      </c>
      <c r="PG67" s="6">
        <f t="shared" si="516"/>
        <v>11</v>
      </c>
      <c r="PH67" s="6">
        <f t="shared" si="516"/>
        <v>20</v>
      </c>
      <c r="PI67" s="6">
        <f t="shared" si="516"/>
        <v>10</v>
      </c>
      <c r="PJ67" s="6">
        <f t="shared" si="516"/>
        <v>8</v>
      </c>
      <c r="PK67" s="6">
        <f t="shared" si="516"/>
        <v>1</v>
      </c>
      <c r="PL67" s="6">
        <f t="shared" si="516"/>
        <v>15</v>
      </c>
      <c r="PM67" s="6">
        <f t="shared" si="516"/>
        <v>20</v>
      </c>
      <c r="PN67" s="6">
        <f t="shared" si="516"/>
        <v>11</v>
      </c>
      <c r="PO67" s="6">
        <f t="shared" si="516"/>
        <v>1</v>
      </c>
      <c r="PP67" s="6">
        <f t="shared" si="516"/>
        <v>19</v>
      </c>
      <c r="PQ67" s="6">
        <f t="shared" si="516"/>
        <v>15</v>
      </c>
      <c r="PR67" s="6">
        <f t="shared" si="516"/>
        <v>8</v>
      </c>
      <c r="PS67" s="6">
        <f t="shared" si="516"/>
        <v>15</v>
      </c>
      <c r="PT67" s="6">
        <f t="shared" si="516"/>
        <v>1</v>
      </c>
      <c r="PU67" s="6">
        <f t="shared" si="516"/>
        <v>4</v>
      </c>
      <c r="PV67" s="6">
        <f t="shared" si="516"/>
        <v>19</v>
      </c>
      <c r="PW67" s="6">
        <f t="shared" si="516"/>
        <v>17</v>
      </c>
      <c r="PX67" s="6">
        <f t="shared" si="516"/>
        <v>19</v>
      </c>
      <c r="PY67" s="6">
        <f t="shared" si="516"/>
        <v>16</v>
      </c>
      <c r="PZ67" s="6">
        <f t="shared" si="516"/>
        <v>13</v>
      </c>
      <c r="QA67" s="6">
        <f t="shared" si="516"/>
        <v>17</v>
      </c>
      <c r="QB67" s="6">
        <f t="shared" si="516"/>
        <v>13</v>
      </c>
      <c r="QC67" s="6">
        <f t="shared" si="516"/>
        <v>10</v>
      </c>
      <c r="QD67" s="6">
        <f t="shared" si="516"/>
        <v>19</v>
      </c>
      <c r="QE67" s="6">
        <f t="shared" si="516"/>
        <v>11</v>
      </c>
      <c r="QF67" s="6">
        <f t="shared" si="516"/>
        <v>3</v>
      </c>
      <c r="QG67" s="6">
        <f t="shared" si="516"/>
        <v>16</v>
      </c>
      <c r="QH67" s="6">
        <f t="shared" si="516"/>
        <v>9</v>
      </c>
      <c r="QI67" s="6">
        <f t="shared" si="516"/>
        <v>17</v>
      </c>
      <c r="QJ67" s="6">
        <f t="shared" ref="QJ67:SU67" si="517">RANK(QJ44,QJ$27:QJ$48,1)</f>
        <v>19</v>
      </c>
      <c r="QK67" s="6">
        <f t="shared" si="517"/>
        <v>12</v>
      </c>
      <c r="QL67" s="6">
        <f t="shared" si="517"/>
        <v>15</v>
      </c>
      <c r="QM67" s="6">
        <f t="shared" si="517"/>
        <v>14</v>
      </c>
      <c r="QN67" s="6">
        <f t="shared" si="517"/>
        <v>18</v>
      </c>
      <c r="QO67" s="6">
        <f t="shared" si="517"/>
        <v>18</v>
      </c>
      <c r="QP67" s="6">
        <f t="shared" si="517"/>
        <v>14</v>
      </c>
      <c r="QQ67" s="6">
        <f t="shared" si="517"/>
        <v>19</v>
      </c>
      <c r="QR67" s="6">
        <f t="shared" si="517"/>
        <v>16</v>
      </c>
      <c r="QS67" s="6">
        <f t="shared" si="517"/>
        <v>8</v>
      </c>
      <c r="QT67" s="6">
        <f t="shared" si="517"/>
        <v>12</v>
      </c>
      <c r="QU67" s="6">
        <f t="shared" si="517"/>
        <v>6</v>
      </c>
      <c r="QV67" s="6">
        <f t="shared" si="517"/>
        <v>5</v>
      </c>
      <c r="QW67" s="6">
        <f t="shared" si="517"/>
        <v>17</v>
      </c>
      <c r="QX67" s="6">
        <f t="shared" si="517"/>
        <v>12</v>
      </c>
      <c r="QY67" s="6">
        <f t="shared" si="517"/>
        <v>18</v>
      </c>
      <c r="QZ67" s="6">
        <f t="shared" si="517"/>
        <v>17</v>
      </c>
      <c r="RA67" s="6">
        <f t="shared" si="517"/>
        <v>9</v>
      </c>
      <c r="RB67" s="6">
        <f t="shared" si="517"/>
        <v>1</v>
      </c>
      <c r="RC67" s="6">
        <f t="shared" si="517"/>
        <v>15</v>
      </c>
      <c r="RD67" s="6">
        <f t="shared" si="517"/>
        <v>19</v>
      </c>
      <c r="RE67" s="6">
        <f t="shared" si="517"/>
        <v>13</v>
      </c>
      <c r="RF67" s="6">
        <f t="shared" si="517"/>
        <v>14</v>
      </c>
      <c r="RG67" s="6">
        <f t="shared" si="517"/>
        <v>7</v>
      </c>
      <c r="RH67" s="6">
        <f t="shared" si="517"/>
        <v>20</v>
      </c>
      <c r="RI67" s="6">
        <f t="shared" si="517"/>
        <v>12</v>
      </c>
      <c r="RJ67" s="6">
        <f t="shared" si="517"/>
        <v>9</v>
      </c>
      <c r="RK67" s="6">
        <f t="shared" si="517"/>
        <v>3</v>
      </c>
      <c r="RL67" s="6">
        <f t="shared" si="517"/>
        <v>14</v>
      </c>
      <c r="RM67" s="6">
        <f t="shared" si="517"/>
        <v>16</v>
      </c>
      <c r="RN67" s="6">
        <f t="shared" si="517"/>
        <v>22</v>
      </c>
      <c r="RO67" s="6">
        <f t="shared" si="517"/>
        <v>4</v>
      </c>
      <c r="RP67" s="6">
        <f t="shared" si="517"/>
        <v>17</v>
      </c>
      <c r="RQ67" s="6">
        <f t="shared" si="517"/>
        <v>11</v>
      </c>
      <c r="RR67" s="6">
        <f t="shared" si="517"/>
        <v>9</v>
      </c>
      <c r="RS67" s="6">
        <f t="shared" si="517"/>
        <v>15</v>
      </c>
      <c r="RT67" s="6">
        <f t="shared" si="517"/>
        <v>12</v>
      </c>
      <c r="RU67" s="6">
        <f t="shared" si="517"/>
        <v>9</v>
      </c>
      <c r="RV67" s="6">
        <f t="shared" si="517"/>
        <v>1</v>
      </c>
      <c r="RW67" s="6">
        <f t="shared" si="517"/>
        <v>1</v>
      </c>
      <c r="RX67" s="6">
        <f t="shared" si="517"/>
        <v>16</v>
      </c>
      <c r="RY67" s="6">
        <f t="shared" si="517"/>
        <v>12</v>
      </c>
      <c r="RZ67" s="6">
        <f t="shared" si="517"/>
        <v>1</v>
      </c>
      <c r="SA67" s="6">
        <f t="shared" si="517"/>
        <v>1</v>
      </c>
      <c r="SB67" s="6">
        <f t="shared" si="517"/>
        <v>1</v>
      </c>
      <c r="SC67" s="6">
        <f t="shared" si="517"/>
        <v>1</v>
      </c>
      <c r="SD67" s="6">
        <f t="shared" si="517"/>
        <v>1</v>
      </c>
      <c r="SE67" s="6">
        <f t="shared" si="517"/>
        <v>1</v>
      </c>
      <c r="SF67" s="6">
        <f t="shared" si="517"/>
        <v>1</v>
      </c>
      <c r="SG67" s="6">
        <f t="shared" si="517"/>
        <v>1</v>
      </c>
      <c r="SH67" s="6">
        <f t="shared" si="517"/>
        <v>1</v>
      </c>
      <c r="SI67" s="6">
        <f t="shared" si="517"/>
        <v>1</v>
      </c>
      <c r="SJ67" s="6">
        <f t="shared" si="517"/>
        <v>14</v>
      </c>
      <c r="SK67" s="6">
        <f t="shared" si="517"/>
        <v>10</v>
      </c>
      <c r="SL67" s="6">
        <f t="shared" si="517"/>
        <v>13</v>
      </c>
      <c r="SM67" s="6">
        <f t="shared" si="517"/>
        <v>1</v>
      </c>
      <c r="SN67" s="6">
        <f t="shared" si="517"/>
        <v>1</v>
      </c>
      <c r="SO67" s="6">
        <f t="shared" si="517"/>
        <v>8</v>
      </c>
      <c r="SP67" s="6">
        <f t="shared" si="517"/>
        <v>14</v>
      </c>
      <c r="SQ67" s="6">
        <f t="shared" si="517"/>
        <v>10</v>
      </c>
      <c r="SR67" s="6">
        <f t="shared" si="517"/>
        <v>13</v>
      </c>
      <c r="SS67" s="6">
        <f t="shared" si="517"/>
        <v>3</v>
      </c>
      <c r="ST67" s="6">
        <f t="shared" si="517"/>
        <v>7</v>
      </c>
      <c r="SU67" s="6">
        <f t="shared" si="517"/>
        <v>18</v>
      </c>
      <c r="SV67" s="6">
        <f t="shared" ref="SV67:VG67" si="518">RANK(SV44,SV$27:SV$48,1)</f>
        <v>21</v>
      </c>
      <c r="SW67" s="6">
        <f t="shared" si="518"/>
        <v>16</v>
      </c>
      <c r="SX67" s="6">
        <f t="shared" si="518"/>
        <v>8</v>
      </c>
      <c r="SY67" s="6">
        <f t="shared" si="518"/>
        <v>12</v>
      </c>
      <c r="SZ67" s="6">
        <f t="shared" si="518"/>
        <v>16</v>
      </c>
      <c r="TA67" s="6">
        <f t="shared" si="518"/>
        <v>14</v>
      </c>
      <c r="TB67" s="6">
        <f t="shared" si="518"/>
        <v>5</v>
      </c>
      <c r="TC67" s="6">
        <f t="shared" si="518"/>
        <v>1</v>
      </c>
      <c r="TD67" s="6">
        <f t="shared" si="518"/>
        <v>1</v>
      </c>
      <c r="TE67" s="6">
        <f t="shared" si="518"/>
        <v>2</v>
      </c>
      <c r="TF67" s="6">
        <f t="shared" si="518"/>
        <v>1</v>
      </c>
      <c r="TG67" s="6">
        <f t="shared" si="518"/>
        <v>14</v>
      </c>
      <c r="TH67" s="6">
        <f t="shared" si="518"/>
        <v>1</v>
      </c>
      <c r="TI67" s="6">
        <f t="shared" si="518"/>
        <v>18</v>
      </c>
      <c r="TJ67" s="6">
        <f t="shared" si="518"/>
        <v>8</v>
      </c>
      <c r="TK67" s="6">
        <f t="shared" si="518"/>
        <v>1</v>
      </c>
      <c r="TL67" s="6">
        <f t="shared" si="518"/>
        <v>1</v>
      </c>
      <c r="TM67" s="6">
        <f t="shared" si="518"/>
        <v>1</v>
      </c>
      <c r="TN67" s="6">
        <f t="shared" si="518"/>
        <v>11</v>
      </c>
      <c r="TO67" s="6">
        <f t="shared" si="518"/>
        <v>14</v>
      </c>
      <c r="TP67" s="6">
        <f t="shared" si="518"/>
        <v>1</v>
      </c>
      <c r="TQ67" s="6">
        <f t="shared" si="518"/>
        <v>2</v>
      </c>
      <c r="TR67" s="6">
        <f t="shared" si="518"/>
        <v>13</v>
      </c>
      <c r="TS67" s="6">
        <f t="shared" si="518"/>
        <v>9</v>
      </c>
      <c r="TT67" s="6">
        <f t="shared" si="518"/>
        <v>8</v>
      </c>
      <c r="TU67" s="6">
        <f t="shared" si="518"/>
        <v>13</v>
      </c>
      <c r="TV67" s="6">
        <f t="shared" si="518"/>
        <v>17</v>
      </c>
      <c r="TW67" s="6">
        <f t="shared" si="518"/>
        <v>19</v>
      </c>
      <c r="TX67" s="6">
        <f t="shared" si="518"/>
        <v>14</v>
      </c>
      <c r="TY67" s="6">
        <f t="shared" si="518"/>
        <v>12</v>
      </c>
      <c r="TZ67" s="6">
        <f t="shared" si="518"/>
        <v>15</v>
      </c>
      <c r="UA67" s="6">
        <f t="shared" si="518"/>
        <v>16</v>
      </c>
      <c r="UB67" s="6">
        <f t="shared" si="518"/>
        <v>14</v>
      </c>
      <c r="UC67" s="6">
        <f t="shared" si="518"/>
        <v>1</v>
      </c>
      <c r="UD67" s="6">
        <f t="shared" si="518"/>
        <v>14</v>
      </c>
      <c r="UE67" s="6">
        <f t="shared" si="518"/>
        <v>1</v>
      </c>
      <c r="UF67" s="6">
        <f t="shared" si="518"/>
        <v>1</v>
      </c>
      <c r="UG67" s="6">
        <f t="shared" si="518"/>
        <v>1</v>
      </c>
      <c r="UH67" s="6">
        <f t="shared" si="518"/>
        <v>14</v>
      </c>
      <c r="UI67" s="6">
        <f t="shared" si="518"/>
        <v>1</v>
      </c>
      <c r="UJ67" s="6">
        <f t="shared" si="518"/>
        <v>1</v>
      </c>
      <c r="UK67" s="6">
        <f t="shared" si="518"/>
        <v>1</v>
      </c>
      <c r="UL67" s="6">
        <f t="shared" si="518"/>
        <v>1</v>
      </c>
      <c r="UM67" s="6">
        <f t="shared" si="518"/>
        <v>1</v>
      </c>
      <c r="UN67" s="6">
        <f t="shared" si="518"/>
        <v>1</v>
      </c>
      <c r="UO67" s="6">
        <f t="shared" si="518"/>
        <v>1</v>
      </c>
      <c r="UP67" s="6">
        <f t="shared" si="518"/>
        <v>1</v>
      </c>
      <c r="UQ67" s="6">
        <f t="shared" si="518"/>
        <v>1</v>
      </c>
      <c r="UR67" s="6">
        <f t="shared" si="518"/>
        <v>1</v>
      </c>
      <c r="US67" s="6">
        <f t="shared" si="518"/>
        <v>15</v>
      </c>
      <c r="UT67" s="6">
        <f t="shared" si="518"/>
        <v>12</v>
      </c>
      <c r="UU67" s="6">
        <f t="shared" si="518"/>
        <v>2</v>
      </c>
      <c r="UV67" s="6">
        <f t="shared" si="518"/>
        <v>1</v>
      </c>
      <c r="UW67" s="6">
        <f t="shared" si="518"/>
        <v>14</v>
      </c>
      <c r="UX67" s="6">
        <f t="shared" si="518"/>
        <v>13</v>
      </c>
      <c r="UY67" s="6">
        <f t="shared" si="518"/>
        <v>11</v>
      </c>
      <c r="UZ67" s="6">
        <f t="shared" si="518"/>
        <v>4</v>
      </c>
      <c r="VA67" s="6">
        <f t="shared" si="518"/>
        <v>13</v>
      </c>
      <c r="VB67" s="6">
        <f t="shared" si="518"/>
        <v>1</v>
      </c>
      <c r="VC67" s="6">
        <f t="shared" si="518"/>
        <v>1</v>
      </c>
      <c r="VD67" s="6">
        <f t="shared" si="518"/>
        <v>14</v>
      </c>
      <c r="VE67" s="6">
        <f t="shared" si="518"/>
        <v>1</v>
      </c>
      <c r="VF67" s="6">
        <f t="shared" si="518"/>
        <v>1</v>
      </c>
      <c r="VG67" s="6">
        <f t="shared" si="518"/>
        <v>8</v>
      </c>
      <c r="VH67" s="6">
        <f t="shared" ref="VH67:XS67" si="519">RANK(VH44,VH$27:VH$48,1)</f>
        <v>15</v>
      </c>
      <c r="VI67" s="6">
        <f t="shared" si="519"/>
        <v>1</v>
      </c>
      <c r="VJ67" s="6">
        <f t="shared" si="519"/>
        <v>4</v>
      </c>
      <c r="VK67" s="6">
        <f t="shared" si="519"/>
        <v>1</v>
      </c>
      <c r="VL67" s="6">
        <f t="shared" si="519"/>
        <v>1</v>
      </c>
      <c r="VM67" s="6">
        <f t="shared" si="519"/>
        <v>13</v>
      </c>
      <c r="VN67" s="6">
        <f t="shared" si="519"/>
        <v>1</v>
      </c>
      <c r="VO67" s="6">
        <f t="shared" si="519"/>
        <v>1</v>
      </c>
      <c r="VP67" s="6">
        <f t="shared" si="519"/>
        <v>20</v>
      </c>
      <c r="VQ67" s="6">
        <f t="shared" si="519"/>
        <v>18</v>
      </c>
      <c r="VR67" s="6">
        <f t="shared" si="519"/>
        <v>17</v>
      </c>
      <c r="VS67" s="6">
        <f t="shared" si="519"/>
        <v>17</v>
      </c>
      <c r="VT67" s="6">
        <f t="shared" si="519"/>
        <v>18</v>
      </c>
      <c r="VU67" s="6">
        <f t="shared" si="519"/>
        <v>18</v>
      </c>
      <c r="VV67" s="6">
        <f t="shared" si="519"/>
        <v>17</v>
      </c>
      <c r="VW67" s="6">
        <f t="shared" si="519"/>
        <v>13</v>
      </c>
      <c r="VX67" s="6">
        <f t="shared" si="519"/>
        <v>1</v>
      </c>
      <c r="VY67" s="6">
        <f t="shared" si="519"/>
        <v>1</v>
      </c>
      <c r="VZ67" s="6">
        <f t="shared" si="519"/>
        <v>1</v>
      </c>
      <c r="WA67" s="6">
        <f t="shared" si="519"/>
        <v>1</v>
      </c>
      <c r="WB67" s="6">
        <f t="shared" si="519"/>
        <v>1</v>
      </c>
      <c r="WC67" s="6">
        <f t="shared" si="519"/>
        <v>8</v>
      </c>
      <c r="WD67" s="6">
        <f t="shared" si="519"/>
        <v>1</v>
      </c>
      <c r="WE67" s="6">
        <f t="shared" si="519"/>
        <v>12</v>
      </c>
      <c r="WF67" s="6">
        <f t="shared" si="519"/>
        <v>1</v>
      </c>
      <c r="WG67" s="6">
        <f t="shared" si="519"/>
        <v>8</v>
      </c>
      <c r="WH67" s="6">
        <f t="shared" si="519"/>
        <v>13</v>
      </c>
      <c r="WI67" s="6">
        <f t="shared" si="519"/>
        <v>14</v>
      </c>
      <c r="WJ67" s="6">
        <f t="shared" si="519"/>
        <v>9</v>
      </c>
      <c r="WK67" s="6">
        <f t="shared" si="519"/>
        <v>11</v>
      </c>
      <c r="WL67" s="6">
        <f t="shared" si="519"/>
        <v>10</v>
      </c>
      <c r="WM67" s="6">
        <f t="shared" si="519"/>
        <v>18</v>
      </c>
      <c r="WN67" s="6">
        <f t="shared" si="519"/>
        <v>18</v>
      </c>
      <c r="WO67" s="6">
        <f t="shared" si="519"/>
        <v>14</v>
      </c>
      <c r="WP67" s="6">
        <f t="shared" si="519"/>
        <v>13</v>
      </c>
      <c r="WQ67" s="6">
        <f t="shared" si="519"/>
        <v>1</v>
      </c>
      <c r="WR67" s="6">
        <f t="shared" si="519"/>
        <v>1</v>
      </c>
      <c r="WS67" s="6">
        <f t="shared" si="519"/>
        <v>1</v>
      </c>
      <c r="WT67" s="6">
        <f t="shared" si="519"/>
        <v>1</v>
      </c>
      <c r="WU67" s="6">
        <f t="shared" si="519"/>
        <v>1</v>
      </c>
      <c r="WV67" s="6">
        <f t="shared" si="519"/>
        <v>14</v>
      </c>
      <c r="WW67" s="6">
        <f t="shared" si="519"/>
        <v>1</v>
      </c>
      <c r="WX67" s="6">
        <f t="shared" si="519"/>
        <v>20</v>
      </c>
      <c r="WY67" s="6">
        <f t="shared" si="519"/>
        <v>1</v>
      </c>
      <c r="WZ67" s="6">
        <f t="shared" si="519"/>
        <v>17</v>
      </c>
      <c r="XA67" s="6">
        <f t="shared" si="519"/>
        <v>16</v>
      </c>
      <c r="XB67" s="6">
        <f t="shared" si="519"/>
        <v>15</v>
      </c>
      <c r="XC67" s="6">
        <f t="shared" si="519"/>
        <v>22</v>
      </c>
      <c r="XD67" s="6">
        <f t="shared" si="519"/>
        <v>13</v>
      </c>
      <c r="XE67" s="6">
        <f t="shared" si="519"/>
        <v>1</v>
      </c>
      <c r="XF67" s="6">
        <f t="shared" si="519"/>
        <v>16</v>
      </c>
      <c r="XG67" s="6">
        <f t="shared" si="519"/>
        <v>19</v>
      </c>
      <c r="XH67" s="6">
        <f t="shared" si="519"/>
        <v>20</v>
      </c>
      <c r="XI67" s="6">
        <f t="shared" si="519"/>
        <v>21</v>
      </c>
      <c r="XJ67" s="6">
        <f t="shared" si="519"/>
        <v>20</v>
      </c>
      <c r="XK67" s="6">
        <f t="shared" si="519"/>
        <v>17</v>
      </c>
      <c r="XL67" s="6">
        <f t="shared" si="519"/>
        <v>19</v>
      </c>
      <c r="XM67" s="6">
        <f t="shared" si="519"/>
        <v>16</v>
      </c>
      <c r="XN67" s="6">
        <f t="shared" si="519"/>
        <v>5</v>
      </c>
      <c r="XO67" s="6">
        <f t="shared" si="519"/>
        <v>21</v>
      </c>
      <c r="XP67" s="6">
        <f t="shared" si="519"/>
        <v>18</v>
      </c>
      <c r="XQ67" s="6">
        <f t="shared" si="519"/>
        <v>18</v>
      </c>
      <c r="XR67" s="6">
        <f t="shared" si="519"/>
        <v>18</v>
      </c>
      <c r="XS67" s="6">
        <f t="shared" si="519"/>
        <v>18</v>
      </c>
      <c r="XT67" s="6">
        <f t="shared" ref="XT67:AAE67" si="520">RANK(XT44,XT$27:XT$48,1)</f>
        <v>18</v>
      </c>
      <c r="XU67" s="6">
        <f t="shared" si="520"/>
        <v>18</v>
      </c>
      <c r="XV67" s="6">
        <f t="shared" si="520"/>
        <v>18</v>
      </c>
      <c r="XW67" s="6">
        <f t="shared" si="520"/>
        <v>18</v>
      </c>
      <c r="XX67" s="6">
        <f t="shared" si="520"/>
        <v>16</v>
      </c>
      <c r="XY67" s="6">
        <f t="shared" si="520"/>
        <v>16</v>
      </c>
      <c r="XZ67" s="6">
        <f t="shared" si="520"/>
        <v>17</v>
      </c>
      <c r="YA67" s="6">
        <f t="shared" si="520"/>
        <v>17</v>
      </c>
      <c r="YB67" s="6">
        <f t="shared" si="520"/>
        <v>10</v>
      </c>
      <c r="YC67" s="6">
        <f t="shared" si="520"/>
        <v>15</v>
      </c>
      <c r="YD67" s="6">
        <f t="shared" si="520"/>
        <v>3</v>
      </c>
      <c r="YE67" s="6">
        <f t="shared" si="520"/>
        <v>7</v>
      </c>
      <c r="YF67" s="6">
        <f t="shared" si="520"/>
        <v>8</v>
      </c>
      <c r="YG67" s="6">
        <f t="shared" si="520"/>
        <v>14</v>
      </c>
      <c r="YH67" s="6">
        <f t="shared" si="520"/>
        <v>17</v>
      </c>
      <c r="YI67" s="6">
        <f t="shared" si="520"/>
        <v>15</v>
      </c>
      <c r="YJ67" s="6">
        <f t="shared" si="520"/>
        <v>11</v>
      </c>
      <c r="YK67" s="6">
        <f t="shared" si="520"/>
        <v>18</v>
      </c>
      <c r="YL67" s="6">
        <f t="shared" si="520"/>
        <v>9</v>
      </c>
      <c r="YM67" s="6">
        <f t="shared" si="520"/>
        <v>18</v>
      </c>
      <c r="YN67" s="6">
        <f t="shared" si="520"/>
        <v>17</v>
      </c>
      <c r="YO67" s="6">
        <f t="shared" si="520"/>
        <v>20</v>
      </c>
      <c r="YP67" s="6">
        <f t="shared" si="520"/>
        <v>18</v>
      </c>
      <c r="YQ67" s="6">
        <f t="shared" si="520"/>
        <v>19</v>
      </c>
      <c r="YR67" s="6">
        <f t="shared" si="520"/>
        <v>3</v>
      </c>
      <c r="YS67" s="6">
        <f t="shared" si="520"/>
        <v>18</v>
      </c>
      <c r="YT67" s="6">
        <f t="shared" si="520"/>
        <v>18</v>
      </c>
      <c r="YU67" s="6">
        <f t="shared" si="520"/>
        <v>19</v>
      </c>
      <c r="YV67" s="6">
        <f t="shared" si="520"/>
        <v>18</v>
      </c>
      <c r="YW67" s="6">
        <f t="shared" si="520"/>
        <v>17</v>
      </c>
      <c r="YX67" s="6">
        <f t="shared" si="520"/>
        <v>12</v>
      </c>
      <c r="YY67" s="6">
        <f t="shared" si="520"/>
        <v>17</v>
      </c>
      <c r="YZ67" s="6">
        <f t="shared" si="520"/>
        <v>7</v>
      </c>
      <c r="ZA67" s="6">
        <f t="shared" si="520"/>
        <v>21</v>
      </c>
      <c r="ZB67" s="6">
        <f t="shared" si="520"/>
        <v>7</v>
      </c>
      <c r="ZC67" s="6">
        <f t="shared" si="520"/>
        <v>18</v>
      </c>
      <c r="ZD67" s="6">
        <f t="shared" si="520"/>
        <v>12</v>
      </c>
      <c r="ZE67" s="6">
        <f t="shared" si="520"/>
        <v>9</v>
      </c>
      <c r="ZF67" s="6">
        <f t="shared" si="520"/>
        <v>19</v>
      </c>
      <c r="ZG67" s="6">
        <f t="shared" si="520"/>
        <v>18</v>
      </c>
      <c r="ZH67" s="6">
        <f t="shared" si="520"/>
        <v>16</v>
      </c>
      <c r="ZI67" s="6">
        <f t="shared" si="520"/>
        <v>14</v>
      </c>
      <c r="ZJ67" s="6">
        <f t="shared" si="520"/>
        <v>1</v>
      </c>
      <c r="ZK67" s="6">
        <f t="shared" si="520"/>
        <v>17</v>
      </c>
      <c r="ZL67" s="6">
        <f t="shared" si="520"/>
        <v>17</v>
      </c>
      <c r="ZM67" s="6">
        <f t="shared" si="520"/>
        <v>11</v>
      </c>
      <c r="ZN67" s="6">
        <f t="shared" si="520"/>
        <v>1</v>
      </c>
      <c r="ZO67" s="6">
        <f t="shared" si="520"/>
        <v>11</v>
      </c>
      <c r="ZP67" s="6">
        <f t="shared" si="520"/>
        <v>13</v>
      </c>
      <c r="ZQ67" s="6">
        <f t="shared" si="520"/>
        <v>16</v>
      </c>
      <c r="ZR67" s="6">
        <f t="shared" si="520"/>
        <v>14</v>
      </c>
      <c r="ZS67" s="6">
        <f t="shared" si="520"/>
        <v>1</v>
      </c>
      <c r="ZT67" s="6">
        <f t="shared" si="520"/>
        <v>22</v>
      </c>
      <c r="ZU67" s="6">
        <f t="shared" si="520"/>
        <v>1</v>
      </c>
      <c r="ZV67" s="6">
        <f t="shared" si="520"/>
        <v>21</v>
      </c>
      <c r="ZW67" s="6">
        <f t="shared" si="520"/>
        <v>21</v>
      </c>
      <c r="ZX67" s="6">
        <f t="shared" si="520"/>
        <v>18</v>
      </c>
      <c r="ZY67" s="6">
        <f t="shared" si="520"/>
        <v>15</v>
      </c>
      <c r="ZZ67" s="6">
        <f t="shared" si="520"/>
        <v>18</v>
      </c>
      <c r="AAA67" s="6">
        <f t="shared" si="520"/>
        <v>20</v>
      </c>
      <c r="AAB67" s="6">
        <f t="shared" si="520"/>
        <v>10</v>
      </c>
      <c r="AAC67" s="6">
        <f t="shared" si="520"/>
        <v>1</v>
      </c>
      <c r="AAD67" s="6">
        <f t="shared" si="520"/>
        <v>9</v>
      </c>
      <c r="AAE67" s="6">
        <f t="shared" si="520"/>
        <v>16</v>
      </c>
      <c r="AAF67" s="6">
        <f t="shared" ref="AAF67:ACQ67" si="521">RANK(AAF44,AAF$27:AAF$48,1)</f>
        <v>8</v>
      </c>
      <c r="AAG67" s="6">
        <f t="shared" si="521"/>
        <v>2</v>
      </c>
      <c r="AAH67" s="6">
        <f t="shared" si="521"/>
        <v>1</v>
      </c>
      <c r="AAI67" s="6">
        <f t="shared" si="521"/>
        <v>14</v>
      </c>
      <c r="AAJ67" s="6">
        <f t="shared" si="521"/>
        <v>19</v>
      </c>
      <c r="AAK67" s="6">
        <f t="shared" si="521"/>
        <v>19</v>
      </c>
      <c r="AAL67" s="6">
        <f t="shared" si="521"/>
        <v>15</v>
      </c>
      <c r="AAM67" s="6">
        <f t="shared" si="521"/>
        <v>1</v>
      </c>
      <c r="AAN67" s="6">
        <f t="shared" si="521"/>
        <v>14</v>
      </c>
      <c r="AAO67" s="6">
        <f t="shared" si="521"/>
        <v>11</v>
      </c>
      <c r="AAP67" s="6">
        <f t="shared" si="521"/>
        <v>1</v>
      </c>
      <c r="AAQ67" s="6">
        <f t="shared" si="521"/>
        <v>13</v>
      </c>
      <c r="AAR67" s="6">
        <f t="shared" si="521"/>
        <v>5</v>
      </c>
      <c r="AAS67" s="6">
        <f t="shared" si="521"/>
        <v>16</v>
      </c>
      <c r="AAT67" s="6">
        <f t="shared" si="521"/>
        <v>10</v>
      </c>
      <c r="AAU67" s="6">
        <f t="shared" si="521"/>
        <v>17</v>
      </c>
      <c r="AAV67" s="6">
        <f t="shared" si="521"/>
        <v>1</v>
      </c>
      <c r="AAW67" s="6">
        <f t="shared" si="521"/>
        <v>9</v>
      </c>
      <c r="AAX67" s="6">
        <f t="shared" si="521"/>
        <v>11</v>
      </c>
      <c r="AAY67" s="6">
        <f t="shared" si="521"/>
        <v>1</v>
      </c>
      <c r="AAZ67" s="6">
        <f t="shared" si="521"/>
        <v>8</v>
      </c>
      <c r="ABA67" s="6">
        <f t="shared" si="521"/>
        <v>2</v>
      </c>
      <c r="ABB67" s="6">
        <f t="shared" si="521"/>
        <v>12</v>
      </c>
      <c r="ABC67" s="6">
        <f t="shared" si="521"/>
        <v>11</v>
      </c>
      <c r="ABD67" s="6">
        <f t="shared" si="521"/>
        <v>17</v>
      </c>
      <c r="ABE67" s="6">
        <f t="shared" si="521"/>
        <v>17</v>
      </c>
      <c r="ABF67" s="6">
        <f t="shared" si="521"/>
        <v>18</v>
      </c>
      <c r="ABG67" s="6">
        <f t="shared" si="521"/>
        <v>1</v>
      </c>
      <c r="ABH67" s="6">
        <f t="shared" si="521"/>
        <v>1</v>
      </c>
      <c r="ABI67" s="6">
        <f t="shared" si="521"/>
        <v>1</v>
      </c>
      <c r="ABJ67" s="6">
        <f t="shared" si="521"/>
        <v>14</v>
      </c>
      <c r="ABK67" s="6">
        <f t="shared" si="521"/>
        <v>1</v>
      </c>
      <c r="ABL67" s="6">
        <f t="shared" si="521"/>
        <v>2</v>
      </c>
      <c r="ABM67" s="6">
        <f t="shared" si="521"/>
        <v>1</v>
      </c>
      <c r="ABN67" s="6">
        <f t="shared" si="521"/>
        <v>1</v>
      </c>
      <c r="ABO67" s="6">
        <f t="shared" si="521"/>
        <v>1</v>
      </c>
      <c r="ABP67" s="6">
        <f t="shared" si="521"/>
        <v>1</v>
      </c>
      <c r="ABQ67" s="6">
        <f t="shared" si="521"/>
        <v>1</v>
      </c>
      <c r="ABR67" s="6">
        <f t="shared" si="521"/>
        <v>1</v>
      </c>
      <c r="ABS67" s="6">
        <f t="shared" si="521"/>
        <v>1</v>
      </c>
      <c r="ABT67" s="6">
        <f t="shared" si="521"/>
        <v>17</v>
      </c>
      <c r="ABU67" s="6">
        <f t="shared" si="521"/>
        <v>5</v>
      </c>
      <c r="ABV67" s="6">
        <f t="shared" si="521"/>
        <v>13</v>
      </c>
      <c r="ABW67" s="6">
        <f t="shared" si="521"/>
        <v>14</v>
      </c>
      <c r="ABX67" s="6">
        <f t="shared" si="521"/>
        <v>1</v>
      </c>
      <c r="ABY67" s="6">
        <f t="shared" si="521"/>
        <v>1</v>
      </c>
      <c r="ABZ67" s="6">
        <f t="shared" si="521"/>
        <v>1</v>
      </c>
      <c r="ACA67" s="6">
        <f t="shared" si="521"/>
        <v>1</v>
      </c>
      <c r="ACB67" s="6">
        <f t="shared" si="521"/>
        <v>7</v>
      </c>
      <c r="ACC67" s="6">
        <f t="shared" si="521"/>
        <v>5</v>
      </c>
      <c r="ACD67" s="6">
        <f t="shared" si="521"/>
        <v>5</v>
      </c>
      <c r="ACE67" s="6">
        <f t="shared" si="521"/>
        <v>10</v>
      </c>
      <c r="ACF67" s="6">
        <f t="shared" si="521"/>
        <v>10</v>
      </c>
      <c r="ACG67" s="6">
        <f t="shared" si="521"/>
        <v>1</v>
      </c>
      <c r="ACH67" s="6">
        <f t="shared" si="521"/>
        <v>1</v>
      </c>
      <c r="ACI67" s="6">
        <f t="shared" si="521"/>
        <v>2</v>
      </c>
      <c r="ACJ67" s="6">
        <f t="shared" si="521"/>
        <v>7</v>
      </c>
      <c r="ACK67" s="6">
        <f t="shared" si="521"/>
        <v>11</v>
      </c>
      <c r="ACL67" s="6">
        <f t="shared" si="521"/>
        <v>7</v>
      </c>
      <c r="ACM67" s="6">
        <f t="shared" si="521"/>
        <v>1</v>
      </c>
      <c r="ACN67" s="6">
        <f t="shared" si="521"/>
        <v>8</v>
      </c>
      <c r="ACO67" s="6">
        <f t="shared" si="521"/>
        <v>5</v>
      </c>
      <c r="ACP67" s="6">
        <f t="shared" si="521"/>
        <v>1</v>
      </c>
      <c r="ACQ67" s="6">
        <f t="shared" si="521"/>
        <v>1</v>
      </c>
      <c r="ACR67" s="6">
        <f t="shared" ref="ACR67:AFB67" si="522">RANK(ACR44,ACR$27:ACR$48,1)</f>
        <v>1</v>
      </c>
      <c r="ACS67" s="6">
        <f t="shared" si="522"/>
        <v>1</v>
      </c>
      <c r="ACT67" s="6">
        <f t="shared" si="522"/>
        <v>1</v>
      </c>
      <c r="ACU67" s="6">
        <f t="shared" si="522"/>
        <v>1</v>
      </c>
      <c r="ACV67" s="6">
        <f t="shared" si="522"/>
        <v>11</v>
      </c>
      <c r="ACW67" s="6">
        <f t="shared" si="522"/>
        <v>1</v>
      </c>
      <c r="ACX67" s="6">
        <f t="shared" si="522"/>
        <v>1</v>
      </c>
      <c r="ACY67" s="6">
        <f t="shared" si="522"/>
        <v>1</v>
      </c>
      <c r="ACZ67" s="6">
        <f t="shared" si="522"/>
        <v>1</v>
      </c>
      <c r="ADA67" s="6">
        <f t="shared" si="522"/>
        <v>1</v>
      </c>
      <c r="ADB67" s="6">
        <f t="shared" si="522"/>
        <v>1</v>
      </c>
      <c r="ADC67" s="6">
        <f t="shared" si="522"/>
        <v>11</v>
      </c>
      <c r="ADD67" s="6">
        <f t="shared" si="522"/>
        <v>1</v>
      </c>
      <c r="ADE67" s="6">
        <f t="shared" si="522"/>
        <v>1</v>
      </c>
      <c r="ADF67" s="6">
        <f t="shared" si="522"/>
        <v>1</v>
      </c>
      <c r="ADG67" s="6">
        <f t="shared" si="522"/>
        <v>1</v>
      </c>
      <c r="ADH67" s="6">
        <f t="shared" si="522"/>
        <v>22</v>
      </c>
      <c r="ADI67" s="6">
        <f t="shared" si="522"/>
        <v>10</v>
      </c>
      <c r="ADJ67" s="6">
        <f t="shared" si="522"/>
        <v>14</v>
      </c>
      <c r="ADK67" s="6">
        <f t="shared" si="522"/>
        <v>1</v>
      </c>
      <c r="ADL67" s="6">
        <f t="shared" si="522"/>
        <v>5</v>
      </c>
      <c r="ADM67" s="6">
        <f t="shared" si="522"/>
        <v>1</v>
      </c>
      <c r="ADN67" s="6">
        <f t="shared" si="522"/>
        <v>1</v>
      </c>
      <c r="ADO67" s="6">
        <f t="shared" si="522"/>
        <v>1</v>
      </c>
      <c r="ADP67" s="6">
        <f t="shared" si="522"/>
        <v>1</v>
      </c>
      <c r="ADQ67" s="6">
        <f t="shared" si="522"/>
        <v>1</v>
      </c>
      <c r="ADR67" s="6">
        <f t="shared" si="522"/>
        <v>1</v>
      </c>
      <c r="ADS67" s="6">
        <f t="shared" si="522"/>
        <v>1</v>
      </c>
      <c r="ADT67" s="6">
        <f t="shared" si="522"/>
        <v>18</v>
      </c>
      <c r="ADU67" s="6">
        <f t="shared" si="522"/>
        <v>18</v>
      </c>
      <c r="ADV67" s="6">
        <f t="shared" si="522"/>
        <v>1</v>
      </c>
      <c r="ADW67" s="6">
        <f t="shared" si="522"/>
        <v>10</v>
      </c>
      <c r="ADX67" s="6">
        <f t="shared" si="522"/>
        <v>10</v>
      </c>
      <c r="ADY67" s="6">
        <f t="shared" si="522"/>
        <v>1</v>
      </c>
      <c r="ADZ67" s="6">
        <f t="shared" si="522"/>
        <v>1</v>
      </c>
      <c r="AEA67" s="6">
        <f t="shared" si="522"/>
        <v>1</v>
      </c>
      <c r="AEB67" s="6">
        <f t="shared" si="522"/>
        <v>1</v>
      </c>
      <c r="AEC67" s="6">
        <f t="shared" si="522"/>
        <v>1</v>
      </c>
      <c r="AED67" s="6">
        <f t="shared" si="522"/>
        <v>1</v>
      </c>
      <c r="AEE67" s="6">
        <f t="shared" si="522"/>
        <v>1</v>
      </c>
      <c r="AEF67" s="6">
        <f t="shared" si="522"/>
        <v>1</v>
      </c>
      <c r="AEG67" s="6">
        <f t="shared" si="522"/>
        <v>1</v>
      </c>
      <c r="AEH67" s="6">
        <f t="shared" si="522"/>
        <v>7</v>
      </c>
      <c r="AEI67" s="6">
        <f t="shared" si="522"/>
        <v>7</v>
      </c>
      <c r="AEJ67" s="6">
        <f t="shared" si="522"/>
        <v>1</v>
      </c>
      <c r="AEK67" s="6">
        <f t="shared" si="522"/>
        <v>1</v>
      </c>
      <c r="AEL67" s="6">
        <f t="shared" si="522"/>
        <v>1</v>
      </c>
      <c r="AEM67" s="6">
        <f t="shared" si="522"/>
        <v>1</v>
      </c>
      <c r="AEN67" s="6">
        <f t="shared" si="522"/>
        <v>6</v>
      </c>
      <c r="AEO67" s="6">
        <f t="shared" si="522"/>
        <v>1</v>
      </c>
      <c r="AEP67" s="6">
        <f t="shared" si="522"/>
        <v>1</v>
      </c>
      <c r="AEQ67" s="6">
        <f t="shared" si="522"/>
        <v>1</v>
      </c>
      <c r="AER67" s="6">
        <f t="shared" si="522"/>
        <v>2</v>
      </c>
      <c r="AES67" s="6">
        <f t="shared" si="522"/>
        <v>1</v>
      </c>
      <c r="AET67" s="6">
        <f t="shared" si="522"/>
        <v>1</v>
      </c>
      <c r="AEU67" s="6">
        <f t="shared" si="522"/>
        <v>1</v>
      </c>
      <c r="AEV67" s="6">
        <f t="shared" si="522"/>
        <v>1</v>
      </c>
      <c r="AEW67" s="6">
        <f t="shared" si="522"/>
        <v>1</v>
      </c>
      <c r="AEX67" s="6">
        <f t="shared" si="522"/>
        <v>1</v>
      </c>
      <c r="AEY67" s="6">
        <f t="shared" si="522"/>
        <v>1</v>
      </c>
      <c r="AEZ67" s="6">
        <f t="shared" si="522"/>
        <v>9</v>
      </c>
      <c r="AFA67" s="6">
        <f t="shared" si="522"/>
        <v>1</v>
      </c>
      <c r="AFB67" s="6" t="e">
        <f t="shared" si="522"/>
        <v>#VALUE!</v>
      </c>
    </row>
    <row r="68" spans="1:834" x14ac:dyDescent="0.35">
      <c r="A68" t="s">
        <v>7575</v>
      </c>
      <c r="B68" s="6">
        <f t="shared" si="287"/>
        <v>5456</v>
      </c>
      <c r="C68" s="1" t="str">
        <f t="shared" si="301"/>
        <v>rokitamycin</v>
      </c>
      <c r="D68" s="6">
        <f t="shared" ref="D68:BO68" si="523">RANK(D45,D$27:D$48,1)</f>
        <v>1</v>
      </c>
      <c r="E68" s="6">
        <f t="shared" si="523"/>
        <v>1</v>
      </c>
      <c r="F68" s="6">
        <f t="shared" si="523"/>
        <v>11</v>
      </c>
      <c r="G68" s="6">
        <f t="shared" si="523"/>
        <v>10</v>
      </c>
      <c r="H68" s="6">
        <f t="shared" si="523"/>
        <v>10</v>
      </c>
      <c r="I68" s="6">
        <f t="shared" si="523"/>
        <v>1</v>
      </c>
      <c r="J68" s="6">
        <f t="shared" si="523"/>
        <v>1</v>
      </c>
      <c r="K68" s="6">
        <f t="shared" si="523"/>
        <v>1</v>
      </c>
      <c r="L68" s="6">
        <f t="shared" si="523"/>
        <v>1</v>
      </c>
      <c r="M68" s="6">
        <f t="shared" si="523"/>
        <v>1</v>
      </c>
      <c r="N68" s="6">
        <f t="shared" si="523"/>
        <v>12</v>
      </c>
      <c r="O68" s="6">
        <f t="shared" si="523"/>
        <v>7</v>
      </c>
      <c r="P68" s="6">
        <f t="shared" si="523"/>
        <v>14</v>
      </c>
      <c r="Q68" s="6">
        <f t="shared" si="523"/>
        <v>8</v>
      </c>
      <c r="R68" s="6">
        <f t="shared" si="523"/>
        <v>9</v>
      </c>
      <c r="S68" s="6">
        <f t="shared" si="523"/>
        <v>19</v>
      </c>
      <c r="T68" s="6">
        <f t="shared" si="523"/>
        <v>19</v>
      </c>
      <c r="U68" s="6">
        <f t="shared" si="523"/>
        <v>11</v>
      </c>
      <c r="V68" s="6">
        <f t="shared" si="523"/>
        <v>18</v>
      </c>
      <c r="W68" s="6">
        <f t="shared" si="523"/>
        <v>17</v>
      </c>
      <c r="X68" s="6">
        <f t="shared" si="523"/>
        <v>22</v>
      </c>
      <c r="Y68" s="6">
        <f t="shared" si="523"/>
        <v>14</v>
      </c>
      <c r="Z68" s="6">
        <f t="shared" si="523"/>
        <v>12</v>
      </c>
      <c r="AA68" s="6">
        <f t="shared" si="523"/>
        <v>21</v>
      </c>
      <c r="AB68" s="6"/>
      <c r="AC68" s="6">
        <f t="shared" si="523"/>
        <v>1</v>
      </c>
      <c r="AD68" s="6">
        <f t="shared" si="523"/>
        <v>1</v>
      </c>
      <c r="AE68" s="6">
        <f t="shared" si="523"/>
        <v>1</v>
      </c>
      <c r="AF68" s="6">
        <f t="shared" si="523"/>
        <v>1</v>
      </c>
      <c r="AG68" s="6">
        <f t="shared" si="523"/>
        <v>1</v>
      </c>
      <c r="AH68" s="6">
        <f t="shared" si="523"/>
        <v>1</v>
      </c>
      <c r="AI68" s="6">
        <f t="shared" si="523"/>
        <v>1</v>
      </c>
      <c r="AJ68" s="6">
        <f t="shared" si="523"/>
        <v>1</v>
      </c>
      <c r="AK68" s="6">
        <f t="shared" si="523"/>
        <v>1</v>
      </c>
      <c r="AL68" s="6">
        <f t="shared" si="523"/>
        <v>1</v>
      </c>
      <c r="AM68" s="6">
        <f t="shared" si="523"/>
        <v>4</v>
      </c>
      <c r="AN68" s="6">
        <f t="shared" si="523"/>
        <v>9</v>
      </c>
      <c r="AO68" s="6">
        <f t="shared" si="523"/>
        <v>15</v>
      </c>
      <c r="AP68" s="6">
        <f t="shared" si="523"/>
        <v>20</v>
      </c>
      <c r="AQ68" s="6">
        <f t="shared" si="523"/>
        <v>9</v>
      </c>
      <c r="AR68" s="6">
        <f t="shared" si="523"/>
        <v>12</v>
      </c>
      <c r="AS68" s="6">
        <f t="shared" si="523"/>
        <v>10</v>
      </c>
      <c r="AT68" s="6">
        <f t="shared" si="523"/>
        <v>14</v>
      </c>
      <c r="AU68" s="6">
        <f t="shared" si="523"/>
        <v>12</v>
      </c>
      <c r="AV68" s="6">
        <f t="shared" si="523"/>
        <v>1</v>
      </c>
      <c r="AW68" s="6">
        <f t="shared" si="523"/>
        <v>15</v>
      </c>
      <c r="AX68" s="6">
        <f t="shared" si="523"/>
        <v>5</v>
      </c>
      <c r="AY68" s="6">
        <f t="shared" si="523"/>
        <v>1</v>
      </c>
      <c r="AZ68" s="6">
        <f t="shared" si="523"/>
        <v>1</v>
      </c>
      <c r="BA68" s="6">
        <f t="shared" si="523"/>
        <v>1</v>
      </c>
      <c r="BB68" s="6">
        <f t="shared" si="523"/>
        <v>1</v>
      </c>
      <c r="BC68" s="6">
        <f t="shared" si="523"/>
        <v>1</v>
      </c>
      <c r="BD68" s="6">
        <f t="shared" si="523"/>
        <v>1</v>
      </c>
      <c r="BE68" s="6">
        <f t="shared" si="523"/>
        <v>1</v>
      </c>
      <c r="BF68" s="6">
        <f t="shared" si="523"/>
        <v>1</v>
      </c>
      <c r="BG68" s="6">
        <f t="shared" si="523"/>
        <v>12</v>
      </c>
      <c r="BH68" s="6">
        <f t="shared" si="523"/>
        <v>10</v>
      </c>
      <c r="BI68" s="6">
        <f t="shared" si="523"/>
        <v>13</v>
      </c>
      <c r="BJ68" s="6">
        <f t="shared" si="523"/>
        <v>12</v>
      </c>
      <c r="BK68" s="6">
        <f t="shared" si="523"/>
        <v>12</v>
      </c>
      <c r="BL68" s="6">
        <f t="shared" si="523"/>
        <v>9</v>
      </c>
      <c r="BM68" s="6">
        <f t="shared" si="523"/>
        <v>12</v>
      </c>
      <c r="BN68" s="6">
        <f t="shared" si="523"/>
        <v>6</v>
      </c>
      <c r="BO68" s="6">
        <f t="shared" si="523"/>
        <v>19</v>
      </c>
      <c r="BP68" s="6">
        <f t="shared" ref="BP68:EA68" si="524">RANK(BP45,BP$27:BP$48,1)</f>
        <v>11</v>
      </c>
      <c r="BQ68" s="6">
        <f t="shared" si="524"/>
        <v>10</v>
      </c>
      <c r="BR68" s="6">
        <f t="shared" si="524"/>
        <v>11</v>
      </c>
      <c r="BS68" s="6">
        <f t="shared" si="524"/>
        <v>9</v>
      </c>
      <c r="BT68" s="6">
        <f t="shared" si="524"/>
        <v>9</v>
      </c>
      <c r="BU68" s="6">
        <f t="shared" si="524"/>
        <v>10</v>
      </c>
      <c r="BV68" s="6">
        <f t="shared" si="524"/>
        <v>19</v>
      </c>
      <c r="BW68" s="6">
        <f t="shared" si="524"/>
        <v>21</v>
      </c>
      <c r="BX68" s="6">
        <f t="shared" si="524"/>
        <v>20</v>
      </c>
      <c r="BY68" s="6">
        <f t="shared" si="524"/>
        <v>10</v>
      </c>
      <c r="BZ68" s="6">
        <f t="shared" si="524"/>
        <v>17</v>
      </c>
      <c r="CA68" s="6">
        <f t="shared" si="524"/>
        <v>12</v>
      </c>
      <c r="CB68" s="6">
        <f t="shared" si="524"/>
        <v>14</v>
      </c>
      <c r="CC68" s="6">
        <f t="shared" si="524"/>
        <v>12</v>
      </c>
      <c r="CD68" s="6">
        <f t="shared" si="524"/>
        <v>12</v>
      </c>
      <c r="CE68" s="6">
        <f t="shared" si="524"/>
        <v>13</v>
      </c>
      <c r="CF68" s="6">
        <f t="shared" si="524"/>
        <v>8</v>
      </c>
      <c r="CG68" s="6">
        <f t="shared" si="524"/>
        <v>12</v>
      </c>
      <c r="CH68" s="6">
        <f t="shared" si="524"/>
        <v>10</v>
      </c>
      <c r="CI68" s="6">
        <f t="shared" si="524"/>
        <v>11</v>
      </c>
      <c r="CJ68" s="6">
        <f t="shared" si="524"/>
        <v>11</v>
      </c>
      <c r="CK68" s="6">
        <f t="shared" si="524"/>
        <v>5</v>
      </c>
      <c r="CL68" s="6">
        <f t="shared" si="524"/>
        <v>6</v>
      </c>
      <c r="CM68" s="6">
        <f t="shared" si="524"/>
        <v>4</v>
      </c>
      <c r="CN68" s="6">
        <f t="shared" si="524"/>
        <v>19</v>
      </c>
      <c r="CO68" s="6">
        <f t="shared" si="524"/>
        <v>9</v>
      </c>
      <c r="CP68" s="6">
        <f t="shared" si="524"/>
        <v>1</v>
      </c>
      <c r="CQ68" s="6">
        <f t="shared" si="524"/>
        <v>18</v>
      </c>
      <c r="CR68" s="6">
        <f t="shared" si="524"/>
        <v>9</v>
      </c>
      <c r="CS68" s="6">
        <f t="shared" si="524"/>
        <v>10</v>
      </c>
      <c r="CT68" s="6">
        <f t="shared" si="524"/>
        <v>3</v>
      </c>
      <c r="CU68" s="6">
        <f t="shared" si="524"/>
        <v>11</v>
      </c>
      <c r="CV68" s="6">
        <f t="shared" si="524"/>
        <v>19</v>
      </c>
      <c r="CW68" s="6">
        <f t="shared" si="524"/>
        <v>13</v>
      </c>
      <c r="CX68" s="6">
        <f t="shared" si="524"/>
        <v>13</v>
      </c>
      <c r="CY68" s="6">
        <f t="shared" si="524"/>
        <v>14</v>
      </c>
      <c r="CZ68" s="6">
        <f t="shared" si="524"/>
        <v>11</v>
      </c>
      <c r="DA68" s="6">
        <f t="shared" si="524"/>
        <v>11</v>
      </c>
      <c r="DB68" s="6">
        <f t="shared" si="524"/>
        <v>13</v>
      </c>
      <c r="DC68" s="6">
        <f t="shared" si="524"/>
        <v>11</v>
      </c>
      <c r="DD68" s="6">
        <f t="shared" si="524"/>
        <v>6</v>
      </c>
      <c r="DE68" s="6">
        <f t="shared" si="524"/>
        <v>3</v>
      </c>
      <c r="DF68" s="6">
        <f t="shared" si="524"/>
        <v>2</v>
      </c>
      <c r="DG68" s="6">
        <f t="shared" si="524"/>
        <v>7</v>
      </c>
      <c r="DH68" s="6">
        <f t="shared" si="524"/>
        <v>1</v>
      </c>
      <c r="DI68" s="6">
        <f t="shared" si="524"/>
        <v>11</v>
      </c>
      <c r="DJ68" s="6">
        <f t="shared" si="524"/>
        <v>1</v>
      </c>
      <c r="DK68" s="6">
        <f t="shared" si="524"/>
        <v>4</v>
      </c>
      <c r="DL68" s="6">
        <f t="shared" si="524"/>
        <v>1</v>
      </c>
      <c r="DM68" s="6">
        <f t="shared" si="524"/>
        <v>1</v>
      </c>
      <c r="DN68" s="6">
        <f t="shared" si="524"/>
        <v>1</v>
      </c>
      <c r="DO68" s="6">
        <f t="shared" si="524"/>
        <v>2</v>
      </c>
      <c r="DP68" s="6">
        <f t="shared" si="524"/>
        <v>1</v>
      </c>
      <c r="DQ68" s="6">
        <f t="shared" si="524"/>
        <v>1</v>
      </c>
      <c r="DR68" s="6">
        <f t="shared" si="524"/>
        <v>1</v>
      </c>
      <c r="DS68" s="6">
        <f t="shared" si="524"/>
        <v>5</v>
      </c>
      <c r="DT68" s="6">
        <f t="shared" si="524"/>
        <v>8</v>
      </c>
      <c r="DU68" s="6">
        <f t="shared" si="524"/>
        <v>6</v>
      </c>
      <c r="DV68" s="6">
        <f t="shared" si="524"/>
        <v>14</v>
      </c>
      <c r="DW68" s="6">
        <f t="shared" si="524"/>
        <v>21</v>
      </c>
      <c r="DX68" s="6">
        <f t="shared" si="524"/>
        <v>14</v>
      </c>
      <c r="DY68" s="6">
        <f t="shared" si="524"/>
        <v>12</v>
      </c>
      <c r="DZ68" s="6">
        <f t="shared" si="524"/>
        <v>7</v>
      </c>
      <c r="EA68" s="6">
        <f t="shared" si="524"/>
        <v>15</v>
      </c>
      <c r="EB68" s="6">
        <f t="shared" ref="EB68:GM68" si="525">RANK(EB45,EB$27:EB$48,1)</f>
        <v>15</v>
      </c>
      <c r="EC68" s="6">
        <f t="shared" si="525"/>
        <v>11</v>
      </c>
      <c r="ED68" s="6">
        <f t="shared" si="525"/>
        <v>7</v>
      </c>
      <c r="EE68" s="6">
        <f t="shared" si="525"/>
        <v>1</v>
      </c>
      <c r="EF68" s="6">
        <f t="shared" si="525"/>
        <v>1</v>
      </c>
      <c r="EG68" s="6">
        <f t="shared" si="525"/>
        <v>1</v>
      </c>
      <c r="EH68" s="6">
        <f t="shared" si="525"/>
        <v>1</v>
      </c>
      <c r="EI68" s="6">
        <f t="shared" si="525"/>
        <v>1</v>
      </c>
      <c r="EJ68" s="6">
        <f t="shared" si="525"/>
        <v>1</v>
      </c>
      <c r="EK68" s="6">
        <f t="shared" si="525"/>
        <v>1</v>
      </c>
      <c r="EL68" s="6">
        <f t="shared" si="525"/>
        <v>1</v>
      </c>
      <c r="EM68" s="6">
        <f t="shared" si="525"/>
        <v>7</v>
      </c>
      <c r="EN68" s="6">
        <f t="shared" si="525"/>
        <v>1</v>
      </c>
      <c r="EO68" s="6">
        <f t="shared" si="525"/>
        <v>1</v>
      </c>
      <c r="EP68" s="6">
        <f t="shared" si="525"/>
        <v>5</v>
      </c>
      <c r="EQ68" s="6">
        <f t="shared" si="525"/>
        <v>1</v>
      </c>
      <c r="ER68" s="6">
        <f t="shared" si="525"/>
        <v>7</v>
      </c>
      <c r="ES68" s="6">
        <f t="shared" si="525"/>
        <v>11</v>
      </c>
      <c r="ET68" s="6">
        <f t="shared" si="525"/>
        <v>18</v>
      </c>
      <c r="EU68" s="6">
        <f t="shared" si="525"/>
        <v>15</v>
      </c>
      <c r="EV68" s="6">
        <f t="shared" si="525"/>
        <v>11</v>
      </c>
      <c r="EW68" s="6">
        <f t="shared" si="525"/>
        <v>13</v>
      </c>
      <c r="EX68" s="6">
        <f t="shared" si="525"/>
        <v>7</v>
      </c>
      <c r="EY68" s="6">
        <f t="shared" si="525"/>
        <v>1</v>
      </c>
      <c r="EZ68" s="6">
        <f t="shared" si="525"/>
        <v>9</v>
      </c>
      <c r="FA68" s="6">
        <f t="shared" si="525"/>
        <v>1</v>
      </c>
      <c r="FB68" s="6">
        <f t="shared" si="525"/>
        <v>1</v>
      </c>
      <c r="FC68" s="6">
        <f t="shared" si="525"/>
        <v>5</v>
      </c>
      <c r="FD68" s="6">
        <f t="shared" si="525"/>
        <v>8</v>
      </c>
      <c r="FE68" s="6">
        <f t="shared" si="525"/>
        <v>8</v>
      </c>
      <c r="FF68" s="6">
        <f t="shared" si="525"/>
        <v>1</v>
      </c>
      <c r="FG68" s="6">
        <f t="shared" si="525"/>
        <v>19</v>
      </c>
      <c r="FH68" s="6">
        <f t="shared" si="525"/>
        <v>1</v>
      </c>
      <c r="FI68" s="6">
        <f t="shared" si="525"/>
        <v>3</v>
      </c>
      <c r="FJ68" s="6">
        <f t="shared" si="525"/>
        <v>1</v>
      </c>
      <c r="FK68" s="6">
        <f t="shared" si="525"/>
        <v>1</v>
      </c>
      <c r="FL68" s="6">
        <f t="shared" si="525"/>
        <v>1</v>
      </c>
      <c r="FM68" s="6">
        <f t="shared" si="525"/>
        <v>1</v>
      </c>
      <c r="FN68" s="6">
        <f t="shared" si="525"/>
        <v>7</v>
      </c>
      <c r="FO68" s="6">
        <f t="shared" si="525"/>
        <v>1</v>
      </c>
      <c r="FP68" s="6">
        <f t="shared" si="525"/>
        <v>1</v>
      </c>
      <c r="FQ68" s="6">
        <f t="shared" si="525"/>
        <v>9</v>
      </c>
      <c r="FR68" s="6">
        <f t="shared" si="525"/>
        <v>7</v>
      </c>
      <c r="FS68" s="6">
        <f t="shared" si="525"/>
        <v>1</v>
      </c>
      <c r="FT68" s="6">
        <f t="shared" si="525"/>
        <v>4</v>
      </c>
      <c r="FU68" s="6">
        <f t="shared" si="525"/>
        <v>1</v>
      </c>
      <c r="FV68" s="6">
        <f t="shared" si="525"/>
        <v>11</v>
      </c>
      <c r="FW68" s="6">
        <f t="shared" si="525"/>
        <v>5</v>
      </c>
      <c r="FX68" s="6">
        <f t="shared" si="525"/>
        <v>5</v>
      </c>
      <c r="FY68" s="6">
        <f t="shared" si="525"/>
        <v>8</v>
      </c>
      <c r="FZ68" s="6">
        <f t="shared" si="525"/>
        <v>1</v>
      </c>
      <c r="GA68" s="6">
        <f t="shared" si="525"/>
        <v>12</v>
      </c>
      <c r="GB68" s="6">
        <f t="shared" si="525"/>
        <v>13</v>
      </c>
      <c r="GC68" s="6">
        <f t="shared" si="525"/>
        <v>15</v>
      </c>
      <c r="GD68" s="6">
        <f t="shared" si="525"/>
        <v>8</v>
      </c>
      <c r="GE68" s="6">
        <f t="shared" si="525"/>
        <v>10</v>
      </c>
      <c r="GF68" s="6">
        <f t="shared" si="525"/>
        <v>9</v>
      </c>
      <c r="GG68" s="6">
        <f t="shared" si="525"/>
        <v>5</v>
      </c>
      <c r="GH68" s="6">
        <f t="shared" si="525"/>
        <v>1</v>
      </c>
      <c r="GI68" s="6">
        <f t="shared" si="525"/>
        <v>13</v>
      </c>
      <c r="GJ68" s="6">
        <f t="shared" si="525"/>
        <v>1</v>
      </c>
      <c r="GK68" s="6">
        <f t="shared" si="525"/>
        <v>3</v>
      </c>
      <c r="GL68" s="6">
        <f t="shared" si="525"/>
        <v>1</v>
      </c>
      <c r="GM68" s="6">
        <f t="shared" si="525"/>
        <v>3</v>
      </c>
      <c r="GN68" s="6">
        <f t="shared" ref="GN68:IY68" si="526">RANK(GN45,GN$27:GN$48,1)</f>
        <v>1</v>
      </c>
      <c r="GO68" s="6">
        <f t="shared" si="526"/>
        <v>7</v>
      </c>
      <c r="GP68" s="6">
        <f t="shared" si="526"/>
        <v>1</v>
      </c>
      <c r="GQ68" s="6">
        <f t="shared" si="526"/>
        <v>1</v>
      </c>
      <c r="GR68" s="6">
        <f t="shared" si="526"/>
        <v>5</v>
      </c>
      <c r="GS68" s="6">
        <f t="shared" si="526"/>
        <v>3</v>
      </c>
      <c r="GT68" s="6">
        <f t="shared" si="526"/>
        <v>1</v>
      </c>
      <c r="GU68" s="6">
        <f t="shared" si="526"/>
        <v>1</v>
      </c>
      <c r="GV68" s="6">
        <f t="shared" si="526"/>
        <v>1</v>
      </c>
      <c r="GW68" s="6">
        <f t="shared" si="526"/>
        <v>5</v>
      </c>
      <c r="GX68" s="6">
        <f t="shared" si="526"/>
        <v>10</v>
      </c>
      <c r="GY68" s="6">
        <f t="shared" si="526"/>
        <v>4</v>
      </c>
      <c r="GZ68" s="6">
        <f t="shared" si="526"/>
        <v>3</v>
      </c>
      <c r="HA68" s="6">
        <f t="shared" si="526"/>
        <v>5</v>
      </c>
      <c r="HB68" s="6">
        <f t="shared" si="526"/>
        <v>1</v>
      </c>
      <c r="HC68" s="6">
        <f t="shared" si="526"/>
        <v>5</v>
      </c>
      <c r="HD68" s="6">
        <f t="shared" si="526"/>
        <v>1</v>
      </c>
      <c r="HE68" s="6">
        <f t="shared" si="526"/>
        <v>1</v>
      </c>
      <c r="HF68" s="6">
        <f t="shared" si="526"/>
        <v>1</v>
      </c>
      <c r="HG68" s="6">
        <f t="shared" si="526"/>
        <v>1</v>
      </c>
      <c r="HH68" s="6">
        <f t="shared" si="526"/>
        <v>1</v>
      </c>
      <c r="HI68" s="6">
        <f t="shared" si="526"/>
        <v>1</v>
      </c>
      <c r="HJ68" s="6">
        <f t="shared" si="526"/>
        <v>1</v>
      </c>
      <c r="HK68" s="6">
        <f t="shared" si="526"/>
        <v>1</v>
      </c>
      <c r="HL68" s="6">
        <f t="shared" si="526"/>
        <v>1</v>
      </c>
      <c r="HM68" s="6">
        <f t="shared" si="526"/>
        <v>1</v>
      </c>
      <c r="HN68" s="6">
        <f t="shared" si="526"/>
        <v>1</v>
      </c>
      <c r="HO68" s="6">
        <f t="shared" si="526"/>
        <v>1</v>
      </c>
      <c r="HP68" s="6">
        <f t="shared" si="526"/>
        <v>1</v>
      </c>
      <c r="HQ68" s="6">
        <f t="shared" si="526"/>
        <v>1</v>
      </c>
      <c r="HR68" s="6">
        <f t="shared" si="526"/>
        <v>1</v>
      </c>
      <c r="HS68" s="6">
        <f t="shared" si="526"/>
        <v>1</v>
      </c>
      <c r="HT68" s="6">
        <f t="shared" si="526"/>
        <v>1</v>
      </c>
      <c r="HU68" s="6">
        <f t="shared" si="526"/>
        <v>1</v>
      </c>
      <c r="HV68" s="6">
        <f t="shared" si="526"/>
        <v>1</v>
      </c>
      <c r="HW68" s="6">
        <f t="shared" si="526"/>
        <v>1</v>
      </c>
      <c r="HX68" s="6">
        <f t="shared" si="526"/>
        <v>1</v>
      </c>
      <c r="HY68" s="6">
        <f t="shared" si="526"/>
        <v>1</v>
      </c>
      <c r="HZ68" s="6">
        <f t="shared" si="526"/>
        <v>21</v>
      </c>
      <c r="IA68" s="6">
        <f t="shared" si="526"/>
        <v>1</v>
      </c>
      <c r="IB68" s="6">
        <f t="shared" si="526"/>
        <v>18</v>
      </c>
      <c r="IC68" s="6">
        <f t="shared" si="526"/>
        <v>9</v>
      </c>
      <c r="ID68" s="6">
        <f t="shared" si="526"/>
        <v>3</v>
      </c>
      <c r="IE68" s="6">
        <f t="shared" si="526"/>
        <v>14</v>
      </c>
      <c r="IF68" s="6">
        <f t="shared" si="526"/>
        <v>10</v>
      </c>
      <c r="IG68" s="6">
        <f t="shared" si="526"/>
        <v>10</v>
      </c>
      <c r="IH68" s="6">
        <f t="shared" si="526"/>
        <v>16</v>
      </c>
      <c r="II68" s="6">
        <f t="shared" si="526"/>
        <v>16</v>
      </c>
      <c r="IJ68" s="6">
        <f t="shared" si="526"/>
        <v>11</v>
      </c>
      <c r="IK68" s="6">
        <f t="shared" si="526"/>
        <v>4</v>
      </c>
      <c r="IL68" s="6">
        <f t="shared" si="526"/>
        <v>13</v>
      </c>
      <c r="IM68" s="6">
        <f t="shared" si="526"/>
        <v>11</v>
      </c>
      <c r="IN68" s="6">
        <f t="shared" si="526"/>
        <v>18</v>
      </c>
      <c r="IO68" s="6">
        <f t="shared" si="526"/>
        <v>13</v>
      </c>
      <c r="IP68" s="6">
        <f t="shared" si="526"/>
        <v>1</v>
      </c>
      <c r="IQ68" s="6">
        <f t="shared" si="526"/>
        <v>8</v>
      </c>
      <c r="IR68" s="6">
        <f t="shared" si="526"/>
        <v>2</v>
      </c>
      <c r="IS68" s="6">
        <f t="shared" si="526"/>
        <v>5</v>
      </c>
      <c r="IT68" s="6">
        <f t="shared" si="526"/>
        <v>1</v>
      </c>
      <c r="IU68" s="6">
        <f t="shared" si="526"/>
        <v>10</v>
      </c>
      <c r="IV68" s="6">
        <f t="shared" si="526"/>
        <v>1</v>
      </c>
      <c r="IW68" s="6">
        <f t="shared" si="526"/>
        <v>1</v>
      </c>
      <c r="IX68" s="6">
        <f t="shared" si="526"/>
        <v>5</v>
      </c>
      <c r="IY68" s="6">
        <f t="shared" si="526"/>
        <v>8</v>
      </c>
      <c r="IZ68" s="6">
        <f t="shared" ref="IZ68:LK68" si="527">RANK(IZ45,IZ$27:IZ$48,1)</f>
        <v>19</v>
      </c>
      <c r="JA68" s="6">
        <f t="shared" si="527"/>
        <v>21</v>
      </c>
      <c r="JB68" s="6">
        <f t="shared" si="527"/>
        <v>20</v>
      </c>
      <c r="JC68" s="6">
        <f t="shared" si="527"/>
        <v>9</v>
      </c>
      <c r="JD68" s="6">
        <f t="shared" si="527"/>
        <v>16</v>
      </c>
      <c r="JE68" s="6">
        <f t="shared" si="527"/>
        <v>12</v>
      </c>
      <c r="JF68" s="6">
        <f t="shared" si="527"/>
        <v>5</v>
      </c>
      <c r="JG68" s="6">
        <f t="shared" si="527"/>
        <v>14</v>
      </c>
      <c r="JH68" s="6">
        <f t="shared" si="527"/>
        <v>1</v>
      </c>
      <c r="JI68" s="6">
        <f t="shared" si="527"/>
        <v>16</v>
      </c>
      <c r="JJ68" s="6">
        <f t="shared" si="527"/>
        <v>6</v>
      </c>
      <c r="JK68" s="6">
        <f t="shared" si="527"/>
        <v>5</v>
      </c>
      <c r="JL68" s="6">
        <f t="shared" si="527"/>
        <v>12</v>
      </c>
      <c r="JM68" s="6">
        <f t="shared" si="527"/>
        <v>19</v>
      </c>
      <c r="JN68" s="6">
        <f t="shared" si="527"/>
        <v>15</v>
      </c>
      <c r="JO68" s="6">
        <f t="shared" si="527"/>
        <v>13</v>
      </c>
      <c r="JP68" s="6">
        <f t="shared" si="527"/>
        <v>8</v>
      </c>
      <c r="JQ68" s="6">
        <f t="shared" si="527"/>
        <v>16</v>
      </c>
      <c r="JR68" s="6">
        <f t="shared" si="527"/>
        <v>12</v>
      </c>
      <c r="JS68" s="6">
        <f t="shared" si="527"/>
        <v>8</v>
      </c>
      <c r="JT68" s="6">
        <f t="shared" si="527"/>
        <v>4</v>
      </c>
      <c r="JU68" s="6">
        <f t="shared" si="527"/>
        <v>5</v>
      </c>
      <c r="JV68" s="6">
        <f t="shared" si="527"/>
        <v>13</v>
      </c>
      <c r="JW68" s="6">
        <f t="shared" si="527"/>
        <v>7</v>
      </c>
      <c r="JX68" s="6">
        <f t="shared" si="527"/>
        <v>1</v>
      </c>
      <c r="JY68" s="6">
        <f t="shared" si="527"/>
        <v>7</v>
      </c>
      <c r="JZ68" s="6">
        <f t="shared" si="527"/>
        <v>1</v>
      </c>
      <c r="KA68" s="6">
        <f t="shared" si="527"/>
        <v>5</v>
      </c>
      <c r="KB68" s="6">
        <f t="shared" si="527"/>
        <v>17</v>
      </c>
      <c r="KC68" s="6">
        <f t="shared" si="527"/>
        <v>9</v>
      </c>
      <c r="KD68" s="6">
        <f t="shared" si="527"/>
        <v>11</v>
      </c>
      <c r="KE68" s="6">
        <f t="shared" si="527"/>
        <v>16</v>
      </c>
      <c r="KF68" s="6">
        <f t="shared" si="527"/>
        <v>5</v>
      </c>
      <c r="KG68" s="6">
        <f t="shared" si="527"/>
        <v>2</v>
      </c>
      <c r="KH68" s="6">
        <f t="shared" si="527"/>
        <v>1</v>
      </c>
      <c r="KI68" s="6">
        <f t="shared" si="527"/>
        <v>19</v>
      </c>
      <c r="KJ68" s="6">
        <f t="shared" si="527"/>
        <v>12</v>
      </c>
      <c r="KK68" s="6">
        <f t="shared" si="527"/>
        <v>7</v>
      </c>
      <c r="KL68" s="6">
        <f t="shared" si="527"/>
        <v>1</v>
      </c>
      <c r="KM68" s="6">
        <f t="shared" si="527"/>
        <v>1</v>
      </c>
      <c r="KN68" s="6">
        <f t="shared" si="527"/>
        <v>3</v>
      </c>
      <c r="KO68" s="6">
        <f t="shared" si="527"/>
        <v>22</v>
      </c>
      <c r="KP68" s="6">
        <f t="shared" si="527"/>
        <v>1</v>
      </c>
      <c r="KQ68" s="6">
        <f t="shared" si="527"/>
        <v>5</v>
      </c>
      <c r="KR68" s="6">
        <f t="shared" si="527"/>
        <v>1</v>
      </c>
      <c r="KS68" s="6">
        <f t="shared" si="527"/>
        <v>11</v>
      </c>
      <c r="KT68" s="6">
        <f t="shared" si="527"/>
        <v>22</v>
      </c>
      <c r="KU68" s="6">
        <f t="shared" si="527"/>
        <v>2</v>
      </c>
      <c r="KV68" s="6">
        <f t="shared" si="527"/>
        <v>15</v>
      </c>
      <c r="KW68" s="6">
        <f t="shared" si="527"/>
        <v>16</v>
      </c>
      <c r="KX68" s="6">
        <f t="shared" si="527"/>
        <v>7</v>
      </c>
      <c r="KY68" s="6">
        <f t="shared" si="527"/>
        <v>13</v>
      </c>
      <c r="KZ68" s="6">
        <f t="shared" si="527"/>
        <v>1</v>
      </c>
      <c r="LA68" s="6">
        <f t="shared" si="527"/>
        <v>1</v>
      </c>
      <c r="LB68" s="6">
        <f t="shared" si="527"/>
        <v>1</v>
      </c>
      <c r="LC68" s="6">
        <f t="shared" si="527"/>
        <v>5</v>
      </c>
      <c r="LD68" s="6">
        <f t="shared" si="527"/>
        <v>1</v>
      </c>
      <c r="LE68" s="6">
        <f t="shared" si="527"/>
        <v>1</v>
      </c>
      <c r="LF68" s="6">
        <f t="shared" si="527"/>
        <v>7</v>
      </c>
      <c r="LG68" s="6">
        <f t="shared" si="527"/>
        <v>1</v>
      </c>
      <c r="LH68" s="6">
        <f t="shared" si="527"/>
        <v>3</v>
      </c>
      <c r="LI68" s="6">
        <f t="shared" si="527"/>
        <v>1</v>
      </c>
      <c r="LJ68" s="6">
        <f t="shared" si="527"/>
        <v>17</v>
      </c>
      <c r="LK68" s="6">
        <f t="shared" si="527"/>
        <v>7</v>
      </c>
      <c r="LL68" s="6">
        <f t="shared" ref="LL68:NW68" si="528">RANK(LL45,LL$27:LL$48,1)</f>
        <v>11</v>
      </c>
      <c r="LM68" s="6">
        <f t="shared" si="528"/>
        <v>1</v>
      </c>
      <c r="LN68" s="6">
        <f t="shared" si="528"/>
        <v>1</v>
      </c>
      <c r="LO68" s="6">
        <f t="shared" si="528"/>
        <v>9</v>
      </c>
      <c r="LP68" s="6">
        <f t="shared" si="528"/>
        <v>4</v>
      </c>
      <c r="LQ68" s="6">
        <f t="shared" si="528"/>
        <v>1</v>
      </c>
      <c r="LR68" s="6">
        <f t="shared" si="528"/>
        <v>14</v>
      </c>
      <c r="LS68" s="6">
        <f t="shared" si="528"/>
        <v>1</v>
      </c>
      <c r="LT68" s="6">
        <f t="shared" si="528"/>
        <v>6</v>
      </c>
      <c r="LU68" s="6">
        <f t="shared" si="528"/>
        <v>16</v>
      </c>
      <c r="LV68" s="6">
        <f t="shared" si="528"/>
        <v>3</v>
      </c>
      <c r="LW68" s="6">
        <f t="shared" si="528"/>
        <v>11</v>
      </c>
      <c r="LX68" s="6">
        <f t="shared" si="528"/>
        <v>5</v>
      </c>
      <c r="LY68" s="6">
        <f t="shared" si="528"/>
        <v>7</v>
      </c>
      <c r="LZ68" s="6">
        <f t="shared" si="528"/>
        <v>1</v>
      </c>
      <c r="MA68" s="6">
        <f t="shared" si="528"/>
        <v>4</v>
      </c>
      <c r="MB68" s="6">
        <f t="shared" si="528"/>
        <v>1</v>
      </c>
      <c r="MC68" s="6">
        <f t="shared" si="528"/>
        <v>1</v>
      </c>
      <c r="MD68" s="6">
        <f t="shared" si="528"/>
        <v>1</v>
      </c>
      <c r="ME68" s="6">
        <f t="shared" si="528"/>
        <v>1</v>
      </c>
      <c r="MF68" s="6">
        <f t="shared" si="528"/>
        <v>1</v>
      </c>
      <c r="MG68" s="6">
        <f t="shared" si="528"/>
        <v>2</v>
      </c>
      <c r="MH68" s="6">
        <f t="shared" si="528"/>
        <v>1</v>
      </c>
      <c r="MI68" s="6">
        <f t="shared" si="528"/>
        <v>14</v>
      </c>
      <c r="MJ68" s="6">
        <f t="shared" si="528"/>
        <v>5</v>
      </c>
      <c r="MK68" s="6">
        <f t="shared" si="528"/>
        <v>4</v>
      </c>
      <c r="ML68" s="6">
        <f t="shared" si="528"/>
        <v>2</v>
      </c>
      <c r="MM68" s="6">
        <f t="shared" si="528"/>
        <v>1</v>
      </c>
      <c r="MN68" s="6">
        <f t="shared" si="528"/>
        <v>14</v>
      </c>
      <c r="MO68" s="6">
        <f t="shared" si="528"/>
        <v>2</v>
      </c>
      <c r="MP68" s="6">
        <f t="shared" si="528"/>
        <v>7</v>
      </c>
      <c r="MQ68" s="6">
        <f t="shared" si="528"/>
        <v>5</v>
      </c>
      <c r="MR68" s="6">
        <f t="shared" si="528"/>
        <v>9</v>
      </c>
      <c r="MS68" s="6">
        <f t="shared" si="528"/>
        <v>12</v>
      </c>
      <c r="MT68" s="6">
        <f t="shared" si="528"/>
        <v>2</v>
      </c>
      <c r="MU68" s="6">
        <f t="shared" si="528"/>
        <v>4</v>
      </c>
      <c r="MV68" s="6">
        <f t="shared" si="528"/>
        <v>8</v>
      </c>
      <c r="MW68" s="6">
        <f t="shared" si="528"/>
        <v>10</v>
      </c>
      <c r="MX68" s="6">
        <f t="shared" si="528"/>
        <v>8</v>
      </c>
      <c r="MY68" s="6">
        <f t="shared" si="528"/>
        <v>7</v>
      </c>
      <c r="MZ68" s="6">
        <f t="shared" si="528"/>
        <v>1</v>
      </c>
      <c r="NA68" s="6">
        <f t="shared" si="528"/>
        <v>2</v>
      </c>
      <c r="NB68" s="6">
        <f t="shared" si="528"/>
        <v>5</v>
      </c>
      <c r="NC68" s="6">
        <f t="shared" si="528"/>
        <v>17</v>
      </c>
      <c r="ND68" s="6">
        <f t="shared" si="528"/>
        <v>2</v>
      </c>
      <c r="NE68" s="6">
        <f t="shared" si="528"/>
        <v>1</v>
      </c>
      <c r="NF68" s="6">
        <f t="shared" si="528"/>
        <v>1</v>
      </c>
      <c r="NG68" s="6">
        <f t="shared" si="528"/>
        <v>1</v>
      </c>
      <c r="NH68" s="6">
        <f t="shared" si="528"/>
        <v>1</v>
      </c>
      <c r="NI68" s="6">
        <f t="shared" si="528"/>
        <v>1</v>
      </c>
      <c r="NJ68" s="6">
        <f t="shared" si="528"/>
        <v>1</v>
      </c>
      <c r="NK68" s="6">
        <f t="shared" si="528"/>
        <v>1</v>
      </c>
      <c r="NL68" s="6">
        <f t="shared" si="528"/>
        <v>1</v>
      </c>
      <c r="NM68" s="6">
        <f t="shared" si="528"/>
        <v>1</v>
      </c>
      <c r="NN68" s="6">
        <f t="shared" si="528"/>
        <v>1</v>
      </c>
      <c r="NO68" s="6">
        <f t="shared" si="528"/>
        <v>1</v>
      </c>
      <c r="NP68" s="6">
        <f t="shared" si="528"/>
        <v>1</v>
      </c>
      <c r="NQ68" s="6">
        <f t="shared" si="528"/>
        <v>1</v>
      </c>
      <c r="NR68" s="6">
        <f t="shared" si="528"/>
        <v>1</v>
      </c>
      <c r="NS68" s="6">
        <f t="shared" si="528"/>
        <v>5</v>
      </c>
      <c r="NT68" s="6">
        <f t="shared" si="528"/>
        <v>1</v>
      </c>
      <c r="NU68" s="6">
        <f t="shared" si="528"/>
        <v>15</v>
      </c>
      <c r="NV68" s="6">
        <f t="shared" si="528"/>
        <v>1</v>
      </c>
      <c r="NW68" s="6">
        <f t="shared" si="528"/>
        <v>1</v>
      </c>
      <c r="NX68" s="6">
        <f t="shared" ref="NX68:QI68" si="529">RANK(NX45,NX$27:NX$48,1)</f>
        <v>1</v>
      </c>
      <c r="NY68" s="6">
        <f t="shared" si="529"/>
        <v>1</v>
      </c>
      <c r="NZ68" s="6">
        <f t="shared" si="529"/>
        <v>8</v>
      </c>
      <c r="OA68" s="6">
        <f t="shared" si="529"/>
        <v>10</v>
      </c>
      <c r="OB68" s="6">
        <f t="shared" si="529"/>
        <v>6</v>
      </c>
      <c r="OC68" s="6">
        <f t="shared" si="529"/>
        <v>6</v>
      </c>
      <c r="OD68" s="6">
        <f t="shared" si="529"/>
        <v>9</v>
      </c>
      <c r="OE68" s="6">
        <f t="shared" si="529"/>
        <v>14</v>
      </c>
      <c r="OF68" s="6">
        <f t="shared" si="529"/>
        <v>4</v>
      </c>
      <c r="OG68" s="6">
        <f t="shared" si="529"/>
        <v>7</v>
      </c>
      <c r="OH68" s="6">
        <f t="shared" si="529"/>
        <v>16</v>
      </c>
      <c r="OI68" s="6">
        <f t="shared" si="529"/>
        <v>4</v>
      </c>
      <c r="OJ68" s="6">
        <f t="shared" si="529"/>
        <v>7</v>
      </c>
      <c r="OK68" s="6">
        <f t="shared" si="529"/>
        <v>13</v>
      </c>
      <c r="OL68" s="6">
        <f t="shared" si="529"/>
        <v>9</v>
      </c>
      <c r="OM68" s="6">
        <f t="shared" si="529"/>
        <v>1</v>
      </c>
      <c r="ON68" s="6">
        <f t="shared" si="529"/>
        <v>1</v>
      </c>
      <c r="OO68" s="6">
        <f t="shared" si="529"/>
        <v>1</v>
      </c>
      <c r="OP68" s="6">
        <f t="shared" si="529"/>
        <v>6</v>
      </c>
      <c r="OQ68" s="6">
        <f t="shared" si="529"/>
        <v>1</v>
      </c>
      <c r="OR68" s="6">
        <f t="shared" si="529"/>
        <v>10</v>
      </c>
      <c r="OS68" s="6">
        <f t="shared" si="529"/>
        <v>13</v>
      </c>
      <c r="OT68" s="6">
        <f t="shared" si="529"/>
        <v>1</v>
      </c>
      <c r="OU68" s="6">
        <f t="shared" si="529"/>
        <v>1</v>
      </c>
      <c r="OV68" s="6">
        <f t="shared" si="529"/>
        <v>1</v>
      </c>
      <c r="OW68" s="6">
        <f t="shared" si="529"/>
        <v>1</v>
      </c>
      <c r="OX68" s="6">
        <f t="shared" si="529"/>
        <v>5</v>
      </c>
      <c r="OY68" s="6">
        <f t="shared" si="529"/>
        <v>5</v>
      </c>
      <c r="OZ68" s="6">
        <f t="shared" si="529"/>
        <v>8</v>
      </c>
      <c r="PA68" s="6">
        <f t="shared" si="529"/>
        <v>22</v>
      </c>
      <c r="PB68" s="6">
        <f t="shared" si="529"/>
        <v>1</v>
      </c>
      <c r="PC68" s="6">
        <f t="shared" si="529"/>
        <v>6</v>
      </c>
      <c r="PD68" s="6">
        <f t="shared" si="529"/>
        <v>5</v>
      </c>
      <c r="PE68" s="6">
        <f t="shared" si="529"/>
        <v>1</v>
      </c>
      <c r="PF68" s="6">
        <f t="shared" si="529"/>
        <v>1</v>
      </c>
      <c r="PG68" s="6">
        <f t="shared" si="529"/>
        <v>13</v>
      </c>
      <c r="PH68" s="6">
        <f t="shared" si="529"/>
        <v>12</v>
      </c>
      <c r="PI68" s="6">
        <f t="shared" si="529"/>
        <v>12</v>
      </c>
      <c r="PJ68" s="6">
        <f t="shared" si="529"/>
        <v>14</v>
      </c>
      <c r="PK68" s="6">
        <f t="shared" si="529"/>
        <v>1</v>
      </c>
      <c r="PL68" s="6">
        <f t="shared" si="529"/>
        <v>16</v>
      </c>
      <c r="PM68" s="6">
        <f t="shared" si="529"/>
        <v>4</v>
      </c>
      <c r="PN68" s="6">
        <f t="shared" si="529"/>
        <v>10</v>
      </c>
      <c r="PO68" s="6">
        <f t="shared" si="529"/>
        <v>1</v>
      </c>
      <c r="PP68" s="6">
        <f t="shared" si="529"/>
        <v>7</v>
      </c>
      <c r="PQ68" s="6">
        <f t="shared" si="529"/>
        <v>7</v>
      </c>
      <c r="PR68" s="6">
        <f t="shared" si="529"/>
        <v>8</v>
      </c>
      <c r="PS68" s="6">
        <f t="shared" si="529"/>
        <v>6</v>
      </c>
      <c r="PT68" s="6">
        <f t="shared" si="529"/>
        <v>9</v>
      </c>
      <c r="PU68" s="6">
        <f t="shared" si="529"/>
        <v>4</v>
      </c>
      <c r="PV68" s="6">
        <f t="shared" si="529"/>
        <v>20</v>
      </c>
      <c r="PW68" s="6">
        <f t="shared" si="529"/>
        <v>8</v>
      </c>
      <c r="PX68" s="6">
        <f t="shared" si="529"/>
        <v>17</v>
      </c>
      <c r="PY68" s="6">
        <f t="shared" si="529"/>
        <v>11</v>
      </c>
      <c r="PZ68" s="6">
        <f t="shared" si="529"/>
        <v>14</v>
      </c>
      <c r="QA68" s="6">
        <f t="shared" si="529"/>
        <v>14</v>
      </c>
      <c r="QB68" s="6">
        <f t="shared" si="529"/>
        <v>5</v>
      </c>
      <c r="QC68" s="6">
        <f t="shared" si="529"/>
        <v>19</v>
      </c>
      <c r="QD68" s="6">
        <f t="shared" si="529"/>
        <v>18</v>
      </c>
      <c r="QE68" s="6">
        <f t="shared" si="529"/>
        <v>5</v>
      </c>
      <c r="QF68" s="6">
        <f t="shared" si="529"/>
        <v>12</v>
      </c>
      <c r="QG68" s="6">
        <f t="shared" si="529"/>
        <v>17</v>
      </c>
      <c r="QH68" s="6">
        <f t="shared" si="529"/>
        <v>16</v>
      </c>
      <c r="QI68" s="6">
        <f t="shared" si="529"/>
        <v>7</v>
      </c>
      <c r="QJ68" s="6">
        <f t="shared" ref="QJ68:SU68" si="530">RANK(QJ45,QJ$27:QJ$48,1)</f>
        <v>9</v>
      </c>
      <c r="QK68" s="6">
        <f t="shared" si="530"/>
        <v>20</v>
      </c>
      <c r="QL68" s="6">
        <f t="shared" si="530"/>
        <v>9</v>
      </c>
      <c r="QM68" s="6">
        <f t="shared" si="530"/>
        <v>13</v>
      </c>
      <c r="QN68" s="6">
        <f t="shared" si="530"/>
        <v>9</v>
      </c>
      <c r="QO68" s="6">
        <f t="shared" si="530"/>
        <v>9</v>
      </c>
      <c r="QP68" s="6">
        <f t="shared" si="530"/>
        <v>7</v>
      </c>
      <c r="QQ68" s="6">
        <f t="shared" si="530"/>
        <v>9</v>
      </c>
      <c r="QR68" s="6">
        <f t="shared" si="530"/>
        <v>4</v>
      </c>
      <c r="QS68" s="6">
        <f t="shared" si="530"/>
        <v>3</v>
      </c>
      <c r="QT68" s="6">
        <f t="shared" si="530"/>
        <v>13</v>
      </c>
      <c r="QU68" s="6">
        <f t="shared" si="530"/>
        <v>6</v>
      </c>
      <c r="QV68" s="6">
        <f t="shared" si="530"/>
        <v>5</v>
      </c>
      <c r="QW68" s="6">
        <f t="shared" si="530"/>
        <v>13</v>
      </c>
      <c r="QX68" s="6">
        <f t="shared" si="530"/>
        <v>7</v>
      </c>
      <c r="QY68" s="6">
        <f t="shared" si="530"/>
        <v>16</v>
      </c>
      <c r="QZ68" s="6">
        <f t="shared" si="530"/>
        <v>15</v>
      </c>
      <c r="RA68" s="6">
        <f t="shared" si="530"/>
        <v>5</v>
      </c>
      <c r="RB68" s="6">
        <f t="shared" si="530"/>
        <v>1</v>
      </c>
      <c r="RC68" s="6">
        <f t="shared" si="530"/>
        <v>5</v>
      </c>
      <c r="RD68" s="6">
        <f t="shared" si="530"/>
        <v>8</v>
      </c>
      <c r="RE68" s="6">
        <f t="shared" si="530"/>
        <v>8</v>
      </c>
      <c r="RF68" s="6">
        <f t="shared" si="530"/>
        <v>3</v>
      </c>
      <c r="RG68" s="6">
        <f t="shared" si="530"/>
        <v>7</v>
      </c>
      <c r="RH68" s="6">
        <f t="shared" si="530"/>
        <v>10</v>
      </c>
      <c r="RI68" s="6">
        <f t="shared" si="530"/>
        <v>15</v>
      </c>
      <c r="RJ68" s="6">
        <f t="shared" si="530"/>
        <v>10</v>
      </c>
      <c r="RK68" s="6">
        <f t="shared" si="530"/>
        <v>15</v>
      </c>
      <c r="RL68" s="6">
        <f t="shared" si="530"/>
        <v>16</v>
      </c>
      <c r="RM68" s="6">
        <f t="shared" si="530"/>
        <v>3</v>
      </c>
      <c r="RN68" s="6">
        <f t="shared" si="530"/>
        <v>6</v>
      </c>
      <c r="RO68" s="6">
        <f t="shared" si="530"/>
        <v>11</v>
      </c>
      <c r="RP68" s="6">
        <f t="shared" si="530"/>
        <v>5</v>
      </c>
      <c r="RQ68" s="6">
        <f t="shared" si="530"/>
        <v>8</v>
      </c>
      <c r="RR68" s="6">
        <f t="shared" si="530"/>
        <v>3</v>
      </c>
      <c r="RS68" s="6">
        <f t="shared" si="530"/>
        <v>13</v>
      </c>
      <c r="RT68" s="6">
        <f t="shared" si="530"/>
        <v>12</v>
      </c>
      <c r="RU68" s="6">
        <f t="shared" si="530"/>
        <v>6</v>
      </c>
      <c r="RV68" s="6">
        <f t="shared" si="530"/>
        <v>1</v>
      </c>
      <c r="RW68" s="6">
        <f t="shared" si="530"/>
        <v>1</v>
      </c>
      <c r="RX68" s="6">
        <f t="shared" si="530"/>
        <v>7</v>
      </c>
      <c r="RY68" s="6">
        <f t="shared" si="530"/>
        <v>7</v>
      </c>
      <c r="RZ68" s="6">
        <f t="shared" si="530"/>
        <v>1</v>
      </c>
      <c r="SA68" s="6">
        <f t="shared" si="530"/>
        <v>1</v>
      </c>
      <c r="SB68" s="6">
        <f t="shared" si="530"/>
        <v>1</v>
      </c>
      <c r="SC68" s="6">
        <f t="shared" si="530"/>
        <v>1</v>
      </c>
      <c r="SD68" s="6">
        <f t="shared" si="530"/>
        <v>1</v>
      </c>
      <c r="SE68" s="6">
        <f t="shared" si="530"/>
        <v>1</v>
      </c>
      <c r="SF68" s="6">
        <f t="shared" si="530"/>
        <v>1</v>
      </c>
      <c r="SG68" s="6">
        <f t="shared" si="530"/>
        <v>1</v>
      </c>
      <c r="SH68" s="6">
        <f t="shared" si="530"/>
        <v>1</v>
      </c>
      <c r="SI68" s="6">
        <f t="shared" si="530"/>
        <v>1</v>
      </c>
      <c r="SJ68" s="6">
        <f t="shared" si="530"/>
        <v>7</v>
      </c>
      <c r="SK68" s="6">
        <f t="shared" si="530"/>
        <v>8</v>
      </c>
      <c r="SL68" s="6">
        <f t="shared" si="530"/>
        <v>4</v>
      </c>
      <c r="SM68" s="6">
        <f t="shared" si="530"/>
        <v>1</v>
      </c>
      <c r="SN68" s="6">
        <f t="shared" si="530"/>
        <v>1</v>
      </c>
      <c r="SO68" s="6">
        <f t="shared" si="530"/>
        <v>5</v>
      </c>
      <c r="SP68" s="6">
        <f t="shared" si="530"/>
        <v>6</v>
      </c>
      <c r="SQ68" s="6">
        <f t="shared" si="530"/>
        <v>3</v>
      </c>
      <c r="SR68" s="6">
        <f t="shared" si="530"/>
        <v>16</v>
      </c>
      <c r="SS68" s="6">
        <f t="shared" si="530"/>
        <v>16</v>
      </c>
      <c r="ST68" s="6">
        <f t="shared" si="530"/>
        <v>19</v>
      </c>
      <c r="SU68" s="6">
        <f t="shared" si="530"/>
        <v>2</v>
      </c>
      <c r="SV68" s="6">
        <f t="shared" ref="SV68:VG68" si="531">RANK(SV45,SV$27:SV$48,1)</f>
        <v>6</v>
      </c>
      <c r="SW68" s="6">
        <f t="shared" si="531"/>
        <v>6</v>
      </c>
      <c r="SX68" s="6">
        <f t="shared" si="531"/>
        <v>6</v>
      </c>
      <c r="SY68" s="6">
        <f t="shared" si="531"/>
        <v>11</v>
      </c>
      <c r="SZ68" s="6">
        <f t="shared" si="531"/>
        <v>9</v>
      </c>
      <c r="TA68" s="6">
        <f t="shared" si="531"/>
        <v>4</v>
      </c>
      <c r="TB68" s="6">
        <f t="shared" si="531"/>
        <v>3</v>
      </c>
      <c r="TC68" s="6">
        <f t="shared" si="531"/>
        <v>1</v>
      </c>
      <c r="TD68" s="6">
        <f t="shared" si="531"/>
        <v>1</v>
      </c>
      <c r="TE68" s="6">
        <f t="shared" si="531"/>
        <v>2</v>
      </c>
      <c r="TF68" s="6">
        <f t="shared" si="531"/>
        <v>1</v>
      </c>
      <c r="TG68" s="6">
        <f t="shared" si="531"/>
        <v>8</v>
      </c>
      <c r="TH68" s="6">
        <f t="shared" si="531"/>
        <v>1</v>
      </c>
      <c r="TI68" s="6">
        <f t="shared" si="531"/>
        <v>17</v>
      </c>
      <c r="TJ68" s="6">
        <f t="shared" si="531"/>
        <v>6</v>
      </c>
      <c r="TK68" s="6">
        <f t="shared" si="531"/>
        <v>1</v>
      </c>
      <c r="TL68" s="6">
        <f t="shared" si="531"/>
        <v>1</v>
      </c>
      <c r="TM68" s="6">
        <f t="shared" si="531"/>
        <v>1</v>
      </c>
      <c r="TN68" s="6">
        <f t="shared" si="531"/>
        <v>13</v>
      </c>
      <c r="TO68" s="6">
        <f t="shared" si="531"/>
        <v>5</v>
      </c>
      <c r="TP68" s="6">
        <f t="shared" si="531"/>
        <v>1</v>
      </c>
      <c r="TQ68" s="6">
        <f t="shared" si="531"/>
        <v>2</v>
      </c>
      <c r="TR68" s="6">
        <f t="shared" si="531"/>
        <v>4</v>
      </c>
      <c r="TS68" s="6">
        <f t="shared" si="531"/>
        <v>7</v>
      </c>
      <c r="TT68" s="6">
        <f t="shared" si="531"/>
        <v>8</v>
      </c>
      <c r="TU68" s="6">
        <f t="shared" si="531"/>
        <v>3</v>
      </c>
      <c r="TV68" s="6">
        <f t="shared" si="531"/>
        <v>13</v>
      </c>
      <c r="TW68" s="6">
        <f t="shared" si="531"/>
        <v>16</v>
      </c>
      <c r="TX68" s="6">
        <f t="shared" si="531"/>
        <v>6</v>
      </c>
      <c r="TY68" s="6">
        <f t="shared" si="531"/>
        <v>5</v>
      </c>
      <c r="TZ68" s="6">
        <f t="shared" si="531"/>
        <v>9</v>
      </c>
      <c r="UA68" s="6">
        <f t="shared" si="531"/>
        <v>8</v>
      </c>
      <c r="UB68" s="6">
        <f t="shared" si="531"/>
        <v>8</v>
      </c>
      <c r="UC68" s="6">
        <f t="shared" si="531"/>
        <v>1</v>
      </c>
      <c r="UD68" s="6">
        <f t="shared" si="531"/>
        <v>9</v>
      </c>
      <c r="UE68" s="6">
        <f t="shared" si="531"/>
        <v>1</v>
      </c>
      <c r="UF68" s="6">
        <f t="shared" si="531"/>
        <v>1</v>
      </c>
      <c r="UG68" s="6">
        <f t="shared" si="531"/>
        <v>1</v>
      </c>
      <c r="UH68" s="6">
        <f t="shared" si="531"/>
        <v>9</v>
      </c>
      <c r="UI68" s="6">
        <f t="shared" si="531"/>
        <v>1</v>
      </c>
      <c r="UJ68" s="6">
        <f t="shared" si="531"/>
        <v>1</v>
      </c>
      <c r="UK68" s="6">
        <f t="shared" si="531"/>
        <v>1</v>
      </c>
      <c r="UL68" s="6">
        <f t="shared" si="531"/>
        <v>1</v>
      </c>
      <c r="UM68" s="6">
        <f t="shared" si="531"/>
        <v>1</v>
      </c>
      <c r="UN68" s="6">
        <f t="shared" si="531"/>
        <v>1</v>
      </c>
      <c r="UO68" s="6">
        <f t="shared" si="531"/>
        <v>1</v>
      </c>
      <c r="UP68" s="6">
        <f t="shared" si="531"/>
        <v>1</v>
      </c>
      <c r="UQ68" s="6">
        <f t="shared" si="531"/>
        <v>1</v>
      </c>
      <c r="UR68" s="6">
        <f t="shared" si="531"/>
        <v>1</v>
      </c>
      <c r="US68" s="6">
        <f t="shared" si="531"/>
        <v>7</v>
      </c>
      <c r="UT68" s="6">
        <f t="shared" si="531"/>
        <v>13</v>
      </c>
      <c r="UU68" s="6">
        <f t="shared" si="531"/>
        <v>2</v>
      </c>
      <c r="UV68" s="6">
        <f t="shared" si="531"/>
        <v>1</v>
      </c>
      <c r="UW68" s="6">
        <f t="shared" si="531"/>
        <v>5</v>
      </c>
      <c r="UX68" s="6">
        <f t="shared" si="531"/>
        <v>8</v>
      </c>
      <c r="UY68" s="6">
        <f t="shared" si="531"/>
        <v>4</v>
      </c>
      <c r="UZ68" s="6">
        <f t="shared" si="531"/>
        <v>10</v>
      </c>
      <c r="VA68" s="6">
        <f t="shared" si="531"/>
        <v>5</v>
      </c>
      <c r="VB68" s="6">
        <f t="shared" si="531"/>
        <v>1</v>
      </c>
      <c r="VC68" s="6">
        <f t="shared" si="531"/>
        <v>1</v>
      </c>
      <c r="VD68" s="6">
        <f t="shared" si="531"/>
        <v>6</v>
      </c>
      <c r="VE68" s="6">
        <f t="shared" si="531"/>
        <v>1</v>
      </c>
      <c r="VF68" s="6">
        <f t="shared" si="531"/>
        <v>1</v>
      </c>
      <c r="VG68" s="6">
        <f t="shared" si="531"/>
        <v>4</v>
      </c>
      <c r="VH68" s="6">
        <f t="shared" ref="VH68:XS68" si="532">RANK(VH45,VH$27:VH$48,1)</f>
        <v>14</v>
      </c>
      <c r="VI68" s="6">
        <f t="shared" si="532"/>
        <v>1</v>
      </c>
      <c r="VJ68" s="6">
        <f t="shared" si="532"/>
        <v>12</v>
      </c>
      <c r="VK68" s="6">
        <f t="shared" si="532"/>
        <v>1</v>
      </c>
      <c r="VL68" s="6">
        <f t="shared" si="532"/>
        <v>1</v>
      </c>
      <c r="VM68" s="6">
        <f t="shared" si="532"/>
        <v>6</v>
      </c>
      <c r="VN68" s="6">
        <f t="shared" si="532"/>
        <v>1</v>
      </c>
      <c r="VO68" s="6">
        <f t="shared" si="532"/>
        <v>1</v>
      </c>
      <c r="VP68" s="6">
        <f t="shared" si="532"/>
        <v>12</v>
      </c>
      <c r="VQ68" s="6">
        <f t="shared" si="532"/>
        <v>13</v>
      </c>
      <c r="VR68" s="6">
        <f t="shared" si="532"/>
        <v>15</v>
      </c>
      <c r="VS68" s="6">
        <f t="shared" si="532"/>
        <v>8</v>
      </c>
      <c r="VT68" s="6">
        <f t="shared" si="532"/>
        <v>10</v>
      </c>
      <c r="VU68" s="6">
        <f t="shared" si="532"/>
        <v>9</v>
      </c>
      <c r="VV68" s="6">
        <f t="shared" si="532"/>
        <v>8</v>
      </c>
      <c r="VW68" s="6">
        <f t="shared" si="532"/>
        <v>8</v>
      </c>
      <c r="VX68" s="6">
        <f t="shared" si="532"/>
        <v>1</v>
      </c>
      <c r="VY68" s="6">
        <f t="shared" si="532"/>
        <v>1</v>
      </c>
      <c r="VZ68" s="6">
        <f t="shared" si="532"/>
        <v>1</v>
      </c>
      <c r="WA68" s="6">
        <f t="shared" si="532"/>
        <v>1</v>
      </c>
      <c r="WB68" s="6">
        <f t="shared" si="532"/>
        <v>1</v>
      </c>
      <c r="WC68" s="6">
        <f t="shared" si="532"/>
        <v>6</v>
      </c>
      <c r="WD68" s="6">
        <f t="shared" si="532"/>
        <v>1</v>
      </c>
      <c r="WE68" s="6">
        <f t="shared" si="532"/>
        <v>6</v>
      </c>
      <c r="WF68" s="6">
        <f t="shared" si="532"/>
        <v>1</v>
      </c>
      <c r="WG68" s="6">
        <f t="shared" si="532"/>
        <v>4</v>
      </c>
      <c r="WH68" s="6">
        <f t="shared" si="532"/>
        <v>3</v>
      </c>
      <c r="WI68" s="6">
        <f t="shared" si="532"/>
        <v>4</v>
      </c>
      <c r="WJ68" s="6">
        <f t="shared" si="532"/>
        <v>5</v>
      </c>
      <c r="WK68" s="6">
        <f t="shared" si="532"/>
        <v>8</v>
      </c>
      <c r="WL68" s="6">
        <f t="shared" si="532"/>
        <v>8</v>
      </c>
      <c r="WM68" s="6">
        <f t="shared" si="532"/>
        <v>6</v>
      </c>
      <c r="WN68" s="6">
        <f t="shared" si="532"/>
        <v>7</v>
      </c>
      <c r="WO68" s="6">
        <f t="shared" si="532"/>
        <v>7</v>
      </c>
      <c r="WP68" s="6">
        <f t="shared" si="532"/>
        <v>4</v>
      </c>
      <c r="WQ68" s="6">
        <f t="shared" si="532"/>
        <v>1</v>
      </c>
      <c r="WR68" s="6">
        <f t="shared" si="532"/>
        <v>1</v>
      </c>
      <c r="WS68" s="6">
        <f t="shared" si="532"/>
        <v>1</v>
      </c>
      <c r="WT68" s="6">
        <f t="shared" si="532"/>
        <v>1</v>
      </c>
      <c r="WU68" s="6">
        <f t="shared" si="532"/>
        <v>1</v>
      </c>
      <c r="WV68" s="6">
        <f t="shared" si="532"/>
        <v>5</v>
      </c>
      <c r="WW68" s="6">
        <f t="shared" si="532"/>
        <v>1</v>
      </c>
      <c r="WX68" s="6">
        <f t="shared" si="532"/>
        <v>3</v>
      </c>
      <c r="WY68" s="6">
        <f t="shared" si="532"/>
        <v>1</v>
      </c>
      <c r="WZ68" s="6">
        <f t="shared" si="532"/>
        <v>5</v>
      </c>
      <c r="XA68" s="6">
        <f t="shared" si="532"/>
        <v>5</v>
      </c>
      <c r="XB68" s="6">
        <f t="shared" si="532"/>
        <v>10</v>
      </c>
      <c r="XC68" s="6">
        <f t="shared" si="532"/>
        <v>10</v>
      </c>
      <c r="XD68" s="6">
        <f t="shared" si="532"/>
        <v>5</v>
      </c>
      <c r="XE68" s="6">
        <f t="shared" si="532"/>
        <v>1</v>
      </c>
      <c r="XF68" s="6">
        <f t="shared" si="532"/>
        <v>5</v>
      </c>
      <c r="XG68" s="6">
        <f t="shared" si="532"/>
        <v>8</v>
      </c>
      <c r="XH68" s="6">
        <f t="shared" si="532"/>
        <v>8</v>
      </c>
      <c r="XI68" s="6">
        <f t="shared" si="532"/>
        <v>9</v>
      </c>
      <c r="XJ68" s="6">
        <f t="shared" si="532"/>
        <v>18</v>
      </c>
      <c r="XK68" s="6">
        <f t="shared" si="532"/>
        <v>19</v>
      </c>
      <c r="XL68" s="6">
        <f t="shared" si="532"/>
        <v>22</v>
      </c>
      <c r="XM68" s="6">
        <f t="shared" si="532"/>
        <v>8</v>
      </c>
      <c r="XN68" s="6">
        <f t="shared" si="532"/>
        <v>15</v>
      </c>
      <c r="XO68" s="6">
        <f t="shared" si="532"/>
        <v>9</v>
      </c>
      <c r="XP68" s="6">
        <f t="shared" si="532"/>
        <v>8</v>
      </c>
      <c r="XQ68" s="6">
        <f t="shared" si="532"/>
        <v>9</v>
      </c>
      <c r="XR68" s="6">
        <f t="shared" si="532"/>
        <v>9</v>
      </c>
      <c r="XS68" s="6">
        <f t="shared" si="532"/>
        <v>6</v>
      </c>
      <c r="XT68" s="6">
        <f t="shared" ref="XT68:AAE68" si="533">RANK(XT45,XT$27:XT$48,1)</f>
        <v>10</v>
      </c>
      <c r="XU68" s="6">
        <f t="shared" si="533"/>
        <v>10</v>
      </c>
      <c r="XV68" s="6">
        <f t="shared" si="533"/>
        <v>15</v>
      </c>
      <c r="XW68" s="6">
        <f t="shared" si="533"/>
        <v>15</v>
      </c>
      <c r="XX68" s="6">
        <f t="shared" si="533"/>
        <v>17</v>
      </c>
      <c r="XY68" s="6">
        <f t="shared" si="533"/>
        <v>17</v>
      </c>
      <c r="XZ68" s="6">
        <f t="shared" si="533"/>
        <v>16</v>
      </c>
      <c r="YA68" s="6">
        <f t="shared" si="533"/>
        <v>16</v>
      </c>
      <c r="YB68" s="6">
        <f t="shared" si="533"/>
        <v>5</v>
      </c>
      <c r="YC68" s="6">
        <f t="shared" si="533"/>
        <v>7</v>
      </c>
      <c r="YD68" s="6">
        <f t="shared" si="533"/>
        <v>3</v>
      </c>
      <c r="YE68" s="6">
        <f t="shared" si="533"/>
        <v>9</v>
      </c>
      <c r="YF68" s="6">
        <f t="shared" si="533"/>
        <v>14</v>
      </c>
      <c r="YG68" s="6">
        <f t="shared" si="533"/>
        <v>14</v>
      </c>
      <c r="YH68" s="6">
        <f t="shared" si="533"/>
        <v>17</v>
      </c>
      <c r="YI68" s="6">
        <f t="shared" si="533"/>
        <v>6</v>
      </c>
      <c r="YJ68" s="6">
        <f t="shared" si="533"/>
        <v>5</v>
      </c>
      <c r="YK68" s="6">
        <f t="shared" si="533"/>
        <v>18</v>
      </c>
      <c r="YL68" s="6">
        <f t="shared" si="533"/>
        <v>6</v>
      </c>
      <c r="YM68" s="6">
        <f t="shared" si="533"/>
        <v>8</v>
      </c>
      <c r="YN68" s="6">
        <f t="shared" si="533"/>
        <v>9</v>
      </c>
      <c r="YO68" s="6">
        <f t="shared" si="533"/>
        <v>10</v>
      </c>
      <c r="YP68" s="6">
        <f t="shared" si="533"/>
        <v>6</v>
      </c>
      <c r="YQ68" s="6">
        <f t="shared" si="533"/>
        <v>7</v>
      </c>
      <c r="YR68" s="6">
        <f t="shared" si="533"/>
        <v>3</v>
      </c>
      <c r="YS68" s="6">
        <f t="shared" si="533"/>
        <v>7</v>
      </c>
      <c r="YT68" s="6">
        <f t="shared" si="533"/>
        <v>5</v>
      </c>
      <c r="YU68" s="6">
        <f t="shared" si="533"/>
        <v>5</v>
      </c>
      <c r="YV68" s="6">
        <f t="shared" si="533"/>
        <v>8</v>
      </c>
      <c r="YW68" s="6">
        <f t="shared" si="533"/>
        <v>22</v>
      </c>
      <c r="YX68" s="6">
        <f t="shared" si="533"/>
        <v>12</v>
      </c>
      <c r="YY68" s="6">
        <f t="shared" si="533"/>
        <v>22</v>
      </c>
      <c r="YZ68" s="6">
        <f t="shared" si="533"/>
        <v>16</v>
      </c>
      <c r="ZA68" s="6">
        <f t="shared" si="533"/>
        <v>2</v>
      </c>
      <c r="ZB68" s="6">
        <f t="shared" si="533"/>
        <v>16</v>
      </c>
      <c r="ZC68" s="6">
        <f t="shared" si="533"/>
        <v>15</v>
      </c>
      <c r="ZD68" s="6">
        <f t="shared" si="533"/>
        <v>12</v>
      </c>
      <c r="ZE68" s="6">
        <f t="shared" si="533"/>
        <v>13</v>
      </c>
      <c r="ZF68" s="6">
        <f t="shared" si="533"/>
        <v>10</v>
      </c>
      <c r="ZG68" s="6">
        <f t="shared" si="533"/>
        <v>8</v>
      </c>
      <c r="ZH68" s="6">
        <f t="shared" si="533"/>
        <v>16</v>
      </c>
      <c r="ZI68" s="6">
        <f t="shared" si="533"/>
        <v>7</v>
      </c>
      <c r="ZJ68" s="6">
        <f t="shared" si="533"/>
        <v>1</v>
      </c>
      <c r="ZK68" s="6">
        <f t="shared" si="533"/>
        <v>10</v>
      </c>
      <c r="ZL68" s="6">
        <f t="shared" si="533"/>
        <v>10</v>
      </c>
      <c r="ZM68" s="6">
        <f t="shared" si="533"/>
        <v>11</v>
      </c>
      <c r="ZN68" s="6">
        <f t="shared" si="533"/>
        <v>1</v>
      </c>
      <c r="ZO68" s="6">
        <f t="shared" si="533"/>
        <v>11</v>
      </c>
      <c r="ZP68" s="6">
        <f t="shared" si="533"/>
        <v>6</v>
      </c>
      <c r="ZQ68" s="6">
        <f t="shared" si="533"/>
        <v>16</v>
      </c>
      <c r="ZR68" s="6">
        <f t="shared" si="533"/>
        <v>7</v>
      </c>
      <c r="ZS68" s="6">
        <f t="shared" si="533"/>
        <v>1</v>
      </c>
      <c r="ZT68" s="6">
        <f t="shared" si="533"/>
        <v>7</v>
      </c>
      <c r="ZU68" s="6">
        <f t="shared" si="533"/>
        <v>1</v>
      </c>
      <c r="ZV68" s="6">
        <f t="shared" si="533"/>
        <v>6</v>
      </c>
      <c r="ZW68" s="6">
        <f t="shared" si="533"/>
        <v>6</v>
      </c>
      <c r="ZX68" s="6">
        <f t="shared" si="533"/>
        <v>8</v>
      </c>
      <c r="ZY68" s="6">
        <f t="shared" si="533"/>
        <v>8</v>
      </c>
      <c r="ZZ68" s="6">
        <f t="shared" si="533"/>
        <v>8</v>
      </c>
      <c r="AAA68" s="6">
        <f t="shared" si="533"/>
        <v>22</v>
      </c>
      <c r="AAB68" s="6">
        <f t="shared" si="533"/>
        <v>10</v>
      </c>
      <c r="AAC68" s="6">
        <f t="shared" si="533"/>
        <v>1</v>
      </c>
      <c r="AAD68" s="6">
        <f t="shared" si="533"/>
        <v>3</v>
      </c>
      <c r="AAE68" s="6">
        <f t="shared" si="533"/>
        <v>10</v>
      </c>
      <c r="AAF68" s="6">
        <f t="shared" ref="AAF68:ACQ68" si="534">RANK(AAF45,AAF$27:AAF$48,1)</f>
        <v>8</v>
      </c>
      <c r="AAG68" s="6">
        <f t="shared" si="534"/>
        <v>2</v>
      </c>
      <c r="AAH68" s="6">
        <f t="shared" si="534"/>
        <v>1</v>
      </c>
      <c r="AAI68" s="6">
        <f t="shared" si="534"/>
        <v>10</v>
      </c>
      <c r="AAJ68" s="6">
        <f t="shared" si="534"/>
        <v>17</v>
      </c>
      <c r="AAK68" s="6">
        <f t="shared" si="534"/>
        <v>15</v>
      </c>
      <c r="AAL68" s="6">
        <f t="shared" si="534"/>
        <v>10</v>
      </c>
      <c r="AAM68" s="6">
        <f t="shared" si="534"/>
        <v>13</v>
      </c>
      <c r="AAN68" s="6">
        <f t="shared" si="534"/>
        <v>6</v>
      </c>
      <c r="AAO68" s="6">
        <f t="shared" si="534"/>
        <v>7</v>
      </c>
      <c r="AAP68" s="6">
        <f t="shared" si="534"/>
        <v>1</v>
      </c>
      <c r="AAQ68" s="6">
        <f t="shared" si="534"/>
        <v>13</v>
      </c>
      <c r="AAR68" s="6">
        <f t="shared" si="534"/>
        <v>18</v>
      </c>
      <c r="AAS68" s="6">
        <f t="shared" si="534"/>
        <v>11</v>
      </c>
      <c r="AAT68" s="6">
        <f t="shared" si="534"/>
        <v>13</v>
      </c>
      <c r="AAU68" s="6">
        <f t="shared" si="534"/>
        <v>12</v>
      </c>
      <c r="AAV68" s="6">
        <f t="shared" si="534"/>
        <v>1</v>
      </c>
      <c r="AAW68" s="6">
        <f t="shared" si="534"/>
        <v>9</v>
      </c>
      <c r="AAX68" s="6">
        <f t="shared" si="534"/>
        <v>11</v>
      </c>
      <c r="AAY68" s="6">
        <f t="shared" si="534"/>
        <v>1</v>
      </c>
      <c r="AAZ68" s="6">
        <f t="shared" si="534"/>
        <v>8</v>
      </c>
      <c r="ABA68" s="6">
        <f t="shared" si="534"/>
        <v>2</v>
      </c>
      <c r="ABB68" s="6">
        <f t="shared" si="534"/>
        <v>8</v>
      </c>
      <c r="ABC68" s="6">
        <f t="shared" si="534"/>
        <v>5</v>
      </c>
      <c r="ABD68" s="6">
        <f t="shared" si="534"/>
        <v>13</v>
      </c>
      <c r="ABE68" s="6">
        <f t="shared" si="534"/>
        <v>10</v>
      </c>
      <c r="ABF68" s="6">
        <f t="shared" si="534"/>
        <v>12</v>
      </c>
      <c r="ABG68" s="6">
        <f t="shared" si="534"/>
        <v>1</v>
      </c>
      <c r="ABH68" s="6">
        <f t="shared" si="534"/>
        <v>1</v>
      </c>
      <c r="ABI68" s="6">
        <f t="shared" si="534"/>
        <v>1</v>
      </c>
      <c r="ABJ68" s="6">
        <f t="shared" si="534"/>
        <v>7</v>
      </c>
      <c r="ABK68" s="6">
        <f t="shared" si="534"/>
        <v>1</v>
      </c>
      <c r="ABL68" s="6">
        <f t="shared" si="534"/>
        <v>2</v>
      </c>
      <c r="ABM68" s="6">
        <f t="shared" si="534"/>
        <v>1</v>
      </c>
      <c r="ABN68" s="6">
        <f t="shared" si="534"/>
        <v>1</v>
      </c>
      <c r="ABO68" s="6">
        <f t="shared" si="534"/>
        <v>1</v>
      </c>
      <c r="ABP68" s="6">
        <f t="shared" si="534"/>
        <v>1</v>
      </c>
      <c r="ABQ68" s="6">
        <f t="shared" si="534"/>
        <v>1</v>
      </c>
      <c r="ABR68" s="6">
        <f t="shared" si="534"/>
        <v>1</v>
      </c>
      <c r="ABS68" s="6">
        <f t="shared" si="534"/>
        <v>1</v>
      </c>
      <c r="ABT68" s="6">
        <f t="shared" si="534"/>
        <v>6</v>
      </c>
      <c r="ABU68" s="6">
        <f t="shared" si="534"/>
        <v>5</v>
      </c>
      <c r="ABV68" s="6">
        <f t="shared" si="534"/>
        <v>13</v>
      </c>
      <c r="ABW68" s="6">
        <f t="shared" si="534"/>
        <v>14</v>
      </c>
      <c r="ABX68" s="6">
        <f t="shared" si="534"/>
        <v>1</v>
      </c>
      <c r="ABY68" s="6">
        <f t="shared" si="534"/>
        <v>1</v>
      </c>
      <c r="ABZ68" s="6">
        <f t="shared" si="534"/>
        <v>1</v>
      </c>
      <c r="ACA68" s="6">
        <f t="shared" si="534"/>
        <v>1</v>
      </c>
      <c r="ACB68" s="6">
        <f t="shared" si="534"/>
        <v>7</v>
      </c>
      <c r="ACC68" s="6">
        <f t="shared" si="534"/>
        <v>5</v>
      </c>
      <c r="ACD68" s="6">
        <f t="shared" si="534"/>
        <v>5</v>
      </c>
      <c r="ACE68" s="6">
        <f t="shared" si="534"/>
        <v>6</v>
      </c>
      <c r="ACF68" s="6">
        <f t="shared" si="534"/>
        <v>6</v>
      </c>
      <c r="ACG68" s="6">
        <f t="shared" si="534"/>
        <v>1</v>
      </c>
      <c r="ACH68" s="6">
        <f t="shared" si="534"/>
        <v>1</v>
      </c>
      <c r="ACI68" s="6">
        <f t="shared" si="534"/>
        <v>2</v>
      </c>
      <c r="ACJ68" s="6">
        <f t="shared" si="534"/>
        <v>7</v>
      </c>
      <c r="ACK68" s="6">
        <f t="shared" si="534"/>
        <v>11</v>
      </c>
      <c r="ACL68" s="6">
        <f t="shared" si="534"/>
        <v>7</v>
      </c>
      <c r="ACM68" s="6">
        <f t="shared" si="534"/>
        <v>1</v>
      </c>
      <c r="ACN68" s="6">
        <f t="shared" si="534"/>
        <v>8</v>
      </c>
      <c r="ACO68" s="6">
        <f t="shared" si="534"/>
        <v>5</v>
      </c>
      <c r="ACP68" s="6">
        <f t="shared" si="534"/>
        <v>1</v>
      </c>
      <c r="ACQ68" s="6">
        <f t="shared" si="534"/>
        <v>1</v>
      </c>
      <c r="ACR68" s="6">
        <f t="shared" ref="ACR68:AFB68" si="535">RANK(ACR45,ACR$27:ACR$48,1)</f>
        <v>22</v>
      </c>
      <c r="ACS68" s="6">
        <f t="shared" si="535"/>
        <v>1</v>
      </c>
      <c r="ACT68" s="6">
        <f t="shared" si="535"/>
        <v>1</v>
      </c>
      <c r="ACU68" s="6">
        <f t="shared" si="535"/>
        <v>22</v>
      </c>
      <c r="ACV68" s="6">
        <f t="shared" si="535"/>
        <v>11</v>
      </c>
      <c r="ACW68" s="6">
        <f t="shared" si="535"/>
        <v>1</v>
      </c>
      <c r="ACX68" s="6">
        <f t="shared" si="535"/>
        <v>1</v>
      </c>
      <c r="ACY68" s="6">
        <f t="shared" si="535"/>
        <v>1</v>
      </c>
      <c r="ACZ68" s="6">
        <f t="shared" si="535"/>
        <v>1</v>
      </c>
      <c r="ADA68" s="6">
        <f t="shared" si="535"/>
        <v>1</v>
      </c>
      <c r="ADB68" s="6">
        <f t="shared" si="535"/>
        <v>1</v>
      </c>
      <c r="ADC68" s="6">
        <f t="shared" si="535"/>
        <v>11</v>
      </c>
      <c r="ADD68" s="6">
        <f t="shared" si="535"/>
        <v>1</v>
      </c>
      <c r="ADE68" s="6">
        <f t="shared" si="535"/>
        <v>1</v>
      </c>
      <c r="ADF68" s="6">
        <f t="shared" si="535"/>
        <v>1</v>
      </c>
      <c r="ADG68" s="6">
        <f t="shared" si="535"/>
        <v>1</v>
      </c>
      <c r="ADH68" s="6">
        <f t="shared" si="535"/>
        <v>1</v>
      </c>
      <c r="ADI68" s="6">
        <f t="shared" si="535"/>
        <v>22</v>
      </c>
      <c r="ADJ68" s="6">
        <f t="shared" si="535"/>
        <v>19</v>
      </c>
      <c r="ADK68" s="6">
        <f t="shared" si="535"/>
        <v>1</v>
      </c>
      <c r="ADL68" s="6">
        <f t="shared" si="535"/>
        <v>5</v>
      </c>
      <c r="ADM68" s="6">
        <f t="shared" si="535"/>
        <v>1</v>
      </c>
      <c r="ADN68" s="6">
        <f t="shared" si="535"/>
        <v>1</v>
      </c>
      <c r="ADO68" s="6">
        <f t="shared" si="535"/>
        <v>1</v>
      </c>
      <c r="ADP68" s="6">
        <f t="shared" si="535"/>
        <v>1</v>
      </c>
      <c r="ADQ68" s="6">
        <f t="shared" si="535"/>
        <v>1</v>
      </c>
      <c r="ADR68" s="6">
        <f t="shared" si="535"/>
        <v>1</v>
      </c>
      <c r="ADS68" s="6">
        <f t="shared" si="535"/>
        <v>1</v>
      </c>
      <c r="ADT68" s="6">
        <f t="shared" si="535"/>
        <v>1</v>
      </c>
      <c r="ADU68" s="6">
        <f t="shared" si="535"/>
        <v>1</v>
      </c>
      <c r="ADV68" s="6">
        <f t="shared" si="535"/>
        <v>1</v>
      </c>
      <c r="ADW68" s="6">
        <f t="shared" si="535"/>
        <v>10</v>
      </c>
      <c r="ADX68" s="6">
        <f t="shared" si="535"/>
        <v>10</v>
      </c>
      <c r="ADY68" s="6">
        <f t="shared" si="535"/>
        <v>1</v>
      </c>
      <c r="ADZ68" s="6">
        <f t="shared" si="535"/>
        <v>1</v>
      </c>
      <c r="AEA68" s="6">
        <f t="shared" si="535"/>
        <v>1</v>
      </c>
      <c r="AEB68" s="6">
        <f t="shared" si="535"/>
        <v>1</v>
      </c>
      <c r="AEC68" s="6">
        <f t="shared" si="535"/>
        <v>1</v>
      </c>
      <c r="AED68" s="6">
        <f t="shared" si="535"/>
        <v>1</v>
      </c>
      <c r="AEE68" s="6">
        <f t="shared" si="535"/>
        <v>1</v>
      </c>
      <c r="AEF68" s="6">
        <f t="shared" si="535"/>
        <v>1</v>
      </c>
      <c r="AEG68" s="6">
        <f t="shared" si="535"/>
        <v>1</v>
      </c>
      <c r="AEH68" s="6">
        <f t="shared" si="535"/>
        <v>7</v>
      </c>
      <c r="AEI68" s="6">
        <f t="shared" si="535"/>
        <v>7</v>
      </c>
      <c r="AEJ68" s="6">
        <f t="shared" si="535"/>
        <v>1</v>
      </c>
      <c r="AEK68" s="6">
        <f t="shared" si="535"/>
        <v>1</v>
      </c>
      <c r="AEL68" s="6">
        <f t="shared" si="535"/>
        <v>1</v>
      </c>
      <c r="AEM68" s="6">
        <f t="shared" si="535"/>
        <v>1</v>
      </c>
      <c r="AEN68" s="6">
        <f t="shared" si="535"/>
        <v>6</v>
      </c>
      <c r="AEO68" s="6">
        <f t="shared" si="535"/>
        <v>1</v>
      </c>
      <c r="AEP68" s="6">
        <f t="shared" si="535"/>
        <v>1</v>
      </c>
      <c r="AEQ68" s="6">
        <f t="shared" si="535"/>
        <v>1</v>
      </c>
      <c r="AER68" s="6">
        <f t="shared" si="535"/>
        <v>2</v>
      </c>
      <c r="AES68" s="6">
        <f t="shared" si="535"/>
        <v>1</v>
      </c>
      <c r="AET68" s="6">
        <f t="shared" si="535"/>
        <v>1</v>
      </c>
      <c r="AEU68" s="6">
        <f t="shared" si="535"/>
        <v>1</v>
      </c>
      <c r="AEV68" s="6">
        <f t="shared" si="535"/>
        <v>1</v>
      </c>
      <c r="AEW68" s="6">
        <f t="shared" si="535"/>
        <v>1</v>
      </c>
      <c r="AEX68" s="6">
        <f t="shared" si="535"/>
        <v>1</v>
      </c>
      <c r="AEY68" s="6">
        <f t="shared" si="535"/>
        <v>1</v>
      </c>
      <c r="AEZ68" s="6">
        <f t="shared" si="535"/>
        <v>9</v>
      </c>
      <c r="AFA68" s="6">
        <f t="shared" si="535"/>
        <v>1</v>
      </c>
      <c r="AFB68" s="6" t="e">
        <f t="shared" si="535"/>
        <v>#VALUE!</v>
      </c>
    </row>
    <row r="69" spans="1:834" x14ac:dyDescent="0.35">
      <c r="A69" t="s">
        <v>7575</v>
      </c>
      <c r="B69" s="6">
        <f t="shared" si="287"/>
        <v>4998</v>
      </c>
      <c r="C69" s="1" t="str">
        <f t="shared" si="301"/>
        <v>roxythromycin</v>
      </c>
      <c r="D69" s="6">
        <f t="shared" ref="D69:BO69" si="536">RANK(D46,D$27:D$48,1)</f>
        <v>1</v>
      </c>
      <c r="E69" s="6">
        <f t="shared" si="536"/>
        <v>1</v>
      </c>
      <c r="F69" s="6">
        <f t="shared" si="536"/>
        <v>10</v>
      </c>
      <c r="G69" s="6">
        <f t="shared" si="536"/>
        <v>10</v>
      </c>
      <c r="H69" s="6">
        <f t="shared" si="536"/>
        <v>14</v>
      </c>
      <c r="I69" s="6">
        <f t="shared" si="536"/>
        <v>1</v>
      </c>
      <c r="J69" s="6">
        <f t="shared" si="536"/>
        <v>1</v>
      </c>
      <c r="K69" s="6">
        <f t="shared" si="536"/>
        <v>1</v>
      </c>
      <c r="L69" s="6">
        <f t="shared" si="536"/>
        <v>1</v>
      </c>
      <c r="M69" s="6">
        <f t="shared" si="536"/>
        <v>1</v>
      </c>
      <c r="N69" s="6">
        <f t="shared" si="536"/>
        <v>18</v>
      </c>
      <c r="O69" s="6">
        <f t="shared" si="536"/>
        <v>10</v>
      </c>
      <c r="P69" s="6">
        <f t="shared" si="536"/>
        <v>16</v>
      </c>
      <c r="Q69" s="6">
        <f t="shared" si="536"/>
        <v>14</v>
      </c>
      <c r="R69" s="6">
        <f t="shared" si="536"/>
        <v>13</v>
      </c>
      <c r="S69" s="6">
        <f t="shared" si="536"/>
        <v>13</v>
      </c>
      <c r="T69" s="6">
        <f t="shared" si="536"/>
        <v>13</v>
      </c>
      <c r="U69" s="6">
        <f t="shared" si="536"/>
        <v>17</v>
      </c>
      <c r="V69" s="6">
        <f t="shared" si="536"/>
        <v>13</v>
      </c>
      <c r="W69" s="6">
        <f t="shared" si="536"/>
        <v>11</v>
      </c>
      <c r="X69" s="6">
        <f t="shared" si="536"/>
        <v>18</v>
      </c>
      <c r="Y69" s="6">
        <f t="shared" si="536"/>
        <v>14</v>
      </c>
      <c r="Z69" s="6">
        <f t="shared" si="536"/>
        <v>9</v>
      </c>
      <c r="AA69" s="6">
        <f t="shared" si="536"/>
        <v>10</v>
      </c>
      <c r="AB69" s="6"/>
      <c r="AC69" s="6">
        <f t="shared" si="536"/>
        <v>1</v>
      </c>
      <c r="AD69" s="6">
        <f t="shared" si="536"/>
        <v>1</v>
      </c>
      <c r="AE69" s="6">
        <f t="shared" si="536"/>
        <v>1</v>
      </c>
      <c r="AF69" s="6">
        <f t="shared" si="536"/>
        <v>1</v>
      </c>
      <c r="AG69" s="6">
        <f t="shared" si="536"/>
        <v>1</v>
      </c>
      <c r="AH69" s="6">
        <f t="shared" si="536"/>
        <v>1</v>
      </c>
      <c r="AI69" s="6">
        <f t="shared" si="536"/>
        <v>1</v>
      </c>
      <c r="AJ69" s="6">
        <f t="shared" si="536"/>
        <v>1</v>
      </c>
      <c r="AK69" s="6">
        <f t="shared" si="536"/>
        <v>1</v>
      </c>
      <c r="AL69" s="6">
        <f t="shared" si="536"/>
        <v>1</v>
      </c>
      <c r="AM69" s="6">
        <f t="shared" si="536"/>
        <v>6</v>
      </c>
      <c r="AN69" s="6">
        <f t="shared" si="536"/>
        <v>12</v>
      </c>
      <c r="AO69" s="6">
        <f t="shared" si="536"/>
        <v>14</v>
      </c>
      <c r="AP69" s="6">
        <f t="shared" si="536"/>
        <v>2</v>
      </c>
      <c r="AQ69" s="6">
        <f t="shared" si="536"/>
        <v>13</v>
      </c>
      <c r="AR69" s="6">
        <f t="shared" si="536"/>
        <v>5</v>
      </c>
      <c r="AS69" s="6">
        <f t="shared" si="536"/>
        <v>12</v>
      </c>
      <c r="AT69" s="6">
        <f t="shared" si="536"/>
        <v>13</v>
      </c>
      <c r="AU69" s="6">
        <f t="shared" si="536"/>
        <v>9</v>
      </c>
      <c r="AV69" s="6">
        <f t="shared" si="536"/>
        <v>1</v>
      </c>
      <c r="AW69" s="6">
        <f t="shared" si="536"/>
        <v>7</v>
      </c>
      <c r="AX69" s="6">
        <f t="shared" si="536"/>
        <v>4</v>
      </c>
      <c r="AY69" s="6">
        <f t="shared" si="536"/>
        <v>1</v>
      </c>
      <c r="AZ69" s="6">
        <f t="shared" si="536"/>
        <v>1</v>
      </c>
      <c r="BA69" s="6">
        <f t="shared" si="536"/>
        <v>1</v>
      </c>
      <c r="BB69" s="6">
        <f t="shared" si="536"/>
        <v>1</v>
      </c>
      <c r="BC69" s="6">
        <f t="shared" si="536"/>
        <v>1</v>
      </c>
      <c r="BD69" s="6">
        <f t="shared" si="536"/>
        <v>1</v>
      </c>
      <c r="BE69" s="6">
        <f t="shared" si="536"/>
        <v>1</v>
      </c>
      <c r="BF69" s="6">
        <f t="shared" si="536"/>
        <v>1</v>
      </c>
      <c r="BG69" s="6">
        <f t="shared" si="536"/>
        <v>13</v>
      </c>
      <c r="BH69" s="6">
        <f t="shared" si="536"/>
        <v>11</v>
      </c>
      <c r="BI69" s="6">
        <f t="shared" si="536"/>
        <v>14</v>
      </c>
      <c r="BJ69" s="6">
        <f t="shared" si="536"/>
        <v>7</v>
      </c>
      <c r="BK69" s="6">
        <f t="shared" si="536"/>
        <v>13</v>
      </c>
      <c r="BL69" s="6">
        <f t="shared" si="536"/>
        <v>8</v>
      </c>
      <c r="BM69" s="6">
        <f t="shared" si="536"/>
        <v>11</v>
      </c>
      <c r="BN69" s="6">
        <f t="shared" si="536"/>
        <v>4</v>
      </c>
      <c r="BO69" s="6">
        <f t="shared" si="536"/>
        <v>12</v>
      </c>
      <c r="BP69" s="6">
        <f t="shared" ref="BP69:EA69" si="537">RANK(BP46,BP$27:BP$48,1)</f>
        <v>4</v>
      </c>
      <c r="BQ69" s="6">
        <f t="shared" si="537"/>
        <v>3</v>
      </c>
      <c r="BR69" s="6">
        <f t="shared" si="537"/>
        <v>5</v>
      </c>
      <c r="BS69" s="6">
        <f t="shared" si="537"/>
        <v>12</v>
      </c>
      <c r="BT69" s="6">
        <f t="shared" si="537"/>
        <v>10</v>
      </c>
      <c r="BU69" s="6">
        <f t="shared" si="537"/>
        <v>12</v>
      </c>
      <c r="BV69" s="6">
        <f t="shared" si="537"/>
        <v>10</v>
      </c>
      <c r="BW69" s="6">
        <f t="shared" si="537"/>
        <v>16</v>
      </c>
      <c r="BX69" s="6">
        <f t="shared" si="537"/>
        <v>13</v>
      </c>
      <c r="BY69" s="6">
        <f t="shared" si="537"/>
        <v>12</v>
      </c>
      <c r="BZ69" s="6">
        <f t="shared" si="537"/>
        <v>14</v>
      </c>
      <c r="CA69" s="6">
        <f t="shared" si="537"/>
        <v>8</v>
      </c>
      <c r="CB69" s="6">
        <f t="shared" si="537"/>
        <v>8</v>
      </c>
      <c r="CC69" s="6">
        <f t="shared" si="537"/>
        <v>13</v>
      </c>
      <c r="CD69" s="6">
        <f t="shared" si="537"/>
        <v>6</v>
      </c>
      <c r="CE69" s="6">
        <f t="shared" si="537"/>
        <v>6</v>
      </c>
      <c r="CF69" s="6">
        <f t="shared" si="537"/>
        <v>10</v>
      </c>
      <c r="CG69" s="6">
        <f t="shared" si="537"/>
        <v>10</v>
      </c>
      <c r="CH69" s="6">
        <f t="shared" si="537"/>
        <v>4</v>
      </c>
      <c r="CI69" s="6">
        <f t="shared" si="537"/>
        <v>9</v>
      </c>
      <c r="CJ69" s="6">
        <f t="shared" si="537"/>
        <v>5</v>
      </c>
      <c r="CK69" s="6">
        <f t="shared" si="537"/>
        <v>4</v>
      </c>
      <c r="CL69" s="6">
        <f t="shared" si="537"/>
        <v>12</v>
      </c>
      <c r="CM69" s="6">
        <f t="shared" si="537"/>
        <v>7</v>
      </c>
      <c r="CN69" s="6">
        <f t="shared" si="537"/>
        <v>15</v>
      </c>
      <c r="CO69" s="6">
        <f t="shared" si="537"/>
        <v>11</v>
      </c>
      <c r="CP69" s="6">
        <f t="shared" si="537"/>
        <v>1</v>
      </c>
      <c r="CQ69" s="6">
        <f t="shared" si="537"/>
        <v>13</v>
      </c>
      <c r="CR69" s="6">
        <f t="shared" si="537"/>
        <v>6</v>
      </c>
      <c r="CS69" s="6">
        <f t="shared" si="537"/>
        <v>13</v>
      </c>
      <c r="CT69" s="6">
        <f t="shared" si="537"/>
        <v>14</v>
      </c>
      <c r="CU69" s="6">
        <f t="shared" si="537"/>
        <v>9</v>
      </c>
      <c r="CV69" s="6">
        <f t="shared" si="537"/>
        <v>11</v>
      </c>
      <c r="CW69" s="6">
        <f t="shared" si="537"/>
        <v>11</v>
      </c>
      <c r="CX69" s="6">
        <f t="shared" si="537"/>
        <v>10</v>
      </c>
      <c r="CY69" s="6">
        <f t="shared" si="537"/>
        <v>10</v>
      </c>
      <c r="CZ69" s="6">
        <f t="shared" si="537"/>
        <v>11</v>
      </c>
      <c r="DA69" s="6">
        <f t="shared" si="537"/>
        <v>12</v>
      </c>
      <c r="DB69" s="6">
        <f t="shared" si="537"/>
        <v>12</v>
      </c>
      <c r="DC69" s="6">
        <f t="shared" si="537"/>
        <v>12</v>
      </c>
      <c r="DD69" s="6">
        <f t="shared" si="537"/>
        <v>7</v>
      </c>
      <c r="DE69" s="6">
        <f t="shared" si="537"/>
        <v>4</v>
      </c>
      <c r="DF69" s="6">
        <f t="shared" si="537"/>
        <v>13</v>
      </c>
      <c r="DG69" s="6">
        <f t="shared" si="537"/>
        <v>6</v>
      </c>
      <c r="DH69" s="6">
        <f t="shared" si="537"/>
        <v>1</v>
      </c>
      <c r="DI69" s="6">
        <f t="shared" si="537"/>
        <v>12</v>
      </c>
      <c r="DJ69" s="6">
        <f t="shared" si="537"/>
        <v>1</v>
      </c>
      <c r="DK69" s="6">
        <f t="shared" si="537"/>
        <v>6</v>
      </c>
      <c r="DL69" s="6">
        <f t="shared" si="537"/>
        <v>1</v>
      </c>
      <c r="DM69" s="6">
        <f t="shared" si="537"/>
        <v>1</v>
      </c>
      <c r="DN69" s="6">
        <f t="shared" si="537"/>
        <v>1</v>
      </c>
      <c r="DO69" s="6">
        <f t="shared" si="537"/>
        <v>9</v>
      </c>
      <c r="DP69" s="6">
        <f t="shared" si="537"/>
        <v>1</v>
      </c>
      <c r="DQ69" s="6">
        <f t="shared" si="537"/>
        <v>1</v>
      </c>
      <c r="DR69" s="6">
        <f t="shared" si="537"/>
        <v>1</v>
      </c>
      <c r="DS69" s="6">
        <f t="shared" si="537"/>
        <v>4</v>
      </c>
      <c r="DT69" s="6">
        <f t="shared" si="537"/>
        <v>9</v>
      </c>
      <c r="DU69" s="6">
        <f t="shared" si="537"/>
        <v>14</v>
      </c>
      <c r="DV69" s="6">
        <f t="shared" si="537"/>
        <v>2</v>
      </c>
      <c r="DW69" s="6">
        <f t="shared" si="537"/>
        <v>20</v>
      </c>
      <c r="DX69" s="6">
        <f t="shared" si="537"/>
        <v>14</v>
      </c>
      <c r="DY69" s="6">
        <f t="shared" si="537"/>
        <v>15</v>
      </c>
      <c r="DZ69" s="6">
        <f t="shared" si="537"/>
        <v>3</v>
      </c>
      <c r="EA69" s="6">
        <f t="shared" si="537"/>
        <v>13</v>
      </c>
      <c r="EB69" s="6">
        <f t="shared" ref="EB69:GM69" si="538">RANK(EB46,EB$27:EB$48,1)</f>
        <v>14</v>
      </c>
      <c r="EC69" s="6">
        <f t="shared" si="538"/>
        <v>8</v>
      </c>
      <c r="ED69" s="6">
        <f t="shared" si="538"/>
        <v>6</v>
      </c>
      <c r="EE69" s="6">
        <f t="shared" si="538"/>
        <v>1</v>
      </c>
      <c r="EF69" s="6">
        <f t="shared" si="538"/>
        <v>1</v>
      </c>
      <c r="EG69" s="6">
        <f t="shared" si="538"/>
        <v>1</v>
      </c>
      <c r="EH69" s="6">
        <f t="shared" si="538"/>
        <v>1</v>
      </c>
      <c r="EI69" s="6">
        <f t="shared" si="538"/>
        <v>1</v>
      </c>
      <c r="EJ69" s="6">
        <f t="shared" si="538"/>
        <v>1</v>
      </c>
      <c r="EK69" s="6">
        <f t="shared" si="538"/>
        <v>1</v>
      </c>
      <c r="EL69" s="6">
        <f t="shared" si="538"/>
        <v>1</v>
      </c>
      <c r="EM69" s="6">
        <f t="shared" si="538"/>
        <v>5</v>
      </c>
      <c r="EN69" s="6">
        <f t="shared" si="538"/>
        <v>1</v>
      </c>
      <c r="EO69" s="6">
        <f t="shared" si="538"/>
        <v>1</v>
      </c>
      <c r="EP69" s="6">
        <f t="shared" si="538"/>
        <v>7</v>
      </c>
      <c r="EQ69" s="6">
        <f t="shared" si="538"/>
        <v>1</v>
      </c>
      <c r="ER69" s="6">
        <f t="shared" si="538"/>
        <v>10</v>
      </c>
      <c r="ES69" s="6">
        <f t="shared" si="538"/>
        <v>16</v>
      </c>
      <c r="ET69" s="6">
        <f t="shared" si="538"/>
        <v>13</v>
      </c>
      <c r="EU69" s="6">
        <f t="shared" si="538"/>
        <v>12</v>
      </c>
      <c r="EV69" s="6">
        <f t="shared" si="538"/>
        <v>12</v>
      </c>
      <c r="EW69" s="6">
        <f t="shared" si="538"/>
        <v>5</v>
      </c>
      <c r="EX69" s="6">
        <f t="shared" si="538"/>
        <v>9</v>
      </c>
      <c r="EY69" s="6">
        <f t="shared" si="538"/>
        <v>1</v>
      </c>
      <c r="EZ69" s="6">
        <f t="shared" si="538"/>
        <v>16</v>
      </c>
      <c r="FA69" s="6">
        <f t="shared" si="538"/>
        <v>1</v>
      </c>
      <c r="FB69" s="6">
        <f t="shared" si="538"/>
        <v>1</v>
      </c>
      <c r="FC69" s="6">
        <f t="shared" si="538"/>
        <v>7</v>
      </c>
      <c r="FD69" s="6">
        <f t="shared" si="538"/>
        <v>16</v>
      </c>
      <c r="FE69" s="6">
        <f t="shared" si="538"/>
        <v>2</v>
      </c>
      <c r="FF69" s="6">
        <f t="shared" si="538"/>
        <v>1</v>
      </c>
      <c r="FG69" s="6">
        <f t="shared" si="538"/>
        <v>21</v>
      </c>
      <c r="FH69" s="6">
        <f t="shared" si="538"/>
        <v>1</v>
      </c>
      <c r="FI69" s="6">
        <f t="shared" si="538"/>
        <v>5</v>
      </c>
      <c r="FJ69" s="6">
        <f t="shared" si="538"/>
        <v>1</v>
      </c>
      <c r="FK69" s="6">
        <f t="shared" si="538"/>
        <v>1</v>
      </c>
      <c r="FL69" s="6">
        <f t="shared" si="538"/>
        <v>1</v>
      </c>
      <c r="FM69" s="6">
        <f t="shared" si="538"/>
        <v>1</v>
      </c>
      <c r="FN69" s="6">
        <f t="shared" si="538"/>
        <v>7</v>
      </c>
      <c r="FO69" s="6">
        <f t="shared" si="538"/>
        <v>1</v>
      </c>
      <c r="FP69" s="6">
        <f t="shared" si="538"/>
        <v>1</v>
      </c>
      <c r="FQ69" s="6">
        <f t="shared" si="538"/>
        <v>9</v>
      </c>
      <c r="FR69" s="6">
        <f t="shared" si="538"/>
        <v>7</v>
      </c>
      <c r="FS69" s="6">
        <f t="shared" si="538"/>
        <v>1</v>
      </c>
      <c r="FT69" s="6">
        <f t="shared" si="538"/>
        <v>6</v>
      </c>
      <c r="FU69" s="6">
        <f t="shared" si="538"/>
        <v>1</v>
      </c>
      <c r="FV69" s="6">
        <f t="shared" si="538"/>
        <v>2</v>
      </c>
      <c r="FW69" s="6">
        <f t="shared" si="538"/>
        <v>4</v>
      </c>
      <c r="FX69" s="6">
        <f t="shared" si="538"/>
        <v>2</v>
      </c>
      <c r="FY69" s="6">
        <f t="shared" si="538"/>
        <v>4</v>
      </c>
      <c r="FZ69" s="6">
        <f t="shared" si="538"/>
        <v>1</v>
      </c>
      <c r="GA69" s="6">
        <f t="shared" si="538"/>
        <v>11</v>
      </c>
      <c r="GB69" s="6">
        <f t="shared" si="538"/>
        <v>10</v>
      </c>
      <c r="GC69" s="6">
        <f t="shared" si="538"/>
        <v>7</v>
      </c>
      <c r="GD69" s="6">
        <f t="shared" si="538"/>
        <v>7</v>
      </c>
      <c r="GE69" s="6">
        <f t="shared" si="538"/>
        <v>9</v>
      </c>
      <c r="GF69" s="6">
        <f t="shared" si="538"/>
        <v>7</v>
      </c>
      <c r="GG69" s="6">
        <f t="shared" si="538"/>
        <v>4</v>
      </c>
      <c r="GH69" s="6">
        <f t="shared" si="538"/>
        <v>1</v>
      </c>
      <c r="GI69" s="6">
        <f t="shared" si="538"/>
        <v>6</v>
      </c>
      <c r="GJ69" s="6">
        <f t="shared" si="538"/>
        <v>1</v>
      </c>
      <c r="GK69" s="6">
        <f t="shared" si="538"/>
        <v>2</v>
      </c>
      <c r="GL69" s="6">
        <f t="shared" si="538"/>
        <v>1</v>
      </c>
      <c r="GM69" s="6">
        <f t="shared" si="538"/>
        <v>5</v>
      </c>
      <c r="GN69" s="6">
        <f t="shared" ref="GN69:IY69" si="539">RANK(GN46,GN$27:GN$48,1)</f>
        <v>1</v>
      </c>
      <c r="GO69" s="6">
        <f t="shared" si="539"/>
        <v>7</v>
      </c>
      <c r="GP69" s="6">
        <f t="shared" si="539"/>
        <v>1</v>
      </c>
      <c r="GQ69" s="6">
        <f t="shared" si="539"/>
        <v>1</v>
      </c>
      <c r="GR69" s="6">
        <f t="shared" si="539"/>
        <v>5</v>
      </c>
      <c r="GS69" s="6">
        <f t="shared" si="539"/>
        <v>2</v>
      </c>
      <c r="GT69" s="6">
        <f t="shared" si="539"/>
        <v>1</v>
      </c>
      <c r="GU69" s="6">
        <f t="shared" si="539"/>
        <v>1</v>
      </c>
      <c r="GV69" s="6">
        <f t="shared" si="539"/>
        <v>1</v>
      </c>
      <c r="GW69" s="6">
        <f t="shared" si="539"/>
        <v>5</v>
      </c>
      <c r="GX69" s="6">
        <f t="shared" si="539"/>
        <v>11</v>
      </c>
      <c r="GY69" s="6">
        <f t="shared" si="539"/>
        <v>5</v>
      </c>
      <c r="GZ69" s="6">
        <f t="shared" si="539"/>
        <v>9</v>
      </c>
      <c r="HA69" s="6">
        <f t="shared" si="539"/>
        <v>4</v>
      </c>
      <c r="HB69" s="6">
        <f t="shared" si="539"/>
        <v>1</v>
      </c>
      <c r="HC69" s="6">
        <f t="shared" si="539"/>
        <v>6</v>
      </c>
      <c r="HD69" s="6">
        <f t="shared" si="539"/>
        <v>1</v>
      </c>
      <c r="HE69" s="6">
        <f t="shared" si="539"/>
        <v>1</v>
      </c>
      <c r="HF69" s="6">
        <f t="shared" si="539"/>
        <v>1</v>
      </c>
      <c r="HG69" s="6">
        <f t="shared" si="539"/>
        <v>1</v>
      </c>
      <c r="HH69" s="6">
        <f t="shared" si="539"/>
        <v>1</v>
      </c>
      <c r="HI69" s="6">
        <f t="shared" si="539"/>
        <v>1</v>
      </c>
      <c r="HJ69" s="6">
        <f t="shared" si="539"/>
        <v>1</v>
      </c>
      <c r="HK69" s="6">
        <f t="shared" si="539"/>
        <v>1</v>
      </c>
      <c r="HL69" s="6">
        <f t="shared" si="539"/>
        <v>1</v>
      </c>
      <c r="HM69" s="6">
        <f t="shared" si="539"/>
        <v>1</v>
      </c>
      <c r="HN69" s="6">
        <f t="shared" si="539"/>
        <v>1</v>
      </c>
      <c r="HO69" s="6">
        <f t="shared" si="539"/>
        <v>1</v>
      </c>
      <c r="HP69" s="6">
        <f t="shared" si="539"/>
        <v>1</v>
      </c>
      <c r="HQ69" s="6">
        <f t="shared" si="539"/>
        <v>1</v>
      </c>
      <c r="HR69" s="6">
        <f t="shared" si="539"/>
        <v>1</v>
      </c>
      <c r="HS69" s="6">
        <f t="shared" si="539"/>
        <v>1</v>
      </c>
      <c r="HT69" s="6">
        <f t="shared" si="539"/>
        <v>1</v>
      </c>
      <c r="HU69" s="6">
        <f t="shared" si="539"/>
        <v>1</v>
      </c>
      <c r="HV69" s="6">
        <f t="shared" si="539"/>
        <v>1</v>
      </c>
      <c r="HW69" s="6">
        <f t="shared" si="539"/>
        <v>1</v>
      </c>
      <c r="HX69" s="6">
        <f t="shared" si="539"/>
        <v>1</v>
      </c>
      <c r="HY69" s="6">
        <f t="shared" si="539"/>
        <v>1</v>
      </c>
      <c r="HZ69" s="6">
        <f t="shared" si="539"/>
        <v>13</v>
      </c>
      <c r="IA69" s="6">
        <f t="shared" si="539"/>
        <v>1</v>
      </c>
      <c r="IB69" s="6">
        <f t="shared" si="539"/>
        <v>15</v>
      </c>
      <c r="IC69" s="6">
        <f t="shared" si="539"/>
        <v>14</v>
      </c>
      <c r="ID69" s="6">
        <f t="shared" si="539"/>
        <v>8</v>
      </c>
      <c r="IE69" s="6">
        <f t="shared" si="539"/>
        <v>11</v>
      </c>
      <c r="IF69" s="6">
        <f t="shared" si="539"/>
        <v>11</v>
      </c>
      <c r="IG69" s="6">
        <f t="shared" si="539"/>
        <v>11</v>
      </c>
      <c r="IH69" s="6">
        <f t="shared" si="539"/>
        <v>14</v>
      </c>
      <c r="II69" s="6">
        <f t="shared" si="539"/>
        <v>7</v>
      </c>
      <c r="IJ69" s="6">
        <f t="shared" si="539"/>
        <v>10</v>
      </c>
      <c r="IK69" s="6">
        <f t="shared" si="539"/>
        <v>6</v>
      </c>
      <c r="IL69" s="6">
        <f t="shared" si="539"/>
        <v>12</v>
      </c>
      <c r="IM69" s="6">
        <f t="shared" si="539"/>
        <v>13</v>
      </c>
      <c r="IN69" s="6">
        <f t="shared" si="539"/>
        <v>21</v>
      </c>
      <c r="IO69" s="6">
        <f t="shared" si="539"/>
        <v>5</v>
      </c>
      <c r="IP69" s="6">
        <f t="shared" si="539"/>
        <v>1</v>
      </c>
      <c r="IQ69" s="6">
        <f t="shared" si="539"/>
        <v>11</v>
      </c>
      <c r="IR69" s="6">
        <f t="shared" si="539"/>
        <v>5</v>
      </c>
      <c r="IS69" s="6">
        <f t="shared" si="539"/>
        <v>7</v>
      </c>
      <c r="IT69" s="6">
        <f t="shared" si="539"/>
        <v>1</v>
      </c>
      <c r="IU69" s="6">
        <f t="shared" si="539"/>
        <v>10</v>
      </c>
      <c r="IV69" s="6">
        <f t="shared" si="539"/>
        <v>1</v>
      </c>
      <c r="IW69" s="6">
        <f t="shared" si="539"/>
        <v>1</v>
      </c>
      <c r="IX69" s="6">
        <f t="shared" si="539"/>
        <v>7</v>
      </c>
      <c r="IY69" s="6">
        <f t="shared" si="539"/>
        <v>10</v>
      </c>
      <c r="IZ69" s="6">
        <f t="shared" ref="IZ69:LK69" si="540">RANK(IZ46,IZ$27:IZ$48,1)</f>
        <v>13</v>
      </c>
      <c r="JA69" s="6">
        <f t="shared" si="540"/>
        <v>16</v>
      </c>
      <c r="JB69" s="6">
        <f t="shared" si="540"/>
        <v>14</v>
      </c>
      <c r="JC69" s="6">
        <f t="shared" si="540"/>
        <v>12</v>
      </c>
      <c r="JD69" s="6">
        <f t="shared" si="540"/>
        <v>11</v>
      </c>
      <c r="JE69" s="6">
        <f t="shared" si="540"/>
        <v>6</v>
      </c>
      <c r="JF69" s="6">
        <f t="shared" si="540"/>
        <v>7</v>
      </c>
      <c r="JG69" s="6">
        <f t="shared" si="540"/>
        <v>7</v>
      </c>
      <c r="JH69" s="6">
        <f t="shared" si="540"/>
        <v>1</v>
      </c>
      <c r="JI69" s="6">
        <f t="shared" si="540"/>
        <v>13</v>
      </c>
      <c r="JJ69" s="6">
        <f t="shared" si="540"/>
        <v>8</v>
      </c>
      <c r="JK69" s="6">
        <f t="shared" si="540"/>
        <v>14</v>
      </c>
      <c r="JL69" s="6">
        <f t="shared" si="540"/>
        <v>6</v>
      </c>
      <c r="JM69" s="6">
        <f t="shared" si="540"/>
        <v>15</v>
      </c>
      <c r="JN69" s="6">
        <f t="shared" si="540"/>
        <v>14</v>
      </c>
      <c r="JO69" s="6">
        <f t="shared" si="540"/>
        <v>16</v>
      </c>
      <c r="JP69" s="6">
        <f t="shared" si="540"/>
        <v>2</v>
      </c>
      <c r="JQ69" s="6">
        <f t="shared" si="540"/>
        <v>13</v>
      </c>
      <c r="JR69" s="6">
        <f t="shared" si="540"/>
        <v>6</v>
      </c>
      <c r="JS69" s="6">
        <f t="shared" si="540"/>
        <v>6</v>
      </c>
      <c r="JT69" s="6">
        <f t="shared" si="540"/>
        <v>11</v>
      </c>
      <c r="JU69" s="6">
        <f t="shared" si="540"/>
        <v>5</v>
      </c>
      <c r="JV69" s="6">
        <f t="shared" si="540"/>
        <v>2</v>
      </c>
      <c r="JW69" s="6">
        <f t="shared" si="540"/>
        <v>9</v>
      </c>
      <c r="JX69" s="6">
        <f t="shared" si="540"/>
        <v>1</v>
      </c>
      <c r="JY69" s="6">
        <f t="shared" si="540"/>
        <v>13</v>
      </c>
      <c r="JZ69" s="6">
        <f t="shared" si="540"/>
        <v>1</v>
      </c>
      <c r="KA69" s="6">
        <f t="shared" si="540"/>
        <v>4</v>
      </c>
      <c r="KB69" s="6">
        <f t="shared" si="540"/>
        <v>6</v>
      </c>
      <c r="KC69" s="6">
        <f t="shared" si="540"/>
        <v>9</v>
      </c>
      <c r="KD69" s="6">
        <f t="shared" si="540"/>
        <v>2</v>
      </c>
      <c r="KE69" s="6">
        <f t="shared" si="540"/>
        <v>7</v>
      </c>
      <c r="KF69" s="6">
        <f t="shared" si="540"/>
        <v>6</v>
      </c>
      <c r="KG69" s="6">
        <f t="shared" si="540"/>
        <v>3</v>
      </c>
      <c r="KH69" s="6">
        <f t="shared" si="540"/>
        <v>1</v>
      </c>
      <c r="KI69" s="6">
        <f t="shared" si="540"/>
        <v>1</v>
      </c>
      <c r="KJ69" s="6">
        <f t="shared" si="540"/>
        <v>12</v>
      </c>
      <c r="KK69" s="6">
        <f t="shared" si="540"/>
        <v>7</v>
      </c>
      <c r="KL69" s="6">
        <f t="shared" si="540"/>
        <v>1</v>
      </c>
      <c r="KM69" s="6">
        <f t="shared" si="540"/>
        <v>1</v>
      </c>
      <c r="KN69" s="6">
        <f t="shared" si="540"/>
        <v>8</v>
      </c>
      <c r="KO69" s="6">
        <f t="shared" si="540"/>
        <v>19</v>
      </c>
      <c r="KP69" s="6">
        <f t="shared" si="540"/>
        <v>1</v>
      </c>
      <c r="KQ69" s="6">
        <f t="shared" si="540"/>
        <v>4</v>
      </c>
      <c r="KR69" s="6">
        <f t="shared" si="540"/>
        <v>1</v>
      </c>
      <c r="KS69" s="6">
        <f t="shared" si="540"/>
        <v>8</v>
      </c>
      <c r="KT69" s="6">
        <f t="shared" si="540"/>
        <v>3</v>
      </c>
      <c r="KU69" s="6">
        <f t="shared" si="540"/>
        <v>2</v>
      </c>
      <c r="KV69" s="6">
        <f t="shared" si="540"/>
        <v>3</v>
      </c>
      <c r="KW69" s="6">
        <f t="shared" si="540"/>
        <v>3</v>
      </c>
      <c r="KX69" s="6">
        <f t="shared" si="540"/>
        <v>9</v>
      </c>
      <c r="KY69" s="6">
        <f t="shared" si="540"/>
        <v>7</v>
      </c>
      <c r="KZ69" s="6">
        <f t="shared" si="540"/>
        <v>1</v>
      </c>
      <c r="LA69" s="6">
        <f t="shared" si="540"/>
        <v>1</v>
      </c>
      <c r="LB69" s="6">
        <f t="shared" si="540"/>
        <v>1</v>
      </c>
      <c r="LC69" s="6">
        <f t="shared" si="540"/>
        <v>5</v>
      </c>
      <c r="LD69" s="6">
        <f t="shared" si="540"/>
        <v>1</v>
      </c>
      <c r="LE69" s="6">
        <f t="shared" si="540"/>
        <v>1</v>
      </c>
      <c r="LF69" s="6">
        <f t="shared" si="540"/>
        <v>7</v>
      </c>
      <c r="LG69" s="6">
        <f t="shared" si="540"/>
        <v>1</v>
      </c>
      <c r="LH69" s="6">
        <f t="shared" si="540"/>
        <v>2</v>
      </c>
      <c r="LI69" s="6">
        <f t="shared" si="540"/>
        <v>1</v>
      </c>
      <c r="LJ69" s="6">
        <f t="shared" si="540"/>
        <v>1</v>
      </c>
      <c r="LK69" s="6">
        <f t="shared" si="540"/>
        <v>7</v>
      </c>
      <c r="LL69" s="6">
        <f t="shared" ref="LL69:NW69" si="541">RANK(LL46,LL$27:LL$48,1)</f>
        <v>4</v>
      </c>
      <c r="LM69" s="6">
        <f t="shared" si="541"/>
        <v>1</v>
      </c>
      <c r="LN69" s="6">
        <f t="shared" si="541"/>
        <v>1</v>
      </c>
      <c r="LO69" s="6">
        <f t="shared" si="541"/>
        <v>5</v>
      </c>
      <c r="LP69" s="6">
        <f t="shared" si="541"/>
        <v>4</v>
      </c>
      <c r="LQ69" s="6">
        <f t="shared" si="541"/>
        <v>1</v>
      </c>
      <c r="LR69" s="6">
        <f t="shared" si="541"/>
        <v>21</v>
      </c>
      <c r="LS69" s="6">
        <f t="shared" si="541"/>
        <v>1</v>
      </c>
      <c r="LT69" s="6">
        <f t="shared" si="541"/>
        <v>4</v>
      </c>
      <c r="LU69" s="6">
        <f t="shared" si="541"/>
        <v>10</v>
      </c>
      <c r="LV69" s="6">
        <f t="shared" si="541"/>
        <v>8</v>
      </c>
      <c r="LW69" s="6">
        <f t="shared" si="541"/>
        <v>19</v>
      </c>
      <c r="LX69" s="6">
        <f t="shared" si="541"/>
        <v>4</v>
      </c>
      <c r="LY69" s="6">
        <f t="shared" si="541"/>
        <v>4</v>
      </c>
      <c r="LZ69" s="6">
        <f t="shared" si="541"/>
        <v>1</v>
      </c>
      <c r="MA69" s="6">
        <f t="shared" si="541"/>
        <v>3</v>
      </c>
      <c r="MB69" s="6">
        <f t="shared" si="541"/>
        <v>1</v>
      </c>
      <c r="MC69" s="6">
        <f t="shared" si="541"/>
        <v>1</v>
      </c>
      <c r="MD69" s="6">
        <f t="shared" si="541"/>
        <v>1</v>
      </c>
      <c r="ME69" s="6">
        <f t="shared" si="541"/>
        <v>1</v>
      </c>
      <c r="MF69" s="6">
        <f t="shared" si="541"/>
        <v>1</v>
      </c>
      <c r="MG69" s="6">
        <f t="shared" si="541"/>
        <v>4</v>
      </c>
      <c r="MH69" s="6">
        <f t="shared" si="541"/>
        <v>1</v>
      </c>
      <c r="MI69" s="6">
        <f t="shared" si="541"/>
        <v>8</v>
      </c>
      <c r="MJ69" s="6">
        <f t="shared" si="541"/>
        <v>8</v>
      </c>
      <c r="MK69" s="6">
        <f t="shared" si="541"/>
        <v>4</v>
      </c>
      <c r="ML69" s="6">
        <f t="shared" si="541"/>
        <v>2</v>
      </c>
      <c r="MM69" s="6">
        <f t="shared" si="541"/>
        <v>1</v>
      </c>
      <c r="MN69" s="6">
        <f t="shared" si="541"/>
        <v>5</v>
      </c>
      <c r="MO69" s="6">
        <f t="shared" si="541"/>
        <v>2</v>
      </c>
      <c r="MP69" s="6">
        <f t="shared" si="541"/>
        <v>12</v>
      </c>
      <c r="MQ69" s="6">
        <f t="shared" si="541"/>
        <v>10</v>
      </c>
      <c r="MR69" s="6">
        <f t="shared" si="541"/>
        <v>7</v>
      </c>
      <c r="MS69" s="6">
        <f t="shared" si="541"/>
        <v>7</v>
      </c>
      <c r="MT69" s="6">
        <f t="shared" si="541"/>
        <v>4</v>
      </c>
      <c r="MU69" s="6">
        <f t="shared" si="541"/>
        <v>7</v>
      </c>
      <c r="MV69" s="6">
        <f t="shared" si="541"/>
        <v>12</v>
      </c>
      <c r="MW69" s="6">
        <f t="shared" si="541"/>
        <v>14</v>
      </c>
      <c r="MX69" s="6">
        <f t="shared" si="541"/>
        <v>9</v>
      </c>
      <c r="MY69" s="6">
        <f t="shared" si="541"/>
        <v>9</v>
      </c>
      <c r="MZ69" s="6">
        <f t="shared" si="541"/>
        <v>1</v>
      </c>
      <c r="NA69" s="6">
        <f t="shared" si="541"/>
        <v>4</v>
      </c>
      <c r="NB69" s="6">
        <f t="shared" si="541"/>
        <v>11</v>
      </c>
      <c r="NC69" s="6">
        <f t="shared" si="541"/>
        <v>15</v>
      </c>
      <c r="ND69" s="6">
        <f t="shared" si="541"/>
        <v>2</v>
      </c>
      <c r="NE69" s="6">
        <f t="shared" si="541"/>
        <v>1</v>
      </c>
      <c r="NF69" s="6">
        <f t="shared" si="541"/>
        <v>1</v>
      </c>
      <c r="NG69" s="6">
        <f t="shared" si="541"/>
        <v>1</v>
      </c>
      <c r="NH69" s="6">
        <f t="shared" si="541"/>
        <v>1</v>
      </c>
      <c r="NI69" s="6">
        <f t="shared" si="541"/>
        <v>1</v>
      </c>
      <c r="NJ69" s="6">
        <f t="shared" si="541"/>
        <v>1</v>
      </c>
      <c r="NK69" s="6">
        <f t="shared" si="541"/>
        <v>1</v>
      </c>
      <c r="NL69" s="6">
        <f t="shared" si="541"/>
        <v>1</v>
      </c>
      <c r="NM69" s="6">
        <f t="shared" si="541"/>
        <v>1</v>
      </c>
      <c r="NN69" s="6">
        <f t="shared" si="541"/>
        <v>1</v>
      </c>
      <c r="NO69" s="6">
        <f t="shared" si="541"/>
        <v>1</v>
      </c>
      <c r="NP69" s="6">
        <f t="shared" si="541"/>
        <v>1</v>
      </c>
      <c r="NQ69" s="6">
        <f t="shared" si="541"/>
        <v>1</v>
      </c>
      <c r="NR69" s="6">
        <f t="shared" si="541"/>
        <v>1</v>
      </c>
      <c r="NS69" s="6">
        <f t="shared" si="541"/>
        <v>12</v>
      </c>
      <c r="NT69" s="6">
        <f t="shared" si="541"/>
        <v>1</v>
      </c>
      <c r="NU69" s="6">
        <f t="shared" si="541"/>
        <v>11</v>
      </c>
      <c r="NV69" s="6">
        <f t="shared" si="541"/>
        <v>1</v>
      </c>
      <c r="NW69" s="6">
        <f t="shared" si="541"/>
        <v>1</v>
      </c>
      <c r="NX69" s="6">
        <f t="shared" ref="NX69:QI69" si="542">RANK(NX46,NX$27:NX$48,1)</f>
        <v>1</v>
      </c>
      <c r="NY69" s="6">
        <f t="shared" si="542"/>
        <v>1</v>
      </c>
      <c r="NZ69" s="6">
        <f t="shared" si="542"/>
        <v>11</v>
      </c>
      <c r="OA69" s="6">
        <f t="shared" si="542"/>
        <v>7</v>
      </c>
      <c r="OB69" s="6">
        <f t="shared" si="542"/>
        <v>8</v>
      </c>
      <c r="OC69" s="6">
        <f t="shared" si="542"/>
        <v>9</v>
      </c>
      <c r="OD69" s="6">
        <f t="shared" si="542"/>
        <v>10</v>
      </c>
      <c r="OE69" s="6">
        <f t="shared" si="542"/>
        <v>8</v>
      </c>
      <c r="OF69" s="6">
        <f t="shared" si="542"/>
        <v>5</v>
      </c>
      <c r="OG69" s="6">
        <f t="shared" si="542"/>
        <v>9</v>
      </c>
      <c r="OH69" s="6">
        <f t="shared" si="542"/>
        <v>15</v>
      </c>
      <c r="OI69" s="6">
        <f t="shared" si="542"/>
        <v>6</v>
      </c>
      <c r="OJ69" s="6">
        <f t="shared" si="542"/>
        <v>4</v>
      </c>
      <c r="OK69" s="6">
        <f t="shared" si="542"/>
        <v>12</v>
      </c>
      <c r="OL69" s="6">
        <f t="shared" si="542"/>
        <v>9</v>
      </c>
      <c r="OM69" s="6">
        <f t="shared" si="542"/>
        <v>1</v>
      </c>
      <c r="ON69" s="6">
        <f t="shared" si="542"/>
        <v>1</v>
      </c>
      <c r="OO69" s="6">
        <f t="shared" si="542"/>
        <v>1</v>
      </c>
      <c r="OP69" s="6">
        <f t="shared" si="542"/>
        <v>7</v>
      </c>
      <c r="OQ69" s="6">
        <f t="shared" si="542"/>
        <v>1</v>
      </c>
      <c r="OR69" s="6">
        <f t="shared" si="542"/>
        <v>4</v>
      </c>
      <c r="OS69" s="6">
        <f t="shared" si="542"/>
        <v>21</v>
      </c>
      <c r="OT69" s="6">
        <f t="shared" si="542"/>
        <v>1</v>
      </c>
      <c r="OU69" s="6">
        <f t="shared" si="542"/>
        <v>1</v>
      </c>
      <c r="OV69" s="6">
        <f t="shared" si="542"/>
        <v>1</v>
      </c>
      <c r="OW69" s="6">
        <f t="shared" si="542"/>
        <v>1</v>
      </c>
      <c r="OX69" s="6">
        <f t="shared" si="542"/>
        <v>7</v>
      </c>
      <c r="OY69" s="6">
        <f t="shared" si="542"/>
        <v>4</v>
      </c>
      <c r="OZ69" s="6">
        <f t="shared" si="542"/>
        <v>8</v>
      </c>
      <c r="PA69" s="6">
        <f t="shared" si="542"/>
        <v>1</v>
      </c>
      <c r="PB69" s="6">
        <f t="shared" si="542"/>
        <v>1</v>
      </c>
      <c r="PC69" s="6">
        <f t="shared" si="542"/>
        <v>6</v>
      </c>
      <c r="PD69" s="6">
        <f t="shared" si="542"/>
        <v>12</v>
      </c>
      <c r="PE69" s="6">
        <f t="shared" si="542"/>
        <v>1</v>
      </c>
      <c r="PF69" s="6">
        <f t="shared" si="542"/>
        <v>1</v>
      </c>
      <c r="PG69" s="6">
        <f t="shared" si="542"/>
        <v>12</v>
      </c>
      <c r="PH69" s="6">
        <f t="shared" si="542"/>
        <v>14</v>
      </c>
      <c r="PI69" s="6">
        <f t="shared" si="542"/>
        <v>16</v>
      </c>
      <c r="PJ69" s="6">
        <f t="shared" si="542"/>
        <v>6</v>
      </c>
      <c r="PK69" s="6">
        <f t="shared" si="542"/>
        <v>1</v>
      </c>
      <c r="PL69" s="6">
        <f t="shared" si="542"/>
        <v>3</v>
      </c>
      <c r="PM69" s="6">
        <f t="shared" si="542"/>
        <v>11</v>
      </c>
      <c r="PN69" s="6">
        <f t="shared" si="542"/>
        <v>9</v>
      </c>
      <c r="PO69" s="6">
        <f t="shared" si="542"/>
        <v>1</v>
      </c>
      <c r="PP69" s="6">
        <f t="shared" si="542"/>
        <v>10</v>
      </c>
      <c r="PQ69" s="6">
        <f t="shared" si="542"/>
        <v>11</v>
      </c>
      <c r="PR69" s="6">
        <f t="shared" si="542"/>
        <v>8</v>
      </c>
      <c r="PS69" s="6">
        <f t="shared" si="542"/>
        <v>8</v>
      </c>
      <c r="PT69" s="6">
        <f t="shared" si="542"/>
        <v>9</v>
      </c>
      <c r="PU69" s="6">
        <f t="shared" si="542"/>
        <v>4</v>
      </c>
      <c r="PV69" s="6">
        <f t="shared" si="542"/>
        <v>15</v>
      </c>
      <c r="PW69" s="6">
        <f t="shared" si="542"/>
        <v>14</v>
      </c>
      <c r="PX69" s="6">
        <f t="shared" si="542"/>
        <v>15</v>
      </c>
      <c r="PY69" s="6">
        <f t="shared" si="542"/>
        <v>18</v>
      </c>
      <c r="PZ69" s="6">
        <f t="shared" si="542"/>
        <v>11</v>
      </c>
      <c r="QA69" s="6">
        <f t="shared" si="542"/>
        <v>12</v>
      </c>
      <c r="QB69" s="6">
        <f t="shared" si="542"/>
        <v>4</v>
      </c>
      <c r="QC69" s="6">
        <f t="shared" si="542"/>
        <v>11</v>
      </c>
      <c r="QD69" s="6">
        <f t="shared" si="542"/>
        <v>15</v>
      </c>
      <c r="QE69" s="6">
        <f t="shared" si="542"/>
        <v>7</v>
      </c>
      <c r="QF69" s="6">
        <f t="shared" si="542"/>
        <v>10</v>
      </c>
      <c r="QG69" s="6">
        <f t="shared" si="542"/>
        <v>11</v>
      </c>
      <c r="QH69" s="6">
        <f t="shared" si="542"/>
        <v>11</v>
      </c>
      <c r="QI69" s="6">
        <f t="shared" si="542"/>
        <v>13</v>
      </c>
      <c r="QJ69" s="6">
        <f t="shared" ref="QJ69:SU69" si="543">RANK(QJ46,QJ$27:QJ$48,1)</f>
        <v>16</v>
      </c>
      <c r="QK69" s="6">
        <f t="shared" si="543"/>
        <v>16</v>
      </c>
      <c r="QL69" s="6">
        <f t="shared" si="543"/>
        <v>14</v>
      </c>
      <c r="QM69" s="6">
        <f t="shared" si="543"/>
        <v>8</v>
      </c>
      <c r="QN69" s="6">
        <f t="shared" si="543"/>
        <v>11</v>
      </c>
      <c r="QO69" s="6">
        <f t="shared" si="543"/>
        <v>7</v>
      </c>
      <c r="QP69" s="6">
        <f t="shared" si="543"/>
        <v>4</v>
      </c>
      <c r="QQ69" s="6">
        <f t="shared" si="543"/>
        <v>11</v>
      </c>
      <c r="QR69" s="6">
        <f t="shared" si="543"/>
        <v>6</v>
      </c>
      <c r="QS69" s="6">
        <f t="shared" si="543"/>
        <v>3</v>
      </c>
      <c r="QT69" s="6">
        <f t="shared" si="543"/>
        <v>8</v>
      </c>
      <c r="QU69" s="6">
        <f t="shared" si="543"/>
        <v>6</v>
      </c>
      <c r="QV69" s="6">
        <f t="shared" si="543"/>
        <v>5</v>
      </c>
      <c r="QW69" s="6">
        <f t="shared" si="543"/>
        <v>20</v>
      </c>
      <c r="QX69" s="6">
        <f t="shared" si="543"/>
        <v>3</v>
      </c>
      <c r="QY69" s="6">
        <f t="shared" si="543"/>
        <v>13</v>
      </c>
      <c r="QZ69" s="6">
        <f t="shared" si="543"/>
        <v>11</v>
      </c>
      <c r="RA69" s="6">
        <f t="shared" si="543"/>
        <v>7</v>
      </c>
      <c r="RB69" s="6">
        <f t="shared" si="543"/>
        <v>1</v>
      </c>
      <c r="RC69" s="6">
        <f t="shared" si="543"/>
        <v>6</v>
      </c>
      <c r="RD69" s="6">
        <f t="shared" si="543"/>
        <v>15</v>
      </c>
      <c r="RE69" s="6">
        <f t="shared" si="543"/>
        <v>20</v>
      </c>
      <c r="RF69" s="6">
        <f t="shared" si="543"/>
        <v>4</v>
      </c>
      <c r="RG69" s="6">
        <f t="shared" si="543"/>
        <v>9</v>
      </c>
      <c r="RH69" s="6">
        <f t="shared" si="543"/>
        <v>12</v>
      </c>
      <c r="RI69" s="6">
        <f t="shared" si="543"/>
        <v>14</v>
      </c>
      <c r="RJ69" s="6">
        <f t="shared" si="543"/>
        <v>14</v>
      </c>
      <c r="RK69" s="6">
        <f t="shared" si="543"/>
        <v>14</v>
      </c>
      <c r="RL69" s="6">
        <f t="shared" si="543"/>
        <v>4</v>
      </c>
      <c r="RM69" s="6">
        <f t="shared" si="543"/>
        <v>6</v>
      </c>
      <c r="RN69" s="6">
        <f t="shared" si="543"/>
        <v>9</v>
      </c>
      <c r="RO69" s="6">
        <f t="shared" si="543"/>
        <v>9</v>
      </c>
      <c r="RP69" s="6">
        <f t="shared" si="543"/>
        <v>12</v>
      </c>
      <c r="RQ69" s="6">
        <f t="shared" si="543"/>
        <v>9</v>
      </c>
      <c r="RR69" s="6">
        <f t="shared" si="543"/>
        <v>5</v>
      </c>
      <c r="RS69" s="6">
        <f t="shared" si="543"/>
        <v>7</v>
      </c>
      <c r="RT69" s="6">
        <f t="shared" si="543"/>
        <v>12</v>
      </c>
      <c r="RU69" s="6">
        <f t="shared" si="543"/>
        <v>4</v>
      </c>
      <c r="RV69" s="6">
        <f t="shared" si="543"/>
        <v>1</v>
      </c>
      <c r="RW69" s="6">
        <f t="shared" si="543"/>
        <v>1</v>
      </c>
      <c r="RX69" s="6">
        <f t="shared" si="543"/>
        <v>9</v>
      </c>
      <c r="RY69" s="6">
        <f t="shared" si="543"/>
        <v>11</v>
      </c>
      <c r="RZ69" s="6">
        <f t="shared" si="543"/>
        <v>1</v>
      </c>
      <c r="SA69" s="6">
        <f t="shared" si="543"/>
        <v>1</v>
      </c>
      <c r="SB69" s="6">
        <f t="shared" si="543"/>
        <v>1</v>
      </c>
      <c r="SC69" s="6">
        <f t="shared" si="543"/>
        <v>1</v>
      </c>
      <c r="SD69" s="6">
        <f t="shared" si="543"/>
        <v>1</v>
      </c>
      <c r="SE69" s="6">
        <f t="shared" si="543"/>
        <v>1</v>
      </c>
      <c r="SF69" s="6">
        <f t="shared" si="543"/>
        <v>1</v>
      </c>
      <c r="SG69" s="6">
        <f t="shared" si="543"/>
        <v>1</v>
      </c>
      <c r="SH69" s="6">
        <f t="shared" si="543"/>
        <v>1</v>
      </c>
      <c r="SI69" s="6">
        <f t="shared" si="543"/>
        <v>1</v>
      </c>
      <c r="SJ69" s="6">
        <f t="shared" si="543"/>
        <v>5</v>
      </c>
      <c r="SK69" s="6">
        <f t="shared" si="543"/>
        <v>5</v>
      </c>
      <c r="SL69" s="6">
        <f t="shared" si="543"/>
        <v>6</v>
      </c>
      <c r="SM69" s="6">
        <f t="shared" si="543"/>
        <v>1</v>
      </c>
      <c r="SN69" s="6">
        <f t="shared" si="543"/>
        <v>1</v>
      </c>
      <c r="SO69" s="6">
        <f t="shared" si="543"/>
        <v>6</v>
      </c>
      <c r="SP69" s="6">
        <f t="shared" si="543"/>
        <v>5</v>
      </c>
      <c r="SQ69" s="6">
        <f t="shared" si="543"/>
        <v>6</v>
      </c>
      <c r="SR69" s="6">
        <f t="shared" si="543"/>
        <v>11</v>
      </c>
      <c r="SS69" s="6">
        <f t="shared" si="543"/>
        <v>14</v>
      </c>
      <c r="ST69" s="6">
        <f t="shared" si="543"/>
        <v>9</v>
      </c>
      <c r="SU69" s="6">
        <f t="shared" si="543"/>
        <v>10</v>
      </c>
      <c r="SV69" s="6">
        <f t="shared" ref="SV69:VG69" si="544">RANK(SV46,SV$27:SV$48,1)</f>
        <v>7</v>
      </c>
      <c r="SW69" s="6">
        <f t="shared" si="544"/>
        <v>12</v>
      </c>
      <c r="SX69" s="6">
        <f t="shared" si="544"/>
        <v>10</v>
      </c>
      <c r="SY69" s="6">
        <f t="shared" si="544"/>
        <v>8</v>
      </c>
      <c r="SZ69" s="6">
        <f t="shared" si="544"/>
        <v>8</v>
      </c>
      <c r="TA69" s="6">
        <f t="shared" si="544"/>
        <v>4</v>
      </c>
      <c r="TB69" s="6">
        <f t="shared" si="544"/>
        <v>2</v>
      </c>
      <c r="TC69" s="6">
        <f t="shared" si="544"/>
        <v>1</v>
      </c>
      <c r="TD69" s="6">
        <f t="shared" si="544"/>
        <v>1</v>
      </c>
      <c r="TE69" s="6">
        <f t="shared" si="544"/>
        <v>2</v>
      </c>
      <c r="TF69" s="6">
        <f t="shared" si="544"/>
        <v>1</v>
      </c>
      <c r="TG69" s="6">
        <f t="shared" si="544"/>
        <v>12</v>
      </c>
      <c r="TH69" s="6">
        <f t="shared" si="544"/>
        <v>1</v>
      </c>
      <c r="TI69" s="6">
        <f t="shared" si="544"/>
        <v>8</v>
      </c>
      <c r="TJ69" s="6">
        <f t="shared" si="544"/>
        <v>9</v>
      </c>
      <c r="TK69" s="6">
        <f t="shared" si="544"/>
        <v>1</v>
      </c>
      <c r="TL69" s="6">
        <f t="shared" si="544"/>
        <v>1</v>
      </c>
      <c r="TM69" s="6">
        <f t="shared" si="544"/>
        <v>1</v>
      </c>
      <c r="TN69" s="6">
        <f t="shared" si="544"/>
        <v>6</v>
      </c>
      <c r="TO69" s="6">
        <f t="shared" si="544"/>
        <v>4</v>
      </c>
      <c r="TP69" s="6">
        <f t="shared" si="544"/>
        <v>1</v>
      </c>
      <c r="TQ69" s="6">
        <f t="shared" si="544"/>
        <v>2</v>
      </c>
      <c r="TR69" s="6">
        <f t="shared" si="544"/>
        <v>5</v>
      </c>
      <c r="TS69" s="6">
        <f t="shared" si="544"/>
        <v>9</v>
      </c>
      <c r="TT69" s="6">
        <f t="shared" si="544"/>
        <v>8</v>
      </c>
      <c r="TU69" s="6">
        <f t="shared" si="544"/>
        <v>5</v>
      </c>
      <c r="TV69" s="6">
        <f t="shared" si="544"/>
        <v>8</v>
      </c>
      <c r="TW69" s="6">
        <f t="shared" si="544"/>
        <v>10</v>
      </c>
      <c r="TX69" s="6">
        <f t="shared" si="544"/>
        <v>7</v>
      </c>
      <c r="TY69" s="6">
        <f t="shared" si="544"/>
        <v>4</v>
      </c>
      <c r="TZ69" s="6">
        <f t="shared" si="544"/>
        <v>1</v>
      </c>
      <c r="UA69" s="6">
        <f t="shared" si="544"/>
        <v>7</v>
      </c>
      <c r="UB69" s="6">
        <f t="shared" si="544"/>
        <v>6</v>
      </c>
      <c r="UC69" s="6">
        <f t="shared" si="544"/>
        <v>1</v>
      </c>
      <c r="UD69" s="6">
        <f t="shared" si="544"/>
        <v>4</v>
      </c>
      <c r="UE69" s="6">
        <f t="shared" si="544"/>
        <v>1</v>
      </c>
      <c r="UF69" s="6">
        <f t="shared" si="544"/>
        <v>1</v>
      </c>
      <c r="UG69" s="6">
        <f t="shared" si="544"/>
        <v>1</v>
      </c>
      <c r="UH69" s="6">
        <f t="shared" si="544"/>
        <v>4</v>
      </c>
      <c r="UI69" s="6">
        <f t="shared" si="544"/>
        <v>1</v>
      </c>
      <c r="UJ69" s="6">
        <f t="shared" si="544"/>
        <v>1</v>
      </c>
      <c r="UK69" s="6">
        <f t="shared" si="544"/>
        <v>1</v>
      </c>
      <c r="UL69" s="6">
        <f t="shared" si="544"/>
        <v>1</v>
      </c>
      <c r="UM69" s="6">
        <f t="shared" si="544"/>
        <v>1</v>
      </c>
      <c r="UN69" s="6">
        <f t="shared" si="544"/>
        <v>1</v>
      </c>
      <c r="UO69" s="6">
        <f t="shared" si="544"/>
        <v>1</v>
      </c>
      <c r="UP69" s="6">
        <f t="shared" si="544"/>
        <v>1</v>
      </c>
      <c r="UQ69" s="6">
        <f t="shared" si="544"/>
        <v>1</v>
      </c>
      <c r="UR69" s="6">
        <f t="shared" si="544"/>
        <v>1</v>
      </c>
      <c r="US69" s="6">
        <f t="shared" si="544"/>
        <v>8</v>
      </c>
      <c r="UT69" s="6">
        <f t="shared" si="544"/>
        <v>9</v>
      </c>
      <c r="UU69" s="6">
        <f t="shared" si="544"/>
        <v>2</v>
      </c>
      <c r="UV69" s="6">
        <f t="shared" si="544"/>
        <v>1</v>
      </c>
      <c r="UW69" s="6">
        <f t="shared" si="544"/>
        <v>4</v>
      </c>
      <c r="UX69" s="6">
        <f t="shared" si="544"/>
        <v>7</v>
      </c>
      <c r="UY69" s="6">
        <f t="shared" si="544"/>
        <v>5</v>
      </c>
      <c r="UZ69" s="6">
        <f t="shared" si="544"/>
        <v>14</v>
      </c>
      <c r="VA69" s="6">
        <f t="shared" si="544"/>
        <v>4</v>
      </c>
      <c r="VB69" s="6">
        <f t="shared" si="544"/>
        <v>1</v>
      </c>
      <c r="VC69" s="6">
        <f t="shared" si="544"/>
        <v>1</v>
      </c>
      <c r="VD69" s="6">
        <f t="shared" si="544"/>
        <v>5</v>
      </c>
      <c r="VE69" s="6">
        <f t="shared" si="544"/>
        <v>1</v>
      </c>
      <c r="VF69" s="6">
        <f t="shared" si="544"/>
        <v>1</v>
      </c>
      <c r="VG69" s="6">
        <f t="shared" si="544"/>
        <v>15</v>
      </c>
      <c r="VH69" s="6">
        <f t="shared" ref="VH69:XS69" si="545">RANK(VH46,VH$27:VH$48,1)</f>
        <v>12</v>
      </c>
      <c r="VI69" s="6">
        <f t="shared" si="545"/>
        <v>1</v>
      </c>
      <c r="VJ69" s="6">
        <f t="shared" si="545"/>
        <v>10</v>
      </c>
      <c r="VK69" s="6">
        <f t="shared" si="545"/>
        <v>1</v>
      </c>
      <c r="VL69" s="6">
        <f t="shared" si="545"/>
        <v>1</v>
      </c>
      <c r="VM69" s="6">
        <f t="shared" si="545"/>
        <v>4</v>
      </c>
      <c r="VN69" s="6">
        <f t="shared" si="545"/>
        <v>1</v>
      </c>
      <c r="VO69" s="6">
        <f t="shared" si="545"/>
        <v>1</v>
      </c>
      <c r="VP69" s="6">
        <f t="shared" si="545"/>
        <v>11</v>
      </c>
      <c r="VQ69" s="6">
        <f t="shared" si="545"/>
        <v>9</v>
      </c>
      <c r="VR69" s="6">
        <f t="shared" si="545"/>
        <v>7</v>
      </c>
      <c r="VS69" s="6">
        <f t="shared" si="545"/>
        <v>7</v>
      </c>
      <c r="VT69" s="6">
        <f t="shared" si="545"/>
        <v>9</v>
      </c>
      <c r="VU69" s="6">
        <f t="shared" si="545"/>
        <v>7</v>
      </c>
      <c r="VV69" s="6">
        <f t="shared" si="545"/>
        <v>6</v>
      </c>
      <c r="VW69" s="6">
        <f t="shared" si="545"/>
        <v>4</v>
      </c>
      <c r="VX69" s="6">
        <f t="shared" si="545"/>
        <v>1</v>
      </c>
      <c r="VY69" s="6">
        <f t="shared" si="545"/>
        <v>1</v>
      </c>
      <c r="VZ69" s="6">
        <f t="shared" si="545"/>
        <v>1</v>
      </c>
      <c r="WA69" s="6">
        <f t="shared" si="545"/>
        <v>1</v>
      </c>
      <c r="WB69" s="6">
        <f t="shared" si="545"/>
        <v>1</v>
      </c>
      <c r="WC69" s="6">
        <f t="shared" si="545"/>
        <v>9</v>
      </c>
      <c r="WD69" s="6">
        <f t="shared" si="545"/>
        <v>1</v>
      </c>
      <c r="WE69" s="6">
        <f t="shared" si="545"/>
        <v>5</v>
      </c>
      <c r="WF69" s="6">
        <f t="shared" si="545"/>
        <v>1</v>
      </c>
      <c r="WG69" s="6">
        <f t="shared" si="545"/>
        <v>6</v>
      </c>
      <c r="WH69" s="6">
        <f t="shared" si="545"/>
        <v>3</v>
      </c>
      <c r="WI69" s="6">
        <f t="shared" si="545"/>
        <v>6</v>
      </c>
      <c r="WJ69" s="6">
        <f t="shared" si="545"/>
        <v>4</v>
      </c>
      <c r="WK69" s="6">
        <f t="shared" si="545"/>
        <v>6</v>
      </c>
      <c r="WL69" s="6">
        <f t="shared" si="545"/>
        <v>7</v>
      </c>
      <c r="WM69" s="6">
        <f t="shared" si="545"/>
        <v>5</v>
      </c>
      <c r="WN69" s="6">
        <f t="shared" si="545"/>
        <v>6</v>
      </c>
      <c r="WO69" s="6">
        <f t="shared" si="545"/>
        <v>4</v>
      </c>
      <c r="WP69" s="6">
        <f t="shared" si="545"/>
        <v>6</v>
      </c>
      <c r="WQ69" s="6">
        <f t="shared" si="545"/>
        <v>1</v>
      </c>
      <c r="WR69" s="6">
        <f t="shared" si="545"/>
        <v>1</v>
      </c>
      <c r="WS69" s="6">
        <f t="shared" si="545"/>
        <v>1</v>
      </c>
      <c r="WT69" s="6">
        <f t="shared" si="545"/>
        <v>1</v>
      </c>
      <c r="WU69" s="6">
        <f t="shared" si="545"/>
        <v>1</v>
      </c>
      <c r="WV69" s="6">
        <f t="shared" si="545"/>
        <v>7</v>
      </c>
      <c r="WW69" s="6">
        <f t="shared" si="545"/>
        <v>1</v>
      </c>
      <c r="WX69" s="6">
        <f t="shared" si="545"/>
        <v>4</v>
      </c>
      <c r="WY69" s="6">
        <f t="shared" si="545"/>
        <v>1</v>
      </c>
      <c r="WZ69" s="6">
        <f t="shared" si="545"/>
        <v>7</v>
      </c>
      <c r="XA69" s="6">
        <f t="shared" si="545"/>
        <v>6</v>
      </c>
      <c r="XB69" s="6">
        <f t="shared" si="545"/>
        <v>5</v>
      </c>
      <c r="XC69" s="6">
        <f t="shared" si="545"/>
        <v>11</v>
      </c>
      <c r="XD69" s="6">
        <f t="shared" si="545"/>
        <v>7</v>
      </c>
      <c r="XE69" s="6">
        <f t="shared" si="545"/>
        <v>1</v>
      </c>
      <c r="XF69" s="6">
        <f t="shared" si="545"/>
        <v>11</v>
      </c>
      <c r="XG69" s="6">
        <f t="shared" si="545"/>
        <v>9</v>
      </c>
      <c r="XH69" s="6">
        <f t="shared" si="545"/>
        <v>16</v>
      </c>
      <c r="XI69" s="6">
        <f t="shared" si="545"/>
        <v>17</v>
      </c>
      <c r="XJ69" s="6">
        <f t="shared" si="545"/>
        <v>10</v>
      </c>
      <c r="XK69" s="6">
        <f t="shared" si="545"/>
        <v>15</v>
      </c>
      <c r="XL69" s="6">
        <f t="shared" si="545"/>
        <v>12</v>
      </c>
      <c r="XM69" s="6">
        <f t="shared" si="545"/>
        <v>12</v>
      </c>
      <c r="XN69" s="6">
        <f t="shared" si="545"/>
        <v>20</v>
      </c>
      <c r="XO69" s="6">
        <f t="shared" si="545"/>
        <v>11</v>
      </c>
      <c r="XP69" s="6">
        <f t="shared" si="545"/>
        <v>6</v>
      </c>
      <c r="XQ69" s="6">
        <f t="shared" si="545"/>
        <v>6</v>
      </c>
      <c r="XR69" s="6">
        <f t="shared" si="545"/>
        <v>6</v>
      </c>
      <c r="XS69" s="6">
        <f t="shared" si="545"/>
        <v>9</v>
      </c>
      <c r="XT69" s="6">
        <f t="shared" ref="XT69:AAE69" si="546">RANK(XT46,XT$27:XT$48,1)</f>
        <v>8</v>
      </c>
      <c r="XU69" s="6">
        <f t="shared" si="546"/>
        <v>8</v>
      </c>
      <c r="XV69" s="6">
        <f t="shared" si="546"/>
        <v>7</v>
      </c>
      <c r="XW69" s="6">
        <f t="shared" si="546"/>
        <v>7</v>
      </c>
      <c r="XX69" s="6">
        <f t="shared" si="546"/>
        <v>10</v>
      </c>
      <c r="XY69" s="6">
        <f t="shared" si="546"/>
        <v>10</v>
      </c>
      <c r="XZ69" s="6">
        <f t="shared" si="546"/>
        <v>10</v>
      </c>
      <c r="YA69" s="6">
        <f t="shared" si="546"/>
        <v>10</v>
      </c>
      <c r="YB69" s="6">
        <f t="shared" si="546"/>
        <v>8</v>
      </c>
      <c r="YC69" s="6">
        <f t="shared" si="546"/>
        <v>8</v>
      </c>
      <c r="YD69" s="6">
        <f t="shared" si="546"/>
        <v>3</v>
      </c>
      <c r="YE69" s="6">
        <f t="shared" si="546"/>
        <v>6</v>
      </c>
      <c r="YF69" s="6">
        <f t="shared" si="546"/>
        <v>13</v>
      </c>
      <c r="YG69" s="6">
        <f t="shared" si="546"/>
        <v>14</v>
      </c>
      <c r="YH69" s="6">
        <f t="shared" si="546"/>
        <v>10</v>
      </c>
      <c r="YI69" s="6">
        <f t="shared" si="546"/>
        <v>7</v>
      </c>
      <c r="YJ69" s="6">
        <f t="shared" si="546"/>
        <v>8</v>
      </c>
      <c r="YK69" s="6">
        <f t="shared" si="546"/>
        <v>15</v>
      </c>
      <c r="YL69" s="6">
        <f t="shared" si="546"/>
        <v>4</v>
      </c>
      <c r="YM69" s="6">
        <f t="shared" si="546"/>
        <v>6</v>
      </c>
      <c r="YN69" s="6">
        <f t="shared" si="546"/>
        <v>20</v>
      </c>
      <c r="YO69" s="6">
        <f t="shared" si="546"/>
        <v>14</v>
      </c>
      <c r="YP69" s="6">
        <f t="shared" si="546"/>
        <v>6</v>
      </c>
      <c r="YQ69" s="6">
        <f t="shared" si="546"/>
        <v>6</v>
      </c>
      <c r="YR69" s="6">
        <f t="shared" si="546"/>
        <v>3</v>
      </c>
      <c r="YS69" s="6">
        <f t="shared" si="546"/>
        <v>5</v>
      </c>
      <c r="YT69" s="6">
        <f t="shared" si="546"/>
        <v>7</v>
      </c>
      <c r="YU69" s="6">
        <f t="shared" si="546"/>
        <v>7</v>
      </c>
      <c r="YV69" s="6">
        <f t="shared" si="546"/>
        <v>7</v>
      </c>
      <c r="YW69" s="6">
        <f t="shared" si="546"/>
        <v>10</v>
      </c>
      <c r="YX69" s="6">
        <f t="shared" si="546"/>
        <v>14</v>
      </c>
      <c r="YY69" s="6">
        <f t="shared" si="546"/>
        <v>10</v>
      </c>
      <c r="YZ69" s="6">
        <f t="shared" si="546"/>
        <v>7</v>
      </c>
      <c r="ZA69" s="6">
        <f t="shared" si="546"/>
        <v>6</v>
      </c>
      <c r="ZB69" s="6">
        <f t="shared" si="546"/>
        <v>7</v>
      </c>
      <c r="ZC69" s="6">
        <f t="shared" si="546"/>
        <v>6</v>
      </c>
      <c r="ZD69" s="6">
        <f t="shared" si="546"/>
        <v>14</v>
      </c>
      <c r="ZE69" s="6">
        <f t="shared" si="546"/>
        <v>11</v>
      </c>
      <c r="ZF69" s="6">
        <f t="shared" si="546"/>
        <v>8</v>
      </c>
      <c r="ZG69" s="6">
        <f t="shared" si="546"/>
        <v>6</v>
      </c>
      <c r="ZH69" s="6">
        <f t="shared" si="546"/>
        <v>8</v>
      </c>
      <c r="ZI69" s="6">
        <f t="shared" si="546"/>
        <v>6</v>
      </c>
      <c r="ZJ69" s="6">
        <f t="shared" si="546"/>
        <v>1</v>
      </c>
      <c r="ZK69" s="6">
        <f t="shared" si="546"/>
        <v>10</v>
      </c>
      <c r="ZL69" s="6">
        <f t="shared" si="546"/>
        <v>10</v>
      </c>
      <c r="ZM69" s="6">
        <f t="shared" si="546"/>
        <v>11</v>
      </c>
      <c r="ZN69" s="6">
        <f t="shared" si="546"/>
        <v>1</v>
      </c>
      <c r="ZO69" s="6">
        <f t="shared" si="546"/>
        <v>11</v>
      </c>
      <c r="ZP69" s="6">
        <f t="shared" si="546"/>
        <v>5</v>
      </c>
      <c r="ZQ69" s="6">
        <f t="shared" si="546"/>
        <v>8</v>
      </c>
      <c r="ZR69" s="6">
        <f t="shared" si="546"/>
        <v>6</v>
      </c>
      <c r="ZS69" s="6">
        <f t="shared" si="546"/>
        <v>1</v>
      </c>
      <c r="ZT69" s="6">
        <f t="shared" si="546"/>
        <v>9</v>
      </c>
      <c r="ZU69" s="6">
        <f t="shared" si="546"/>
        <v>1</v>
      </c>
      <c r="ZV69" s="6">
        <f t="shared" si="546"/>
        <v>11</v>
      </c>
      <c r="ZW69" s="6">
        <f t="shared" si="546"/>
        <v>11</v>
      </c>
      <c r="ZX69" s="6">
        <f t="shared" si="546"/>
        <v>5</v>
      </c>
      <c r="ZY69" s="6">
        <f t="shared" si="546"/>
        <v>5</v>
      </c>
      <c r="ZZ69" s="6">
        <f t="shared" si="546"/>
        <v>15</v>
      </c>
      <c r="AAA69" s="6">
        <f t="shared" si="546"/>
        <v>4</v>
      </c>
      <c r="AAB69" s="6">
        <f t="shared" si="546"/>
        <v>8</v>
      </c>
      <c r="AAC69" s="6">
        <f t="shared" si="546"/>
        <v>1</v>
      </c>
      <c r="AAD69" s="6">
        <f t="shared" si="546"/>
        <v>9</v>
      </c>
      <c r="AAE69" s="6">
        <f t="shared" si="546"/>
        <v>19</v>
      </c>
      <c r="AAF69" s="6">
        <f t="shared" ref="AAF69:ACQ69" si="547">RANK(AAF46,AAF$27:AAF$48,1)</f>
        <v>8</v>
      </c>
      <c r="AAG69" s="6">
        <f t="shared" si="547"/>
        <v>2</v>
      </c>
      <c r="AAH69" s="6">
        <f t="shared" si="547"/>
        <v>1</v>
      </c>
      <c r="AAI69" s="6">
        <f t="shared" si="547"/>
        <v>12</v>
      </c>
      <c r="AAJ69" s="6">
        <f t="shared" si="547"/>
        <v>12</v>
      </c>
      <c r="AAK69" s="6">
        <f t="shared" si="547"/>
        <v>11</v>
      </c>
      <c r="AAL69" s="6">
        <f t="shared" si="547"/>
        <v>21</v>
      </c>
      <c r="AAM69" s="6">
        <f t="shared" si="547"/>
        <v>13</v>
      </c>
      <c r="AAN69" s="6">
        <f t="shared" si="547"/>
        <v>5</v>
      </c>
      <c r="AAO69" s="6">
        <f t="shared" si="547"/>
        <v>15</v>
      </c>
      <c r="AAP69" s="6">
        <f t="shared" si="547"/>
        <v>1</v>
      </c>
      <c r="AAQ69" s="6">
        <f t="shared" si="547"/>
        <v>13</v>
      </c>
      <c r="AAR69" s="6">
        <f t="shared" si="547"/>
        <v>6</v>
      </c>
      <c r="AAS69" s="6">
        <f t="shared" si="547"/>
        <v>13</v>
      </c>
      <c r="AAT69" s="6">
        <f t="shared" si="547"/>
        <v>3</v>
      </c>
      <c r="AAU69" s="6">
        <f t="shared" si="547"/>
        <v>17</v>
      </c>
      <c r="AAV69" s="6">
        <f t="shared" si="547"/>
        <v>1</v>
      </c>
      <c r="AAW69" s="6">
        <f t="shared" si="547"/>
        <v>9</v>
      </c>
      <c r="AAX69" s="6">
        <f t="shared" si="547"/>
        <v>11</v>
      </c>
      <c r="AAY69" s="6">
        <f t="shared" si="547"/>
        <v>1</v>
      </c>
      <c r="AAZ69" s="6">
        <f t="shared" si="547"/>
        <v>8</v>
      </c>
      <c r="ABA69" s="6">
        <f t="shared" si="547"/>
        <v>2</v>
      </c>
      <c r="ABB69" s="6">
        <f t="shared" si="547"/>
        <v>6</v>
      </c>
      <c r="ABC69" s="6">
        <f t="shared" si="547"/>
        <v>7</v>
      </c>
      <c r="ABD69" s="6">
        <f t="shared" si="547"/>
        <v>7</v>
      </c>
      <c r="ABE69" s="6">
        <f t="shared" si="547"/>
        <v>11</v>
      </c>
      <c r="ABF69" s="6">
        <f t="shared" si="547"/>
        <v>17</v>
      </c>
      <c r="ABG69" s="6">
        <f t="shared" si="547"/>
        <v>1</v>
      </c>
      <c r="ABH69" s="6">
        <f t="shared" si="547"/>
        <v>1</v>
      </c>
      <c r="ABI69" s="6">
        <f t="shared" si="547"/>
        <v>1</v>
      </c>
      <c r="ABJ69" s="6">
        <f t="shared" si="547"/>
        <v>6</v>
      </c>
      <c r="ABK69" s="6">
        <f t="shared" si="547"/>
        <v>1</v>
      </c>
      <c r="ABL69" s="6">
        <f t="shared" si="547"/>
        <v>2</v>
      </c>
      <c r="ABM69" s="6">
        <f t="shared" si="547"/>
        <v>1</v>
      </c>
      <c r="ABN69" s="6">
        <f t="shared" si="547"/>
        <v>1</v>
      </c>
      <c r="ABO69" s="6">
        <f t="shared" si="547"/>
        <v>1</v>
      </c>
      <c r="ABP69" s="6">
        <f t="shared" si="547"/>
        <v>1</v>
      </c>
      <c r="ABQ69" s="6">
        <f t="shared" si="547"/>
        <v>1</v>
      </c>
      <c r="ABR69" s="6">
        <f t="shared" si="547"/>
        <v>1</v>
      </c>
      <c r="ABS69" s="6">
        <f t="shared" si="547"/>
        <v>1</v>
      </c>
      <c r="ABT69" s="6">
        <f t="shared" si="547"/>
        <v>7</v>
      </c>
      <c r="ABU69" s="6">
        <f t="shared" si="547"/>
        <v>5</v>
      </c>
      <c r="ABV69" s="6">
        <f t="shared" si="547"/>
        <v>19</v>
      </c>
      <c r="ABW69" s="6">
        <f t="shared" si="547"/>
        <v>14</v>
      </c>
      <c r="ABX69" s="6">
        <f t="shared" si="547"/>
        <v>1</v>
      </c>
      <c r="ABY69" s="6">
        <f t="shared" si="547"/>
        <v>1</v>
      </c>
      <c r="ABZ69" s="6">
        <f t="shared" si="547"/>
        <v>1</v>
      </c>
      <c r="ACA69" s="6">
        <f t="shared" si="547"/>
        <v>1</v>
      </c>
      <c r="ACB69" s="6">
        <f t="shared" si="547"/>
        <v>7</v>
      </c>
      <c r="ACC69" s="6">
        <f t="shared" si="547"/>
        <v>5</v>
      </c>
      <c r="ACD69" s="6">
        <f t="shared" si="547"/>
        <v>5</v>
      </c>
      <c r="ACE69" s="6">
        <f t="shared" si="547"/>
        <v>15</v>
      </c>
      <c r="ACF69" s="6">
        <f t="shared" si="547"/>
        <v>15</v>
      </c>
      <c r="ACG69" s="6">
        <f t="shared" si="547"/>
        <v>1</v>
      </c>
      <c r="ACH69" s="6">
        <f t="shared" si="547"/>
        <v>1</v>
      </c>
      <c r="ACI69" s="6">
        <f t="shared" si="547"/>
        <v>2</v>
      </c>
      <c r="ACJ69" s="6">
        <f t="shared" si="547"/>
        <v>2</v>
      </c>
      <c r="ACK69" s="6">
        <f t="shared" si="547"/>
        <v>11</v>
      </c>
      <c r="ACL69" s="6">
        <f t="shared" si="547"/>
        <v>7</v>
      </c>
      <c r="ACM69" s="6">
        <f t="shared" si="547"/>
        <v>1</v>
      </c>
      <c r="ACN69" s="6">
        <f t="shared" si="547"/>
        <v>8</v>
      </c>
      <c r="ACO69" s="6">
        <f t="shared" si="547"/>
        <v>5</v>
      </c>
      <c r="ACP69" s="6">
        <f t="shared" si="547"/>
        <v>1</v>
      </c>
      <c r="ACQ69" s="6">
        <f t="shared" si="547"/>
        <v>1</v>
      </c>
      <c r="ACR69" s="6">
        <f t="shared" ref="ACR69:AFB69" si="548">RANK(ACR46,ACR$27:ACR$48,1)</f>
        <v>1</v>
      </c>
      <c r="ACS69" s="6">
        <f t="shared" si="548"/>
        <v>1</v>
      </c>
      <c r="ACT69" s="6">
        <f t="shared" si="548"/>
        <v>1</v>
      </c>
      <c r="ACU69" s="6">
        <f t="shared" si="548"/>
        <v>1</v>
      </c>
      <c r="ACV69" s="6">
        <f t="shared" si="548"/>
        <v>11</v>
      </c>
      <c r="ACW69" s="6">
        <f t="shared" si="548"/>
        <v>1</v>
      </c>
      <c r="ACX69" s="6">
        <f t="shared" si="548"/>
        <v>1</v>
      </c>
      <c r="ACY69" s="6">
        <f t="shared" si="548"/>
        <v>1</v>
      </c>
      <c r="ACZ69" s="6">
        <f t="shared" si="548"/>
        <v>1</v>
      </c>
      <c r="ADA69" s="6">
        <f t="shared" si="548"/>
        <v>1</v>
      </c>
      <c r="ADB69" s="6">
        <f t="shared" si="548"/>
        <v>1</v>
      </c>
      <c r="ADC69" s="6">
        <f t="shared" si="548"/>
        <v>11</v>
      </c>
      <c r="ADD69" s="6">
        <f t="shared" si="548"/>
        <v>1</v>
      </c>
      <c r="ADE69" s="6">
        <f t="shared" si="548"/>
        <v>1</v>
      </c>
      <c r="ADF69" s="6">
        <f t="shared" si="548"/>
        <v>1</v>
      </c>
      <c r="ADG69" s="6">
        <f t="shared" si="548"/>
        <v>1</v>
      </c>
      <c r="ADH69" s="6">
        <f t="shared" si="548"/>
        <v>1</v>
      </c>
      <c r="ADI69" s="6">
        <f t="shared" si="548"/>
        <v>10</v>
      </c>
      <c r="ADJ69" s="6">
        <f t="shared" si="548"/>
        <v>19</v>
      </c>
      <c r="ADK69" s="6">
        <f t="shared" si="548"/>
        <v>1</v>
      </c>
      <c r="ADL69" s="6">
        <f t="shared" si="548"/>
        <v>5</v>
      </c>
      <c r="ADM69" s="6">
        <f t="shared" si="548"/>
        <v>1</v>
      </c>
      <c r="ADN69" s="6">
        <f t="shared" si="548"/>
        <v>1</v>
      </c>
      <c r="ADO69" s="6">
        <f t="shared" si="548"/>
        <v>1</v>
      </c>
      <c r="ADP69" s="6">
        <f t="shared" si="548"/>
        <v>1</v>
      </c>
      <c r="ADQ69" s="6">
        <f t="shared" si="548"/>
        <v>1</v>
      </c>
      <c r="ADR69" s="6">
        <f t="shared" si="548"/>
        <v>1</v>
      </c>
      <c r="ADS69" s="6">
        <f t="shared" si="548"/>
        <v>1</v>
      </c>
      <c r="ADT69" s="6">
        <f t="shared" si="548"/>
        <v>1</v>
      </c>
      <c r="ADU69" s="6">
        <f t="shared" si="548"/>
        <v>1</v>
      </c>
      <c r="ADV69" s="6">
        <f t="shared" si="548"/>
        <v>1</v>
      </c>
      <c r="ADW69" s="6">
        <f t="shared" si="548"/>
        <v>10</v>
      </c>
      <c r="ADX69" s="6">
        <f t="shared" si="548"/>
        <v>19</v>
      </c>
      <c r="ADY69" s="6">
        <f t="shared" si="548"/>
        <v>1</v>
      </c>
      <c r="ADZ69" s="6">
        <f t="shared" si="548"/>
        <v>1</v>
      </c>
      <c r="AEA69" s="6">
        <f t="shared" si="548"/>
        <v>1</v>
      </c>
      <c r="AEB69" s="6">
        <f t="shared" si="548"/>
        <v>1</v>
      </c>
      <c r="AEC69" s="6">
        <f t="shared" si="548"/>
        <v>1</v>
      </c>
      <c r="AED69" s="6">
        <f t="shared" si="548"/>
        <v>1</v>
      </c>
      <c r="AEE69" s="6">
        <f t="shared" si="548"/>
        <v>1</v>
      </c>
      <c r="AEF69" s="6">
        <f t="shared" si="548"/>
        <v>22</v>
      </c>
      <c r="AEG69" s="6">
        <f t="shared" si="548"/>
        <v>1</v>
      </c>
      <c r="AEH69" s="6">
        <f t="shared" si="548"/>
        <v>7</v>
      </c>
      <c r="AEI69" s="6">
        <f t="shared" si="548"/>
        <v>7</v>
      </c>
      <c r="AEJ69" s="6">
        <f t="shared" si="548"/>
        <v>1</v>
      </c>
      <c r="AEK69" s="6">
        <f t="shared" si="548"/>
        <v>1</v>
      </c>
      <c r="AEL69" s="6">
        <f t="shared" si="548"/>
        <v>1</v>
      </c>
      <c r="AEM69" s="6">
        <f t="shared" si="548"/>
        <v>1</v>
      </c>
      <c r="AEN69" s="6">
        <f t="shared" si="548"/>
        <v>6</v>
      </c>
      <c r="AEO69" s="6">
        <f t="shared" si="548"/>
        <v>1</v>
      </c>
      <c r="AEP69" s="6">
        <f t="shared" si="548"/>
        <v>1</v>
      </c>
      <c r="AEQ69" s="6">
        <f t="shared" si="548"/>
        <v>1</v>
      </c>
      <c r="AER69" s="6">
        <f t="shared" si="548"/>
        <v>2</v>
      </c>
      <c r="AES69" s="6">
        <f t="shared" si="548"/>
        <v>1</v>
      </c>
      <c r="AET69" s="6">
        <f t="shared" si="548"/>
        <v>1</v>
      </c>
      <c r="AEU69" s="6">
        <f t="shared" si="548"/>
        <v>1</v>
      </c>
      <c r="AEV69" s="6">
        <f t="shared" si="548"/>
        <v>1</v>
      </c>
      <c r="AEW69" s="6">
        <f t="shared" si="548"/>
        <v>1</v>
      </c>
      <c r="AEX69" s="6">
        <f t="shared" si="548"/>
        <v>1</v>
      </c>
      <c r="AEY69" s="6">
        <f t="shared" si="548"/>
        <v>1</v>
      </c>
      <c r="AEZ69" s="6">
        <f t="shared" si="548"/>
        <v>1</v>
      </c>
      <c r="AFA69" s="6">
        <f t="shared" si="548"/>
        <v>1</v>
      </c>
      <c r="AFB69" s="6" t="e">
        <f t="shared" si="548"/>
        <v>#VALUE!</v>
      </c>
    </row>
    <row r="70" spans="1:834" x14ac:dyDescent="0.35">
      <c r="A70" t="s">
        <v>7575</v>
      </c>
      <c r="B70" s="6">
        <f t="shared" si="287"/>
        <v>9331</v>
      </c>
      <c r="C70" s="1" t="str">
        <f t="shared" si="301"/>
        <v>RWJ-68023</v>
      </c>
      <c r="D70" s="6">
        <f t="shared" ref="D70:BO70" si="549">RANK(D47,D$27:D$48,1)</f>
        <v>1</v>
      </c>
      <c r="E70" s="6">
        <f t="shared" si="549"/>
        <v>1</v>
      </c>
      <c r="F70" s="6">
        <f t="shared" si="549"/>
        <v>21</v>
      </c>
      <c r="G70" s="6">
        <f t="shared" si="549"/>
        <v>4</v>
      </c>
      <c r="H70" s="6">
        <f t="shared" si="549"/>
        <v>9</v>
      </c>
      <c r="I70" s="6">
        <f t="shared" si="549"/>
        <v>1</v>
      </c>
      <c r="J70" s="6">
        <f t="shared" si="549"/>
        <v>1</v>
      </c>
      <c r="K70" s="6">
        <f t="shared" si="549"/>
        <v>1</v>
      </c>
      <c r="L70" s="6">
        <f t="shared" si="549"/>
        <v>1</v>
      </c>
      <c r="M70" s="6">
        <f t="shared" si="549"/>
        <v>1</v>
      </c>
      <c r="N70" s="6">
        <f t="shared" si="549"/>
        <v>20</v>
      </c>
      <c r="O70" s="6">
        <f t="shared" si="549"/>
        <v>20</v>
      </c>
      <c r="P70" s="6">
        <f t="shared" si="549"/>
        <v>11</v>
      </c>
      <c r="Q70" s="6">
        <f t="shared" si="549"/>
        <v>17</v>
      </c>
      <c r="R70" s="6">
        <f t="shared" si="549"/>
        <v>20</v>
      </c>
      <c r="S70" s="6">
        <f t="shared" si="549"/>
        <v>5</v>
      </c>
      <c r="T70" s="6">
        <f t="shared" si="549"/>
        <v>18</v>
      </c>
      <c r="U70" s="6">
        <f t="shared" si="549"/>
        <v>4</v>
      </c>
      <c r="V70" s="6">
        <f t="shared" si="549"/>
        <v>6</v>
      </c>
      <c r="W70" s="6">
        <f t="shared" si="549"/>
        <v>9</v>
      </c>
      <c r="X70" s="6">
        <f t="shared" si="549"/>
        <v>5</v>
      </c>
      <c r="Y70" s="6">
        <f t="shared" si="549"/>
        <v>5</v>
      </c>
      <c r="Z70" s="6">
        <f t="shared" si="549"/>
        <v>19</v>
      </c>
      <c r="AA70" s="6">
        <f t="shared" si="549"/>
        <v>18</v>
      </c>
      <c r="AB70" s="6"/>
      <c r="AC70" s="6">
        <f t="shared" si="549"/>
        <v>1</v>
      </c>
      <c r="AD70" s="6">
        <f t="shared" si="549"/>
        <v>1</v>
      </c>
      <c r="AE70" s="6">
        <f t="shared" si="549"/>
        <v>1</v>
      </c>
      <c r="AF70" s="6">
        <f t="shared" si="549"/>
        <v>1</v>
      </c>
      <c r="AG70" s="6">
        <f t="shared" si="549"/>
        <v>1</v>
      </c>
      <c r="AH70" s="6">
        <f t="shared" si="549"/>
        <v>1</v>
      </c>
      <c r="AI70" s="6">
        <f t="shared" si="549"/>
        <v>1</v>
      </c>
      <c r="AJ70" s="6">
        <f t="shared" si="549"/>
        <v>1</v>
      </c>
      <c r="AK70" s="6">
        <f t="shared" si="549"/>
        <v>1</v>
      </c>
      <c r="AL70" s="6">
        <f t="shared" si="549"/>
        <v>19</v>
      </c>
      <c r="AM70" s="6">
        <f t="shared" si="549"/>
        <v>7</v>
      </c>
      <c r="AN70" s="6">
        <f t="shared" si="549"/>
        <v>22</v>
      </c>
      <c r="AO70" s="6">
        <f t="shared" si="549"/>
        <v>22</v>
      </c>
      <c r="AP70" s="6">
        <f t="shared" si="549"/>
        <v>8</v>
      </c>
      <c r="AQ70" s="6">
        <f t="shared" si="549"/>
        <v>18</v>
      </c>
      <c r="AR70" s="6">
        <f t="shared" si="549"/>
        <v>17</v>
      </c>
      <c r="AS70" s="6">
        <f t="shared" si="549"/>
        <v>8</v>
      </c>
      <c r="AT70" s="6">
        <f t="shared" si="549"/>
        <v>22</v>
      </c>
      <c r="AU70" s="6">
        <f t="shared" si="549"/>
        <v>17</v>
      </c>
      <c r="AV70" s="6">
        <f t="shared" si="549"/>
        <v>22</v>
      </c>
      <c r="AW70" s="6">
        <f t="shared" si="549"/>
        <v>18</v>
      </c>
      <c r="AX70" s="6">
        <f t="shared" si="549"/>
        <v>17</v>
      </c>
      <c r="AY70" s="6">
        <f t="shared" si="549"/>
        <v>1</v>
      </c>
      <c r="AZ70" s="6">
        <f t="shared" si="549"/>
        <v>1</v>
      </c>
      <c r="BA70" s="6">
        <f t="shared" si="549"/>
        <v>1</v>
      </c>
      <c r="BB70" s="6">
        <f t="shared" si="549"/>
        <v>1</v>
      </c>
      <c r="BC70" s="6">
        <f t="shared" si="549"/>
        <v>1</v>
      </c>
      <c r="BD70" s="6">
        <f t="shared" si="549"/>
        <v>1</v>
      </c>
      <c r="BE70" s="6">
        <f t="shared" si="549"/>
        <v>1</v>
      </c>
      <c r="BF70" s="6">
        <f t="shared" si="549"/>
        <v>18</v>
      </c>
      <c r="BG70" s="6">
        <f t="shared" si="549"/>
        <v>6</v>
      </c>
      <c r="BH70" s="6">
        <f t="shared" si="549"/>
        <v>4</v>
      </c>
      <c r="BI70" s="6">
        <f t="shared" si="549"/>
        <v>9</v>
      </c>
      <c r="BJ70" s="6">
        <f t="shared" si="549"/>
        <v>21</v>
      </c>
      <c r="BK70" s="6">
        <f t="shared" si="549"/>
        <v>7</v>
      </c>
      <c r="BL70" s="6">
        <f t="shared" si="549"/>
        <v>18</v>
      </c>
      <c r="BM70" s="6">
        <f t="shared" si="549"/>
        <v>6</v>
      </c>
      <c r="BN70" s="6">
        <f t="shared" si="549"/>
        <v>21</v>
      </c>
      <c r="BO70" s="6">
        <f t="shared" si="549"/>
        <v>7</v>
      </c>
      <c r="BP70" s="6">
        <f t="shared" ref="BP70:EA70" si="550">RANK(BP47,BP$27:BP$48,1)</f>
        <v>22</v>
      </c>
      <c r="BQ70" s="6">
        <f t="shared" si="550"/>
        <v>20</v>
      </c>
      <c r="BR70" s="6">
        <f t="shared" si="550"/>
        <v>18</v>
      </c>
      <c r="BS70" s="6">
        <f t="shared" si="550"/>
        <v>7</v>
      </c>
      <c r="BT70" s="6">
        <f t="shared" si="550"/>
        <v>5</v>
      </c>
      <c r="BU70" s="6">
        <f t="shared" si="550"/>
        <v>5</v>
      </c>
      <c r="BV70" s="6">
        <f t="shared" si="550"/>
        <v>2</v>
      </c>
      <c r="BW70" s="6">
        <f t="shared" si="550"/>
        <v>5</v>
      </c>
      <c r="BX70" s="6">
        <f t="shared" si="550"/>
        <v>19</v>
      </c>
      <c r="BY70" s="6">
        <f t="shared" si="550"/>
        <v>22</v>
      </c>
      <c r="BZ70" s="6">
        <f t="shared" si="550"/>
        <v>2</v>
      </c>
      <c r="CA70" s="6">
        <f t="shared" si="550"/>
        <v>19</v>
      </c>
      <c r="CB70" s="6">
        <f t="shared" si="550"/>
        <v>19</v>
      </c>
      <c r="CC70" s="6">
        <f t="shared" si="550"/>
        <v>7</v>
      </c>
      <c r="CD70" s="6">
        <f t="shared" si="550"/>
        <v>19</v>
      </c>
      <c r="CE70" s="6">
        <f t="shared" si="550"/>
        <v>19</v>
      </c>
      <c r="CF70" s="6">
        <f t="shared" si="550"/>
        <v>19</v>
      </c>
      <c r="CG70" s="6">
        <f t="shared" si="550"/>
        <v>19</v>
      </c>
      <c r="CH70" s="6">
        <f t="shared" si="550"/>
        <v>21</v>
      </c>
      <c r="CI70" s="6">
        <f t="shared" si="550"/>
        <v>17</v>
      </c>
      <c r="CJ70" s="6">
        <f t="shared" si="550"/>
        <v>17</v>
      </c>
      <c r="CK70" s="6">
        <f t="shared" si="550"/>
        <v>22</v>
      </c>
      <c r="CL70" s="6">
        <f t="shared" si="550"/>
        <v>21</v>
      </c>
      <c r="CM70" s="6">
        <f t="shared" si="550"/>
        <v>19</v>
      </c>
      <c r="CN70" s="6">
        <f t="shared" si="550"/>
        <v>7</v>
      </c>
      <c r="CO70" s="6">
        <f t="shared" si="550"/>
        <v>18</v>
      </c>
      <c r="CP70" s="6">
        <f t="shared" si="550"/>
        <v>19</v>
      </c>
      <c r="CQ70" s="6">
        <f t="shared" si="550"/>
        <v>21</v>
      </c>
      <c r="CR70" s="6">
        <f t="shared" si="550"/>
        <v>17</v>
      </c>
      <c r="CS70" s="6">
        <f t="shared" si="550"/>
        <v>22</v>
      </c>
      <c r="CT70" s="6">
        <f t="shared" si="550"/>
        <v>12</v>
      </c>
      <c r="CU70" s="6">
        <f t="shared" si="550"/>
        <v>19</v>
      </c>
      <c r="CV70" s="6">
        <f t="shared" si="550"/>
        <v>3</v>
      </c>
      <c r="CW70" s="6">
        <f t="shared" si="550"/>
        <v>18</v>
      </c>
      <c r="CX70" s="6">
        <f t="shared" si="550"/>
        <v>14</v>
      </c>
      <c r="CY70" s="6">
        <f t="shared" si="550"/>
        <v>21</v>
      </c>
      <c r="CZ70" s="6">
        <f t="shared" si="550"/>
        <v>4</v>
      </c>
      <c r="DA70" s="6">
        <f t="shared" si="550"/>
        <v>19</v>
      </c>
      <c r="DB70" s="6">
        <f t="shared" si="550"/>
        <v>15</v>
      </c>
      <c r="DC70" s="6">
        <f t="shared" si="550"/>
        <v>19</v>
      </c>
      <c r="DD70" s="6">
        <f t="shared" si="550"/>
        <v>22</v>
      </c>
      <c r="DE70" s="6">
        <f t="shared" si="550"/>
        <v>17</v>
      </c>
      <c r="DF70" s="6">
        <f t="shared" si="550"/>
        <v>18</v>
      </c>
      <c r="DG70" s="6">
        <f t="shared" si="550"/>
        <v>17</v>
      </c>
      <c r="DH70" s="6">
        <f t="shared" si="550"/>
        <v>21</v>
      </c>
      <c r="DI70" s="6">
        <f t="shared" si="550"/>
        <v>3</v>
      </c>
      <c r="DJ70" s="6">
        <f t="shared" si="550"/>
        <v>18</v>
      </c>
      <c r="DK70" s="6">
        <f t="shared" si="550"/>
        <v>17</v>
      </c>
      <c r="DL70" s="6">
        <f t="shared" si="550"/>
        <v>1</v>
      </c>
      <c r="DM70" s="6">
        <f t="shared" si="550"/>
        <v>1</v>
      </c>
      <c r="DN70" s="6">
        <f t="shared" si="550"/>
        <v>1</v>
      </c>
      <c r="DO70" s="6">
        <f t="shared" si="550"/>
        <v>14</v>
      </c>
      <c r="DP70" s="6">
        <f t="shared" si="550"/>
        <v>1</v>
      </c>
      <c r="DQ70" s="6">
        <f t="shared" si="550"/>
        <v>1</v>
      </c>
      <c r="DR70" s="6">
        <f t="shared" si="550"/>
        <v>17</v>
      </c>
      <c r="DS70" s="6">
        <f t="shared" si="550"/>
        <v>19</v>
      </c>
      <c r="DT70" s="6">
        <f t="shared" si="550"/>
        <v>4</v>
      </c>
      <c r="DU70" s="6">
        <f t="shared" si="550"/>
        <v>9</v>
      </c>
      <c r="DV70" s="6">
        <f t="shared" si="550"/>
        <v>16</v>
      </c>
      <c r="DW70" s="6">
        <f t="shared" si="550"/>
        <v>5</v>
      </c>
      <c r="DX70" s="6">
        <f t="shared" si="550"/>
        <v>22</v>
      </c>
      <c r="DY70" s="6">
        <f t="shared" si="550"/>
        <v>22</v>
      </c>
      <c r="DZ70" s="6">
        <f t="shared" si="550"/>
        <v>20</v>
      </c>
      <c r="EA70" s="6">
        <f t="shared" si="550"/>
        <v>17</v>
      </c>
      <c r="EB70" s="6">
        <f t="shared" ref="EB70:GM70" si="551">RANK(EB47,EB$27:EB$48,1)</f>
        <v>18</v>
      </c>
      <c r="EC70" s="6">
        <f t="shared" si="551"/>
        <v>19</v>
      </c>
      <c r="ED70" s="6">
        <f t="shared" si="551"/>
        <v>17</v>
      </c>
      <c r="EE70" s="6">
        <f t="shared" si="551"/>
        <v>1</v>
      </c>
      <c r="EF70" s="6">
        <f t="shared" si="551"/>
        <v>1</v>
      </c>
      <c r="EG70" s="6">
        <f t="shared" si="551"/>
        <v>1</v>
      </c>
      <c r="EH70" s="6">
        <f t="shared" si="551"/>
        <v>1</v>
      </c>
      <c r="EI70" s="6">
        <f t="shared" si="551"/>
        <v>1</v>
      </c>
      <c r="EJ70" s="6">
        <f t="shared" si="551"/>
        <v>1</v>
      </c>
      <c r="EK70" s="6">
        <f t="shared" si="551"/>
        <v>1</v>
      </c>
      <c r="EL70" s="6">
        <f t="shared" si="551"/>
        <v>18</v>
      </c>
      <c r="EM70" s="6">
        <f t="shared" si="551"/>
        <v>17</v>
      </c>
      <c r="EN70" s="6">
        <f t="shared" si="551"/>
        <v>1</v>
      </c>
      <c r="EO70" s="6">
        <f t="shared" si="551"/>
        <v>17</v>
      </c>
      <c r="EP70" s="6">
        <f t="shared" si="551"/>
        <v>17</v>
      </c>
      <c r="EQ70" s="6">
        <f t="shared" si="551"/>
        <v>19</v>
      </c>
      <c r="ER70" s="6">
        <f t="shared" si="551"/>
        <v>21</v>
      </c>
      <c r="ES70" s="6">
        <f t="shared" si="551"/>
        <v>3</v>
      </c>
      <c r="ET70" s="6">
        <f t="shared" si="551"/>
        <v>21</v>
      </c>
      <c r="EU70" s="6">
        <f t="shared" si="551"/>
        <v>3</v>
      </c>
      <c r="EV70" s="6">
        <f t="shared" si="551"/>
        <v>21</v>
      </c>
      <c r="EW70" s="6">
        <f t="shared" si="551"/>
        <v>19</v>
      </c>
      <c r="EX70" s="6">
        <f t="shared" si="551"/>
        <v>17</v>
      </c>
      <c r="EY70" s="6">
        <f t="shared" si="551"/>
        <v>19</v>
      </c>
      <c r="EZ70" s="6">
        <f t="shared" si="551"/>
        <v>17</v>
      </c>
      <c r="FA70" s="6">
        <f t="shared" si="551"/>
        <v>1</v>
      </c>
      <c r="FB70" s="6">
        <f t="shared" si="551"/>
        <v>18</v>
      </c>
      <c r="FC70" s="6">
        <f t="shared" si="551"/>
        <v>19</v>
      </c>
      <c r="FD70" s="6">
        <f t="shared" si="551"/>
        <v>22</v>
      </c>
      <c r="FE70" s="6">
        <f t="shared" si="551"/>
        <v>15</v>
      </c>
      <c r="FF70" s="6">
        <f t="shared" si="551"/>
        <v>20</v>
      </c>
      <c r="FG70" s="6">
        <f t="shared" si="551"/>
        <v>1</v>
      </c>
      <c r="FH70" s="6">
        <f t="shared" si="551"/>
        <v>22</v>
      </c>
      <c r="FI70" s="6">
        <f t="shared" si="551"/>
        <v>12</v>
      </c>
      <c r="FJ70" s="6">
        <f t="shared" si="551"/>
        <v>1</v>
      </c>
      <c r="FK70" s="6">
        <f t="shared" si="551"/>
        <v>1</v>
      </c>
      <c r="FL70" s="6">
        <f t="shared" si="551"/>
        <v>1</v>
      </c>
      <c r="FM70" s="6">
        <f t="shared" si="551"/>
        <v>20</v>
      </c>
      <c r="FN70" s="6">
        <f t="shared" si="551"/>
        <v>7</v>
      </c>
      <c r="FO70" s="6">
        <f t="shared" si="551"/>
        <v>1</v>
      </c>
      <c r="FP70" s="6">
        <f t="shared" si="551"/>
        <v>1</v>
      </c>
      <c r="FQ70" s="6">
        <f t="shared" si="551"/>
        <v>5</v>
      </c>
      <c r="FR70" s="6">
        <f t="shared" si="551"/>
        <v>7</v>
      </c>
      <c r="FS70" s="6">
        <f t="shared" si="551"/>
        <v>19</v>
      </c>
      <c r="FT70" s="6">
        <f t="shared" si="551"/>
        <v>15</v>
      </c>
      <c r="FU70" s="6">
        <f t="shared" si="551"/>
        <v>18</v>
      </c>
      <c r="FV70" s="6">
        <f t="shared" si="551"/>
        <v>18</v>
      </c>
      <c r="FW70" s="6">
        <f t="shared" si="551"/>
        <v>17</v>
      </c>
      <c r="FX70" s="6">
        <f t="shared" si="551"/>
        <v>18</v>
      </c>
      <c r="FY70" s="6">
        <f t="shared" si="551"/>
        <v>17</v>
      </c>
      <c r="FZ70" s="6">
        <f t="shared" si="551"/>
        <v>18</v>
      </c>
      <c r="GA70" s="6">
        <f t="shared" si="551"/>
        <v>6</v>
      </c>
      <c r="GB70" s="6">
        <f t="shared" si="551"/>
        <v>18</v>
      </c>
      <c r="GC70" s="6">
        <f t="shared" si="551"/>
        <v>19</v>
      </c>
      <c r="GD70" s="6">
        <f t="shared" si="551"/>
        <v>19</v>
      </c>
      <c r="GE70" s="6">
        <f t="shared" si="551"/>
        <v>19</v>
      </c>
      <c r="GF70" s="6">
        <f t="shared" si="551"/>
        <v>19</v>
      </c>
      <c r="GG70" s="6">
        <f t="shared" si="551"/>
        <v>17</v>
      </c>
      <c r="GH70" s="6">
        <f t="shared" si="551"/>
        <v>18</v>
      </c>
      <c r="GI70" s="6">
        <f t="shared" si="551"/>
        <v>17</v>
      </c>
      <c r="GJ70" s="6">
        <f t="shared" si="551"/>
        <v>1</v>
      </c>
      <c r="GK70" s="6">
        <f t="shared" si="551"/>
        <v>3</v>
      </c>
      <c r="GL70" s="6">
        <f t="shared" si="551"/>
        <v>22</v>
      </c>
      <c r="GM70" s="6">
        <f t="shared" si="551"/>
        <v>15</v>
      </c>
      <c r="GN70" s="6">
        <f t="shared" ref="GN70:IY70" si="552">RANK(GN47,GN$27:GN$48,1)</f>
        <v>20</v>
      </c>
      <c r="GO70" s="6">
        <f t="shared" si="552"/>
        <v>7</v>
      </c>
      <c r="GP70" s="6">
        <f t="shared" si="552"/>
        <v>1</v>
      </c>
      <c r="GQ70" s="6">
        <f t="shared" si="552"/>
        <v>1</v>
      </c>
      <c r="GR70" s="6">
        <f t="shared" si="552"/>
        <v>5</v>
      </c>
      <c r="GS70" s="6">
        <f t="shared" si="552"/>
        <v>3</v>
      </c>
      <c r="GT70" s="6">
        <f t="shared" si="552"/>
        <v>1</v>
      </c>
      <c r="GU70" s="6">
        <f t="shared" si="552"/>
        <v>1</v>
      </c>
      <c r="GV70" s="6">
        <f t="shared" si="552"/>
        <v>18</v>
      </c>
      <c r="GW70" s="6">
        <f t="shared" si="552"/>
        <v>19</v>
      </c>
      <c r="GX70" s="6">
        <f t="shared" si="552"/>
        <v>6</v>
      </c>
      <c r="GY70" s="6">
        <f t="shared" si="552"/>
        <v>17</v>
      </c>
      <c r="GZ70" s="6">
        <f t="shared" si="552"/>
        <v>17</v>
      </c>
      <c r="HA70" s="6">
        <f t="shared" si="552"/>
        <v>17</v>
      </c>
      <c r="HB70" s="6">
        <f t="shared" si="552"/>
        <v>18</v>
      </c>
      <c r="HC70" s="6">
        <f t="shared" si="552"/>
        <v>17</v>
      </c>
      <c r="HD70" s="6">
        <f t="shared" si="552"/>
        <v>1</v>
      </c>
      <c r="HE70" s="6">
        <f t="shared" si="552"/>
        <v>1</v>
      </c>
      <c r="HF70" s="6">
        <f t="shared" si="552"/>
        <v>1</v>
      </c>
      <c r="HG70" s="6">
        <f t="shared" si="552"/>
        <v>1</v>
      </c>
      <c r="HH70" s="6">
        <f t="shared" si="552"/>
        <v>1</v>
      </c>
      <c r="HI70" s="6">
        <f t="shared" si="552"/>
        <v>1</v>
      </c>
      <c r="HJ70" s="6">
        <f t="shared" si="552"/>
        <v>22</v>
      </c>
      <c r="HK70" s="6">
        <f t="shared" si="552"/>
        <v>1</v>
      </c>
      <c r="HL70" s="6">
        <f t="shared" si="552"/>
        <v>1</v>
      </c>
      <c r="HM70" s="6">
        <f t="shared" si="552"/>
        <v>1</v>
      </c>
      <c r="HN70" s="6">
        <f t="shared" si="552"/>
        <v>1</v>
      </c>
      <c r="HO70" s="6">
        <f t="shared" si="552"/>
        <v>1</v>
      </c>
      <c r="HP70" s="6">
        <f t="shared" si="552"/>
        <v>22</v>
      </c>
      <c r="HQ70" s="6">
        <f t="shared" si="552"/>
        <v>1</v>
      </c>
      <c r="HR70" s="6">
        <f t="shared" si="552"/>
        <v>1</v>
      </c>
      <c r="HS70" s="6">
        <f t="shared" si="552"/>
        <v>1</v>
      </c>
      <c r="HT70" s="6">
        <f t="shared" si="552"/>
        <v>1</v>
      </c>
      <c r="HU70" s="6">
        <f t="shared" si="552"/>
        <v>1</v>
      </c>
      <c r="HV70" s="6">
        <f t="shared" si="552"/>
        <v>1</v>
      </c>
      <c r="HW70" s="6">
        <f t="shared" si="552"/>
        <v>1</v>
      </c>
      <c r="HX70" s="6">
        <f t="shared" si="552"/>
        <v>1</v>
      </c>
      <c r="HY70" s="6">
        <f t="shared" si="552"/>
        <v>21</v>
      </c>
      <c r="HZ70" s="6">
        <f t="shared" si="552"/>
        <v>14</v>
      </c>
      <c r="IA70" s="6">
        <f t="shared" si="552"/>
        <v>21</v>
      </c>
      <c r="IB70" s="6">
        <f t="shared" si="552"/>
        <v>8</v>
      </c>
      <c r="IC70" s="6">
        <f t="shared" si="552"/>
        <v>22</v>
      </c>
      <c r="ID70" s="6">
        <f t="shared" si="552"/>
        <v>21</v>
      </c>
      <c r="IE70" s="6">
        <f t="shared" si="552"/>
        <v>17</v>
      </c>
      <c r="IF70" s="6">
        <f t="shared" si="552"/>
        <v>19</v>
      </c>
      <c r="IG70" s="6">
        <f t="shared" si="552"/>
        <v>21</v>
      </c>
      <c r="IH70" s="6">
        <f t="shared" si="552"/>
        <v>22</v>
      </c>
      <c r="II70" s="6">
        <f t="shared" si="552"/>
        <v>22</v>
      </c>
      <c r="IJ70" s="6">
        <f t="shared" si="552"/>
        <v>18</v>
      </c>
      <c r="IK70" s="6">
        <f t="shared" si="552"/>
        <v>22</v>
      </c>
      <c r="IL70" s="6">
        <f t="shared" si="552"/>
        <v>10</v>
      </c>
      <c r="IM70" s="6">
        <f t="shared" si="552"/>
        <v>2</v>
      </c>
      <c r="IN70" s="6">
        <f t="shared" si="552"/>
        <v>5</v>
      </c>
      <c r="IO70" s="6">
        <f t="shared" si="552"/>
        <v>17</v>
      </c>
      <c r="IP70" s="6">
        <f t="shared" si="552"/>
        <v>19</v>
      </c>
      <c r="IQ70" s="6">
        <f t="shared" si="552"/>
        <v>3</v>
      </c>
      <c r="IR70" s="6">
        <f t="shared" si="552"/>
        <v>18</v>
      </c>
      <c r="IS70" s="6">
        <f t="shared" si="552"/>
        <v>17</v>
      </c>
      <c r="IT70" s="6">
        <f t="shared" si="552"/>
        <v>22</v>
      </c>
      <c r="IU70" s="6">
        <f t="shared" si="552"/>
        <v>3</v>
      </c>
      <c r="IV70" s="6">
        <f t="shared" si="552"/>
        <v>1</v>
      </c>
      <c r="IW70" s="6">
        <f t="shared" si="552"/>
        <v>18</v>
      </c>
      <c r="IX70" s="6">
        <f t="shared" si="552"/>
        <v>21</v>
      </c>
      <c r="IY70" s="6">
        <f t="shared" si="552"/>
        <v>14</v>
      </c>
      <c r="IZ70" s="6">
        <f t="shared" ref="IZ70:LK70" si="553">RANK(IZ47,IZ$27:IZ$48,1)</f>
        <v>6</v>
      </c>
      <c r="JA70" s="6">
        <f t="shared" si="553"/>
        <v>3</v>
      </c>
      <c r="JB70" s="6">
        <f t="shared" si="553"/>
        <v>6</v>
      </c>
      <c r="JC70" s="6">
        <f t="shared" si="553"/>
        <v>19</v>
      </c>
      <c r="JD70" s="6">
        <f t="shared" si="553"/>
        <v>19</v>
      </c>
      <c r="JE70" s="6">
        <f t="shared" si="553"/>
        <v>18</v>
      </c>
      <c r="JF70" s="6">
        <f t="shared" si="553"/>
        <v>17</v>
      </c>
      <c r="JG70" s="6">
        <f t="shared" si="553"/>
        <v>17</v>
      </c>
      <c r="JH70" s="6">
        <f t="shared" si="553"/>
        <v>18</v>
      </c>
      <c r="JI70" s="6">
        <f t="shared" si="553"/>
        <v>15</v>
      </c>
      <c r="JJ70" s="6">
        <f t="shared" si="553"/>
        <v>5</v>
      </c>
      <c r="JK70" s="6">
        <f t="shared" si="553"/>
        <v>13</v>
      </c>
      <c r="JL70" s="6">
        <f t="shared" si="553"/>
        <v>17</v>
      </c>
      <c r="JM70" s="6">
        <f t="shared" si="553"/>
        <v>21</v>
      </c>
      <c r="JN70" s="6">
        <f t="shared" si="553"/>
        <v>22</v>
      </c>
      <c r="JO70" s="6">
        <f t="shared" si="553"/>
        <v>12</v>
      </c>
      <c r="JP70" s="6">
        <f t="shared" si="553"/>
        <v>19</v>
      </c>
      <c r="JQ70" s="6">
        <f t="shared" si="553"/>
        <v>12</v>
      </c>
      <c r="JR70" s="6">
        <f t="shared" si="553"/>
        <v>17</v>
      </c>
      <c r="JS70" s="6">
        <f t="shared" si="553"/>
        <v>18</v>
      </c>
      <c r="JT70" s="6">
        <f t="shared" si="553"/>
        <v>17</v>
      </c>
      <c r="JU70" s="6">
        <f t="shared" si="553"/>
        <v>22</v>
      </c>
      <c r="JV70" s="6">
        <f t="shared" si="553"/>
        <v>8</v>
      </c>
      <c r="JW70" s="6">
        <f t="shared" si="553"/>
        <v>17</v>
      </c>
      <c r="JX70" s="6">
        <f t="shared" si="553"/>
        <v>21</v>
      </c>
      <c r="JY70" s="6">
        <f t="shared" si="553"/>
        <v>13</v>
      </c>
      <c r="JZ70" s="6">
        <f t="shared" si="553"/>
        <v>17</v>
      </c>
      <c r="KA70" s="6">
        <f t="shared" si="553"/>
        <v>22</v>
      </c>
      <c r="KB70" s="6">
        <f t="shared" si="553"/>
        <v>18</v>
      </c>
      <c r="KC70" s="6">
        <f t="shared" si="553"/>
        <v>17</v>
      </c>
      <c r="KD70" s="6">
        <f t="shared" si="553"/>
        <v>18</v>
      </c>
      <c r="KE70" s="6">
        <f t="shared" si="553"/>
        <v>18</v>
      </c>
      <c r="KF70" s="6">
        <f t="shared" si="553"/>
        <v>18</v>
      </c>
      <c r="KG70" s="6">
        <f t="shared" si="553"/>
        <v>13</v>
      </c>
      <c r="KH70" s="6">
        <f t="shared" si="553"/>
        <v>22</v>
      </c>
      <c r="KI70" s="6">
        <f t="shared" si="553"/>
        <v>22</v>
      </c>
      <c r="KJ70" s="6">
        <f t="shared" si="553"/>
        <v>7</v>
      </c>
      <c r="KK70" s="6">
        <f t="shared" si="553"/>
        <v>7</v>
      </c>
      <c r="KL70" s="6">
        <f t="shared" si="553"/>
        <v>1</v>
      </c>
      <c r="KM70" s="6">
        <f t="shared" si="553"/>
        <v>19</v>
      </c>
      <c r="KN70" s="6">
        <f t="shared" si="553"/>
        <v>20</v>
      </c>
      <c r="KO70" s="6">
        <f t="shared" si="553"/>
        <v>1</v>
      </c>
      <c r="KP70" s="6">
        <f t="shared" si="553"/>
        <v>18</v>
      </c>
      <c r="KQ70" s="6">
        <f t="shared" si="553"/>
        <v>17</v>
      </c>
      <c r="KR70" s="6">
        <f t="shared" si="553"/>
        <v>1</v>
      </c>
      <c r="KS70" s="6">
        <f t="shared" si="553"/>
        <v>11</v>
      </c>
      <c r="KT70" s="6">
        <f t="shared" si="553"/>
        <v>11</v>
      </c>
      <c r="KU70" s="6">
        <f t="shared" si="553"/>
        <v>18</v>
      </c>
      <c r="KV70" s="6">
        <f t="shared" si="553"/>
        <v>18</v>
      </c>
      <c r="KW70" s="6">
        <f t="shared" si="553"/>
        <v>20</v>
      </c>
      <c r="KX70" s="6">
        <f t="shared" si="553"/>
        <v>3</v>
      </c>
      <c r="KY70" s="6">
        <f t="shared" si="553"/>
        <v>17</v>
      </c>
      <c r="KZ70" s="6">
        <f t="shared" si="553"/>
        <v>1</v>
      </c>
      <c r="LA70" s="6">
        <f t="shared" si="553"/>
        <v>1</v>
      </c>
      <c r="LB70" s="6">
        <f t="shared" si="553"/>
        <v>1</v>
      </c>
      <c r="LC70" s="6">
        <f t="shared" si="553"/>
        <v>5</v>
      </c>
      <c r="LD70" s="6">
        <f t="shared" si="553"/>
        <v>1</v>
      </c>
      <c r="LE70" s="6">
        <f t="shared" si="553"/>
        <v>19</v>
      </c>
      <c r="LF70" s="6">
        <f t="shared" si="553"/>
        <v>7</v>
      </c>
      <c r="LG70" s="6">
        <f t="shared" si="553"/>
        <v>1</v>
      </c>
      <c r="LH70" s="6">
        <f t="shared" si="553"/>
        <v>3</v>
      </c>
      <c r="LI70" s="6">
        <f t="shared" si="553"/>
        <v>20</v>
      </c>
      <c r="LJ70" s="6">
        <f t="shared" si="553"/>
        <v>22</v>
      </c>
      <c r="LK70" s="6">
        <f t="shared" si="553"/>
        <v>18</v>
      </c>
      <c r="LL70" s="6">
        <f t="shared" ref="LL70:NW70" si="554">RANK(LL47,LL$27:LL$48,1)</f>
        <v>17</v>
      </c>
      <c r="LM70" s="6">
        <f t="shared" si="554"/>
        <v>1</v>
      </c>
      <c r="LN70" s="6">
        <f t="shared" si="554"/>
        <v>19</v>
      </c>
      <c r="LO70" s="6">
        <f t="shared" si="554"/>
        <v>22</v>
      </c>
      <c r="LP70" s="6">
        <f t="shared" si="554"/>
        <v>4</v>
      </c>
      <c r="LQ70" s="6">
        <f t="shared" si="554"/>
        <v>22</v>
      </c>
      <c r="LR70" s="6">
        <f t="shared" si="554"/>
        <v>1</v>
      </c>
      <c r="LS70" s="6">
        <f t="shared" si="554"/>
        <v>18</v>
      </c>
      <c r="LT70" s="6">
        <f t="shared" si="554"/>
        <v>17</v>
      </c>
      <c r="LU70" s="6">
        <f t="shared" si="554"/>
        <v>17</v>
      </c>
      <c r="LV70" s="6">
        <f t="shared" si="554"/>
        <v>19</v>
      </c>
      <c r="LW70" s="6">
        <f t="shared" si="554"/>
        <v>9</v>
      </c>
      <c r="LX70" s="6">
        <f t="shared" si="554"/>
        <v>22</v>
      </c>
      <c r="LY70" s="6">
        <f t="shared" si="554"/>
        <v>15</v>
      </c>
      <c r="LZ70" s="6">
        <f t="shared" si="554"/>
        <v>17</v>
      </c>
      <c r="MA70" s="6">
        <f t="shared" si="554"/>
        <v>17</v>
      </c>
      <c r="MB70" s="6">
        <f t="shared" si="554"/>
        <v>1</v>
      </c>
      <c r="MC70" s="6">
        <f t="shared" si="554"/>
        <v>1</v>
      </c>
      <c r="MD70" s="6">
        <f t="shared" si="554"/>
        <v>1</v>
      </c>
      <c r="ME70" s="6">
        <f t="shared" si="554"/>
        <v>1</v>
      </c>
      <c r="MF70" s="6">
        <f t="shared" si="554"/>
        <v>1</v>
      </c>
      <c r="MG70" s="6">
        <f t="shared" si="554"/>
        <v>17</v>
      </c>
      <c r="MH70" s="6">
        <f t="shared" si="554"/>
        <v>18</v>
      </c>
      <c r="MI70" s="6">
        <f t="shared" si="554"/>
        <v>20</v>
      </c>
      <c r="MJ70" s="6">
        <f t="shared" si="554"/>
        <v>19</v>
      </c>
      <c r="MK70" s="6">
        <f t="shared" si="554"/>
        <v>22</v>
      </c>
      <c r="ML70" s="6">
        <f t="shared" si="554"/>
        <v>2</v>
      </c>
      <c r="MM70" s="6">
        <f t="shared" si="554"/>
        <v>18</v>
      </c>
      <c r="MN70" s="6">
        <f t="shared" si="554"/>
        <v>17</v>
      </c>
      <c r="MO70" s="6">
        <f t="shared" si="554"/>
        <v>18</v>
      </c>
      <c r="MP70" s="6">
        <f t="shared" si="554"/>
        <v>19</v>
      </c>
      <c r="MQ70" s="6">
        <f t="shared" si="554"/>
        <v>18</v>
      </c>
      <c r="MR70" s="6">
        <f t="shared" si="554"/>
        <v>20</v>
      </c>
      <c r="MS70" s="6">
        <f t="shared" si="554"/>
        <v>22</v>
      </c>
      <c r="MT70" s="6">
        <f t="shared" si="554"/>
        <v>18</v>
      </c>
      <c r="MU70" s="6">
        <f t="shared" si="554"/>
        <v>21</v>
      </c>
      <c r="MV70" s="6">
        <f t="shared" si="554"/>
        <v>19</v>
      </c>
      <c r="MW70" s="6">
        <f t="shared" si="554"/>
        <v>4</v>
      </c>
      <c r="MX70" s="6">
        <f t="shared" si="554"/>
        <v>19</v>
      </c>
      <c r="MY70" s="6">
        <f t="shared" si="554"/>
        <v>17</v>
      </c>
      <c r="MZ70" s="6">
        <f t="shared" si="554"/>
        <v>20</v>
      </c>
      <c r="NA70" s="6">
        <f t="shared" si="554"/>
        <v>13</v>
      </c>
      <c r="NB70" s="6">
        <f t="shared" si="554"/>
        <v>21</v>
      </c>
      <c r="NC70" s="6">
        <f t="shared" si="554"/>
        <v>4</v>
      </c>
      <c r="ND70" s="6">
        <f t="shared" si="554"/>
        <v>2</v>
      </c>
      <c r="NE70" s="6">
        <f t="shared" si="554"/>
        <v>1</v>
      </c>
      <c r="NF70" s="6">
        <f t="shared" si="554"/>
        <v>1</v>
      </c>
      <c r="NG70" s="6">
        <f t="shared" si="554"/>
        <v>1</v>
      </c>
      <c r="NH70" s="6">
        <f t="shared" si="554"/>
        <v>1</v>
      </c>
      <c r="NI70" s="6">
        <f t="shared" si="554"/>
        <v>1</v>
      </c>
      <c r="NJ70" s="6">
        <f t="shared" si="554"/>
        <v>1</v>
      </c>
      <c r="NK70" s="6">
        <f t="shared" si="554"/>
        <v>1</v>
      </c>
      <c r="NL70" s="6">
        <f t="shared" si="554"/>
        <v>1</v>
      </c>
      <c r="NM70" s="6">
        <f t="shared" si="554"/>
        <v>1</v>
      </c>
      <c r="NN70" s="6">
        <f t="shared" si="554"/>
        <v>1</v>
      </c>
      <c r="NO70" s="6">
        <f t="shared" si="554"/>
        <v>1</v>
      </c>
      <c r="NP70" s="6">
        <f t="shared" si="554"/>
        <v>1</v>
      </c>
      <c r="NQ70" s="6">
        <f t="shared" si="554"/>
        <v>1</v>
      </c>
      <c r="NR70" s="6">
        <f t="shared" si="554"/>
        <v>19</v>
      </c>
      <c r="NS70" s="6">
        <f t="shared" si="554"/>
        <v>17</v>
      </c>
      <c r="NT70" s="6">
        <f t="shared" si="554"/>
        <v>18</v>
      </c>
      <c r="NU70" s="6">
        <f t="shared" si="554"/>
        <v>17</v>
      </c>
      <c r="NV70" s="6">
        <f t="shared" si="554"/>
        <v>22</v>
      </c>
      <c r="NW70" s="6">
        <f t="shared" si="554"/>
        <v>1</v>
      </c>
      <c r="NX70" s="6">
        <f t="shared" ref="NX70:QI70" si="555">RANK(NX47,NX$27:NX$48,1)</f>
        <v>1</v>
      </c>
      <c r="NY70" s="6">
        <f t="shared" si="555"/>
        <v>19</v>
      </c>
      <c r="NZ70" s="6">
        <f t="shared" si="555"/>
        <v>10</v>
      </c>
      <c r="OA70" s="6">
        <f t="shared" si="555"/>
        <v>19</v>
      </c>
      <c r="OB70" s="6">
        <f t="shared" si="555"/>
        <v>19</v>
      </c>
      <c r="OC70" s="6">
        <f t="shared" si="555"/>
        <v>20</v>
      </c>
      <c r="OD70" s="6">
        <f t="shared" si="555"/>
        <v>22</v>
      </c>
      <c r="OE70" s="6">
        <f t="shared" si="555"/>
        <v>17</v>
      </c>
      <c r="OF70" s="6">
        <f t="shared" si="555"/>
        <v>2</v>
      </c>
      <c r="OG70" s="6">
        <f t="shared" si="555"/>
        <v>5</v>
      </c>
      <c r="OH70" s="6">
        <f t="shared" si="555"/>
        <v>12</v>
      </c>
      <c r="OI70" s="6">
        <f t="shared" si="555"/>
        <v>21</v>
      </c>
      <c r="OJ70" s="6">
        <f t="shared" si="555"/>
        <v>6</v>
      </c>
      <c r="OK70" s="6">
        <f t="shared" si="555"/>
        <v>21</v>
      </c>
      <c r="OL70" s="6">
        <f t="shared" si="555"/>
        <v>9</v>
      </c>
      <c r="OM70" s="6">
        <f t="shared" si="555"/>
        <v>1</v>
      </c>
      <c r="ON70" s="6">
        <f t="shared" si="555"/>
        <v>1</v>
      </c>
      <c r="OO70" s="6">
        <f t="shared" si="555"/>
        <v>18</v>
      </c>
      <c r="OP70" s="6">
        <f t="shared" si="555"/>
        <v>17</v>
      </c>
      <c r="OQ70" s="6">
        <f t="shared" si="555"/>
        <v>18</v>
      </c>
      <c r="OR70" s="6">
        <f t="shared" si="555"/>
        <v>20</v>
      </c>
      <c r="OS70" s="6">
        <f t="shared" si="555"/>
        <v>1</v>
      </c>
      <c r="OT70" s="6">
        <f t="shared" si="555"/>
        <v>1</v>
      </c>
      <c r="OU70" s="6">
        <f t="shared" si="555"/>
        <v>1</v>
      </c>
      <c r="OV70" s="6">
        <f t="shared" si="555"/>
        <v>1</v>
      </c>
      <c r="OW70" s="6">
        <f t="shared" si="555"/>
        <v>20</v>
      </c>
      <c r="OX70" s="6">
        <f t="shared" si="555"/>
        <v>17</v>
      </c>
      <c r="OY70" s="6">
        <f t="shared" si="555"/>
        <v>21</v>
      </c>
      <c r="OZ70" s="6">
        <f t="shared" si="555"/>
        <v>7</v>
      </c>
      <c r="PA70" s="6">
        <f t="shared" si="555"/>
        <v>1</v>
      </c>
      <c r="PB70" s="6">
        <f t="shared" si="555"/>
        <v>22</v>
      </c>
      <c r="PC70" s="6">
        <f t="shared" si="555"/>
        <v>16</v>
      </c>
      <c r="PD70" s="6">
        <f t="shared" si="555"/>
        <v>13</v>
      </c>
      <c r="PE70" s="6">
        <f t="shared" si="555"/>
        <v>1</v>
      </c>
      <c r="PF70" s="6">
        <f t="shared" si="555"/>
        <v>17</v>
      </c>
      <c r="PG70" s="6">
        <f t="shared" si="555"/>
        <v>2</v>
      </c>
      <c r="PH70" s="6">
        <f t="shared" si="555"/>
        <v>4</v>
      </c>
      <c r="PI70" s="6">
        <f t="shared" si="555"/>
        <v>4</v>
      </c>
      <c r="PJ70" s="6">
        <f t="shared" si="555"/>
        <v>17</v>
      </c>
      <c r="PK70" s="6">
        <f t="shared" si="555"/>
        <v>17</v>
      </c>
      <c r="PL70" s="6">
        <f t="shared" si="555"/>
        <v>2</v>
      </c>
      <c r="PM70" s="6">
        <f t="shared" si="555"/>
        <v>3</v>
      </c>
      <c r="PN70" s="6">
        <f t="shared" si="555"/>
        <v>17</v>
      </c>
      <c r="PO70" s="6">
        <f t="shared" si="555"/>
        <v>18</v>
      </c>
      <c r="PP70" s="6">
        <f t="shared" si="555"/>
        <v>20</v>
      </c>
      <c r="PQ70" s="6">
        <f t="shared" si="555"/>
        <v>18</v>
      </c>
      <c r="PR70" s="6">
        <f t="shared" si="555"/>
        <v>18</v>
      </c>
      <c r="PS70" s="6">
        <f t="shared" si="555"/>
        <v>3</v>
      </c>
      <c r="PT70" s="6">
        <f t="shared" si="555"/>
        <v>22</v>
      </c>
      <c r="PU70" s="6">
        <f t="shared" si="555"/>
        <v>20</v>
      </c>
      <c r="PV70" s="6">
        <f t="shared" si="555"/>
        <v>7</v>
      </c>
      <c r="PW70" s="6">
        <f t="shared" si="555"/>
        <v>21</v>
      </c>
      <c r="PX70" s="6">
        <f t="shared" si="555"/>
        <v>9</v>
      </c>
      <c r="PY70" s="6">
        <f t="shared" si="555"/>
        <v>22</v>
      </c>
      <c r="PZ70" s="6">
        <f t="shared" si="555"/>
        <v>17</v>
      </c>
      <c r="QA70" s="6">
        <f t="shared" si="555"/>
        <v>6</v>
      </c>
      <c r="QB70" s="6">
        <f t="shared" si="555"/>
        <v>20</v>
      </c>
      <c r="QC70" s="6">
        <f t="shared" si="555"/>
        <v>4</v>
      </c>
      <c r="QD70" s="6">
        <f t="shared" si="555"/>
        <v>7</v>
      </c>
      <c r="QE70" s="6">
        <f t="shared" si="555"/>
        <v>19</v>
      </c>
      <c r="QF70" s="6">
        <f t="shared" si="555"/>
        <v>20</v>
      </c>
      <c r="QG70" s="6">
        <f t="shared" si="555"/>
        <v>20</v>
      </c>
      <c r="QH70" s="6">
        <f t="shared" si="555"/>
        <v>19</v>
      </c>
      <c r="QI70" s="6">
        <f t="shared" si="555"/>
        <v>20</v>
      </c>
      <c r="QJ70" s="6">
        <f t="shared" ref="QJ70:SU70" si="556">RANK(QJ47,QJ$27:QJ$48,1)</f>
        <v>8</v>
      </c>
      <c r="QK70" s="6">
        <f t="shared" si="556"/>
        <v>15</v>
      </c>
      <c r="QL70" s="6">
        <f t="shared" si="556"/>
        <v>8</v>
      </c>
      <c r="QM70" s="6">
        <f t="shared" si="556"/>
        <v>18</v>
      </c>
      <c r="QN70" s="6">
        <f t="shared" si="556"/>
        <v>19</v>
      </c>
      <c r="QO70" s="6">
        <f t="shared" si="556"/>
        <v>4</v>
      </c>
      <c r="QP70" s="6">
        <f t="shared" si="556"/>
        <v>20</v>
      </c>
      <c r="QQ70" s="6">
        <f t="shared" si="556"/>
        <v>7</v>
      </c>
      <c r="QR70" s="6">
        <f t="shared" si="556"/>
        <v>21</v>
      </c>
      <c r="QS70" s="6">
        <f t="shared" si="556"/>
        <v>21</v>
      </c>
      <c r="QT70" s="6">
        <f t="shared" si="556"/>
        <v>17</v>
      </c>
      <c r="QU70" s="6">
        <f t="shared" si="556"/>
        <v>2</v>
      </c>
      <c r="QV70" s="6">
        <f t="shared" si="556"/>
        <v>20</v>
      </c>
      <c r="QW70" s="6">
        <f t="shared" si="556"/>
        <v>9</v>
      </c>
      <c r="QX70" s="6">
        <f t="shared" si="556"/>
        <v>16</v>
      </c>
      <c r="QY70" s="6">
        <f t="shared" si="556"/>
        <v>9</v>
      </c>
      <c r="QZ70" s="6">
        <f t="shared" si="556"/>
        <v>5</v>
      </c>
      <c r="RA70" s="6">
        <f t="shared" si="556"/>
        <v>17</v>
      </c>
      <c r="RB70" s="6">
        <f t="shared" si="556"/>
        <v>17</v>
      </c>
      <c r="RC70" s="6">
        <f t="shared" si="556"/>
        <v>2</v>
      </c>
      <c r="RD70" s="6">
        <f t="shared" si="556"/>
        <v>17</v>
      </c>
      <c r="RE70" s="6">
        <f t="shared" si="556"/>
        <v>17</v>
      </c>
      <c r="RF70" s="6">
        <f t="shared" si="556"/>
        <v>19</v>
      </c>
      <c r="RG70" s="6">
        <f t="shared" si="556"/>
        <v>22</v>
      </c>
      <c r="RH70" s="6">
        <f t="shared" si="556"/>
        <v>6</v>
      </c>
      <c r="RI70" s="6">
        <f t="shared" si="556"/>
        <v>11</v>
      </c>
      <c r="RJ70" s="6">
        <f t="shared" si="556"/>
        <v>17</v>
      </c>
      <c r="RK70" s="6">
        <f t="shared" si="556"/>
        <v>22</v>
      </c>
      <c r="RL70" s="6">
        <f t="shared" si="556"/>
        <v>19</v>
      </c>
      <c r="RM70" s="6">
        <f t="shared" si="556"/>
        <v>18</v>
      </c>
      <c r="RN70" s="6">
        <f t="shared" si="556"/>
        <v>5</v>
      </c>
      <c r="RO70" s="6">
        <f t="shared" si="556"/>
        <v>18</v>
      </c>
      <c r="RP70" s="6">
        <f t="shared" si="556"/>
        <v>10</v>
      </c>
      <c r="RQ70" s="6">
        <f t="shared" si="556"/>
        <v>17</v>
      </c>
      <c r="RR70" s="6">
        <f t="shared" si="556"/>
        <v>22</v>
      </c>
      <c r="RS70" s="6">
        <f t="shared" si="556"/>
        <v>6</v>
      </c>
      <c r="RT70" s="6">
        <f t="shared" si="556"/>
        <v>6</v>
      </c>
      <c r="RU70" s="6">
        <f t="shared" si="556"/>
        <v>17</v>
      </c>
      <c r="RV70" s="6">
        <f t="shared" si="556"/>
        <v>1</v>
      </c>
      <c r="RW70" s="6">
        <f t="shared" si="556"/>
        <v>16</v>
      </c>
      <c r="RX70" s="6">
        <f t="shared" si="556"/>
        <v>8</v>
      </c>
      <c r="RY70" s="6">
        <f t="shared" si="556"/>
        <v>12</v>
      </c>
      <c r="RZ70" s="6">
        <f t="shared" si="556"/>
        <v>1</v>
      </c>
      <c r="SA70" s="6">
        <f t="shared" si="556"/>
        <v>22</v>
      </c>
      <c r="SB70" s="6">
        <f t="shared" si="556"/>
        <v>1</v>
      </c>
      <c r="SC70" s="6">
        <f t="shared" si="556"/>
        <v>1</v>
      </c>
      <c r="SD70" s="6">
        <f t="shared" si="556"/>
        <v>1</v>
      </c>
      <c r="SE70" s="6">
        <f t="shared" si="556"/>
        <v>22</v>
      </c>
      <c r="SF70" s="6">
        <f t="shared" si="556"/>
        <v>1</v>
      </c>
      <c r="SG70" s="6">
        <f t="shared" si="556"/>
        <v>1</v>
      </c>
      <c r="SH70" s="6">
        <f t="shared" si="556"/>
        <v>1</v>
      </c>
      <c r="SI70" s="6">
        <f t="shared" si="556"/>
        <v>18</v>
      </c>
      <c r="SJ70" s="6">
        <f t="shared" si="556"/>
        <v>18</v>
      </c>
      <c r="SK70" s="6">
        <f t="shared" si="556"/>
        <v>4</v>
      </c>
      <c r="SL70" s="6">
        <f t="shared" si="556"/>
        <v>17</v>
      </c>
      <c r="SM70" s="6">
        <f t="shared" si="556"/>
        <v>1</v>
      </c>
      <c r="SN70" s="6">
        <f t="shared" si="556"/>
        <v>20</v>
      </c>
      <c r="SO70" s="6">
        <f t="shared" si="556"/>
        <v>18</v>
      </c>
      <c r="SP70" s="6">
        <f t="shared" si="556"/>
        <v>19</v>
      </c>
      <c r="SQ70" s="6">
        <f t="shared" si="556"/>
        <v>22</v>
      </c>
      <c r="SR70" s="6">
        <f t="shared" si="556"/>
        <v>12</v>
      </c>
      <c r="SS70" s="6">
        <f t="shared" si="556"/>
        <v>22</v>
      </c>
      <c r="ST70" s="6">
        <f t="shared" si="556"/>
        <v>20</v>
      </c>
      <c r="SU70" s="6">
        <f t="shared" si="556"/>
        <v>11</v>
      </c>
      <c r="SV70" s="6">
        <f t="shared" ref="SV70:VG70" si="557">RANK(SV47,SV$27:SV$48,1)</f>
        <v>4</v>
      </c>
      <c r="SW70" s="6">
        <f t="shared" si="557"/>
        <v>20</v>
      </c>
      <c r="SX70" s="6">
        <f t="shared" si="557"/>
        <v>11</v>
      </c>
      <c r="SY70" s="6">
        <f t="shared" si="557"/>
        <v>18</v>
      </c>
      <c r="SZ70" s="6">
        <f t="shared" si="557"/>
        <v>4</v>
      </c>
      <c r="TA70" s="6">
        <f t="shared" si="557"/>
        <v>17</v>
      </c>
      <c r="TB70" s="6">
        <f t="shared" si="557"/>
        <v>17</v>
      </c>
      <c r="TC70" s="6">
        <f t="shared" si="557"/>
        <v>1</v>
      </c>
      <c r="TD70" s="6">
        <f t="shared" si="557"/>
        <v>17</v>
      </c>
      <c r="TE70" s="6">
        <f t="shared" si="557"/>
        <v>17</v>
      </c>
      <c r="TF70" s="6">
        <f t="shared" si="557"/>
        <v>18</v>
      </c>
      <c r="TG70" s="6">
        <f t="shared" si="557"/>
        <v>17</v>
      </c>
      <c r="TH70" s="6">
        <f t="shared" si="557"/>
        <v>17</v>
      </c>
      <c r="TI70" s="6">
        <f t="shared" si="557"/>
        <v>6</v>
      </c>
      <c r="TJ70" s="6">
        <f t="shared" si="557"/>
        <v>17</v>
      </c>
      <c r="TK70" s="6">
        <f t="shared" si="557"/>
        <v>1</v>
      </c>
      <c r="TL70" s="6">
        <f t="shared" si="557"/>
        <v>1</v>
      </c>
      <c r="TM70" s="6">
        <f t="shared" si="557"/>
        <v>17</v>
      </c>
      <c r="TN70" s="6">
        <f t="shared" si="557"/>
        <v>18</v>
      </c>
      <c r="TO70" s="6">
        <f t="shared" si="557"/>
        <v>22</v>
      </c>
      <c r="TP70" s="6">
        <f t="shared" si="557"/>
        <v>1</v>
      </c>
      <c r="TQ70" s="6">
        <f t="shared" si="557"/>
        <v>18</v>
      </c>
      <c r="TR70" s="6">
        <f t="shared" si="557"/>
        <v>19</v>
      </c>
      <c r="TS70" s="6">
        <f t="shared" si="557"/>
        <v>22</v>
      </c>
      <c r="TT70" s="6">
        <f t="shared" si="557"/>
        <v>5</v>
      </c>
      <c r="TU70" s="6">
        <f t="shared" si="557"/>
        <v>18</v>
      </c>
      <c r="TV70" s="6">
        <f t="shared" si="557"/>
        <v>19</v>
      </c>
      <c r="TW70" s="6">
        <f t="shared" si="557"/>
        <v>13</v>
      </c>
      <c r="TX70" s="6">
        <f t="shared" si="557"/>
        <v>18</v>
      </c>
      <c r="TY70" s="6">
        <f t="shared" si="557"/>
        <v>20</v>
      </c>
      <c r="TZ70" s="6">
        <f t="shared" si="557"/>
        <v>8</v>
      </c>
      <c r="UA70" s="6">
        <f t="shared" si="557"/>
        <v>3</v>
      </c>
      <c r="UB70" s="6">
        <f t="shared" si="557"/>
        <v>17</v>
      </c>
      <c r="UC70" s="6">
        <f t="shared" si="557"/>
        <v>18</v>
      </c>
      <c r="UD70" s="6">
        <f t="shared" si="557"/>
        <v>17</v>
      </c>
      <c r="UE70" s="6">
        <f t="shared" si="557"/>
        <v>1</v>
      </c>
      <c r="UF70" s="6">
        <f t="shared" si="557"/>
        <v>1</v>
      </c>
      <c r="UG70" s="6">
        <f t="shared" si="557"/>
        <v>18</v>
      </c>
      <c r="UH70" s="6">
        <f t="shared" si="557"/>
        <v>17</v>
      </c>
      <c r="UI70" s="6">
        <f t="shared" si="557"/>
        <v>1</v>
      </c>
      <c r="UJ70" s="6">
        <f t="shared" si="557"/>
        <v>1</v>
      </c>
      <c r="UK70" s="6">
        <f t="shared" si="557"/>
        <v>1</v>
      </c>
      <c r="UL70" s="6">
        <f t="shared" si="557"/>
        <v>1</v>
      </c>
      <c r="UM70" s="6">
        <f t="shared" si="557"/>
        <v>1</v>
      </c>
      <c r="UN70" s="6">
        <f t="shared" si="557"/>
        <v>1</v>
      </c>
      <c r="UO70" s="6">
        <f t="shared" si="557"/>
        <v>1</v>
      </c>
      <c r="UP70" s="6">
        <f t="shared" si="557"/>
        <v>1</v>
      </c>
      <c r="UQ70" s="6">
        <f t="shared" si="557"/>
        <v>1</v>
      </c>
      <c r="UR70" s="6">
        <f t="shared" si="557"/>
        <v>20</v>
      </c>
      <c r="US70" s="6">
        <f t="shared" si="557"/>
        <v>3</v>
      </c>
      <c r="UT70" s="6">
        <f t="shared" si="557"/>
        <v>2</v>
      </c>
      <c r="UU70" s="6">
        <f t="shared" si="557"/>
        <v>2</v>
      </c>
      <c r="UV70" s="6">
        <f t="shared" si="557"/>
        <v>17</v>
      </c>
      <c r="UW70" s="6">
        <f t="shared" si="557"/>
        <v>22</v>
      </c>
      <c r="UX70" s="6">
        <f t="shared" si="557"/>
        <v>17</v>
      </c>
      <c r="UY70" s="6">
        <f t="shared" si="557"/>
        <v>22</v>
      </c>
      <c r="UZ70" s="6">
        <f t="shared" si="557"/>
        <v>18</v>
      </c>
      <c r="VA70" s="6">
        <f t="shared" si="557"/>
        <v>22</v>
      </c>
      <c r="VB70" s="6">
        <f t="shared" si="557"/>
        <v>17</v>
      </c>
      <c r="VC70" s="6">
        <f t="shared" si="557"/>
        <v>18</v>
      </c>
      <c r="VD70" s="6">
        <f t="shared" si="557"/>
        <v>17</v>
      </c>
      <c r="VE70" s="6">
        <f t="shared" si="557"/>
        <v>1</v>
      </c>
      <c r="VF70" s="6">
        <f t="shared" si="557"/>
        <v>18</v>
      </c>
      <c r="VG70" s="6">
        <f t="shared" si="557"/>
        <v>19</v>
      </c>
      <c r="VH70" s="6">
        <f t="shared" ref="VH70:XS70" si="558">RANK(VH47,VH$27:VH$48,1)</f>
        <v>1</v>
      </c>
      <c r="VI70" s="6">
        <f t="shared" si="558"/>
        <v>1</v>
      </c>
      <c r="VJ70" s="6">
        <f t="shared" si="558"/>
        <v>15</v>
      </c>
      <c r="VK70" s="6">
        <f t="shared" si="558"/>
        <v>1</v>
      </c>
      <c r="VL70" s="6">
        <f t="shared" si="558"/>
        <v>17</v>
      </c>
      <c r="VM70" s="6">
        <f t="shared" si="558"/>
        <v>17</v>
      </c>
      <c r="VN70" s="6">
        <f t="shared" si="558"/>
        <v>1</v>
      </c>
      <c r="VO70" s="6">
        <f t="shared" si="558"/>
        <v>18</v>
      </c>
      <c r="VP70" s="6">
        <f t="shared" si="558"/>
        <v>7</v>
      </c>
      <c r="VQ70" s="6">
        <f t="shared" si="558"/>
        <v>19</v>
      </c>
      <c r="VR70" s="6">
        <f t="shared" si="558"/>
        <v>20</v>
      </c>
      <c r="VS70" s="6">
        <f t="shared" si="558"/>
        <v>19</v>
      </c>
      <c r="VT70" s="6">
        <f t="shared" si="558"/>
        <v>19</v>
      </c>
      <c r="VU70" s="6">
        <f t="shared" si="558"/>
        <v>19</v>
      </c>
      <c r="VV70" s="6">
        <f t="shared" si="558"/>
        <v>19</v>
      </c>
      <c r="VW70" s="6">
        <f t="shared" si="558"/>
        <v>17</v>
      </c>
      <c r="VX70" s="6">
        <f t="shared" si="558"/>
        <v>1</v>
      </c>
      <c r="VY70" s="6">
        <f t="shared" si="558"/>
        <v>1</v>
      </c>
      <c r="VZ70" s="6">
        <f t="shared" si="558"/>
        <v>1</v>
      </c>
      <c r="WA70" s="6">
        <f t="shared" si="558"/>
        <v>1</v>
      </c>
      <c r="WB70" s="6">
        <f t="shared" si="558"/>
        <v>20</v>
      </c>
      <c r="WC70" s="6">
        <f t="shared" si="558"/>
        <v>17</v>
      </c>
      <c r="WD70" s="6">
        <f t="shared" si="558"/>
        <v>1</v>
      </c>
      <c r="WE70" s="6">
        <f t="shared" si="558"/>
        <v>16</v>
      </c>
      <c r="WF70" s="6">
        <f t="shared" si="558"/>
        <v>18</v>
      </c>
      <c r="WG70" s="6">
        <f t="shared" si="558"/>
        <v>22</v>
      </c>
      <c r="WH70" s="6">
        <f t="shared" si="558"/>
        <v>17</v>
      </c>
      <c r="WI70" s="6">
        <f t="shared" si="558"/>
        <v>22</v>
      </c>
      <c r="WJ70" s="6">
        <f t="shared" si="558"/>
        <v>20</v>
      </c>
      <c r="WK70" s="6">
        <f t="shared" si="558"/>
        <v>18</v>
      </c>
      <c r="WL70" s="6">
        <f t="shared" si="558"/>
        <v>18</v>
      </c>
      <c r="WM70" s="6">
        <f t="shared" si="558"/>
        <v>19</v>
      </c>
      <c r="WN70" s="6">
        <f t="shared" si="558"/>
        <v>20</v>
      </c>
      <c r="WO70" s="6">
        <f t="shared" si="558"/>
        <v>22</v>
      </c>
      <c r="WP70" s="6">
        <f t="shared" si="558"/>
        <v>17</v>
      </c>
      <c r="WQ70" s="6">
        <f t="shared" si="558"/>
        <v>1</v>
      </c>
      <c r="WR70" s="6">
        <f t="shared" si="558"/>
        <v>1</v>
      </c>
      <c r="WS70" s="6">
        <f t="shared" si="558"/>
        <v>1</v>
      </c>
      <c r="WT70" s="6">
        <f t="shared" si="558"/>
        <v>1</v>
      </c>
      <c r="WU70" s="6">
        <f t="shared" si="558"/>
        <v>18</v>
      </c>
      <c r="WV70" s="6">
        <f t="shared" si="558"/>
        <v>17</v>
      </c>
      <c r="WW70" s="6">
        <f t="shared" si="558"/>
        <v>20</v>
      </c>
      <c r="WX70" s="6">
        <f t="shared" si="558"/>
        <v>7</v>
      </c>
      <c r="WY70" s="6">
        <f t="shared" si="558"/>
        <v>20</v>
      </c>
      <c r="WZ70" s="6">
        <f t="shared" si="558"/>
        <v>22</v>
      </c>
      <c r="XA70" s="6">
        <f t="shared" si="558"/>
        <v>2</v>
      </c>
      <c r="XB70" s="6">
        <f t="shared" si="558"/>
        <v>19</v>
      </c>
      <c r="XC70" s="6">
        <f t="shared" si="558"/>
        <v>6</v>
      </c>
      <c r="XD70" s="6">
        <f t="shared" si="558"/>
        <v>17</v>
      </c>
      <c r="XE70" s="6">
        <f t="shared" si="558"/>
        <v>20</v>
      </c>
      <c r="XF70" s="6">
        <f t="shared" si="558"/>
        <v>20</v>
      </c>
      <c r="XG70" s="6">
        <f t="shared" si="558"/>
        <v>20</v>
      </c>
      <c r="XH70" s="6">
        <f t="shared" si="558"/>
        <v>7</v>
      </c>
      <c r="XI70" s="6">
        <f t="shared" si="558"/>
        <v>12</v>
      </c>
      <c r="XJ70" s="6">
        <f t="shared" si="558"/>
        <v>6</v>
      </c>
      <c r="XK70" s="6">
        <f t="shared" si="558"/>
        <v>8</v>
      </c>
      <c r="XL70" s="6">
        <f t="shared" si="558"/>
        <v>7</v>
      </c>
      <c r="XM70" s="6">
        <f t="shared" si="558"/>
        <v>17</v>
      </c>
      <c r="XN70" s="6">
        <f t="shared" si="558"/>
        <v>14</v>
      </c>
      <c r="XO70" s="6">
        <f t="shared" si="558"/>
        <v>7</v>
      </c>
      <c r="XP70" s="6">
        <f t="shared" si="558"/>
        <v>19</v>
      </c>
      <c r="XQ70" s="6">
        <f t="shared" si="558"/>
        <v>20</v>
      </c>
      <c r="XR70" s="6">
        <f t="shared" si="558"/>
        <v>19</v>
      </c>
      <c r="XS70" s="6">
        <f t="shared" si="558"/>
        <v>19</v>
      </c>
      <c r="XT70" s="6">
        <f t="shared" ref="XT70:AAE70" si="559">RANK(XT47,XT$27:XT$48,1)</f>
        <v>19</v>
      </c>
      <c r="XU70" s="6">
        <f t="shared" si="559"/>
        <v>19</v>
      </c>
      <c r="XV70" s="6">
        <f t="shared" si="559"/>
        <v>21</v>
      </c>
      <c r="XW70" s="6">
        <f t="shared" si="559"/>
        <v>19</v>
      </c>
      <c r="XX70" s="6">
        <f t="shared" si="559"/>
        <v>19</v>
      </c>
      <c r="XY70" s="6">
        <f t="shared" si="559"/>
        <v>19</v>
      </c>
      <c r="XZ70" s="6">
        <f t="shared" si="559"/>
        <v>19</v>
      </c>
      <c r="YA70" s="6">
        <f t="shared" si="559"/>
        <v>19</v>
      </c>
      <c r="YB70" s="6">
        <f t="shared" si="559"/>
        <v>21</v>
      </c>
      <c r="YC70" s="6">
        <f t="shared" si="559"/>
        <v>21</v>
      </c>
      <c r="YD70" s="6">
        <f t="shared" si="559"/>
        <v>3</v>
      </c>
      <c r="YE70" s="6">
        <f t="shared" si="559"/>
        <v>22</v>
      </c>
      <c r="YF70" s="6">
        <f t="shared" si="559"/>
        <v>21</v>
      </c>
      <c r="YG70" s="6">
        <f t="shared" si="559"/>
        <v>13</v>
      </c>
      <c r="YH70" s="6">
        <f t="shared" si="559"/>
        <v>20</v>
      </c>
      <c r="YI70" s="6">
        <f t="shared" si="559"/>
        <v>22</v>
      </c>
      <c r="YJ70" s="6">
        <f t="shared" si="559"/>
        <v>22</v>
      </c>
      <c r="YK70" s="6">
        <f t="shared" si="559"/>
        <v>12</v>
      </c>
      <c r="YL70" s="6">
        <f t="shared" si="559"/>
        <v>3</v>
      </c>
      <c r="YM70" s="6">
        <f t="shared" si="559"/>
        <v>19</v>
      </c>
      <c r="YN70" s="6">
        <f t="shared" si="559"/>
        <v>10</v>
      </c>
      <c r="YO70" s="6">
        <f t="shared" si="559"/>
        <v>9</v>
      </c>
      <c r="YP70" s="6">
        <f t="shared" si="559"/>
        <v>19</v>
      </c>
      <c r="YQ70" s="6">
        <f t="shared" si="559"/>
        <v>17</v>
      </c>
      <c r="YR70" s="6">
        <f t="shared" si="559"/>
        <v>3</v>
      </c>
      <c r="YS70" s="6">
        <f t="shared" si="559"/>
        <v>19</v>
      </c>
      <c r="YT70" s="6">
        <f t="shared" si="559"/>
        <v>19</v>
      </c>
      <c r="YU70" s="6">
        <f t="shared" si="559"/>
        <v>12</v>
      </c>
      <c r="YV70" s="6">
        <f t="shared" si="559"/>
        <v>19</v>
      </c>
      <c r="YW70" s="6">
        <f t="shared" si="559"/>
        <v>18</v>
      </c>
      <c r="YX70" s="6">
        <f t="shared" si="559"/>
        <v>6</v>
      </c>
      <c r="YY70" s="6">
        <f t="shared" si="559"/>
        <v>18</v>
      </c>
      <c r="YZ70" s="6">
        <f t="shared" si="559"/>
        <v>2</v>
      </c>
      <c r="ZA70" s="6">
        <f t="shared" si="559"/>
        <v>22</v>
      </c>
      <c r="ZB70" s="6">
        <f t="shared" si="559"/>
        <v>2</v>
      </c>
      <c r="ZC70" s="6">
        <f t="shared" si="559"/>
        <v>5</v>
      </c>
      <c r="ZD70" s="6">
        <f t="shared" si="559"/>
        <v>6</v>
      </c>
      <c r="ZE70" s="6">
        <f t="shared" si="559"/>
        <v>22</v>
      </c>
      <c r="ZF70" s="6">
        <f t="shared" si="559"/>
        <v>18</v>
      </c>
      <c r="ZG70" s="6">
        <f t="shared" si="559"/>
        <v>19</v>
      </c>
      <c r="ZH70" s="6">
        <f t="shared" si="559"/>
        <v>18</v>
      </c>
      <c r="ZI70" s="6">
        <f t="shared" si="559"/>
        <v>20</v>
      </c>
      <c r="ZJ70" s="6">
        <f t="shared" si="559"/>
        <v>22</v>
      </c>
      <c r="ZK70" s="6">
        <f t="shared" si="559"/>
        <v>1</v>
      </c>
      <c r="ZL70" s="6">
        <f t="shared" si="559"/>
        <v>5</v>
      </c>
      <c r="ZM70" s="6">
        <f t="shared" si="559"/>
        <v>1</v>
      </c>
      <c r="ZN70" s="6">
        <f t="shared" si="559"/>
        <v>1</v>
      </c>
      <c r="ZO70" s="6">
        <f t="shared" si="559"/>
        <v>1</v>
      </c>
      <c r="ZP70" s="6">
        <f t="shared" si="559"/>
        <v>20</v>
      </c>
      <c r="ZQ70" s="6">
        <f t="shared" si="559"/>
        <v>18</v>
      </c>
      <c r="ZR70" s="6">
        <f t="shared" si="559"/>
        <v>18</v>
      </c>
      <c r="ZS70" s="6">
        <f t="shared" si="559"/>
        <v>1</v>
      </c>
      <c r="ZT70" s="6">
        <f t="shared" si="559"/>
        <v>7</v>
      </c>
      <c r="ZU70" s="6">
        <f t="shared" si="559"/>
        <v>1</v>
      </c>
      <c r="ZV70" s="6">
        <f t="shared" si="559"/>
        <v>1</v>
      </c>
      <c r="ZW70" s="6">
        <f t="shared" si="559"/>
        <v>1</v>
      </c>
      <c r="ZX70" s="6">
        <f t="shared" si="559"/>
        <v>19</v>
      </c>
      <c r="ZY70" s="6">
        <f t="shared" si="559"/>
        <v>21</v>
      </c>
      <c r="ZZ70" s="6">
        <f t="shared" si="559"/>
        <v>21</v>
      </c>
      <c r="AAA70" s="6">
        <f t="shared" si="559"/>
        <v>15</v>
      </c>
      <c r="AAB70" s="6">
        <f t="shared" si="559"/>
        <v>10</v>
      </c>
      <c r="AAC70" s="6">
        <f t="shared" si="559"/>
        <v>22</v>
      </c>
      <c r="AAD70" s="6">
        <f t="shared" si="559"/>
        <v>6</v>
      </c>
      <c r="AAE70" s="6">
        <f t="shared" si="559"/>
        <v>8</v>
      </c>
      <c r="AAF70" s="6">
        <f t="shared" ref="AAF70:ACQ70" si="560">RANK(AAF47,AAF$27:AAF$48,1)</f>
        <v>2</v>
      </c>
      <c r="AAG70" s="6">
        <f t="shared" si="560"/>
        <v>2</v>
      </c>
      <c r="AAH70" s="6">
        <f t="shared" si="560"/>
        <v>1</v>
      </c>
      <c r="AAI70" s="6">
        <f t="shared" si="560"/>
        <v>4</v>
      </c>
      <c r="AAJ70" s="6">
        <f t="shared" si="560"/>
        <v>21</v>
      </c>
      <c r="AAK70" s="6">
        <f t="shared" si="560"/>
        <v>14</v>
      </c>
      <c r="AAL70" s="6">
        <f t="shared" si="560"/>
        <v>11</v>
      </c>
      <c r="AAM70" s="6">
        <f t="shared" si="560"/>
        <v>13</v>
      </c>
      <c r="AAN70" s="6">
        <f t="shared" si="560"/>
        <v>21</v>
      </c>
      <c r="AAO70" s="6">
        <f t="shared" si="560"/>
        <v>5</v>
      </c>
      <c r="AAP70" s="6">
        <f t="shared" si="560"/>
        <v>1</v>
      </c>
      <c r="AAQ70" s="6">
        <f t="shared" si="560"/>
        <v>11</v>
      </c>
      <c r="AAR70" s="6">
        <f t="shared" si="560"/>
        <v>21</v>
      </c>
      <c r="AAS70" s="6">
        <f t="shared" si="560"/>
        <v>22</v>
      </c>
      <c r="AAT70" s="6">
        <f t="shared" si="560"/>
        <v>2</v>
      </c>
      <c r="AAU70" s="6">
        <f t="shared" si="560"/>
        <v>4</v>
      </c>
      <c r="AAV70" s="6">
        <f t="shared" si="560"/>
        <v>1</v>
      </c>
      <c r="AAW70" s="6">
        <f t="shared" si="560"/>
        <v>4</v>
      </c>
      <c r="AAX70" s="6">
        <f t="shared" si="560"/>
        <v>7</v>
      </c>
      <c r="AAY70" s="6">
        <f t="shared" si="560"/>
        <v>22</v>
      </c>
      <c r="AAZ70" s="6">
        <f t="shared" si="560"/>
        <v>4</v>
      </c>
      <c r="ABA70" s="6">
        <f t="shared" si="560"/>
        <v>22</v>
      </c>
      <c r="ABB70" s="6">
        <f t="shared" si="560"/>
        <v>19</v>
      </c>
      <c r="ABC70" s="6">
        <f t="shared" si="560"/>
        <v>22</v>
      </c>
      <c r="ABD70" s="6">
        <f t="shared" si="560"/>
        <v>20</v>
      </c>
      <c r="ABE70" s="6">
        <f t="shared" si="560"/>
        <v>22</v>
      </c>
      <c r="ABF70" s="6">
        <f t="shared" si="560"/>
        <v>2</v>
      </c>
      <c r="ABG70" s="6">
        <f t="shared" si="560"/>
        <v>1</v>
      </c>
      <c r="ABH70" s="6">
        <f t="shared" si="560"/>
        <v>1</v>
      </c>
      <c r="ABI70" s="6">
        <f t="shared" si="560"/>
        <v>1</v>
      </c>
      <c r="ABJ70" s="6">
        <f t="shared" si="560"/>
        <v>21</v>
      </c>
      <c r="ABK70" s="6">
        <f t="shared" si="560"/>
        <v>1</v>
      </c>
      <c r="ABL70" s="6">
        <f t="shared" si="560"/>
        <v>22</v>
      </c>
      <c r="ABM70" s="6">
        <f t="shared" si="560"/>
        <v>1</v>
      </c>
      <c r="ABN70" s="6">
        <f t="shared" si="560"/>
        <v>1</v>
      </c>
      <c r="ABO70" s="6">
        <f t="shared" si="560"/>
        <v>1</v>
      </c>
      <c r="ABP70" s="6">
        <f t="shared" si="560"/>
        <v>1</v>
      </c>
      <c r="ABQ70" s="6">
        <f t="shared" si="560"/>
        <v>1</v>
      </c>
      <c r="ABR70" s="6">
        <f t="shared" si="560"/>
        <v>1</v>
      </c>
      <c r="ABS70" s="6">
        <f t="shared" si="560"/>
        <v>20</v>
      </c>
      <c r="ABT70" s="6">
        <f t="shared" si="560"/>
        <v>20</v>
      </c>
      <c r="ABU70" s="6">
        <f t="shared" si="560"/>
        <v>5</v>
      </c>
      <c r="ABV70" s="6">
        <f t="shared" si="560"/>
        <v>6</v>
      </c>
      <c r="ABW70" s="6">
        <f t="shared" si="560"/>
        <v>6</v>
      </c>
      <c r="ABX70" s="6">
        <f t="shared" si="560"/>
        <v>1</v>
      </c>
      <c r="ABY70" s="6">
        <f t="shared" si="560"/>
        <v>1</v>
      </c>
      <c r="ABZ70" s="6">
        <f t="shared" si="560"/>
        <v>1</v>
      </c>
      <c r="ACA70" s="6">
        <f t="shared" si="560"/>
        <v>1</v>
      </c>
      <c r="ACB70" s="6">
        <f t="shared" si="560"/>
        <v>7</v>
      </c>
      <c r="ACC70" s="6">
        <f t="shared" si="560"/>
        <v>5</v>
      </c>
      <c r="ACD70" s="6">
        <f t="shared" si="560"/>
        <v>5</v>
      </c>
      <c r="ACE70" s="6">
        <f t="shared" si="560"/>
        <v>10</v>
      </c>
      <c r="ACF70" s="6">
        <f t="shared" si="560"/>
        <v>10</v>
      </c>
      <c r="ACG70" s="6">
        <f t="shared" si="560"/>
        <v>1</v>
      </c>
      <c r="ACH70" s="6">
        <f t="shared" si="560"/>
        <v>1</v>
      </c>
      <c r="ACI70" s="6">
        <f t="shared" si="560"/>
        <v>2</v>
      </c>
      <c r="ACJ70" s="6">
        <f t="shared" si="560"/>
        <v>2</v>
      </c>
      <c r="ACK70" s="6">
        <f t="shared" si="560"/>
        <v>8</v>
      </c>
      <c r="ACL70" s="6">
        <f t="shared" si="560"/>
        <v>7</v>
      </c>
      <c r="ACM70" s="6">
        <f t="shared" si="560"/>
        <v>1</v>
      </c>
      <c r="ACN70" s="6">
        <f t="shared" si="560"/>
        <v>1</v>
      </c>
      <c r="ACO70" s="6">
        <f t="shared" si="560"/>
        <v>5</v>
      </c>
      <c r="ACP70" s="6">
        <f t="shared" si="560"/>
        <v>1</v>
      </c>
      <c r="ACQ70" s="6">
        <f t="shared" si="560"/>
        <v>1</v>
      </c>
      <c r="ACR70" s="6">
        <f t="shared" ref="ACR70:AFB70" si="561">RANK(ACR47,ACR$27:ACR$48,1)</f>
        <v>1</v>
      </c>
      <c r="ACS70" s="6">
        <f t="shared" si="561"/>
        <v>1</v>
      </c>
      <c r="ACT70" s="6">
        <f t="shared" si="561"/>
        <v>22</v>
      </c>
      <c r="ACU70" s="6">
        <f t="shared" si="561"/>
        <v>1</v>
      </c>
      <c r="ACV70" s="6">
        <f t="shared" si="561"/>
        <v>7</v>
      </c>
      <c r="ACW70" s="6">
        <f t="shared" si="561"/>
        <v>1</v>
      </c>
      <c r="ACX70" s="6">
        <f t="shared" si="561"/>
        <v>22</v>
      </c>
      <c r="ACY70" s="6">
        <f t="shared" si="561"/>
        <v>1</v>
      </c>
      <c r="ACZ70" s="6">
        <f t="shared" si="561"/>
        <v>1</v>
      </c>
      <c r="ADA70" s="6">
        <f t="shared" si="561"/>
        <v>1</v>
      </c>
      <c r="ADB70" s="6">
        <f t="shared" si="561"/>
        <v>1</v>
      </c>
      <c r="ADC70" s="6">
        <f t="shared" si="561"/>
        <v>1</v>
      </c>
      <c r="ADD70" s="6">
        <f t="shared" si="561"/>
        <v>1</v>
      </c>
      <c r="ADE70" s="6">
        <f t="shared" si="561"/>
        <v>1</v>
      </c>
      <c r="ADF70" s="6">
        <f t="shared" si="561"/>
        <v>1</v>
      </c>
      <c r="ADG70" s="6">
        <f t="shared" si="561"/>
        <v>1</v>
      </c>
      <c r="ADH70" s="6">
        <f t="shared" si="561"/>
        <v>1</v>
      </c>
      <c r="ADI70" s="6">
        <f t="shared" si="561"/>
        <v>1</v>
      </c>
      <c r="ADJ70" s="6">
        <f t="shared" si="561"/>
        <v>9</v>
      </c>
      <c r="ADK70" s="6">
        <f t="shared" si="561"/>
        <v>1</v>
      </c>
      <c r="ADL70" s="6">
        <f t="shared" si="561"/>
        <v>5</v>
      </c>
      <c r="ADM70" s="6">
        <f t="shared" si="561"/>
        <v>22</v>
      </c>
      <c r="ADN70" s="6">
        <f t="shared" si="561"/>
        <v>1</v>
      </c>
      <c r="ADO70" s="6">
        <f t="shared" si="561"/>
        <v>1</v>
      </c>
      <c r="ADP70" s="6">
        <f t="shared" si="561"/>
        <v>1</v>
      </c>
      <c r="ADQ70" s="6">
        <f t="shared" si="561"/>
        <v>1</v>
      </c>
      <c r="ADR70" s="6">
        <f t="shared" si="561"/>
        <v>1</v>
      </c>
      <c r="ADS70" s="6">
        <f t="shared" si="561"/>
        <v>1</v>
      </c>
      <c r="ADT70" s="6">
        <f t="shared" si="561"/>
        <v>1</v>
      </c>
      <c r="ADU70" s="6">
        <f t="shared" si="561"/>
        <v>1</v>
      </c>
      <c r="ADV70" s="6">
        <f t="shared" si="561"/>
        <v>1</v>
      </c>
      <c r="ADW70" s="6">
        <f t="shared" si="561"/>
        <v>1</v>
      </c>
      <c r="ADX70" s="6">
        <f t="shared" si="561"/>
        <v>1</v>
      </c>
      <c r="ADY70" s="6">
        <f t="shared" si="561"/>
        <v>22</v>
      </c>
      <c r="ADZ70" s="6">
        <f t="shared" si="561"/>
        <v>1</v>
      </c>
      <c r="AEA70" s="6">
        <f t="shared" si="561"/>
        <v>1</v>
      </c>
      <c r="AEB70" s="6">
        <f t="shared" si="561"/>
        <v>1</v>
      </c>
      <c r="AEC70" s="6">
        <f t="shared" si="561"/>
        <v>1</v>
      </c>
      <c r="AED70" s="6">
        <f t="shared" si="561"/>
        <v>1</v>
      </c>
      <c r="AEE70" s="6">
        <f t="shared" si="561"/>
        <v>1</v>
      </c>
      <c r="AEF70" s="6">
        <f t="shared" si="561"/>
        <v>1</v>
      </c>
      <c r="AEG70" s="6">
        <f t="shared" si="561"/>
        <v>21</v>
      </c>
      <c r="AEH70" s="6">
        <f t="shared" si="561"/>
        <v>7</v>
      </c>
      <c r="AEI70" s="6">
        <f t="shared" si="561"/>
        <v>7</v>
      </c>
      <c r="AEJ70" s="6">
        <f t="shared" si="561"/>
        <v>1</v>
      </c>
      <c r="AEK70" s="6">
        <f t="shared" si="561"/>
        <v>1</v>
      </c>
      <c r="AEL70" s="6">
        <f t="shared" si="561"/>
        <v>1</v>
      </c>
      <c r="AEM70" s="6">
        <f t="shared" si="561"/>
        <v>1</v>
      </c>
      <c r="AEN70" s="6">
        <f t="shared" si="561"/>
        <v>6</v>
      </c>
      <c r="AEO70" s="6">
        <f t="shared" si="561"/>
        <v>1</v>
      </c>
      <c r="AEP70" s="6">
        <f t="shared" si="561"/>
        <v>1</v>
      </c>
      <c r="AEQ70" s="6">
        <f t="shared" si="561"/>
        <v>1</v>
      </c>
      <c r="AER70" s="6">
        <f t="shared" si="561"/>
        <v>2</v>
      </c>
      <c r="AES70" s="6">
        <f t="shared" si="561"/>
        <v>1</v>
      </c>
      <c r="AET70" s="6">
        <f t="shared" si="561"/>
        <v>1</v>
      </c>
      <c r="AEU70" s="6">
        <f t="shared" si="561"/>
        <v>1</v>
      </c>
      <c r="AEV70" s="6">
        <f t="shared" si="561"/>
        <v>1</v>
      </c>
      <c r="AEW70" s="6">
        <f t="shared" si="561"/>
        <v>1</v>
      </c>
      <c r="AEX70" s="6">
        <f t="shared" si="561"/>
        <v>1</v>
      </c>
      <c r="AEY70" s="6">
        <f t="shared" si="561"/>
        <v>1</v>
      </c>
      <c r="AEZ70" s="6">
        <f t="shared" si="561"/>
        <v>9</v>
      </c>
      <c r="AFA70" s="6">
        <f t="shared" si="561"/>
        <v>22</v>
      </c>
      <c r="AFB70" s="6" t="e">
        <f t="shared" si="561"/>
        <v>#VALUE!</v>
      </c>
    </row>
    <row r="71" spans="1:834" x14ac:dyDescent="0.35">
      <c r="A71" t="s">
        <v>7575</v>
      </c>
      <c r="B71" s="6">
        <f t="shared" si="287"/>
        <v>5616</v>
      </c>
      <c r="C71" s="1" t="str">
        <f t="shared" si="301"/>
        <v>telithromycin</v>
      </c>
      <c r="D71" s="6">
        <f t="shared" ref="D71:BO71" si="562">RANK(D48,D$27:D$48,1)</f>
        <v>1</v>
      </c>
      <c r="E71" s="6">
        <f t="shared" si="562"/>
        <v>1</v>
      </c>
      <c r="F71" s="6">
        <f t="shared" si="562"/>
        <v>18</v>
      </c>
      <c r="G71" s="6">
        <f t="shared" si="562"/>
        <v>9</v>
      </c>
      <c r="H71" s="6">
        <f t="shared" si="562"/>
        <v>11</v>
      </c>
      <c r="I71" s="6">
        <f t="shared" si="562"/>
        <v>1</v>
      </c>
      <c r="J71" s="6">
        <f t="shared" si="562"/>
        <v>1</v>
      </c>
      <c r="K71" s="6">
        <f t="shared" si="562"/>
        <v>1</v>
      </c>
      <c r="L71" s="6">
        <f t="shared" si="562"/>
        <v>22</v>
      </c>
      <c r="M71" s="6">
        <f t="shared" si="562"/>
        <v>1</v>
      </c>
      <c r="N71" s="6">
        <f t="shared" si="562"/>
        <v>3</v>
      </c>
      <c r="O71" s="6">
        <f t="shared" si="562"/>
        <v>6</v>
      </c>
      <c r="P71" s="6">
        <f t="shared" si="562"/>
        <v>7</v>
      </c>
      <c r="Q71" s="6">
        <f t="shared" si="562"/>
        <v>6</v>
      </c>
      <c r="R71" s="6">
        <f t="shared" si="562"/>
        <v>6</v>
      </c>
      <c r="S71" s="6">
        <f t="shared" si="562"/>
        <v>8</v>
      </c>
      <c r="T71" s="6">
        <f t="shared" si="562"/>
        <v>11</v>
      </c>
      <c r="U71" s="6">
        <f t="shared" si="562"/>
        <v>8</v>
      </c>
      <c r="V71" s="6">
        <f t="shared" si="562"/>
        <v>7</v>
      </c>
      <c r="W71" s="6">
        <f t="shared" si="562"/>
        <v>10</v>
      </c>
      <c r="X71" s="6">
        <f t="shared" si="562"/>
        <v>8</v>
      </c>
      <c r="Y71" s="6">
        <f t="shared" si="562"/>
        <v>11</v>
      </c>
      <c r="Z71" s="6">
        <f t="shared" si="562"/>
        <v>6</v>
      </c>
      <c r="AA71" s="6">
        <f t="shared" si="562"/>
        <v>5</v>
      </c>
      <c r="AB71" s="6"/>
      <c r="AC71" s="6">
        <f t="shared" si="562"/>
        <v>1</v>
      </c>
      <c r="AD71" s="6">
        <f t="shared" si="562"/>
        <v>1</v>
      </c>
      <c r="AE71" s="6">
        <f t="shared" si="562"/>
        <v>1</v>
      </c>
      <c r="AF71" s="6">
        <f t="shared" si="562"/>
        <v>1</v>
      </c>
      <c r="AG71" s="6">
        <f t="shared" si="562"/>
        <v>1</v>
      </c>
      <c r="AH71" s="6">
        <f t="shared" si="562"/>
        <v>1</v>
      </c>
      <c r="AI71" s="6">
        <f t="shared" si="562"/>
        <v>1</v>
      </c>
      <c r="AJ71" s="6">
        <f t="shared" si="562"/>
        <v>1</v>
      </c>
      <c r="AK71" s="6">
        <f t="shared" si="562"/>
        <v>1</v>
      </c>
      <c r="AL71" s="6">
        <f t="shared" si="562"/>
        <v>1</v>
      </c>
      <c r="AM71" s="6">
        <f t="shared" si="562"/>
        <v>17</v>
      </c>
      <c r="AN71" s="6">
        <f t="shared" si="562"/>
        <v>11</v>
      </c>
      <c r="AO71" s="6">
        <f t="shared" si="562"/>
        <v>8</v>
      </c>
      <c r="AP71" s="6">
        <f t="shared" si="562"/>
        <v>18</v>
      </c>
      <c r="AQ71" s="6">
        <f t="shared" si="562"/>
        <v>14</v>
      </c>
      <c r="AR71" s="6">
        <f t="shared" si="562"/>
        <v>7</v>
      </c>
      <c r="AS71" s="6">
        <f t="shared" si="562"/>
        <v>21</v>
      </c>
      <c r="AT71" s="6">
        <f t="shared" si="562"/>
        <v>6</v>
      </c>
      <c r="AU71" s="6">
        <f t="shared" si="562"/>
        <v>13</v>
      </c>
      <c r="AV71" s="6">
        <f t="shared" si="562"/>
        <v>1</v>
      </c>
      <c r="AW71" s="6">
        <f t="shared" si="562"/>
        <v>13</v>
      </c>
      <c r="AX71" s="6">
        <f t="shared" si="562"/>
        <v>10</v>
      </c>
      <c r="AY71" s="6">
        <f t="shared" si="562"/>
        <v>1</v>
      </c>
      <c r="AZ71" s="6">
        <f t="shared" si="562"/>
        <v>1</v>
      </c>
      <c r="BA71" s="6">
        <f t="shared" si="562"/>
        <v>1</v>
      </c>
      <c r="BB71" s="6">
        <f t="shared" si="562"/>
        <v>1</v>
      </c>
      <c r="BC71" s="6">
        <f t="shared" si="562"/>
        <v>1</v>
      </c>
      <c r="BD71" s="6">
        <f t="shared" si="562"/>
        <v>1</v>
      </c>
      <c r="BE71" s="6">
        <f t="shared" si="562"/>
        <v>1</v>
      </c>
      <c r="BF71" s="6">
        <f t="shared" si="562"/>
        <v>1</v>
      </c>
      <c r="BG71" s="6">
        <f t="shared" si="562"/>
        <v>11</v>
      </c>
      <c r="BH71" s="6">
        <f t="shared" si="562"/>
        <v>6</v>
      </c>
      <c r="BI71" s="6">
        <f t="shared" si="562"/>
        <v>8</v>
      </c>
      <c r="BJ71" s="6">
        <f t="shared" si="562"/>
        <v>4</v>
      </c>
      <c r="BK71" s="6">
        <f t="shared" si="562"/>
        <v>8</v>
      </c>
      <c r="BL71" s="6">
        <f t="shared" si="562"/>
        <v>4</v>
      </c>
      <c r="BM71" s="6">
        <f t="shared" si="562"/>
        <v>10</v>
      </c>
      <c r="BN71" s="6">
        <f t="shared" si="562"/>
        <v>5</v>
      </c>
      <c r="BO71" s="6">
        <f t="shared" si="562"/>
        <v>9</v>
      </c>
      <c r="BP71" s="6">
        <f t="shared" ref="BP71:EA71" si="563">RANK(BP48,BP$27:BP$48,1)</f>
        <v>5</v>
      </c>
      <c r="BQ71" s="6">
        <f t="shared" si="563"/>
        <v>11</v>
      </c>
      <c r="BR71" s="6">
        <f t="shared" si="563"/>
        <v>10</v>
      </c>
      <c r="BS71" s="6">
        <f t="shared" si="563"/>
        <v>8</v>
      </c>
      <c r="BT71" s="6">
        <f t="shared" si="563"/>
        <v>8</v>
      </c>
      <c r="BU71" s="6">
        <f t="shared" si="563"/>
        <v>8</v>
      </c>
      <c r="BV71" s="6">
        <f t="shared" si="563"/>
        <v>9</v>
      </c>
      <c r="BW71" s="6">
        <f t="shared" si="563"/>
        <v>11</v>
      </c>
      <c r="BX71" s="6">
        <f t="shared" si="563"/>
        <v>7</v>
      </c>
      <c r="BY71" s="6">
        <f t="shared" si="563"/>
        <v>8</v>
      </c>
      <c r="BZ71" s="6">
        <f t="shared" si="563"/>
        <v>5</v>
      </c>
      <c r="CA71" s="6">
        <f t="shared" si="563"/>
        <v>5</v>
      </c>
      <c r="CB71" s="6">
        <f t="shared" si="563"/>
        <v>6</v>
      </c>
      <c r="CC71" s="6">
        <f t="shared" si="563"/>
        <v>10</v>
      </c>
      <c r="CD71" s="6">
        <f t="shared" si="563"/>
        <v>11</v>
      </c>
      <c r="CE71" s="6">
        <f t="shared" si="563"/>
        <v>7</v>
      </c>
      <c r="CF71" s="6">
        <f t="shared" si="563"/>
        <v>5</v>
      </c>
      <c r="CG71" s="6">
        <f t="shared" si="563"/>
        <v>6</v>
      </c>
      <c r="CH71" s="6">
        <f t="shared" si="563"/>
        <v>8</v>
      </c>
      <c r="CI71" s="6">
        <f t="shared" si="563"/>
        <v>15</v>
      </c>
      <c r="CJ71" s="6">
        <f t="shared" si="563"/>
        <v>16</v>
      </c>
      <c r="CK71" s="6">
        <f t="shared" si="563"/>
        <v>10</v>
      </c>
      <c r="CL71" s="6">
        <f t="shared" si="563"/>
        <v>7</v>
      </c>
      <c r="CM71" s="6">
        <f t="shared" si="563"/>
        <v>4</v>
      </c>
      <c r="CN71" s="6">
        <f t="shared" si="563"/>
        <v>12</v>
      </c>
      <c r="CO71" s="6">
        <f t="shared" si="563"/>
        <v>15</v>
      </c>
      <c r="CP71" s="6">
        <f t="shared" si="563"/>
        <v>1</v>
      </c>
      <c r="CQ71" s="6">
        <f t="shared" si="563"/>
        <v>7</v>
      </c>
      <c r="CR71" s="6">
        <f t="shared" si="563"/>
        <v>4</v>
      </c>
      <c r="CS71" s="6">
        <f t="shared" si="563"/>
        <v>8</v>
      </c>
      <c r="CT71" s="6">
        <f t="shared" si="563"/>
        <v>11</v>
      </c>
      <c r="CU71" s="6">
        <f t="shared" si="563"/>
        <v>13</v>
      </c>
      <c r="CV71" s="6">
        <f t="shared" si="563"/>
        <v>20</v>
      </c>
      <c r="CW71" s="6">
        <f t="shared" si="563"/>
        <v>16</v>
      </c>
      <c r="CX71" s="6">
        <f t="shared" si="563"/>
        <v>8</v>
      </c>
      <c r="CY71" s="6">
        <f t="shared" si="563"/>
        <v>5</v>
      </c>
      <c r="CZ71" s="6">
        <f t="shared" si="563"/>
        <v>9</v>
      </c>
      <c r="DA71" s="6">
        <f t="shared" si="563"/>
        <v>5</v>
      </c>
      <c r="DB71" s="6">
        <f t="shared" si="563"/>
        <v>7</v>
      </c>
      <c r="DC71" s="6">
        <f t="shared" si="563"/>
        <v>5</v>
      </c>
      <c r="DD71" s="6">
        <f t="shared" si="563"/>
        <v>8</v>
      </c>
      <c r="DE71" s="6">
        <f t="shared" si="563"/>
        <v>10</v>
      </c>
      <c r="DF71" s="6">
        <f t="shared" si="563"/>
        <v>11</v>
      </c>
      <c r="DG71" s="6">
        <f t="shared" si="563"/>
        <v>4</v>
      </c>
      <c r="DH71" s="6">
        <f t="shared" si="563"/>
        <v>1</v>
      </c>
      <c r="DI71" s="6">
        <f t="shared" si="563"/>
        <v>20</v>
      </c>
      <c r="DJ71" s="6">
        <f t="shared" si="563"/>
        <v>1</v>
      </c>
      <c r="DK71" s="6">
        <f t="shared" si="563"/>
        <v>5</v>
      </c>
      <c r="DL71" s="6">
        <f t="shared" si="563"/>
        <v>1</v>
      </c>
      <c r="DM71" s="6">
        <f t="shared" si="563"/>
        <v>1</v>
      </c>
      <c r="DN71" s="6">
        <f t="shared" si="563"/>
        <v>1</v>
      </c>
      <c r="DO71" s="6">
        <f t="shared" si="563"/>
        <v>3</v>
      </c>
      <c r="DP71" s="6">
        <f t="shared" si="563"/>
        <v>1</v>
      </c>
      <c r="DQ71" s="6">
        <f t="shared" si="563"/>
        <v>1</v>
      </c>
      <c r="DR71" s="6">
        <f t="shared" si="563"/>
        <v>1</v>
      </c>
      <c r="DS71" s="6">
        <f t="shared" si="563"/>
        <v>7</v>
      </c>
      <c r="DT71" s="6">
        <f t="shared" si="563"/>
        <v>10</v>
      </c>
      <c r="DU71" s="6">
        <f t="shared" si="563"/>
        <v>11</v>
      </c>
      <c r="DV71" s="6">
        <f t="shared" si="563"/>
        <v>7</v>
      </c>
      <c r="DW71" s="6">
        <f t="shared" si="563"/>
        <v>22</v>
      </c>
      <c r="DX71" s="6">
        <f t="shared" si="563"/>
        <v>11</v>
      </c>
      <c r="DY71" s="6">
        <f t="shared" si="563"/>
        <v>6</v>
      </c>
      <c r="DZ71" s="6">
        <f t="shared" si="563"/>
        <v>12</v>
      </c>
      <c r="EA71" s="6">
        <f t="shared" si="563"/>
        <v>12</v>
      </c>
      <c r="EB71" s="6">
        <f t="shared" ref="EB71:GM71" si="564">RANK(EB48,EB$27:EB$48,1)</f>
        <v>4</v>
      </c>
      <c r="EC71" s="6">
        <f t="shared" si="564"/>
        <v>6</v>
      </c>
      <c r="ED71" s="6">
        <f t="shared" si="564"/>
        <v>4</v>
      </c>
      <c r="EE71" s="6">
        <f t="shared" si="564"/>
        <v>1</v>
      </c>
      <c r="EF71" s="6">
        <f t="shared" si="564"/>
        <v>1</v>
      </c>
      <c r="EG71" s="6">
        <f t="shared" si="564"/>
        <v>1</v>
      </c>
      <c r="EH71" s="6">
        <f t="shared" si="564"/>
        <v>1</v>
      </c>
      <c r="EI71" s="6">
        <f t="shared" si="564"/>
        <v>1</v>
      </c>
      <c r="EJ71" s="6">
        <f t="shared" si="564"/>
        <v>1</v>
      </c>
      <c r="EK71" s="6">
        <f t="shared" si="564"/>
        <v>1</v>
      </c>
      <c r="EL71" s="6">
        <f t="shared" si="564"/>
        <v>1</v>
      </c>
      <c r="EM71" s="6">
        <f t="shared" si="564"/>
        <v>6</v>
      </c>
      <c r="EN71" s="6">
        <f t="shared" si="564"/>
        <v>1</v>
      </c>
      <c r="EO71" s="6">
        <f t="shared" si="564"/>
        <v>1</v>
      </c>
      <c r="EP71" s="6">
        <f t="shared" si="564"/>
        <v>4</v>
      </c>
      <c r="EQ71" s="6">
        <f t="shared" si="564"/>
        <v>1</v>
      </c>
      <c r="ER71" s="6">
        <f t="shared" si="564"/>
        <v>6</v>
      </c>
      <c r="ES71" s="6">
        <f t="shared" si="564"/>
        <v>10</v>
      </c>
      <c r="ET71" s="6">
        <f t="shared" si="564"/>
        <v>7</v>
      </c>
      <c r="EU71" s="6">
        <f t="shared" si="564"/>
        <v>10</v>
      </c>
      <c r="EV71" s="6">
        <f t="shared" si="564"/>
        <v>18</v>
      </c>
      <c r="EW71" s="6">
        <f t="shared" si="564"/>
        <v>9</v>
      </c>
      <c r="EX71" s="6">
        <f t="shared" si="564"/>
        <v>14</v>
      </c>
      <c r="EY71" s="6">
        <f t="shared" si="564"/>
        <v>1</v>
      </c>
      <c r="EZ71" s="6">
        <f t="shared" si="564"/>
        <v>4</v>
      </c>
      <c r="FA71" s="6">
        <f t="shared" si="564"/>
        <v>1</v>
      </c>
      <c r="FB71" s="6">
        <f t="shared" si="564"/>
        <v>1</v>
      </c>
      <c r="FC71" s="6">
        <f t="shared" si="564"/>
        <v>4</v>
      </c>
      <c r="FD71" s="6">
        <f t="shared" si="564"/>
        <v>6</v>
      </c>
      <c r="FE71" s="6">
        <f t="shared" si="564"/>
        <v>13</v>
      </c>
      <c r="FF71" s="6">
        <f t="shared" si="564"/>
        <v>1</v>
      </c>
      <c r="FG71" s="6">
        <f t="shared" si="564"/>
        <v>12</v>
      </c>
      <c r="FH71" s="6">
        <f t="shared" si="564"/>
        <v>1</v>
      </c>
      <c r="FI71" s="6">
        <f t="shared" si="564"/>
        <v>20</v>
      </c>
      <c r="FJ71" s="6">
        <f t="shared" si="564"/>
        <v>1</v>
      </c>
      <c r="FK71" s="6">
        <f t="shared" si="564"/>
        <v>22</v>
      </c>
      <c r="FL71" s="6">
        <f t="shared" si="564"/>
        <v>1</v>
      </c>
      <c r="FM71" s="6">
        <f t="shared" si="564"/>
        <v>1</v>
      </c>
      <c r="FN71" s="6">
        <f t="shared" si="564"/>
        <v>5</v>
      </c>
      <c r="FO71" s="6">
        <f t="shared" si="564"/>
        <v>1</v>
      </c>
      <c r="FP71" s="6">
        <f t="shared" si="564"/>
        <v>1</v>
      </c>
      <c r="FQ71" s="6">
        <f t="shared" si="564"/>
        <v>9</v>
      </c>
      <c r="FR71" s="6">
        <f t="shared" si="564"/>
        <v>7</v>
      </c>
      <c r="FS71" s="6">
        <f t="shared" si="564"/>
        <v>1</v>
      </c>
      <c r="FT71" s="6">
        <f t="shared" si="564"/>
        <v>3</v>
      </c>
      <c r="FU71" s="6">
        <f t="shared" si="564"/>
        <v>22</v>
      </c>
      <c r="FV71" s="6">
        <f t="shared" si="564"/>
        <v>15</v>
      </c>
      <c r="FW71" s="6">
        <f t="shared" si="564"/>
        <v>10</v>
      </c>
      <c r="FX71" s="6">
        <f t="shared" si="564"/>
        <v>14</v>
      </c>
      <c r="FY71" s="6">
        <f t="shared" si="564"/>
        <v>11</v>
      </c>
      <c r="FZ71" s="6">
        <f t="shared" si="564"/>
        <v>1</v>
      </c>
      <c r="GA71" s="6">
        <f t="shared" si="564"/>
        <v>10</v>
      </c>
      <c r="GB71" s="6">
        <f t="shared" si="564"/>
        <v>8</v>
      </c>
      <c r="GC71" s="6">
        <f t="shared" si="564"/>
        <v>10</v>
      </c>
      <c r="GD71" s="6">
        <f t="shared" si="564"/>
        <v>9</v>
      </c>
      <c r="GE71" s="6">
        <f t="shared" si="564"/>
        <v>7</v>
      </c>
      <c r="GF71" s="6">
        <f t="shared" si="564"/>
        <v>10</v>
      </c>
      <c r="GG71" s="6">
        <f t="shared" si="564"/>
        <v>10</v>
      </c>
      <c r="GH71" s="6">
        <f t="shared" si="564"/>
        <v>1</v>
      </c>
      <c r="GI71" s="6">
        <f t="shared" si="564"/>
        <v>11</v>
      </c>
      <c r="GJ71" s="6">
        <f t="shared" si="564"/>
        <v>1</v>
      </c>
      <c r="GK71" s="6">
        <f t="shared" si="564"/>
        <v>3</v>
      </c>
      <c r="GL71" s="6">
        <f t="shared" si="564"/>
        <v>1</v>
      </c>
      <c r="GM71" s="6">
        <f t="shared" si="564"/>
        <v>6</v>
      </c>
      <c r="GN71" s="6">
        <f t="shared" ref="GN71:IY71" si="565">RANK(GN48,GN$27:GN$48,1)</f>
        <v>22</v>
      </c>
      <c r="GO71" s="6">
        <f t="shared" si="565"/>
        <v>7</v>
      </c>
      <c r="GP71" s="6">
        <f t="shared" si="565"/>
        <v>1</v>
      </c>
      <c r="GQ71" s="6">
        <f t="shared" si="565"/>
        <v>1</v>
      </c>
      <c r="GR71" s="6">
        <f t="shared" si="565"/>
        <v>5</v>
      </c>
      <c r="GS71" s="6">
        <f t="shared" si="565"/>
        <v>3</v>
      </c>
      <c r="GT71" s="6">
        <f t="shared" si="565"/>
        <v>1</v>
      </c>
      <c r="GU71" s="6">
        <f t="shared" si="565"/>
        <v>1</v>
      </c>
      <c r="GV71" s="6">
        <f t="shared" si="565"/>
        <v>1</v>
      </c>
      <c r="GW71" s="6">
        <f t="shared" si="565"/>
        <v>8</v>
      </c>
      <c r="GX71" s="6">
        <f t="shared" si="565"/>
        <v>14</v>
      </c>
      <c r="GY71" s="6">
        <f t="shared" si="565"/>
        <v>6</v>
      </c>
      <c r="GZ71" s="6">
        <f t="shared" si="565"/>
        <v>10</v>
      </c>
      <c r="HA71" s="6">
        <f t="shared" si="565"/>
        <v>10</v>
      </c>
      <c r="HB71" s="6">
        <f t="shared" si="565"/>
        <v>1</v>
      </c>
      <c r="HC71" s="6">
        <f t="shared" si="565"/>
        <v>4</v>
      </c>
      <c r="HD71" s="6">
        <f t="shared" si="565"/>
        <v>1</v>
      </c>
      <c r="HE71" s="6">
        <f t="shared" si="565"/>
        <v>1</v>
      </c>
      <c r="HF71" s="6">
        <f t="shared" si="565"/>
        <v>1</v>
      </c>
      <c r="HG71" s="6">
        <f t="shared" si="565"/>
        <v>1</v>
      </c>
      <c r="HH71" s="6">
        <f t="shared" si="565"/>
        <v>1</v>
      </c>
      <c r="HI71" s="6">
        <f t="shared" si="565"/>
        <v>1</v>
      </c>
      <c r="HJ71" s="6">
        <f t="shared" si="565"/>
        <v>1</v>
      </c>
      <c r="HK71" s="6">
        <f t="shared" si="565"/>
        <v>1</v>
      </c>
      <c r="HL71" s="6">
        <f t="shared" si="565"/>
        <v>1</v>
      </c>
      <c r="HM71" s="6">
        <f t="shared" si="565"/>
        <v>1</v>
      </c>
      <c r="HN71" s="6">
        <f t="shared" si="565"/>
        <v>1</v>
      </c>
      <c r="HO71" s="6">
        <f t="shared" si="565"/>
        <v>1</v>
      </c>
      <c r="HP71" s="6">
        <f t="shared" si="565"/>
        <v>1</v>
      </c>
      <c r="HQ71" s="6">
        <f t="shared" si="565"/>
        <v>1</v>
      </c>
      <c r="HR71" s="6">
        <f t="shared" si="565"/>
        <v>1</v>
      </c>
      <c r="HS71" s="6">
        <f t="shared" si="565"/>
        <v>1</v>
      </c>
      <c r="HT71" s="6">
        <f t="shared" si="565"/>
        <v>1</v>
      </c>
      <c r="HU71" s="6">
        <f t="shared" si="565"/>
        <v>1</v>
      </c>
      <c r="HV71" s="6">
        <f t="shared" si="565"/>
        <v>1</v>
      </c>
      <c r="HW71" s="6">
        <f t="shared" si="565"/>
        <v>1</v>
      </c>
      <c r="HX71" s="6">
        <f t="shared" si="565"/>
        <v>1</v>
      </c>
      <c r="HY71" s="6">
        <f t="shared" si="565"/>
        <v>1</v>
      </c>
      <c r="HZ71" s="6">
        <f t="shared" si="565"/>
        <v>12</v>
      </c>
      <c r="IA71" s="6">
        <f t="shared" si="565"/>
        <v>1</v>
      </c>
      <c r="IB71" s="6">
        <f t="shared" si="565"/>
        <v>21</v>
      </c>
      <c r="IC71" s="6">
        <f t="shared" si="565"/>
        <v>15</v>
      </c>
      <c r="ID71" s="6">
        <f t="shared" si="565"/>
        <v>13</v>
      </c>
      <c r="IE71" s="6">
        <f t="shared" si="565"/>
        <v>15</v>
      </c>
      <c r="IF71" s="6">
        <f t="shared" si="565"/>
        <v>13</v>
      </c>
      <c r="IG71" s="6">
        <f t="shared" si="565"/>
        <v>12</v>
      </c>
      <c r="IH71" s="6">
        <f t="shared" si="565"/>
        <v>17</v>
      </c>
      <c r="II71" s="6">
        <f t="shared" si="565"/>
        <v>12</v>
      </c>
      <c r="IJ71" s="6">
        <f t="shared" si="565"/>
        <v>13</v>
      </c>
      <c r="IK71" s="6">
        <f t="shared" si="565"/>
        <v>5</v>
      </c>
      <c r="IL71" s="6">
        <f t="shared" si="565"/>
        <v>9</v>
      </c>
      <c r="IM71" s="6">
        <f t="shared" si="565"/>
        <v>21</v>
      </c>
      <c r="IN71" s="6">
        <f t="shared" si="565"/>
        <v>13</v>
      </c>
      <c r="IO71" s="6">
        <f t="shared" si="565"/>
        <v>12</v>
      </c>
      <c r="IP71" s="6">
        <f t="shared" si="565"/>
        <v>1</v>
      </c>
      <c r="IQ71" s="6">
        <f t="shared" si="565"/>
        <v>9</v>
      </c>
      <c r="IR71" s="6">
        <f t="shared" si="565"/>
        <v>15</v>
      </c>
      <c r="IS71" s="6">
        <f t="shared" si="565"/>
        <v>4</v>
      </c>
      <c r="IT71" s="6">
        <f t="shared" si="565"/>
        <v>1</v>
      </c>
      <c r="IU71" s="6">
        <f t="shared" si="565"/>
        <v>21</v>
      </c>
      <c r="IV71" s="6">
        <f t="shared" si="565"/>
        <v>1</v>
      </c>
      <c r="IW71" s="6">
        <f t="shared" si="565"/>
        <v>1</v>
      </c>
      <c r="IX71" s="6">
        <f t="shared" si="565"/>
        <v>4</v>
      </c>
      <c r="IY71" s="6">
        <f t="shared" si="565"/>
        <v>3</v>
      </c>
      <c r="IZ71" s="6">
        <f t="shared" ref="IZ71:LK71" si="566">RANK(IZ48,IZ$27:IZ$48,1)</f>
        <v>9</v>
      </c>
      <c r="JA71" s="6">
        <f t="shared" si="566"/>
        <v>10</v>
      </c>
      <c r="JB71" s="6">
        <f t="shared" si="566"/>
        <v>8</v>
      </c>
      <c r="JC71" s="6">
        <f t="shared" si="566"/>
        <v>10</v>
      </c>
      <c r="JD71" s="6">
        <f t="shared" si="566"/>
        <v>4</v>
      </c>
      <c r="JE71" s="6">
        <f t="shared" si="566"/>
        <v>10</v>
      </c>
      <c r="JF71" s="6">
        <f t="shared" si="566"/>
        <v>4</v>
      </c>
      <c r="JG71" s="6">
        <f t="shared" si="566"/>
        <v>8</v>
      </c>
      <c r="JH71" s="6">
        <f t="shared" si="566"/>
        <v>1</v>
      </c>
      <c r="JI71" s="6">
        <f t="shared" si="566"/>
        <v>12</v>
      </c>
      <c r="JJ71" s="6">
        <f t="shared" si="566"/>
        <v>10</v>
      </c>
      <c r="JK71" s="6">
        <f t="shared" si="566"/>
        <v>10</v>
      </c>
      <c r="JL71" s="6">
        <f t="shared" si="566"/>
        <v>3</v>
      </c>
      <c r="JM71" s="6">
        <f t="shared" si="566"/>
        <v>20</v>
      </c>
      <c r="JN71" s="6">
        <f t="shared" si="566"/>
        <v>11</v>
      </c>
      <c r="JO71" s="6">
        <f t="shared" si="566"/>
        <v>2</v>
      </c>
      <c r="JP71" s="6">
        <f t="shared" si="566"/>
        <v>10</v>
      </c>
      <c r="JQ71" s="6">
        <f t="shared" si="566"/>
        <v>8</v>
      </c>
      <c r="JR71" s="6">
        <f t="shared" si="566"/>
        <v>10</v>
      </c>
      <c r="JS71" s="6">
        <f t="shared" si="566"/>
        <v>7</v>
      </c>
      <c r="JT71" s="6">
        <f t="shared" si="566"/>
        <v>5</v>
      </c>
      <c r="JU71" s="6">
        <f t="shared" si="566"/>
        <v>4</v>
      </c>
      <c r="JV71" s="6">
        <f t="shared" si="566"/>
        <v>11</v>
      </c>
      <c r="JW71" s="6">
        <f t="shared" si="566"/>
        <v>13</v>
      </c>
      <c r="JX71" s="6">
        <f t="shared" si="566"/>
        <v>1</v>
      </c>
      <c r="JY71" s="6">
        <f t="shared" si="566"/>
        <v>6</v>
      </c>
      <c r="JZ71" s="6">
        <f t="shared" si="566"/>
        <v>1</v>
      </c>
      <c r="KA71" s="6">
        <f t="shared" si="566"/>
        <v>14</v>
      </c>
      <c r="KB71" s="6">
        <f t="shared" si="566"/>
        <v>7</v>
      </c>
      <c r="KC71" s="6">
        <f t="shared" si="566"/>
        <v>4</v>
      </c>
      <c r="KD71" s="6">
        <f t="shared" si="566"/>
        <v>15</v>
      </c>
      <c r="KE71" s="6">
        <f t="shared" si="566"/>
        <v>3</v>
      </c>
      <c r="KF71" s="6">
        <f t="shared" si="566"/>
        <v>4</v>
      </c>
      <c r="KG71" s="6">
        <f t="shared" si="566"/>
        <v>6</v>
      </c>
      <c r="KH71" s="6">
        <f t="shared" si="566"/>
        <v>1</v>
      </c>
      <c r="KI71" s="6">
        <f t="shared" si="566"/>
        <v>1</v>
      </c>
      <c r="KJ71" s="6">
        <f t="shared" si="566"/>
        <v>5</v>
      </c>
      <c r="KK71" s="6">
        <f t="shared" si="566"/>
        <v>4</v>
      </c>
      <c r="KL71" s="6">
        <f t="shared" si="566"/>
        <v>1</v>
      </c>
      <c r="KM71" s="6">
        <f t="shared" si="566"/>
        <v>1</v>
      </c>
      <c r="KN71" s="6">
        <f t="shared" si="566"/>
        <v>5</v>
      </c>
      <c r="KO71" s="6">
        <f t="shared" si="566"/>
        <v>21</v>
      </c>
      <c r="KP71" s="6">
        <f t="shared" si="566"/>
        <v>1</v>
      </c>
      <c r="KQ71" s="6">
        <f t="shared" si="566"/>
        <v>7</v>
      </c>
      <c r="KR71" s="6">
        <f t="shared" si="566"/>
        <v>1</v>
      </c>
      <c r="KS71" s="6">
        <f t="shared" si="566"/>
        <v>11</v>
      </c>
      <c r="KT71" s="6">
        <f t="shared" si="566"/>
        <v>10</v>
      </c>
      <c r="KU71" s="6">
        <f t="shared" si="566"/>
        <v>2</v>
      </c>
      <c r="KV71" s="6">
        <f t="shared" si="566"/>
        <v>6</v>
      </c>
      <c r="KW71" s="6">
        <f t="shared" si="566"/>
        <v>3</v>
      </c>
      <c r="KX71" s="6">
        <f t="shared" si="566"/>
        <v>6</v>
      </c>
      <c r="KY71" s="6">
        <f t="shared" si="566"/>
        <v>10</v>
      </c>
      <c r="KZ71" s="6">
        <f t="shared" si="566"/>
        <v>1</v>
      </c>
      <c r="LA71" s="6">
        <f t="shared" si="566"/>
        <v>1</v>
      </c>
      <c r="LB71" s="6">
        <f t="shared" si="566"/>
        <v>1</v>
      </c>
      <c r="LC71" s="6">
        <f t="shared" si="566"/>
        <v>5</v>
      </c>
      <c r="LD71" s="6">
        <f t="shared" si="566"/>
        <v>1</v>
      </c>
      <c r="LE71" s="6">
        <f t="shared" si="566"/>
        <v>1</v>
      </c>
      <c r="LF71" s="6">
        <f t="shared" si="566"/>
        <v>7</v>
      </c>
      <c r="LG71" s="6">
        <f t="shared" si="566"/>
        <v>1</v>
      </c>
      <c r="LH71" s="6">
        <f t="shared" si="566"/>
        <v>3</v>
      </c>
      <c r="LI71" s="6">
        <f t="shared" si="566"/>
        <v>22</v>
      </c>
      <c r="LJ71" s="6">
        <f t="shared" si="566"/>
        <v>1</v>
      </c>
      <c r="LK71" s="6">
        <f t="shared" si="566"/>
        <v>6</v>
      </c>
      <c r="LL71" s="6">
        <f t="shared" ref="LL71:NW71" si="567">RANK(LL48,LL$27:LL$48,1)</f>
        <v>4</v>
      </c>
      <c r="LM71" s="6">
        <f t="shared" si="567"/>
        <v>1</v>
      </c>
      <c r="LN71" s="6">
        <f t="shared" si="567"/>
        <v>1</v>
      </c>
      <c r="LO71" s="6">
        <f t="shared" si="567"/>
        <v>3</v>
      </c>
      <c r="LP71" s="6">
        <f t="shared" si="567"/>
        <v>22</v>
      </c>
      <c r="LQ71" s="6">
        <f t="shared" si="567"/>
        <v>1</v>
      </c>
      <c r="LR71" s="6">
        <f t="shared" si="567"/>
        <v>15</v>
      </c>
      <c r="LS71" s="6">
        <f t="shared" si="567"/>
        <v>1</v>
      </c>
      <c r="LT71" s="6">
        <f t="shared" si="567"/>
        <v>7</v>
      </c>
      <c r="LU71" s="6">
        <f t="shared" si="567"/>
        <v>7</v>
      </c>
      <c r="LV71" s="6">
        <f t="shared" si="567"/>
        <v>11</v>
      </c>
      <c r="LW71" s="6">
        <f t="shared" si="567"/>
        <v>12</v>
      </c>
      <c r="LX71" s="6">
        <f t="shared" si="567"/>
        <v>10</v>
      </c>
      <c r="LY71" s="6">
        <f t="shared" si="567"/>
        <v>14</v>
      </c>
      <c r="LZ71" s="6">
        <f t="shared" si="567"/>
        <v>1</v>
      </c>
      <c r="MA71" s="6">
        <f t="shared" si="567"/>
        <v>6</v>
      </c>
      <c r="MB71" s="6">
        <f t="shared" si="567"/>
        <v>1</v>
      </c>
      <c r="MC71" s="6">
        <f t="shared" si="567"/>
        <v>1</v>
      </c>
      <c r="MD71" s="6">
        <f t="shared" si="567"/>
        <v>1</v>
      </c>
      <c r="ME71" s="6">
        <f t="shared" si="567"/>
        <v>1</v>
      </c>
      <c r="MF71" s="6">
        <f t="shared" si="567"/>
        <v>1</v>
      </c>
      <c r="MG71" s="6">
        <f t="shared" si="567"/>
        <v>6</v>
      </c>
      <c r="MH71" s="6">
        <f t="shared" si="567"/>
        <v>1</v>
      </c>
      <c r="MI71" s="6">
        <f t="shared" si="567"/>
        <v>3</v>
      </c>
      <c r="MJ71" s="6">
        <f t="shared" si="567"/>
        <v>4</v>
      </c>
      <c r="MK71" s="6">
        <f t="shared" si="567"/>
        <v>4</v>
      </c>
      <c r="ML71" s="6">
        <f t="shared" si="567"/>
        <v>2</v>
      </c>
      <c r="MM71" s="6">
        <f t="shared" si="567"/>
        <v>1</v>
      </c>
      <c r="MN71" s="6">
        <f t="shared" si="567"/>
        <v>9</v>
      </c>
      <c r="MO71" s="6">
        <f t="shared" si="567"/>
        <v>2</v>
      </c>
      <c r="MP71" s="6">
        <f t="shared" si="567"/>
        <v>8</v>
      </c>
      <c r="MQ71" s="6">
        <f t="shared" si="567"/>
        <v>8</v>
      </c>
      <c r="MR71" s="6">
        <f t="shared" si="567"/>
        <v>8</v>
      </c>
      <c r="MS71" s="6">
        <f t="shared" si="567"/>
        <v>4</v>
      </c>
      <c r="MT71" s="6">
        <f t="shared" si="567"/>
        <v>5</v>
      </c>
      <c r="MU71" s="6">
        <f t="shared" si="567"/>
        <v>5</v>
      </c>
      <c r="MV71" s="6">
        <f t="shared" si="567"/>
        <v>6</v>
      </c>
      <c r="MW71" s="6">
        <f t="shared" si="567"/>
        <v>9</v>
      </c>
      <c r="MX71" s="6">
        <f t="shared" si="567"/>
        <v>6</v>
      </c>
      <c r="MY71" s="6">
        <f t="shared" si="567"/>
        <v>4</v>
      </c>
      <c r="MZ71" s="6">
        <f t="shared" si="567"/>
        <v>1</v>
      </c>
      <c r="NA71" s="6">
        <f t="shared" si="567"/>
        <v>3</v>
      </c>
      <c r="NB71" s="6">
        <f t="shared" si="567"/>
        <v>6</v>
      </c>
      <c r="NC71" s="6">
        <f t="shared" si="567"/>
        <v>21</v>
      </c>
      <c r="ND71" s="6">
        <f t="shared" si="567"/>
        <v>2</v>
      </c>
      <c r="NE71" s="6">
        <f t="shared" si="567"/>
        <v>1</v>
      </c>
      <c r="NF71" s="6">
        <f t="shared" si="567"/>
        <v>1</v>
      </c>
      <c r="NG71" s="6">
        <f t="shared" si="567"/>
        <v>1</v>
      </c>
      <c r="NH71" s="6">
        <f t="shared" si="567"/>
        <v>1</v>
      </c>
      <c r="NI71" s="6">
        <f t="shared" si="567"/>
        <v>1</v>
      </c>
      <c r="NJ71" s="6">
        <f t="shared" si="567"/>
        <v>1</v>
      </c>
      <c r="NK71" s="6">
        <f t="shared" si="567"/>
        <v>1</v>
      </c>
      <c r="NL71" s="6">
        <f t="shared" si="567"/>
        <v>1</v>
      </c>
      <c r="NM71" s="6">
        <f t="shared" si="567"/>
        <v>1</v>
      </c>
      <c r="NN71" s="6">
        <f t="shared" si="567"/>
        <v>1</v>
      </c>
      <c r="NO71" s="6">
        <f t="shared" si="567"/>
        <v>1</v>
      </c>
      <c r="NP71" s="6">
        <f t="shared" si="567"/>
        <v>1</v>
      </c>
      <c r="NQ71" s="6">
        <f t="shared" si="567"/>
        <v>1</v>
      </c>
      <c r="NR71" s="6">
        <f t="shared" si="567"/>
        <v>1</v>
      </c>
      <c r="NS71" s="6">
        <f t="shared" si="567"/>
        <v>4</v>
      </c>
      <c r="NT71" s="6">
        <f t="shared" si="567"/>
        <v>1</v>
      </c>
      <c r="NU71" s="6">
        <f t="shared" si="567"/>
        <v>6</v>
      </c>
      <c r="NV71" s="6">
        <f t="shared" si="567"/>
        <v>1</v>
      </c>
      <c r="NW71" s="6">
        <f t="shared" si="567"/>
        <v>1</v>
      </c>
      <c r="NX71" s="6">
        <f t="shared" ref="NX71:QI71" si="568">RANK(NX48,NX$27:NX$48,1)</f>
        <v>1</v>
      </c>
      <c r="NY71" s="6">
        <f t="shared" si="568"/>
        <v>1</v>
      </c>
      <c r="NZ71" s="6">
        <f t="shared" si="568"/>
        <v>7</v>
      </c>
      <c r="OA71" s="6">
        <f t="shared" si="568"/>
        <v>6</v>
      </c>
      <c r="OB71" s="6">
        <f t="shared" si="568"/>
        <v>7</v>
      </c>
      <c r="OC71" s="6">
        <f t="shared" si="568"/>
        <v>8</v>
      </c>
      <c r="OD71" s="6">
        <f t="shared" si="568"/>
        <v>11</v>
      </c>
      <c r="OE71" s="6">
        <f t="shared" si="568"/>
        <v>8</v>
      </c>
      <c r="OF71" s="6">
        <f t="shared" si="568"/>
        <v>6</v>
      </c>
      <c r="OG71" s="6">
        <f t="shared" si="568"/>
        <v>19</v>
      </c>
      <c r="OH71" s="6">
        <f t="shared" si="568"/>
        <v>13</v>
      </c>
      <c r="OI71" s="6">
        <f t="shared" si="568"/>
        <v>13</v>
      </c>
      <c r="OJ71" s="6">
        <f t="shared" si="568"/>
        <v>14</v>
      </c>
      <c r="OK71" s="6">
        <f t="shared" si="568"/>
        <v>20</v>
      </c>
      <c r="OL71" s="6">
        <f t="shared" si="568"/>
        <v>6</v>
      </c>
      <c r="OM71" s="6">
        <f t="shared" si="568"/>
        <v>1</v>
      </c>
      <c r="ON71" s="6">
        <f t="shared" si="568"/>
        <v>1</v>
      </c>
      <c r="OO71" s="6">
        <f t="shared" si="568"/>
        <v>1</v>
      </c>
      <c r="OP71" s="6">
        <f t="shared" si="568"/>
        <v>4</v>
      </c>
      <c r="OQ71" s="6">
        <f t="shared" si="568"/>
        <v>1</v>
      </c>
      <c r="OR71" s="6">
        <f t="shared" si="568"/>
        <v>8</v>
      </c>
      <c r="OS71" s="6">
        <f t="shared" si="568"/>
        <v>15</v>
      </c>
      <c r="OT71" s="6">
        <f t="shared" si="568"/>
        <v>1</v>
      </c>
      <c r="OU71" s="6">
        <f t="shared" si="568"/>
        <v>1</v>
      </c>
      <c r="OV71" s="6">
        <f t="shared" si="568"/>
        <v>1</v>
      </c>
      <c r="OW71" s="6">
        <f t="shared" si="568"/>
        <v>1</v>
      </c>
      <c r="OX71" s="6">
        <f t="shared" si="568"/>
        <v>4</v>
      </c>
      <c r="OY71" s="6">
        <f t="shared" si="568"/>
        <v>12</v>
      </c>
      <c r="OZ71" s="6">
        <f t="shared" si="568"/>
        <v>6</v>
      </c>
      <c r="PA71" s="6">
        <f t="shared" si="568"/>
        <v>1</v>
      </c>
      <c r="PB71" s="6">
        <f t="shared" si="568"/>
        <v>1</v>
      </c>
      <c r="PC71" s="6">
        <f t="shared" si="568"/>
        <v>3</v>
      </c>
      <c r="PD71" s="6">
        <f t="shared" si="568"/>
        <v>4</v>
      </c>
      <c r="PE71" s="6">
        <f t="shared" si="568"/>
        <v>1</v>
      </c>
      <c r="PF71" s="6">
        <f t="shared" si="568"/>
        <v>1</v>
      </c>
      <c r="PG71" s="6">
        <f t="shared" si="568"/>
        <v>10</v>
      </c>
      <c r="PH71" s="6">
        <f t="shared" si="568"/>
        <v>21</v>
      </c>
      <c r="PI71" s="6">
        <f t="shared" si="568"/>
        <v>5</v>
      </c>
      <c r="PJ71" s="6">
        <f t="shared" si="568"/>
        <v>13</v>
      </c>
      <c r="PK71" s="6">
        <f t="shared" si="568"/>
        <v>1</v>
      </c>
      <c r="PL71" s="6">
        <f t="shared" si="568"/>
        <v>11</v>
      </c>
      <c r="PM71" s="6">
        <f t="shared" si="568"/>
        <v>21</v>
      </c>
      <c r="PN71" s="6">
        <f t="shared" si="568"/>
        <v>13</v>
      </c>
      <c r="PO71" s="6">
        <f t="shared" si="568"/>
        <v>1</v>
      </c>
      <c r="PP71" s="6">
        <f t="shared" si="568"/>
        <v>9</v>
      </c>
      <c r="PQ71" s="6">
        <f t="shared" si="568"/>
        <v>6</v>
      </c>
      <c r="PR71" s="6">
        <f t="shared" si="568"/>
        <v>4</v>
      </c>
      <c r="PS71" s="6">
        <f t="shared" si="568"/>
        <v>5</v>
      </c>
      <c r="PT71" s="6">
        <f t="shared" si="568"/>
        <v>9</v>
      </c>
      <c r="PU71" s="6">
        <f t="shared" si="568"/>
        <v>4</v>
      </c>
      <c r="PV71" s="6">
        <f t="shared" si="568"/>
        <v>12</v>
      </c>
      <c r="PW71" s="6">
        <f t="shared" si="568"/>
        <v>7</v>
      </c>
      <c r="PX71" s="6">
        <f t="shared" si="568"/>
        <v>21</v>
      </c>
      <c r="PY71" s="6">
        <f t="shared" si="568"/>
        <v>21</v>
      </c>
      <c r="PZ71" s="6">
        <f t="shared" si="568"/>
        <v>15</v>
      </c>
      <c r="QA71" s="6">
        <f t="shared" si="568"/>
        <v>18</v>
      </c>
      <c r="QB71" s="6">
        <f t="shared" si="568"/>
        <v>12</v>
      </c>
      <c r="QC71" s="6">
        <f t="shared" si="568"/>
        <v>21</v>
      </c>
      <c r="QD71" s="6">
        <f t="shared" si="568"/>
        <v>21</v>
      </c>
      <c r="QE71" s="6">
        <f t="shared" si="568"/>
        <v>4</v>
      </c>
      <c r="QF71" s="6">
        <f t="shared" si="568"/>
        <v>4</v>
      </c>
      <c r="QG71" s="6">
        <f t="shared" si="568"/>
        <v>6</v>
      </c>
      <c r="QH71" s="6">
        <f t="shared" si="568"/>
        <v>10</v>
      </c>
      <c r="QI71" s="6">
        <f t="shared" si="568"/>
        <v>5</v>
      </c>
      <c r="QJ71" s="6">
        <f t="shared" ref="QJ71:SU71" si="569">RANK(QJ48,QJ$27:QJ$48,1)</f>
        <v>6</v>
      </c>
      <c r="QK71" s="6">
        <f t="shared" si="569"/>
        <v>6</v>
      </c>
      <c r="QL71" s="6">
        <f t="shared" si="569"/>
        <v>7</v>
      </c>
      <c r="QM71" s="6">
        <f t="shared" si="569"/>
        <v>4</v>
      </c>
      <c r="QN71" s="6">
        <f t="shared" si="569"/>
        <v>7</v>
      </c>
      <c r="QO71" s="6">
        <f t="shared" si="569"/>
        <v>12</v>
      </c>
      <c r="QP71" s="6">
        <f t="shared" si="569"/>
        <v>6</v>
      </c>
      <c r="QQ71" s="6">
        <f t="shared" si="569"/>
        <v>16</v>
      </c>
      <c r="QR71" s="6">
        <f t="shared" si="569"/>
        <v>9</v>
      </c>
      <c r="QS71" s="6">
        <f t="shared" si="569"/>
        <v>12</v>
      </c>
      <c r="QT71" s="6">
        <f t="shared" si="569"/>
        <v>10</v>
      </c>
      <c r="QU71" s="6">
        <f t="shared" si="569"/>
        <v>6</v>
      </c>
      <c r="QV71" s="6">
        <f t="shared" si="569"/>
        <v>18</v>
      </c>
      <c r="QW71" s="6">
        <f t="shared" si="569"/>
        <v>10</v>
      </c>
      <c r="QX71" s="6">
        <f t="shared" si="569"/>
        <v>17</v>
      </c>
      <c r="QY71" s="6">
        <f t="shared" si="569"/>
        <v>3</v>
      </c>
      <c r="QZ71" s="6">
        <f t="shared" si="569"/>
        <v>9</v>
      </c>
      <c r="RA71" s="6">
        <f t="shared" si="569"/>
        <v>9</v>
      </c>
      <c r="RB71" s="6">
        <f t="shared" si="569"/>
        <v>1</v>
      </c>
      <c r="RC71" s="6">
        <f t="shared" si="569"/>
        <v>13</v>
      </c>
      <c r="RD71" s="6">
        <f t="shared" si="569"/>
        <v>16</v>
      </c>
      <c r="RE71" s="6">
        <f t="shared" si="569"/>
        <v>4</v>
      </c>
      <c r="RF71" s="6">
        <f t="shared" si="569"/>
        <v>10</v>
      </c>
      <c r="RG71" s="6">
        <f t="shared" si="569"/>
        <v>14</v>
      </c>
      <c r="RH71" s="6">
        <f t="shared" si="569"/>
        <v>21</v>
      </c>
      <c r="RI71" s="6">
        <f t="shared" si="569"/>
        <v>9</v>
      </c>
      <c r="RJ71" s="6">
        <f t="shared" si="569"/>
        <v>10</v>
      </c>
      <c r="RK71" s="6">
        <f t="shared" si="569"/>
        <v>7</v>
      </c>
      <c r="RL71" s="6">
        <f t="shared" si="569"/>
        <v>15</v>
      </c>
      <c r="RM71" s="6">
        <f t="shared" si="569"/>
        <v>17</v>
      </c>
      <c r="RN71" s="6">
        <f t="shared" si="569"/>
        <v>7</v>
      </c>
      <c r="RO71" s="6">
        <f t="shared" si="569"/>
        <v>13</v>
      </c>
      <c r="RP71" s="6">
        <f t="shared" si="569"/>
        <v>8</v>
      </c>
      <c r="RQ71" s="6">
        <f t="shared" si="569"/>
        <v>4</v>
      </c>
      <c r="RR71" s="6">
        <f t="shared" si="569"/>
        <v>8</v>
      </c>
      <c r="RS71" s="6">
        <f t="shared" si="569"/>
        <v>7</v>
      </c>
      <c r="RT71" s="6">
        <f t="shared" si="569"/>
        <v>12</v>
      </c>
      <c r="RU71" s="6">
        <f t="shared" si="569"/>
        <v>11</v>
      </c>
      <c r="RV71" s="6">
        <f t="shared" si="569"/>
        <v>1</v>
      </c>
      <c r="RW71" s="6">
        <f t="shared" si="569"/>
        <v>15</v>
      </c>
      <c r="RX71" s="6">
        <f t="shared" si="569"/>
        <v>14</v>
      </c>
      <c r="RY71" s="6">
        <f t="shared" si="569"/>
        <v>6</v>
      </c>
      <c r="RZ71" s="6">
        <f t="shared" si="569"/>
        <v>1</v>
      </c>
      <c r="SA71" s="6">
        <f t="shared" si="569"/>
        <v>1</v>
      </c>
      <c r="SB71" s="6">
        <f t="shared" si="569"/>
        <v>21</v>
      </c>
      <c r="SC71" s="6">
        <f t="shared" si="569"/>
        <v>1</v>
      </c>
      <c r="SD71" s="6">
        <f t="shared" si="569"/>
        <v>1</v>
      </c>
      <c r="SE71" s="6">
        <f t="shared" si="569"/>
        <v>1</v>
      </c>
      <c r="SF71" s="6">
        <f t="shared" si="569"/>
        <v>1</v>
      </c>
      <c r="SG71" s="6">
        <f t="shared" si="569"/>
        <v>1</v>
      </c>
      <c r="SH71" s="6">
        <f t="shared" si="569"/>
        <v>1</v>
      </c>
      <c r="SI71" s="6">
        <f t="shared" si="569"/>
        <v>1</v>
      </c>
      <c r="SJ71" s="6">
        <f t="shared" si="569"/>
        <v>6</v>
      </c>
      <c r="SK71" s="6">
        <f t="shared" si="569"/>
        <v>17</v>
      </c>
      <c r="SL71" s="6">
        <f t="shared" si="569"/>
        <v>5</v>
      </c>
      <c r="SM71" s="6">
        <f t="shared" si="569"/>
        <v>1</v>
      </c>
      <c r="SN71" s="6">
        <f t="shared" si="569"/>
        <v>1</v>
      </c>
      <c r="SO71" s="6">
        <f t="shared" si="569"/>
        <v>9</v>
      </c>
      <c r="SP71" s="6">
        <f t="shared" si="569"/>
        <v>7</v>
      </c>
      <c r="SQ71" s="6">
        <f t="shared" si="569"/>
        <v>3</v>
      </c>
      <c r="SR71" s="6">
        <f t="shared" si="569"/>
        <v>14</v>
      </c>
      <c r="SS71" s="6">
        <f t="shared" si="569"/>
        <v>17</v>
      </c>
      <c r="ST71" s="6">
        <f t="shared" si="569"/>
        <v>14</v>
      </c>
      <c r="SU71" s="6">
        <f t="shared" si="569"/>
        <v>7</v>
      </c>
      <c r="SV71" s="6">
        <f t="shared" ref="SV71:VG71" si="570">RANK(SV48,SV$27:SV$48,1)</f>
        <v>10</v>
      </c>
      <c r="SW71" s="6">
        <f t="shared" si="570"/>
        <v>17</v>
      </c>
      <c r="SX71" s="6">
        <f t="shared" si="570"/>
        <v>5</v>
      </c>
      <c r="SY71" s="6">
        <f t="shared" si="570"/>
        <v>15</v>
      </c>
      <c r="SZ71" s="6">
        <f t="shared" si="570"/>
        <v>11</v>
      </c>
      <c r="TA71" s="6">
        <f t="shared" si="570"/>
        <v>4</v>
      </c>
      <c r="TB71" s="6">
        <f t="shared" si="570"/>
        <v>12</v>
      </c>
      <c r="TC71" s="6">
        <f t="shared" si="570"/>
        <v>1</v>
      </c>
      <c r="TD71" s="6">
        <f t="shared" si="570"/>
        <v>1</v>
      </c>
      <c r="TE71" s="6">
        <f t="shared" si="570"/>
        <v>16</v>
      </c>
      <c r="TF71" s="6">
        <f t="shared" si="570"/>
        <v>1</v>
      </c>
      <c r="TG71" s="6">
        <f t="shared" si="570"/>
        <v>4</v>
      </c>
      <c r="TH71" s="6">
        <f t="shared" si="570"/>
        <v>1</v>
      </c>
      <c r="TI71" s="6">
        <f t="shared" si="570"/>
        <v>21</v>
      </c>
      <c r="TJ71" s="6">
        <f t="shared" si="570"/>
        <v>7</v>
      </c>
      <c r="TK71" s="6">
        <f t="shared" si="570"/>
        <v>1</v>
      </c>
      <c r="TL71" s="6">
        <f t="shared" si="570"/>
        <v>1</v>
      </c>
      <c r="TM71" s="6">
        <f t="shared" si="570"/>
        <v>1</v>
      </c>
      <c r="TN71" s="6">
        <f t="shared" si="570"/>
        <v>5</v>
      </c>
      <c r="TO71" s="6">
        <f t="shared" si="570"/>
        <v>7</v>
      </c>
      <c r="TP71" s="6">
        <f t="shared" si="570"/>
        <v>20</v>
      </c>
      <c r="TQ71" s="6">
        <f t="shared" si="570"/>
        <v>2</v>
      </c>
      <c r="TR71" s="6">
        <f t="shared" si="570"/>
        <v>7</v>
      </c>
      <c r="TS71" s="6">
        <f t="shared" si="570"/>
        <v>5</v>
      </c>
      <c r="TT71" s="6">
        <f t="shared" si="570"/>
        <v>8</v>
      </c>
      <c r="TU71" s="6">
        <f t="shared" si="570"/>
        <v>12</v>
      </c>
      <c r="TV71" s="6">
        <f t="shared" si="570"/>
        <v>5</v>
      </c>
      <c r="TW71" s="6">
        <f t="shared" si="570"/>
        <v>8</v>
      </c>
      <c r="TX71" s="6">
        <f t="shared" si="570"/>
        <v>3</v>
      </c>
      <c r="TY71" s="6">
        <f t="shared" si="570"/>
        <v>13</v>
      </c>
      <c r="TZ71" s="6">
        <f t="shared" si="570"/>
        <v>1</v>
      </c>
      <c r="UA71" s="6">
        <f t="shared" si="570"/>
        <v>19</v>
      </c>
      <c r="UB71" s="6">
        <f t="shared" si="570"/>
        <v>3</v>
      </c>
      <c r="UC71" s="6">
        <f t="shared" si="570"/>
        <v>1</v>
      </c>
      <c r="UD71" s="6">
        <f t="shared" si="570"/>
        <v>8</v>
      </c>
      <c r="UE71" s="6">
        <f t="shared" si="570"/>
        <v>1</v>
      </c>
      <c r="UF71" s="6">
        <f t="shared" si="570"/>
        <v>1</v>
      </c>
      <c r="UG71" s="6">
        <f t="shared" si="570"/>
        <v>1</v>
      </c>
      <c r="UH71" s="6">
        <f t="shared" si="570"/>
        <v>5</v>
      </c>
      <c r="UI71" s="6">
        <f t="shared" si="570"/>
        <v>1</v>
      </c>
      <c r="UJ71" s="6">
        <f t="shared" si="570"/>
        <v>1</v>
      </c>
      <c r="UK71" s="6">
        <f t="shared" si="570"/>
        <v>1</v>
      </c>
      <c r="UL71" s="6">
        <f t="shared" si="570"/>
        <v>1</v>
      </c>
      <c r="UM71" s="6">
        <f t="shared" si="570"/>
        <v>1</v>
      </c>
      <c r="UN71" s="6">
        <f t="shared" si="570"/>
        <v>1</v>
      </c>
      <c r="UO71" s="6">
        <f t="shared" si="570"/>
        <v>1</v>
      </c>
      <c r="UP71" s="6">
        <f t="shared" si="570"/>
        <v>1</v>
      </c>
      <c r="UQ71" s="6">
        <f t="shared" si="570"/>
        <v>1</v>
      </c>
      <c r="UR71" s="6">
        <f t="shared" si="570"/>
        <v>1</v>
      </c>
      <c r="US71" s="6">
        <f t="shared" si="570"/>
        <v>5</v>
      </c>
      <c r="UT71" s="6">
        <f t="shared" si="570"/>
        <v>19</v>
      </c>
      <c r="UU71" s="6">
        <f t="shared" si="570"/>
        <v>2</v>
      </c>
      <c r="UV71" s="6">
        <f t="shared" si="570"/>
        <v>1</v>
      </c>
      <c r="UW71" s="6">
        <f t="shared" si="570"/>
        <v>7</v>
      </c>
      <c r="UX71" s="6">
        <f t="shared" si="570"/>
        <v>10</v>
      </c>
      <c r="UY71" s="6">
        <f t="shared" si="570"/>
        <v>12</v>
      </c>
      <c r="UZ71" s="6">
        <f t="shared" si="570"/>
        <v>9</v>
      </c>
      <c r="VA71" s="6">
        <f t="shared" si="570"/>
        <v>10</v>
      </c>
      <c r="VB71" s="6">
        <f t="shared" si="570"/>
        <v>1</v>
      </c>
      <c r="VC71" s="6">
        <f t="shared" si="570"/>
        <v>1</v>
      </c>
      <c r="VD71" s="6">
        <f t="shared" si="570"/>
        <v>7</v>
      </c>
      <c r="VE71" s="6">
        <f t="shared" si="570"/>
        <v>1</v>
      </c>
      <c r="VF71" s="6">
        <f t="shared" si="570"/>
        <v>1</v>
      </c>
      <c r="VG71" s="6">
        <f t="shared" si="570"/>
        <v>9</v>
      </c>
      <c r="VH71" s="6">
        <f t="shared" ref="VH71:XS71" si="571">RANK(VH48,VH$27:VH$48,1)</f>
        <v>22</v>
      </c>
      <c r="VI71" s="6">
        <f t="shared" si="571"/>
        <v>1</v>
      </c>
      <c r="VJ71" s="6">
        <f t="shared" si="571"/>
        <v>13</v>
      </c>
      <c r="VK71" s="6">
        <f t="shared" si="571"/>
        <v>1</v>
      </c>
      <c r="VL71" s="6">
        <f t="shared" si="571"/>
        <v>16</v>
      </c>
      <c r="VM71" s="6">
        <f t="shared" si="571"/>
        <v>12</v>
      </c>
      <c r="VN71" s="6">
        <f t="shared" si="571"/>
        <v>1</v>
      </c>
      <c r="VO71" s="6">
        <f t="shared" si="571"/>
        <v>1</v>
      </c>
      <c r="VP71" s="6">
        <f t="shared" si="571"/>
        <v>10</v>
      </c>
      <c r="VQ71" s="6">
        <f t="shared" si="571"/>
        <v>8</v>
      </c>
      <c r="VR71" s="6">
        <f t="shared" si="571"/>
        <v>10</v>
      </c>
      <c r="VS71" s="6">
        <f t="shared" si="571"/>
        <v>9</v>
      </c>
      <c r="VT71" s="6">
        <f t="shared" si="571"/>
        <v>7</v>
      </c>
      <c r="VU71" s="6">
        <f t="shared" si="571"/>
        <v>10</v>
      </c>
      <c r="VV71" s="6">
        <f t="shared" si="571"/>
        <v>13</v>
      </c>
      <c r="VW71" s="6">
        <f t="shared" si="571"/>
        <v>11</v>
      </c>
      <c r="VX71" s="6">
        <f t="shared" si="571"/>
        <v>1</v>
      </c>
      <c r="VY71" s="6">
        <f t="shared" si="571"/>
        <v>1</v>
      </c>
      <c r="VZ71" s="6">
        <f t="shared" si="571"/>
        <v>1</v>
      </c>
      <c r="WA71" s="6">
        <f t="shared" si="571"/>
        <v>1</v>
      </c>
      <c r="WB71" s="6">
        <f t="shared" si="571"/>
        <v>1</v>
      </c>
      <c r="WC71" s="6">
        <f t="shared" si="571"/>
        <v>7</v>
      </c>
      <c r="WD71" s="6">
        <f t="shared" si="571"/>
        <v>1</v>
      </c>
      <c r="WE71" s="6">
        <f t="shared" si="571"/>
        <v>10</v>
      </c>
      <c r="WF71" s="6">
        <f t="shared" si="571"/>
        <v>1</v>
      </c>
      <c r="WG71" s="6">
        <f t="shared" si="571"/>
        <v>13</v>
      </c>
      <c r="WH71" s="6">
        <f t="shared" si="571"/>
        <v>14</v>
      </c>
      <c r="WI71" s="6">
        <f t="shared" si="571"/>
        <v>3</v>
      </c>
      <c r="WJ71" s="6">
        <f t="shared" si="571"/>
        <v>8</v>
      </c>
      <c r="WK71" s="6">
        <f t="shared" si="571"/>
        <v>4</v>
      </c>
      <c r="WL71" s="6">
        <f t="shared" si="571"/>
        <v>5</v>
      </c>
      <c r="WM71" s="6">
        <f t="shared" si="571"/>
        <v>8</v>
      </c>
      <c r="WN71" s="6">
        <f t="shared" si="571"/>
        <v>8</v>
      </c>
      <c r="WO71" s="6">
        <f t="shared" si="571"/>
        <v>5</v>
      </c>
      <c r="WP71" s="6">
        <f t="shared" si="571"/>
        <v>11</v>
      </c>
      <c r="WQ71" s="6">
        <f t="shared" si="571"/>
        <v>1</v>
      </c>
      <c r="WR71" s="6">
        <f t="shared" si="571"/>
        <v>1</v>
      </c>
      <c r="WS71" s="6">
        <f t="shared" si="571"/>
        <v>1</v>
      </c>
      <c r="WT71" s="6">
        <f t="shared" si="571"/>
        <v>1</v>
      </c>
      <c r="WU71" s="6">
        <f t="shared" si="571"/>
        <v>1</v>
      </c>
      <c r="WV71" s="6">
        <f t="shared" si="571"/>
        <v>4</v>
      </c>
      <c r="WW71" s="6">
        <f t="shared" si="571"/>
        <v>1</v>
      </c>
      <c r="WX71" s="6">
        <f t="shared" si="571"/>
        <v>15</v>
      </c>
      <c r="WY71" s="6">
        <f t="shared" si="571"/>
        <v>1</v>
      </c>
      <c r="WZ71" s="6">
        <f t="shared" si="571"/>
        <v>6</v>
      </c>
      <c r="XA71" s="6">
        <f t="shared" si="571"/>
        <v>9</v>
      </c>
      <c r="XB71" s="6">
        <f t="shared" si="571"/>
        <v>13</v>
      </c>
      <c r="XC71" s="6">
        <f t="shared" si="571"/>
        <v>13</v>
      </c>
      <c r="XD71" s="6">
        <f t="shared" si="571"/>
        <v>4</v>
      </c>
      <c r="XE71" s="6">
        <f t="shared" si="571"/>
        <v>1</v>
      </c>
      <c r="XF71" s="6">
        <f t="shared" si="571"/>
        <v>6</v>
      </c>
      <c r="XG71" s="6">
        <f t="shared" si="571"/>
        <v>9</v>
      </c>
      <c r="XH71" s="6">
        <f t="shared" si="571"/>
        <v>13</v>
      </c>
      <c r="XI71" s="6">
        <f t="shared" si="571"/>
        <v>6</v>
      </c>
      <c r="XJ71" s="6">
        <f t="shared" si="571"/>
        <v>7</v>
      </c>
      <c r="XK71" s="6">
        <f t="shared" si="571"/>
        <v>10</v>
      </c>
      <c r="XL71" s="6">
        <f t="shared" si="571"/>
        <v>16</v>
      </c>
      <c r="XM71" s="6">
        <f t="shared" si="571"/>
        <v>12</v>
      </c>
      <c r="XN71" s="6">
        <f t="shared" si="571"/>
        <v>13</v>
      </c>
      <c r="XO71" s="6">
        <f t="shared" si="571"/>
        <v>6</v>
      </c>
      <c r="XP71" s="6">
        <f t="shared" si="571"/>
        <v>10</v>
      </c>
      <c r="XQ71" s="6">
        <f t="shared" si="571"/>
        <v>8</v>
      </c>
      <c r="XR71" s="6">
        <f t="shared" si="571"/>
        <v>8</v>
      </c>
      <c r="XS71" s="6">
        <f t="shared" si="571"/>
        <v>7</v>
      </c>
      <c r="XT71" s="6">
        <f t="shared" ref="XT71:AAE71" si="572">RANK(XT48,XT$27:XT$48,1)</f>
        <v>7</v>
      </c>
      <c r="XU71" s="6">
        <f t="shared" si="572"/>
        <v>7</v>
      </c>
      <c r="XV71" s="6">
        <f t="shared" si="572"/>
        <v>8</v>
      </c>
      <c r="XW71" s="6">
        <f t="shared" si="572"/>
        <v>8</v>
      </c>
      <c r="XX71" s="6">
        <f t="shared" si="572"/>
        <v>7</v>
      </c>
      <c r="XY71" s="6">
        <f t="shared" si="572"/>
        <v>7</v>
      </c>
      <c r="XZ71" s="6">
        <f t="shared" si="572"/>
        <v>6</v>
      </c>
      <c r="YA71" s="6">
        <f t="shared" si="572"/>
        <v>6</v>
      </c>
      <c r="YB71" s="6">
        <f t="shared" si="572"/>
        <v>16</v>
      </c>
      <c r="YC71" s="6">
        <f t="shared" si="572"/>
        <v>16</v>
      </c>
      <c r="YD71" s="6">
        <f t="shared" si="572"/>
        <v>3</v>
      </c>
      <c r="YE71" s="6">
        <f t="shared" si="572"/>
        <v>17</v>
      </c>
      <c r="YF71" s="6">
        <f t="shared" si="572"/>
        <v>20</v>
      </c>
      <c r="YG71" s="6">
        <f t="shared" si="572"/>
        <v>10</v>
      </c>
      <c r="YH71" s="6">
        <f t="shared" si="572"/>
        <v>10</v>
      </c>
      <c r="YI71" s="6">
        <f t="shared" si="572"/>
        <v>8</v>
      </c>
      <c r="YJ71" s="6">
        <f t="shared" si="572"/>
        <v>20</v>
      </c>
      <c r="YK71" s="6">
        <f t="shared" si="572"/>
        <v>13</v>
      </c>
      <c r="YL71" s="6">
        <f t="shared" si="572"/>
        <v>18</v>
      </c>
      <c r="YM71" s="6">
        <f t="shared" si="572"/>
        <v>10</v>
      </c>
      <c r="YN71" s="6">
        <f t="shared" si="572"/>
        <v>8</v>
      </c>
      <c r="YO71" s="6">
        <f t="shared" si="572"/>
        <v>7</v>
      </c>
      <c r="YP71" s="6">
        <f t="shared" si="572"/>
        <v>6</v>
      </c>
      <c r="YQ71" s="6">
        <f t="shared" si="572"/>
        <v>9</v>
      </c>
      <c r="YR71" s="6">
        <f t="shared" si="572"/>
        <v>3</v>
      </c>
      <c r="YS71" s="6">
        <f t="shared" si="572"/>
        <v>11</v>
      </c>
      <c r="YT71" s="6">
        <f t="shared" si="572"/>
        <v>10</v>
      </c>
      <c r="YU71" s="6">
        <f t="shared" si="572"/>
        <v>15</v>
      </c>
      <c r="YV71" s="6">
        <f t="shared" si="572"/>
        <v>9</v>
      </c>
      <c r="YW71" s="6">
        <f t="shared" si="572"/>
        <v>5</v>
      </c>
      <c r="YX71" s="6">
        <f t="shared" si="572"/>
        <v>19</v>
      </c>
      <c r="YY71" s="6">
        <f t="shared" si="572"/>
        <v>5</v>
      </c>
      <c r="YZ71" s="6">
        <f t="shared" si="572"/>
        <v>21</v>
      </c>
      <c r="ZA71" s="6">
        <f t="shared" si="572"/>
        <v>13</v>
      </c>
      <c r="ZB71" s="6">
        <f t="shared" si="572"/>
        <v>21</v>
      </c>
      <c r="ZC71" s="6">
        <f t="shared" si="572"/>
        <v>16</v>
      </c>
      <c r="ZD71" s="6">
        <f t="shared" si="572"/>
        <v>19</v>
      </c>
      <c r="ZE71" s="6">
        <f t="shared" si="572"/>
        <v>20</v>
      </c>
      <c r="ZF71" s="6">
        <f t="shared" si="572"/>
        <v>6</v>
      </c>
      <c r="ZG71" s="6">
        <f t="shared" si="572"/>
        <v>10</v>
      </c>
      <c r="ZH71" s="6">
        <f t="shared" si="572"/>
        <v>22</v>
      </c>
      <c r="ZI71" s="6">
        <f t="shared" si="572"/>
        <v>9</v>
      </c>
      <c r="ZJ71" s="6">
        <f t="shared" si="572"/>
        <v>1</v>
      </c>
      <c r="ZK71" s="6">
        <f t="shared" si="572"/>
        <v>10</v>
      </c>
      <c r="ZL71" s="6">
        <f t="shared" si="572"/>
        <v>10</v>
      </c>
      <c r="ZM71" s="6">
        <f t="shared" si="572"/>
        <v>11</v>
      </c>
      <c r="ZN71" s="6">
        <f t="shared" si="572"/>
        <v>21</v>
      </c>
      <c r="ZO71" s="6">
        <f t="shared" si="572"/>
        <v>5</v>
      </c>
      <c r="ZP71" s="6">
        <f t="shared" si="572"/>
        <v>8</v>
      </c>
      <c r="ZQ71" s="6">
        <f t="shared" si="572"/>
        <v>22</v>
      </c>
      <c r="ZR71" s="6">
        <f t="shared" si="572"/>
        <v>9</v>
      </c>
      <c r="ZS71" s="6">
        <f t="shared" si="572"/>
        <v>1</v>
      </c>
      <c r="ZT71" s="6">
        <f t="shared" si="572"/>
        <v>11</v>
      </c>
      <c r="ZU71" s="6">
        <f t="shared" si="572"/>
        <v>1</v>
      </c>
      <c r="ZV71" s="6">
        <f t="shared" si="572"/>
        <v>11</v>
      </c>
      <c r="ZW71" s="6">
        <f t="shared" si="572"/>
        <v>11</v>
      </c>
      <c r="ZX71" s="6">
        <f t="shared" si="572"/>
        <v>10</v>
      </c>
      <c r="ZY71" s="6">
        <f t="shared" si="572"/>
        <v>18</v>
      </c>
      <c r="ZZ71" s="6">
        <f t="shared" si="572"/>
        <v>16</v>
      </c>
      <c r="AAA71" s="6">
        <f t="shared" si="572"/>
        <v>12</v>
      </c>
      <c r="AAB71" s="6">
        <f t="shared" si="572"/>
        <v>10</v>
      </c>
      <c r="AAC71" s="6">
        <f t="shared" si="572"/>
        <v>1</v>
      </c>
      <c r="AAD71" s="6">
        <f t="shared" si="572"/>
        <v>4</v>
      </c>
      <c r="AAE71" s="6">
        <f t="shared" si="572"/>
        <v>6</v>
      </c>
      <c r="AAF71" s="6">
        <f t="shared" ref="AAF71:ACQ71" si="573">RANK(AAF48,AAF$27:AAF$48,1)</f>
        <v>22</v>
      </c>
      <c r="AAG71" s="6">
        <f t="shared" si="573"/>
        <v>2</v>
      </c>
      <c r="AAH71" s="6">
        <f t="shared" si="573"/>
        <v>1</v>
      </c>
      <c r="AAI71" s="6">
        <f t="shared" si="573"/>
        <v>14</v>
      </c>
      <c r="AAJ71" s="6">
        <f t="shared" si="573"/>
        <v>9</v>
      </c>
      <c r="AAK71" s="6">
        <f t="shared" si="573"/>
        <v>4</v>
      </c>
      <c r="AAL71" s="6">
        <f t="shared" si="573"/>
        <v>5</v>
      </c>
      <c r="AAM71" s="6">
        <f t="shared" si="573"/>
        <v>13</v>
      </c>
      <c r="AAN71" s="6">
        <f t="shared" si="573"/>
        <v>17</v>
      </c>
      <c r="AAO71" s="6">
        <f t="shared" si="573"/>
        <v>8</v>
      </c>
      <c r="AAP71" s="6">
        <f t="shared" si="573"/>
        <v>1</v>
      </c>
      <c r="AAQ71" s="6">
        <f t="shared" si="573"/>
        <v>6</v>
      </c>
      <c r="AAR71" s="6">
        <f t="shared" si="573"/>
        <v>7</v>
      </c>
      <c r="AAS71" s="6">
        <f t="shared" si="573"/>
        <v>17</v>
      </c>
      <c r="AAT71" s="6">
        <f t="shared" si="573"/>
        <v>11</v>
      </c>
      <c r="AAU71" s="6">
        <f t="shared" si="573"/>
        <v>10</v>
      </c>
      <c r="AAV71" s="6">
        <f t="shared" si="573"/>
        <v>1</v>
      </c>
      <c r="AAW71" s="6">
        <f t="shared" si="573"/>
        <v>8</v>
      </c>
      <c r="AAX71" s="6">
        <f t="shared" si="573"/>
        <v>11</v>
      </c>
      <c r="AAY71" s="6">
        <f t="shared" si="573"/>
        <v>20</v>
      </c>
      <c r="AAZ71" s="6">
        <f t="shared" si="573"/>
        <v>8</v>
      </c>
      <c r="ABA71" s="6">
        <f t="shared" si="573"/>
        <v>2</v>
      </c>
      <c r="ABB71" s="6">
        <f t="shared" si="573"/>
        <v>15</v>
      </c>
      <c r="ABC71" s="6">
        <f t="shared" si="573"/>
        <v>10</v>
      </c>
      <c r="ABD71" s="6">
        <f t="shared" si="573"/>
        <v>7</v>
      </c>
      <c r="ABE71" s="6">
        <f t="shared" si="573"/>
        <v>16</v>
      </c>
      <c r="ABF71" s="6">
        <f t="shared" si="573"/>
        <v>10</v>
      </c>
      <c r="ABG71" s="6">
        <f t="shared" si="573"/>
        <v>1</v>
      </c>
      <c r="ABH71" s="6">
        <f t="shared" si="573"/>
        <v>21</v>
      </c>
      <c r="ABI71" s="6">
        <f t="shared" si="573"/>
        <v>1</v>
      </c>
      <c r="ABJ71" s="6">
        <f t="shared" si="573"/>
        <v>13</v>
      </c>
      <c r="ABK71" s="6">
        <f t="shared" si="573"/>
        <v>1</v>
      </c>
      <c r="ABL71" s="6">
        <f t="shared" si="573"/>
        <v>2</v>
      </c>
      <c r="ABM71" s="6">
        <f t="shared" si="573"/>
        <v>1</v>
      </c>
      <c r="ABN71" s="6">
        <f t="shared" si="573"/>
        <v>1</v>
      </c>
      <c r="ABO71" s="6">
        <f t="shared" si="573"/>
        <v>1</v>
      </c>
      <c r="ABP71" s="6">
        <f t="shared" si="573"/>
        <v>1</v>
      </c>
      <c r="ABQ71" s="6">
        <f t="shared" si="573"/>
        <v>1</v>
      </c>
      <c r="ABR71" s="6">
        <f t="shared" si="573"/>
        <v>1</v>
      </c>
      <c r="ABS71" s="6">
        <f t="shared" si="573"/>
        <v>19</v>
      </c>
      <c r="ABT71" s="6">
        <f t="shared" si="573"/>
        <v>10</v>
      </c>
      <c r="ABU71" s="6">
        <f t="shared" si="573"/>
        <v>5</v>
      </c>
      <c r="ABV71" s="6">
        <f t="shared" si="573"/>
        <v>1</v>
      </c>
      <c r="ABW71" s="6">
        <f t="shared" si="573"/>
        <v>1</v>
      </c>
      <c r="ABX71" s="6">
        <f t="shared" si="573"/>
        <v>1</v>
      </c>
      <c r="ABY71" s="6">
        <f t="shared" si="573"/>
        <v>1</v>
      </c>
      <c r="ABZ71" s="6">
        <f t="shared" si="573"/>
        <v>21</v>
      </c>
      <c r="ACA71" s="6">
        <f t="shared" si="573"/>
        <v>1</v>
      </c>
      <c r="ACB71" s="6">
        <f t="shared" si="573"/>
        <v>7</v>
      </c>
      <c r="ACC71" s="6">
        <f t="shared" si="573"/>
        <v>5</v>
      </c>
      <c r="ACD71" s="6">
        <f t="shared" si="573"/>
        <v>5</v>
      </c>
      <c r="ACE71" s="6">
        <f t="shared" si="573"/>
        <v>6</v>
      </c>
      <c r="ACF71" s="6">
        <f t="shared" si="573"/>
        <v>6</v>
      </c>
      <c r="ACG71" s="6">
        <f t="shared" si="573"/>
        <v>1</v>
      </c>
      <c r="ACH71" s="6">
        <f t="shared" si="573"/>
        <v>1</v>
      </c>
      <c r="ACI71" s="6">
        <f t="shared" si="573"/>
        <v>2</v>
      </c>
      <c r="ACJ71" s="6">
        <f t="shared" si="573"/>
        <v>7</v>
      </c>
      <c r="ACK71" s="6">
        <f t="shared" si="573"/>
        <v>11</v>
      </c>
      <c r="ACL71" s="6">
        <f t="shared" si="573"/>
        <v>7</v>
      </c>
      <c r="ACM71" s="6">
        <f t="shared" si="573"/>
        <v>1</v>
      </c>
      <c r="ACN71" s="6">
        <f t="shared" si="573"/>
        <v>8</v>
      </c>
      <c r="ACO71" s="6">
        <f t="shared" si="573"/>
        <v>5</v>
      </c>
      <c r="ACP71" s="6">
        <f t="shared" si="573"/>
        <v>1</v>
      </c>
      <c r="ACQ71" s="6">
        <f t="shared" si="573"/>
        <v>1</v>
      </c>
      <c r="ACR71" s="6">
        <f t="shared" ref="ACR71:AFB71" si="574">RANK(ACR48,ACR$27:ACR$48,1)</f>
        <v>1</v>
      </c>
      <c r="ACS71" s="6">
        <f t="shared" si="574"/>
        <v>1</v>
      </c>
      <c r="ACT71" s="6">
        <f t="shared" si="574"/>
        <v>1</v>
      </c>
      <c r="ACU71" s="6">
        <f t="shared" si="574"/>
        <v>1</v>
      </c>
      <c r="ACV71" s="6">
        <f t="shared" si="574"/>
        <v>9</v>
      </c>
      <c r="ACW71" s="6">
        <f t="shared" si="574"/>
        <v>1</v>
      </c>
      <c r="ACX71" s="6">
        <f t="shared" si="574"/>
        <v>1</v>
      </c>
      <c r="ACY71" s="6">
        <f t="shared" si="574"/>
        <v>22</v>
      </c>
      <c r="ACZ71" s="6">
        <f t="shared" si="574"/>
        <v>1</v>
      </c>
      <c r="ADA71" s="6">
        <f t="shared" si="574"/>
        <v>1</v>
      </c>
      <c r="ADB71" s="6">
        <f t="shared" si="574"/>
        <v>1</v>
      </c>
      <c r="ADC71" s="6">
        <f t="shared" si="574"/>
        <v>11</v>
      </c>
      <c r="ADD71" s="6">
        <f t="shared" si="574"/>
        <v>1</v>
      </c>
      <c r="ADE71" s="6">
        <f t="shared" si="574"/>
        <v>16</v>
      </c>
      <c r="ADF71" s="6">
        <f t="shared" si="574"/>
        <v>1</v>
      </c>
      <c r="ADG71" s="6">
        <f t="shared" si="574"/>
        <v>1</v>
      </c>
      <c r="ADH71" s="6">
        <f t="shared" si="574"/>
        <v>1</v>
      </c>
      <c r="ADI71" s="6">
        <f t="shared" si="574"/>
        <v>10</v>
      </c>
      <c r="ADJ71" s="6">
        <f t="shared" si="574"/>
        <v>10</v>
      </c>
      <c r="ADK71" s="6">
        <f t="shared" si="574"/>
        <v>1</v>
      </c>
      <c r="ADL71" s="6">
        <f t="shared" si="574"/>
        <v>5</v>
      </c>
      <c r="ADM71" s="6">
        <f t="shared" si="574"/>
        <v>1</v>
      </c>
      <c r="ADN71" s="6">
        <f t="shared" si="574"/>
        <v>1</v>
      </c>
      <c r="ADO71" s="6">
        <f t="shared" si="574"/>
        <v>1</v>
      </c>
      <c r="ADP71" s="6">
        <f t="shared" si="574"/>
        <v>21</v>
      </c>
      <c r="ADQ71" s="6">
        <f t="shared" si="574"/>
        <v>1</v>
      </c>
      <c r="ADR71" s="6">
        <f t="shared" si="574"/>
        <v>1</v>
      </c>
      <c r="ADS71" s="6">
        <f t="shared" si="574"/>
        <v>1</v>
      </c>
      <c r="ADT71" s="6">
        <f t="shared" si="574"/>
        <v>22</v>
      </c>
      <c r="ADU71" s="6">
        <f t="shared" si="574"/>
        <v>22</v>
      </c>
      <c r="ADV71" s="6">
        <f t="shared" si="574"/>
        <v>1</v>
      </c>
      <c r="ADW71" s="6">
        <f t="shared" si="574"/>
        <v>10</v>
      </c>
      <c r="ADX71" s="6">
        <f t="shared" si="574"/>
        <v>10</v>
      </c>
      <c r="ADY71" s="6">
        <f t="shared" si="574"/>
        <v>1</v>
      </c>
      <c r="ADZ71" s="6">
        <f t="shared" si="574"/>
        <v>1</v>
      </c>
      <c r="AEA71" s="6">
        <f t="shared" si="574"/>
        <v>1</v>
      </c>
      <c r="AEB71" s="6">
        <f t="shared" si="574"/>
        <v>1</v>
      </c>
      <c r="AEC71" s="6">
        <f t="shared" si="574"/>
        <v>1</v>
      </c>
      <c r="AED71" s="6">
        <f t="shared" si="574"/>
        <v>1</v>
      </c>
      <c r="AEE71" s="6">
        <f t="shared" si="574"/>
        <v>1</v>
      </c>
      <c r="AEF71" s="6">
        <f t="shared" si="574"/>
        <v>1</v>
      </c>
      <c r="AEG71" s="6">
        <f t="shared" si="574"/>
        <v>1</v>
      </c>
      <c r="AEH71" s="6">
        <f t="shared" si="574"/>
        <v>7</v>
      </c>
      <c r="AEI71" s="6">
        <f t="shared" si="574"/>
        <v>7</v>
      </c>
      <c r="AEJ71" s="6">
        <f t="shared" si="574"/>
        <v>1</v>
      </c>
      <c r="AEK71" s="6">
        <f t="shared" si="574"/>
        <v>1</v>
      </c>
      <c r="AEL71" s="6">
        <f t="shared" si="574"/>
        <v>1</v>
      </c>
      <c r="AEM71" s="6">
        <f t="shared" si="574"/>
        <v>1</v>
      </c>
      <c r="AEN71" s="6">
        <f t="shared" si="574"/>
        <v>6</v>
      </c>
      <c r="AEO71" s="6">
        <f t="shared" si="574"/>
        <v>1</v>
      </c>
      <c r="AEP71" s="6">
        <f t="shared" si="574"/>
        <v>22</v>
      </c>
      <c r="AEQ71" s="6">
        <f t="shared" si="574"/>
        <v>1</v>
      </c>
      <c r="AER71" s="6">
        <f t="shared" si="574"/>
        <v>2</v>
      </c>
      <c r="AES71" s="6">
        <f t="shared" si="574"/>
        <v>1</v>
      </c>
      <c r="AET71" s="6">
        <f t="shared" si="574"/>
        <v>1</v>
      </c>
      <c r="AEU71" s="6">
        <f t="shared" si="574"/>
        <v>1</v>
      </c>
      <c r="AEV71" s="6">
        <f t="shared" si="574"/>
        <v>1</v>
      </c>
      <c r="AEW71" s="6">
        <f t="shared" si="574"/>
        <v>1</v>
      </c>
      <c r="AEX71" s="6">
        <f t="shared" si="574"/>
        <v>1</v>
      </c>
      <c r="AEY71" s="6">
        <f t="shared" si="574"/>
        <v>1</v>
      </c>
      <c r="AEZ71" s="6">
        <f t="shared" si="574"/>
        <v>6</v>
      </c>
      <c r="AFA71" s="6">
        <f t="shared" si="574"/>
        <v>1</v>
      </c>
      <c r="AFB71" s="6" t="e">
        <f t="shared" si="574"/>
        <v>#VALUE!</v>
      </c>
    </row>
    <row r="72" spans="1:834" x14ac:dyDescent="0.35">
      <c r="C72" s="1"/>
    </row>
    <row r="73" spans="1:834" x14ac:dyDescent="0.35">
      <c r="C73" s="1"/>
    </row>
  </sheetData>
  <mergeCells count="2">
    <mergeCell ref="D2:XM2"/>
    <mergeCell ref="XN2:AFB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3996F-5A76-43D3-903D-81BFB6106965}">
  <sheetPr filterMode="1"/>
  <dimension ref="A1:D1502"/>
  <sheetViews>
    <sheetView topLeftCell="A1002" workbookViewId="0">
      <selection activeCell="A834" sqref="A834:C1349"/>
    </sheetView>
  </sheetViews>
  <sheetFormatPr defaultRowHeight="14.5" x14ac:dyDescent="0.35"/>
  <cols>
    <col min="1" max="1" width="15.36328125" bestFit="1" customWidth="1"/>
    <col min="2" max="2" width="22.26953125" bestFit="1" customWidth="1"/>
    <col min="3" max="3" width="23.7265625" bestFit="1" customWidth="1"/>
    <col min="4" max="4" width="11.7265625" bestFit="1" customWidth="1"/>
  </cols>
  <sheetData>
    <row r="1" spans="1:4" x14ac:dyDescent="0.35">
      <c r="A1" t="s">
        <v>9136</v>
      </c>
      <c r="B1" t="s">
        <v>9138</v>
      </c>
      <c r="C1" t="s">
        <v>9137</v>
      </c>
      <c r="D1" s="20" t="s">
        <v>7564</v>
      </c>
    </row>
    <row r="2" spans="1:4" x14ac:dyDescent="0.35">
      <c r="A2" t="e">
        <v>#DIV/0!</v>
      </c>
      <c r="B2" t="s">
        <v>655</v>
      </c>
      <c r="C2" t="s">
        <v>21</v>
      </c>
      <c r="D2" s="25" t="s">
        <v>655</v>
      </c>
    </row>
    <row r="3" spans="1:4" x14ac:dyDescent="0.35">
      <c r="A3" t="e">
        <v>#DIV/0!</v>
      </c>
      <c r="B3" t="s">
        <v>655</v>
      </c>
      <c r="C3" t="s">
        <v>22</v>
      </c>
      <c r="D3" s="25" t="s">
        <v>847</v>
      </c>
    </row>
    <row r="4" spans="1:4" x14ac:dyDescent="0.35">
      <c r="A4">
        <v>-0.29492368965242199</v>
      </c>
      <c r="B4" t="s">
        <v>655</v>
      </c>
      <c r="C4" t="s">
        <v>23</v>
      </c>
      <c r="D4" s="25" t="s">
        <v>7565</v>
      </c>
    </row>
    <row r="5" spans="1:4" x14ac:dyDescent="0.35">
      <c r="A5">
        <v>-0.36820668860110817</v>
      </c>
      <c r="B5" t="s">
        <v>655</v>
      </c>
      <c r="C5" t="s">
        <v>24</v>
      </c>
    </row>
    <row r="6" spans="1:4" x14ac:dyDescent="0.35">
      <c r="A6">
        <v>-0.29679857335131393</v>
      </c>
      <c r="B6" t="s">
        <v>655</v>
      </c>
      <c r="C6" t="s">
        <v>25</v>
      </c>
    </row>
    <row r="7" spans="1:4" x14ac:dyDescent="0.35">
      <c r="A7" t="e">
        <v>#DIV/0!</v>
      </c>
      <c r="B7" t="s">
        <v>655</v>
      </c>
      <c r="C7" t="s">
        <v>26</v>
      </c>
    </row>
    <row r="8" spans="1:4" x14ac:dyDescent="0.35">
      <c r="A8">
        <v>-0.28223779310080294</v>
      </c>
      <c r="B8" t="s">
        <v>655</v>
      </c>
      <c r="C8" t="s">
        <v>27</v>
      </c>
    </row>
    <row r="9" spans="1:4" x14ac:dyDescent="0.35">
      <c r="A9" t="e">
        <v>#DIV/0!</v>
      </c>
      <c r="B9" t="s">
        <v>655</v>
      </c>
      <c r="C9" t="s">
        <v>28</v>
      </c>
    </row>
    <row r="10" spans="1:4" x14ac:dyDescent="0.35">
      <c r="A10">
        <v>4.9594619642064512E-2</v>
      </c>
      <c r="B10" t="s">
        <v>655</v>
      </c>
      <c r="C10" t="s">
        <v>29</v>
      </c>
    </row>
    <row r="11" spans="1:4" x14ac:dyDescent="0.35">
      <c r="A11">
        <v>0.23838975814144986</v>
      </c>
      <c r="B11" t="s">
        <v>655</v>
      </c>
      <c r="C11" t="s">
        <v>30</v>
      </c>
    </row>
    <row r="12" spans="1:4" x14ac:dyDescent="0.35">
      <c r="A12">
        <v>-0.21941101185049972</v>
      </c>
      <c r="B12" t="s">
        <v>655</v>
      </c>
      <c r="C12" t="s">
        <v>31</v>
      </c>
    </row>
    <row r="13" spans="1:4" x14ac:dyDescent="0.35">
      <c r="A13">
        <v>-0.67254352415933905</v>
      </c>
      <c r="B13" t="s">
        <v>655</v>
      </c>
      <c r="C13" t="s">
        <v>32</v>
      </c>
    </row>
    <row r="14" spans="1:4" x14ac:dyDescent="0.35">
      <c r="A14">
        <v>-0.27594246213910906</v>
      </c>
      <c r="B14" t="s">
        <v>655</v>
      </c>
      <c r="C14" t="s">
        <v>33</v>
      </c>
    </row>
    <row r="15" spans="1:4" x14ac:dyDescent="0.35">
      <c r="A15">
        <v>-0.6057295251713708</v>
      </c>
      <c r="B15" t="s">
        <v>655</v>
      </c>
      <c r="C15" t="s">
        <v>34</v>
      </c>
    </row>
    <row r="16" spans="1:4" x14ac:dyDescent="0.35">
      <c r="A16">
        <v>-0.64463655004884712</v>
      </c>
      <c r="B16" t="s">
        <v>655</v>
      </c>
      <c r="C16" t="s">
        <v>35</v>
      </c>
    </row>
    <row r="17" spans="1:3" x14ac:dyDescent="0.35">
      <c r="A17">
        <v>-0.59260106486207687</v>
      </c>
      <c r="B17" t="s">
        <v>655</v>
      </c>
      <c r="C17" t="s">
        <v>36</v>
      </c>
    </row>
    <row r="18" spans="1:3" x14ac:dyDescent="0.35">
      <c r="A18">
        <v>-0.55951195408693377</v>
      </c>
      <c r="B18" t="s">
        <v>655</v>
      </c>
      <c r="C18" t="s">
        <v>37</v>
      </c>
    </row>
    <row r="19" spans="1:3" x14ac:dyDescent="0.35">
      <c r="A19">
        <v>-0.22425020557287437</v>
      </c>
      <c r="B19" t="s">
        <v>655</v>
      </c>
      <c r="C19" t="s">
        <v>38</v>
      </c>
    </row>
    <row r="20" spans="1:3" x14ac:dyDescent="0.35">
      <c r="A20">
        <v>-0.57849260428666138</v>
      </c>
      <c r="B20" t="s">
        <v>655</v>
      </c>
      <c r="C20" t="s">
        <v>39</v>
      </c>
    </row>
    <row r="21" spans="1:3" x14ac:dyDescent="0.35">
      <c r="A21">
        <v>-0.34958232988053012</v>
      </c>
      <c r="B21" t="s">
        <v>655</v>
      </c>
      <c r="C21" t="s">
        <v>40</v>
      </c>
    </row>
    <row r="22" spans="1:3" x14ac:dyDescent="0.35">
      <c r="A22">
        <v>-0.40475120197420911</v>
      </c>
      <c r="B22" t="s">
        <v>655</v>
      </c>
      <c r="C22" t="s">
        <v>41</v>
      </c>
    </row>
    <row r="23" spans="1:3" x14ac:dyDescent="0.35">
      <c r="A23">
        <v>-0.26938292984842083</v>
      </c>
      <c r="B23" t="s">
        <v>655</v>
      </c>
      <c r="C23" t="s">
        <v>42</v>
      </c>
    </row>
    <row r="24" spans="1:3" x14ac:dyDescent="0.35">
      <c r="A24">
        <v>-0.73970904186091291</v>
      </c>
      <c r="B24" t="s">
        <v>655</v>
      </c>
      <c r="C24" t="s">
        <v>43</v>
      </c>
    </row>
    <row r="25" spans="1:3" x14ac:dyDescent="0.35">
      <c r="A25">
        <v>-0.57563518357563659</v>
      </c>
      <c r="B25" t="s">
        <v>655</v>
      </c>
      <c r="C25" t="s">
        <v>44</v>
      </c>
    </row>
    <row r="26" spans="1:3" x14ac:dyDescent="0.35">
      <c r="A26" t="e">
        <v>#VALUE!</v>
      </c>
      <c r="B26" t="s">
        <v>655</v>
      </c>
      <c r="C26" t="s">
        <v>45</v>
      </c>
    </row>
    <row r="27" spans="1:3" x14ac:dyDescent="0.35">
      <c r="A27" t="e">
        <v>#DIV/0!</v>
      </c>
      <c r="B27" t="s">
        <v>655</v>
      </c>
      <c r="C27" t="s">
        <v>46</v>
      </c>
    </row>
    <row r="28" spans="1:3" x14ac:dyDescent="0.35">
      <c r="A28" t="e">
        <v>#DIV/0!</v>
      </c>
      <c r="B28" t="s">
        <v>655</v>
      </c>
      <c r="C28" t="s">
        <v>47</v>
      </c>
    </row>
    <row r="29" spans="1:3" x14ac:dyDescent="0.35">
      <c r="A29" t="e">
        <v>#DIV/0!</v>
      </c>
      <c r="B29" t="s">
        <v>655</v>
      </c>
      <c r="C29" t="s">
        <v>48</v>
      </c>
    </row>
    <row r="30" spans="1:3" x14ac:dyDescent="0.35">
      <c r="A30" t="e">
        <v>#DIV/0!</v>
      </c>
      <c r="B30" t="s">
        <v>655</v>
      </c>
      <c r="C30" t="s">
        <v>49</v>
      </c>
    </row>
    <row r="31" spans="1:3" x14ac:dyDescent="0.35">
      <c r="A31" t="e">
        <v>#DIV/0!</v>
      </c>
      <c r="B31" t="s">
        <v>655</v>
      </c>
      <c r="C31" t="s">
        <v>50</v>
      </c>
    </row>
    <row r="32" spans="1:3" x14ac:dyDescent="0.35">
      <c r="A32" t="e">
        <v>#DIV/0!</v>
      </c>
      <c r="B32" t="s">
        <v>655</v>
      </c>
      <c r="C32" t="s">
        <v>51</v>
      </c>
    </row>
    <row r="33" spans="1:3" x14ac:dyDescent="0.35">
      <c r="A33" t="e">
        <v>#DIV/0!</v>
      </c>
      <c r="B33" t="s">
        <v>655</v>
      </c>
      <c r="C33" t="s">
        <v>52</v>
      </c>
    </row>
    <row r="34" spans="1:3" x14ac:dyDescent="0.35">
      <c r="A34" t="e">
        <v>#DIV/0!</v>
      </c>
      <c r="B34" t="s">
        <v>655</v>
      </c>
      <c r="C34" t="s">
        <v>53</v>
      </c>
    </row>
    <row r="35" spans="1:3" x14ac:dyDescent="0.35">
      <c r="A35" t="e">
        <v>#DIV/0!</v>
      </c>
      <c r="B35" t="s">
        <v>655</v>
      </c>
      <c r="C35" t="s">
        <v>54</v>
      </c>
    </row>
    <row r="36" spans="1:3" x14ac:dyDescent="0.35">
      <c r="A36">
        <v>-0.24808947568091672</v>
      </c>
      <c r="B36" t="s">
        <v>655</v>
      </c>
      <c r="C36" t="s">
        <v>55</v>
      </c>
    </row>
    <row r="37" spans="1:3" x14ac:dyDescent="0.35">
      <c r="A37">
        <v>-0.38439798481774839</v>
      </c>
      <c r="B37" t="s">
        <v>655</v>
      </c>
      <c r="C37" t="s">
        <v>56</v>
      </c>
    </row>
    <row r="38" spans="1:3" x14ac:dyDescent="0.35">
      <c r="A38">
        <v>-0.43974195908075203</v>
      </c>
      <c r="B38" t="s">
        <v>655</v>
      </c>
      <c r="C38" t="s">
        <v>57</v>
      </c>
    </row>
    <row r="39" spans="1:3" x14ac:dyDescent="0.35">
      <c r="A39">
        <v>-0.28545529468918823</v>
      </c>
      <c r="B39" t="s">
        <v>655</v>
      </c>
      <c r="C39" t="s">
        <v>58</v>
      </c>
    </row>
    <row r="40" spans="1:3" x14ac:dyDescent="0.35">
      <c r="A40">
        <v>-0.1963353596839772</v>
      </c>
      <c r="B40" t="s">
        <v>655</v>
      </c>
      <c r="C40" t="s">
        <v>59</v>
      </c>
    </row>
    <row r="41" spans="1:3" x14ac:dyDescent="0.35">
      <c r="A41">
        <v>-0.29099747365339601</v>
      </c>
      <c r="B41" t="s">
        <v>655</v>
      </c>
      <c r="C41" t="s">
        <v>60</v>
      </c>
    </row>
    <row r="42" spans="1:3" x14ac:dyDescent="0.35">
      <c r="A42">
        <v>-0.34864176693735854</v>
      </c>
      <c r="B42" t="s">
        <v>655</v>
      </c>
      <c r="C42" t="s">
        <v>61</v>
      </c>
    </row>
    <row r="43" spans="1:3" x14ac:dyDescent="0.35">
      <c r="A43">
        <v>-0.4099753624424004</v>
      </c>
      <c r="B43" t="s">
        <v>655</v>
      </c>
      <c r="C43" t="s">
        <v>62</v>
      </c>
    </row>
    <row r="44" spans="1:3" x14ac:dyDescent="0.35">
      <c r="A44">
        <v>-0.44274506432215782</v>
      </c>
      <c r="B44" t="s">
        <v>655</v>
      </c>
      <c r="C44" t="s">
        <v>63</v>
      </c>
    </row>
    <row r="45" spans="1:3" x14ac:dyDescent="0.35">
      <c r="A45">
        <v>-0.30699218380790794</v>
      </c>
      <c r="B45" t="s">
        <v>655</v>
      </c>
      <c r="C45" t="s">
        <v>64</v>
      </c>
    </row>
    <row r="46" spans="1:3" x14ac:dyDescent="0.35">
      <c r="A46">
        <v>-0.19994562635567645</v>
      </c>
      <c r="B46" t="s">
        <v>655</v>
      </c>
      <c r="C46" t="s">
        <v>65</v>
      </c>
    </row>
    <row r="47" spans="1:3" x14ac:dyDescent="0.35">
      <c r="A47">
        <v>-6.9868462302296319E-2</v>
      </c>
      <c r="B47" t="s">
        <v>655</v>
      </c>
      <c r="C47" t="s">
        <v>66</v>
      </c>
    </row>
    <row r="48" spans="1:3" x14ac:dyDescent="0.35">
      <c r="A48">
        <v>-0.89229113787440251</v>
      </c>
      <c r="B48" t="s">
        <v>655</v>
      </c>
      <c r="C48" t="s">
        <v>67</v>
      </c>
    </row>
    <row r="49" spans="1:3" x14ac:dyDescent="0.35">
      <c r="A49" t="e">
        <v>#DIV/0!</v>
      </c>
      <c r="B49" t="s">
        <v>655</v>
      </c>
      <c r="C49" t="s">
        <v>68</v>
      </c>
    </row>
    <row r="50" spans="1:3" x14ac:dyDescent="0.35">
      <c r="A50" t="e">
        <v>#DIV/0!</v>
      </c>
      <c r="B50" t="s">
        <v>655</v>
      </c>
      <c r="C50" t="s">
        <v>69</v>
      </c>
    </row>
    <row r="51" spans="1:3" x14ac:dyDescent="0.35">
      <c r="A51" t="e">
        <v>#DIV/0!</v>
      </c>
      <c r="B51" t="s">
        <v>655</v>
      </c>
      <c r="C51" t="s">
        <v>70</v>
      </c>
    </row>
    <row r="52" spans="1:3" x14ac:dyDescent="0.35">
      <c r="A52" t="e">
        <v>#DIV/0!</v>
      </c>
      <c r="B52" t="s">
        <v>655</v>
      </c>
      <c r="C52" t="s">
        <v>71</v>
      </c>
    </row>
    <row r="53" spans="1:3" x14ac:dyDescent="0.35">
      <c r="A53" t="e">
        <v>#DIV/0!</v>
      </c>
      <c r="B53" t="s">
        <v>655</v>
      </c>
      <c r="C53" t="s">
        <v>72</v>
      </c>
    </row>
    <row r="54" spans="1:3" x14ac:dyDescent="0.35">
      <c r="A54" t="e">
        <v>#DIV/0!</v>
      </c>
      <c r="B54" t="s">
        <v>655</v>
      </c>
      <c r="C54" t="s">
        <v>73</v>
      </c>
    </row>
    <row r="55" spans="1:3" x14ac:dyDescent="0.35">
      <c r="A55" t="e">
        <v>#DIV/0!</v>
      </c>
      <c r="B55" t="s">
        <v>655</v>
      </c>
      <c r="C55" t="s">
        <v>74</v>
      </c>
    </row>
    <row r="56" spans="1:3" x14ac:dyDescent="0.35">
      <c r="A56">
        <v>-0.14252875966268683</v>
      </c>
      <c r="B56" t="s">
        <v>655</v>
      </c>
      <c r="C56" t="s">
        <v>75</v>
      </c>
    </row>
    <row r="57" spans="1:3" x14ac:dyDescent="0.35">
      <c r="A57">
        <v>-0.58422941968974662</v>
      </c>
      <c r="B57" t="s">
        <v>655</v>
      </c>
      <c r="C57" t="s">
        <v>76</v>
      </c>
    </row>
    <row r="58" spans="1:3" x14ac:dyDescent="0.35">
      <c r="A58">
        <v>-0.17508380546538654</v>
      </c>
      <c r="B58" t="s">
        <v>655</v>
      </c>
      <c r="C58" t="s">
        <v>77</v>
      </c>
    </row>
    <row r="59" spans="1:3" x14ac:dyDescent="0.35">
      <c r="A59">
        <v>-0.65107580451698288</v>
      </c>
      <c r="B59" t="s">
        <v>655</v>
      </c>
      <c r="C59" t="s">
        <v>78</v>
      </c>
    </row>
    <row r="60" spans="1:3" x14ac:dyDescent="0.35">
      <c r="A60">
        <v>-0.82088610469937395</v>
      </c>
      <c r="B60" t="s">
        <v>655</v>
      </c>
      <c r="C60" t="s">
        <v>79</v>
      </c>
    </row>
    <row r="61" spans="1:3" x14ac:dyDescent="0.35">
      <c r="A61">
        <v>-0.63272570283287033</v>
      </c>
      <c r="B61" t="s">
        <v>655</v>
      </c>
      <c r="C61" t="s">
        <v>80</v>
      </c>
    </row>
    <row r="62" spans="1:3" x14ac:dyDescent="0.35">
      <c r="A62">
        <v>-0.11499661822313208</v>
      </c>
      <c r="B62" t="s">
        <v>655</v>
      </c>
      <c r="C62" t="s">
        <v>81</v>
      </c>
    </row>
    <row r="63" spans="1:3" x14ac:dyDescent="0.35">
      <c r="A63">
        <v>-0.70882769071605101</v>
      </c>
      <c r="B63" t="s">
        <v>655</v>
      </c>
      <c r="C63" t="s">
        <v>82</v>
      </c>
    </row>
    <row r="64" spans="1:3" x14ac:dyDescent="0.35">
      <c r="A64">
        <v>-0.92744983290818983</v>
      </c>
      <c r="B64" t="s">
        <v>655</v>
      </c>
      <c r="C64" t="s">
        <v>83</v>
      </c>
    </row>
    <row r="65" spans="1:3" x14ac:dyDescent="0.35">
      <c r="A65">
        <v>-0.71795430743226729</v>
      </c>
      <c r="B65" t="s">
        <v>655</v>
      </c>
      <c r="C65" t="s">
        <v>84</v>
      </c>
    </row>
    <row r="66" spans="1:3" x14ac:dyDescent="0.35">
      <c r="A66">
        <v>-0.7664776774365869</v>
      </c>
      <c r="B66" t="s">
        <v>655</v>
      </c>
      <c r="C66" t="s">
        <v>85</v>
      </c>
    </row>
    <row r="67" spans="1:3" x14ac:dyDescent="0.35">
      <c r="A67">
        <v>-0.36020720779469872</v>
      </c>
      <c r="B67" t="s">
        <v>655</v>
      </c>
      <c r="C67" t="s">
        <v>86</v>
      </c>
    </row>
    <row r="68" spans="1:3" x14ac:dyDescent="0.35">
      <c r="A68">
        <v>-0.21174932495875787</v>
      </c>
      <c r="B68" t="s">
        <v>655</v>
      </c>
      <c r="C68" t="s">
        <v>87</v>
      </c>
    </row>
    <row r="69" spans="1:3" x14ac:dyDescent="0.35">
      <c r="A69">
        <v>-0.63439028929053776</v>
      </c>
      <c r="B69" t="s">
        <v>655</v>
      </c>
      <c r="C69" t="s">
        <v>88</v>
      </c>
    </row>
    <row r="70" spans="1:3" x14ac:dyDescent="0.35">
      <c r="A70">
        <v>-0.54253505565407545</v>
      </c>
      <c r="B70" t="s">
        <v>655</v>
      </c>
      <c r="C70" t="s">
        <v>89</v>
      </c>
    </row>
    <row r="71" spans="1:3" x14ac:dyDescent="0.35">
      <c r="A71">
        <v>-0.50243427295005827</v>
      </c>
      <c r="B71" t="s">
        <v>655</v>
      </c>
      <c r="C71" t="s">
        <v>90</v>
      </c>
    </row>
    <row r="72" spans="1:3" x14ac:dyDescent="0.35">
      <c r="A72">
        <v>-0.49614047522652099</v>
      </c>
      <c r="B72" t="s">
        <v>655</v>
      </c>
      <c r="C72" t="s">
        <v>91</v>
      </c>
    </row>
    <row r="73" spans="1:3" x14ac:dyDescent="0.35">
      <c r="A73">
        <v>-0.4437875156352406</v>
      </c>
      <c r="B73" t="s">
        <v>655</v>
      </c>
      <c r="C73" t="s">
        <v>92</v>
      </c>
    </row>
    <row r="74" spans="1:3" x14ac:dyDescent="0.35">
      <c r="A74">
        <v>-0.52185617253844685</v>
      </c>
      <c r="B74" t="s">
        <v>655</v>
      </c>
      <c r="C74" t="s">
        <v>93</v>
      </c>
    </row>
    <row r="75" spans="1:3" x14ac:dyDescent="0.35">
      <c r="A75">
        <v>-0.26565206958372295</v>
      </c>
      <c r="B75" t="s">
        <v>655</v>
      </c>
      <c r="C75" t="s">
        <v>94</v>
      </c>
    </row>
    <row r="76" spans="1:3" x14ac:dyDescent="0.35">
      <c r="A76">
        <v>-9.6779743671201846E-2</v>
      </c>
      <c r="B76" t="s">
        <v>655</v>
      </c>
      <c r="C76" t="s">
        <v>95</v>
      </c>
    </row>
    <row r="77" spans="1:3" x14ac:dyDescent="0.35">
      <c r="A77">
        <v>-0.75665324528878741</v>
      </c>
      <c r="B77" t="s">
        <v>655</v>
      </c>
      <c r="C77" t="s">
        <v>96</v>
      </c>
    </row>
    <row r="78" spans="1:3" x14ac:dyDescent="0.35">
      <c r="A78">
        <v>-0.79347151895700008</v>
      </c>
      <c r="B78" t="s">
        <v>655</v>
      </c>
      <c r="C78" t="s">
        <v>97</v>
      </c>
    </row>
    <row r="79" spans="1:3" x14ac:dyDescent="0.35">
      <c r="A79">
        <v>-0.57313777372613861</v>
      </c>
      <c r="B79" t="s">
        <v>655</v>
      </c>
      <c r="C79" t="s">
        <v>98</v>
      </c>
    </row>
    <row r="80" spans="1:3" x14ac:dyDescent="0.35">
      <c r="A80">
        <v>-0.68839031594834355</v>
      </c>
      <c r="B80" t="s">
        <v>655</v>
      </c>
      <c r="C80" t="s">
        <v>99</v>
      </c>
    </row>
    <row r="81" spans="1:3" x14ac:dyDescent="0.35">
      <c r="A81">
        <v>-0.71674882068877188</v>
      </c>
      <c r="B81" t="s">
        <v>655</v>
      </c>
      <c r="C81" t="s">
        <v>100</v>
      </c>
    </row>
    <row r="82" spans="1:3" x14ac:dyDescent="0.35">
      <c r="A82">
        <v>-0.7365634276794899</v>
      </c>
      <c r="B82" t="s">
        <v>655</v>
      </c>
      <c r="C82" t="s">
        <v>101</v>
      </c>
    </row>
    <row r="83" spans="1:3" x14ac:dyDescent="0.35">
      <c r="A83">
        <v>-0.68731584558714176</v>
      </c>
      <c r="B83" t="s">
        <v>655</v>
      </c>
      <c r="C83" t="s">
        <v>102</v>
      </c>
    </row>
    <row r="84" spans="1:3" x14ac:dyDescent="0.35">
      <c r="A84">
        <v>-0.40626865252479394</v>
      </c>
      <c r="B84" t="s">
        <v>655</v>
      </c>
      <c r="C84" t="s">
        <v>103</v>
      </c>
    </row>
    <row r="85" spans="1:3" x14ac:dyDescent="0.35">
      <c r="A85">
        <v>-3.2135160709924497E-2</v>
      </c>
      <c r="B85" t="s">
        <v>655</v>
      </c>
      <c r="C85" t="s">
        <v>104</v>
      </c>
    </row>
    <row r="86" spans="1:3" x14ac:dyDescent="0.35">
      <c r="A86">
        <v>-3.8410333055596796E-2</v>
      </c>
      <c r="B86" t="s">
        <v>655</v>
      </c>
      <c r="C86" t="s">
        <v>105</v>
      </c>
    </row>
    <row r="87" spans="1:3" x14ac:dyDescent="0.35">
      <c r="A87">
        <v>-0.93025569629181304</v>
      </c>
      <c r="B87" t="s">
        <v>655</v>
      </c>
      <c r="C87" t="s">
        <v>106</v>
      </c>
    </row>
    <row r="88" spans="1:3" x14ac:dyDescent="0.35">
      <c r="A88">
        <v>-0.67099711090145575</v>
      </c>
      <c r="B88" t="s">
        <v>655</v>
      </c>
      <c r="C88" t="s">
        <v>107</v>
      </c>
    </row>
    <row r="89" spans="1:3" x14ac:dyDescent="0.35">
      <c r="A89">
        <v>-0.39409516719706689</v>
      </c>
      <c r="B89" t="s">
        <v>655</v>
      </c>
      <c r="C89" t="s">
        <v>108</v>
      </c>
    </row>
    <row r="90" spans="1:3" x14ac:dyDescent="0.35">
      <c r="A90">
        <v>-0.58192720281313681</v>
      </c>
      <c r="B90" t="s">
        <v>655</v>
      </c>
      <c r="C90" t="s">
        <v>109</v>
      </c>
    </row>
    <row r="91" spans="1:3" x14ac:dyDescent="0.35">
      <c r="A91">
        <v>-0.19804036826925972</v>
      </c>
      <c r="B91" t="s">
        <v>655</v>
      </c>
      <c r="C91" t="s">
        <v>110</v>
      </c>
    </row>
    <row r="92" spans="1:3" x14ac:dyDescent="0.35">
      <c r="A92">
        <v>-0.29285341134924292</v>
      </c>
      <c r="B92" t="s">
        <v>655</v>
      </c>
      <c r="C92" t="s">
        <v>111</v>
      </c>
    </row>
    <row r="93" spans="1:3" x14ac:dyDescent="0.35">
      <c r="A93">
        <v>-0.56744077617268174</v>
      </c>
      <c r="B93" t="s">
        <v>655</v>
      </c>
      <c r="C93" t="s">
        <v>112</v>
      </c>
    </row>
    <row r="94" spans="1:3" x14ac:dyDescent="0.35">
      <c r="A94">
        <v>-0.3073220626769062</v>
      </c>
      <c r="B94" t="s">
        <v>655</v>
      </c>
      <c r="C94" t="s">
        <v>113</v>
      </c>
    </row>
    <row r="95" spans="1:3" x14ac:dyDescent="0.35">
      <c r="A95">
        <v>-0.44868927964646932</v>
      </c>
      <c r="B95" t="s">
        <v>655</v>
      </c>
      <c r="C95" t="s">
        <v>114</v>
      </c>
    </row>
    <row r="96" spans="1:3" x14ac:dyDescent="0.35">
      <c r="A96">
        <v>-0.50275986774484249</v>
      </c>
      <c r="B96" t="s">
        <v>655</v>
      </c>
      <c r="C96" t="s">
        <v>115</v>
      </c>
    </row>
    <row r="97" spans="1:3" x14ac:dyDescent="0.35">
      <c r="A97">
        <v>-0.27913571799141362</v>
      </c>
      <c r="B97" t="s">
        <v>655</v>
      </c>
      <c r="C97" t="s">
        <v>116</v>
      </c>
    </row>
    <row r="98" spans="1:3" x14ac:dyDescent="0.35">
      <c r="A98">
        <v>-0.38529249111977848</v>
      </c>
      <c r="B98" t="s">
        <v>655</v>
      </c>
      <c r="C98" t="s">
        <v>117</v>
      </c>
    </row>
    <row r="99" spans="1:3" x14ac:dyDescent="0.35">
      <c r="A99">
        <v>-0.10984655942085607</v>
      </c>
      <c r="B99" t="s">
        <v>655</v>
      </c>
      <c r="C99" t="s">
        <v>118</v>
      </c>
    </row>
    <row r="100" spans="1:3" x14ac:dyDescent="0.35">
      <c r="A100">
        <v>-0.74258084678812941</v>
      </c>
      <c r="B100" t="s">
        <v>655</v>
      </c>
      <c r="C100" t="s">
        <v>119</v>
      </c>
    </row>
    <row r="101" spans="1:3" x14ac:dyDescent="0.35">
      <c r="A101">
        <v>-0.9022765268199312</v>
      </c>
      <c r="B101" t="s">
        <v>655</v>
      </c>
      <c r="C101" t="s">
        <v>120</v>
      </c>
    </row>
    <row r="102" spans="1:3" x14ac:dyDescent="0.35">
      <c r="A102">
        <v>-0.37969902657985311</v>
      </c>
      <c r="B102" t="s">
        <v>655</v>
      </c>
      <c r="C102" t="s">
        <v>121</v>
      </c>
    </row>
    <row r="103" spans="1:3" x14ac:dyDescent="0.35">
      <c r="A103">
        <v>-0.85770140890232149</v>
      </c>
      <c r="B103" t="s">
        <v>655</v>
      </c>
      <c r="C103" t="s">
        <v>122</v>
      </c>
    </row>
    <row r="104" spans="1:3" x14ac:dyDescent="0.35">
      <c r="A104">
        <v>-0.7668641789568208</v>
      </c>
      <c r="B104" t="s">
        <v>655</v>
      </c>
      <c r="C104" t="s">
        <v>123</v>
      </c>
    </row>
    <row r="105" spans="1:3" x14ac:dyDescent="0.35">
      <c r="A105">
        <v>-0.8269111293946001</v>
      </c>
      <c r="B105" t="s">
        <v>655</v>
      </c>
      <c r="C105" t="s">
        <v>124</v>
      </c>
    </row>
    <row r="106" spans="1:3" x14ac:dyDescent="0.35">
      <c r="A106">
        <v>-0.7652245058096282</v>
      </c>
      <c r="B106" t="s">
        <v>655</v>
      </c>
      <c r="C106" t="s">
        <v>125</v>
      </c>
    </row>
    <row r="107" spans="1:3" x14ac:dyDescent="0.35">
      <c r="A107">
        <v>-0.91333821184174746</v>
      </c>
      <c r="B107" t="s">
        <v>655</v>
      </c>
      <c r="C107" t="s">
        <v>126</v>
      </c>
    </row>
    <row r="108" spans="1:3" x14ac:dyDescent="0.35">
      <c r="A108">
        <v>-0.10294614763584115</v>
      </c>
      <c r="B108" t="s">
        <v>655</v>
      </c>
      <c r="C108" t="s">
        <v>127</v>
      </c>
    </row>
    <row r="109" spans="1:3" x14ac:dyDescent="0.35">
      <c r="A109">
        <v>-0.84292342011757626</v>
      </c>
      <c r="B109" t="s">
        <v>655</v>
      </c>
      <c r="C109" t="s">
        <v>128</v>
      </c>
    </row>
    <row r="110" spans="1:3" x14ac:dyDescent="0.35">
      <c r="A110">
        <v>-8.2389426203298255E-2</v>
      </c>
      <c r="B110" t="s">
        <v>655</v>
      </c>
      <c r="C110" t="s">
        <v>129</v>
      </c>
    </row>
    <row r="111" spans="1:3" x14ac:dyDescent="0.35">
      <c r="A111">
        <v>-0.85130488509756219</v>
      </c>
      <c r="B111" t="s">
        <v>655</v>
      </c>
      <c r="C111" t="s">
        <v>130</v>
      </c>
    </row>
    <row r="112" spans="1:3" x14ac:dyDescent="0.35">
      <c r="A112">
        <v>-0.21559627742776186</v>
      </c>
      <c r="B112" t="s">
        <v>655</v>
      </c>
      <c r="C112" t="s">
        <v>131</v>
      </c>
    </row>
    <row r="113" spans="1:3" x14ac:dyDescent="0.35">
      <c r="A113">
        <v>-0.41540959185398718</v>
      </c>
      <c r="B113" t="s">
        <v>655</v>
      </c>
      <c r="C113" t="s">
        <v>132</v>
      </c>
    </row>
    <row r="114" spans="1:3" x14ac:dyDescent="0.35">
      <c r="A114" t="e">
        <v>#DIV/0!</v>
      </c>
      <c r="B114" t="s">
        <v>655</v>
      </c>
      <c r="C114" t="s">
        <v>133</v>
      </c>
    </row>
    <row r="115" spans="1:3" x14ac:dyDescent="0.35">
      <c r="A115" t="e">
        <v>#DIV/0!</v>
      </c>
      <c r="B115" t="s">
        <v>655</v>
      </c>
      <c r="C115" t="s">
        <v>134</v>
      </c>
    </row>
    <row r="116" spans="1:3" x14ac:dyDescent="0.35">
      <c r="A116">
        <v>-0.20406426507765393</v>
      </c>
      <c r="B116" t="s">
        <v>655</v>
      </c>
      <c r="C116" t="s">
        <v>135</v>
      </c>
    </row>
    <row r="117" spans="1:3" x14ac:dyDescent="0.35">
      <c r="A117">
        <v>-0.61076643262623365</v>
      </c>
      <c r="B117" t="s">
        <v>655</v>
      </c>
      <c r="C117" t="s">
        <v>136</v>
      </c>
    </row>
    <row r="118" spans="1:3" x14ac:dyDescent="0.35">
      <c r="A118" t="e">
        <v>#DIV/0!</v>
      </c>
      <c r="B118" t="s">
        <v>655</v>
      </c>
      <c r="C118" t="s">
        <v>137</v>
      </c>
    </row>
    <row r="119" spans="1:3" x14ac:dyDescent="0.35">
      <c r="A119" t="e">
        <v>#DIV/0!</v>
      </c>
      <c r="B119" t="s">
        <v>655</v>
      </c>
      <c r="C119" t="s">
        <v>138</v>
      </c>
    </row>
    <row r="120" spans="1:3" x14ac:dyDescent="0.35">
      <c r="A120">
        <v>-0.10276864174988525</v>
      </c>
      <c r="B120" t="s">
        <v>655</v>
      </c>
      <c r="C120" t="s">
        <v>139</v>
      </c>
    </row>
    <row r="121" spans="1:3" x14ac:dyDescent="0.35">
      <c r="A121">
        <v>-0.81899618432991039</v>
      </c>
      <c r="B121" t="s">
        <v>655</v>
      </c>
      <c r="C121" t="s">
        <v>140</v>
      </c>
    </row>
    <row r="122" spans="1:3" x14ac:dyDescent="0.35">
      <c r="A122">
        <v>-0.47375355116095214</v>
      </c>
      <c r="B122" t="s">
        <v>655</v>
      </c>
      <c r="C122" t="s">
        <v>141</v>
      </c>
    </row>
    <row r="123" spans="1:3" x14ac:dyDescent="0.35">
      <c r="A123">
        <v>-0.38274816802615669</v>
      </c>
      <c r="B123" t="s">
        <v>655</v>
      </c>
      <c r="C123" t="s">
        <v>142</v>
      </c>
    </row>
    <row r="124" spans="1:3" x14ac:dyDescent="0.35">
      <c r="A124">
        <v>-0.37232494779489311</v>
      </c>
      <c r="B124" t="s">
        <v>655</v>
      </c>
      <c r="C124" t="s">
        <v>143</v>
      </c>
    </row>
    <row r="125" spans="1:3" x14ac:dyDescent="0.35">
      <c r="A125">
        <v>-0.13641144870150443</v>
      </c>
      <c r="B125" t="s">
        <v>655</v>
      </c>
      <c r="C125" t="s">
        <v>144</v>
      </c>
    </row>
    <row r="126" spans="1:3" x14ac:dyDescent="0.35">
      <c r="A126">
        <v>-0.28625906235417858</v>
      </c>
      <c r="B126" t="s">
        <v>655</v>
      </c>
      <c r="C126" t="s">
        <v>145</v>
      </c>
    </row>
    <row r="127" spans="1:3" x14ac:dyDescent="0.35">
      <c r="A127">
        <v>-0.43002894978205891</v>
      </c>
      <c r="B127" t="s">
        <v>655</v>
      </c>
      <c r="C127" t="s">
        <v>146</v>
      </c>
    </row>
    <row r="128" spans="1:3" x14ac:dyDescent="0.35">
      <c r="A128">
        <v>-0.35183572684090297</v>
      </c>
      <c r="B128" t="s">
        <v>655</v>
      </c>
      <c r="C128" t="s">
        <v>147</v>
      </c>
    </row>
    <row r="129" spans="1:3" x14ac:dyDescent="0.35">
      <c r="A129">
        <v>-0.27714354517616518</v>
      </c>
      <c r="B129" t="s">
        <v>655</v>
      </c>
      <c r="C129" t="s">
        <v>148</v>
      </c>
    </row>
    <row r="130" spans="1:3" x14ac:dyDescent="0.35">
      <c r="A130">
        <v>-0.11163344875946488</v>
      </c>
      <c r="B130" t="s">
        <v>655</v>
      </c>
      <c r="C130" t="s">
        <v>149</v>
      </c>
    </row>
    <row r="131" spans="1:3" x14ac:dyDescent="0.35">
      <c r="A131">
        <v>-0.80021222300805372</v>
      </c>
      <c r="B131" t="s">
        <v>655</v>
      </c>
      <c r="C131" t="s">
        <v>150</v>
      </c>
    </row>
    <row r="132" spans="1:3" x14ac:dyDescent="0.35">
      <c r="A132">
        <v>-0.82722759245469024</v>
      </c>
      <c r="B132" t="s">
        <v>655</v>
      </c>
      <c r="C132" t="s">
        <v>151</v>
      </c>
    </row>
    <row r="133" spans="1:3" x14ac:dyDescent="0.35">
      <c r="A133" t="e">
        <v>#DIV/0!</v>
      </c>
      <c r="B133" t="s">
        <v>655</v>
      </c>
      <c r="C133" t="s">
        <v>152</v>
      </c>
    </row>
    <row r="134" spans="1:3" x14ac:dyDescent="0.35">
      <c r="A134" t="e">
        <v>#DIV/0!</v>
      </c>
      <c r="B134" t="s">
        <v>655</v>
      </c>
      <c r="C134" t="s">
        <v>153</v>
      </c>
    </row>
    <row r="135" spans="1:3" x14ac:dyDescent="0.35">
      <c r="A135" t="e">
        <v>#DIV/0!</v>
      </c>
      <c r="B135" t="s">
        <v>655</v>
      </c>
      <c r="C135" t="s">
        <v>154</v>
      </c>
    </row>
    <row r="136" spans="1:3" x14ac:dyDescent="0.35">
      <c r="A136" t="e">
        <v>#DIV/0!</v>
      </c>
      <c r="B136" t="s">
        <v>655</v>
      </c>
      <c r="C136" t="s">
        <v>155</v>
      </c>
    </row>
    <row r="137" spans="1:3" x14ac:dyDescent="0.35">
      <c r="A137" t="e">
        <v>#DIV/0!</v>
      </c>
      <c r="B137" t="s">
        <v>655</v>
      </c>
      <c r="C137" t="s">
        <v>156</v>
      </c>
    </row>
    <row r="138" spans="1:3" x14ac:dyDescent="0.35">
      <c r="A138" t="e">
        <v>#DIV/0!</v>
      </c>
      <c r="B138" t="s">
        <v>655</v>
      </c>
      <c r="C138" t="s">
        <v>157</v>
      </c>
    </row>
    <row r="139" spans="1:3" x14ac:dyDescent="0.35">
      <c r="A139" t="e">
        <v>#DIV/0!</v>
      </c>
      <c r="B139" t="s">
        <v>655</v>
      </c>
      <c r="C139" t="s">
        <v>158</v>
      </c>
    </row>
    <row r="140" spans="1:3" x14ac:dyDescent="0.35">
      <c r="A140">
        <v>-6.1474599840272676E-2</v>
      </c>
      <c r="B140" t="s">
        <v>655</v>
      </c>
      <c r="C140" t="s">
        <v>159</v>
      </c>
    </row>
    <row r="141" spans="1:3" x14ac:dyDescent="0.35">
      <c r="A141">
        <v>-0.91503459329184478</v>
      </c>
      <c r="B141" t="s">
        <v>655</v>
      </c>
      <c r="C141" t="s">
        <v>160</v>
      </c>
    </row>
    <row r="142" spans="1:3" x14ac:dyDescent="0.35">
      <c r="A142" t="e">
        <v>#DIV/0!</v>
      </c>
      <c r="B142" t="s">
        <v>655</v>
      </c>
      <c r="C142" t="s">
        <v>161</v>
      </c>
    </row>
    <row r="143" spans="1:3" x14ac:dyDescent="0.35">
      <c r="A143">
        <v>-0.22100270218754592</v>
      </c>
      <c r="B143" t="s">
        <v>655</v>
      </c>
      <c r="C143" t="s">
        <v>162</v>
      </c>
    </row>
    <row r="144" spans="1:3" x14ac:dyDescent="0.35">
      <c r="A144">
        <v>-0.38420202579305457</v>
      </c>
      <c r="B144" t="s">
        <v>655</v>
      </c>
      <c r="C144" t="s">
        <v>163</v>
      </c>
    </row>
    <row r="145" spans="1:3" x14ac:dyDescent="0.35">
      <c r="A145">
        <v>-0.23292145110134516</v>
      </c>
      <c r="B145" t="s">
        <v>655</v>
      </c>
      <c r="C145" t="s">
        <v>164</v>
      </c>
    </row>
    <row r="146" spans="1:3" x14ac:dyDescent="0.35">
      <c r="A146">
        <v>-0.67100124132981109</v>
      </c>
      <c r="B146" t="s">
        <v>655</v>
      </c>
      <c r="C146" t="s">
        <v>165</v>
      </c>
    </row>
    <row r="147" spans="1:3" x14ac:dyDescent="0.35">
      <c r="A147">
        <v>-0.39853535813341978</v>
      </c>
      <c r="B147" t="s">
        <v>655</v>
      </c>
      <c r="C147" t="s">
        <v>166</v>
      </c>
    </row>
    <row r="148" spans="1:3" x14ac:dyDescent="0.35">
      <c r="A148">
        <v>-0.59111380047889561</v>
      </c>
      <c r="B148" t="s">
        <v>655</v>
      </c>
      <c r="C148" t="s">
        <v>167</v>
      </c>
    </row>
    <row r="149" spans="1:3" x14ac:dyDescent="0.35">
      <c r="A149">
        <v>-0.38453815623593651</v>
      </c>
      <c r="B149" t="s">
        <v>655</v>
      </c>
      <c r="C149" t="s">
        <v>168</v>
      </c>
    </row>
    <row r="150" spans="1:3" x14ac:dyDescent="0.35">
      <c r="A150">
        <v>-0.38426586980897975</v>
      </c>
      <c r="B150" t="s">
        <v>655</v>
      </c>
      <c r="C150" t="s">
        <v>169</v>
      </c>
    </row>
    <row r="151" spans="1:3" x14ac:dyDescent="0.35">
      <c r="A151">
        <v>-0.25747431165994916</v>
      </c>
      <c r="B151" t="s">
        <v>655</v>
      </c>
      <c r="C151" t="s">
        <v>170</v>
      </c>
    </row>
    <row r="152" spans="1:3" x14ac:dyDescent="0.35">
      <c r="A152">
        <v>-0.29040862273025436</v>
      </c>
      <c r="B152" t="s">
        <v>655</v>
      </c>
      <c r="C152" t="s">
        <v>171</v>
      </c>
    </row>
    <row r="153" spans="1:3" x14ac:dyDescent="0.35">
      <c r="A153">
        <v>-0.25752091532891475</v>
      </c>
      <c r="B153" t="s">
        <v>655</v>
      </c>
      <c r="C153" t="s">
        <v>172</v>
      </c>
    </row>
    <row r="154" spans="1:3" x14ac:dyDescent="0.35">
      <c r="A154">
        <v>-0.3495267979354208</v>
      </c>
      <c r="B154" t="s">
        <v>655</v>
      </c>
      <c r="C154" t="s">
        <v>173</v>
      </c>
    </row>
    <row r="155" spans="1:3" x14ac:dyDescent="0.35">
      <c r="A155">
        <v>-0.18419546918062291</v>
      </c>
      <c r="B155" t="s">
        <v>655</v>
      </c>
      <c r="C155" t="s">
        <v>174</v>
      </c>
    </row>
    <row r="156" spans="1:3" x14ac:dyDescent="0.35">
      <c r="A156">
        <v>-0.31587941907283701</v>
      </c>
      <c r="B156" t="s">
        <v>655</v>
      </c>
      <c r="C156" t="s">
        <v>175</v>
      </c>
    </row>
    <row r="157" spans="1:3" x14ac:dyDescent="0.35">
      <c r="A157">
        <v>-1.0065595547853506E-2</v>
      </c>
      <c r="B157" t="s">
        <v>655</v>
      </c>
      <c r="C157" t="s">
        <v>176</v>
      </c>
    </row>
    <row r="158" spans="1:3" x14ac:dyDescent="0.35">
      <c r="A158">
        <v>-0.92349780170941098</v>
      </c>
      <c r="B158" t="s">
        <v>655</v>
      </c>
      <c r="C158" t="s">
        <v>177</v>
      </c>
    </row>
    <row r="159" spans="1:3" x14ac:dyDescent="0.35">
      <c r="A159">
        <v>-0.40675600151550451</v>
      </c>
      <c r="B159" t="s">
        <v>655</v>
      </c>
      <c r="C159" t="s">
        <v>178</v>
      </c>
    </row>
    <row r="160" spans="1:3" x14ac:dyDescent="0.35">
      <c r="A160">
        <v>-0.19765799036913448</v>
      </c>
      <c r="B160" t="s">
        <v>655</v>
      </c>
      <c r="C160" t="s">
        <v>179</v>
      </c>
    </row>
    <row r="161" spans="1:3" x14ac:dyDescent="0.35">
      <c r="A161">
        <v>-0.11920113656007085</v>
      </c>
      <c r="B161" t="s">
        <v>655</v>
      </c>
      <c r="C161" t="s">
        <v>180</v>
      </c>
    </row>
    <row r="162" spans="1:3" x14ac:dyDescent="0.35">
      <c r="A162">
        <v>-0.26676451491719927</v>
      </c>
      <c r="B162" t="s">
        <v>655</v>
      </c>
      <c r="C162" t="s">
        <v>181</v>
      </c>
    </row>
    <row r="163" spans="1:3" x14ac:dyDescent="0.35">
      <c r="A163">
        <v>-0.46994544780295605</v>
      </c>
      <c r="B163" t="s">
        <v>655</v>
      </c>
      <c r="C163" t="s">
        <v>182</v>
      </c>
    </row>
    <row r="164" spans="1:3" x14ac:dyDescent="0.35">
      <c r="A164">
        <v>0.23838975814144986</v>
      </c>
      <c r="B164" t="s">
        <v>655</v>
      </c>
      <c r="C164" t="s">
        <v>183</v>
      </c>
    </row>
    <row r="165" spans="1:3" x14ac:dyDescent="0.35">
      <c r="A165">
        <v>4.9594619642064512E-2</v>
      </c>
      <c r="B165" t="s">
        <v>655</v>
      </c>
      <c r="C165" t="s">
        <v>184</v>
      </c>
    </row>
    <row r="166" spans="1:3" x14ac:dyDescent="0.35">
      <c r="A166" t="e">
        <v>#DIV/0!</v>
      </c>
      <c r="B166" t="s">
        <v>655</v>
      </c>
      <c r="C166" t="s">
        <v>185</v>
      </c>
    </row>
    <row r="167" spans="1:3" x14ac:dyDescent="0.35">
      <c r="A167">
        <v>-0.1316526562543115</v>
      </c>
      <c r="B167" t="s">
        <v>655</v>
      </c>
      <c r="C167" t="s">
        <v>186</v>
      </c>
    </row>
    <row r="168" spans="1:3" x14ac:dyDescent="0.35">
      <c r="A168">
        <v>-0.58540574484629393</v>
      </c>
      <c r="B168" t="s">
        <v>655</v>
      </c>
      <c r="C168" t="s">
        <v>187</v>
      </c>
    </row>
    <row r="169" spans="1:3" x14ac:dyDescent="0.35">
      <c r="A169" t="e">
        <v>#DIV/0!</v>
      </c>
      <c r="B169" t="s">
        <v>655</v>
      </c>
      <c r="C169" t="s">
        <v>188</v>
      </c>
    </row>
    <row r="170" spans="1:3" x14ac:dyDescent="0.35">
      <c r="A170">
        <v>2.2403273817687662E-2</v>
      </c>
      <c r="B170" t="s">
        <v>655</v>
      </c>
      <c r="C170" t="s">
        <v>189</v>
      </c>
    </row>
    <row r="171" spans="1:3" x14ac:dyDescent="0.35">
      <c r="A171">
        <v>-0.51120030070110389</v>
      </c>
      <c r="B171" t="s">
        <v>655</v>
      </c>
      <c r="C171" t="s">
        <v>190</v>
      </c>
    </row>
    <row r="172" spans="1:3" x14ac:dyDescent="0.35">
      <c r="A172">
        <v>-0.32057487438967353</v>
      </c>
      <c r="B172" t="s">
        <v>655</v>
      </c>
      <c r="C172" t="s">
        <v>191</v>
      </c>
    </row>
    <row r="173" spans="1:3" x14ac:dyDescent="0.35">
      <c r="A173">
        <v>0.10468781416885158</v>
      </c>
      <c r="B173" t="s">
        <v>655</v>
      </c>
      <c r="C173" t="s">
        <v>192</v>
      </c>
    </row>
    <row r="174" spans="1:3" x14ac:dyDescent="0.35">
      <c r="A174">
        <v>-0.54130424950609946</v>
      </c>
      <c r="B174" t="s">
        <v>655</v>
      </c>
      <c r="C174" t="s">
        <v>193</v>
      </c>
    </row>
    <row r="175" spans="1:3" x14ac:dyDescent="0.35">
      <c r="A175">
        <v>4.8181986072671414E-2</v>
      </c>
      <c r="B175" t="s">
        <v>655</v>
      </c>
      <c r="C175" t="s">
        <v>194</v>
      </c>
    </row>
    <row r="176" spans="1:3" x14ac:dyDescent="0.35">
      <c r="A176">
        <v>-6.5770740414866288E-2</v>
      </c>
      <c r="B176" t="s">
        <v>655</v>
      </c>
      <c r="C176" t="s">
        <v>195</v>
      </c>
    </row>
    <row r="177" spans="1:3" x14ac:dyDescent="0.35">
      <c r="A177">
        <v>-0.88817790153209031</v>
      </c>
      <c r="B177" t="s">
        <v>655</v>
      </c>
      <c r="C177" t="s">
        <v>196</v>
      </c>
    </row>
    <row r="178" spans="1:3" x14ac:dyDescent="0.35">
      <c r="A178">
        <v>-0.2213031061696672</v>
      </c>
      <c r="B178" t="s">
        <v>655</v>
      </c>
      <c r="C178" t="s">
        <v>197</v>
      </c>
    </row>
    <row r="179" spans="1:3" x14ac:dyDescent="0.35">
      <c r="A179">
        <v>-0.38903900272309266</v>
      </c>
      <c r="B179" t="s">
        <v>655</v>
      </c>
      <c r="C179" t="s">
        <v>198</v>
      </c>
    </row>
    <row r="180" spans="1:3" x14ac:dyDescent="0.35">
      <c r="A180">
        <v>-0.21940310525126547</v>
      </c>
      <c r="B180" t="s">
        <v>655</v>
      </c>
      <c r="C180" t="s">
        <v>199</v>
      </c>
    </row>
    <row r="181" spans="1:3" x14ac:dyDescent="0.35">
      <c r="A181">
        <v>-0.62780036263039596</v>
      </c>
      <c r="B181" t="s">
        <v>655</v>
      </c>
      <c r="C181" t="s">
        <v>200</v>
      </c>
    </row>
    <row r="182" spans="1:3" x14ac:dyDescent="0.35">
      <c r="A182">
        <v>-0.70360315931586115</v>
      </c>
      <c r="B182" t="s">
        <v>655</v>
      </c>
      <c r="C182" t="s">
        <v>201</v>
      </c>
    </row>
    <row r="183" spans="1:3" x14ac:dyDescent="0.35">
      <c r="A183">
        <v>-0.70413787632769664</v>
      </c>
      <c r="B183" t="s">
        <v>655</v>
      </c>
      <c r="C183" t="s">
        <v>202</v>
      </c>
    </row>
    <row r="184" spans="1:3" x14ac:dyDescent="0.35">
      <c r="A184">
        <v>-0.68743109856585971</v>
      </c>
      <c r="B184" t="s">
        <v>655</v>
      </c>
      <c r="C184" t="s">
        <v>203</v>
      </c>
    </row>
    <row r="185" spans="1:3" x14ac:dyDescent="0.35">
      <c r="A185">
        <v>-0.68782855368973572</v>
      </c>
      <c r="B185" t="s">
        <v>655</v>
      </c>
      <c r="C185" t="s">
        <v>204</v>
      </c>
    </row>
    <row r="186" spans="1:3" x14ac:dyDescent="0.35">
      <c r="A186">
        <v>-0.68343377457145937</v>
      </c>
      <c r="B186" t="s">
        <v>655</v>
      </c>
      <c r="C186" t="s">
        <v>205</v>
      </c>
    </row>
    <row r="187" spans="1:3" x14ac:dyDescent="0.35">
      <c r="A187">
        <v>-0.38832581522213205</v>
      </c>
      <c r="B187" t="s">
        <v>655</v>
      </c>
      <c r="C187" t="s">
        <v>206</v>
      </c>
    </row>
    <row r="188" spans="1:3" x14ac:dyDescent="0.35">
      <c r="A188">
        <v>-0.18733314687247585</v>
      </c>
      <c r="B188" t="s">
        <v>655</v>
      </c>
      <c r="C188" t="s">
        <v>207</v>
      </c>
    </row>
    <row r="189" spans="1:3" x14ac:dyDescent="0.35">
      <c r="A189">
        <v>-0.56462313928086139</v>
      </c>
      <c r="B189" t="s">
        <v>655</v>
      </c>
      <c r="C189" t="s">
        <v>208</v>
      </c>
    </row>
    <row r="190" spans="1:3" x14ac:dyDescent="0.35">
      <c r="A190" t="e">
        <v>#DIV/0!</v>
      </c>
      <c r="B190" t="s">
        <v>655</v>
      </c>
      <c r="C190" t="s">
        <v>209</v>
      </c>
    </row>
    <row r="191" spans="1:3" x14ac:dyDescent="0.35">
      <c r="A191">
        <v>-0.70497935119196697</v>
      </c>
      <c r="B191" t="s">
        <v>655</v>
      </c>
      <c r="C191" t="s">
        <v>210</v>
      </c>
    </row>
    <row r="192" spans="1:3" x14ac:dyDescent="0.35">
      <c r="A192">
        <v>-0.27947323121568907</v>
      </c>
      <c r="B192" t="s">
        <v>655</v>
      </c>
      <c r="C192" t="s">
        <v>211</v>
      </c>
    </row>
    <row r="193" spans="1:3" x14ac:dyDescent="0.35">
      <c r="A193">
        <v>-0.60013213752820382</v>
      </c>
      <c r="B193" t="s">
        <v>655</v>
      </c>
      <c r="C193" t="s">
        <v>212</v>
      </c>
    </row>
    <row r="194" spans="1:3" x14ac:dyDescent="0.35">
      <c r="A194">
        <v>-6.3288129303831722E-2</v>
      </c>
      <c r="B194" t="s">
        <v>655</v>
      </c>
      <c r="C194" t="s">
        <v>213</v>
      </c>
    </row>
    <row r="195" spans="1:3" x14ac:dyDescent="0.35">
      <c r="A195">
        <v>-0.38034932227185819</v>
      </c>
      <c r="B195" t="s">
        <v>655</v>
      </c>
      <c r="C195" t="s">
        <v>214</v>
      </c>
    </row>
    <row r="196" spans="1:3" x14ac:dyDescent="0.35">
      <c r="A196">
        <v>0.23838975814144989</v>
      </c>
      <c r="B196" t="s">
        <v>655</v>
      </c>
      <c r="C196" t="s">
        <v>215</v>
      </c>
    </row>
    <row r="197" spans="1:3" x14ac:dyDescent="0.35">
      <c r="A197">
        <v>2.2291931430337468E-2</v>
      </c>
      <c r="B197" t="s">
        <v>655</v>
      </c>
      <c r="C197" t="s">
        <v>216</v>
      </c>
    </row>
    <row r="198" spans="1:3" x14ac:dyDescent="0.35">
      <c r="A198">
        <v>-0.57659177357458735</v>
      </c>
      <c r="B198" t="s">
        <v>655</v>
      </c>
      <c r="C198" t="s">
        <v>217</v>
      </c>
    </row>
    <row r="199" spans="1:3" x14ac:dyDescent="0.35">
      <c r="A199">
        <v>-0.69794542515420988</v>
      </c>
      <c r="B199" t="s">
        <v>655</v>
      </c>
      <c r="C199" t="s">
        <v>218</v>
      </c>
    </row>
    <row r="200" spans="1:3" x14ac:dyDescent="0.35">
      <c r="A200" t="e">
        <v>#DIV/0!</v>
      </c>
      <c r="B200" t="s">
        <v>655</v>
      </c>
      <c r="C200" t="s">
        <v>219</v>
      </c>
    </row>
    <row r="201" spans="1:3" x14ac:dyDescent="0.35">
      <c r="A201" t="e">
        <v>#DIV/0!</v>
      </c>
      <c r="B201" t="s">
        <v>655</v>
      </c>
      <c r="C201" t="s">
        <v>220</v>
      </c>
    </row>
    <row r="202" spans="1:3" x14ac:dyDescent="0.35">
      <c r="A202">
        <v>-8.5217592380997229E-2</v>
      </c>
      <c r="B202" t="s">
        <v>655</v>
      </c>
      <c r="C202" t="s">
        <v>221</v>
      </c>
    </row>
    <row r="203" spans="1:3" x14ac:dyDescent="0.35">
      <c r="A203">
        <v>-0.93825890481730312</v>
      </c>
      <c r="B203" t="s">
        <v>655</v>
      </c>
      <c r="C203" t="s">
        <v>222</v>
      </c>
    </row>
    <row r="204" spans="1:3" x14ac:dyDescent="0.35">
      <c r="A204">
        <v>-0.72005088429912656</v>
      </c>
      <c r="B204" t="s">
        <v>655</v>
      </c>
      <c r="C204" t="s">
        <v>223</v>
      </c>
    </row>
    <row r="205" spans="1:3" x14ac:dyDescent="0.35">
      <c r="A205">
        <v>-0.91059602099145409</v>
      </c>
      <c r="B205" t="s">
        <v>655</v>
      </c>
      <c r="C205" t="s">
        <v>224</v>
      </c>
    </row>
    <row r="206" spans="1:3" x14ac:dyDescent="0.35">
      <c r="A206">
        <v>-3.7595227833205791E-2</v>
      </c>
      <c r="B206" t="s">
        <v>655</v>
      </c>
      <c r="C206" t="s">
        <v>225</v>
      </c>
    </row>
    <row r="207" spans="1:3" x14ac:dyDescent="0.35">
      <c r="A207">
        <v>-0.92963984196574678</v>
      </c>
      <c r="B207" t="s">
        <v>655</v>
      </c>
      <c r="C207" t="s">
        <v>226</v>
      </c>
    </row>
    <row r="208" spans="1:3" x14ac:dyDescent="0.35">
      <c r="A208">
        <v>-4.978945878165825E-3</v>
      </c>
      <c r="B208" t="s">
        <v>655</v>
      </c>
      <c r="C208" t="s">
        <v>227</v>
      </c>
    </row>
    <row r="209" spans="1:3" x14ac:dyDescent="0.35">
      <c r="A209">
        <v>-0.95406883930847208</v>
      </c>
      <c r="B209" t="s">
        <v>655</v>
      </c>
      <c r="C209" t="s">
        <v>228</v>
      </c>
    </row>
    <row r="210" spans="1:3" x14ac:dyDescent="0.35">
      <c r="A210" t="e">
        <v>#DIV/0!</v>
      </c>
      <c r="B210" t="s">
        <v>655</v>
      </c>
      <c r="C210" t="s">
        <v>229</v>
      </c>
    </row>
    <row r="211" spans="1:3" x14ac:dyDescent="0.35">
      <c r="A211" t="e">
        <v>#DIV/0!</v>
      </c>
      <c r="B211" t="s">
        <v>655</v>
      </c>
      <c r="C211" t="s">
        <v>230</v>
      </c>
    </row>
    <row r="212" spans="1:3" x14ac:dyDescent="0.35">
      <c r="A212" t="e">
        <v>#DIV/0!</v>
      </c>
      <c r="B212" t="s">
        <v>655</v>
      </c>
      <c r="C212" t="s">
        <v>231</v>
      </c>
    </row>
    <row r="213" spans="1:3" x14ac:dyDescent="0.35">
      <c r="A213" t="e">
        <v>#DIV/0!</v>
      </c>
      <c r="B213" t="s">
        <v>655</v>
      </c>
      <c r="C213" t="s">
        <v>232</v>
      </c>
    </row>
    <row r="214" spans="1:3" x14ac:dyDescent="0.35">
      <c r="A214" t="e">
        <v>#DIV/0!</v>
      </c>
      <c r="B214" t="s">
        <v>655</v>
      </c>
      <c r="C214" t="s">
        <v>233</v>
      </c>
    </row>
    <row r="215" spans="1:3" x14ac:dyDescent="0.35">
      <c r="A215" t="e">
        <v>#DIV/0!</v>
      </c>
      <c r="B215" t="s">
        <v>655</v>
      </c>
      <c r="C215" t="s">
        <v>234</v>
      </c>
    </row>
    <row r="216" spans="1:3" x14ac:dyDescent="0.35">
      <c r="A216">
        <v>-0.14415914603582849</v>
      </c>
      <c r="B216" t="s">
        <v>655</v>
      </c>
      <c r="C216" t="s">
        <v>235</v>
      </c>
    </row>
    <row r="217" spans="1:3" x14ac:dyDescent="0.35">
      <c r="A217" t="e">
        <v>#DIV/0!</v>
      </c>
      <c r="B217" t="s">
        <v>655</v>
      </c>
      <c r="C217" t="s">
        <v>236</v>
      </c>
    </row>
    <row r="218" spans="1:3" x14ac:dyDescent="0.35">
      <c r="A218" t="e">
        <v>#DIV/0!</v>
      </c>
      <c r="B218" t="s">
        <v>655</v>
      </c>
      <c r="C218" t="s">
        <v>237</v>
      </c>
    </row>
    <row r="219" spans="1:3" x14ac:dyDescent="0.35">
      <c r="A219" t="e">
        <v>#DIV/0!</v>
      </c>
      <c r="B219" t="s">
        <v>655</v>
      </c>
      <c r="C219" t="s">
        <v>238</v>
      </c>
    </row>
    <row r="220" spans="1:3" x14ac:dyDescent="0.35">
      <c r="A220" t="e">
        <v>#DIV/0!</v>
      </c>
      <c r="B220" t="s">
        <v>655</v>
      </c>
      <c r="C220" t="s">
        <v>239</v>
      </c>
    </row>
    <row r="221" spans="1:3" x14ac:dyDescent="0.35">
      <c r="A221" t="e">
        <v>#DIV/0!</v>
      </c>
      <c r="B221" t="s">
        <v>655</v>
      </c>
      <c r="C221" t="s">
        <v>240</v>
      </c>
    </row>
    <row r="222" spans="1:3" x14ac:dyDescent="0.35">
      <c r="A222">
        <v>-0.23102958983539856</v>
      </c>
      <c r="B222" t="s">
        <v>655</v>
      </c>
      <c r="C222" t="s">
        <v>241</v>
      </c>
    </row>
    <row r="223" spans="1:3" x14ac:dyDescent="0.35">
      <c r="A223">
        <v>-0.20531554790380563</v>
      </c>
      <c r="B223" t="s">
        <v>655</v>
      </c>
      <c r="C223" t="s">
        <v>242</v>
      </c>
    </row>
    <row r="224" spans="1:3" x14ac:dyDescent="0.35">
      <c r="A224" t="e">
        <v>#DIV/0!</v>
      </c>
      <c r="B224" t="s">
        <v>655</v>
      </c>
      <c r="C224" t="s">
        <v>243</v>
      </c>
    </row>
    <row r="225" spans="1:3" x14ac:dyDescent="0.35">
      <c r="A225" t="e">
        <v>#DIV/0!</v>
      </c>
      <c r="B225" t="s">
        <v>655</v>
      </c>
      <c r="C225" t="s">
        <v>244</v>
      </c>
    </row>
    <row r="226" spans="1:3" x14ac:dyDescent="0.35">
      <c r="A226" t="e">
        <v>#DIV/0!</v>
      </c>
      <c r="B226" t="s">
        <v>655</v>
      </c>
      <c r="C226" t="s">
        <v>245</v>
      </c>
    </row>
    <row r="227" spans="1:3" x14ac:dyDescent="0.35">
      <c r="A227" t="e">
        <v>#DIV/0!</v>
      </c>
      <c r="B227" t="s">
        <v>655</v>
      </c>
      <c r="C227" t="s">
        <v>246</v>
      </c>
    </row>
    <row r="228" spans="1:3" x14ac:dyDescent="0.35">
      <c r="A228" t="e">
        <v>#DIV/0!</v>
      </c>
      <c r="B228" t="s">
        <v>655</v>
      </c>
      <c r="C228" t="s">
        <v>247</v>
      </c>
    </row>
    <row r="229" spans="1:3" x14ac:dyDescent="0.35">
      <c r="A229" t="e">
        <v>#DIV/0!</v>
      </c>
      <c r="B229" t="s">
        <v>655</v>
      </c>
      <c r="C229" t="s">
        <v>248</v>
      </c>
    </row>
    <row r="230" spans="1:3" x14ac:dyDescent="0.35">
      <c r="A230" t="e">
        <v>#DIV/0!</v>
      </c>
      <c r="B230" t="s">
        <v>655</v>
      </c>
      <c r="C230" t="s">
        <v>249</v>
      </c>
    </row>
    <row r="231" spans="1:3" x14ac:dyDescent="0.35">
      <c r="A231">
        <v>-0.24928507314692186</v>
      </c>
      <c r="B231" t="s">
        <v>655</v>
      </c>
      <c r="C231" t="s">
        <v>250</v>
      </c>
    </row>
    <row r="232" spans="1:3" x14ac:dyDescent="0.35">
      <c r="A232">
        <v>-0.46780903366804943</v>
      </c>
      <c r="B232" t="s">
        <v>655</v>
      </c>
      <c r="C232" t="s">
        <v>251</v>
      </c>
    </row>
    <row r="233" spans="1:3" x14ac:dyDescent="0.35">
      <c r="A233">
        <v>-0.2567762889027459</v>
      </c>
      <c r="B233" t="s">
        <v>655</v>
      </c>
      <c r="C233" t="s">
        <v>252</v>
      </c>
    </row>
    <row r="234" spans="1:3" x14ac:dyDescent="0.35">
      <c r="A234">
        <v>-0.55268842148163455</v>
      </c>
      <c r="B234" t="s">
        <v>655</v>
      </c>
      <c r="C234" t="s">
        <v>253</v>
      </c>
    </row>
    <row r="235" spans="1:3" x14ac:dyDescent="0.35">
      <c r="A235">
        <v>-0.32669006448281096</v>
      </c>
      <c r="B235" t="s">
        <v>655</v>
      </c>
      <c r="C235" t="s">
        <v>254</v>
      </c>
    </row>
    <row r="236" spans="1:3" x14ac:dyDescent="0.35">
      <c r="A236">
        <v>-0.3088833637978799</v>
      </c>
      <c r="B236" t="s">
        <v>655</v>
      </c>
      <c r="C236" t="s">
        <v>255</v>
      </c>
    </row>
    <row r="237" spans="1:3" x14ac:dyDescent="0.35">
      <c r="A237">
        <v>-0.35697697722783228</v>
      </c>
      <c r="B237" t="s">
        <v>655</v>
      </c>
      <c r="C237" t="s">
        <v>256</v>
      </c>
    </row>
    <row r="238" spans="1:3" x14ac:dyDescent="0.35">
      <c r="A238">
        <v>-0.22598123206714882</v>
      </c>
      <c r="B238" t="s">
        <v>655</v>
      </c>
      <c r="C238" t="s">
        <v>257</v>
      </c>
    </row>
    <row r="239" spans="1:3" x14ac:dyDescent="0.35">
      <c r="A239">
        <v>-0.55161599469647493</v>
      </c>
      <c r="B239" t="s">
        <v>655</v>
      </c>
      <c r="C239" t="s">
        <v>258</v>
      </c>
    </row>
    <row r="240" spans="1:3" x14ac:dyDescent="0.35">
      <c r="A240">
        <v>-0.26948387086403486</v>
      </c>
      <c r="B240" t="s">
        <v>655</v>
      </c>
      <c r="C240" t="s">
        <v>259</v>
      </c>
    </row>
    <row r="241" spans="1:3" x14ac:dyDescent="0.35">
      <c r="A241">
        <v>-0.28854295077963066</v>
      </c>
      <c r="B241" t="s">
        <v>655</v>
      </c>
      <c r="C241" t="s">
        <v>260</v>
      </c>
    </row>
    <row r="242" spans="1:3" x14ac:dyDescent="0.35">
      <c r="A242">
        <v>3.934202928207637E-3</v>
      </c>
      <c r="B242" t="s">
        <v>655</v>
      </c>
      <c r="C242" t="s">
        <v>261</v>
      </c>
    </row>
    <row r="243" spans="1:3" x14ac:dyDescent="0.35">
      <c r="A243">
        <v>-0.9487178883929368</v>
      </c>
      <c r="B243" t="s">
        <v>655</v>
      </c>
      <c r="C243" t="s">
        <v>262</v>
      </c>
    </row>
    <row r="244" spans="1:3" x14ac:dyDescent="0.35">
      <c r="A244">
        <v>-0.41113883855083377</v>
      </c>
      <c r="B244" t="s">
        <v>655</v>
      </c>
      <c r="C244" t="s">
        <v>263</v>
      </c>
    </row>
    <row r="245" spans="1:3" x14ac:dyDescent="0.35">
      <c r="A245">
        <v>-0.34698619748954262</v>
      </c>
      <c r="B245" t="s">
        <v>655</v>
      </c>
      <c r="C245" t="s">
        <v>264</v>
      </c>
    </row>
    <row r="246" spans="1:3" x14ac:dyDescent="0.35">
      <c r="A246">
        <v>-0.34115673241572303</v>
      </c>
      <c r="B246" t="s">
        <v>655</v>
      </c>
      <c r="C246" t="s">
        <v>265</v>
      </c>
    </row>
    <row r="247" spans="1:3" x14ac:dyDescent="0.35">
      <c r="A247">
        <v>-0.29128972637958178</v>
      </c>
      <c r="B247" t="s">
        <v>655</v>
      </c>
      <c r="C247" t="s">
        <v>266</v>
      </c>
    </row>
    <row r="248" spans="1:3" x14ac:dyDescent="0.35">
      <c r="A248">
        <v>-0.23030884678037053</v>
      </c>
      <c r="B248" t="s">
        <v>655</v>
      </c>
      <c r="C248" t="s">
        <v>267</v>
      </c>
    </row>
    <row r="249" spans="1:3" x14ac:dyDescent="0.35">
      <c r="A249">
        <v>-0.41758078043569569</v>
      </c>
      <c r="B249" t="s">
        <v>655</v>
      </c>
      <c r="C249" t="s">
        <v>268</v>
      </c>
    </row>
    <row r="250" spans="1:3" x14ac:dyDescent="0.35">
      <c r="A250">
        <v>-5.5620022310629347E-2</v>
      </c>
      <c r="B250" t="s">
        <v>655</v>
      </c>
      <c r="C250" t="s">
        <v>269</v>
      </c>
    </row>
    <row r="251" spans="1:3" x14ac:dyDescent="0.35">
      <c r="A251">
        <v>-0.91926965483672618</v>
      </c>
      <c r="B251" t="s">
        <v>655</v>
      </c>
      <c r="C251" t="s">
        <v>270</v>
      </c>
    </row>
    <row r="252" spans="1:3" x14ac:dyDescent="0.35">
      <c r="A252">
        <v>-0.30298832184929431</v>
      </c>
      <c r="B252" t="s">
        <v>655</v>
      </c>
      <c r="C252" t="s">
        <v>271</v>
      </c>
    </row>
    <row r="253" spans="1:3" x14ac:dyDescent="0.35">
      <c r="A253">
        <v>-0.43308008000888049</v>
      </c>
      <c r="B253" t="s">
        <v>655</v>
      </c>
      <c r="C253" t="s">
        <v>272</v>
      </c>
    </row>
    <row r="254" spans="1:3" x14ac:dyDescent="0.35">
      <c r="A254">
        <v>-0.12854865306651961</v>
      </c>
      <c r="B254" t="s">
        <v>655</v>
      </c>
      <c r="C254" t="s">
        <v>273</v>
      </c>
    </row>
    <row r="255" spans="1:3" x14ac:dyDescent="0.35">
      <c r="A255">
        <v>-0.23555752544567776</v>
      </c>
      <c r="B255" t="s">
        <v>655</v>
      </c>
      <c r="C255" t="s">
        <v>274</v>
      </c>
    </row>
    <row r="256" spans="1:3" x14ac:dyDescent="0.35">
      <c r="A256">
        <v>-8.311922117408603E-2</v>
      </c>
      <c r="B256" t="s">
        <v>655</v>
      </c>
      <c r="C256" t="s">
        <v>275</v>
      </c>
    </row>
    <row r="257" spans="1:3" x14ac:dyDescent="0.35">
      <c r="A257">
        <v>-0.87745104046649158</v>
      </c>
      <c r="B257" t="s">
        <v>655</v>
      </c>
      <c r="C257" t="s">
        <v>276</v>
      </c>
    </row>
    <row r="258" spans="1:3" x14ac:dyDescent="0.35">
      <c r="A258">
        <v>-0.51585484256996861</v>
      </c>
      <c r="B258" t="s">
        <v>655</v>
      </c>
      <c r="C258" t="s">
        <v>277</v>
      </c>
    </row>
    <row r="259" spans="1:3" x14ac:dyDescent="0.35">
      <c r="A259">
        <v>-0.44916980510654536</v>
      </c>
      <c r="B259" t="s">
        <v>655</v>
      </c>
      <c r="C259" t="s">
        <v>278</v>
      </c>
    </row>
    <row r="260" spans="1:3" x14ac:dyDescent="0.35">
      <c r="A260">
        <v>-0.4482966242493841</v>
      </c>
      <c r="B260" t="s">
        <v>655</v>
      </c>
      <c r="C260" t="s">
        <v>279</v>
      </c>
    </row>
    <row r="261" spans="1:3" x14ac:dyDescent="0.35">
      <c r="A261">
        <v>-0.20714068135081401</v>
      </c>
      <c r="B261" t="s">
        <v>655</v>
      </c>
      <c r="C261" t="s">
        <v>280</v>
      </c>
    </row>
    <row r="262" spans="1:3" x14ac:dyDescent="0.35">
      <c r="A262">
        <v>-0.279650868944674</v>
      </c>
      <c r="B262" t="s">
        <v>655</v>
      </c>
      <c r="C262" t="s">
        <v>281</v>
      </c>
    </row>
    <row r="263" spans="1:3" x14ac:dyDescent="0.35">
      <c r="A263">
        <v>-0.23193941858265155</v>
      </c>
      <c r="B263" t="s">
        <v>655</v>
      </c>
      <c r="C263" t="s">
        <v>282</v>
      </c>
    </row>
    <row r="264" spans="1:3" x14ac:dyDescent="0.35">
      <c r="A264">
        <v>-0.14809202821674164</v>
      </c>
      <c r="B264" t="s">
        <v>655</v>
      </c>
      <c r="C264" t="s">
        <v>283</v>
      </c>
    </row>
    <row r="265" spans="1:3" x14ac:dyDescent="0.35">
      <c r="A265">
        <v>-0.55579594793778042</v>
      </c>
      <c r="B265" t="s">
        <v>655</v>
      </c>
      <c r="C265" t="s">
        <v>284</v>
      </c>
    </row>
    <row r="266" spans="1:3" x14ac:dyDescent="0.35">
      <c r="A266">
        <v>-0.21005348827297479</v>
      </c>
      <c r="B266" t="s">
        <v>655</v>
      </c>
      <c r="C266" t="s">
        <v>285</v>
      </c>
    </row>
    <row r="267" spans="1:3" x14ac:dyDescent="0.35">
      <c r="A267">
        <v>-0.17056492062138506</v>
      </c>
      <c r="B267" t="s">
        <v>655</v>
      </c>
      <c r="C267" t="s">
        <v>286</v>
      </c>
    </row>
    <row r="268" spans="1:3" x14ac:dyDescent="0.35">
      <c r="A268">
        <v>-0.32357428542055261</v>
      </c>
      <c r="B268" t="s">
        <v>655</v>
      </c>
      <c r="C268" t="s">
        <v>287</v>
      </c>
    </row>
    <row r="269" spans="1:3" x14ac:dyDescent="0.35">
      <c r="A269">
        <v>-0.35034281111202709</v>
      </c>
      <c r="B269" t="s">
        <v>655</v>
      </c>
      <c r="C269" t="s">
        <v>288</v>
      </c>
    </row>
    <row r="270" spans="1:3" x14ac:dyDescent="0.35">
      <c r="A270">
        <v>-0.44791136827065881</v>
      </c>
      <c r="B270" t="s">
        <v>655</v>
      </c>
      <c r="C270" t="s">
        <v>289</v>
      </c>
    </row>
    <row r="271" spans="1:3" x14ac:dyDescent="0.35">
      <c r="A271">
        <v>-0.20102645751552414</v>
      </c>
      <c r="B271" t="s">
        <v>655</v>
      </c>
      <c r="C271" t="s">
        <v>290</v>
      </c>
    </row>
    <row r="272" spans="1:3" x14ac:dyDescent="0.35">
      <c r="A272">
        <v>-0.22777847255548814</v>
      </c>
      <c r="B272" t="s">
        <v>655</v>
      </c>
      <c r="C272" t="s">
        <v>291</v>
      </c>
    </row>
    <row r="273" spans="1:3" x14ac:dyDescent="0.35">
      <c r="A273">
        <v>-0.33678424096486681</v>
      </c>
      <c r="B273" t="s">
        <v>655</v>
      </c>
      <c r="C273" t="s">
        <v>292</v>
      </c>
    </row>
    <row r="274" spans="1:3" x14ac:dyDescent="0.35">
      <c r="A274">
        <v>-2.3368618324568005E-2</v>
      </c>
      <c r="B274" t="s">
        <v>655</v>
      </c>
      <c r="C274" t="s">
        <v>293</v>
      </c>
    </row>
    <row r="275" spans="1:3" x14ac:dyDescent="0.35">
      <c r="A275">
        <v>-0.84716754248578052</v>
      </c>
      <c r="B275" t="s">
        <v>655</v>
      </c>
      <c r="C275" t="s">
        <v>294</v>
      </c>
    </row>
    <row r="276" spans="1:3" x14ac:dyDescent="0.35">
      <c r="A276">
        <v>-0.10816913830292932</v>
      </c>
      <c r="B276" t="s">
        <v>655</v>
      </c>
      <c r="C276" t="s">
        <v>295</v>
      </c>
    </row>
    <row r="277" spans="1:3" x14ac:dyDescent="0.35">
      <c r="A277">
        <v>-0.8795755601519325</v>
      </c>
      <c r="B277" t="s">
        <v>655</v>
      </c>
      <c r="C277" t="s">
        <v>296</v>
      </c>
    </row>
    <row r="278" spans="1:3" x14ac:dyDescent="0.35">
      <c r="A278">
        <v>-0.92387127496079557</v>
      </c>
      <c r="B278" t="s">
        <v>655</v>
      </c>
      <c r="C278" t="s">
        <v>297</v>
      </c>
    </row>
    <row r="279" spans="1:3" x14ac:dyDescent="0.35">
      <c r="A279">
        <v>-0.26465832691067281</v>
      </c>
      <c r="B279" t="s">
        <v>655</v>
      </c>
      <c r="C279" t="s">
        <v>298</v>
      </c>
    </row>
    <row r="280" spans="1:3" x14ac:dyDescent="0.35">
      <c r="A280">
        <v>-0.13575223352364602</v>
      </c>
      <c r="B280" t="s">
        <v>655</v>
      </c>
      <c r="C280" t="s">
        <v>299</v>
      </c>
    </row>
    <row r="281" spans="1:3" x14ac:dyDescent="0.35">
      <c r="A281">
        <v>-0.68094852498853287</v>
      </c>
      <c r="B281" t="s">
        <v>655</v>
      </c>
      <c r="C281" t="s">
        <v>300</v>
      </c>
    </row>
    <row r="282" spans="1:3" x14ac:dyDescent="0.35">
      <c r="A282">
        <v>-0.14203381859114539</v>
      </c>
      <c r="B282" t="s">
        <v>655</v>
      </c>
      <c r="C282" t="s">
        <v>301</v>
      </c>
    </row>
    <row r="283" spans="1:3" x14ac:dyDescent="0.35">
      <c r="A283">
        <v>-0.59783177792200659</v>
      </c>
      <c r="B283" t="s">
        <v>655</v>
      </c>
      <c r="C283" t="s">
        <v>302</v>
      </c>
    </row>
    <row r="284" spans="1:3" x14ac:dyDescent="0.35">
      <c r="A284">
        <v>-8.0883127205460786E-2</v>
      </c>
      <c r="B284" t="s">
        <v>655</v>
      </c>
      <c r="C284" t="s">
        <v>303</v>
      </c>
    </row>
    <row r="285" spans="1:3" x14ac:dyDescent="0.35">
      <c r="A285">
        <v>-0.86863573384504555</v>
      </c>
      <c r="B285" t="s">
        <v>655</v>
      </c>
      <c r="C285" t="s">
        <v>304</v>
      </c>
    </row>
    <row r="286" spans="1:3" x14ac:dyDescent="0.35">
      <c r="A286">
        <v>-0.75788622350259693</v>
      </c>
      <c r="B286" t="s">
        <v>655</v>
      </c>
      <c r="C286" t="s">
        <v>305</v>
      </c>
    </row>
    <row r="287" spans="1:3" x14ac:dyDescent="0.35">
      <c r="A287">
        <v>-0.87301882463503278</v>
      </c>
      <c r="B287" t="s">
        <v>655</v>
      </c>
      <c r="C287" t="s">
        <v>306</v>
      </c>
    </row>
    <row r="288" spans="1:3" x14ac:dyDescent="0.35">
      <c r="A288">
        <v>-0.24019003643543149</v>
      </c>
      <c r="B288" t="s">
        <v>655</v>
      </c>
      <c r="C288" t="s">
        <v>307</v>
      </c>
    </row>
    <row r="289" spans="1:3" x14ac:dyDescent="0.35">
      <c r="A289">
        <v>-0.10034344440442808</v>
      </c>
      <c r="B289" t="s">
        <v>655</v>
      </c>
      <c r="C289" t="s">
        <v>308</v>
      </c>
    </row>
    <row r="290" spans="1:3" x14ac:dyDescent="0.35">
      <c r="A290">
        <v>-0.76204228425252629</v>
      </c>
      <c r="B290" t="s">
        <v>655</v>
      </c>
      <c r="C290" t="s">
        <v>309</v>
      </c>
    </row>
    <row r="291" spans="1:3" x14ac:dyDescent="0.35">
      <c r="A291">
        <v>-0.48782923619500906</v>
      </c>
      <c r="B291" t="s">
        <v>655</v>
      </c>
      <c r="C291" t="s">
        <v>310</v>
      </c>
    </row>
    <row r="292" spans="1:3" x14ac:dyDescent="0.35">
      <c r="A292">
        <v>-0.14415914603582852</v>
      </c>
      <c r="B292" t="s">
        <v>655</v>
      </c>
      <c r="C292" t="s">
        <v>311</v>
      </c>
    </row>
    <row r="293" spans="1:3" x14ac:dyDescent="0.35">
      <c r="A293">
        <v>-0.20703924406524918</v>
      </c>
      <c r="B293" t="s">
        <v>655</v>
      </c>
      <c r="C293" t="s">
        <v>312</v>
      </c>
    </row>
    <row r="294" spans="1:3" x14ac:dyDescent="0.35">
      <c r="A294">
        <v>-0.39431740468186621</v>
      </c>
      <c r="B294" t="s">
        <v>655</v>
      </c>
      <c r="C294" t="s">
        <v>313</v>
      </c>
    </row>
    <row r="295" spans="1:3" x14ac:dyDescent="0.35">
      <c r="A295">
        <v>-0.55867428500600336</v>
      </c>
      <c r="B295" t="s">
        <v>655</v>
      </c>
      <c r="C295" t="s">
        <v>314</v>
      </c>
    </row>
    <row r="296" spans="1:3" x14ac:dyDescent="0.35">
      <c r="A296">
        <v>5.372680895746982E-2</v>
      </c>
      <c r="B296" t="s">
        <v>655</v>
      </c>
      <c r="C296" t="s">
        <v>315</v>
      </c>
    </row>
    <row r="297" spans="1:3" x14ac:dyDescent="0.35">
      <c r="A297">
        <v>-2.0649812383918126E-2</v>
      </c>
      <c r="B297" t="s">
        <v>655</v>
      </c>
      <c r="C297" t="s">
        <v>316</v>
      </c>
    </row>
    <row r="298" spans="1:3" x14ac:dyDescent="0.35">
      <c r="A298">
        <v>-0.92373890273370618</v>
      </c>
      <c r="B298" t="s">
        <v>655</v>
      </c>
      <c r="C298" t="s">
        <v>317</v>
      </c>
    </row>
    <row r="299" spans="1:3" x14ac:dyDescent="0.35">
      <c r="A299">
        <v>-0.1337235255261984</v>
      </c>
      <c r="B299" t="s">
        <v>655</v>
      </c>
      <c r="C299" t="s">
        <v>318</v>
      </c>
    </row>
    <row r="300" spans="1:3" x14ac:dyDescent="0.35">
      <c r="A300">
        <v>-9.3362543895436897E-2</v>
      </c>
      <c r="B300" t="s">
        <v>655</v>
      </c>
      <c r="C300" t="s">
        <v>319</v>
      </c>
    </row>
    <row r="301" spans="1:3" x14ac:dyDescent="0.35">
      <c r="A301">
        <v>-0.85585863720080679</v>
      </c>
      <c r="B301" t="s">
        <v>655</v>
      </c>
      <c r="C301" t="s">
        <v>320</v>
      </c>
    </row>
    <row r="302" spans="1:3" x14ac:dyDescent="0.35">
      <c r="A302">
        <v>7.4483954998860995E-3</v>
      </c>
      <c r="B302" t="s">
        <v>655</v>
      </c>
      <c r="C302" t="s">
        <v>321</v>
      </c>
    </row>
    <row r="303" spans="1:3" x14ac:dyDescent="0.35">
      <c r="A303">
        <v>-0.89308447829645177</v>
      </c>
      <c r="B303" t="s">
        <v>655</v>
      </c>
      <c r="C303" t="s">
        <v>322</v>
      </c>
    </row>
    <row r="304" spans="1:3" x14ac:dyDescent="0.35">
      <c r="A304">
        <v>-0.4351712414854399</v>
      </c>
      <c r="B304" t="s">
        <v>655</v>
      </c>
      <c r="C304" t="s">
        <v>323</v>
      </c>
    </row>
    <row r="305" spans="1:3" x14ac:dyDescent="0.35">
      <c r="A305">
        <v>-0.26363997191521282</v>
      </c>
      <c r="B305" t="s">
        <v>655</v>
      </c>
      <c r="C305" t="s">
        <v>324</v>
      </c>
    </row>
    <row r="306" spans="1:3" x14ac:dyDescent="0.35">
      <c r="A306">
        <v>-0.31371326663686888</v>
      </c>
      <c r="B306" t="s">
        <v>655</v>
      </c>
      <c r="C306" t="s">
        <v>325</v>
      </c>
    </row>
    <row r="307" spans="1:3" x14ac:dyDescent="0.35">
      <c r="A307">
        <v>-0.20863033847315404</v>
      </c>
      <c r="B307" t="s">
        <v>655</v>
      </c>
      <c r="C307" t="s">
        <v>326</v>
      </c>
    </row>
    <row r="308" spans="1:3" x14ac:dyDescent="0.35">
      <c r="A308">
        <v>-0.13650818038064372</v>
      </c>
      <c r="B308" t="s">
        <v>655</v>
      </c>
      <c r="C308" t="s">
        <v>327</v>
      </c>
    </row>
    <row r="309" spans="1:3" x14ac:dyDescent="0.35">
      <c r="A309">
        <v>-0.66941495604880497</v>
      </c>
      <c r="B309" t="s">
        <v>655</v>
      </c>
      <c r="C309" t="s">
        <v>328</v>
      </c>
    </row>
    <row r="310" spans="1:3" x14ac:dyDescent="0.35">
      <c r="A310">
        <v>1.6806485140741224E-2</v>
      </c>
      <c r="B310" t="s">
        <v>655</v>
      </c>
      <c r="C310" t="s">
        <v>329</v>
      </c>
    </row>
    <row r="311" spans="1:3" x14ac:dyDescent="0.35">
      <c r="A311">
        <v>0.23838975814144989</v>
      </c>
      <c r="B311" t="s">
        <v>655</v>
      </c>
      <c r="C311" t="s">
        <v>330</v>
      </c>
    </row>
    <row r="312" spans="1:3" x14ac:dyDescent="0.35">
      <c r="A312">
        <v>1.6027232197363513E-2</v>
      </c>
      <c r="B312" t="s">
        <v>655</v>
      </c>
      <c r="C312" t="s">
        <v>331</v>
      </c>
    </row>
    <row r="313" spans="1:3" x14ac:dyDescent="0.35">
      <c r="A313">
        <v>-0.9234848905080667</v>
      </c>
      <c r="B313" t="s">
        <v>655</v>
      </c>
      <c r="C313" t="s">
        <v>332</v>
      </c>
    </row>
    <row r="314" spans="1:3" x14ac:dyDescent="0.35">
      <c r="A314" t="e">
        <v>#DIV/0!</v>
      </c>
      <c r="B314" t="s">
        <v>655</v>
      </c>
      <c r="C314" t="s">
        <v>333</v>
      </c>
    </row>
    <row r="315" spans="1:3" x14ac:dyDescent="0.35">
      <c r="A315">
        <v>-2.0016079746849224E-2</v>
      </c>
      <c r="B315" t="s">
        <v>655</v>
      </c>
      <c r="C315" t="s">
        <v>334</v>
      </c>
    </row>
    <row r="316" spans="1:3" x14ac:dyDescent="0.35">
      <c r="A316">
        <v>-0.85027961902772387</v>
      </c>
      <c r="B316" t="s">
        <v>655</v>
      </c>
      <c r="C316" t="s">
        <v>335</v>
      </c>
    </row>
    <row r="317" spans="1:3" x14ac:dyDescent="0.35">
      <c r="A317">
        <v>5.3726808957469792E-2</v>
      </c>
      <c r="B317" t="s">
        <v>655</v>
      </c>
      <c r="C317" t="s">
        <v>336</v>
      </c>
    </row>
    <row r="318" spans="1:3" x14ac:dyDescent="0.35">
      <c r="A318">
        <v>-0.80413112908041073</v>
      </c>
      <c r="B318" t="s">
        <v>655</v>
      </c>
      <c r="C318" t="s">
        <v>337</v>
      </c>
    </row>
    <row r="319" spans="1:3" x14ac:dyDescent="0.35">
      <c r="A319">
        <v>3.7388083542181857E-2</v>
      </c>
      <c r="B319" t="s">
        <v>655</v>
      </c>
      <c r="C319" t="s">
        <v>338</v>
      </c>
    </row>
    <row r="320" spans="1:3" x14ac:dyDescent="0.35">
      <c r="A320">
        <v>-0.21883438601014071</v>
      </c>
      <c r="B320" t="s">
        <v>655</v>
      </c>
      <c r="C320" t="s">
        <v>339</v>
      </c>
    </row>
    <row r="321" spans="1:3" x14ac:dyDescent="0.35">
      <c r="A321">
        <v>-0.1148937501342055</v>
      </c>
      <c r="B321" t="s">
        <v>655</v>
      </c>
      <c r="C321" t="s">
        <v>340</v>
      </c>
    </row>
    <row r="322" spans="1:3" x14ac:dyDescent="0.35">
      <c r="A322">
        <v>-0.79173637832575383</v>
      </c>
      <c r="B322" t="s">
        <v>655</v>
      </c>
      <c r="C322" t="s">
        <v>341</v>
      </c>
    </row>
    <row r="323" spans="1:3" x14ac:dyDescent="0.35">
      <c r="A323" t="e">
        <v>#DIV/0!</v>
      </c>
      <c r="B323" t="s">
        <v>655</v>
      </c>
      <c r="C323" t="s">
        <v>342</v>
      </c>
    </row>
    <row r="324" spans="1:3" x14ac:dyDescent="0.35">
      <c r="A324">
        <v>-0.12815718110122129</v>
      </c>
      <c r="B324" t="s">
        <v>655</v>
      </c>
      <c r="C324" t="s">
        <v>343</v>
      </c>
    </row>
    <row r="325" spans="1:3" x14ac:dyDescent="0.35">
      <c r="A325">
        <v>-0.68692068832230557</v>
      </c>
      <c r="B325" t="s">
        <v>655</v>
      </c>
      <c r="C325" t="s">
        <v>344</v>
      </c>
    </row>
    <row r="326" spans="1:3" x14ac:dyDescent="0.35">
      <c r="A326">
        <v>-0.13414376343592796</v>
      </c>
      <c r="B326" t="s">
        <v>655</v>
      </c>
      <c r="C326" t="s">
        <v>345</v>
      </c>
    </row>
    <row r="327" spans="1:3" x14ac:dyDescent="0.35">
      <c r="A327">
        <v>-0.22963558189658292</v>
      </c>
      <c r="B327" t="s">
        <v>655</v>
      </c>
      <c r="C327" t="s">
        <v>346</v>
      </c>
    </row>
    <row r="328" spans="1:3" x14ac:dyDescent="0.35">
      <c r="A328">
        <v>-0.12341169154132391</v>
      </c>
      <c r="B328" t="s">
        <v>655</v>
      </c>
      <c r="C328" t="s">
        <v>347</v>
      </c>
    </row>
    <row r="329" spans="1:3" x14ac:dyDescent="0.35">
      <c r="A329">
        <v>-9.5014519536498032E-2</v>
      </c>
      <c r="B329" t="s">
        <v>655</v>
      </c>
      <c r="C329" t="s">
        <v>348</v>
      </c>
    </row>
    <row r="330" spans="1:3" x14ac:dyDescent="0.35">
      <c r="A330">
        <v>-0.85268346598057732</v>
      </c>
      <c r="B330" t="s">
        <v>655</v>
      </c>
      <c r="C330" t="s">
        <v>349</v>
      </c>
    </row>
    <row r="331" spans="1:3" x14ac:dyDescent="0.35">
      <c r="A331">
        <v>-0.26179426394702443</v>
      </c>
      <c r="B331" t="s">
        <v>655</v>
      </c>
      <c r="C331" t="s">
        <v>350</v>
      </c>
    </row>
    <row r="332" spans="1:3" x14ac:dyDescent="0.35">
      <c r="A332">
        <v>-0.3321307210787921</v>
      </c>
      <c r="B332" t="s">
        <v>655</v>
      </c>
      <c r="C332" t="s">
        <v>351</v>
      </c>
    </row>
    <row r="333" spans="1:3" x14ac:dyDescent="0.35">
      <c r="A333">
        <v>-0.13353253767398962</v>
      </c>
      <c r="B333" t="s">
        <v>655</v>
      </c>
      <c r="C333" t="s">
        <v>352</v>
      </c>
    </row>
    <row r="334" spans="1:3" x14ac:dyDescent="0.35">
      <c r="A334">
        <v>-0.35368262031116304</v>
      </c>
      <c r="B334" t="s">
        <v>655</v>
      </c>
      <c r="C334" t="s">
        <v>353</v>
      </c>
    </row>
    <row r="335" spans="1:3" x14ac:dyDescent="0.35">
      <c r="A335">
        <v>-0.62412524392967261</v>
      </c>
      <c r="B335" t="s">
        <v>655</v>
      </c>
      <c r="C335" t="s">
        <v>354</v>
      </c>
    </row>
    <row r="336" spans="1:3" x14ac:dyDescent="0.35">
      <c r="A336">
        <v>-9.3380170796074455E-2</v>
      </c>
      <c r="B336" t="s">
        <v>655</v>
      </c>
      <c r="C336" t="s">
        <v>355</v>
      </c>
    </row>
    <row r="337" spans="1:3" x14ac:dyDescent="0.35">
      <c r="A337">
        <v>-0.77915473362655363</v>
      </c>
      <c r="B337" t="s">
        <v>655</v>
      </c>
      <c r="C337" t="s">
        <v>356</v>
      </c>
    </row>
    <row r="338" spans="1:3" x14ac:dyDescent="0.35">
      <c r="A338" t="e">
        <v>#DIV/0!</v>
      </c>
      <c r="B338" t="s">
        <v>655</v>
      </c>
      <c r="C338" t="s">
        <v>357</v>
      </c>
    </row>
    <row r="339" spans="1:3" x14ac:dyDescent="0.35">
      <c r="A339" t="e">
        <v>#DIV/0!</v>
      </c>
      <c r="B339" t="s">
        <v>655</v>
      </c>
      <c r="C339" t="s">
        <v>358</v>
      </c>
    </row>
    <row r="340" spans="1:3" x14ac:dyDescent="0.35">
      <c r="A340" t="e">
        <v>#DIV/0!</v>
      </c>
      <c r="B340" t="s">
        <v>655</v>
      </c>
      <c r="C340" t="s">
        <v>359</v>
      </c>
    </row>
    <row r="341" spans="1:3" x14ac:dyDescent="0.35">
      <c r="A341" t="e">
        <v>#DIV/0!</v>
      </c>
      <c r="B341" t="s">
        <v>655</v>
      </c>
      <c r="C341" t="s">
        <v>360</v>
      </c>
    </row>
    <row r="342" spans="1:3" x14ac:dyDescent="0.35">
      <c r="A342">
        <v>-0.20321937039202334</v>
      </c>
      <c r="B342" t="s">
        <v>655</v>
      </c>
      <c r="C342" t="s">
        <v>361</v>
      </c>
    </row>
    <row r="343" spans="1:3" x14ac:dyDescent="0.35">
      <c r="A343">
        <v>-0.32616407098290628</v>
      </c>
      <c r="B343" t="s">
        <v>655</v>
      </c>
      <c r="C343" t="s">
        <v>362</v>
      </c>
    </row>
    <row r="344" spans="1:3" x14ac:dyDescent="0.35">
      <c r="A344">
        <v>-0.15699527961092197</v>
      </c>
      <c r="B344" t="s">
        <v>655</v>
      </c>
      <c r="C344" t="s">
        <v>363</v>
      </c>
    </row>
    <row r="345" spans="1:3" x14ac:dyDescent="0.35">
      <c r="A345">
        <v>-0.66490674221305346</v>
      </c>
      <c r="B345" t="s">
        <v>655</v>
      </c>
      <c r="C345" t="s">
        <v>364</v>
      </c>
    </row>
    <row r="346" spans="1:3" x14ac:dyDescent="0.35">
      <c r="A346">
        <v>-0.26484030491087451</v>
      </c>
      <c r="B346" t="s">
        <v>655</v>
      </c>
      <c r="C346" t="s">
        <v>365</v>
      </c>
    </row>
    <row r="347" spans="1:3" x14ac:dyDescent="0.35">
      <c r="A347">
        <v>-0.35165124149721272</v>
      </c>
      <c r="B347" t="s">
        <v>655</v>
      </c>
      <c r="C347" t="s">
        <v>366</v>
      </c>
    </row>
    <row r="348" spans="1:3" x14ac:dyDescent="0.35">
      <c r="A348">
        <v>-0.89522420643247314</v>
      </c>
      <c r="B348" t="s">
        <v>655</v>
      </c>
      <c r="C348" t="s">
        <v>367</v>
      </c>
    </row>
    <row r="349" spans="1:3" x14ac:dyDescent="0.35">
      <c r="A349">
        <v>-0.24462300737552339</v>
      </c>
      <c r="B349" t="s">
        <v>655</v>
      </c>
      <c r="C349" t="s">
        <v>368</v>
      </c>
    </row>
    <row r="350" spans="1:3" x14ac:dyDescent="0.35">
      <c r="A350">
        <v>-0.261252225199882</v>
      </c>
      <c r="B350" t="s">
        <v>655</v>
      </c>
      <c r="C350" t="s">
        <v>369</v>
      </c>
    </row>
    <row r="351" spans="1:3" x14ac:dyDescent="0.35">
      <c r="A351">
        <v>-0.14181322371619517</v>
      </c>
      <c r="B351" t="s">
        <v>655</v>
      </c>
      <c r="C351" t="s">
        <v>370</v>
      </c>
    </row>
    <row r="352" spans="1:3" x14ac:dyDescent="0.35">
      <c r="A352">
        <v>-0.91890340128365511</v>
      </c>
      <c r="B352" t="s">
        <v>655</v>
      </c>
      <c r="C352" t="s">
        <v>371</v>
      </c>
    </row>
    <row r="353" spans="1:3" x14ac:dyDescent="0.35">
      <c r="A353">
        <v>-0.10875889607051255</v>
      </c>
      <c r="B353" t="s">
        <v>655</v>
      </c>
      <c r="C353" t="s">
        <v>372</v>
      </c>
    </row>
    <row r="354" spans="1:3" x14ac:dyDescent="0.35">
      <c r="A354">
        <v>-0.87964746633398871</v>
      </c>
      <c r="B354" t="s">
        <v>655</v>
      </c>
      <c r="C354" t="s">
        <v>373</v>
      </c>
    </row>
    <row r="355" spans="1:3" x14ac:dyDescent="0.35">
      <c r="A355">
        <v>-0.80441749737784907</v>
      </c>
      <c r="B355" t="s">
        <v>655</v>
      </c>
      <c r="C355" t="s">
        <v>374</v>
      </c>
    </row>
    <row r="356" spans="1:3" x14ac:dyDescent="0.35">
      <c r="A356">
        <v>-9.5030880893967357E-2</v>
      </c>
      <c r="B356" t="s">
        <v>655</v>
      </c>
      <c r="C356" t="s">
        <v>375</v>
      </c>
    </row>
    <row r="357" spans="1:3" x14ac:dyDescent="0.35">
      <c r="A357">
        <v>-0.93815789817944051</v>
      </c>
      <c r="B357" t="s">
        <v>655</v>
      </c>
      <c r="C357" t="s">
        <v>376</v>
      </c>
    </row>
    <row r="358" spans="1:3" x14ac:dyDescent="0.35">
      <c r="A358">
        <v>-0.91027281741010113</v>
      </c>
      <c r="B358" t="s">
        <v>655</v>
      </c>
      <c r="C358" t="s">
        <v>377</v>
      </c>
    </row>
    <row r="359" spans="1:3" x14ac:dyDescent="0.35">
      <c r="A359">
        <v>-0.25709440798614175</v>
      </c>
      <c r="B359" t="s">
        <v>655</v>
      </c>
      <c r="C359" t="s">
        <v>378</v>
      </c>
    </row>
    <row r="360" spans="1:3" x14ac:dyDescent="0.35">
      <c r="A360">
        <v>-0.85063251461924194</v>
      </c>
      <c r="B360" t="s">
        <v>655</v>
      </c>
      <c r="C360" t="s">
        <v>379</v>
      </c>
    </row>
    <row r="361" spans="1:3" x14ac:dyDescent="0.35">
      <c r="A361">
        <v>-0.81428082932370827</v>
      </c>
      <c r="B361" t="s">
        <v>655</v>
      </c>
      <c r="C361" t="s">
        <v>380</v>
      </c>
    </row>
    <row r="362" spans="1:3" x14ac:dyDescent="0.35">
      <c r="A362">
        <v>-6.5069048717006542E-2</v>
      </c>
      <c r="B362" t="s">
        <v>655</v>
      </c>
      <c r="C362" t="s">
        <v>381</v>
      </c>
    </row>
    <row r="363" spans="1:3" x14ac:dyDescent="0.35">
      <c r="A363">
        <v>-0.65101593967822602</v>
      </c>
      <c r="B363" t="s">
        <v>655</v>
      </c>
      <c r="C363" t="s">
        <v>382</v>
      </c>
    </row>
    <row r="364" spans="1:3" x14ac:dyDescent="0.35">
      <c r="A364">
        <v>-0.18595373296060061</v>
      </c>
      <c r="B364" t="s">
        <v>655</v>
      </c>
      <c r="C364" t="s">
        <v>383</v>
      </c>
    </row>
    <row r="365" spans="1:3" x14ac:dyDescent="0.35">
      <c r="A365">
        <v>-0.77128901290672569</v>
      </c>
      <c r="B365" t="s">
        <v>655</v>
      </c>
      <c r="C365" t="s">
        <v>384</v>
      </c>
    </row>
    <row r="366" spans="1:3" x14ac:dyDescent="0.35">
      <c r="A366">
        <v>-0.89522420643247302</v>
      </c>
      <c r="B366" t="s">
        <v>655</v>
      </c>
      <c r="C366" t="s">
        <v>385</v>
      </c>
    </row>
    <row r="367" spans="1:3" x14ac:dyDescent="0.35">
      <c r="A367" t="e">
        <v>#DIV/0!</v>
      </c>
      <c r="B367" t="s">
        <v>655</v>
      </c>
      <c r="C367" t="s">
        <v>386</v>
      </c>
    </row>
    <row r="368" spans="1:3" x14ac:dyDescent="0.35">
      <c r="A368" t="e">
        <v>#DIV/0!</v>
      </c>
      <c r="B368" t="s">
        <v>655</v>
      </c>
      <c r="C368" t="s">
        <v>387</v>
      </c>
    </row>
    <row r="369" spans="1:3" x14ac:dyDescent="0.35">
      <c r="A369" t="e">
        <v>#DIV/0!</v>
      </c>
      <c r="B369" t="s">
        <v>655</v>
      </c>
      <c r="C369" t="s">
        <v>388</v>
      </c>
    </row>
    <row r="370" spans="1:3" x14ac:dyDescent="0.35">
      <c r="A370" t="e">
        <v>#DIV/0!</v>
      </c>
      <c r="B370" t="s">
        <v>655</v>
      </c>
      <c r="C370" t="s">
        <v>389</v>
      </c>
    </row>
    <row r="371" spans="1:3" x14ac:dyDescent="0.35">
      <c r="A371" t="e">
        <v>#DIV/0!</v>
      </c>
      <c r="B371" t="s">
        <v>655</v>
      </c>
      <c r="C371" t="s">
        <v>390</v>
      </c>
    </row>
    <row r="372" spans="1:3" x14ac:dyDescent="0.35">
      <c r="A372" t="e">
        <v>#DIV/0!</v>
      </c>
      <c r="B372" t="s">
        <v>655</v>
      </c>
      <c r="C372" t="s">
        <v>391</v>
      </c>
    </row>
    <row r="373" spans="1:3" x14ac:dyDescent="0.35">
      <c r="A373" t="e">
        <v>#DIV/0!</v>
      </c>
      <c r="B373" t="s">
        <v>655</v>
      </c>
      <c r="C373" t="s">
        <v>392</v>
      </c>
    </row>
    <row r="374" spans="1:3" x14ac:dyDescent="0.35">
      <c r="A374" t="e">
        <v>#DIV/0!</v>
      </c>
      <c r="B374" t="s">
        <v>655</v>
      </c>
      <c r="C374" t="s">
        <v>393</v>
      </c>
    </row>
    <row r="375" spans="1:3" x14ac:dyDescent="0.35">
      <c r="A375" t="e">
        <v>#DIV/0!</v>
      </c>
      <c r="B375" t="s">
        <v>655</v>
      </c>
      <c r="C375" t="s">
        <v>394</v>
      </c>
    </row>
    <row r="376" spans="1:3" x14ac:dyDescent="0.35">
      <c r="A376" t="e">
        <v>#DIV/0!</v>
      </c>
      <c r="B376" t="s">
        <v>655</v>
      </c>
      <c r="C376" t="s">
        <v>395</v>
      </c>
    </row>
    <row r="377" spans="1:3" x14ac:dyDescent="0.35">
      <c r="A377" t="e">
        <v>#DIV/0!</v>
      </c>
      <c r="B377" t="s">
        <v>655</v>
      </c>
      <c r="C377" t="s">
        <v>396</v>
      </c>
    </row>
    <row r="378" spans="1:3" x14ac:dyDescent="0.35">
      <c r="A378" t="e">
        <v>#DIV/0!</v>
      </c>
      <c r="B378" t="s">
        <v>655</v>
      </c>
      <c r="C378" t="s">
        <v>397</v>
      </c>
    </row>
    <row r="379" spans="1:3" x14ac:dyDescent="0.35">
      <c r="A379" t="e">
        <v>#DIV/0!</v>
      </c>
      <c r="B379" t="s">
        <v>655</v>
      </c>
      <c r="C379" t="s">
        <v>398</v>
      </c>
    </row>
    <row r="380" spans="1:3" x14ac:dyDescent="0.35">
      <c r="A380">
        <v>-0.23203790261605298</v>
      </c>
      <c r="B380" t="s">
        <v>655</v>
      </c>
      <c r="C380" t="s">
        <v>399</v>
      </c>
    </row>
    <row r="381" spans="1:3" x14ac:dyDescent="0.35">
      <c r="A381">
        <v>-0.35410281774639502</v>
      </c>
      <c r="B381" t="s">
        <v>655</v>
      </c>
      <c r="C381" t="s">
        <v>400</v>
      </c>
    </row>
    <row r="382" spans="1:3" x14ac:dyDescent="0.35">
      <c r="A382">
        <v>-0.2366981818593385</v>
      </c>
      <c r="B382" t="s">
        <v>655</v>
      </c>
      <c r="C382" t="s">
        <v>401</v>
      </c>
    </row>
    <row r="383" spans="1:3" x14ac:dyDescent="0.35">
      <c r="A383">
        <v>-0.26749967823497112</v>
      </c>
      <c r="B383" t="s">
        <v>655</v>
      </c>
      <c r="C383" t="s">
        <v>402</v>
      </c>
    </row>
    <row r="384" spans="1:3" x14ac:dyDescent="0.35">
      <c r="A384">
        <v>-0.14415914603582849</v>
      </c>
      <c r="B384" t="s">
        <v>655</v>
      </c>
      <c r="C384" t="s">
        <v>403</v>
      </c>
    </row>
    <row r="385" spans="1:3" x14ac:dyDescent="0.35">
      <c r="A385" t="e">
        <v>#DIV/0!</v>
      </c>
      <c r="B385" t="s">
        <v>655</v>
      </c>
      <c r="C385" t="s">
        <v>404</v>
      </c>
    </row>
    <row r="386" spans="1:3" x14ac:dyDescent="0.35">
      <c r="A386" t="e">
        <v>#DIV/0!</v>
      </c>
      <c r="B386" t="s">
        <v>655</v>
      </c>
      <c r="C386" t="s">
        <v>405</v>
      </c>
    </row>
    <row r="387" spans="1:3" x14ac:dyDescent="0.35">
      <c r="A387">
        <v>-0.10506103555180135</v>
      </c>
      <c r="B387" t="s">
        <v>655</v>
      </c>
      <c r="C387" t="s">
        <v>406</v>
      </c>
    </row>
    <row r="388" spans="1:3" x14ac:dyDescent="0.35">
      <c r="A388">
        <v>-0.75307624453564426</v>
      </c>
      <c r="B388" t="s">
        <v>655</v>
      </c>
      <c r="C388" t="s">
        <v>407</v>
      </c>
    </row>
    <row r="389" spans="1:3" x14ac:dyDescent="0.35">
      <c r="A389">
        <v>-0.79065393153819985</v>
      </c>
      <c r="B389" t="s">
        <v>655</v>
      </c>
      <c r="C389" t="s">
        <v>408</v>
      </c>
    </row>
    <row r="390" spans="1:3" x14ac:dyDescent="0.35">
      <c r="A390">
        <v>-0.82050993729232324</v>
      </c>
      <c r="B390" t="s">
        <v>655</v>
      </c>
      <c r="C390" t="s">
        <v>409</v>
      </c>
    </row>
    <row r="391" spans="1:3" x14ac:dyDescent="0.35">
      <c r="A391">
        <v>-0.77161940624180059</v>
      </c>
      <c r="B391" t="s">
        <v>655</v>
      </c>
      <c r="C391" t="s">
        <v>410</v>
      </c>
    </row>
    <row r="392" spans="1:3" x14ac:dyDescent="0.35">
      <c r="A392">
        <v>-0.64169870050291911</v>
      </c>
      <c r="B392" t="s">
        <v>655</v>
      </c>
      <c r="C392" t="s">
        <v>411</v>
      </c>
    </row>
    <row r="393" spans="1:3" x14ac:dyDescent="0.35">
      <c r="A393">
        <v>-0.16659336558018328</v>
      </c>
      <c r="B393" t="s">
        <v>655</v>
      </c>
      <c r="C393" t="s">
        <v>412</v>
      </c>
    </row>
    <row r="394" spans="1:3" x14ac:dyDescent="0.35">
      <c r="A394">
        <v>-0.57445916259009011</v>
      </c>
      <c r="B394" t="s">
        <v>655</v>
      </c>
      <c r="C394" t="s">
        <v>413</v>
      </c>
    </row>
    <row r="395" spans="1:3" x14ac:dyDescent="0.35">
      <c r="A395">
        <v>-4.1891735454416899E-2</v>
      </c>
      <c r="B395" t="s">
        <v>655</v>
      </c>
      <c r="C395" t="s">
        <v>414</v>
      </c>
    </row>
    <row r="396" spans="1:3" x14ac:dyDescent="0.35">
      <c r="A396">
        <v>-0.25288407463191903</v>
      </c>
      <c r="B396" t="s">
        <v>655</v>
      </c>
      <c r="C396" t="s">
        <v>415</v>
      </c>
    </row>
    <row r="397" spans="1:3" x14ac:dyDescent="0.35">
      <c r="A397">
        <v>-0.95237943901850308</v>
      </c>
      <c r="B397" t="s">
        <v>655</v>
      </c>
      <c r="C397" t="s">
        <v>416</v>
      </c>
    </row>
    <row r="398" spans="1:3" x14ac:dyDescent="0.35">
      <c r="A398">
        <v>-0.87117686591296373</v>
      </c>
      <c r="B398" t="s">
        <v>655</v>
      </c>
      <c r="C398" t="s">
        <v>417</v>
      </c>
    </row>
    <row r="399" spans="1:3" x14ac:dyDescent="0.35">
      <c r="A399">
        <v>-2.6207740994596315E-2</v>
      </c>
      <c r="B399" t="s">
        <v>655</v>
      </c>
      <c r="C399" t="s">
        <v>418</v>
      </c>
    </row>
    <row r="400" spans="1:3" x14ac:dyDescent="0.35">
      <c r="A400">
        <v>-0.6220270155567077</v>
      </c>
      <c r="B400" t="s">
        <v>655</v>
      </c>
      <c r="C400" t="s">
        <v>419</v>
      </c>
    </row>
    <row r="401" spans="1:3" x14ac:dyDescent="0.35">
      <c r="A401" t="e">
        <v>#DIV/0!</v>
      </c>
      <c r="B401" t="s">
        <v>655</v>
      </c>
      <c r="C401" t="s">
        <v>420</v>
      </c>
    </row>
    <row r="402" spans="1:3" x14ac:dyDescent="0.35">
      <c r="A402" t="e">
        <v>#DIV/0!</v>
      </c>
      <c r="B402" t="s">
        <v>655</v>
      </c>
      <c r="C402" t="s">
        <v>421</v>
      </c>
    </row>
    <row r="403" spans="1:3" x14ac:dyDescent="0.35">
      <c r="A403">
        <v>-0.2177731461570363</v>
      </c>
      <c r="B403" t="s">
        <v>655</v>
      </c>
      <c r="C403" t="s">
        <v>422</v>
      </c>
    </row>
    <row r="404" spans="1:3" x14ac:dyDescent="0.35">
      <c r="A404">
        <v>-0.40720080947910703</v>
      </c>
      <c r="B404" t="s">
        <v>655</v>
      </c>
      <c r="C404" t="s">
        <v>423</v>
      </c>
    </row>
    <row r="405" spans="1:3" x14ac:dyDescent="0.35">
      <c r="A405">
        <v>-0.21659998328212032</v>
      </c>
      <c r="B405" t="s">
        <v>655</v>
      </c>
      <c r="C405" t="s">
        <v>424</v>
      </c>
    </row>
    <row r="406" spans="1:3" x14ac:dyDescent="0.35">
      <c r="A406">
        <v>-0.37022243302377622</v>
      </c>
      <c r="B406" t="s">
        <v>655</v>
      </c>
      <c r="C406" t="s">
        <v>425</v>
      </c>
    </row>
    <row r="407" spans="1:3" x14ac:dyDescent="0.35">
      <c r="A407">
        <v>-8.1804868220967525E-2</v>
      </c>
      <c r="B407" t="s">
        <v>655</v>
      </c>
      <c r="C407" t="s">
        <v>426</v>
      </c>
    </row>
    <row r="408" spans="1:3" x14ac:dyDescent="0.35">
      <c r="A408">
        <v>5.3726808957469833E-2</v>
      </c>
      <c r="B408" t="s">
        <v>655</v>
      </c>
      <c r="C408" t="s">
        <v>427</v>
      </c>
    </row>
    <row r="409" spans="1:3" x14ac:dyDescent="0.35">
      <c r="A409" t="e">
        <v>#DIV/0!</v>
      </c>
      <c r="B409" t="s">
        <v>655</v>
      </c>
      <c r="C409" t="s">
        <v>428</v>
      </c>
    </row>
    <row r="410" spans="1:3" x14ac:dyDescent="0.35">
      <c r="A410" t="e">
        <v>#DIV/0!</v>
      </c>
      <c r="B410" t="s">
        <v>655</v>
      </c>
      <c r="C410" t="s">
        <v>429</v>
      </c>
    </row>
    <row r="411" spans="1:3" x14ac:dyDescent="0.35">
      <c r="A411">
        <v>-0.22807464504353128</v>
      </c>
      <c r="B411" t="s">
        <v>655</v>
      </c>
      <c r="C411" t="s">
        <v>430</v>
      </c>
    </row>
    <row r="412" spans="1:3" x14ac:dyDescent="0.35">
      <c r="A412">
        <v>-0.10103206415692148</v>
      </c>
      <c r="B412" t="s">
        <v>655</v>
      </c>
      <c r="C412" t="s">
        <v>431</v>
      </c>
    </row>
    <row r="413" spans="1:3" x14ac:dyDescent="0.35">
      <c r="A413">
        <v>-0.53954762470061912</v>
      </c>
      <c r="B413" t="s">
        <v>655</v>
      </c>
      <c r="C413" t="s">
        <v>432</v>
      </c>
    </row>
    <row r="414" spans="1:3" x14ac:dyDescent="0.35">
      <c r="A414">
        <v>-0.58065899025992018</v>
      </c>
      <c r="B414" t="s">
        <v>655</v>
      </c>
      <c r="C414" t="s">
        <v>433</v>
      </c>
    </row>
    <row r="415" spans="1:3" x14ac:dyDescent="0.35">
      <c r="A415">
        <v>-4.4068338173788996E-2</v>
      </c>
      <c r="B415" t="s">
        <v>655</v>
      </c>
      <c r="C415" t="s">
        <v>434</v>
      </c>
    </row>
    <row r="416" spans="1:3" x14ac:dyDescent="0.35">
      <c r="A416">
        <v>-0.19839366336724085</v>
      </c>
      <c r="B416" t="s">
        <v>655</v>
      </c>
      <c r="C416" t="s">
        <v>435</v>
      </c>
    </row>
    <row r="417" spans="1:3" x14ac:dyDescent="0.35">
      <c r="A417">
        <v>-2.5053029372614419E-2</v>
      </c>
      <c r="B417" t="s">
        <v>655</v>
      </c>
      <c r="C417" t="s">
        <v>436</v>
      </c>
    </row>
    <row r="418" spans="1:3" x14ac:dyDescent="0.35">
      <c r="A418">
        <v>-0.9391207262870237</v>
      </c>
      <c r="B418" t="s">
        <v>655</v>
      </c>
      <c r="C418" t="s">
        <v>437</v>
      </c>
    </row>
    <row r="419" spans="1:3" x14ac:dyDescent="0.35">
      <c r="A419" t="e">
        <v>#DIV/0!</v>
      </c>
      <c r="B419" t="s">
        <v>655</v>
      </c>
      <c r="C419" t="s">
        <v>438</v>
      </c>
    </row>
    <row r="420" spans="1:3" x14ac:dyDescent="0.35">
      <c r="A420">
        <v>-0.23186732363892776</v>
      </c>
      <c r="B420" t="s">
        <v>655</v>
      </c>
      <c r="C420" t="s">
        <v>439</v>
      </c>
    </row>
    <row r="421" spans="1:3" x14ac:dyDescent="0.35">
      <c r="A421">
        <v>-0.40013725580524606</v>
      </c>
      <c r="B421" t="s">
        <v>655</v>
      </c>
      <c r="C421" t="s">
        <v>440</v>
      </c>
    </row>
    <row r="422" spans="1:3" x14ac:dyDescent="0.35">
      <c r="A422">
        <v>-0.3894429035915043</v>
      </c>
      <c r="B422" t="s">
        <v>655</v>
      </c>
      <c r="C422" t="s">
        <v>441</v>
      </c>
    </row>
    <row r="423" spans="1:3" x14ac:dyDescent="0.35">
      <c r="A423">
        <v>-0.30076065462207879</v>
      </c>
      <c r="B423" t="s">
        <v>655</v>
      </c>
      <c r="C423" t="s">
        <v>442</v>
      </c>
    </row>
    <row r="424" spans="1:3" x14ac:dyDescent="0.35">
      <c r="A424">
        <v>-0.28327843526682001</v>
      </c>
      <c r="B424" t="s">
        <v>655</v>
      </c>
      <c r="C424" t="s">
        <v>443</v>
      </c>
    </row>
    <row r="425" spans="1:3" x14ac:dyDescent="0.35">
      <c r="A425">
        <v>-0.1953512992531313</v>
      </c>
      <c r="B425" t="s">
        <v>655</v>
      </c>
      <c r="C425" t="s">
        <v>444</v>
      </c>
    </row>
    <row r="426" spans="1:3" x14ac:dyDescent="0.35">
      <c r="A426">
        <v>-9.8678501395102702E-2</v>
      </c>
      <c r="B426" t="s">
        <v>655</v>
      </c>
      <c r="C426" t="s">
        <v>445</v>
      </c>
    </row>
    <row r="427" spans="1:3" x14ac:dyDescent="0.35">
      <c r="A427">
        <v>-0.26113749143719112</v>
      </c>
      <c r="B427" t="s">
        <v>655</v>
      </c>
      <c r="C427" t="s">
        <v>446</v>
      </c>
    </row>
    <row r="428" spans="1:3" x14ac:dyDescent="0.35">
      <c r="A428">
        <v>-0.30667821144445662</v>
      </c>
      <c r="B428" t="s">
        <v>655</v>
      </c>
      <c r="C428" t="s">
        <v>447</v>
      </c>
    </row>
    <row r="429" spans="1:3" x14ac:dyDescent="0.35">
      <c r="A429">
        <v>-0.21195118433113205</v>
      </c>
      <c r="B429" t="s">
        <v>655</v>
      </c>
      <c r="C429" t="s">
        <v>448</v>
      </c>
    </row>
    <row r="430" spans="1:3" x14ac:dyDescent="0.35">
      <c r="A430">
        <v>-0.63760862402043794</v>
      </c>
      <c r="B430" t="s">
        <v>655</v>
      </c>
      <c r="C430" t="s">
        <v>449</v>
      </c>
    </row>
    <row r="431" spans="1:3" x14ac:dyDescent="0.35">
      <c r="A431">
        <v>-0.38954778397151157</v>
      </c>
      <c r="B431" t="s">
        <v>655</v>
      </c>
      <c r="C431" t="s">
        <v>450</v>
      </c>
    </row>
    <row r="432" spans="1:3" x14ac:dyDescent="0.35">
      <c r="A432">
        <v>-0.22267596885010055</v>
      </c>
      <c r="B432" t="s">
        <v>655</v>
      </c>
      <c r="C432" t="s">
        <v>451</v>
      </c>
    </row>
    <row r="433" spans="1:3" x14ac:dyDescent="0.35">
      <c r="A433">
        <v>-0.67562857967143253</v>
      </c>
      <c r="B433" t="s">
        <v>655</v>
      </c>
      <c r="C433" t="s">
        <v>452</v>
      </c>
    </row>
    <row r="434" spans="1:3" x14ac:dyDescent="0.35">
      <c r="A434">
        <v>-0.30057179556945801</v>
      </c>
      <c r="B434" t="s">
        <v>655</v>
      </c>
      <c r="C434" t="s">
        <v>453</v>
      </c>
    </row>
    <row r="435" spans="1:3" x14ac:dyDescent="0.35">
      <c r="A435">
        <v>-0.26733434421483365</v>
      </c>
      <c r="B435" t="s">
        <v>655</v>
      </c>
      <c r="C435" t="s">
        <v>454</v>
      </c>
    </row>
    <row r="436" spans="1:3" x14ac:dyDescent="0.35">
      <c r="A436">
        <v>-0.41106147136404436</v>
      </c>
      <c r="B436" t="s">
        <v>655</v>
      </c>
      <c r="C436" t="s">
        <v>455</v>
      </c>
    </row>
    <row r="437" spans="1:3" x14ac:dyDescent="0.35">
      <c r="A437">
        <v>-0.33425119261389596</v>
      </c>
      <c r="B437" t="s">
        <v>655</v>
      </c>
      <c r="C437" t="s">
        <v>456</v>
      </c>
    </row>
    <row r="438" spans="1:3" x14ac:dyDescent="0.35">
      <c r="A438">
        <v>-0.64528343182042747</v>
      </c>
      <c r="B438" t="s">
        <v>655</v>
      </c>
      <c r="C438" t="s">
        <v>457</v>
      </c>
    </row>
    <row r="439" spans="1:3" x14ac:dyDescent="0.35">
      <c r="A439">
        <v>-0.66410661073999511</v>
      </c>
      <c r="B439" t="s">
        <v>655</v>
      </c>
      <c r="C439" t="s">
        <v>458</v>
      </c>
    </row>
    <row r="440" spans="1:3" x14ac:dyDescent="0.35">
      <c r="A440">
        <v>-0.3752987221845156</v>
      </c>
      <c r="B440" t="s">
        <v>655</v>
      </c>
      <c r="C440" t="s">
        <v>459</v>
      </c>
    </row>
    <row r="441" spans="1:3" x14ac:dyDescent="0.35">
      <c r="A441">
        <v>-0.40831956536509495</v>
      </c>
      <c r="B441" t="s">
        <v>655</v>
      </c>
      <c r="C441" t="s">
        <v>460</v>
      </c>
    </row>
    <row r="442" spans="1:3" x14ac:dyDescent="0.35">
      <c r="A442">
        <v>-0.45261439331221681</v>
      </c>
      <c r="B442" t="s">
        <v>655</v>
      </c>
      <c r="C442" t="s">
        <v>461</v>
      </c>
    </row>
    <row r="443" spans="1:3" x14ac:dyDescent="0.35">
      <c r="A443">
        <v>-0.36922159195015047</v>
      </c>
      <c r="B443" t="s">
        <v>655</v>
      </c>
      <c r="C443" t="s">
        <v>462</v>
      </c>
    </row>
    <row r="444" spans="1:3" x14ac:dyDescent="0.35">
      <c r="A444">
        <v>-0.408219179902158</v>
      </c>
      <c r="B444" t="s">
        <v>655</v>
      </c>
      <c r="C444" t="s">
        <v>463</v>
      </c>
    </row>
    <row r="445" spans="1:3" x14ac:dyDescent="0.35">
      <c r="A445">
        <v>-0.44200854849926141</v>
      </c>
      <c r="B445" t="s">
        <v>655</v>
      </c>
      <c r="C445" t="s">
        <v>464</v>
      </c>
    </row>
    <row r="446" spans="1:3" x14ac:dyDescent="0.35">
      <c r="A446">
        <v>-0.23751236750877883</v>
      </c>
      <c r="B446" t="s">
        <v>655</v>
      </c>
      <c r="C446" t="s">
        <v>465</v>
      </c>
    </row>
    <row r="447" spans="1:3" x14ac:dyDescent="0.35">
      <c r="A447">
        <v>-0.67993249938672184</v>
      </c>
      <c r="B447" t="s">
        <v>655</v>
      </c>
      <c r="C447" t="s">
        <v>466</v>
      </c>
    </row>
    <row r="448" spans="1:3" x14ac:dyDescent="0.35">
      <c r="A448">
        <v>-0.60677953376864557</v>
      </c>
      <c r="B448" t="s">
        <v>655</v>
      </c>
      <c r="C448" t="s">
        <v>467</v>
      </c>
    </row>
    <row r="449" spans="1:3" x14ac:dyDescent="0.35">
      <c r="A449">
        <v>-0.65359233560878272</v>
      </c>
      <c r="B449" t="s">
        <v>655</v>
      </c>
      <c r="C449" t="s">
        <v>468</v>
      </c>
    </row>
    <row r="450" spans="1:3" x14ac:dyDescent="0.35">
      <c r="A450">
        <v>-0.67596561473355754</v>
      </c>
      <c r="B450" t="s">
        <v>655</v>
      </c>
      <c r="C450" t="s">
        <v>469</v>
      </c>
    </row>
    <row r="451" spans="1:3" x14ac:dyDescent="0.35">
      <c r="A451">
        <v>-0.57868962306851479</v>
      </c>
      <c r="B451" t="s">
        <v>655</v>
      </c>
      <c r="C451" t="s">
        <v>470</v>
      </c>
    </row>
    <row r="452" spans="1:3" x14ac:dyDescent="0.35">
      <c r="A452">
        <v>-0.38828401063275803</v>
      </c>
      <c r="B452" t="s">
        <v>655</v>
      </c>
      <c r="C452" t="s">
        <v>471</v>
      </c>
    </row>
    <row r="453" spans="1:3" x14ac:dyDescent="0.35">
      <c r="A453">
        <v>-0.10488111819809004</v>
      </c>
      <c r="B453" t="s">
        <v>655</v>
      </c>
      <c r="C453" t="s">
        <v>472</v>
      </c>
    </row>
    <row r="454" spans="1:3" x14ac:dyDescent="0.35">
      <c r="A454">
        <v>-0.78847455270303213</v>
      </c>
      <c r="B454" t="s">
        <v>655</v>
      </c>
      <c r="C454" t="s">
        <v>473</v>
      </c>
    </row>
    <row r="455" spans="1:3" x14ac:dyDescent="0.35">
      <c r="A455">
        <v>-0.15276775165818232</v>
      </c>
      <c r="B455" t="s">
        <v>655</v>
      </c>
      <c r="C455" t="s">
        <v>474</v>
      </c>
    </row>
    <row r="456" spans="1:3" x14ac:dyDescent="0.35">
      <c r="A456">
        <v>-0.8934325790492148</v>
      </c>
      <c r="B456" t="s">
        <v>655</v>
      </c>
      <c r="C456" t="s">
        <v>475</v>
      </c>
    </row>
    <row r="457" spans="1:3" x14ac:dyDescent="0.35">
      <c r="A457">
        <v>-0.72195032858916497</v>
      </c>
      <c r="B457" t="s">
        <v>655</v>
      </c>
      <c r="C457" t="s">
        <v>476</v>
      </c>
    </row>
    <row r="458" spans="1:3" x14ac:dyDescent="0.35">
      <c r="A458">
        <v>-0.95062932097946518</v>
      </c>
      <c r="B458" t="s">
        <v>655</v>
      </c>
      <c r="C458" t="s">
        <v>477</v>
      </c>
    </row>
    <row r="459" spans="1:3" x14ac:dyDescent="0.35">
      <c r="A459">
        <v>-0.88353621476512489</v>
      </c>
      <c r="B459" t="s">
        <v>655</v>
      </c>
      <c r="C459" t="s">
        <v>478</v>
      </c>
    </row>
    <row r="460" spans="1:3" x14ac:dyDescent="0.35">
      <c r="A460">
        <v>-0.48972279830212051</v>
      </c>
      <c r="B460" t="s">
        <v>655</v>
      </c>
      <c r="C460" t="s">
        <v>479</v>
      </c>
    </row>
    <row r="461" spans="1:3" x14ac:dyDescent="0.35">
      <c r="A461">
        <v>-0.66063804798799874</v>
      </c>
      <c r="B461" t="s">
        <v>655</v>
      </c>
      <c r="C461" t="s">
        <v>480</v>
      </c>
    </row>
    <row r="462" spans="1:3" x14ac:dyDescent="0.35">
      <c r="A462">
        <v>-1.2773406537654871E-2</v>
      </c>
      <c r="B462" t="s">
        <v>655</v>
      </c>
      <c r="C462" t="s">
        <v>481</v>
      </c>
    </row>
    <row r="463" spans="1:3" x14ac:dyDescent="0.35">
      <c r="A463">
        <v>-0.67615642128960562</v>
      </c>
      <c r="B463" t="s">
        <v>655</v>
      </c>
      <c r="C463" t="s">
        <v>482</v>
      </c>
    </row>
    <row r="464" spans="1:3" x14ac:dyDescent="0.35">
      <c r="A464">
        <v>-0.95122513697322941</v>
      </c>
      <c r="B464" t="s">
        <v>655</v>
      </c>
      <c r="C464" t="s">
        <v>483</v>
      </c>
    </row>
    <row r="465" spans="1:3" x14ac:dyDescent="0.35">
      <c r="A465">
        <v>-0.14413614746860626</v>
      </c>
      <c r="B465" t="s">
        <v>655</v>
      </c>
      <c r="C465" t="s">
        <v>484</v>
      </c>
    </row>
    <row r="466" spans="1:3" x14ac:dyDescent="0.35">
      <c r="A466">
        <v>-0.79945959294469182</v>
      </c>
      <c r="B466" t="s">
        <v>655</v>
      </c>
      <c r="C466" t="s">
        <v>485</v>
      </c>
    </row>
    <row r="467" spans="1:3" x14ac:dyDescent="0.35">
      <c r="A467">
        <v>-0.7319389780928679</v>
      </c>
      <c r="B467" t="s">
        <v>655</v>
      </c>
      <c r="C467" t="s">
        <v>486</v>
      </c>
    </row>
    <row r="468" spans="1:3" x14ac:dyDescent="0.35">
      <c r="A468">
        <v>-6.2046469887705936E-2</v>
      </c>
      <c r="B468" t="s">
        <v>655</v>
      </c>
      <c r="C468" t="s">
        <v>487</v>
      </c>
    </row>
    <row r="469" spans="1:3" x14ac:dyDescent="0.35">
      <c r="A469">
        <v>-8.3075241919374224E-2</v>
      </c>
      <c r="B469" t="s">
        <v>655</v>
      </c>
      <c r="C469" t="s">
        <v>488</v>
      </c>
    </row>
    <row r="470" spans="1:3" x14ac:dyDescent="0.35">
      <c r="A470">
        <v>-0.89082505087481767</v>
      </c>
      <c r="B470" t="s">
        <v>655</v>
      </c>
      <c r="C470" t="s">
        <v>489</v>
      </c>
    </row>
    <row r="471" spans="1:3" x14ac:dyDescent="0.35">
      <c r="A471">
        <v>-0.37621110423077775</v>
      </c>
      <c r="B471" t="s">
        <v>655</v>
      </c>
      <c r="C471" t="s">
        <v>490</v>
      </c>
    </row>
    <row r="472" spans="1:3" x14ac:dyDescent="0.35">
      <c r="A472">
        <v>-0.8958533890306225</v>
      </c>
      <c r="B472" t="s">
        <v>655</v>
      </c>
      <c r="C472" t="s">
        <v>491</v>
      </c>
    </row>
    <row r="473" spans="1:3" x14ac:dyDescent="0.35">
      <c r="A473">
        <v>-0.27852214891129484</v>
      </c>
      <c r="B473" t="s">
        <v>655</v>
      </c>
      <c r="C473" t="s">
        <v>492</v>
      </c>
    </row>
    <row r="474" spans="1:3" x14ac:dyDescent="0.35">
      <c r="A474">
        <v>-0.43260454135545534</v>
      </c>
      <c r="B474" t="s">
        <v>655</v>
      </c>
      <c r="C474" t="s">
        <v>493</v>
      </c>
    </row>
    <row r="475" spans="1:3" x14ac:dyDescent="0.35">
      <c r="A475">
        <v>-0.36548182502581933</v>
      </c>
      <c r="B475" t="s">
        <v>655</v>
      </c>
      <c r="C475" t="s">
        <v>494</v>
      </c>
    </row>
    <row r="476" spans="1:3" x14ac:dyDescent="0.35">
      <c r="A476">
        <v>-0.50740566280023502</v>
      </c>
      <c r="B476" t="s">
        <v>655</v>
      </c>
      <c r="C476" t="s">
        <v>495</v>
      </c>
    </row>
    <row r="477" spans="1:3" x14ac:dyDescent="0.35">
      <c r="A477">
        <v>-0.28569560007747391</v>
      </c>
      <c r="B477" t="s">
        <v>655</v>
      </c>
      <c r="C477" t="s">
        <v>496</v>
      </c>
    </row>
    <row r="478" spans="1:3" x14ac:dyDescent="0.35">
      <c r="A478">
        <v>-0.29842851422723671</v>
      </c>
      <c r="B478" t="s">
        <v>655</v>
      </c>
      <c r="C478" t="s">
        <v>497</v>
      </c>
    </row>
    <row r="479" spans="1:3" x14ac:dyDescent="0.35">
      <c r="A479">
        <v>-0.39964264111591069</v>
      </c>
      <c r="B479" t="s">
        <v>655</v>
      </c>
      <c r="C479" t="s">
        <v>498</v>
      </c>
    </row>
    <row r="480" spans="1:3" x14ac:dyDescent="0.35">
      <c r="A480">
        <v>-0.58581154940967262</v>
      </c>
      <c r="B480" t="s">
        <v>655</v>
      </c>
      <c r="C480" t="s">
        <v>499</v>
      </c>
    </row>
    <row r="481" spans="1:3" x14ac:dyDescent="0.35">
      <c r="A481">
        <v>-0.25230517634038768</v>
      </c>
      <c r="B481" t="s">
        <v>655</v>
      </c>
      <c r="C481" t="s">
        <v>500</v>
      </c>
    </row>
    <row r="482" spans="1:3" x14ac:dyDescent="0.35">
      <c r="A482">
        <v>-0.92085564139894083</v>
      </c>
      <c r="B482" t="s">
        <v>655</v>
      </c>
      <c r="C482" t="s">
        <v>501</v>
      </c>
    </row>
    <row r="483" spans="1:3" x14ac:dyDescent="0.35">
      <c r="A483">
        <v>-6.9152746139681739E-2</v>
      </c>
      <c r="B483" t="s">
        <v>655</v>
      </c>
      <c r="C483" t="s">
        <v>502</v>
      </c>
    </row>
    <row r="484" spans="1:3" x14ac:dyDescent="0.35">
      <c r="A484">
        <v>-0.93783686184971693</v>
      </c>
      <c r="B484" t="s">
        <v>655</v>
      </c>
      <c r="C484" t="s">
        <v>503</v>
      </c>
    </row>
    <row r="485" spans="1:3" x14ac:dyDescent="0.35">
      <c r="A485">
        <v>-3.3486463452212761E-2</v>
      </c>
      <c r="B485" t="s">
        <v>655</v>
      </c>
      <c r="C485" t="s">
        <v>504</v>
      </c>
    </row>
    <row r="486" spans="1:3" x14ac:dyDescent="0.35">
      <c r="A486">
        <v>-0.42600672243650212</v>
      </c>
      <c r="B486" t="s">
        <v>655</v>
      </c>
      <c r="C486" t="s">
        <v>505</v>
      </c>
    </row>
    <row r="487" spans="1:3" x14ac:dyDescent="0.35">
      <c r="A487">
        <v>-0.78776237478642019</v>
      </c>
      <c r="B487" t="s">
        <v>655</v>
      </c>
      <c r="C487" t="s">
        <v>506</v>
      </c>
    </row>
    <row r="488" spans="1:3" x14ac:dyDescent="0.35">
      <c r="A488" t="e">
        <v>#DIV/0!</v>
      </c>
      <c r="B488" t="s">
        <v>655</v>
      </c>
      <c r="C488" t="s">
        <v>507</v>
      </c>
    </row>
    <row r="489" spans="1:3" x14ac:dyDescent="0.35">
      <c r="A489">
        <v>-9.7010894778385412E-2</v>
      </c>
      <c r="B489" t="s">
        <v>655</v>
      </c>
      <c r="C489" t="s">
        <v>508</v>
      </c>
    </row>
    <row r="490" spans="1:3" x14ac:dyDescent="0.35">
      <c r="A490">
        <v>-0.84963363270679559</v>
      </c>
      <c r="B490" t="s">
        <v>655</v>
      </c>
      <c r="C490" t="s">
        <v>509</v>
      </c>
    </row>
    <row r="491" spans="1:3" x14ac:dyDescent="0.35">
      <c r="A491">
        <v>-0.62950075309095277</v>
      </c>
      <c r="B491" t="s">
        <v>655</v>
      </c>
      <c r="C491" t="s">
        <v>510</v>
      </c>
    </row>
    <row r="492" spans="1:3" x14ac:dyDescent="0.35">
      <c r="A492" t="e">
        <v>#DIV/0!</v>
      </c>
      <c r="B492" t="s">
        <v>655</v>
      </c>
      <c r="C492" t="s">
        <v>511</v>
      </c>
    </row>
    <row r="493" spans="1:3" x14ac:dyDescent="0.35">
      <c r="A493">
        <v>-0.18968361716967444</v>
      </c>
      <c r="B493" t="s">
        <v>655</v>
      </c>
      <c r="C493" t="s">
        <v>512</v>
      </c>
    </row>
    <row r="494" spans="1:3" x14ac:dyDescent="0.35">
      <c r="A494">
        <v>-0.1672106675508935</v>
      </c>
      <c r="B494" t="s">
        <v>655</v>
      </c>
      <c r="C494" t="s">
        <v>513</v>
      </c>
    </row>
    <row r="495" spans="1:3" x14ac:dyDescent="0.35">
      <c r="A495" t="e">
        <v>#DIV/0!</v>
      </c>
      <c r="B495" t="s">
        <v>655</v>
      </c>
      <c r="C495" t="s">
        <v>514</v>
      </c>
    </row>
    <row r="496" spans="1:3" x14ac:dyDescent="0.35">
      <c r="A496" t="e">
        <v>#DIV/0!</v>
      </c>
      <c r="B496" t="s">
        <v>655</v>
      </c>
      <c r="C496" t="s">
        <v>515</v>
      </c>
    </row>
    <row r="497" spans="1:3" x14ac:dyDescent="0.35">
      <c r="A497">
        <v>-0.14415914603582852</v>
      </c>
      <c r="B497" t="s">
        <v>655</v>
      </c>
      <c r="C497" t="s">
        <v>516</v>
      </c>
    </row>
    <row r="498" spans="1:3" x14ac:dyDescent="0.35">
      <c r="A498" t="e">
        <v>#DIV/0!</v>
      </c>
      <c r="B498" t="s">
        <v>655</v>
      </c>
      <c r="C498" t="s">
        <v>517</v>
      </c>
    </row>
    <row r="499" spans="1:3" x14ac:dyDescent="0.35">
      <c r="A499" t="e">
        <v>#DIV/0!</v>
      </c>
      <c r="B499" t="s">
        <v>655</v>
      </c>
      <c r="C499" t="s">
        <v>518</v>
      </c>
    </row>
    <row r="500" spans="1:3" x14ac:dyDescent="0.35">
      <c r="A500" t="e">
        <v>#DIV/0!</v>
      </c>
      <c r="B500" t="s">
        <v>655</v>
      </c>
      <c r="C500" t="s">
        <v>519</v>
      </c>
    </row>
    <row r="501" spans="1:3" x14ac:dyDescent="0.35">
      <c r="A501">
        <v>-9.8015750088409501E-2</v>
      </c>
      <c r="B501" t="s">
        <v>655</v>
      </c>
      <c r="C501" t="s">
        <v>520</v>
      </c>
    </row>
    <row r="502" spans="1:3" x14ac:dyDescent="0.35">
      <c r="A502">
        <v>-0.89130851350415108</v>
      </c>
      <c r="B502" t="s">
        <v>655</v>
      </c>
      <c r="C502" t="s">
        <v>521</v>
      </c>
    </row>
    <row r="503" spans="1:3" x14ac:dyDescent="0.35">
      <c r="A503">
        <v>-0.16375431323037368</v>
      </c>
      <c r="B503" t="s">
        <v>655</v>
      </c>
      <c r="C503" t="s">
        <v>522</v>
      </c>
    </row>
    <row r="504" spans="1:3" x14ac:dyDescent="0.35">
      <c r="A504">
        <v>-0.87703660778347203</v>
      </c>
      <c r="B504" t="s">
        <v>655</v>
      </c>
      <c r="C504" t="s">
        <v>523</v>
      </c>
    </row>
    <row r="505" spans="1:3" x14ac:dyDescent="0.35">
      <c r="A505" t="e">
        <v>#DIV/0!</v>
      </c>
      <c r="B505" t="s">
        <v>655</v>
      </c>
      <c r="C505" t="s">
        <v>524</v>
      </c>
    </row>
    <row r="506" spans="1:3" x14ac:dyDescent="0.35">
      <c r="A506">
        <v>-0.20713775960801534</v>
      </c>
      <c r="B506" t="s">
        <v>655</v>
      </c>
      <c r="C506" t="s">
        <v>525</v>
      </c>
    </row>
    <row r="507" spans="1:3" x14ac:dyDescent="0.35">
      <c r="A507">
        <v>-0.10020067000810612</v>
      </c>
      <c r="B507" t="s">
        <v>655</v>
      </c>
      <c r="C507" t="s">
        <v>526</v>
      </c>
    </row>
    <row r="508" spans="1:3" x14ac:dyDescent="0.35">
      <c r="A508">
        <v>-0.85704275874664582</v>
      </c>
      <c r="B508" t="s">
        <v>655</v>
      </c>
      <c r="C508" t="s">
        <v>527</v>
      </c>
    </row>
    <row r="509" spans="1:3" x14ac:dyDescent="0.35">
      <c r="A509">
        <v>-0.83647445972099443</v>
      </c>
      <c r="B509" t="s">
        <v>655</v>
      </c>
      <c r="C509" t="s">
        <v>528</v>
      </c>
    </row>
    <row r="510" spans="1:3" x14ac:dyDescent="0.35">
      <c r="A510">
        <v>-0.36788616470509561</v>
      </c>
      <c r="B510" t="s">
        <v>655</v>
      </c>
      <c r="C510" t="s">
        <v>529</v>
      </c>
    </row>
    <row r="511" spans="1:3" x14ac:dyDescent="0.35">
      <c r="A511">
        <v>-0.25746697225979548</v>
      </c>
      <c r="B511" t="s">
        <v>655</v>
      </c>
      <c r="C511" t="s">
        <v>530</v>
      </c>
    </row>
    <row r="512" spans="1:3" x14ac:dyDescent="0.35">
      <c r="A512">
        <v>-0.40400040148087002</v>
      </c>
      <c r="B512" t="s">
        <v>655</v>
      </c>
      <c r="C512" t="s">
        <v>531</v>
      </c>
    </row>
    <row r="513" spans="1:3" x14ac:dyDescent="0.35">
      <c r="A513">
        <v>-0.32986702465599438</v>
      </c>
      <c r="B513" t="s">
        <v>655</v>
      </c>
      <c r="C513" t="s">
        <v>532</v>
      </c>
    </row>
    <row r="514" spans="1:3" x14ac:dyDescent="0.35">
      <c r="A514">
        <v>-0.54289440696959346</v>
      </c>
      <c r="B514" t="s">
        <v>655</v>
      </c>
      <c r="C514" t="s">
        <v>533</v>
      </c>
    </row>
    <row r="515" spans="1:3" x14ac:dyDescent="0.35">
      <c r="A515">
        <v>-0.42491631703102412</v>
      </c>
      <c r="B515" t="s">
        <v>655</v>
      </c>
      <c r="C515" t="s">
        <v>534</v>
      </c>
    </row>
    <row r="516" spans="1:3" x14ac:dyDescent="0.35">
      <c r="A516">
        <v>-0.55333642870646738</v>
      </c>
      <c r="B516" t="s">
        <v>655</v>
      </c>
      <c r="C516" t="s">
        <v>535</v>
      </c>
    </row>
    <row r="517" spans="1:3" x14ac:dyDescent="0.35">
      <c r="A517">
        <v>-6.4148359412504463E-2</v>
      </c>
      <c r="B517" t="s">
        <v>655</v>
      </c>
      <c r="C517" t="s">
        <v>536</v>
      </c>
    </row>
    <row r="518" spans="1:3" x14ac:dyDescent="0.35">
      <c r="A518">
        <v>-0.36097454670684015</v>
      </c>
      <c r="B518" t="s">
        <v>655</v>
      </c>
      <c r="C518" t="s">
        <v>537</v>
      </c>
    </row>
    <row r="519" spans="1:3" x14ac:dyDescent="0.35">
      <c r="A519">
        <v>-0.89287926646882809</v>
      </c>
      <c r="B519" t="s">
        <v>655</v>
      </c>
      <c r="C519" t="s">
        <v>538</v>
      </c>
    </row>
    <row r="520" spans="1:3" x14ac:dyDescent="0.35">
      <c r="A520">
        <v>-0.25758363675466112</v>
      </c>
      <c r="B520" t="s">
        <v>655</v>
      </c>
      <c r="C520" t="s">
        <v>539</v>
      </c>
    </row>
    <row r="521" spans="1:3" x14ac:dyDescent="0.35">
      <c r="A521" t="e">
        <v>#DIV/0!</v>
      </c>
      <c r="B521" t="s">
        <v>655</v>
      </c>
      <c r="C521" t="s">
        <v>540</v>
      </c>
    </row>
    <row r="522" spans="1:3" x14ac:dyDescent="0.35">
      <c r="A522">
        <v>-0.25126582184256246</v>
      </c>
      <c r="B522" t="s">
        <v>655</v>
      </c>
      <c r="C522" t="s">
        <v>541</v>
      </c>
    </row>
    <row r="523" spans="1:3" x14ac:dyDescent="0.35">
      <c r="A523">
        <v>-0.24902155532896167</v>
      </c>
      <c r="B523" t="s">
        <v>655</v>
      </c>
      <c r="C523" t="s">
        <v>542</v>
      </c>
    </row>
    <row r="524" spans="1:3" x14ac:dyDescent="0.35">
      <c r="A524">
        <v>-0.2568592769470171</v>
      </c>
      <c r="B524" t="s">
        <v>655</v>
      </c>
      <c r="C524" t="s">
        <v>543</v>
      </c>
    </row>
    <row r="525" spans="1:3" x14ac:dyDescent="0.35">
      <c r="A525">
        <v>-0.32321849255662949</v>
      </c>
      <c r="B525" t="s">
        <v>655</v>
      </c>
      <c r="C525" t="s">
        <v>544</v>
      </c>
    </row>
    <row r="526" spans="1:3" x14ac:dyDescent="0.35">
      <c r="A526">
        <v>-5.0350882245081371E-2</v>
      </c>
      <c r="B526" t="s">
        <v>655</v>
      </c>
      <c r="C526" t="s">
        <v>545</v>
      </c>
    </row>
    <row r="527" spans="1:3" x14ac:dyDescent="0.35">
      <c r="A527">
        <v>-0.72260429314117847</v>
      </c>
      <c r="B527" t="s">
        <v>655</v>
      </c>
      <c r="C527" t="s">
        <v>546</v>
      </c>
    </row>
    <row r="528" spans="1:3" x14ac:dyDescent="0.35">
      <c r="A528">
        <v>-0.31879196324114506</v>
      </c>
      <c r="B528" t="s">
        <v>655</v>
      </c>
      <c r="C528" t="s">
        <v>547</v>
      </c>
    </row>
    <row r="529" spans="1:3" x14ac:dyDescent="0.35">
      <c r="A529" t="e">
        <v>#DIV/0!</v>
      </c>
      <c r="B529" t="s">
        <v>655</v>
      </c>
      <c r="C529" t="s">
        <v>548</v>
      </c>
    </row>
    <row r="530" spans="1:3" x14ac:dyDescent="0.35">
      <c r="A530" t="e">
        <v>#DIV/0!</v>
      </c>
      <c r="B530" t="s">
        <v>655</v>
      </c>
      <c r="C530" t="s">
        <v>549</v>
      </c>
    </row>
    <row r="531" spans="1:3" x14ac:dyDescent="0.35">
      <c r="A531">
        <v>-0.15915468410789843</v>
      </c>
      <c r="B531" t="s">
        <v>655</v>
      </c>
      <c r="C531" t="s">
        <v>550</v>
      </c>
    </row>
    <row r="532" spans="1:3" x14ac:dyDescent="0.35">
      <c r="A532">
        <v>-9.7138549021270587E-2</v>
      </c>
      <c r="B532" t="s">
        <v>655</v>
      </c>
      <c r="C532" t="s">
        <v>551</v>
      </c>
    </row>
    <row r="533" spans="1:3" x14ac:dyDescent="0.35">
      <c r="A533">
        <v>-0.85546259059844465</v>
      </c>
      <c r="B533" t="s">
        <v>655</v>
      </c>
      <c r="C533" t="s">
        <v>552</v>
      </c>
    </row>
    <row r="534" spans="1:3" x14ac:dyDescent="0.35">
      <c r="A534">
        <v>-0.18262438287147983</v>
      </c>
      <c r="B534" t="s">
        <v>655</v>
      </c>
      <c r="C534" t="s">
        <v>553</v>
      </c>
    </row>
    <row r="535" spans="1:3" x14ac:dyDescent="0.35">
      <c r="A535">
        <v>-7.2784628753783165E-2</v>
      </c>
      <c r="B535" t="s">
        <v>655</v>
      </c>
      <c r="C535" t="s">
        <v>554</v>
      </c>
    </row>
    <row r="536" spans="1:3" x14ac:dyDescent="0.35">
      <c r="A536">
        <v>-0.89062936446050545</v>
      </c>
      <c r="B536" t="s">
        <v>655</v>
      </c>
      <c r="C536" t="s">
        <v>555</v>
      </c>
    </row>
    <row r="537" spans="1:3" x14ac:dyDescent="0.35">
      <c r="A537">
        <v>-0.47305492379634351</v>
      </c>
      <c r="B537" t="s">
        <v>655</v>
      </c>
      <c r="C537" t="s">
        <v>556</v>
      </c>
    </row>
    <row r="538" spans="1:3" x14ac:dyDescent="0.35">
      <c r="A538">
        <v>-0.5558726980741987</v>
      </c>
      <c r="B538" t="s">
        <v>655</v>
      </c>
      <c r="C538" t="s">
        <v>557</v>
      </c>
    </row>
    <row r="539" spans="1:3" x14ac:dyDescent="0.35">
      <c r="A539">
        <v>-0.22236555620199813</v>
      </c>
      <c r="B539" t="s">
        <v>655</v>
      </c>
      <c r="C539" t="s">
        <v>558</v>
      </c>
    </row>
    <row r="540" spans="1:3" x14ac:dyDescent="0.35">
      <c r="A540">
        <v>-0.7567707374900865</v>
      </c>
      <c r="B540" t="s">
        <v>655</v>
      </c>
      <c r="C540" t="s">
        <v>559</v>
      </c>
    </row>
    <row r="541" spans="1:3" x14ac:dyDescent="0.35">
      <c r="A541">
        <v>-0.69469495190697073</v>
      </c>
      <c r="B541" t="s">
        <v>655</v>
      </c>
      <c r="C541" t="s">
        <v>560</v>
      </c>
    </row>
    <row r="542" spans="1:3" x14ac:dyDescent="0.35">
      <c r="A542">
        <v>-9.811546974680195E-2</v>
      </c>
      <c r="B542" t="s">
        <v>655</v>
      </c>
      <c r="C542" t="s">
        <v>561</v>
      </c>
    </row>
    <row r="543" spans="1:3" x14ac:dyDescent="0.35">
      <c r="A543">
        <v>-0.78814684735478246</v>
      </c>
      <c r="B543" t="s">
        <v>655</v>
      </c>
      <c r="C543" t="s">
        <v>562</v>
      </c>
    </row>
    <row r="544" spans="1:3" x14ac:dyDescent="0.35">
      <c r="A544">
        <v>-7.6653105503091568E-2</v>
      </c>
      <c r="B544" t="s">
        <v>655</v>
      </c>
      <c r="C544" t="s">
        <v>563</v>
      </c>
    </row>
    <row r="545" spans="1:3" x14ac:dyDescent="0.35">
      <c r="A545">
        <v>-0.4169521366690902</v>
      </c>
      <c r="B545" t="s">
        <v>655</v>
      </c>
      <c r="C545" t="s">
        <v>564</v>
      </c>
    </row>
    <row r="546" spans="1:3" x14ac:dyDescent="0.35">
      <c r="A546">
        <v>-0.38141372555905928</v>
      </c>
      <c r="B546" t="s">
        <v>655</v>
      </c>
      <c r="C546" t="s">
        <v>565</v>
      </c>
    </row>
    <row r="547" spans="1:3" x14ac:dyDescent="0.35">
      <c r="A547">
        <v>-0.21931215123299558</v>
      </c>
      <c r="B547" t="s">
        <v>655</v>
      </c>
      <c r="C547" t="s">
        <v>566</v>
      </c>
    </row>
    <row r="548" spans="1:3" x14ac:dyDescent="0.35">
      <c r="A548">
        <v>-0.39329021919294671</v>
      </c>
      <c r="B548" t="s">
        <v>655</v>
      </c>
      <c r="C548" t="s">
        <v>567</v>
      </c>
    </row>
    <row r="549" spans="1:3" x14ac:dyDescent="0.35">
      <c r="A549" t="e">
        <v>#DIV/0!</v>
      </c>
      <c r="B549" t="s">
        <v>655</v>
      </c>
      <c r="C549" t="s">
        <v>568</v>
      </c>
    </row>
    <row r="550" spans="1:3" x14ac:dyDescent="0.35">
      <c r="A550" t="e">
        <v>#DIV/0!</v>
      </c>
      <c r="B550" t="s">
        <v>655</v>
      </c>
      <c r="C550" t="s">
        <v>569</v>
      </c>
    </row>
    <row r="551" spans="1:3" x14ac:dyDescent="0.35">
      <c r="A551">
        <v>-0.22064915320823975</v>
      </c>
      <c r="B551" t="s">
        <v>655</v>
      </c>
      <c r="C551" t="s">
        <v>570</v>
      </c>
    </row>
    <row r="552" spans="1:3" x14ac:dyDescent="0.35">
      <c r="A552">
        <v>-0.38539633757760194</v>
      </c>
      <c r="B552" t="s">
        <v>655</v>
      </c>
      <c r="C552" t="s">
        <v>571</v>
      </c>
    </row>
    <row r="553" spans="1:3" x14ac:dyDescent="0.35">
      <c r="A553" t="e">
        <v>#DIV/0!</v>
      </c>
      <c r="B553" t="s">
        <v>655</v>
      </c>
      <c r="C553" t="s">
        <v>572</v>
      </c>
    </row>
    <row r="554" spans="1:3" x14ac:dyDescent="0.35">
      <c r="A554" t="e">
        <v>#DIV/0!</v>
      </c>
      <c r="B554" t="s">
        <v>655</v>
      </c>
      <c r="C554" t="s">
        <v>573</v>
      </c>
    </row>
    <row r="555" spans="1:3" x14ac:dyDescent="0.35">
      <c r="A555" t="e">
        <v>#DIV/0!</v>
      </c>
      <c r="B555" t="s">
        <v>655</v>
      </c>
      <c r="C555" t="s">
        <v>574</v>
      </c>
    </row>
    <row r="556" spans="1:3" x14ac:dyDescent="0.35">
      <c r="A556" t="e">
        <v>#DIV/0!</v>
      </c>
      <c r="B556" t="s">
        <v>655</v>
      </c>
      <c r="C556" t="s">
        <v>575</v>
      </c>
    </row>
    <row r="557" spans="1:3" x14ac:dyDescent="0.35">
      <c r="A557" t="e">
        <v>#DIV/0!</v>
      </c>
      <c r="B557" t="s">
        <v>655</v>
      </c>
      <c r="C557" t="s">
        <v>576</v>
      </c>
    </row>
    <row r="558" spans="1:3" x14ac:dyDescent="0.35">
      <c r="A558" t="e">
        <v>#DIV/0!</v>
      </c>
      <c r="B558" t="s">
        <v>655</v>
      </c>
      <c r="C558" t="s">
        <v>577</v>
      </c>
    </row>
    <row r="559" spans="1:3" x14ac:dyDescent="0.35">
      <c r="A559" t="e">
        <v>#DIV/0!</v>
      </c>
      <c r="B559" t="s">
        <v>655</v>
      </c>
      <c r="C559" t="s">
        <v>578</v>
      </c>
    </row>
    <row r="560" spans="1:3" x14ac:dyDescent="0.35">
      <c r="A560" t="e">
        <v>#DIV/0!</v>
      </c>
      <c r="B560" t="s">
        <v>655</v>
      </c>
      <c r="C560" t="s">
        <v>579</v>
      </c>
    </row>
    <row r="561" spans="1:3" x14ac:dyDescent="0.35">
      <c r="A561" t="e">
        <v>#DIV/0!</v>
      </c>
      <c r="B561" t="s">
        <v>655</v>
      </c>
      <c r="C561" t="s">
        <v>580</v>
      </c>
    </row>
    <row r="562" spans="1:3" x14ac:dyDescent="0.35">
      <c r="A562">
        <v>-9.389681880874165E-2</v>
      </c>
      <c r="B562" t="s">
        <v>655</v>
      </c>
      <c r="C562" t="s">
        <v>581</v>
      </c>
    </row>
    <row r="563" spans="1:3" x14ac:dyDescent="0.35">
      <c r="A563">
        <v>-0.55363118474243433</v>
      </c>
      <c r="B563" t="s">
        <v>655</v>
      </c>
      <c r="C563" t="s">
        <v>582</v>
      </c>
    </row>
    <row r="564" spans="1:3" x14ac:dyDescent="0.35">
      <c r="A564">
        <v>-0.70431456095209122</v>
      </c>
      <c r="B564" t="s">
        <v>655</v>
      </c>
      <c r="C564" t="s">
        <v>583</v>
      </c>
    </row>
    <row r="565" spans="1:3" x14ac:dyDescent="0.35">
      <c r="A565">
        <v>-0.89522420643247302</v>
      </c>
      <c r="B565" t="s">
        <v>655</v>
      </c>
      <c r="C565" t="s">
        <v>584</v>
      </c>
    </row>
    <row r="566" spans="1:3" x14ac:dyDescent="0.35">
      <c r="A566">
        <v>-7.9907648130596198E-2</v>
      </c>
      <c r="B566" t="s">
        <v>655</v>
      </c>
      <c r="C566" t="s">
        <v>585</v>
      </c>
    </row>
    <row r="567" spans="1:3" x14ac:dyDescent="0.35">
      <c r="A567">
        <v>-0.87093198452948617</v>
      </c>
      <c r="B567" t="s">
        <v>655</v>
      </c>
      <c r="C567" t="s">
        <v>586</v>
      </c>
    </row>
    <row r="568" spans="1:3" x14ac:dyDescent="0.35">
      <c r="A568">
        <v>-4.5075531664909976E-2</v>
      </c>
      <c r="B568" t="s">
        <v>655</v>
      </c>
      <c r="C568" t="s">
        <v>587</v>
      </c>
    </row>
    <row r="569" spans="1:3" x14ac:dyDescent="0.35">
      <c r="A569">
        <v>-0.91623998672505114</v>
      </c>
      <c r="B569" t="s">
        <v>655</v>
      </c>
      <c r="C569" t="s">
        <v>588</v>
      </c>
    </row>
    <row r="570" spans="1:3" x14ac:dyDescent="0.35">
      <c r="A570">
        <v>-9.9195079678261897E-2</v>
      </c>
      <c r="B570" t="s">
        <v>655</v>
      </c>
      <c r="C570" t="s">
        <v>589</v>
      </c>
    </row>
    <row r="571" spans="1:3" x14ac:dyDescent="0.35">
      <c r="A571">
        <v>-0.89175793207937315</v>
      </c>
      <c r="B571" t="s">
        <v>655</v>
      </c>
      <c r="C571" t="s">
        <v>590</v>
      </c>
    </row>
    <row r="572" spans="1:3" x14ac:dyDescent="0.35">
      <c r="A572">
        <v>-0.25873867680489659</v>
      </c>
      <c r="B572" t="s">
        <v>655</v>
      </c>
      <c r="C572" t="s">
        <v>591</v>
      </c>
    </row>
    <row r="573" spans="1:3" x14ac:dyDescent="0.35">
      <c r="A573">
        <v>-0.21489007807338095</v>
      </c>
      <c r="B573" t="s">
        <v>655</v>
      </c>
      <c r="C573" t="s">
        <v>592</v>
      </c>
    </row>
    <row r="574" spans="1:3" x14ac:dyDescent="0.35">
      <c r="A574">
        <v>-0.4150674227472872</v>
      </c>
      <c r="B574" t="s">
        <v>655</v>
      </c>
      <c r="C574" t="s">
        <v>593</v>
      </c>
    </row>
    <row r="575" spans="1:3" x14ac:dyDescent="0.35">
      <c r="A575">
        <v>-0.18419546918062291</v>
      </c>
      <c r="B575" t="s">
        <v>655</v>
      </c>
      <c r="C575" t="s">
        <v>594</v>
      </c>
    </row>
    <row r="576" spans="1:3" x14ac:dyDescent="0.35">
      <c r="A576">
        <v>-0.34120854184674104</v>
      </c>
      <c r="B576" t="s">
        <v>655</v>
      </c>
      <c r="C576" t="s">
        <v>595</v>
      </c>
    </row>
    <row r="577" spans="1:3" x14ac:dyDescent="0.35">
      <c r="A577">
        <v>-0.29664418127523151</v>
      </c>
      <c r="B577" t="s">
        <v>655</v>
      </c>
      <c r="C577" t="s">
        <v>596</v>
      </c>
    </row>
    <row r="578" spans="1:3" x14ac:dyDescent="0.35">
      <c r="A578">
        <v>-0.13505809943173286</v>
      </c>
      <c r="B578" t="s">
        <v>655</v>
      </c>
      <c r="C578" t="s">
        <v>597</v>
      </c>
    </row>
    <row r="579" spans="1:3" x14ac:dyDescent="0.35">
      <c r="A579">
        <v>-0.19873086243063282</v>
      </c>
      <c r="B579" t="s">
        <v>655</v>
      </c>
      <c r="C579" t="s">
        <v>598</v>
      </c>
    </row>
    <row r="580" spans="1:3" x14ac:dyDescent="0.35">
      <c r="A580">
        <v>-0.35546896070836065</v>
      </c>
      <c r="B580" t="s">
        <v>655</v>
      </c>
      <c r="C580" t="s">
        <v>599</v>
      </c>
    </row>
    <row r="581" spans="1:3" x14ac:dyDescent="0.35">
      <c r="A581" t="e">
        <v>#DIV/0!</v>
      </c>
      <c r="B581" t="s">
        <v>655</v>
      </c>
      <c r="C581" t="s">
        <v>600</v>
      </c>
    </row>
    <row r="582" spans="1:3" x14ac:dyDescent="0.35">
      <c r="A582">
        <v>-0.10872481293329908</v>
      </c>
      <c r="B582" t="s">
        <v>655</v>
      </c>
      <c r="C582" t="s">
        <v>601</v>
      </c>
    </row>
    <row r="583" spans="1:3" x14ac:dyDescent="0.35">
      <c r="A583">
        <v>-0.78277529663134182</v>
      </c>
      <c r="B583" t="s">
        <v>655</v>
      </c>
      <c r="C583" t="s">
        <v>602</v>
      </c>
    </row>
    <row r="584" spans="1:3" x14ac:dyDescent="0.35">
      <c r="A584" t="e">
        <v>#DIV/0!</v>
      </c>
      <c r="B584" t="s">
        <v>655</v>
      </c>
      <c r="C584" t="s">
        <v>603</v>
      </c>
    </row>
    <row r="585" spans="1:3" x14ac:dyDescent="0.35">
      <c r="A585">
        <v>-0.21866176607729443</v>
      </c>
      <c r="B585" t="s">
        <v>655</v>
      </c>
      <c r="C585" t="s">
        <v>604</v>
      </c>
    </row>
    <row r="586" spans="1:3" x14ac:dyDescent="0.35">
      <c r="A586">
        <v>-0.65229762274044245</v>
      </c>
      <c r="B586" t="s">
        <v>655</v>
      </c>
      <c r="C586" t="s">
        <v>605</v>
      </c>
    </row>
    <row r="587" spans="1:3" x14ac:dyDescent="0.35">
      <c r="A587">
        <v>-0.70610050186037365</v>
      </c>
      <c r="B587" t="s">
        <v>655</v>
      </c>
      <c r="C587" t="s">
        <v>606</v>
      </c>
    </row>
    <row r="588" spans="1:3" x14ac:dyDescent="0.35">
      <c r="A588">
        <v>-0.70248881066144198</v>
      </c>
      <c r="B588" t="s">
        <v>655</v>
      </c>
      <c r="C588" t="s">
        <v>607</v>
      </c>
    </row>
    <row r="589" spans="1:3" x14ac:dyDescent="0.35">
      <c r="A589">
        <v>-0.68858920508164345</v>
      </c>
      <c r="B589" t="s">
        <v>655</v>
      </c>
      <c r="C589" t="s">
        <v>608</v>
      </c>
    </row>
    <row r="590" spans="1:3" x14ac:dyDescent="0.35">
      <c r="A590">
        <v>-0.68899090516277506</v>
      </c>
      <c r="B590" t="s">
        <v>655</v>
      </c>
      <c r="C590" t="s">
        <v>609</v>
      </c>
    </row>
    <row r="591" spans="1:3" x14ac:dyDescent="0.35">
      <c r="A591">
        <v>-0.68299260624107672</v>
      </c>
      <c r="B591" t="s">
        <v>655</v>
      </c>
      <c r="C591" t="s">
        <v>610</v>
      </c>
    </row>
    <row r="592" spans="1:3" x14ac:dyDescent="0.35">
      <c r="A592">
        <v>-0.67092930951450502</v>
      </c>
      <c r="B592" t="s">
        <v>655</v>
      </c>
      <c r="C592" t="s">
        <v>611</v>
      </c>
    </row>
    <row r="593" spans="1:3" x14ac:dyDescent="0.35">
      <c r="A593">
        <v>-0.40417186258804189</v>
      </c>
      <c r="B593" t="s">
        <v>655</v>
      </c>
      <c r="C593" t="s">
        <v>612</v>
      </c>
    </row>
    <row r="594" spans="1:3" x14ac:dyDescent="0.35">
      <c r="A594" t="e">
        <v>#DIV/0!</v>
      </c>
      <c r="B594" t="s">
        <v>655</v>
      </c>
      <c r="C594" t="s">
        <v>613</v>
      </c>
    </row>
    <row r="595" spans="1:3" x14ac:dyDescent="0.35">
      <c r="A595" t="e">
        <v>#DIV/0!</v>
      </c>
      <c r="B595" t="s">
        <v>655</v>
      </c>
      <c r="C595" t="s">
        <v>614</v>
      </c>
    </row>
    <row r="596" spans="1:3" x14ac:dyDescent="0.35">
      <c r="A596" t="e">
        <v>#DIV/0!</v>
      </c>
      <c r="B596" t="s">
        <v>655</v>
      </c>
      <c r="C596" t="s">
        <v>615</v>
      </c>
    </row>
    <row r="597" spans="1:3" x14ac:dyDescent="0.35">
      <c r="A597" t="e">
        <v>#DIV/0!</v>
      </c>
      <c r="B597" t="s">
        <v>655</v>
      </c>
      <c r="C597" t="s">
        <v>616</v>
      </c>
    </row>
    <row r="598" spans="1:3" x14ac:dyDescent="0.35">
      <c r="A598">
        <v>-0.22390991408367297</v>
      </c>
      <c r="B598" t="s">
        <v>655</v>
      </c>
      <c r="C598" t="s">
        <v>617</v>
      </c>
    </row>
    <row r="599" spans="1:3" x14ac:dyDescent="0.35">
      <c r="A599">
        <v>-0.3428976180778337</v>
      </c>
      <c r="B599" t="s">
        <v>655</v>
      </c>
      <c r="C599" t="s">
        <v>618</v>
      </c>
    </row>
    <row r="600" spans="1:3" x14ac:dyDescent="0.35">
      <c r="A600">
        <v>-0.13310545678765096</v>
      </c>
      <c r="B600" t="s">
        <v>655</v>
      </c>
      <c r="C600" t="s">
        <v>619</v>
      </c>
    </row>
    <row r="601" spans="1:3" x14ac:dyDescent="0.35">
      <c r="A601">
        <v>-0.55461097920545743</v>
      </c>
      <c r="B601" t="s">
        <v>655</v>
      </c>
      <c r="C601" t="s">
        <v>620</v>
      </c>
    </row>
    <row r="602" spans="1:3" x14ac:dyDescent="0.35">
      <c r="A602">
        <v>-0.20966337170264573</v>
      </c>
      <c r="B602" t="s">
        <v>655</v>
      </c>
      <c r="C602" t="s">
        <v>621</v>
      </c>
    </row>
    <row r="603" spans="1:3" x14ac:dyDescent="0.35">
      <c r="A603">
        <v>-0.26035691614392409</v>
      </c>
      <c r="B603" t="s">
        <v>655</v>
      </c>
      <c r="C603" t="s">
        <v>622</v>
      </c>
    </row>
    <row r="604" spans="1:3" x14ac:dyDescent="0.35">
      <c r="A604">
        <v>-0.24185913094865422</v>
      </c>
      <c r="B604" t="s">
        <v>655</v>
      </c>
      <c r="C604" t="s">
        <v>623</v>
      </c>
    </row>
    <row r="605" spans="1:3" x14ac:dyDescent="0.35">
      <c r="A605">
        <v>-0.49757414746313433</v>
      </c>
      <c r="B605" t="s">
        <v>655</v>
      </c>
      <c r="C605" t="s">
        <v>624</v>
      </c>
    </row>
    <row r="606" spans="1:3" x14ac:dyDescent="0.35">
      <c r="A606">
        <v>-0.36451220480643637</v>
      </c>
      <c r="B606" t="s">
        <v>655</v>
      </c>
      <c r="C606" t="s">
        <v>625</v>
      </c>
    </row>
    <row r="607" spans="1:3" x14ac:dyDescent="0.35">
      <c r="A607">
        <v>-0.43512663072781055</v>
      </c>
      <c r="B607" t="s">
        <v>655</v>
      </c>
      <c r="C607" t="s">
        <v>626</v>
      </c>
    </row>
    <row r="608" spans="1:3" x14ac:dyDescent="0.35">
      <c r="A608">
        <v>-0.25467769853871119</v>
      </c>
      <c r="B608" t="s">
        <v>655</v>
      </c>
      <c r="C608" t="s">
        <v>627</v>
      </c>
    </row>
    <row r="609" spans="1:3" x14ac:dyDescent="0.35">
      <c r="A609">
        <v>-0.68445338835915681</v>
      </c>
      <c r="B609" t="s">
        <v>655</v>
      </c>
      <c r="C609" t="s">
        <v>628</v>
      </c>
    </row>
    <row r="610" spans="1:3" x14ac:dyDescent="0.35">
      <c r="A610">
        <v>-0.65600250817826755</v>
      </c>
      <c r="B610" t="s">
        <v>655</v>
      </c>
      <c r="C610" t="s">
        <v>629</v>
      </c>
    </row>
    <row r="611" spans="1:3" x14ac:dyDescent="0.35">
      <c r="A611">
        <v>-0.32377388194816836</v>
      </c>
      <c r="B611" t="s">
        <v>655</v>
      </c>
      <c r="C611" t="s">
        <v>630</v>
      </c>
    </row>
    <row r="612" spans="1:3" x14ac:dyDescent="0.35">
      <c r="A612">
        <v>-0.53695686195704773</v>
      </c>
      <c r="B612" t="s">
        <v>655</v>
      </c>
      <c r="C612" t="s">
        <v>631</v>
      </c>
    </row>
    <row r="613" spans="1:3" x14ac:dyDescent="0.35">
      <c r="A613" t="e">
        <v>#DIV/0!</v>
      </c>
      <c r="B613" t="s">
        <v>655</v>
      </c>
      <c r="C613" t="s">
        <v>632</v>
      </c>
    </row>
    <row r="614" spans="1:3" x14ac:dyDescent="0.35">
      <c r="A614" t="e">
        <v>#DIV/0!</v>
      </c>
      <c r="B614" t="s">
        <v>655</v>
      </c>
      <c r="C614" t="s">
        <v>633</v>
      </c>
    </row>
    <row r="615" spans="1:3" x14ac:dyDescent="0.35">
      <c r="A615" t="e">
        <v>#DIV/0!</v>
      </c>
      <c r="B615" t="s">
        <v>655</v>
      </c>
      <c r="C615" t="s">
        <v>634</v>
      </c>
    </row>
    <row r="616" spans="1:3" x14ac:dyDescent="0.35">
      <c r="A616" t="e">
        <v>#DIV/0!</v>
      </c>
      <c r="B616" t="s">
        <v>655</v>
      </c>
      <c r="C616" t="s">
        <v>635</v>
      </c>
    </row>
    <row r="617" spans="1:3" x14ac:dyDescent="0.35">
      <c r="A617">
        <v>3.7258316337415694E-3</v>
      </c>
      <c r="B617" t="s">
        <v>655</v>
      </c>
      <c r="C617" t="s">
        <v>636</v>
      </c>
    </row>
    <row r="618" spans="1:3" x14ac:dyDescent="0.35">
      <c r="A618">
        <v>-0.94896294501478384</v>
      </c>
      <c r="B618" t="s">
        <v>655</v>
      </c>
      <c r="C618" t="s">
        <v>637</v>
      </c>
    </row>
    <row r="619" spans="1:3" x14ac:dyDescent="0.35">
      <c r="A619">
        <v>-5.6051438362732083E-2</v>
      </c>
      <c r="B619" t="s">
        <v>655</v>
      </c>
      <c r="C619" t="s">
        <v>638</v>
      </c>
    </row>
    <row r="620" spans="1:3" x14ac:dyDescent="0.35">
      <c r="A620">
        <v>-0.75989914842350503</v>
      </c>
      <c r="B620" t="s">
        <v>655</v>
      </c>
      <c r="C620" t="s">
        <v>639</v>
      </c>
    </row>
    <row r="621" spans="1:3" x14ac:dyDescent="0.35">
      <c r="A621">
        <v>-0.11305861113939249</v>
      </c>
      <c r="B621" t="s">
        <v>655</v>
      </c>
      <c r="C621" t="s">
        <v>640</v>
      </c>
    </row>
    <row r="622" spans="1:3" x14ac:dyDescent="0.35">
      <c r="A622">
        <v>-0.911141075390827</v>
      </c>
      <c r="B622" t="s">
        <v>655</v>
      </c>
      <c r="C622" t="s">
        <v>641</v>
      </c>
    </row>
    <row r="623" spans="1:3" x14ac:dyDescent="0.35">
      <c r="A623">
        <v>-0.10952586551306659</v>
      </c>
      <c r="B623" t="s">
        <v>655</v>
      </c>
      <c r="C623" t="s">
        <v>642</v>
      </c>
    </row>
    <row r="624" spans="1:3" x14ac:dyDescent="0.35">
      <c r="A624">
        <v>-0.79525237354850475</v>
      </c>
      <c r="B624" t="s">
        <v>655</v>
      </c>
      <c r="C624" t="s">
        <v>643</v>
      </c>
    </row>
    <row r="625" spans="1:3" x14ac:dyDescent="0.35">
      <c r="A625">
        <v>-0.64825656220194705</v>
      </c>
      <c r="B625" t="s">
        <v>655</v>
      </c>
      <c r="C625" t="s">
        <v>644</v>
      </c>
    </row>
    <row r="626" spans="1:3" x14ac:dyDescent="0.35">
      <c r="A626">
        <v>-0.8421879355530395</v>
      </c>
      <c r="B626" t="s">
        <v>655</v>
      </c>
      <c r="C626" t="s">
        <v>645</v>
      </c>
    </row>
    <row r="627" spans="1:3" x14ac:dyDescent="0.35">
      <c r="A627">
        <v>-0.12610787846885271</v>
      </c>
      <c r="B627" t="s">
        <v>655</v>
      </c>
      <c r="C627" t="s">
        <v>646</v>
      </c>
    </row>
    <row r="628" spans="1:3" x14ac:dyDescent="0.35">
      <c r="A628">
        <v>-0.96582935744815479</v>
      </c>
      <c r="B628" t="s">
        <v>655</v>
      </c>
      <c r="C628" t="s">
        <v>647</v>
      </c>
    </row>
    <row r="629" spans="1:3" x14ac:dyDescent="0.35">
      <c r="A629">
        <v>-0.61408405847973624</v>
      </c>
      <c r="B629" t="s">
        <v>655</v>
      </c>
      <c r="C629" t="s">
        <v>648</v>
      </c>
    </row>
    <row r="630" spans="1:3" x14ac:dyDescent="0.35">
      <c r="A630">
        <v>-0.58672056903184322</v>
      </c>
      <c r="B630" t="s">
        <v>655</v>
      </c>
      <c r="C630" t="s">
        <v>649</v>
      </c>
    </row>
    <row r="631" spans="1:3" x14ac:dyDescent="0.35">
      <c r="A631">
        <v>-0.54958234947614082</v>
      </c>
      <c r="B631" t="s">
        <v>655</v>
      </c>
      <c r="C631" t="s">
        <v>650</v>
      </c>
    </row>
    <row r="632" spans="1:3" x14ac:dyDescent="0.35">
      <c r="A632">
        <v>-0.45560047285127547</v>
      </c>
      <c r="B632" t="s">
        <v>655</v>
      </c>
      <c r="C632" t="s">
        <v>651</v>
      </c>
    </row>
    <row r="633" spans="1:3" x14ac:dyDescent="0.35">
      <c r="A633">
        <v>-0.34847241449796623</v>
      </c>
      <c r="B633" t="s">
        <v>655</v>
      </c>
      <c r="C633" t="s">
        <v>652</v>
      </c>
    </row>
    <row r="634" spans="1:3" x14ac:dyDescent="0.35">
      <c r="A634">
        <v>-0.42198589422993515</v>
      </c>
      <c r="B634" t="s">
        <v>655</v>
      </c>
      <c r="C634" t="s">
        <v>653</v>
      </c>
    </row>
    <row r="635" spans="1:3" x14ac:dyDescent="0.35">
      <c r="A635">
        <v>-0.2608407494580906</v>
      </c>
      <c r="B635" t="s">
        <v>655</v>
      </c>
      <c r="C635" t="s">
        <v>654</v>
      </c>
    </row>
    <row r="636" spans="1:3" x14ac:dyDescent="0.35">
      <c r="A636">
        <v>-0.39848162044868946</v>
      </c>
      <c r="B636" t="s">
        <v>847</v>
      </c>
      <c r="C636" t="s">
        <v>656</v>
      </c>
    </row>
    <row r="637" spans="1:3" x14ac:dyDescent="0.35">
      <c r="A637">
        <v>-0.71569108312840879</v>
      </c>
      <c r="B637" t="s">
        <v>847</v>
      </c>
      <c r="C637" t="s">
        <v>431</v>
      </c>
    </row>
    <row r="638" spans="1:3" x14ac:dyDescent="0.35">
      <c r="A638">
        <v>-0.7315753472946066</v>
      </c>
      <c r="B638" t="s">
        <v>847</v>
      </c>
      <c r="C638" t="s">
        <v>349</v>
      </c>
    </row>
    <row r="639" spans="1:3" x14ac:dyDescent="0.35">
      <c r="A639">
        <v>-0.73722697100541601</v>
      </c>
      <c r="B639" t="s">
        <v>847</v>
      </c>
      <c r="C639" t="s">
        <v>657</v>
      </c>
    </row>
    <row r="640" spans="1:3" x14ac:dyDescent="0.35">
      <c r="A640">
        <v>-0.7367945380189499</v>
      </c>
      <c r="B640" t="s">
        <v>847</v>
      </c>
      <c r="C640" t="s">
        <v>658</v>
      </c>
    </row>
    <row r="641" spans="1:3" x14ac:dyDescent="0.35">
      <c r="A641">
        <v>-0.73079458873261494</v>
      </c>
      <c r="B641" t="s">
        <v>847</v>
      </c>
      <c r="C641" t="s">
        <v>376</v>
      </c>
    </row>
    <row r="642" spans="1:3" x14ac:dyDescent="0.35">
      <c r="A642">
        <v>-0.73761705416732171</v>
      </c>
      <c r="B642" t="s">
        <v>847</v>
      </c>
      <c r="C642" t="s">
        <v>659</v>
      </c>
    </row>
    <row r="643" spans="1:3" x14ac:dyDescent="0.35">
      <c r="A643">
        <v>-0.74106052260419597</v>
      </c>
      <c r="B643" t="s">
        <v>847</v>
      </c>
      <c r="C643" t="s">
        <v>660</v>
      </c>
    </row>
    <row r="644" spans="1:3" x14ac:dyDescent="0.35">
      <c r="A644">
        <v>-0.74344127297435825</v>
      </c>
      <c r="B644" t="s">
        <v>847</v>
      </c>
      <c r="C644" t="s">
        <v>661</v>
      </c>
    </row>
    <row r="645" spans="1:3" x14ac:dyDescent="0.35">
      <c r="A645">
        <v>-0.73611754051639189</v>
      </c>
      <c r="B645" t="s">
        <v>847</v>
      </c>
      <c r="C645" t="s">
        <v>662</v>
      </c>
    </row>
    <row r="646" spans="1:3" x14ac:dyDescent="0.35">
      <c r="A646">
        <v>-0.74271454179417173</v>
      </c>
      <c r="B646" t="s">
        <v>847</v>
      </c>
      <c r="C646" t="s">
        <v>663</v>
      </c>
    </row>
    <row r="647" spans="1:3" x14ac:dyDescent="0.35">
      <c r="A647">
        <v>-0.74772432486708884</v>
      </c>
      <c r="B647" t="s">
        <v>847</v>
      </c>
      <c r="C647" t="s">
        <v>664</v>
      </c>
    </row>
    <row r="648" spans="1:3" x14ac:dyDescent="0.35">
      <c r="A648">
        <v>-0.74517571171108021</v>
      </c>
      <c r="B648" t="s">
        <v>847</v>
      </c>
      <c r="C648" t="s">
        <v>665</v>
      </c>
    </row>
    <row r="649" spans="1:3" x14ac:dyDescent="0.35">
      <c r="A649">
        <v>-0.7461082995621785</v>
      </c>
      <c r="B649" t="s">
        <v>847</v>
      </c>
      <c r="C649" t="s">
        <v>666</v>
      </c>
    </row>
    <row r="650" spans="1:3" x14ac:dyDescent="0.35">
      <c r="A650">
        <v>-0.725350359683128</v>
      </c>
      <c r="B650" t="s">
        <v>847</v>
      </c>
      <c r="C650" t="s">
        <v>667</v>
      </c>
    </row>
    <row r="651" spans="1:3" x14ac:dyDescent="0.35">
      <c r="A651">
        <v>-0.70307719394218549</v>
      </c>
      <c r="B651" t="s">
        <v>847</v>
      </c>
      <c r="C651" t="s">
        <v>668</v>
      </c>
    </row>
    <row r="652" spans="1:3" x14ac:dyDescent="0.35">
      <c r="A652">
        <v>-0.65334611051588287</v>
      </c>
      <c r="B652" t="s">
        <v>847</v>
      </c>
      <c r="C652" t="s">
        <v>669</v>
      </c>
    </row>
    <row r="653" spans="1:3" x14ac:dyDescent="0.35">
      <c r="A653">
        <v>-0.7388431506010763</v>
      </c>
      <c r="B653" t="s">
        <v>847</v>
      </c>
      <c r="C653" t="s">
        <v>670</v>
      </c>
    </row>
    <row r="654" spans="1:3" x14ac:dyDescent="0.35">
      <c r="A654">
        <v>-3.4890345530556813E-3</v>
      </c>
      <c r="B654" t="s">
        <v>847</v>
      </c>
      <c r="C654" t="s">
        <v>671</v>
      </c>
    </row>
    <row r="655" spans="1:3" x14ac:dyDescent="0.35">
      <c r="A655">
        <v>-0.48330206479264992</v>
      </c>
      <c r="B655" t="s">
        <v>847</v>
      </c>
      <c r="C655" t="s">
        <v>672</v>
      </c>
    </row>
    <row r="656" spans="1:3" x14ac:dyDescent="0.35">
      <c r="A656">
        <v>-0.47861730853252971</v>
      </c>
      <c r="B656" t="s">
        <v>847</v>
      </c>
      <c r="C656" t="s">
        <v>673</v>
      </c>
    </row>
    <row r="657" spans="1:3" x14ac:dyDescent="0.35">
      <c r="A657">
        <v>-0.63954862415539282</v>
      </c>
      <c r="B657" t="s">
        <v>847</v>
      </c>
      <c r="C657" t="s">
        <v>674</v>
      </c>
    </row>
    <row r="658" spans="1:3" x14ac:dyDescent="0.35">
      <c r="A658">
        <v>-0.30276085564103417</v>
      </c>
      <c r="B658" t="s">
        <v>847</v>
      </c>
      <c r="C658" t="s">
        <v>675</v>
      </c>
    </row>
    <row r="659" spans="1:3" x14ac:dyDescent="0.35">
      <c r="A659">
        <v>-0.63153739596501735</v>
      </c>
      <c r="B659" t="s">
        <v>847</v>
      </c>
      <c r="C659" t="s">
        <v>676</v>
      </c>
    </row>
    <row r="660" spans="1:3" x14ac:dyDescent="0.35">
      <c r="A660">
        <v>-0.54315965177388814</v>
      </c>
      <c r="B660" t="s">
        <v>847</v>
      </c>
      <c r="C660" t="s">
        <v>677</v>
      </c>
    </row>
    <row r="661" spans="1:3" x14ac:dyDescent="0.35">
      <c r="A661">
        <v>-0.73416492743075401</v>
      </c>
      <c r="B661" t="s">
        <v>847</v>
      </c>
      <c r="C661" t="s">
        <v>678</v>
      </c>
    </row>
    <row r="662" spans="1:3" x14ac:dyDescent="0.35">
      <c r="A662">
        <v>-0.39746839012914481</v>
      </c>
      <c r="B662" t="s">
        <v>847</v>
      </c>
      <c r="C662" t="s">
        <v>679</v>
      </c>
    </row>
    <row r="663" spans="1:3" x14ac:dyDescent="0.35">
      <c r="A663">
        <v>-0.67690669824022909</v>
      </c>
      <c r="B663" t="s">
        <v>847</v>
      </c>
      <c r="C663" t="s">
        <v>680</v>
      </c>
    </row>
    <row r="664" spans="1:3" x14ac:dyDescent="0.35">
      <c r="A664">
        <v>-0.73084205665312907</v>
      </c>
      <c r="B664" t="s">
        <v>847</v>
      </c>
      <c r="C664" t="s">
        <v>681</v>
      </c>
    </row>
    <row r="665" spans="1:3" x14ac:dyDescent="0.35">
      <c r="A665">
        <v>-0.73343701243687431</v>
      </c>
      <c r="B665" t="s">
        <v>847</v>
      </c>
      <c r="C665" t="s">
        <v>682</v>
      </c>
    </row>
    <row r="666" spans="1:3" x14ac:dyDescent="0.35">
      <c r="A666">
        <v>-0.7416924079454692</v>
      </c>
      <c r="B666" t="s">
        <v>847</v>
      </c>
      <c r="C666" t="s">
        <v>270</v>
      </c>
    </row>
    <row r="667" spans="1:3" x14ac:dyDescent="0.35">
      <c r="A667">
        <v>-0.73180783977208519</v>
      </c>
      <c r="B667" t="s">
        <v>847</v>
      </c>
      <c r="C667" t="s">
        <v>683</v>
      </c>
    </row>
    <row r="668" spans="1:3" x14ac:dyDescent="0.35">
      <c r="A668">
        <v>-0.72610409610148985</v>
      </c>
      <c r="B668" t="s">
        <v>847</v>
      </c>
      <c r="C668" t="s">
        <v>684</v>
      </c>
    </row>
    <row r="669" spans="1:3" x14ac:dyDescent="0.35">
      <c r="A669">
        <v>-0.70856965195033839</v>
      </c>
      <c r="B669" t="s">
        <v>847</v>
      </c>
      <c r="C669" t="s">
        <v>685</v>
      </c>
    </row>
    <row r="670" spans="1:3" x14ac:dyDescent="0.35">
      <c r="A670">
        <v>-0.73248611163508826</v>
      </c>
      <c r="B670" t="s">
        <v>847</v>
      </c>
      <c r="C670" t="s">
        <v>527</v>
      </c>
    </row>
    <row r="671" spans="1:3" x14ac:dyDescent="0.35">
      <c r="A671">
        <v>-0.58776934247142976</v>
      </c>
      <c r="B671" t="s">
        <v>847</v>
      </c>
      <c r="C671" t="s">
        <v>686</v>
      </c>
    </row>
    <row r="672" spans="1:3" x14ac:dyDescent="0.35">
      <c r="A672">
        <v>-0.17888179115147665</v>
      </c>
      <c r="B672" t="s">
        <v>847</v>
      </c>
      <c r="C672" t="s">
        <v>687</v>
      </c>
    </row>
    <row r="673" spans="1:3" x14ac:dyDescent="0.35">
      <c r="A673">
        <v>-0.58776934247142976</v>
      </c>
      <c r="B673" t="s">
        <v>847</v>
      </c>
      <c r="C673" t="s">
        <v>688</v>
      </c>
    </row>
    <row r="674" spans="1:3" x14ac:dyDescent="0.35">
      <c r="A674">
        <v>-0.23413121462893055</v>
      </c>
      <c r="B674" t="s">
        <v>847</v>
      </c>
      <c r="C674" t="s">
        <v>689</v>
      </c>
    </row>
    <row r="675" spans="1:3" x14ac:dyDescent="0.35">
      <c r="A675">
        <v>-0.52171388773676075</v>
      </c>
      <c r="B675" t="s">
        <v>847</v>
      </c>
      <c r="C675" t="s">
        <v>690</v>
      </c>
    </row>
    <row r="676" spans="1:3" x14ac:dyDescent="0.35">
      <c r="A676">
        <v>-0.23413121462893055</v>
      </c>
      <c r="B676" t="s">
        <v>847</v>
      </c>
      <c r="C676" t="s">
        <v>691</v>
      </c>
    </row>
    <row r="677" spans="1:3" x14ac:dyDescent="0.35">
      <c r="A677">
        <v>-0.38872024573621278</v>
      </c>
      <c r="B677" t="s">
        <v>847</v>
      </c>
      <c r="C677" t="s">
        <v>692</v>
      </c>
    </row>
    <row r="678" spans="1:3" x14ac:dyDescent="0.35">
      <c r="A678">
        <v>-0.17888179115147665</v>
      </c>
      <c r="B678" t="s">
        <v>847</v>
      </c>
      <c r="C678" t="s">
        <v>693</v>
      </c>
    </row>
    <row r="679" spans="1:3" x14ac:dyDescent="0.35">
      <c r="A679">
        <v>-0.70363364049570543</v>
      </c>
      <c r="B679" t="s">
        <v>847</v>
      </c>
      <c r="C679" t="s">
        <v>694</v>
      </c>
    </row>
    <row r="680" spans="1:3" x14ac:dyDescent="0.35">
      <c r="A680">
        <v>-0.73162553201291669</v>
      </c>
      <c r="B680" t="s">
        <v>847</v>
      </c>
      <c r="C680" t="s">
        <v>695</v>
      </c>
    </row>
    <row r="681" spans="1:3" x14ac:dyDescent="0.35">
      <c r="A681">
        <v>-0.73414691748570615</v>
      </c>
      <c r="B681" t="s">
        <v>847</v>
      </c>
      <c r="C681" t="s">
        <v>696</v>
      </c>
    </row>
    <row r="682" spans="1:3" x14ac:dyDescent="0.35">
      <c r="A682">
        <v>-0.69908789194905385</v>
      </c>
      <c r="B682" t="s">
        <v>847</v>
      </c>
      <c r="C682" t="s">
        <v>697</v>
      </c>
    </row>
    <row r="683" spans="1:3" x14ac:dyDescent="0.35">
      <c r="A683">
        <v>-0.73483347215260397</v>
      </c>
      <c r="B683" t="s">
        <v>847</v>
      </c>
      <c r="C683" t="s">
        <v>698</v>
      </c>
    </row>
    <row r="684" spans="1:3" x14ac:dyDescent="0.35">
      <c r="A684">
        <v>-0.14415914603582849</v>
      </c>
      <c r="B684" t="s">
        <v>847</v>
      </c>
      <c r="C684" t="s">
        <v>699</v>
      </c>
    </row>
    <row r="685" spans="1:3" x14ac:dyDescent="0.35">
      <c r="A685">
        <v>-0.32135640138029892</v>
      </c>
      <c r="B685" t="s">
        <v>847</v>
      </c>
      <c r="C685" t="s">
        <v>700</v>
      </c>
    </row>
    <row r="686" spans="1:3" x14ac:dyDescent="0.35">
      <c r="A686">
        <v>-0.36435399981458227</v>
      </c>
      <c r="B686" t="s">
        <v>847</v>
      </c>
      <c r="C686" t="s">
        <v>701</v>
      </c>
    </row>
    <row r="687" spans="1:3" x14ac:dyDescent="0.35">
      <c r="A687">
        <v>-0.33620820144688318</v>
      </c>
      <c r="B687" t="s">
        <v>847</v>
      </c>
      <c r="C687" t="s">
        <v>702</v>
      </c>
    </row>
    <row r="688" spans="1:3" x14ac:dyDescent="0.35">
      <c r="A688">
        <v>7.3854979161266834E-2</v>
      </c>
      <c r="B688" t="s">
        <v>847</v>
      </c>
      <c r="C688" t="s">
        <v>703</v>
      </c>
    </row>
    <row r="689" spans="1:3" x14ac:dyDescent="0.35">
      <c r="A689">
        <v>-0.33996117025249628</v>
      </c>
      <c r="B689" t="s">
        <v>847</v>
      </c>
      <c r="C689" t="s">
        <v>704</v>
      </c>
    </row>
    <row r="690" spans="1:3" x14ac:dyDescent="0.35">
      <c r="A690">
        <v>-0.73650520506630734</v>
      </c>
      <c r="B690" t="s">
        <v>847</v>
      </c>
      <c r="C690" t="s">
        <v>705</v>
      </c>
    </row>
    <row r="691" spans="1:3" x14ac:dyDescent="0.35">
      <c r="A691">
        <v>-0.70950765788023862</v>
      </c>
      <c r="B691" t="s">
        <v>847</v>
      </c>
      <c r="C691" t="s">
        <v>706</v>
      </c>
    </row>
    <row r="692" spans="1:3" x14ac:dyDescent="0.35">
      <c r="A692">
        <v>-0.73695783240022716</v>
      </c>
      <c r="B692" t="s">
        <v>847</v>
      </c>
      <c r="C692" t="s">
        <v>707</v>
      </c>
    </row>
    <row r="693" spans="1:3" x14ac:dyDescent="0.35">
      <c r="A693" t="e">
        <v>#DIV/0!</v>
      </c>
      <c r="B693" t="s">
        <v>847</v>
      </c>
      <c r="C693" t="s">
        <v>708</v>
      </c>
    </row>
    <row r="694" spans="1:3" x14ac:dyDescent="0.35">
      <c r="A694">
        <v>-0.70354719086894946</v>
      </c>
      <c r="B694" t="s">
        <v>847</v>
      </c>
      <c r="C694" t="s">
        <v>709</v>
      </c>
    </row>
    <row r="695" spans="1:3" x14ac:dyDescent="0.35">
      <c r="A695" t="e">
        <v>#DIV/0!</v>
      </c>
      <c r="B695" t="s">
        <v>847</v>
      </c>
      <c r="C695" t="s">
        <v>710</v>
      </c>
    </row>
    <row r="696" spans="1:3" x14ac:dyDescent="0.35">
      <c r="A696">
        <v>-0.32044972129432853</v>
      </c>
      <c r="B696" t="s">
        <v>847</v>
      </c>
      <c r="C696" t="s">
        <v>711</v>
      </c>
    </row>
    <row r="697" spans="1:3" x14ac:dyDescent="0.35">
      <c r="A697">
        <v>-0.32044972129432853</v>
      </c>
      <c r="B697" t="s">
        <v>847</v>
      </c>
      <c r="C697" t="s">
        <v>712</v>
      </c>
    </row>
    <row r="698" spans="1:3" x14ac:dyDescent="0.35">
      <c r="A698">
        <v>-0.7338447158186262</v>
      </c>
      <c r="B698" t="s">
        <v>847</v>
      </c>
      <c r="C698" t="s">
        <v>713</v>
      </c>
    </row>
    <row r="699" spans="1:3" x14ac:dyDescent="0.35">
      <c r="A699">
        <v>-0.73615267148061525</v>
      </c>
      <c r="B699" t="s">
        <v>847</v>
      </c>
      <c r="C699" t="s">
        <v>714</v>
      </c>
    </row>
    <row r="700" spans="1:3" x14ac:dyDescent="0.35">
      <c r="A700">
        <v>-0.7133291735186289</v>
      </c>
      <c r="B700" t="s">
        <v>847</v>
      </c>
      <c r="C700" t="s">
        <v>715</v>
      </c>
    </row>
    <row r="701" spans="1:3" x14ac:dyDescent="0.35">
      <c r="A701">
        <v>-0.383939826265699</v>
      </c>
      <c r="B701" t="s">
        <v>847</v>
      </c>
      <c r="C701" t="s">
        <v>716</v>
      </c>
    </row>
    <row r="702" spans="1:3" x14ac:dyDescent="0.35">
      <c r="A702">
        <v>-0.67721911504385812</v>
      </c>
      <c r="B702" t="s">
        <v>847</v>
      </c>
      <c r="C702" t="s">
        <v>717</v>
      </c>
    </row>
    <row r="703" spans="1:3" x14ac:dyDescent="0.35">
      <c r="A703">
        <v>8.8767321368000203E-4</v>
      </c>
      <c r="B703" t="s">
        <v>847</v>
      </c>
      <c r="C703" t="s">
        <v>718</v>
      </c>
    </row>
    <row r="704" spans="1:3" x14ac:dyDescent="0.35">
      <c r="A704">
        <v>-0.54043069169091673</v>
      </c>
      <c r="B704" t="s">
        <v>847</v>
      </c>
      <c r="C704" t="s">
        <v>719</v>
      </c>
    </row>
    <row r="705" spans="1:3" x14ac:dyDescent="0.35">
      <c r="A705">
        <v>-0.70154060043309874</v>
      </c>
      <c r="B705" t="s">
        <v>847</v>
      </c>
      <c r="C705" t="s">
        <v>720</v>
      </c>
    </row>
    <row r="706" spans="1:3" x14ac:dyDescent="0.35">
      <c r="A706">
        <v>-0.21803699413333921</v>
      </c>
      <c r="B706" t="s">
        <v>847</v>
      </c>
      <c r="C706" t="s">
        <v>721</v>
      </c>
    </row>
    <row r="707" spans="1:3" x14ac:dyDescent="0.35">
      <c r="A707">
        <v>-0.89522420643247314</v>
      </c>
      <c r="B707" t="s">
        <v>847</v>
      </c>
      <c r="C707" t="s">
        <v>722</v>
      </c>
    </row>
    <row r="708" spans="1:3" x14ac:dyDescent="0.35">
      <c r="A708" t="e">
        <v>#DIV/0!</v>
      </c>
      <c r="B708" t="s">
        <v>847</v>
      </c>
      <c r="C708" t="s">
        <v>723</v>
      </c>
    </row>
    <row r="709" spans="1:3" x14ac:dyDescent="0.35">
      <c r="A709">
        <v>-0.53283341437324239</v>
      </c>
      <c r="B709" t="s">
        <v>847</v>
      </c>
      <c r="C709" t="s">
        <v>724</v>
      </c>
    </row>
    <row r="710" spans="1:3" x14ac:dyDescent="0.35">
      <c r="A710">
        <v>-0.74627475171827928</v>
      </c>
      <c r="B710" t="s">
        <v>847</v>
      </c>
      <c r="C710" t="s">
        <v>725</v>
      </c>
    </row>
    <row r="711" spans="1:3" x14ac:dyDescent="0.35">
      <c r="A711">
        <v>-0.53211741352502617</v>
      </c>
      <c r="B711" t="s">
        <v>847</v>
      </c>
      <c r="C711" t="s">
        <v>726</v>
      </c>
    </row>
    <row r="712" spans="1:3" x14ac:dyDescent="0.35">
      <c r="A712">
        <v>-0.37126265003705383</v>
      </c>
      <c r="B712" t="s">
        <v>847</v>
      </c>
      <c r="C712" t="s">
        <v>727</v>
      </c>
    </row>
    <row r="713" spans="1:3" x14ac:dyDescent="0.35">
      <c r="A713">
        <v>-0.22206607219776262</v>
      </c>
      <c r="B713" t="s">
        <v>847</v>
      </c>
      <c r="C713" t="s">
        <v>728</v>
      </c>
    </row>
    <row r="714" spans="1:3" x14ac:dyDescent="0.35">
      <c r="A714">
        <v>-0.70395819687813177</v>
      </c>
      <c r="B714" t="s">
        <v>847</v>
      </c>
      <c r="C714" t="s">
        <v>729</v>
      </c>
    </row>
    <row r="715" spans="1:3" x14ac:dyDescent="0.35">
      <c r="A715">
        <v>-0.69701743163527663</v>
      </c>
      <c r="B715" t="s">
        <v>847</v>
      </c>
      <c r="C715" t="s">
        <v>730</v>
      </c>
    </row>
    <row r="716" spans="1:3" x14ac:dyDescent="0.35">
      <c r="A716">
        <v>0.11726024664457707</v>
      </c>
      <c r="B716" t="s">
        <v>847</v>
      </c>
      <c r="C716" t="s">
        <v>731</v>
      </c>
    </row>
    <row r="717" spans="1:3" x14ac:dyDescent="0.35">
      <c r="A717">
        <v>-0.69915680395487201</v>
      </c>
      <c r="B717" t="s">
        <v>847</v>
      </c>
      <c r="C717" t="s">
        <v>732</v>
      </c>
    </row>
    <row r="718" spans="1:3" x14ac:dyDescent="0.35">
      <c r="A718">
        <v>-0.78259234497421726</v>
      </c>
      <c r="B718" t="s">
        <v>847</v>
      </c>
      <c r="C718" t="s">
        <v>733</v>
      </c>
    </row>
    <row r="719" spans="1:3" x14ac:dyDescent="0.35">
      <c r="A719">
        <v>-0.67930961871249473</v>
      </c>
      <c r="B719" t="s">
        <v>847</v>
      </c>
      <c r="C719" t="s">
        <v>734</v>
      </c>
    </row>
    <row r="720" spans="1:3" x14ac:dyDescent="0.35">
      <c r="A720">
        <v>-0.44690079941020944</v>
      </c>
      <c r="B720" t="s">
        <v>847</v>
      </c>
      <c r="C720" t="s">
        <v>735</v>
      </c>
    </row>
    <row r="721" spans="1:3" x14ac:dyDescent="0.35">
      <c r="A721">
        <v>-0.36899987336574169</v>
      </c>
      <c r="B721" t="s">
        <v>847</v>
      </c>
      <c r="C721" t="s">
        <v>736</v>
      </c>
    </row>
    <row r="722" spans="1:3" x14ac:dyDescent="0.35">
      <c r="A722" t="e">
        <v>#DIV/0!</v>
      </c>
      <c r="B722" t="s">
        <v>847</v>
      </c>
      <c r="C722" t="s">
        <v>737</v>
      </c>
    </row>
    <row r="723" spans="1:3" x14ac:dyDescent="0.35">
      <c r="A723">
        <v>-0.3159389209643117</v>
      </c>
      <c r="B723" t="s">
        <v>847</v>
      </c>
      <c r="C723" t="s">
        <v>738</v>
      </c>
    </row>
    <row r="724" spans="1:3" x14ac:dyDescent="0.35">
      <c r="A724">
        <v>-0.67539116868284854</v>
      </c>
      <c r="B724" t="s">
        <v>847</v>
      </c>
      <c r="C724" t="s">
        <v>739</v>
      </c>
    </row>
    <row r="725" spans="1:3" x14ac:dyDescent="0.35">
      <c r="A725">
        <v>-0.26026783632128042</v>
      </c>
      <c r="B725" t="s">
        <v>847</v>
      </c>
      <c r="C725" t="s">
        <v>740</v>
      </c>
    </row>
    <row r="726" spans="1:3" x14ac:dyDescent="0.35">
      <c r="A726">
        <v>-0.31416671708829941</v>
      </c>
      <c r="B726" t="s">
        <v>847</v>
      </c>
      <c r="C726" t="s">
        <v>741</v>
      </c>
    </row>
    <row r="727" spans="1:3" x14ac:dyDescent="0.35">
      <c r="A727">
        <v>-0.7287926582471691</v>
      </c>
      <c r="B727" t="s">
        <v>847</v>
      </c>
      <c r="C727" t="s">
        <v>742</v>
      </c>
    </row>
    <row r="728" spans="1:3" x14ac:dyDescent="0.35">
      <c r="A728">
        <v>-0.74451647173698432</v>
      </c>
      <c r="B728" t="s">
        <v>847</v>
      </c>
      <c r="C728" t="s">
        <v>743</v>
      </c>
    </row>
    <row r="729" spans="1:3" x14ac:dyDescent="0.35">
      <c r="A729">
        <v>-0.72678543859847389</v>
      </c>
      <c r="B729" t="s">
        <v>847</v>
      </c>
      <c r="C729" t="s">
        <v>744</v>
      </c>
    </row>
    <row r="730" spans="1:3" x14ac:dyDescent="0.35">
      <c r="A730">
        <v>-0.25630716351195437</v>
      </c>
      <c r="B730" t="s">
        <v>847</v>
      </c>
      <c r="C730" t="s">
        <v>745</v>
      </c>
    </row>
    <row r="731" spans="1:3" x14ac:dyDescent="0.35">
      <c r="A731">
        <v>-0.71736114831012199</v>
      </c>
      <c r="B731" t="s">
        <v>847</v>
      </c>
      <c r="C731" t="s">
        <v>746</v>
      </c>
    </row>
    <row r="732" spans="1:3" x14ac:dyDescent="0.35">
      <c r="A732">
        <v>-0.42473148738562227</v>
      </c>
      <c r="B732" t="s">
        <v>847</v>
      </c>
      <c r="C732" t="s">
        <v>747</v>
      </c>
    </row>
    <row r="733" spans="1:3" x14ac:dyDescent="0.35">
      <c r="A733" t="e">
        <v>#DIV/0!</v>
      </c>
      <c r="B733" t="s">
        <v>847</v>
      </c>
      <c r="C733" t="s">
        <v>748</v>
      </c>
    </row>
    <row r="734" spans="1:3" x14ac:dyDescent="0.35">
      <c r="A734">
        <v>7.1899968129578357E-2</v>
      </c>
      <c r="B734" t="s">
        <v>847</v>
      </c>
      <c r="C734" t="s">
        <v>749</v>
      </c>
    </row>
    <row r="735" spans="1:3" x14ac:dyDescent="0.35">
      <c r="A735" t="e">
        <v>#DIV/0!</v>
      </c>
      <c r="B735" t="s">
        <v>847</v>
      </c>
      <c r="C735" t="s">
        <v>750</v>
      </c>
    </row>
    <row r="736" spans="1:3" x14ac:dyDescent="0.35">
      <c r="A736">
        <v>-0.72550092865370064</v>
      </c>
      <c r="B736" t="s">
        <v>847</v>
      </c>
      <c r="C736" t="s">
        <v>226</v>
      </c>
    </row>
    <row r="737" spans="1:3" x14ac:dyDescent="0.35">
      <c r="A737" t="e">
        <v>#DIV/0!</v>
      </c>
      <c r="B737" t="s">
        <v>847</v>
      </c>
      <c r="C737" t="s">
        <v>751</v>
      </c>
    </row>
    <row r="738" spans="1:3" x14ac:dyDescent="0.35">
      <c r="A738">
        <v>-0.20673782897698625</v>
      </c>
      <c r="B738" t="s">
        <v>847</v>
      </c>
      <c r="C738" t="s">
        <v>752</v>
      </c>
    </row>
    <row r="739" spans="1:3" x14ac:dyDescent="0.35">
      <c r="A739" t="e">
        <v>#DIV/0!</v>
      </c>
      <c r="B739" t="s">
        <v>847</v>
      </c>
      <c r="C739" t="s">
        <v>753</v>
      </c>
    </row>
    <row r="740" spans="1:3" x14ac:dyDescent="0.35">
      <c r="A740" t="e">
        <v>#DIV/0!</v>
      </c>
      <c r="B740" t="s">
        <v>847</v>
      </c>
      <c r="C740" t="s">
        <v>754</v>
      </c>
    </row>
    <row r="741" spans="1:3" x14ac:dyDescent="0.35">
      <c r="A741" t="e">
        <v>#DIV/0!</v>
      </c>
      <c r="B741" t="s">
        <v>847</v>
      </c>
      <c r="C741" t="s">
        <v>755</v>
      </c>
    </row>
    <row r="742" spans="1:3" x14ac:dyDescent="0.35">
      <c r="A742" t="e">
        <v>#DIV/0!</v>
      </c>
      <c r="B742" t="s">
        <v>847</v>
      </c>
      <c r="C742" t="s">
        <v>756</v>
      </c>
    </row>
    <row r="743" spans="1:3" x14ac:dyDescent="0.35">
      <c r="A743" t="e">
        <v>#DIV/0!</v>
      </c>
      <c r="B743" t="s">
        <v>847</v>
      </c>
      <c r="C743" t="s">
        <v>757</v>
      </c>
    </row>
    <row r="744" spans="1:3" x14ac:dyDescent="0.35">
      <c r="A744" t="e">
        <v>#DIV/0!</v>
      </c>
      <c r="B744" t="s">
        <v>847</v>
      </c>
      <c r="C744" t="s">
        <v>758</v>
      </c>
    </row>
    <row r="745" spans="1:3" x14ac:dyDescent="0.35">
      <c r="A745">
        <v>-0.29144432059889347</v>
      </c>
      <c r="B745" t="s">
        <v>847</v>
      </c>
      <c r="C745" t="s">
        <v>759</v>
      </c>
    </row>
    <row r="746" spans="1:3" x14ac:dyDescent="0.35">
      <c r="A746">
        <v>-0.72957402805389415</v>
      </c>
      <c r="B746" t="s">
        <v>847</v>
      </c>
      <c r="C746" t="s">
        <v>760</v>
      </c>
    </row>
    <row r="747" spans="1:3" x14ac:dyDescent="0.35">
      <c r="A747">
        <v>-0.67780896793568746</v>
      </c>
      <c r="B747" t="s">
        <v>847</v>
      </c>
      <c r="C747" t="s">
        <v>761</v>
      </c>
    </row>
    <row r="748" spans="1:3" x14ac:dyDescent="0.35">
      <c r="A748">
        <v>-0.32567564100990365</v>
      </c>
      <c r="B748" t="s">
        <v>847</v>
      </c>
      <c r="C748" t="s">
        <v>762</v>
      </c>
    </row>
    <row r="749" spans="1:3" x14ac:dyDescent="0.35">
      <c r="A749">
        <v>-0.46130158172334479</v>
      </c>
      <c r="B749" t="s">
        <v>847</v>
      </c>
      <c r="C749" t="s">
        <v>763</v>
      </c>
    </row>
    <row r="750" spans="1:3" x14ac:dyDescent="0.35">
      <c r="A750" t="e">
        <v>#DIV/0!</v>
      </c>
      <c r="B750" t="s">
        <v>847</v>
      </c>
      <c r="C750" t="s">
        <v>764</v>
      </c>
    </row>
    <row r="751" spans="1:3" x14ac:dyDescent="0.35">
      <c r="A751" t="e">
        <v>#DIV/0!</v>
      </c>
      <c r="B751" t="s">
        <v>847</v>
      </c>
      <c r="C751" t="s">
        <v>765</v>
      </c>
    </row>
    <row r="752" spans="1:3" x14ac:dyDescent="0.35">
      <c r="A752">
        <v>7.4460071960560384E-2</v>
      </c>
      <c r="B752" t="s">
        <v>847</v>
      </c>
      <c r="C752" t="s">
        <v>766</v>
      </c>
    </row>
    <row r="753" spans="1:3" x14ac:dyDescent="0.35">
      <c r="A753">
        <v>5.372680895746982E-2</v>
      </c>
      <c r="B753" t="s">
        <v>847</v>
      </c>
      <c r="C753" t="s">
        <v>767</v>
      </c>
    </row>
    <row r="754" spans="1:3" x14ac:dyDescent="0.35">
      <c r="A754">
        <v>-0.39595992864882817</v>
      </c>
      <c r="B754" t="s">
        <v>847</v>
      </c>
      <c r="C754" t="s">
        <v>768</v>
      </c>
    </row>
    <row r="755" spans="1:3" x14ac:dyDescent="0.35">
      <c r="A755">
        <v>-0.67780896793568746</v>
      </c>
      <c r="B755" t="s">
        <v>847</v>
      </c>
      <c r="C755" t="s">
        <v>769</v>
      </c>
    </row>
    <row r="756" spans="1:3" x14ac:dyDescent="0.35">
      <c r="A756">
        <v>-0.67780896793568746</v>
      </c>
      <c r="B756" t="s">
        <v>847</v>
      </c>
      <c r="C756" t="s">
        <v>770</v>
      </c>
    </row>
    <row r="757" spans="1:3" x14ac:dyDescent="0.35">
      <c r="A757">
        <v>-0.69651418978669466</v>
      </c>
      <c r="B757" t="s">
        <v>847</v>
      </c>
      <c r="C757" t="s">
        <v>771</v>
      </c>
    </row>
    <row r="758" spans="1:3" x14ac:dyDescent="0.35">
      <c r="A758">
        <v>-0.69682219799527567</v>
      </c>
      <c r="B758" t="s">
        <v>847</v>
      </c>
      <c r="C758" t="s">
        <v>772</v>
      </c>
    </row>
    <row r="759" spans="1:3" x14ac:dyDescent="0.35">
      <c r="A759" t="e">
        <v>#DIV/0!</v>
      </c>
      <c r="B759" t="s">
        <v>847</v>
      </c>
      <c r="C759" t="s">
        <v>773</v>
      </c>
    </row>
    <row r="760" spans="1:3" x14ac:dyDescent="0.35">
      <c r="A760" t="e">
        <v>#DIV/0!</v>
      </c>
      <c r="B760" t="s">
        <v>847</v>
      </c>
      <c r="C760" t="s">
        <v>774</v>
      </c>
    </row>
    <row r="761" spans="1:3" x14ac:dyDescent="0.35">
      <c r="A761">
        <v>-0.89522420643247302</v>
      </c>
      <c r="B761" t="s">
        <v>847</v>
      </c>
      <c r="C761" t="s">
        <v>775</v>
      </c>
    </row>
    <row r="762" spans="1:3" x14ac:dyDescent="0.35">
      <c r="A762">
        <v>-0.54285023915177999</v>
      </c>
      <c r="B762" t="s">
        <v>847</v>
      </c>
      <c r="C762" t="s">
        <v>776</v>
      </c>
    </row>
    <row r="763" spans="1:3" x14ac:dyDescent="0.35">
      <c r="A763">
        <v>-0.685336177832778</v>
      </c>
      <c r="B763" t="s">
        <v>847</v>
      </c>
      <c r="C763" t="s">
        <v>777</v>
      </c>
    </row>
    <row r="764" spans="1:3" x14ac:dyDescent="0.35">
      <c r="A764">
        <v>-0.76369752126216761</v>
      </c>
      <c r="B764" t="s">
        <v>847</v>
      </c>
      <c r="C764" t="s">
        <v>778</v>
      </c>
    </row>
    <row r="765" spans="1:3" x14ac:dyDescent="0.35">
      <c r="A765" t="e">
        <v>#DIV/0!</v>
      </c>
      <c r="B765" t="s">
        <v>847</v>
      </c>
      <c r="C765" t="s">
        <v>779</v>
      </c>
    </row>
    <row r="766" spans="1:3" x14ac:dyDescent="0.35">
      <c r="A766">
        <v>-0.26895583644285204</v>
      </c>
      <c r="B766" t="s">
        <v>847</v>
      </c>
      <c r="C766" t="s">
        <v>780</v>
      </c>
    </row>
    <row r="767" spans="1:3" x14ac:dyDescent="0.35">
      <c r="A767">
        <v>-0.50481438823975799</v>
      </c>
      <c r="B767" t="s">
        <v>847</v>
      </c>
      <c r="C767" t="s">
        <v>781</v>
      </c>
    </row>
    <row r="768" spans="1:3" x14ac:dyDescent="0.35">
      <c r="A768">
        <v>5.372680895746982E-2</v>
      </c>
      <c r="B768" t="s">
        <v>847</v>
      </c>
      <c r="C768" t="s">
        <v>782</v>
      </c>
    </row>
    <row r="769" spans="1:3" x14ac:dyDescent="0.35">
      <c r="A769" t="e">
        <v>#DIV/0!</v>
      </c>
      <c r="B769" t="s">
        <v>847</v>
      </c>
      <c r="C769" t="s">
        <v>783</v>
      </c>
    </row>
    <row r="770" spans="1:3" x14ac:dyDescent="0.35">
      <c r="A770">
        <v>-4.4068338173788989E-2</v>
      </c>
      <c r="B770" t="s">
        <v>847</v>
      </c>
      <c r="C770" t="s">
        <v>784</v>
      </c>
    </row>
    <row r="771" spans="1:3" x14ac:dyDescent="0.35">
      <c r="A771" t="e">
        <v>#DIV/0!</v>
      </c>
      <c r="B771" t="s">
        <v>847</v>
      </c>
      <c r="C771" t="s">
        <v>785</v>
      </c>
    </row>
    <row r="772" spans="1:3" x14ac:dyDescent="0.35">
      <c r="A772">
        <v>-0.14415914603582852</v>
      </c>
      <c r="B772" t="s">
        <v>847</v>
      </c>
      <c r="C772" t="s">
        <v>786</v>
      </c>
    </row>
    <row r="773" spans="1:3" x14ac:dyDescent="0.35">
      <c r="A773">
        <v>-3.892890857996141E-2</v>
      </c>
      <c r="B773" t="s">
        <v>847</v>
      </c>
      <c r="C773" t="s">
        <v>787</v>
      </c>
    </row>
    <row r="774" spans="1:3" x14ac:dyDescent="0.35">
      <c r="A774">
        <v>-0.67184727728664839</v>
      </c>
      <c r="B774" t="s">
        <v>847</v>
      </c>
      <c r="C774" t="s">
        <v>788</v>
      </c>
    </row>
    <row r="775" spans="1:3" x14ac:dyDescent="0.35">
      <c r="A775" t="e">
        <v>#DIV/0!</v>
      </c>
      <c r="B775" t="s">
        <v>847</v>
      </c>
      <c r="C775" t="s">
        <v>789</v>
      </c>
    </row>
    <row r="776" spans="1:3" x14ac:dyDescent="0.35">
      <c r="A776">
        <v>-0.22508879936038206</v>
      </c>
      <c r="B776" t="s">
        <v>847</v>
      </c>
      <c r="C776" t="s">
        <v>790</v>
      </c>
    </row>
    <row r="777" spans="1:3" x14ac:dyDescent="0.35">
      <c r="A777">
        <v>4.9594619642064505E-2</v>
      </c>
      <c r="B777" t="s">
        <v>847</v>
      </c>
      <c r="C777" t="s">
        <v>791</v>
      </c>
    </row>
    <row r="778" spans="1:3" x14ac:dyDescent="0.35">
      <c r="A778" t="e">
        <v>#DIV/0!</v>
      </c>
      <c r="B778" t="s">
        <v>847</v>
      </c>
      <c r="C778" t="s">
        <v>792</v>
      </c>
    </row>
    <row r="779" spans="1:3" x14ac:dyDescent="0.35">
      <c r="A779" t="e">
        <v>#DIV/0!</v>
      </c>
      <c r="B779" t="s">
        <v>847</v>
      </c>
      <c r="C779" t="s">
        <v>793</v>
      </c>
    </row>
    <row r="780" spans="1:3" x14ac:dyDescent="0.35">
      <c r="A780" t="e">
        <v>#DIV/0!</v>
      </c>
      <c r="B780" t="s">
        <v>847</v>
      </c>
      <c r="C780" t="s">
        <v>794</v>
      </c>
    </row>
    <row r="781" spans="1:3" x14ac:dyDescent="0.35">
      <c r="A781">
        <v>-0.33620820144688318</v>
      </c>
      <c r="B781" t="s">
        <v>847</v>
      </c>
      <c r="C781" t="s">
        <v>795</v>
      </c>
    </row>
    <row r="782" spans="1:3" x14ac:dyDescent="0.35">
      <c r="A782" t="e">
        <v>#DIV/0!</v>
      </c>
      <c r="B782" t="s">
        <v>847</v>
      </c>
      <c r="C782" t="s">
        <v>796</v>
      </c>
    </row>
    <row r="783" spans="1:3" x14ac:dyDescent="0.35">
      <c r="A783">
        <v>-4.3091156240764587E-2</v>
      </c>
      <c r="B783" t="s">
        <v>847</v>
      </c>
      <c r="C783" t="s">
        <v>797</v>
      </c>
    </row>
    <row r="784" spans="1:3" x14ac:dyDescent="0.35">
      <c r="A784" t="e">
        <v>#DIV/0!</v>
      </c>
      <c r="B784" t="s">
        <v>847</v>
      </c>
      <c r="C784" t="s">
        <v>798</v>
      </c>
    </row>
    <row r="785" spans="1:3" x14ac:dyDescent="0.35">
      <c r="A785" t="e">
        <v>#DIV/0!</v>
      </c>
      <c r="B785" t="s">
        <v>847</v>
      </c>
      <c r="C785" t="s">
        <v>799</v>
      </c>
    </row>
    <row r="786" spans="1:3" x14ac:dyDescent="0.35">
      <c r="A786">
        <v>-0.12854865306651958</v>
      </c>
      <c r="B786" t="s">
        <v>847</v>
      </c>
      <c r="C786" t="s">
        <v>800</v>
      </c>
    </row>
    <row r="787" spans="1:3" x14ac:dyDescent="0.35">
      <c r="A787">
        <v>-0.19020735800688726</v>
      </c>
      <c r="B787" t="s">
        <v>847</v>
      </c>
      <c r="C787" t="s">
        <v>801</v>
      </c>
    </row>
    <row r="788" spans="1:3" x14ac:dyDescent="0.35">
      <c r="A788">
        <v>-0.23698967726575579</v>
      </c>
      <c r="B788" t="s">
        <v>847</v>
      </c>
      <c r="C788" t="s">
        <v>802</v>
      </c>
    </row>
    <row r="789" spans="1:3" x14ac:dyDescent="0.35">
      <c r="A789" t="e">
        <v>#DIV/0!</v>
      </c>
      <c r="B789" t="s">
        <v>847</v>
      </c>
      <c r="C789" t="s">
        <v>803</v>
      </c>
    </row>
    <row r="790" spans="1:3" x14ac:dyDescent="0.35">
      <c r="A790">
        <v>-0.69797871173955806</v>
      </c>
      <c r="B790" t="s">
        <v>847</v>
      </c>
      <c r="C790" t="s">
        <v>804</v>
      </c>
    </row>
    <row r="791" spans="1:3" x14ac:dyDescent="0.35">
      <c r="A791">
        <v>-0.25570869649802991</v>
      </c>
      <c r="B791" t="s">
        <v>847</v>
      </c>
      <c r="C791" t="s">
        <v>805</v>
      </c>
    </row>
    <row r="792" spans="1:3" x14ac:dyDescent="0.35">
      <c r="A792" t="e">
        <v>#DIV/0!</v>
      </c>
      <c r="B792" t="s">
        <v>847</v>
      </c>
      <c r="C792" t="s">
        <v>806</v>
      </c>
    </row>
    <row r="793" spans="1:3" x14ac:dyDescent="0.35">
      <c r="A793" t="e">
        <v>#DIV/0!</v>
      </c>
      <c r="B793" t="s">
        <v>847</v>
      </c>
      <c r="C793" t="s">
        <v>807</v>
      </c>
    </row>
    <row r="794" spans="1:3" x14ac:dyDescent="0.35">
      <c r="A794">
        <v>7.486348738951823E-2</v>
      </c>
      <c r="B794" t="s">
        <v>847</v>
      </c>
      <c r="C794" t="s">
        <v>808</v>
      </c>
    </row>
    <row r="795" spans="1:3" x14ac:dyDescent="0.35">
      <c r="A795" t="e">
        <v>#DIV/0!</v>
      </c>
      <c r="B795" t="s">
        <v>847</v>
      </c>
      <c r="C795" t="s">
        <v>809</v>
      </c>
    </row>
    <row r="796" spans="1:3" x14ac:dyDescent="0.35">
      <c r="A796" t="e">
        <v>#DIV/0!</v>
      </c>
      <c r="B796" t="s">
        <v>847</v>
      </c>
      <c r="C796" t="s">
        <v>810</v>
      </c>
    </row>
    <row r="797" spans="1:3" x14ac:dyDescent="0.35">
      <c r="A797" t="e">
        <v>#DIV/0!</v>
      </c>
      <c r="B797" t="s">
        <v>847</v>
      </c>
      <c r="C797" t="s">
        <v>811</v>
      </c>
    </row>
    <row r="798" spans="1:3" x14ac:dyDescent="0.35">
      <c r="A798">
        <v>-5.7594642779838105E-2</v>
      </c>
      <c r="B798" t="s">
        <v>847</v>
      </c>
      <c r="C798" t="s">
        <v>812</v>
      </c>
    </row>
    <row r="799" spans="1:3" x14ac:dyDescent="0.35">
      <c r="A799">
        <v>-5.7594642779838105E-2</v>
      </c>
      <c r="B799" t="s">
        <v>847</v>
      </c>
      <c r="C799" t="s">
        <v>813</v>
      </c>
    </row>
    <row r="800" spans="1:3" x14ac:dyDescent="0.35">
      <c r="A800" t="e">
        <v>#DIV/0!</v>
      </c>
      <c r="B800" t="s">
        <v>847</v>
      </c>
      <c r="C800" t="s">
        <v>814</v>
      </c>
    </row>
    <row r="801" spans="1:3" x14ac:dyDescent="0.35">
      <c r="A801">
        <v>-0.23337273301664038</v>
      </c>
      <c r="B801" t="s">
        <v>847</v>
      </c>
      <c r="C801" t="s">
        <v>815</v>
      </c>
    </row>
    <row r="802" spans="1:3" x14ac:dyDescent="0.35">
      <c r="A802">
        <v>-0.1468646159833189</v>
      </c>
      <c r="B802" t="s">
        <v>847</v>
      </c>
      <c r="C802" t="s">
        <v>816</v>
      </c>
    </row>
    <row r="803" spans="1:3" x14ac:dyDescent="0.35">
      <c r="A803">
        <v>-0.14415914603582849</v>
      </c>
      <c r="B803" t="s">
        <v>847</v>
      </c>
      <c r="C803" t="s">
        <v>817</v>
      </c>
    </row>
    <row r="804" spans="1:3" x14ac:dyDescent="0.35">
      <c r="A804" t="e">
        <v>#DIV/0!</v>
      </c>
      <c r="B804" t="s">
        <v>847</v>
      </c>
      <c r="C804" t="s">
        <v>818</v>
      </c>
    </row>
    <row r="805" spans="1:3" x14ac:dyDescent="0.35">
      <c r="A805" t="e">
        <v>#DIV/0!</v>
      </c>
      <c r="B805" t="s">
        <v>847</v>
      </c>
      <c r="C805" t="s">
        <v>819</v>
      </c>
    </row>
    <row r="806" spans="1:3" x14ac:dyDescent="0.35">
      <c r="A806" t="e">
        <v>#DIV/0!</v>
      </c>
      <c r="B806" t="s">
        <v>847</v>
      </c>
      <c r="C806" t="s">
        <v>820</v>
      </c>
    </row>
    <row r="807" spans="1:3" x14ac:dyDescent="0.35">
      <c r="A807" t="e">
        <v>#DIV/0!</v>
      </c>
      <c r="B807" t="s">
        <v>847</v>
      </c>
      <c r="C807" t="s">
        <v>821</v>
      </c>
    </row>
    <row r="808" spans="1:3" x14ac:dyDescent="0.35">
      <c r="A808" t="e">
        <v>#DIV/0!</v>
      </c>
      <c r="B808" t="s">
        <v>847</v>
      </c>
      <c r="C808" t="s">
        <v>822</v>
      </c>
    </row>
    <row r="809" spans="1:3" x14ac:dyDescent="0.35">
      <c r="A809" t="e">
        <v>#DIV/0!</v>
      </c>
      <c r="B809" t="s">
        <v>847</v>
      </c>
      <c r="C809" t="s">
        <v>823</v>
      </c>
    </row>
    <row r="810" spans="1:3" x14ac:dyDescent="0.35">
      <c r="A810">
        <v>1.5618840826509809E-2</v>
      </c>
      <c r="B810" t="s">
        <v>847</v>
      </c>
      <c r="C810" t="s">
        <v>824</v>
      </c>
    </row>
    <row r="811" spans="1:3" x14ac:dyDescent="0.35">
      <c r="A811">
        <v>-1.673710873434104E-2</v>
      </c>
      <c r="B811" t="s">
        <v>847</v>
      </c>
      <c r="C811" t="s">
        <v>825</v>
      </c>
    </row>
    <row r="812" spans="1:3" x14ac:dyDescent="0.35">
      <c r="A812">
        <v>-0.39595992864882817</v>
      </c>
      <c r="B812" t="s">
        <v>847</v>
      </c>
      <c r="C812" t="s">
        <v>826</v>
      </c>
    </row>
    <row r="813" spans="1:3" x14ac:dyDescent="0.35">
      <c r="A813">
        <v>-0.39595992864882817</v>
      </c>
      <c r="B813" t="s">
        <v>847</v>
      </c>
      <c r="C813" t="s">
        <v>827</v>
      </c>
    </row>
    <row r="814" spans="1:3" x14ac:dyDescent="0.35">
      <c r="A814" t="e">
        <v>#DIV/0!</v>
      </c>
      <c r="B814" t="s">
        <v>847</v>
      </c>
      <c r="C814" t="s">
        <v>828</v>
      </c>
    </row>
    <row r="815" spans="1:3" x14ac:dyDescent="0.35">
      <c r="A815" t="e">
        <v>#DIV/0!</v>
      </c>
      <c r="B815" t="s">
        <v>847</v>
      </c>
      <c r="C815" t="s">
        <v>829</v>
      </c>
    </row>
    <row r="816" spans="1:3" x14ac:dyDescent="0.35">
      <c r="A816">
        <v>-0.20531554790380546</v>
      </c>
      <c r="B816" t="s">
        <v>847</v>
      </c>
      <c r="C816" t="s">
        <v>830</v>
      </c>
    </row>
    <row r="817" spans="1:3" x14ac:dyDescent="0.35">
      <c r="A817">
        <v>-0.20531554790380546</v>
      </c>
      <c r="B817" t="s">
        <v>847</v>
      </c>
      <c r="C817" t="s">
        <v>831</v>
      </c>
    </row>
    <row r="818" spans="1:3" x14ac:dyDescent="0.35">
      <c r="A818">
        <v>-0.70849945551022364</v>
      </c>
      <c r="B818" t="s">
        <v>847</v>
      </c>
      <c r="C818" t="s">
        <v>832</v>
      </c>
    </row>
    <row r="819" spans="1:3" x14ac:dyDescent="0.35">
      <c r="A819" t="e">
        <v>#DIV/0!</v>
      </c>
      <c r="B819" t="s">
        <v>847</v>
      </c>
      <c r="C819" t="s">
        <v>833</v>
      </c>
    </row>
    <row r="820" spans="1:3" x14ac:dyDescent="0.35">
      <c r="A820">
        <v>4.9594619642064505E-2</v>
      </c>
      <c r="B820" t="s">
        <v>847</v>
      </c>
      <c r="C820" t="s">
        <v>834</v>
      </c>
    </row>
    <row r="821" spans="1:3" x14ac:dyDescent="0.35">
      <c r="A821">
        <v>0.23838975814144961</v>
      </c>
      <c r="B821" t="s">
        <v>847</v>
      </c>
      <c r="C821" t="s">
        <v>835</v>
      </c>
    </row>
    <row r="822" spans="1:3" x14ac:dyDescent="0.35">
      <c r="A822">
        <v>-0.89522420643247302</v>
      </c>
      <c r="B822" t="s">
        <v>847</v>
      </c>
      <c r="C822" t="s">
        <v>836</v>
      </c>
    </row>
    <row r="823" spans="1:3" x14ac:dyDescent="0.35">
      <c r="A823" t="e">
        <v>#DIV/0!</v>
      </c>
      <c r="B823" t="s">
        <v>847</v>
      </c>
      <c r="C823" t="s">
        <v>837</v>
      </c>
    </row>
    <row r="824" spans="1:3" x14ac:dyDescent="0.35">
      <c r="A824" t="e">
        <v>#DIV/0!</v>
      </c>
      <c r="B824" t="s">
        <v>847</v>
      </c>
      <c r="C824" t="s">
        <v>838</v>
      </c>
    </row>
    <row r="825" spans="1:3" x14ac:dyDescent="0.35">
      <c r="A825" t="e">
        <v>#DIV/0!</v>
      </c>
      <c r="B825" t="s">
        <v>847</v>
      </c>
      <c r="C825" t="s">
        <v>839</v>
      </c>
    </row>
    <row r="826" spans="1:3" x14ac:dyDescent="0.35">
      <c r="A826" t="e">
        <v>#DIV/0!</v>
      </c>
      <c r="B826" t="s">
        <v>847</v>
      </c>
      <c r="C826" t="s">
        <v>840</v>
      </c>
    </row>
    <row r="827" spans="1:3" x14ac:dyDescent="0.35">
      <c r="A827" t="e">
        <v>#DIV/0!</v>
      </c>
      <c r="B827" t="s">
        <v>847</v>
      </c>
      <c r="C827" t="s">
        <v>841</v>
      </c>
    </row>
    <row r="828" spans="1:3" x14ac:dyDescent="0.35">
      <c r="A828" t="e">
        <v>#DIV/0!</v>
      </c>
      <c r="B828" t="s">
        <v>847</v>
      </c>
      <c r="C828" t="s">
        <v>842</v>
      </c>
    </row>
    <row r="829" spans="1:3" x14ac:dyDescent="0.35">
      <c r="A829" t="e">
        <v>#DIV/0!</v>
      </c>
      <c r="B829" t="s">
        <v>847</v>
      </c>
      <c r="C829" t="s">
        <v>843</v>
      </c>
    </row>
    <row r="830" spans="1:3" x14ac:dyDescent="0.35">
      <c r="A830">
        <v>-0.65655239014112488</v>
      </c>
      <c r="B830" t="s">
        <v>847</v>
      </c>
      <c r="C830" t="s">
        <v>844</v>
      </c>
    </row>
    <row r="831" spans="1:3" x14ac:dyDescent="0.35">
      <c r="A831">
        <v>-0.14415914603582849</v>
      </c>
      <c r="B831" t="s">
        <v>847</v>
      </c>
      <c r="C831" t="s">
        <v>845</v>
      </c>
    </row>
    <row r="832" spans="1:3" x14ac:dyDescent="0.35">
      <c r="A832" t="e">
        <v>#VALUE!</v>
      </c>
      <c r="B832" t="s">
        <v>847</v>
      </c>
      <c r="C832" t="s">
        <v>846</v>
      </c>
    </row>
    <row r="834" spans="1:3" x14ac:dyDescent="0.35">
      <c r="A834" s="33">
        <f>MAX(A837:A1502)</f>
        <v>0.23838975814144989</v>
      </c>
      <c r="B834" s="32" t="s">
        <v>9139</v>
      </c>
      <c r="C834" s="26"/>
    </row>
    <row r="835" spans="1:3" x14ac:dyDescent="0.35">
      <c r="A835" s="33">
        <f>MIN(A836:A1502)</f>
        <v>-0.96582935744815479</v>
      </c>
      <c r="B835" s="32" t="s">
        <v>9140</v>
      </c>
      <c r="C835" s="26"/>
    </row>
    <row r="836" spans="1:3" x14ac:dyDescent="0.35">
      <c r="A836" s="34" t="s">
        <v>9221</v>
      </c>
      <c r="B836" s="32" t="s">
        <v>9222</v>
      </c>
      <c r="C836" s="32" t="s">
        <v>9223</v>
      </c>
    </row>
    <row r="837" spans="1:3" hidden="1" x14ac:dyDescent="0.35">
      <c r="A837">
        <v>-0.29492368965242199</v>
      </c>
      <c r="B837" t="s">
        <v>655</v>
      </c>
      <c r="C837" t="s">
        <v>23</v>
      </c>
    </row>
    <row r="838" spans="1:3" hidden="1" x14ac:dyDescent="0.35">
      <c r="A838">
        <v>-0.36820668860110817</v>
      </c>
      <c r="B838" t="s">
        <v>655</v>
      </c>
      <c r="C838" t="s">
        <v>24</v>
      </c>
    </row>
    <row r="839" spans="1:3" hidden="1" x14ac:dyDescent="0.35">
      <c r="A839">
        <v>-0.29679857335131393</v>
      </c>
      <c r="B839" t="s">
        <v>655</v>
      </c>
      <c r="C839" t="s">
        <v>25</v>
      </c>
    </row>
    <row r="840" spans="1:3" hidden="1" x14ac:dyDescent="0.35">
      <c r="A840">
        <v>-0.28223779310080294</v>
      </c>
      <c r="B840" t="s">
        <v>655</v>
      </c>
      <c r="C840" t="s">
        <v>27</v>
      </c>
    </row>
    <row r="841" spans="1:3" hidden="1" x14ac:dyDescent="0.35">
      <c r="A841">
        <v>4.9594619642064512E-2</v>
      </c>
      <c r="B841" t="s">
        <v>655</v>
      </c>
      <c r="C841" t="s">
        <v>29</v>
      </c>
    </row>
    <row r="842" spans="1:3" hidden="1" x14ac:dyDescent="0.35">
      <c r="A842">
        <v>0.23838975814144986</v>
      </c>
      <c r="B842" t="s">
        <v>655</v>
      </c>
      <c r="C842" t="s">
        <v>30</v>
      </c>
    </row>
    <row r="843" spans="1:3" hidden="1" x14ac:dyDescent="0.35">
      <c r="A843">
        <v>-0.21941101185049972</v>
      </c>
      <c r="B843" t="s">
        <v>655</v>
      </c>
      <c r="C843" t="s">
        <v>31</v>
      </c>
    </row>
    <row r="844" spans="1:3" hidden="1" x14ac:dyDescent="0.35">
      <c r="A844">
        <v>-0.67254352415933905</v>
      </c>
      <c r="B844" t="s">
        <v>655</v>
      </c>
      <c r="C844" t="s">
        <v>32</v>
      </c>
    </row>
    <row r="845" spans="1:3" hidden="1" x14ac:dyDescent="0.35">
      <c r="A845">
        <v>-0.27594246213910906</v>
      </c>
      <c r="B845" t="s">
        <v>655</v>
      </c>
      <c r="C845" t="s">
        <v>33</v>
      </c>
    </row>
    <row r="846" spans="1:3" hidden="1" x14ac:dyDescent="0.35">
      <c r="A846">
        <v>-0.6057295251713708</v>
      </c>
      <c r="B846" t="s">
        <v>655</v>
      </c>
      <c r="C846" t="s">
        <v>34</v>
      </c>
    </row>
    <row r="847" spans="1:3" hidden="1" x14ac:dyDescent="0.35">
      <c r="A847">
        <v>-0.64463655004884712</v>
      </c>
      <c r="B847" t="s">
        <v>655</v>
      </c>
      <c r="C847" t="s">
        <v>35</v>
      </c>
    </row>
    <row r="848" spans="1:3" hidden="1" x14ac:dyDescent="0.35">
      <c r="A848">
        <v>-0.59260106486207687</v>
      </c>
      <c r="B848" t="s">
        <v>655</v>
      </c>
      <c r="C848" t="s">
        <v>36</v>
      </c>
    </row>
    <row r="849" spans="1:3" hidden="1" x14ac:dyDescent="0.35">
      <c r="A849">
        <v>-0.55951195408693377</v>
      </c>
      <c r="B849" t="s">
        <v>655</v>
      </c>
      <c r="C849" t="s">
        <v>37</v>
      </c>
    </row>
    <row r="850" spans="1:3" hidden="1" x14ac:dyDescent="0.35">
      <c r="A850">
        <v>-0.22425020557287437</v>
      </c>
      <c r="B850" t="s">
        <v>655</v>
      </c>
      <c r="C850" t="s">
        <v>38</v>
      </c>
    </row>
    <row r="851" spans="1:3" hidden="1" x14ac:dyDescent="0.35">
      <c r="A851">
        <v>-0.57849260428666138</v>
      </c>
      <c r="B851" t="s">
        <v>655</v>
      </c>
      <c r="C851" t="s">
        <v>39</v>
      </c>
    </row>
    <row r="852" spans="1:3" hidden="1" x14ac:dyDescent="0.35">
      <c r="A852">
        <v>-0.34958232988053012</v>
      </c>
      <c r="B852" t="s">
        <v>655</v>
      </c>
      <c r="C852" t="s">
        <v>40</v>
      </c>
    </row>
    <row r="853" spans="1:3" hidden="1" x14ac:dyDescent="0.35">
      <c r="A853">
        <v>-0.40475120197420911</v>
      </c>
      <c r="B853" t="s">
        <v>655</v>
      </c>
      <c r="C853" t="s">
        <v>41</v>
      </c>
    </row>
    <row r="854" spans="1:3" hidden="1" x14ac:dyDescent="0.35">
      <c r="A854">
        <v>-0.26938292984842083</v>
      </c>
      <c r="B854" t="s">
        <v>655</v>
      </c>
      <c r="C854" t="s">
        <v>42</v>
      </c>
    </row>
    <row r="855" spans="1:3" hidden="1" x14ac:dyDescent="0.35">
      <c r="A855">
        <v>-0.73970904186091291</v>
      </c>
      <c r="B855" t="s">
        <v>655</v>
      </c>
      <c r="C855" t="s">
        <v>43</v>
      </c>
    </row>
    <row r="856" spans="1:3" hidden="1" x14ac:dyDescent="0.35">
      <c r="A856">
        <v>-0.57563518357563659</v>
      </c>
      <c r="B856" t="s">
        <v>655</v>
      </c>
      <c r="C856" t="s">
        <v>44</v>
      </c>
    </row>
    <row r="857" spans="1:3" hidden="1" x14ac:dyDescent="0.35">
      <c r="A857">
        <v>-0.24808947568091672</v>
      </c>
      <c r="B857" t="s">
        <v>655</v>
      </c>
      <c r="C857" t="s">
        <v>55</v>
      </c>
    </row>
    <row r="858" spans="1:3" hidden="1" x14ac:dyDescent="0.35">
      <c r="A858">
        <v>-0.38439798481774839</v>
      </c>
      <c r="B858" t="s">
        <v>655</v>
      </c>
      <c r="C858" t="s">
        <v>56</v>
      </c>
    </row>
    <row r="859" spans="1:3" hidden="1" x14ac:dyDescent="0.35">
      <c r="A859">
        <v>-0.43974195908075203</v>
      </c>
      <c r="B859" t="s">
        <v>655</v>
      </c>
      <c r="C859" t="s">
        <v>57</v>
      </c>
    </row>
    <row r="860" spans="1:3" hidden="1" x14ac:dyDescent="0.35">
      <c r="A860">
        <v>-0.28545529468918823</v>
      </c>
      <c r="B860" t="s">
        <v>655</v>
      </c>
      <c r="C860" t="s">
        <v>58</v>
      </c>
    </row>
    <row r="861" spans="1:3" hidden="1" x14ac:dyDescent="0.35">
      <c r="A861">
        <v>-0.1963353596839772</v>
      </c>
      <c r="B861" t="s">
        <v>655</v>
      </c>
      <c r="C861" t="s">
        <v>59</v>
      </c>
    </row>
    <row r="862" spans="1:3" hidden="1" x14ac:dyDescent="0.35">
      <c r="A862">
        <v>-0.29099747365339601</v>
      </c>
      <c r="B862" t="s">
        <v>655</v>
      </c>
      <c r="C862" t="s">
        <v>60</v>
      </c>
    </row>
    <row r="863" spans="1:3" hidden="1" x14ac:dyDescent="0.35">
      <c r="A863">
        <v>-0.34864176693735854</v>
      </c>
      <c r="B863" t="s">
        <v>655</v>
      </c>
      <c r="C863" t="s">
        <v>61</v>
      </c>
    </row>
    <row r="864" spans="1:3" hidden="1" x14ac:dyDescent="0.35">
      <c r="A864">
        <v>-0.4099753624424004</v>
      </c>
      <c r="B864" t="s">
        <v>655</v>
      </c>
      <c r="C864" t="s">
        <v>62</v>
      </c>
    </row>
    <row r="865" spans="1:3" hidden="1" x14ac:dyDescent="0.35">
      <c r="A865">
        <v>-0.44274506432215782</v>
      </c>
      <c r="B865" t="s">
        <v>655</v>
      </c>
      <c r="C865" t="s">
        <v>63</v>
      </c>
    </row>
    <row r="866" spans="1:3" hidden="1" x14ac:dyDescent="0.35">
      <c r="A866">
        <v>-0.30699218380790794</v>
      </c>
      <c r="B866" t="s">
        <v>655</v>
      </c>
      <c r="C866" t="s">
        <v>64</v>
      </c>
    </row>
    <row r="867" spans="1:3" hidden="1" x14ac:dyDescent="0.35">
      <c r="A867">
        <v>-0.19994562635567645</v>
      </c>
      <c r="B867" t="s">
        <v>655</v>
      </c>
      <c r="C867" t="s">
        <v>65</v>
      </c>
    </row>
    <row r="868" spans="1:3" hidden="1" x14ac:dyDescent="0.35">
      <c r="A868">
        <v>-6.9868462302296319E-2</v>
      </c>
      <c r="B868" t="s">
        <v>655</v>
      </c>
      <c r="C868" t="s">
        <v>66</v>
      </c>
    </row>
    <row r="869" spans="1:3" hidden="1" x14ac:dyDescent="0.35">
      <c r="A869">
        <v>-0.89229113787440251</v>
      </c>
      <c r="B869" t="s">
        <v>655</v>
      </c>
      <c r="C869" t="s">
        <v>67</v>
      </c>
    </row>
    <row r="870" spans="1:3" hidden="1" x14ac:dyDescent="0.35">
      <c r="A870">
        <v>-0.14252875966268683</v>
      </c>
      <c r="B870" t="s">
        <v>655</v>
      </c>
      <c r="C870" t="s">
        <v>75</v>
      </c>
    </row>
    <row r="871" spans="1:3" hidden="1" x14ac:dyDescent="0.35">
      <c r="A871">
        <v>-0.58422941968974662</v>
      </c>
      <c r="B871" t="s">
        <v>655</v>
      </c>
      <c r="C871" t="s">
        <v>76</v>
      </c>
    </row>
    <row r="872" spans="1:3" hidden="1" x14ac:dyDescent="0.35">
      <c r="A872">
        <v>-0.17508380546538654</v>
      </c>
      <c r="B872" t="s">
        <v>655</v>
      </c>
      <c r="C872" t="s">
        <v>77</v>
      </c>
    </row>
    <row r="873" spans="1:3" hidden="1" x14ac:dyDescent="0.35">
      <c r="A873">
        <v>-0.65107580451698288</v>
      </c>
      <c r="B873" t="s">
        <v>655</v>
      </c>
      <c r="C873" t="s">
        <v>78</v>
      </c>
    </row>
    <row r="874" spans="1:3" hidden="1" x14ac:dyDescent="0.35">
      <c r="A874">
        <v>-0.82088610469937395</v>
      </c>
      <c r="B874" t="s">
        <v>655</v>
      </c>
      <c r="C874" t="s">
        <v>79</v>
      </c>
    </row>
    <row r="875" spans="1:3" hidden="1" x14ac:dyDescent="0.35">
      <c r="A875">
        <v>-0.63272570283287033</v>
      </c>
      <c r="B875" t="s">
        <v>655</v>
      </c>
      <c r="C875" t="s">
        <v>80</v>
      </c>
    </row>
    <row r="876" spans="1:3" hidden="1" x14ac:dyDescent="0.35">
      <c r="A876">
        <v>-0.11499661822313208</v>
      </c>
      <c r="B876" t="s">
        <v>655</v>
      </c>
      <c r="C876" t="s">
        <v>81</v>
      </c>
    </row>
    <row r="877" spans="1:3" hidden="1" x14ac:dyDescent="0.35">
      <c r="A877">
        <v>-0.70882769071605101</v>
      </c>
      <c r="B877" t="s">
        <v>655</v>
      </c>
      <c r="C877" t="s">
        <v>82</v>
      </c>
    </row>
    <row r="878" spans="1:3" x14ac:dyDescent="0.35">
      <c r="A878" s="33">
        <v>-0.92744983290818983</v>
      </c>
      <c r="B878" s="26" t="s">
        <v>655</v>
      </c>
      <c r="C878" s="26" t="s">
        <v>83</v>
      </c>
    </row>
    <row r="879" spans="1:3" hidden="1" x14ac:dyDescent="0.35">
      <c r="A879">
        <v>-0.71795430743226729</v>
      </c>
      <c r="B879" t="s">
        <v>655</v>
      </c>
      <c r="C879" t="s">
        <v>84</v>
      </c>
    </row>
    <row r="880" spans="1:3" hidden="1" x14ac:dyDescent="0.35">
      <c r="A880">
        <v>-0.7664776774365869</v>
      </c>
      <c r="B880" t="s">
        <v>655</v>
      </c>
      <c r="C880" t="s">
        <v>85</v>
      </c>
    </row>
    <row r="881" spans="1:3" hidden="1" x14ac:dyDescent="0.35">
      <c r="A881">
        <v>-0.36020720779469872</v>
      </c>
      <c r="B881" t="s">
        <v>655</v>
      </c>
      <c r="C881" t="s">
        <v>86</v>
      </c>
    </row>
    <row r="882" spans="1:3" hidden="1" x14ac:dyDescent="0.35">
      <c r="A882">
        <v>-0.21174932495875787</v>
      </c>
      <c r="B882" t="s">
        <v>655</v>
      </c>
      <c r="C882" t="s">
        <v>87</v>
      </c>
    </row>
    <row r="883" spans="1:3" hidden="1" x14ac:dyDescent="0.35">
      <c r="A883">
        <v>-0.63439028929053776</v>
      </c>
      <c r="B883" t="s">
        <v>655</v>
      </c>
      <c r="C883" t="s">
        <v>88</v>
      </c>
    </row>
    <row r="884" spans="1:3" hidden="1" x14ac:dyDescent="0.35">
      <c r="A884">
        <v>-0.54253505565407545</v>
      </c>
      <c r="B884" t="s">
        <v>655</v>
      </c>
      <c r="C884" t="s">
        <v>89</v>
      </c>
    </row>
    <row r="885" spans="1:3" hidden="1" x14ac:dyDescent="0.35">
      <c r="A885">
        <v>-0.50243427295005827</v>
      </c>
      <c r="B885" t="s">
        <v>655</v>
      </c>
      <c r="C885" t="s">
        <v>90</v>
      </c>
    </row>
    <row r="886" spans="1:3" hidden="1" x14ac:dyDescent="0.35">
      <c r="A886">
        <v>-0.49614047522652099</v>
      </c>
      <c r="B886" t="s">
        <v>655</v>
      </c>
      <c r="C886" t="s">
        <v>91</v>
      </c>
    </row>
    <row r="887" spans="1:3" hidden="1" x14ac:dyDescent="0.35">
      <c r="A887">
        <v>-0.4437875156352406</v>
      </c>
      <c r="B887" t="s">
        <v>655</v>
      </c>
      <c r="C887" t="s">
        <v>92</v>
      </c>
    </row>
    <row r="888" spans="1:3" hidden="1" x14ac:dyDescent="0.35">
      <c r="A888">
        <v>-0.52185617253844685</v>
      </c>
      <c r="B888" t="s">
        <v>655</v>
      </c>
      <c r="C888" t="s">
        <v>93</v>
      </c>
    </row>
    <row r="889" spans="1:3" hidden="1" x14ac:dyDescent="0.35">
      <c r="A889">
        <v>-0.26565206958372295</v>
      </c>
      <c r="B889" t="s">
        <v>655</v>
      </c>
      <c r="C889" t="s">
        <v>94</v>
      </c>
    </row>
    <row r="890" spans="1:3" hidden="1" x14ac:dyDescent="0.35">
      <c r="A890">
        <v>-9.6779743671201846E-2</v>
      </c>
      <c r="B890" t="s">
        <v>655</v>
      </c>
      <c r="C890" t="s">
        <v>95</v>
      </c>
    </row>
    <row r="891" spans="1:3" hidden="1" x14ac:dyDescent="0.35">
      <c r="A891">
        <v>-0.75665324528878741</v>
      </c>
      <c r="B891" t="s">
        <v>655</v>
      </c>
      <c r="C891" t="s">
        <v>96</v>
      </c>
    </row>
    <row r="892" spans="1:3" hidden="1" x14ac:dyDescent="0.35">
      <c r="A892">
        <v>-0.79347151895700008</v>
      </c>
      <c r="B892" t="s">
        <v>655</v>
      </c>
      <c r="C892" t="s">
        <v>97</v>
      </c>
    </row>
    <row r="893" spans="1:3" hidden="1" x14ac:dyDescent="0.35">
      <c r="A893">
        <v>-0.57313777372613861</v>
      </c>
      <c r="B893" t="s">
        <v>655</v>
      </c>
      <c r="C893" t="s">
        <v>98</v>
      </c>
    </row>
    <row r="894" spans="1:3" hidden="1" x14ac:dyDescent="0.35">
      <c r="A894">
        <v>-0.68839031594834355</v>
      </c>
      <c r="B894" t="s">
        <v>655</v>
      </c>
      <c r="C894" t="s">
        <v>99</v>
      </c>
    </row>
    <row r="895" spans="1:3" hidden="1" x14ac:dyDescent="0.35">
      <c r="A895">
        <v>-0.71674882068877188</v>
      </c>
      <c r="B895" t="s">
        <v>655</v>
      </c>
      <c r="C895" t="s">
        <v>100</v>
      </c>
    </row>
    <row r="896" spans="1:3" hidden="1" x14ac:dyDescent="0.35">
      <c r="A896">
        <v>-0.7365634276794899</v>
      </c>
      <c r="B896" t="s">
        <v>655</v>
      </c>
      <c r="C896" t="s">
        <v>101</v>
      </c>
    </row>
    <row r="897" spans="1:3" hidden="1" x14ac:dyDescent="0.35">
      <c r="A897">
        <v>-0.68731584558714176</v>
      </c>
      <c r="B897" t="s">
        <v>655</v>
      </c>
      <c r="C897" t="s">
        <v>102</v>
      </c>
    </row>
    <row r="898" spans="1:3" hidden="1" x14ac:dyDescent="0.35">
      <c r="A898">
        <v>-0.40626865252479394</v>
      </c>
      <c r="B898" t="s">
        <v>655</v>
      </c>
      <c r="C898" t="s">
        <v>103</v>
      </c>
    </row>
    <row r="899" spans="1:3" hidden="1" x14ac:dyDescent="0.35">
      <c r="A899">
        <v>-3.2135160709924497E-2</v>
      </c>
      <c r="B899" t="s">
        <v>655</v>
      </c>
      <c r="C899" t="s">
        <v>104</v>
      </c>
    </row>
    <row r="900" spans="1:3" hidden="1" x14ac:dyDescent="0.35">
      <c r="A900">
        <v>-3.8410333055596796E-2</v>
      </c>
      <c r="B900" t="s">
        <v>655</v>
      </c>
      <c r="C900" t="s">
        <v>105</v>
      </c>
    </row>
    <row r="901" spans="1:3" x14ac:dyDescent="0.35">
      <c r="A901" s="33">
        <v>-0.93025569629181304</v>
      </c>
      <c r="B901" s="26" t="s">
        <v>655</v>
      </c>
      <c r="C901" s="26" t="s">
        <v>106</v>
      </c>
    </row>
    <row r="902" spans="1:3" hidden="1" x14ac:dyDescent="0.35">
      <c r="A902">
        <v>-0.67099711090145575</v>
      </c>
      <c r="B902" t="s">
        <v>655</v>
      </c>
      <c r="C902" t="s">
        <v>107</v>
      </c>
    </row>
    <row r="903" spans="1:3" hidden="1" x14ac:dyDescent="0.35">
      <c r="A903">
        <v>-0.39409516719706689</v>
      </c>
      <c r="B903" t="s">
        <v>655</v>
      </c>
      <c r="C903" t="s">
        <v>108</v>
      </c>
    </row>
    <row r="904" spans="1:3" hidden="1" x14ac:dyDescent="0.35">
      <c r="A904">
        <v>-0.58192720281313681</v>
      </c>
      <c r="B904" t="s">
        <v>655</v>
      </c>
      <c r="C904" t="s">
        <v>109</v>
      </c>
    </row>
    <row r="905" spans="1:3" hidden="1" x14ac:dyDescent="0.35">
      <c r="A905">
        <v>-0.19804036826925972</v>
      </c>
      <c r="B905" t="s">
        <v>655</v>
      </c>
      <c r="C905" t="s">
        <v>110</v>
      </c>
    </row>
    <row r="906" spans="1:3" hidden="1" x14ac:dyDescent="0.35">
      <c r="A906">
        <v>-0.29285341134924292</v>
      </c>
      <c r="B906" t="s">
        <v>655</v>
      </c>
      <c r="C906" t="s">
        <v>111</v>
      </c>
    </row>
    <row r="907" spans="1:3" hidden="1" x14ac:dyDescent="0.35">
      <c r="A907">
        <v>-0.56744077617268174</v>
      </c>
      <c r="B907" t="s">
        <v>655</v>
      </c>
      <c r="C907" t="s">
        <v>112</v>
      </c>
    </row>
    <row r="908" spans="1:3" hidden="1" x14ac:dyDescent="0.35">
      <c r="A908">
        <v>-0.3073220626769062</v>
      </c>
      <c r="B908" t="s">
        <v>655</v>
      </c>
      <c r="C908" t="s">
        <v>113</v>
      </c>
    </row>
    <row r="909" spans="1:3" hidden="1" x14ac:dyDescent="0.35">
      <c r="A909">
        <v>-0.44868927964646932</v>
      </c>
      <c r="B909" t="s">
        <v>655</v>
      </c>
      <c r="C909" t="s">
        <v>114</v>
      </c>
    </row>
    <row r="910" spans="1:3" hidden="1" x14ac:dyDescent="0.35">
      <c r="A910">
        <v>-0.50275986774484249</v>
      </c>
      <c r="B910" t="s">
        <v>655</v>
      </c>
      <c r="C910" t="s">
        <v>115</v>
      </c>
    </row>
    <row r="911" spans="1:3" hidden="1" x14ac:dyDescent="0.35">
      <c r="A911">
        <v>-0.27913571799141362</v>
      </c>
      <c r="B911" t="s">
        <v>655</v>
      </c>
      <c r="C911" t="s">
        <v>116</v>
      </c>
    </row>
    <row r="912" spans="1:3" hidden="1" x14ac:dyDescent="0.35">
      <c r="A912">
        <v>-0.38529249111977848</v>
      </c>
      <c r="B912" t="s">
        <v>655</v>
      </c>
      <c r="C912" t="s">
        <v>117</v>
      </c>
    </row>
    <row r="913" spans="1:3" hidden="1" x14ac:dyDescent="0.35">
      <c r="A913">
        <v>-0.10984655942085607</v>
      </c>
      <c r="B913" t="s">
        <v>655</v>
      </c>
      <c r="C913" t="s">
        <v>118</v>
      </c>
    </row>
    <row r="914" spans="1:3" hidden="1" x14ac:dyDescent="0.35">
      <c r="A914">
        <v>-0.74258084678812941</v>
      </c>
      <c r="B914" t="s">
        <v>655</v>
      </c>
      <c r="C914" t="s">
        <v>119</v>
      </c>
    </row>
    <row r="915" spans="1:3" x14ac:dyDescent="0.35">
      <c r="A915" s="33">
        <v>-0.9022765268199312</v>
      </c>
      <c r="B915" s="26" t="s">
        <v>655</v>
      </c>
      <c r="C915" s="26" t="s">
        <v>120</v>
      </c>
    </row>
    <row r="916" spans="1:3" hidden="1" x14ac:dyDescent="0.35">
      <c r="A916">
        <v>-0.37969902657985311</v>
      </c>
      <c r="B916" t="s">
        <v>655</v>
      </c>
      <c r="C916" t="s">
        <v>121</v>
      </c>
    </row>
    <row r="917" spans="1:3" hidden="1" x14ac:dyDescent="0.35">
      <c r="A917">
        <v>-0.85770140890232149</v>
      </c>
      <c r="B917" t="s">
        <v>655</v>
      </c>
      <c r="C917" t="s">
        <v>122</v>
      </c>
    </row>
    <row r="918" spans="1:3" hidden="1" x14ac:dyDescent="0.35">
      <c r="A918">
        <v>-0.7668641789568208</v>
      </c>
      <c r="B918" t="s">
        <v>655</v>
      </c>
      <c r="C918" t="s">
        <v>123</v>
      </c>
    </row>
    <row r="919" spans="1:3" hidden="1" x14ac:dyDescent="0.35">
      <c r="A919">
        <v>-0.8269111293946001</v>
      </c>
      <c r="B919" t="s">
        <v>655</v>
      </c>
      <c r="C919" t="s">
        <v>124</v>
      </c>
    </row>
    <row r="920" spans="1:3" hidden="1" x14ac:dyDescent="0.35">
      <c r="A920">
        <v>-0.7652245058096282</v>
      </c>
      <c r="B920" t="s">
        <v>655</v>
      </c>
      <c r="C920" t="s">
        <v>125</v>
      </c>
    </row>
    <row r="921" spans="1:3" x14ac:dyDescent="0.35">
      <c r="A921" s="33">
        <v>-0.91333821184174746</v>
      </c>
      <c r="B921" s="26" t="s">
        <v>655</v>
      </c>
      <c r="C921" s="26" t="s">
        <v>126</v>
      </c>
    </row>
    <row r="922" spans="1:3" hidden="1" x14ac:dyDescent="0.35">
      <c r="A922">
        <v>-0.10294614763584115</v>
      </c>
      <c r="B922" t="s">
        <v>655</v>
      </c>
      <c r="C922" t="s">
        <v>127</v>
      </c>
    </row>
    <row r="923" spans="1:3" hidden="1" x14ac:dyDescent="0.35">
      <c r="A923">
        <v>-0.84292342011757626</v>
      </c>
      <c r="B923" t="s">
        <v>655</v>
      </c>
      <c r="C923" t="s">
        <v>128</v>
      </c>
    </row>
    <row r="924" spans="1:3" hidden="1" x14ac:dyDescent="0.35">
      <c r="A924">
        <v>-8.2389426203298255E-2</v>
      </c>
      <c r="B924" t="s">
        <v>655</v>
      </c>
      <c r="C924" t="s">
        <v>129</v>
      </c>
    </row>
    <row r="925" spans="1:3" hidden="1" x14ac:dyDescent="0.35">
      <c r="A925">
        <v>-0.85130488509756219</v>
      </c>
      <c r="B925" t="s">
        <v>655</v>
      </c>
      <c r="C925" t="s">
        <v>130</v>
      </c>
    </row>
    <row r="926" spans="1:3" hidden="1" x14ac:dyDescent="0.35">
      <c r="A926">
        <v>-0.21559627742776186</v>
      </c>
      <c r="B926" t="s">
        <v>655</v>
      </c>
      <c r="C926" t="s">
        <v>131</v>
      </c>
    </row>
    <row r="927" spans="1:3" hidden="1" x14ac:dyDescent="0.35">
      <c r="A927">
        <v>-0.41540959185398718</v>
      </c>
      <c r="B927" t="s">
        <v>655</v>
      </c>
      <c r="C927" t="s">
        <v>132</v>
      </c>
    </row>
    <row r="928" spans="1:3" hidden="1" x14ac:dyDescent="0.35">
      <c r="A928">
        <v>-0.20406426507765393</v>
      </c>
      <c r="B928" t="s">
        <v>655</v>
      </c>
      <c r="C928" t="s">
        <v>135</v>
      </c>
    </row>
    <row r="929" spans="1:3" hidden="1" x14ac:dyDescent="0.35">
      <c r="A929">
        <v>-0.61076643262623365</v>
      </c>
      <c r="B929" t="s">
        <v>655</v>
      </c>
      <c r="C929" t="s">
        <v>136</v>
      </c>
    </row>
    <row r="930" spans="1:3" hidden="1" x14ac:dyDescent="0.35">
      <c r="A930">
        <v>-0.10276864174988525</v>
      </c>
      <c r="B930" t="s">
        <v>655</v>
      </c>
      <c r="C930" t="s">
        <v>139</v>
      </c>
    </row>
    <row r="931" spans="1:3" hidden="1" x14ac:dyDescent="0.35">
      <c r="A931">
        <v>-0.81899618432991039</v>
      </c>
      <c r="B931" t="s">
        <v>655</v>
      </c>
      <c r="C931" t="s">
        <v>140</v>
      </c>
    </row>
    <row r="932" spans="1:3" hidden="1" x14ac:dyDescent="0.35">
      <c r="A932">
        <v>-0.47375355116095214</v>
      </c>
      <c r="B932" t="s">
        <v>655</v>
      </c>
      <c r="C932" t="s">
        <v>141</v>
      </c>
    </row>
    <row r="933" spans="1:3" hidden="1" x14ac:dyDescent="0.35">
      <c r="A933">
        <v>-0.38274816802615669</v>
      </c>
      <c r="B933" t="s">
        <v>655</v>
      </c>
      <c r="C933" t="s">
        <v>142</v>
      </c>
    </row>
    <row r="934" spans="1:3" hidden="1" x14ac:dyDescent="0.35">
      <c r="A934">
        <v>-0.37232494779489311</v>
      </c>
      <c r="B934" t="s">
        <v>655</v>
      </c>
      <c r="C934" t="s">
        <v>143</v>
      </c>
    </row>
    <row r="935" spans="1:3" hidden="1" x14ac:dyDescent="0.35">
      <c r="A935">
        <v>-0.13641144870150443</v>
      </c>
      <c r="B935" t="s">
        <v>655</v>
      </c>
      <c r="C935" t="s">
        <v>144</v>
      </c>
    </row>
    <row r="936" spans="1:3" hidden="1" x14ac:dyDescent="0.35">
      <c r="A936">
        <v>-0.28625906235417858</v>
      </c>
      <c r="B936" t="s">
        <v>655</v>
      </c>
      <c r="C936" t="s">
        <v>145</v>
      </c>
    </row>
    <row r="937" spans="1:3" hidden="1" x14ac:dyDescent="0.35">
      <c r="A937">
        <v>-0.43002894978205891</v>
      </c>
      <c r="B937" t="s">
        <v>655</v>
      </c>
      <c r="C937" t="s">
        <v>146</v>
      </c>
    </row>
    <row r="938" spans="1:3" hidden="1" x14ac:dyDescent="0.35">
      <c r="A938">
        <v>-0.35183572684090297</v>
      </c>
      <c r="B938" t="s">
        <v>655</v>
      </c>
      <c r="C938" t="s">
        <v>147</v>
      </c>
    </row>
    <row r="939" spans="1:3" hidden="1" x14ac:dyDescent="0.35">
      <c r="A939">
        <v>-0.27714354517616518</v>
      </c>
      <c r="B939" t="s">
        <v>655</v>
      </c>
      <c r="C939" t="s">
        <v>148</v>
      </c>
    </row>
    <row r="940" spans="1:3" hidden="1" x14ac:dyDescent="0.35">
      <c r="A940">
        <v>-0.11163344875946488</v>
      </c>
      <c r="B940" t="s">
        <v>655</v>
      </c>
      <c r="C940" t="s">
        <v>149</v>
      </c>
    </row>
    <row r="941" spans="1:3" hidden="1" x14ac:dyDescent="0.35">
      <c r="A941">
        <v>-0.80021222300805372</v>
      </c>
      <c r="B941" t="s">
        <v>655</v>
      </c>
      <c r="C941" t="s">
        <v>150</v>
      </c>
    </row>
    <row r="942" spans="1:3" hidden="1" x14ac:dyDescent="0.35">
      <c r="A942">
        <v>-0.82722759245469024</v>
      </c>
      <c r="B942" t="s">
        <v>655</v>
      </c>
      <c r="C942" t="s">
        <v>151</v>
      </c>
    </row>
    <row r="943" spans="1:3" hidden="1" x14ac:dyDescent="0.35">
      <c r="A943">
        <v>-6.1474599840272676E-2</v>
      </c>
      <c r="B943" t="s">
        <v>655</v>
      </c>
      <c r="C943" t="s">
        <v>159</v>
      </c>
    </row>
    <row r="944" spans="1:3" x14ac:dyDescent="0.35">
      <c r="A944" s="33">
        <v>-0.91503459329184478</v>
      </c>
      <c r="B944" s="26" t="s">
        <v>655</v>
      </c>
      <c r="C944" s="26" t="s">
        <v>160</v>
      </c>
    </row>
    <row r="945" spans="1:3" hidden="1" x14ac:dyDescent="0.35">
      <c r="A945">
        <v>-0.22100270218754592</v>
      </c>
      <c r="B945" t="s">
        <v>655</v>
      </c>
      <c r="C945" t="s">
        <v>162</v>
      </c>
    </row>
    <row r="946" spans="1:3" hidden="1" x14ac:dyDescent="0.35">
      <c r="A946">
        <v>-0.38420202579305457</v>
      </c>
      <c r="B946" t="s">
        <v>655</v>
      </c>
      <c r="C946" t="s">
        <v>163</v>
      </c>
    </row>
    <row r="947" spans="1:3" hidden="1" x14ac:dyDescent="0.35">
      <c r="A947">
        <v>-0.23292145110134516</v>
      </c>
      <c r="B947" t="s">
        <v>655</v>
      </c>
      <c r="C947" t="s">
        <v>164</v>
      </c>
    </row>
    <row r="948" spans="1:3" hidden="1" x14ac:dyDescent="0.35">
      <c r="A948">
        <v>-0.67100124132981109</v>
      </c>
      <c r="B948" t="s">
        <v>655</v>
      </c>
      <c r="C948" t="s">
        <v>165</v>
      </c>
    </row>
    <row r="949" spans="1:3" hidden="1" x14ac:dyDescent="0.35">
      <c r="A949">
        <v>-0.39853535813341978</v>
      </c>
      <c r="B949" t="s">
        <v>655</v>
      </c>
      <c r="C949" t="s">
        <v>166</v>
      </c>
    </row>
    <row r="950" spans="1:3" hidden="1" x14ac:dyDescent="0.35">
      <c r="A950">
        <v>-0.59111380047889561</v>
      </c>
      <c r="B950" t="s">
        <v>655</v>
      </c>
      <c r="C950" t="s">
        <v>167</v>
      </c>
    </row>
    <row r="951" spans="1:3" hidden="1" x14ac:dyDescent="0.35">
      <c r="A951">
        <v>-0.38453815623593651</v>
      </c>
      <c r="B951" t="s">
        <v>655</v>
      </c>
      <c r="C951" t="s">
        <v>168</v>
      </c>
    </row>
    <row r="952" spans="1:3" hidden="1" x14ac:dyDescent="0.35">
      <c r="A952">
        <v>-0.38426586980897975</v>
      </c>
      <c r="B952" t="s">
        <v>655</v>
      </c>
      <c r="C952" t="s">
        <v>169</v>
      </c>
    </row>
    <row r="953" spans="1:3" hidden="1" x14ac:dyDescent="0.35">
      <c r="A953">
        <v>-0.25747431165994916</v>
      </c>
      <c r="B953" t="s">
        <v>655</v>
      </c>
      <c r="C953" t="s">
        <v>170</v>
      </c>
    </row>
    <row r="954" spans="1:3" hidden="1" x14ac:dyDescent="0.35">
      <c r="A954">
        <v>-0.29040862273025436</v>
      </c>
      <c r="B954" t="s">
        <v>655</v>
      </c>
      <c r="C954" t="s">
        <v>171</v>
      </c>
    </row>
    <row r="955" spans="1:3" hidden="1" x14ac:dyDescent="0.35">
      <c r="A955">
        <v>-0.25752091532891475</v>
      </c>
      <c r="B955" t="s">
        <v>655</v>
      </c>
      <c r="C955" t="s">
        <v>172</v>
      </c>
    </row>
    <row r="956" spans="1:3" hidden="1" x14ac:dyDescent="0.35">
      <c r="A956">
        <v>-0.3495267979354208</v>
      </c>
      <c r="B956" t="s">
        <v>655</v>
      </c>
      <c r="C956" t="s">
        <v>173</v>
      </c>
    </row>
    <row r="957" spans="1:3" hidden="1" x14ac:dyDescent="0.35">
      <c r="A957">
        <v>-0.18419546918062291</v>
      </c>
      <c r="B957" t="s">
        <v>655</v>
      </c>
      <c r="C957" t="s">
        <v>174</v>
      </c>
    </row>
    <row r="958" spans="1:3" hidden="1" x14ac:dyDescent="0.35">
      <c r="A958">
        <v>-0.31587941907283701</v>
      </c>
      <c r="B958" t="s">
        <v>655</v>
      </c>
      <c r="C958" t="s">
        <v>175</v>
      </c>
    </row>
    <row r="959" spans="1:3" hidden="1" x14ac:dyDescent="0.35">
      <c r="A959">
        <v>-1.0065595547853506E-2</v>
      </c>
      <c r="B959" t="s">
        <v>655</v>
      </c>
      <c r="C959" t="s">
        <v>176</v>
      </c>
    </row>
    <row r="960" spans="1:3" x14ac:dyDescent="0.35">
      <c r="A960" s="33">
        <v>-0.92349780170941098</v>
      </c>
      <c r="B960" s="26" t="s">
        <v>655</v>
      </c>
      <c r="C960" s="26" t="s">
        <v>177</v>
      </c>
    </row>
    <row r="961" spans="1:3" hidden="1" x14ac:dyDescent="0.35">
      <c r="A961">
        <v>-0.40675600151550451</v>
      </c>
      <c r="B961" t="s">
        <v>655</v>
      </c>
      <c r="C961" t="s">
        <v>178</v>
      </c>
    </row>
    <row r="962" spans="1:3" hidden="1" x14ac:dyDescent="0.35">
      <c r="A962">
        <v>-0.19765799036913448</v>
      </c>
      <c r="B962" t="s">
        <v>655</v>
      </c>
      <c r="C962" t="s">
        <v>179</v>
      </c>
    </row>
    <row r="963" spans="1:3" hidden="1" x14ac:dyDescent="0.35">
      <c r="A963">
        <v>-0.11920113656007085</v>
      </c>
      <c r="B963" t="s">
        <v>655</v>
      </c>
      <c r="C963" t="s">
        <v>180</v>
      </c>
    </row>
    <row r="964" spans="1:3" hidden="1" x14ac:dyDescent="0.35">
      <c r="A964">
        <v>-0.26676451491719927</v>
      </c>
      <c r="B964" t="s">
        <v>655</v>
      </c>
      <c r="C964" t="s">
        <v>181</v>
      </c>
    </row>
    <row r="965" spans="1:3" hidden="1" x14ac:dyDescent="0.35">
      <c r="A965">
        <v>-0.46994544780295605</v>
      </c>
      <c r="B965" t="s">
        <v>655</v>
      </c>
      <c r="C965" t="s">
        <v>182</v>
      </c>
    </row>
    <row r="966" spans="1:3" hidden="1" x14ac:dyDescent="0.35">
      <c r="A966">
        <v>0.23838975814144986</v>
      </c>
      <c r="B966" t="s">
        <v>655</v>
      </c>
      <c r="C966" t="s">
        <v>183</v>
      </c>
    </row>
    <row r="967" spans="1:3" hidden="1" x14ac:dyDescent="0.35">
      <c r="A967">
        <v>4.9594619642064512E-2</v>
      </c>
      <c r="B967" t="s">
        <v>655</v>
      </c>
      <c r="C967" t="s">
        <v>184</v>
      </c>
    </row>
    <row r="968" spans="1:3" hidden="1" x14ac:dyDescent="0.35">
      <c r="A968">
        <v>-0.1316526562543115</v>
      </c>
      <c r="B968" t="s">
        <v>655</v>
      </c>
      <c r="C968" t="s">
        <v>186</v>
      </c>
    </row>
    <row r="969" spans="1:3" hidden="1" x14ac:dyDescent="0.35">
      <c r="A969">
        <v>-0.58540574484629393</v>
      </c>
      <c r="B969" t="s">
        <v>655</v>
      </c>
      <c r="C969" t="s">
        <v>187</v>
      </c>
    </row>
    <row r="970" spans="1:3" hidden="1" x14ac:dyDescent="0.35">
      <c r="A970">
        <v>2.2403273817687662E-2</v>
      </c>
      <c r="B970" t="s">
        <v>655</v>
      </c>
      <c r="C970" t="s">
        <v>189</v>
      </c>
    </row>
    <row r="971" spans="1:3" hidden="1" x14ac:dyDescent="0.35">
      <c r="A971">
        <v>-0.51120030070110389</v>
      </c>
      <c r="B971" t="s">
        <v>655</v>
      </c>
      <c r="C971" t="s">
        <v>190</v>
      </c>
    </row>
    <row r="972" spans="1:3" hidden="1" x14ac:dyDescent="0.35">
      <c r="A972">
        <v>-0.32057487438967353</v>
      </c>
      <c r="B972" t="s">
        <v>655</v>
      </c>
      <c r="C972" t="s">
        <v>191</v>
      </c>
    </row>
    <row r="973" spans="1:3" hidden="1" x14ac:dyDescent="0.35">
      <c r="A973">
        <v>0.10468781416885158</v>
      </c>
      <c r="B973" t="s">
        <v>655</v>
      </c>
      <c r="C973" t="s">
        <v>192</v>
      </c>
    </row>
    <row r="974" spans="1:3" hidden="1" x14ac:dyDescent="0.35">
      <c r="A974">
        <v>-0.54130424950609946</v>
      </c>
      <c r="B974" t="s">
        <v>655</v>
      </c>
      <c r="C974" t="s">
        <v>193</v>
      </c>
    </row>
    <row r="975" spans="1:3" hidden="1" x14ac:dyDescent="0.35">
      <c r="A975">
        <v>4.8181986072671414E-2</v>
      </c>
      <c r="B975" t="s">
        <v>655</v>
      </c>
      <c r="C975" t="s">
        <v>194</v>
      </c>
    </row>
    <row r="976" spans="1:3" hidden="1" x14ac:dyDescent="0.35">
      <c r="A976">
        <v>-6.5770740414866288E-2</v>
      </c>
      <c r="B976" t="s">
        <v>655</v>
      </c>
      <c r="C976" t="s">
        <v>195</v>
      </c>
    </row>
    <row r="977" spans="1:3" hidden="1" x14ac:dyDescent="0.35">
      <c r="A977">
        <v>-0.88817790153209031</v>
      </c>
      <c r="B977" t="s">
        <v>655</v>
      </c>
      <c r="C977" t="s">
        <v>196</v>
      </c>
    </row>
    <row r="978" spans="1:3" hidden="1" x14ac:dyDescent="0.35">
      <c r="A978">
        <v>-0.2213031061696672</v>
      </c>
      <c r="B978" t="s">
        <v>655</v>
      </c>
      <c r="C978" t="s">
        <v>197</v>
      </c>
    </row>
    <row r="979" spans="1:3" hidden="1" x14ac:dyDescent="0.35">
      <c r="A979">
        <v>-0.38903900272309266</v>
      </c>
      <c r="B979" t="s">
        <v>655</v>
      </c>
      <c r="C979" t="s">
        <v>198</v>
      </c>
    </row>
    <row r="980" spans="1:3" hidden="1" x14ac:dyDescent="0.35">
      <c r="A980">
        <v>-0.21940310525126547</v>
      </c>
      <c r="B980" t="s">
        <v>655</v>
      </c>
      <c r="C980" t="s">
        <v>199</v>
      </c>
    </row>
    <row r="981" spans="1:3" hidden="1" x14ac:dyDescent="0.35">
      <c r="A981">
        <v>-0.62780036263039596</v>
      </c>
      <c r="B981" t="s">
        <v>655</v>
      </c>
      <c r="C981" t="s">
        <v>200</v>
      </c>
    </row>
    <row r="982" spans="1:3" hidden="1" x14ac:dyDescent="0.35">
      <c r="A982">
        <v>-0.70360315931586115</v>
      </c>
      <c r="B982" t="s">
        <v>655</v>
      </c>
      <c r="C982" t="s">
        <v>201</v>
      </c>
    </row>
    <row r="983" spans="1:3" hidden="1" x14ac:dyDescent="0.35">
      <c r="A983">
        <v>-0.70413787632769664</v>
      </c>
      <c r="B983" t="s">
        <v>655</v>
      </c>
      <c r="C983" t="s">
        <v>202</v>
      </c>
    </row>
    <row r="984" spans="1:3" hidden="1" x14ac:dyDescent="0.35">
      <c r="A984">
        <v>-0.68743109856585971</v>
      </c>
      <c r="B984" t="s">
        <v>655</v>
      </c>
      <c r="C984" t="s">
        <v>203</v>
      </c>
    </row>
    <row r="985" spans="1:3" hidden="1" x14ac:dyDescent="0.35">
      <c r="A985">
        <v>-0.68782855368973572</v>
      </c>
      <c r="B985" t="s">
        <v>655</v>
      </c>
      <c r="C985" t="s">
        <v>204</v>
      </c>
    </row>
    <row r="986" spans="1:3" hidden="1" x14ac:dyDescent="0.35">
      <c r="A986">
        <v>-0.68343377457145937</v>
      </c>
      <c r="B986" t="s">
        <v>655</v>
      </c>
      <c r="C986" t="s">
        <v>205</v>
      </c>
    </row>
    <row r="987" spans="1:3" hidden="1" x14ac:dyDescent="0.35">
      <c r="A987">
        <v>-0.38832581522213205</v>
      </c>
      <c r="B987" t="s">
        <v>655</v>
      </c>
      <c r="C987" t="s">
        <v>206</v>
      </c>
    </row>
    <row r="988" spans="1:3" hidden="1" x14ac:dyDescent="0.35">
      <c r="A988">
        <v>-0.18733314687247585</v>
      </c>
      <c r="B988" t="s">
        <v>655</v>
      </c>
      <c r="C988" t="s">
        <v>207</v>
      </c>
    </row>
    <row r="989" spans="1:3" hidden="1" x14ac:dyDescent="0.35">
      <c r="A989">
        <v>-0.56462313928086139</v>
      </c>
      <c r="B989" t="s">
        <v>655</v>
      </c>
      <c r="C989" t="s">
        <v>208</v>
      </c>
    </row>
    <row r="990" spans="1:3" hidden="1" x14ac:dyDescent="0.35">
      <c r="A990">
        <v>-0.70497935119196697</v>
      </c>
      <c r="B990" t="s">
        <v>655</v>
      </c>
      <c r="C990" t="s">
        <v>210</v>
      </c>
    </row>
    <row r="991" spans="1:3" hidden="1" x14ac:dyDescent="0.35">
      <c r="A991">
        <v>-0.27947323121568907</v>
      </c>
      <c r="B991" t="s">
        <v>655</v>
      </c>
      <c r="C991" t="s">
        <v>211</v>
      </c>
    </row>
    <row r="992" spans="1:3" hidden="1" x14ac:dyDescent="0.35">
      <c r="A992">
        <v>-0.60013213752820382</v>
      </c>
      <c r="B992" t="s">
        <v>655</v>
      </c>
      <c r="C992" t="s">
        <v>212</v>
      </c>
    </row>
    <row r="993" spans="1:3" hidden="1" x14ac:dyDescent="0.35">
      <c r="A993">
        <v>-6.3288129303831722E-2</v>
      </c>
      <c r="B993" t="s">
        <v>655</v>
      </c>
      <c r="C993" t="s">
        <v>213</v>
      </c>
    </row>
    <row r="994" spans="1:3" hidden="1" x14ac:dyDescent="0.35">
      <c r="A994">
        <v>-0.38034932227185819</v>
      </c>
      <c r="B994" t="s">
        <v>655</v>
      </c>
      <c r="C994" t="s">
        <v>214</v>
      </c>
    </row>
    <row r="995" spans="1:3" hidden="1" x14ac:dyDescent="0.35">
      <c r="A995">
        <v>0.23838975814144989</v>
      </c>
      <c r="B995" t="s">
        <v>655</v>
      </c>
      <c r="C995" t="s">
        <v>215</v>
      </c>
    </row>
    <row r="996" spans="1:3" hidden="1" x14ac:dyDescent="0.35">
      <c r="A996">
        <v>2.2291931430337468E-2</v>
      </c>
      <c r="B996" t="s">
        <v>655</v>
      </c>
      <c r="C996" t="s">
        <v>216</v>
      </c>
    </row>
    <row r="997" spans="1:3" hidden="1" x14ac:dyDescent="0.35">
      <c r="A997">
        <v>-0.57659177357458735</v>
      </c>
      <c r="B997" t="s">
        <v>655</v>
      </c>
      <c r="C997" t="s">
        <v>217</v>
      </c>
    </row>
    <row r="998" spans="1:3" hidden="1" x14ac:dyDescent="0.35">
      <c r="A998">
        <v>-0.69794542515420988</v>
      </c>
      <c r="B998" t="s">
        <v>655</v>
      </c>
      <c r="C998" t="s">
        <v>218</v>
      </c>
    </row>
    <row r="999" spans="1:3" hidden="1" x14ac:dyDescent="0.35">
      <c r="A999">
        <v>-8.5217592380997229E-2</v>
      </c>
      <c r="B999" t="s">
        <v>655</v>
      </c>
      <c r="C999" t="s">
        <v>221</v>
      </c>
    </row>
    <row r="1000" spans="1:3" x14ac:dyDescent="0.35">
      <c r="A1000" s="33">
        <v>-0.93825890481730312</v>
      </c>
      <c r="B1000" s="26" t="s">
        <v>655</v>
      </c>
      <c r="C1000" s="26" t="s">
        <v>222</v>
      </c>
    </row>
    <row r="1001" spans="1:3" hidden="1" x14ac:dyDescent="0.35">
      <c r="A1001">
        <v>-0.72005088429912656</v>
      </c>
      <c r="B1001" t="s">
        <v>655</v>
      </c>
      <c r="C1001" t="s">
        <v>223</v>
      </c>
    </row>
    <row r="1002" spans="1:3" x14ac:dyDescent="0.35">
      <c r="A1002" s="33">
        <v>-0.91059602099145409</v>
      </c>
      <c r="B1002" s="26" t="s">
        <v>655</v>
      </c>
      <c r="C1002" s="26" t="s">
        <v>224</v>
      </c>
    </row>
    <row r="1003" spans="1:3" hidden="1" x14ac:dyDescent="0.35">
      <c r="A1003">
        <v>-3.7595227833205791E-2</v>
      </c>
      <c r="B1003" t="s">
        <v>655</v>
      </c>
      <c r="C1003" t="s">
        <v>225</v>
      </c>
    </row>
    <row r="1004" spans="1:3" x14ac:dyDescent="0.35">
      <c r="A1004" s="33">
        <v>-0.92963984196574678</v>
      </c>
      <c r="B1004" s="26" t="s">
        <v>655</v>
      </c>
      <c r="C1004" s="26" t="s">
        <v>226</v>
      </c>
    </row>
    <row r="1005" spans="1:3" hidden="1" x14ac:dyDescent="0.35">
      <c r="A1005">
        <v>-4.978945878165825E-3</v>
      </c>
      <c r="B1005" t="s">
        <v>655</v>
      </c>
      <c r="C1005" t="s">
        <v>227</v>
      </c>
    </row>
    <row r="1006" spans="1:3" x14ac:dyDescent="0.35">
      <c r="A1006" s="33">
        <v>-0.95406883930847208</v>
      </c>
      <c r="B1006" s="26" t="s">
        <v>655</v>
      </c>
      <c r="C1006" s="26" t="s">
        <v>228</v>
      </c>
    </row>
    <row r="1007" spans="1:3" hidden="1" x14ac:dyDescent="0.35">
      <c r="A1007">
        <v>-0.14415914603582849</v>
      </c>
      <c r="B1007" t="s">
        <v>655</v>
      </c>
      <c r="C1007" t="s">
        <v>235</v>
      </c>
    </row>
    <row r="1008" spans="1:3" hidden="1" x14ac:dyDescent="0.35">
      <c r="A1008">
        <v>-0.23102958983539856</v>
      </c>
      <c r="B1008" t="s">
        <v>655</v>
      </c>
      <c r="C1008" t="s">
        <v>241</v>
      </c>
    </row>
    <row r="1009" spans="1:3" hidden="1" x14ac:dyDescent="0.35">
      <c r="A1009">
        <v>-0.20531554790380563</v>
      </c>
      <c r="B1009" t="s">
        <v>655</v>
      </c>
      <c r="C1009" t="s">
        <v>242</v>
      </c>
    </row>
    <row r="1010" spans="1:3" hidden="1" x14ac:dyDescent="0.35">
      <c r="A1010">
        <v>-0.24928507314692186</v>
      </c>
      <c r="B1010" t="s">
        <v>655</v>
      </c>
      <c r="C1010" t="s">
        <v>250</v>
      </c>
    </row>
    <row r="1011" spans="1:3" hidden="1" x14ac:dyDescent="0.35">
      <c r="A1011">
        <v>-0.46780903366804943</v>
      </c>
      <c r="B1011" t="s">
        <v>655</v>
      </c>
      <c r="C1011" t="s">
        <v>251</v>
      </c>
    </row>
    <row r="1012" spans="1:3" hidden="1" x14ac:dyDescent="0.35">
      <c r="A1012">
        <v>-0.2567762889027459</v>
      </c>
      <c r="B1012" t="s">
        <v>655</v>
      </c>
      <c r="C1012" t="s">
        <v>252</v>
      </c>
    </row>
    <row r="1013" spans="1:3" hidden="1" x14ac:dyDescent="0.35">
      <c r="A1013">
        <v>-0.55268842148163455</v>
      </c>
      <c r="B1013" t="s">
        <v>655</v>
      </c>
      <c r="C1013" t="s">
        <v>253</v>
      </c>
    </row>
    <row r="1014" spans="1:3" hidden="1" x14ac:dyDescent="0.35">
      <c r="A1014">
        <v>-0.32669006448281096</v>
      </c>
      <c r="B1014" t="s">
        <v>655</v>
      </c>
      <c r="C1014" t="s">
        <v>254</v>
      </c>
    </row>
    <row r="1015" spans="1:3" hidden="1" x14ac:dyDescent="0.35">
      <c r="A1015">
        <v>-0.3088833637978799</v>
      </c>
      <c r="B1015" t="s">
        <v>655</v>
      </c>
      <c r="C1015" t="s">
        <v>255</v>
      </c>
    </row>
    <row r="1016" spans="1:3" hidden="1" x14ac:dyDescent="0.35">
      <c r="A1016">
        <v>-0.35697697722783228</v>
      </c>
      <c r="B1016" t="s">
        <v>655</v>
      </c>
      <c r="C1016" t="s">
        <v>256</v>
      </c>
    </row>
    <row r="1017" spans="1:3" hidden="1" x14ac:dyDescent="0.35">
      <c r="A1017">
        <v>-0.22598123206714882</v>
      </c>
      <c r="B1017" t="s">
        <v>655</v>
      </c>
      <c r="C1017" t="s">
        <v>257</v>
      </c>
    </row>
    <row r="1018" spans="1:3" hidden="1" x14ac:dyDescent="0.35">
      <c r="A1018">
        <v>-0.55161599469647493</v>
      </c>
      <c r="B1018" t="s">
        <v>655</v>
      </c>
      <c r="C1018" t="s">
        <v>258</v>
      </c>
    </row>
    <row r="1019" spans="1:3" hidden="1" x14ac:dyDescent="0.35">
      <c r="A1019">
        <v>-0.26948387086403486</v>
      </c>
      <c r="B1019" t="s">
        <v>655</v>
      </c>
      <c r="C1019" t="s">
        <v>259</v>
      </c>
    </row>
    <row r="1020" spans="1:3" hidden="1" x14ac:dyDescent="0.35">
      <c r="A1020">
        <v>-0.28854295077963066</v>
      </c>
      <c r="B1020" t="s">
        <v>655</v>
      </c>
      <c r="C1020" t="s">
        <v>260</v>
      </c>
    </row>
    <row r="1021" spans="1:3" hidden="1" x14ac:dyDescent="0.35">
      <c r="A1021">
        <v>3.934202928207637E-3</v>
      </c>
      <c r="B1021" t="s">
        <v>655</v>
      </c>
      <c r="C1021" t="s">
        <v>261</v>
      </c>
    </row>
    <row r="1022" spans="1:3" x14ac:dyDescent="0.35">
      <c r="A1022" s="33">
        <v>-0.9487178883929368</v>
      </c>
      <c r="B1022" s="26" t="s">
        <v>655</v>
      </c>
      <c r="C1022" s="26" t="s">
        <v>262</v>
      </c>
    </row>
    <row r="1023" spans="1:3" hidden="1" x14ac:dyDescent="0.35">
      <c r="A1023">
        <v>-0.41113883855083377</v>
      </c>
      <c r="B1023" t="s">
        <v>655</v>
      </c>
      <c r="C1023" t="s">
        <v>263</v>
      </c>
    </row>
    <row r="1024" spans="1:3" hidden="1" x14ac:dyDescent="0.35">
      <c r="A1024">
        <v>-0.34698619748954262</v>
      </c>
      <c r="B1024" t="s">
        <v>655</v>
      </c>
      <c r="C1024" t="s">
        <v>264</v>
      </c>
    </row>
    <row r="1025" spans="1:3" hidden="1" x14ac:dyDescent="0.35">
      <c r="A1025">
        <v>-0.34115673241572303</v>
      </c>
      <c r="B1025" t="s">
        <v>655</v>
      </c>
      <c r="C1025" t="s">
        <v>265</v>
      </c>
    </row>
    <row r="1026" spans="1:3" hidden="1" x14ac:dyDescent="0.35">
      <c r="A1026">
        <v>-0.29128972637958178</v>
      </c>
      <c r="B1026" t="s">
        <v>655</v>
      </c>
      <c r="C1026" t="s">
        <v>266</v>
      </c>
    </row>
    <row r="1027" spans="1:3" hidden="1" x14ac:dyDescent="0.35">
      <c r="A1027">
        <v>-0.23030884678037053</v>
      </c>
      <c r="B1027" t="s">
        <v>655</v>
      </c>
      <c r="C1027" t="s">
        <v>267</v>
      </c>
    </row>
    <row r="1028" spans="1:3" hidden="1" x14ac:dyDescent="0.35">
      <c r="A1028">
        <v>-0.41758078043569569</v>
      </c>
      <c r="B1028" t="s">
        <v>655</v>
      </c>
      <c r="C1028" t="s">
        <v>268</v>
      </c>
    </row>
    <row r="1029" spans="1:3" hidden="1" x14ac:dyDescent="0.35">
      <c r="A1029">
        <v>-5.5620022310629347E-2</v>
      </c>
      <c r="B1029" t="s">
        <v>655</v>
      </c>
      <c r="C1029" t="s">
        <v>269</v>
      </c>
    </row>
    <row r="1030" spans="1:3" x14ac:dyDescent="0.35">
      <c r="A1030" s="33">
        <v>-0.91926965483672618</v>
      </c>
      <c r="B1030" s="26" t="s">
        <v>655</v>
      </c>
      <c r="C1030" s="26" t="s">
        <v>270</v>
      </c>
    </row>
    <row r="1031" spans="1:3" hidden="1" x14ac:dyDescent="0.35">
      <c r="A1031">
        <v>-0.30298832184929431</v>
      </c>
      <c r="B1031" t="s">
        <v>655</v>
      </c>
      <c r="C1031" t="s">
        <v>271</v>
      </c>
    </row>
    <row r="1032" spans="1:3" hidden="1" x14ac:dyDescent="0.35">
      <c r="A1032">
        <v>-0.43308008000888049</v>
      </c>
      <c r="B1032" t="s">
        <v>655</v>
      </c>
      <c r="C1032" t="s">
        <v>272</v>
      </c>
    </row>
    <row r="1033" spans="1:3" hidden="1" x14ac:dyDescent="0.35">
      <c r="A1033">
        <v>-0.12854865306651961</v>
      </c>
      <c r="B1033" t="s">
        <v>655</v>
      </c>
      <c r="C1033" t="s">
        <v>273</v>
      </c>
    </row>
    <row r="1034" spans="1:3" hidden="1" x14ac:dyDescent="0.35">
      <c r="A1034">
        <v>-0.23555752544567776</v>
      </c>
      <c r="B1034" t="s">
        <v>655</v>
      </c>
      <c r="C1034" t="s">
        <v>274</v>
      </c>
    </row>
    <row r="1035" spans="1:3" hidden="1" x14ac:dyDescent="0.35">
      <c r="A1035">
        <v>-8.311922117408603E-2</v>
      </c>
      <c r="B1035" t="s">
        <v>655</v>
      </c>
      <c r="C1035" t="s">
        <v>275</v>
      </c>
    </row>
    <row r="1036" spans="1:3" hidden="1" x14ac:dyDescent="0.35">
      <c r="A1036">
        <v>-0.87745104046649158</v>
      </c>
      <c r="B1036" t="s">
        <v>655</v>
      </c>
      <c r="C1036" t="s">
        <v>276</v>
      </c>
    </row>
    <row r="1037" spans="1:3" hidden="1" x14ac:dyDescent="0.35">
      <c r="A1037">
        <v>-0.51585484256996861</v>
      </c>
      <c r="B1037" t="s">
        <v>655</v>
      </c>
      <c r="C1037" t="s">
        <v>277</v>
      </c>
    </row>
    <row r="1038" spans="1:3" hidden="1" x14ac:dyDescent="0.35">
      <c r="A1038">
        <v>-0.44916980510654536</v>
      </c>
      <c r="B1038" t="s">
        <v>655</v>
      </c>
      <c r="C1038" t="s">
        <v>278</v>
      </c>
    </row>
    <row r="1039" spans="1:3" hidden="1" x14ac:dyDescent="0.35">
      <c r="A1039">
        <v>-0.4482966242493841</v>
      </c>
      <c r="B1039" t="s">
        <v>655</v>
      </c>
      <c r="C1039" t="s">
        <v>279</v>
      </c>
    </row>
    <row r="1040" spans="1:3" hidden="1" x14ac:dyDescent="0.35">
      <c r="A1040">
        <v>-0.20714068135081401</v>
      </c>
      <c r="B1040" t="s">
        <v>655</v>
      </c>
      <c r="C1040" t="s">
        <v>280</v>
      </c>
    </row>
    <row r="1041" spans="1:3" hidden="1" x14ac:dyDescent="0.35">
      <c r="A1041">
        <v>-0.279650868944674</v>
      </c>
      <c r="B1041" t="s">
        <v>655</v>
      </c>
      <c r="C1041" t="s">
        <v>281</v>
      </c>
    </row>
    <row r="1042" spans="1:3" hidden="1" x14ac:dyDescent="0.35">
      <c r="A1042">
        <v>-0.23193941858265155</v>
      </c>
      <c r="B1042" t="s">
        <v>655</v>
      </c>
      <c r="C1042" t="s">
        <v>282</v>
      </c>
    </row>
    <row r="1043" spans="1:3" hidden="1" x14ac:dyDescent="0.35">
      <c r="A1043">
        <v>-0.14809202821674164</v>
      </c>
      <c r="B1043" t="s">
        <v>655</v>
      </c>
      <c r="C1043" t="s">
        <v>283</v>
      </c>
    </row>
    <row r="1044" spans="1:3" hidden="1" x14ac:dyDescent="0.35">
      <c r="A1044">
        <v>-0.55579594793778042</v>
      </c>
      <c r="B1044" t="s">
        <v>655</v>
      </c>
      <c r="C1044" t="s">
        <v>284</v>
      </c>
    </row>
    <row r="1045" spans="1:3" hidden="1" x14ac:dyDescent="0.35">
      <c r="A1045">
        <v>-0.21005348827297479</v>
      </c>
      <c r="B1045" t="s">
        <v>655</v>
      </c>
      <c r="C1045" t="s">
        <v>285</v>
      </c>
    </row>
    <row r="1046" spans="1:3" hidden="1" x14ac:dyDescent="0.35">
      <c r="A1046">
        <v>-0.17056492062138506</v>
      </c>
      <c r="B1046" t="s">
        <v>655</v>
      </c>
      <c r="C1046" t="s">
        <v>286</v>
      </c>
    </row>
    <row r="1047" spans="1:3" hidden="1" x14ac:dyDescent="0.35">
      <c r="A1047">
        <v>-0.32357428542055261</v>
      </c>
      <c r="B1047" t="s">
        <v>655</v>
      </c>
      <c r="C1047" t="s">
        <v>287</v>
      </c>
    </row>
    <row r="1048" spans="1:3" hidden="1" x14ac:dyDescent="0.35">
      <c r="A1048">
        <v>-0.35034281111202709</v>
      </c>
      <c r="B1048" t="s">
        <v>655</v>
      </c>
      <c r="C1048" t="s">
        <v>288</v>
      </c>
    </row>
    <row r="1049" spans="1:3" hidden="1" x14ac:dyDescent="0.35">
      <c r="A1049">
        <v>-0.44791136827065881</v>
      </c>
      <c r="B1049" t="s">
        <v>655</v>
      </c>
      <c r="C1049" t="s">
        <v>289</v>
      </c>
    </row>
    <row r="1050" spans="1:3" hidden="1" x14ac:dyDescent="0.35">
      <c r="A1050">
        <v>-0.20102645751552414</v>
      </c>
      <c r="B1050" t="s">
        <v>655</v>
      </c>
      <c r="C1050" t="s">
        <v>290</v>
      </c>
    </row>
    <row r="1051" spans="1:3" hidden="1" x14ac:dyDescent="0.35">
      <c r="A1051">
        <v>-0.22777847255548814</v>
      </c>
      <c r="B1051" t="s">
        <v>655</v>
      </c>
      <c r="C1051" t="s">
        <v>291</v>
      </c>
    </row>
    <row r="1052" spans="1:3" hidden="1" x14ac:dyDescent="0.35">
      <c r="A1052">
        <v>-0.33678424096486681</v>
      </c>
      <c r="B1052" t="s">
        <v>655</v>
      </c>
      <c r="C1052" t="s">
        <v>292</v>
      </c>
    </row>
    <row r="1053" spans="1:3" hidden="1" x14ac:dyDescent="0.35">
      <c r="A1053">
        <v>-2.3368618324568005E-2</v>
      </c>
      <c r="B1053" t="s">
        <v>655</v>
      </c>
      <c r="C1053" t="s">
        <v>293</v>
      </c>
    </row>
    <row r="1054" spans="1:3" hidden="1" x14ac:dyDescent="0.35">
      <c r="A1054">
        <v>-0.84716754248578052</v>
      </c>
      <c r="B1054" t="s">
        <v>655</v>
      </c>
      <c r="C1054" t="s">
        <v>294</v>
      </c>
    </row>
    <row r="1055" spans="1:3" hidden="1" x14ac:dyDescent="0.35">
      <c r="A1055">
        <v>-0.10816913830292932</v>
      </c>
      <c r="B1055" t="s">
        <v>655</v>
      </c>
      <c r="C1055" t="s">
        <v>295</v>
      </c>
    </row>
    <row r="1056" spans="1:3" hidden="1" x14ac:dyDescent="0.35">
      <c r="A1056">
        <v>-0.8795755601519325</v>
      </c>
      <c r="B1056" t="s">
        <v>655</v>
      </c>
      <c r="C1056" t="s">
        <v>296</v>
      </c>
    </row>
    <row r="1057" spans="1:3" x14ac:dyDescent="0.35">
      <c r="A1057" s="33">
        <v>-0.92387127496079557</v>
      </c>
      <c r="B1057" s="26" t="s">
        <v>655</v>
      </c>
      <c r="C1057" s="26" t="s">
        <v>297</v>
      </c>
    </row>
    <row r="1058" spans="1:3" hidden="1" x14ac:dyDescent="0.35">
      <c r="A1058">
        <v>-0.26465832691067281</v>
      </c>
      <c r="B1058" t="s">
        <v>655</v>
      </c>
      <c r="C1058" t="s">
        <v>298</v>
      </c>
    </row>
    <row r="1059" spans="1:3" hidden="1" x14ac:dyDescent="0.35">
      <c r="A1059">
        <v>-0.13575223352364602</v>
      </c>
      <c r="B1059" t="s">
        <v>655</v>
      </c>
      <c r="C1059" t="s">
        <v>299</v>
      </c>
    </row>
    <row r="1060" spans="1:3" hidden="1" x14ac:dyDescent="0.35">
      <c r="A1060">
        <v>-0.68094852498853287</v>
      </c>
      <c r="B1060" t="s">
        <v>655</v>
      </c>
      <c r="C1060" t="s">
        <v>300</v>
      </c>
    </row>
    <row r="1061" spans="1:3" hidden="1" x14ac:dyDescent="0.35">
      <c r="A1061">
        <v>-0.14203381859114539</v>
      </c>
      <c r="B1061" t="s">
        <v>655</v>
      </c>
      <c r="C1061" t="s">
        <v>301</v>
      </c>
    </row>
    <row r="1062" spans="1:3" hidden="1" x14ac:dyDescent="0.35">
      <c r="A1062">
        <v>-0.59783177792200659</v>
      </c>
      <c r="B1062" t="s">
        <v>655</v>
      </c>
      <c r="C1062" t="s">
        <v>302</v>
      </c>
    </row>
    <row r="1063" spans="1:3" hidden="1" x14ac:dyDescent="0.35">
      <c r="A1063">
        <v>-8.0883127205460786E-2</v>
      </c>
      <c r="B1063" t="s">
        <v>655</v>
      </c>
      <c r="C1063" t="s">
        <v>303</v>
      </c>
    </row>
    <row r="1064" spans="1:3" hidden="1" x14ac:dyDescent="0.35">
      <c r="A1064">
        <v>-0.86863573384504555</v>
      </c>
      <c r="B1064" t="s">
        <v>655</v>
      </c>
      <c r="C1064" t="s">
        <v>304</v>
      </c>
    </row>
    <row r="1065" spans="1:3" hidden="1" x14ac:dyDescent="0.35">
      <c r="A1065">
        <v>-0.75788622350259693</v>
      </c>
      <c r="B1065" t="s">
        <v>655</v>
      </c>
      <c r="C1065" t="s">
        <v>305</v>
      </c>
    </row>
    <row r="1066" spans="1:3" hidden="1" x14ac:dyDescent="0.35">
      <c r="A1066">
        <v>-0.87301882463503278</v>
      </c>
      <c r="B1066" t="s">
        <v>655</v>
      </c>
      <c r="C1066" t="s">
        <v>306</v>
      </c>
    </row>
    <row r="1067" spans="1:3" hidden="1" x14ac:dyDescent="0.35">
      <c r="A1067">
        <v>-0.24019003643543149</v>
      </c>
      <c r="B1067" t="s">
        <v>655</v>
      </c>
      <c r="C1067" t="s">
        <v>307</v>
      </c>
    </row>
    <row r="1068" spans="1:3" hidden="1" x14ac:dyDescent="0.35">
      <c r="A1068">
        <v>-0.10034344440442808</v>
      </c>
      <c r="B1068" t="s">
        <v>655</v>
      </c>
      <c r="C1068" t="s">
        <v>308</v>
      </c>
    </row>
    <row r="1069" spans="1:3" hidden="1" x14ac:dyDescent="0.35">
      <c r="A1069">
        <v>-0.76204228425252629</v>
      </c>
      <c r="B1069" t="s">
        <v>655</v>
      </c>
      <c r="C1069" t="s">
        <v>309</v>
      </c>
    </row>
    <row r="1070" spans="1:3" hidden="1" x14ac:dyDescent="0.35">
      <c r="A1070">
        <v>-0.48782923619500906</v>
      </c>
      <c r="B1070" t="s">
        <v>655</v>
      </c>
      <c r="C1070" t="s">
        <v>310</v>
      </c>
    </row>
    <row r="1071" spans="1:3" hidden="1" x14ac:dyDescent="0.35">
      <c r="A1071">
        <v>-0.14415914603582852</v>
      </c>
      <c r="B1071" t="s">
        <v>655</v>
      </c>
      <c r="C1071" t="s">
        <v>311</v>
      </c>
    </row>
    <row r="1072" spans="1:3" hidden="1" x14ac:dyDescent="0.35">
      <c r="A1072">
        <v>-0.20703924406524918</v>
      </c>
      <c r="B1072" t="s">
        <v>655</v>
      </c>
      <c r="C1072" t="s">
        <v>312</v>
      </c>
    </row>
    <row r="1073" spans="1:3" hidden="1" x14ac:dyDescent="0.35">
      <c r="A1073">
        <v>-0.39431740468186621</v>
      </c>
      <c r="B1073" t="s">
        <v>655</v>
      </c>
      <c r="C1073" t="s">
        <v>313</v>
      </c>
    </row>
    <row r="1074" spans="1:3" hidden="1" x14ac:dyDescent="0.35">
      <c r="A1074">
        <v>-0.55867428500600336</v>
      </c>
      <c r="B1074" t="s">
        <v>655</v>
      </c>
      <c r="C1074" t="s">
        <v>314</v>
      </c>
    </row>
    <row r="1075" spans="1:3" hidden="1" x14ac:dyDescent="0.35">
      <c r="A1075">
        <v>5.372680895746982E-2</v>
      </c>
      <c r="B1075" t="s">
        <v>655</v>
      </c>
      <c r="C1075" t="s">
        <v>315</v>
      </c>
    </row>
    <row r="1076" spans="1:3" hidden="1" x14ac:dyDescent="0.35">
      <c r="A1076">
        <v>-2.0649812383918126E-2</v>
      </c>
      <c r="B1076" t="s">
        <v>655</v>
      </c>
      <c r="C1076" t="s">
        <v>316</v>
      </c>
    </row>
    <row r="1077" spans="1:3" x14ac:dyDescent="0.35">
      <c r="A1077" s="33">
        <v>-0.92373890273370618</v>
      </c>
      <c r="B1077" s="26" t="s">
        <v>655</v>
      </c>
      <c r="C1077" s="26" t="s">
        <v>317</v>
      </c>
    </row>
    <row r="1078" spans="1:3" hidden="1" x14ac:dyDescent="0.35">
      <c r="A1078">
        <v>-0.1337235255261984</v>
      </c>
      <c r="B1078" t="s">
        <v>655</v>
      </c>
      <c r="C1078" t="s">
        <v>318</v>
      </c>
    </row>
    <row r="1079" spans="1:3" hidden="1" x14ac:dyDescent="0.35">
      <c r="A1079">
        <v>-9.3362543895436897E-2</v>
      </c>
      <c r="B1079" t="s">
        <v>655</v>
      </c>
      <c r="C1079" t="s">
        <v>319</v>
      </c>
    </row>
    <row r="1080" spans="1:3" hidden="1" x14ac:dyDescent="0.35">
      <c r="A1080">
        <v>-0.85585863720080679</v>
      </c>
      <c r="B1080" t="s">
        <v>655</v>
      </c>
      <c r="C1080" t="s">
        <v>320</v>
      </c>
    </row>
    <row r="1081" spans="1:3" hidden="1" x14ac:dyDescent="0.35">
      <c r="A1081">
        <v>7.4483954998860995E-3</v>
      </c>
      <c r="B1081" t="s">
        <v>655</v>
      </c>
      <c r="C1081" t="s">
        <v>321</v>
      </c>
    </row>
    <row r="1082" spans="1:3" hidden="1" x14ac:dyDescent="0.35">
      <c r="A1082">
        <v>-0.89308447829645177</v>
      </c>
      <c r="B1082" t="s">
        <v>655</v>
      </c>
      <c r="C1082" t="s">
        <v>322</v>
      </c>
    </row>
    <row r="1083" spans="1:3" hidden="1" x14ac:dyDescent="0.35">
      <c r="A1083">
        <v>-0.4351712414854399</v>
      </c>
      <c r="B1083" t="s">
        <v>655</v>
      </c>
      <c r="C1083" t="s">
        <v>323</v>
      </c>
    </row>
    <row r="1084" spans="1:3" hidden="1" x14ac:dyDescent="0.35">
      <c r="A1084">
        <v>-0.26363997191521282</v>
      </c>
      <c r="B1084" t="s">
        <v>655</v>
      </c>
      <c r="C1084" t="s">
        <v>324</v>
      </c>
    </row>
    <row r="1085" spans="1:3" hidden="1" x14ac:dyDescent="0.35">
      <c r="A1085">
        <v>-0.31371326663686888</v>
      </c>
      <c r="B1085" t="s">
        <v>655</v>
      </c>
      <c r="C1085" t="s">
        <v>325</v>
      </c>
    </row>
    <row r="1086" spans="1:3" hidden="1" x14ac:dyDescent="0.35">
      <c r="A1086">
        <v>-0.20863033847315404</v>
      </c>
      <c r="B1086" t="s">
        <v>655</v>
      </c>
      <c r="C1086" t="s">
        <v>326</v>
      </c>
    </row>
    <row r="1087" spans="1:3" hidden="1" x14ac:dyDescent="0.35">
      <c r="A1087">
        <v>-0.13650818038064372</v>
      </c>
      <c r="B1087" t="s">
        <v>655</v>
      </c>
      <c r="C1087" t="s">
        <v>327</v>
      </c>
    </row>
    <row r="1088" spans="1:3" hidden="1" x14ac:dyDescent="0.35">
      <c r="A1088">
        <v>-0.66941495604880497</v>
      </c>
      <c r="B1088" t="s">
        <v>655</v>
      </c>
      <c r="C1088" t="s">
        <v>328</v>
      </c>
    </row>
    <row r="1089" spans="1:3" hidden="1" x14ac:dyDescent="0.35">
      <c r="A1089">
        <v>1.6806485140741224E-2</v>
      </c>
      <c r="B1089" t="s">
        <v>655</v>
      </c>
      <c r="C1089" t="s">
        <v>329</v>
      </c>
    </row>
    <row r="1090" spans="1:3" hidden="1" x14ac:dyDescent="0.35">
      <c r="A1090">
        <v>0.23838975814144989</v>
      </c>
      <c r="B1090" t="s">
        <v>655</v>
      </c>
      <c r="C1090" t="s">
        <v>330</v>
      </c>
    </row>
    <row r="1091" spans="1:3" hidden="1" x14ac:dyDescent="0.35">
      <c r="A1091">
        <v>1.6027232197363513E-2</v>
      </c>
      <c r="B1091" t="s">
        <v>655</v>
      </c>
      <c r="C1091" t="s">
        <v>331</v>
      </c>
    </row>
    <row r="1092" spans="1:3" x14ac:dyDescent="0.35">
      <c r="A1092" s="33">
        <v>-0.9234848905080667</v>
      </c>
      <c r="B1092" s="26" t="s">
        <v>655</v>
      </c>
      <c r="C1092" s="26" t="s">
        <v>332</v>
      </c>
    </row>
    <row r="1093" spans="1:3" hidden="1" x14ac:dyDescent="0.35">
      <c r="A1093">
        <v>-2.0016079746849224E-2</v>
      </c>
      <c r="B1093" t="s">
        <v>655</v>
      </c>
      <c r="C1093" t="s">
        <v>334</v>
      </c>
    </row>
    <row r="1094" spans="1:3" hidden="1" x14ac:dyDescent="0.35">
      <c r="A1094">
        <v>-0.85027961902772387</v>
      </c>
      <c r="B1094" t="s">
        <v>655</v>
      </c>
      <c r="C1094" t="s">
        <v>335</v>
      </c>
    </row>
    <row r="1095" spans="1:3" hidden="1" x14ac:dyDescent="0.35">
      <c r="A1095">
        <v>5.3726808957469792E-2</v>
      </c>
      <c r="B1095" t="s">
        <v>655</v>
      </c>
      <c r="C1095" t="s">
        <v>336</v>
      </c>
    </row>
    <row r="1096" spans="1:3" hidden="1" x14ac:dyDescent="0.35">
      <c r="A1096">
        <v>-0.80413112908041073</v>
      </c>
      <c r="B1096" t="s">
        <v>655</v>
      </c>
      <c r="C1096" t="s">
        <v>337</v>
      </c>
    </row>
    <row r="1097" spans="1:3" hidden="1" x14ac:dyDescent="0.35">
      <c r="A1097">
        <v>3.7388083542181857E-2</v>
      </c>
      <c r="B1097" t="s">
        <v>655</v>
      </c>
      <c r="C1097" t="s">
        <v>338</v>
      </c>
    </row>
    <row r="1098" spans="1:3" hidden="1" x14ac:dyDescent="0.35">
      <c r="A1098">
        <v>-0.21883438601014071</v>
      </c>
      <c r="B1098" t="s">
        <v>655</v>
      </c>
      <c r="C1098" t="s">
        <v>339</v>
      </c>
    </row>
    <row r="1099" spans="1:3" hidden="1" x14ac:dyDescent="0.35">
      <c r="A1099">
        <v>-0.1148937501342055</v>
      </c>
      <c r="B1099" t="s">
        <v>655</v>
      </c>
      <c r="C1099" t="s">
        <v>340</v>
      </c>
    </row>
    <row r="1100" spans="1:3" hidden="1" x14ac:dyDescent="0.35">
      <c r="A1100">
        <v>-0.79173637832575383</v>
      </c>
      <c r="B1100" t="s">
        <v>655</v>
      </c>
      <c r="C1100" t="s">
        <v>341</v>
      </c>
    </row>
    <row r="1101" spans="1:3" hidden="1" x14ac:dyDescent="0.35">
      <c r="A1101">
        <v>-0.12815718110122129</v>
      </c>
      <c r="B1101" t="s">
        <v>655</v>
      </c>
      <c r="C1101" t="s">
        <v>343</v>
      </c>
    </row>
    <row r="1102" spans="1:3" hidden="1" x14ac:dyDescent="0.35">
      <c r="A1102">
        <v>-0.68692068832230557</v>
      </c>
      <c r="B1102" t="s">
        <v>655</v>
      </c>
      <c r="C1102" t="s">
        <v>344</v>
      </c>
    </row>
    <row r="1103" spans="1:3" hidden="1" x14ac:dyDescent="0.35">
      <c r="A1103">
        <v>-0.13414376343592796</v>
      </c>
      <c r="B1103" t="s">
        <v>655</v>
      </c>
      <c r="C1103" t="s">
        <v>345</v>
      </c>
    </row>
    <row r="1104" spans="1:3" hidden="1" x14ac:dyDescent="0.35">
      <c r="A1104">
        <v>-0.22963558189658292</v>
      </c>
      <c r="B1104" t="s">
        <v>655</v>
      </c>
      <c r="C1104" t="s">
        <v>346</v>
      </c>
    </row>
    <row r="1105" spans="1:3" hidden="1" x14ac:dyDescent="0.35">
      <c r="A1105">
        <v>-0.12341169154132391</v>
      </c>
      <c r="B1105" t="s">
        <v>655</v>
      </c>
      <c r="C1105" t="s">
        <v>347</v>
      </c>
    </row>
    <row r="1106" spans="1:3" hidden="1" x14ac:dyDescent="0.35">
      <c r="A1106">
        <v>-9.5014519536498032E-2</v>
      </c>
      <c r="B1106" t="s">
        <v>655</v>
      </c>
      <c r="C1106" t="s">
        <v>348</v>
      </c>
    </row>
    <row r="1107" spans="1:3" hidden="1" x14ac:dyDescent="0.35">
      <c r="A1107">
        <v>-0.85268346598057732</v>
      </c>
      <c r="B1107" t="s">
        <v>655</v>
      </c>
      <c r="C1107" t="s">
        <v>349</v>
      </c>
    </row>
    <row r="1108" spans="1:3" hidden="1" x14ac:dyDescent="0.35">
      <c r="A1108">
        <v>-0.26179426394702443</v>
      </c>
      <c r="B1108" t="s">
        <v>655</v>
      </c>
      <c r="C1108" t="s">
        <v>350</v>
      </c>
    </row>
    <row r="1109" spans="1:3" hidden="1" x14ac:dyDescent="0.35">
      <c r="A1109">
        <v>-0.3321307210787921</v>
      </c>
      <c r="B1109" t="s">
        <v>655</v>
      </c>
      <c r="C1109" t="s">
        <v>351</v>
      </c>
    </row>
    <row r="1110" spans="1:3" hidden="1" x14ac:dyDescent="0.35">
      <c r="A1110">
        <v>-0.13353253767398962</v>
      </c>
      <c r="B1110" t="s">
        <v>655</v>
      </c>
      <c r="C1110" t="s">
        <v>352</v>
      </c>
    </row>
    <row r="1111" spans="1:3" hidden="1" x14ac:dyDescent="0.35">
      <c r="A1111">
        <v>-0.35368262031116304</v>
      </c>
      <c r="B1111" t="s">
        <v>655</v>
      </c>
      <c r="C1111" t="s">
        <v>353</v>
      </c>
    </row>
    <row r="1112" spans="1:3" hidden="1" x14ac:dyDescent="0.35">
      <c r="A1112">
        <v>-0.62412524392967261</v>
      </c>
      <c r="B1112" t="s">
        <v>655</v>
      </c>
      <c r="C1112" t="s">
        <v>354</v>
      </c>
    </row>
    <row r="1113" spans="1:3" hidden="1" x14ac:dyDescent="0.35">
      <c r="A1113">
        <v>-9.3380170796074455E-2</v>
      </c>
      <c r="B1113" t="s">
        <v>655</v>
      </c>
      <c r="C1113" t="s">
        <v>355</v>
      </c>
    </row>
    <row r="1114" spans="1:3" hidden="1" x14ac:dyDescent="0.35">
      <c r="A1114">
        <v>-0.77915473362655363</v>
      </c>
      <c r="B1114" t="s">
        <v>655</v>
      </c>
      <c r="C1114" t="s">
        <v>356</v>
      </c>
    </row>
    <row r="1115" spans="1:3" hidden="1" x14ac:dyDescent="0.35">
      <c r="A1115">
        <v>-0.20321937039202334</v>
      </c>
      <c r="B1115" t="s">
        <v>655</v>
      </c>
      <c r="C1115" t="s">
        <v>361</v>
      </c>
    </row>
    <row r="1116" spans="1:3" hidden="1" x14ac:dyDescent="0.35">
      <c r="A1116">
        <v>-0.32616407098290628</v>
      </c>
      <c r="B1116" t="s">
        <v>655</v>
      </c>
      <c r="C1116" t="s">
        <v>362</v>
      </c>
    </row>
    <row r="1117" spans="1:3" hidden="1" x14ac:dyDescent="0.35">
      <c r="A1117">
        <v>-0.15699527961092197</v>
      </c>
      <c r="B1117" t="s">
        <v>655</v>
      </c>
      <c r="C1117" t="s">
        <v>363</v>
      </c>
    </row>
    <row r="1118" spans="1:3" hidden="1" x14ac:dyDescent="0.35">
      <c r="A1118">
        <v>-0.66490674221305346</v>
      </c>
      <c r="B1118" t="s">
        <v>655</v>
      </c>
      <c r="C1118" t="s">
        <v>364</v>
      </c>
    </row>
    <row r="1119" spans="1:3" hidden="1" x14ac:dyDescent="0.35">
      <c r="A1119">
        <v>-0.26484030491087451</v>
      </c>
      <c r="B1119" t="s">
        <v>655</v>
      </c>
      <c r="C1119" t="s">
        <v>365</v>
      </c>
    </row>
    <row r="1120" spans="1:3" hidden="1" x14ac:dyDescent="0.35">
      <c r="A1120">
        <v>-0.35165124149721272</v>
      </c>
      <c r="B1120" t="s">
        <v>655</v>
      </c>
      <c r="C1120" t="s">
        <v>366</v>
      </c>
    </row>
    <row r="1121" spans="1:3" hidden="1" x14ac:dyDescent="0.35">
      <c r="A1121">
        <v>-0.89522420643247314</v>
      </c>
      <c r="B1121" t="s">
        <v>655</v>
      </c>
      <c r="C1121" t="s">
        <v>367</v>
      </c>
    </row>
    <row r="1122" spans="1:3" hidden="1" x14ac:dyDescent="0.35">
      <c r="A1122">
        <v>-0.24462300737552339</v>
      </c>
      <c r="B1122" t="s">
        <v>655</v>
      </c>
      <c r="C1122" t="s">
        <v>368</v>
      </c>
    </row>
    <row r="1123" spans="1:3" hidden="1" x14ac:dyDescent="0.35">
      <c r="A1123">
        <v>-0.261252225199882</v>
      </c>
      <c r="B1123" t="s">
        <v>655</v>
      </c>
      <c r="C1123" t="s">
        <v>369</v>
      </c>
    </row>
    <row r="1124" spans="1:3" hidden="1" x14ac:dyDescent="0.35">
      <c r="A1124">
        <v>-0.14181322371619517</v>
      </c>
      <c r="B1124" t="s">
        <v>655</v>
      </c>
      <c r="C1124" t="s">
        <v>370</v>
      </c>
    </row>
    <row r="1125" spans="1:3" x14ac:dyDescent="0.35">
      <c r="A1125" s="33">
        <v>-0.91890340128365511</v>
      </c>
      <c r="B1125" s="26" t="s">
        <v>655</v>
      </c>
      <c r="C1125" s="26" t="s">
        <v>371</v>
      </c>
    </row>
    <row r="1126" spans="1:3" hidden="1" x14ac:dyDescent="0.35">
      <c r="A1126">
        <v>-0.10875889607051255</v>
      </c>
      <c r="B1126" t="s">
        <v>655</v>
      </c>
      <c r="C1126" t="s">
        <v>372</v>
      </c>
    </row>
    <row r="1127" spans="1:3" hidden="1" x14ac:dyDescent="0.35">
      <c r="A1127">
        <v>-0.87964746633398871</v>
      </c>
      <c r="B1127" t="s">
        <v>655</v>
      </c>
      <c r="C1127" t="s">
        <v>373</v>
      </c>
    </row>
    <row r="1128" spans="1:3" hidden="1" x14ac:dyDescent="0.35">
      <c r="A1128">
        <v>-0.80441749737784907</v>
      </c>
      <c r="B1128" t="s">
        <v>655</v>
      </c>
      <c r="C1128" t="s">
        <v>374</v>
      </c>
    </row>
    <row r="1129" spans="1:3" hidden="1" x14ac:dyDescent="0.35">
      <c r="A1129">
        <v>-9.5030880893967357E-2</v>
      </c>
      <c r="B1129" t="s">
        <v>655</v>
      </c>
      <c r="C1129" t="s">
        <v>375</v>
      </c>
    </row>
    <row r="1130" spans="1:3" x14ac:dyDescent="0.35">
      <c r="A1130" s="33">
        <v>-0.93815789817944051</v>
      </c>
      <c r="B1130" s="26" t="s">
        <v>655</v>
      </c>
      <c r="C1130" s="26" t="s">
        <v>376</v>
      </c>
    </row>
    <row r="1131" spans="1:3" x14ac:dyDescent="0.35">
      <c r="A1131" s="33">
        <v>-0.91027281741010113</v>
      </c>
      <c r="B1131" s="26" t="s">
        <v>655</v>
      </c>
      <c r="C1131" s="26" t="s">
        <v>377</v>
      </c>
    </row>
    <row r="1132" spans="1:3" hidden="1" x14ac:dyDescent="0.35">
      <c r="A1132">
        <v>-0.25709440798614175</v>
      </c>
      <c r="B1132" t="s">
        <v>655</v>
      </c>
      <c r="C1132" t="s">
        <v>378</v>
      </c>
    </row>
    <row r="1133" spans="1:3" hidden="1" x14ac:dyDescent="0.35">
      <c r="A1133">
        <v>-0.85063251461924194</v>
      </c>
      <c r="B1133" t="s">
        <v>655</v>
      </c>
      <c r="C1133" t="s">
        <v>379</v>
      </c>
    </row>
    <row r="1134" spans="1:3" hidden="1" x14ac:dyDescent="0.35">
      <c r="A1134">
        <v>-0.81428082932370827</v>
      </c>
      <c r="B1134" t="s">
        <v>655</v>
      </c>
      <c r="C1134" t="s">
        <v>380</v>
      </c>
    </row>
    <row r="1135" spans="1:3" hidden="1" x14ac:dyDescent="0.35">
      <c r="A1135">
        <v>-6.5069048717006542E-2</v>
      </c>
      <c r="B1135" t="s">
        <v>655</v>
      </c>
      <c r="C1135" t="s">
        <v>381</v>
      </c>
    </row>
    <row r="1136" spans="1:3" hidden="1" x14ac:dyDescent="0.35">
      <c r="A1136">
        <v>-0.65101593967822602</v>
      </c>
      <c r="B1136" t="s">
        <v>655</v>
      </c>
      <c r="C1136" t="s">
        <v>382</v>
      </c>
    </row>
    <row r="1137" spans="1:3" hidden="1" x14ac:dyDescent="0.35">
      <c r="A1137">
        <v>-0.18595373296060061</v>
      </c>
      <c r="B1137" t="s">
        <v>655</v>
      </c>
      <c r="C1137" t="s">
        <v>383</v>
      </c>
    </row>
    <row r="1138" spans="1:3" hidden="1" x14ac:dyDescent="0.35">
      <c r="A1138">
        <v>-0.77128901290672569</v>
      </c>
      <c r="B1138" t="s">
        <v>655</v>
      </c>
      <c r="C1138" t="s">
        <v>384</v>
      </c>
    </row>
    <row r="1139" spans="1:3" hidden="1" x14ac:dyDescent="0.35">
      <c r="A1139">
        <v>-0.89522420643247302</v>
      </c>
      <c r="B1139" t="s">
        <v>655</v>
      </c>
      <c r="C1139" t="s">
        <v>385</v>
      </c>
    </row>
    <row r="1140" spans="1:3" hidden="1" x14ac:dyDescent="0.35">
      <c r="A1140">
        <v>-0.23203790261605298</v>
      </c>
      <c r="B1140" t="s">
        <v>655</v>
      </c>
      <c r="C1140" t="s">
        <v>399</v>
      </c>
    </row>
    <row r="1141" spans="1:3" hidden="1" x14ac:dyDescent="0.35">
      <c r="A1141">
        <v>-0.35410281774639502</v>
      </c>
      <c r="B1141" t="s">
        <v>655</v>
      </c>
      <c r="C1141" t="s">
        <v>400</v>
      </c>
    </row>
    <row r="1142" spans="1:3" hidden="1" x14ac:dyDescent="0.35">
      <c r="A1142">
        <v>-0.2366981818593385</v>
      </c>
      <c r="B1142" t="s">
        <v>655</v>
      </c>
      <c r="C1142" t="s">
        <v>401</v>
      </c>
    </row>
    <row r="1143" spans="1:3" hidden="1" x14ac:dyDescent="0.35">
      <c r="A1143">
        <v>-0.26749967823497112</v>
      </c>
      <c r="B1143" t="s">
        <v>655</v>
      </c>
      <c r="C1143" t="s">
        <v>402</v>
      </c>
    </row>
    <row r="1144" spans="1:3" hidden="1" x14ac:dyDescent="0.35">
      <c r="A1144">
        <v>-0.14415914603582849</v>
      </c>
      <c r="B1144" t="s">
        <v>655</v>
      </c>
      <c r="C1144" t="s">
        <v>403</v>
      </c>
    </row>
    <row r="1145" spans="1:3" hidden="1" x14ac:dyDescent="0.35">
      <c r="A1145">
        <v>-0.10506103555180135</v>
      </c>
      <c r="B1145" t="s">
        <v>655</v>
      </c>
      <c r="C1145" t="s">
        <v>406</v>
      </c>
    </row>
    <row r="1146" spans="1:3" hidden="1" x14ac:dyDescent="0.35">
      <c r="A1146">
        <v>-0.75307624453564426</v>
      </c>
      <c r="B1146" t="s">
        <v>655</v>
      </c>
      <c r="C1146" t="s">
        <v>407</v>
      </c>
    </row>
    <row r="1147" spans="1:3" hidden="1" x14ac:dyDescent="0.35">
      <c r="A1147">
        <v>-0.79065393153819985</v>
      </c>
      <c r="B1147" t="s">
        <v>655</v>
      </c>
      <c r="C1147" t="s">
        <v>408</v>
      </c>
    </row>
    <row r="1148" spans="1:3" hidden="1" x14ac:dyDescent="0.35">
      <c r="A1148">
        <v>-0.82050993729232324</v>
      </c>
      <c r="B1148" t="s">
        <v>655</v>
      </c>
      <c r="C1148" t="s">
        <v>409</v>
      </c>
    </row>
    <row r="1149" spans="1:3" hidden="1" x14ac:dyDescent="0.35">
      <c r="A1149">
        <v>-0.77161940624180059</v>
      </c>
      <c r="B1149" t="s">
        <v>655</v>
      </c>
      <c r="C1149" t="s">
        <v>410</v>
      </c>
    </row>
    <row r="1150" spans="1:3" hidden="1" x14ac:dyDescent="0.35">
      <c r="A1150">
        <v>-0.64169870050291911</v>
      </c>
      <c r="B1150" t="s">
        <v>655</v>
      </c>
      <c r="C1150" t="s">
        <v>411</v>
      </c>
    </row>
    <row r="1151" spans="1:3" hidden="1" x14ac:dyDescent="0.35">
      <c r="A1151">
        <v>-0.16659336558018328</v>
      </c>
      <c r="B1151" t="s">
        <v>655</v>
      </c>
      <c r="C1151" t="s">
        <v>412</v>
      </c>
    </row>
    <row r="1152" spans="1:3" hidden="1" x14ac:dyDescent="0.35">
      <c r="A1152">
        <v>-0.57445916259009011</v>
      </c>
      <c r="B1152" t="s">
        <v>655</v>
      </c>
      <c r="C1152" t="s">
        <v>413</v>
      </c>
    </row>
    <row r="1153" spans="1:3" hidden="1" x14ac:dyDescent="0.35">
      <c r="A1153">
        <v>-4.1891735454416899E-2</v>
      </c>
      <c r="B1153" t="s">
        <v>655</v>
      </c>
      <c r="C1153" t="s">
        <v>414</v>
      </c>
    </row>
    <row r="1154" spans="1:3" hidden="1" x14ac:dyDescent="0.35">
      <c r="A1154">
        <v>-0.25288407463191903</v>
      </c>
      <c r="B1154" t="s">
        <v>655</v>
      </c>
      <c r="C1154" t="s">
        <v>415</v>
      </c>
    </row>
    <row r="1155" spans="1:3" x14ac:dyDescent="0.35">
      <c r="A1155" s="33">
        <v>-0.95237943901850308</v>
      </c>
      <c r="B1155" s="26" t="s">
        <v>655</v>
      </c>
      <c r="C1155" s="26" t="s">
        <v>416</v>
      </c>
    </row>
    <row r="1156" spans="1:3" hidden="1" x14ac:dyDescent="0.35">
      <c r="A1156">
        <v>-0.87117686591296373</v>
      </c>
      <c r="B1156" t="s">
        <v>655</v>
      </c>
      <c r="C1156" t="s">
        <v>417</v>
      </c>
    </row>
    <row r="1157" spans="1:3" hidden="1" x14ac:dyDescent="0.35">
      <c r="A1157">
        <v>-2.6207740994596315E-2</v>
      </c>
      <c r="B1157" t="s">
        <v>655</v>
      </c>
      <c r="C1157" t="s">
        <v>418</v>
      </c>
    </row>
    <row r="1158" spans="1:3" hidden="1" x14ac:dyDescent="0.35">
      <c r="A1158">
        <v>-0.6220270155567077</v>
      </c>
      <c r="B1158" t="s">
        <v>655</v>
      </c>
      <c r="C1158" t="s">
        <v>419</v>
      </c>
    </row>
    <row r="1159" spans="1:3" hidden="1" x14ac:dyDescent="0.35">
      <c r="A1159">
        <v>-0.2177731461570363</v>
      </c>
      <c r="B1159" t="s">
        <v>655</v>
      </c>
      <c r="C1159" t="s">
        <v>422</v>
      </c>
    </row>
    <row r="1160" spans="1:3" hidden="1" x14ac:dyDescent="0.35">
      <c r="A1160">
        <v>-0.40720080947910703</v>
      </c>
      <c r="B1160" t="s">
        <v>655</v>
      </c>
      <c r="C1160" t="s">
        <v>423</v>
      </c>
    </row>
    <row r="1161" spans="1:3" hidden="1" x14ac:dyDescent="0.35">
      <c r="A1161">
        <v>-0.21659998328212032</v>
      </c>
      <c r="B1161" t="s">
        <v>655</v>
      </c>
      <c r="C1161" t="s">
        <v>424</v>
      </c>
    </row>
    <row r="1162" spans="1:3" hidden="1" x14ac:dyDescent="0.35">
      <c r="A1162">
        <v>-0.37022243302377622</v>
      </c>
      <c r="B1162" t="s">
        <v>655</v>
      </c>
      <c r="C1162" t="s">
        <v>425</v>
      </c>
    </row>
    <row r="1163" spans="1:3" hidden="1" x14ac:dyDescent="0.35">
      <c r="A1163">
        <v>-8.1804868220967525E-2</v>
      </c>
      <c r="B1163" t="s">
        <v>655</v>
      </c>
      <c r="C1163" t="s">
        <v>426</v>
      </c>
    </row>
    <row r="1164" spans="1:3" hidden="1" x14ac:dyDescent="0.35">
      <c r="A1164">
        <v>5.3726808957469833E-2</v>
      </c>
      <c r="B1164" t="s">
        <v>655</v>
      </c>
      <c r="C1164" t="s">
        <v>427</v>
      </c>
    </row>
    <row r="1165" spans="1:3" hidden="1" x14ac:dyDescent="0.35">
      <c r="A1165">
        <v>-0.22807464504353128</v>
      </c>
      <c r="B1165" t="s">
        <v>655</v>
      </c>
      <c r="C1165" t="s">
        <v>430</v>
      </c>
    </row>
    <row r="1166" spans="1:3" hidden="1" x14ac:dyDescent="0.35">
      <c r="A1166">
        <v>-0.10103206415692148</v>
      </c>
      <c r="B1166" t="s">
        <v>655</v>
      </c>
      <c r="C1166" t="s">
        <v>431</v>
      </c>
    </row>
    <row r="1167" spans="1:3" hidden="1" x14ac:dyDescent="0.35">
      <c r="A1167">
        <v>-0.53954762470061912</v>
      </c>
      <c r="B1167" t="s">
        <v>655</v>
      </c>
      <c r="C1167" t="s">
        <v>432</v>
      </c>
    </row>
    <row r="1168" spans="1:3" hidden="1" x14ac:dyDescent="0.35">
      <c r="A1168">
        <v>-0.58065899025992018</v>
      </c>
      <c r="B1168" t="s">
        <v>655</v>
      </c>
      <c r="C1168" t="s">
        <v>433</v>
      </c>
    </row>
    <row r="1169" spans="1:3" hidden="1" x14ac:dyDescent="0.35">
      <c r="A1169">
        <v>-4.4068338173788996E-2</v>
      </c>
      <c r="B1169" t="s">
        <v>655</v>
      </c>
      <c r="C1169" t="s">
        <v>434</v>
      </c>
    </row>
    <row r="1170" spans="1:3" hidden="1" x14ac:dyDescent="0.35">
      <c r="A1170">
        <v>-0.19839366336724085</v>
      </c>
      <c r="B1170" t="s">
        <v>655</v>
      </c>
      <c r="C1170" t="s">
        <v>435</v>
      </c>
    </row>
    <row r="1171" spans="1:3" hidden="1" x14ac:dyDescent="0.35">
      <c r="A1171">
        <v>-2.5053029372614419E-2</v>
      </c>
      <c r="B1171" t="s">
        <v>655</v>
      </c>
      <c r="C1171" t="s">
        <v>436</v>
      </c>
    </row>
    <row r="1172" spans="1:3" x14ac:dyDescent="0.35">
      <c r="A1172" s="33">
        <v>-0.9391207262870237</v>
      </c>
      <c r="B1172" s="26" t="s">
        <v>655</v>
      </c>
      <c r="C1172" s="26" t="s">
        <v>437</v>
      </c>
    </row>
    <row r="1173" spans="1:3" hidden="1" x14ac:dyDescent="0.35">
      <c r="A1173">
        <v>-0.23186732363892776</v>
      </c>
      <c r="B1173" t="s">
        <v>655</v>
      </c>
      <c r="C1173" t="s">
        <v>439</v>
      </c>
    </row>
    <row r="1174" spans="1:3" hidden="1" x14ac:dyDescent="0.35">
      <c r="A1174">
        <v>-0.40013725580524606</v>
      </c>
      <c r="B1174" t="s">
        <v>655</v>
      </c>
      <c r="C1174" t="s">
        <v>440</v>
      </c>
    </row>
    <row r="1175" spans="1:3" hidden="1" x14ac:dyDescent="0.35">
      <c r="A1175">
        <v>-0.3894429035915043</v>
      </c>
      <c r="B1175" t="s">
        <v>655</v>
      </c>
      <c r="C1175" t="s">
        <v>441</v>
      </c>
    </row>
    <row r="1176" spans="1:3" hidden="1" x14ac:dyDescent="0.35">
      <c r="A1176">
        <v>-0.30076065462207879</v>
      </c>
      <c r="B1176" t="s">
        <v>655</v>
      </c>
      <c r="C1176" t="s">
        <v>442</v>
      </c>
    </row>
    <row r="1177" spans="1:3" hidden="1" x14ac:dyDescent="0.35">
      <c r="A1177">
        <v>-0.28327843526682001</v>
      </c>
      <c r="B1177" t="s">
        <v>655</v>
      </c>
      <c r="C1177" t="s">
        <v>443</v>
      </c>
    </row>
    <row r="1178" spans="1:3" hidden="1" x14ac:dyDescent="0.35">
      <c r="A1178">
        <v>-0.1953512992531313</v>
      </c>
      <c r="B1178" t="s">
        <v>655</v>
      </c>
      <c r="C1178" t="s">
        <v>444</v>
      </c>
    </row>
    <row r="1179" spans="1:3" hidden="1" x14ac:dyDescent="0.35">
      <c r="A1179">
        <v>-9.8678501395102702E-2</v>
      </c>
      <c r="B1179" t="s">
        <v>655</v>
      </c>
      <c r="C1179" t="s">
        <v>445</v>
      </c>
    </row>
    <row r="1180" spans="1:3" hidden="1" x14ac:dyDescent="0.35">
      <c r="A1180">
        <v>-0.26113749143719112</v>
      </c>
      <c r="B1180" t="s">
        <v>655</v>
      </c>
      <c r="C1180" t="s">
        <v>446</v>
      </c>
    </row>
    <row r="1181" spans="1:3" hidden="1" x14ac:dyDescent="0.35">
      <c r="A1181">
        <v>-0.30667821144445662</v>
      </c>
      <c r="B1181" t="s">
        <v>655</v>
      </c>
      <c r="C1181" t="s">
        <v>447</v>
      </c>
    </row>
    <row r="1182" spans="1:3" hidden="1" x14ac:dyDescent="0.35">
      <c r="A1182">
        <v>-0.21195118433113205</v>
      </c>
      <c r="B1182" t="s">
        <v>655</v>
      </c>
      <c r="C1182" t="s">
        <v>448</v>
      </c>
    </row>
    <row r="1183" spans="1:3" hidden="1" x14ac:dyDescent="0.35">
      <c r="A1183">
        <v>-0.63760862402043794</v>
      </c>
      <c r="B1183" t="s">
        <v>655</v>
      </c>
      <c r="C1183" t="s">
        <v>449</v>
      </c>
    </row>
    <row r="1184" spans="1:3" hidden="1" x14ac:dyDescent="0.35">
      <c r="A1184">
        <v>-0.38954778397151157</v>
      </c>
      <c r="B1184" t="s">
        <v>655</v>
      </c>
      <c r="C1184" t="s">
        <v>450</v>
      </c>
    </row>
    <row r="1185" spans="1:3" hidden="1" x14ac:dyDescent="0.35">
      <c r="A1185">
        <v>-0.22267596885010055</v>
      </c>
      <c r="B1185" t="s">
        <v>655</v>
      </c>
      <c r="C1185" t="s">
        <v>451</v>
      </c>
    </row>
    <row r="1186" spans="1:3" hidden="1" x14ac:dyDescent="0.35">
      <c r="A1186">
        <v>-0.67562857967143253</v>
      </c>
      <c r="B1186" t="s">
        <v>655</v>
      </c>
      <c r="C1186" t="s">
        <v>452</v>
      </c>
    </row>
    <row r="1187" spans="1:3" hidden="1" x14ac:dyDescent="0.35">
      <c r="A1187">
        <v>-0.30057179556945801</v>
      </c>
      <c r="B1187" t="s">
        <v>655</v>
      </c>
      <c r="C1187" t="s">
        <v>453</v>
      </c>
    </row>
    <row r="1188" spans="1:3" hidden="1" x14ac:dyDescent="0.35">
      <c r="A1188">
        <v>-0.26733434421483365</v>
      </c>
      <c r="B1188" t="s">
        <v>655</v>
      </c>
      <c r="C1188" t="s">
        <v>454</v>
      </c>
    </row>
    <row r="1189" spans="1:3" hidden="1" x14ac:dyDescent="0.35">
      <c r="A1189">
        <v>-0.41106147136404436</v>
      </c>
      <c r="B1189" t="s">
        <v>655</v>
      </c>
      <c r="C1189" t="s">
        <v>455</v>
      </c>
    </row>
    <row r="1190" spans="1:3" hidden="1" x14ac:dyDescent="0.35">
      <c r="A1190">
        <v>-0.33425119261389596</v>
      </c>
      <c r="B1190" t="s">
        <v>655</v>
      </c>
      <c r="C1190" t="s">
        <v>456</v>
      </c>
    </row>
    <row r="1191" spans="1:3" hidden="1" x14ac:dyDescent="0.35">
      <c r="A1191">
        <v>-0.64528343182042747</v>
      </c>
      <c r="B1191" t="s">
        <v>655</v>
      </c>
      <c r="C1191" t="s">
        <v>457</v>
      </c>
    </row>
    <row r="1192" spans="1:3" hidden="1" x14ac:dyDescent="0.35">
      <c r="A1192">
        <v>-0.66410661073999511</v>
      </c>
      <c r="B1192" t="s">
        <v>655</v>
      </c>
      <c r="C1192" t="s">
        <v>458</v>
      </c>
    </row>
    <row r="1193" spans="1:3" hidden="1" x14ac:dyDescent="0.35">
      <c r="A1193">
        <v>-0.3752987221845156</v>
      </c>
      <c r="B1193" t="s">
        <v>655</v>
      </c>
      <c r="C1193" t="s">
        <v>459</v>
      </c>
    </row>
    <row r="1194" spans="1:3" hidden="1" x14ac:dyDescent="0.35">
      <c r="A1194">
        <v>-0.40831956536509495</v>
      </c>
      <c r="B1194" t="s">
        <v>655</v>
      </c>
      <c r="C1194" t="s">
        <v>460</v>
      </c>
    </row>
    <row r="1195" spans="1:3" hidden="1" x14ac:dyDescent="0.35">
      <c r="A1195">
        <v>-0.45261439331221681</v>
      </c>
      <c r="B1195" t="s">
        <v>655</v>
      </c>
      <c r="C1195" t="s">
        <v>461</v>
      </c>
    </row>
    <row r="1196" spans="1:3" hidden="1" x14ac:dyDescent="0.35">
      <c r="A1196">
        <v>-0.36922159195015047</v>
      </c>
      <c r="B1196" t="s">
        <v>655</v>
      </c>
      <c r="C1196" t="s">
        <v>462</v>
      </c>
    </row>
    <row r="1197" spans="1:3" hidden="1" x14ac:dyDescent="0.35">
      <c r="A1197">
        <v>-0.408219179902158</v>
      </c>
      <c r="B1197" t="s">
        <v>655</v>
      </c>
      <c r="C1197" t="s">
        <v>463</v>
      </c>
    </row>
    <row r="1198" spans="1:3" hidden="1" x14ac:dyDescent="0.35">
      <c r="A1198">
        <v>-0.44200854849926141</v>
      </c>
      <c r="B1198" t="s">
        <v>655</v>
      </c>
      <c r="C1198" t="s">
        <v>464</v>
      </c>
    </row>
    <row r="1199" spans="1:3" hidden="1" x14ac:dyDescent="0.35">
      <c r="A1199">
        <v>-0.23751236750877883</v>
      </c>
      <c r="B1199" t="s">
        <v>655</v>
      </c>
      <c r="C1199" t="s">
        <v>465</v>
      </c>
    </row>
    <row r="1200" spans="1:3" hidden="1" x14ac:dyDescent="0.35">
      <c r="A1200">
        <v>-0.67993249938672184</v>
      </c>
      <c r="B1200" t="s">
        <v>655</v>
      </c>
      <c r="C1200" t="s">
        <v>466</v>
      </c>
    </row>
    <row r="1201" spans="1:3" hidden="1" x14ac:dyDescent="0.35">
      <c r="A1201">
        <v>-0.60677953376864557</v>
      </c>
      <c r="B1201" t="s">
        <v>655</v>
      </c>
      <c r="C1201" t="s">
        <v>467</v>
      </c>
    </row>
    <row r="1202" spans="1:3" hidden="1" x14ac:dyDescent="0.35">
      <c r="A1202">
        <v>-0.65359233560878272</v>
      </c>
      <c r="B1202" t="s">
        <v>655</v>
      </c>
      <c r="C1202" t="s">
        <v>468</v>
      </c>
    </row>
    <row r="1203" spans="1:3" hidden="1" x14ac:dyDescent="0.35">
      <c r="A1203">
        <v>-0.67596561473355754</v>
      </c>
      <c r="B1203" t="s">
        <v>655</v>
      </c>
      <c r="C1203" t="s">
        <v>469</v>
      </c>
    </row>
    <row r="1204" spans="1:3" hidden="1" x14ac:dyDescent="0.35">
      <c r="A1204">
        <v>-0.57868962306851479</v>
      </c>
      <c r="B1204" t="s">
        <v>655</v>
      </c>
      <c r="C1204" t="s">
        <v>470</v>
      </c>
    </row>
    <row r="1205" spans="1:3" hidden="1" x14ac:dyDescent="0.35">
      <c r="A1205">
        <v>-0.38828401063275803</v>
      </c>
      <c r="B1205" t="s">
        <v>655</v>
      </c>
      <c r="C1205" t="s">
        <v>471</v>
      </c>
    </row>
    <row r="1206" spans="1:3" hidden="1" x14ac:dyDescent="0.35">
      <c r="A1206">
        <v>-0.10488111819809004</v>
      </c>
      <c r="B1206" t="s">
        <v>655</v>
      </c>
      <c r="C1206" t="s">
        <v>472</v>
      </c>
    </row>
    <row r="1207" spans="1:3" hidden="1" x14ac:dyDescent="0.35">
      <c r="A1207">
        <v>-0.78847455270303213</v>
      </c>
      <c r="B1207" t="s">
        <v>655</v>
      </c>
      <c r="C1207" t="s">
        <v>473</v>
      </c>
    </row>
    <row r="1208" spans="1:3" hidden="1" x14ac:dyDescent="0.35">
      <c r="A1208">
        <v>-0.15276775165818232</v>
      </c>
      <c r="B1208" t="s">
        <v>655</v>
      </c>
      <c r="C1208" t="s">
        <v>474</v>
      </c>
    </row>
    <row r="1209" spans="1:3" hidden="1" x14ac:dyDescent="0.35">
      <c r="A1209">
        <v>-0.8934325790492148</v>
      </c>
      <c r="B1209" t="s">
        <v>655</v>
      </c>
      <c r="C1209" t="s">
        <v>475</v>
      </c>
    </row>
    <row r="1210" spans="1:3" hidden="1" x14ac:dyDescent="0.35">
      <c r="A1210">
        <v>-0.72195032858916497</v>
      </c>
      <c r="B1210" t="s">
        <v>655</v>
      </c>
      <c r="C1210" t="s">
        <v>476</v>
      </c>
    </row>
    <row r="1211" spans="1:3" x14ac:dyDescent="0.35">
      <c r="A1211" s="33">
        <v>-0.95062932097946518</v>
      </c>
      <c r="B1211" s="26" t="s">
        <v>655</v>
      </c>
      <c r="C1211" s="26" t="s">
        <v>477</v>
      </c>
    </row>
    <row r="1212" spans="1:3" hidden="1" x14ac:dyDescent="0.35">
      <c r="A1212">
        <v>-0.88353621476512489</v>
      </c>
      <c r="B1212" t="s">
        <v>655</v>
      </c>
      <c r="C1212" t="s">
        <v>478</v>
      </c>
    </row>
    <row r="1213" spans="1:3" hidden="1" x14ac:dyDescent="0.35">
      <c r="A1213">
        <v>-0.48972279830212051</v>
      </c>
      <c r="B1213" t="s">
        <v>655</v>
      </c>
      <c r="C1213" t="s">
        <v>479</v>
      </c>
    </row>
    <row r="1214" spans="1:3" hidden="1" x14ac:dyDescent="0.35">
      <c r="A1214">
        <v>-0.66063804798799874</v>
      </c>
      <c r="B1214" t="s">
        <v>655</v>
      </c>
      <c r="C1214" t="s">
        <v>480</v>
      </c>
    </row>
    <row r="1215" spans="1:3" hidden="1" x14ac:dyDescent="0.35">
      <c r="A1215">
        <v>-1.2773406537654871E-2</v>
      </c>
      <c r="B1215" t="s">
        <v>655</v>
      </c>
      <c r="C1215" t="s">
        <v>481</v>
      </c>
    </row>
    <row r="1216" spans="1:3" hidden="1" x14ac:dyDescent="0.35">
      <c r="A1216">
        <v>-0.67615642128960562</v>
      </c>
      <c r="B1216" t="s">
        <v>655</v>
      </c>
      <c r="C1216" t="s">
        <v>482</v>
      </c>
    </row>
    <row r="1217" spans="1:3" x14ac:dyDescent="0.35">
      <c r="A1217" s="33">
        <v>-0.95122513697322941</v>
      </c>
      <c r="B1217" s="26" t="s">
        <v>655</v>
      </c>
      <c r="C1217" s="26" t="s">
        <v>483</v>
      </c>
    </row>
    <row r="1218" spans="1:3" hidden="1" x14ac:dyDescent="0.35">
      <c r="A1218">
        <v>-0.14413614746860626</v>
      </c>
      <c r="B1218" t="s">
        <v>655</v>
      </c>
      <c r="C1218" t="s">
        <v>484</v>
      </c>
    </row>
    <row r="1219" spans="1:3" hidden="1" x14ac:dyDescent="0.35">
      <c r="A1219">
        <v>-0.79945959294469182</v>
      </c>
      <c r="B1219" t="s">
        <v>655</v>
      </c>
      <c r="C1219" t="s">
        <v>485</v>
      </c>
    </row>
    <row r="1220" spans="1:3" hidden="1" x14ac:dyDescent="0.35">
      <c r="A1220">
        <v>-0.7319389780928679</v>
      </c>
      <c r="B1220" t="s">
        <v>655</v>
      </c>
      <c r="C1220" t="s">
        <v>486</v>
      </c>
    </row>
    <row r="1221" spans="1:3" hidden="1" x14ac:dyDescent="0.35">
      <c r="A1221">
        <v>-6.2046469887705936E-2</v>
      </c>
      <c r="B1221" t="s">
        <v>655</v>
      </c>
      <c r="C1221" t="s">
        <v>487</v>
      </c>
    </row>
    <row r="1222" spans="1:3" hidden="1" x14ac:dyDescent="0.35">
      <c r="A1222">
        <v>-8.3075241919374224E-2</v>
      </c>
      <c r="B1222" t="s">
        <v>655</v>
      </c>
      <c r="C1222" t="s">
        <v>488</v>
      </c>
    </row>
    <row r="1223" spans="1:3" hidden="1" x14ac:dyDescent="0.35">
      <c r="A1223">
        <v>-0.89082505087481767</v>
      </c>
      <c r="B1223" t="s">
        <v>655</v>
      </c>
      <c r="C1223" t="s">
        <v>489</v>
      </c>
    </row>
    <row r="1224" spans="1:3" hidden="1" x14ac:dyDescent="0.35">
      <c r="A1224">
        <v>-0.37621110423077775</v>
      </c>
      <c r="B1224" t="s">
        <v>655</v>
      </c>
      <c r="C1224" t="s">
        <v>490</v>
      </c>
    </row>
    <row r="1225" spans="1:3" hidden="1" x14ac:dyDescent="0.35">
      <c r="A1225">
        <v>-0.8958533890306225</v>
      </c>
      <c r="B1225" t="s">
        <v>655</v>
      </c>
      <c r="C1225" t="s">
        <v>491</v>
      </c>
    </row>
    <row r="1226" spans="1:3" hidden="1" x14ac:dyDescent="0.35">
      <c r="A1226">
        <v>-0.27852214891129484</v>
      </c>
      <c r="B1226" t="s">
        <v>655</v>
      </c>
      <c r="C1226" t="s">
        <v>492</v>
      </c>
    </row>
    <row r="1227" spans="1:3" hidden="1" x14ac:dyDescent="0.35">
      <c r="A1227">
        <v>-0.43260454135545534</v>
      </c>
      <c r="B1227" t="s">
        <v>655</v>
      </c>
      <c r="C1227" t="s">
        <v>493</v>
      </c>
    </row>
    <row r="1228" spans="1:3" hidden="1" x14ac:dyDescent="0.35">
      <c r="A1228">
        <v>-0.36548182502581933</v>
      </c>
      <c r="B1228" t="s">
        <v>655</v>
      </c>
      <c r="C1228" t="s">
        <v>494</v>
      </c>
    </row>
    <row r="1229" spans="1:3" hidden="1" x14ac:dyDescent="0.35">
      <c r="A1229">
        <v>-0.50740566280023502</v>
      </c>
      <c r="B1229" t="s">
        <v>655</v>
      </c>
      <c r="C1229" t="s">
        <v>495</v>
      </c>
    </row>
    <row r="1230" spans="1:3" hidden="1" x14ac:dyDescent="0.35">
      <c r="A1230">
        <v>-0.28569560007747391</v>
      </c>
      <c r="B1230" t="s">
        <v>655</v>
      </c>
      <c r="C1230" t="s">
        <v>496</v>
      </c>
    </row>
    <row r="1231" spans="1:3" hidden="1" x14ac:dyDescent="0.35">
      <c r="A1231">
        <v>-0.29842851422723671</v>
      </c>
      <c r="B1231" t="s">
        <v>655</v>
      </c>
      <c r="C1231" t="s">
        <v>497</v>
      </c>
    </row>
    <row r="1232" spans="1:3" hidden="1" x14ac:dyDescent="0.35">
      <c r="A1232">
        <v>-0.39964264111591069</v>
      </c>
      <c r="B1232" t="s">
        <v>655</v>
      </c>
      <c r="C1232" t="s">
        <v>498</v>
      </c>
    </row>
    <row r="1233" spans="1:3" hidden="1" x14ac:dyDescent="0.35">
      <c r="A1233">
        <v>-0.58581154940967262</v>
      </c>
      <c r="B1233" t="s">
        <v>655</v>
      </c>
      <c r="C1233" t="s">
        <v>499</v>
      </c>
    </row>
    <row r="1234" spans="1:3" hidden="1" x14ac:dyDescent="0.35">
      <c r="A1234">
        <v>-0.25230517634038768</v>
      </c>
      <c r="B1234" t="s">
        <v>655</v>
      </c>
      <c r="C1234" t="s">
        <v>500</v>
      </c>
    </row>
    <row r="1235" spans="1:3" x14ac:dyDescent="0.35">
      <c r="A1235" s="33">
        <v>-0.92085564139894083</v>
      </c>
      <c r="B1235" s="26" t="s">
        <v>655</v>
      </c>
      <c r="C1235" s="26" t="s">
        <v>501</v>
      </c>
    </row>
    <row r="1236" spans="1:3" hidden="1" x14ac:dyDescent="0.35">
      <c r="A1236">
        <v>-6.9152746139681739E-2</v>
      </c>
      <c r="B1236" t="s">
        <v>655</v>
      </c>
      <c r="C1236" t="s">
        <v>502</v>
      </c>
    </row>
    <row r="1237" spans="1:3" x14ac:dyDescent="0.35">
      <c r="A1237" s="33">
        <v>-0.93783686184971693</v>
      </c>
      <c r="B1237" s="26" t="s">
        <v>655</v>
      </c>
      <c r="C1237" s="26" t="s">
        <v>503</v>
      </c>
    </row>
    <row r="1238" spans="1:3" hidden="1" x14ac:dyDescent="0.35">
      <c r="A1238">
        <v>-3.3486463452212761E-2</v>
      </c>
      <c r="B1238" t="s">
        <v>655</v>
      </c>
      <c r="C1238" t="s">
        <v>504</v>
      </c>
    </row>
    <row r="1239" spans="1:3" hidden="1" x14ac:dyDescent="0.35">
      <c r="A1239">
        <v>-0.42600672243650212</v>
      </c>
      <c r="B1239" t="s">
        <v>655</v>
      </c>
      <c r="C1239" t="s">
        <v>505</v>
      </c>
    </row>
    <row r="1240" spans="1:3" hidden="1" x14ac:dyDescent="0.35">
      <c r="A1240">
        <v>-0.78776237478642019</v>
      </c>
      <c r="B1240" t="s">
        <v>655</v>
      </c>
      <c r="C1240" t="s">
        <v>506</v>
      </c>
    </row>
    <row r="1241" spans="1:3" hidden="1" x14ac:dyDescent="0.35">
      <c r="A1241">
        <v>-9.7010894778385412E-2</v>
      </c>
      <c r="B1241" t="s">
        <v>655</v>
      </c>
      <c r="C1241" t="s">
        <v>508</v>
      </c>
    </row>
    <row r="1242" spans="1:3" hidden="1" x14ac:dyDescent="0.35">
      <c r="A1242">
        <v>-0.84963363270679559</v>
      </c>
      <c r="B1242" t="s">
        <v>655</v>
      </c>
      <c r="C1242" t="s">
        <v>509</v>
      </c>
    </row>
    <row r="1243" spans="1:3" hidden="1" x14ac:dyDescent="0.35">
      <c r="A1243">
        <v>-0.62950075309095277</v>
      </c>
      <c r="B1243" t="s">
        <v>655</v>
      </c>
      <c r="C1243" t="s">
        <v>510</v>
      </c>
    </row>
    <row r="1244" spans="1:3" hidden="1" x14ac:dyDescent="0.35">
      <c r="A1244">
        <v>-0.18968361716967444</v>
      </c>
      <c r="B1244" t="s">
        <v>655</v>
      </c>
      <c r="C1244" t="s">
        <v>512</v>
      </c>
    </row>
    <row r="1245" spans="1:3" hidden="1" x14ac:dyDescent="0.35">
      <c r="A1245">
        <v>-0.1672106675508935</v>
      </c>
      <c r="B1245" t="s">
        <v>655</v>
      </c>
      <c r="C1245" t="s">
        <v>513</v>
      </c>
    </row>
    <row r="1246" spans="1:3" hidden="1" x14ac:dyDescent="0.35">
      <c r="A1246">
        <v>-0.14415914603582852</v>
      </c>
      <c r="B1246" t="s">
        <v>655</v>
      </c>
      <c r="C1246" t="s">
        <v>516</v>
      </c>
    </row>
    <row r="1247" spans="1:3" hidden="1" x14ac:dyDescent="0.35">
      <c r="A1247">
        <v>-9.8015750088409501E-2</v>
      </c>
      <c r="B1247" t="s">
        <v>655</v>
      </c>
      <c r="C1247" t="s">
        <v>520</v>
      </c>
    </row>
    <row r="1248" spans="1:3" hidden="1" x14ac:dyDescent="0.35">
      <c r="A1248">
        <v>-0.89130851350415108</v>
      </c>
      <c r="B1248" t="s">
        <v>655</v>
      </c>
      <c r="C1248" t="s">
        <v>521</v>
      </c>
    </row>
    <row r="1249" spans="1:3" hidden="1" x14ac:dyDescent="0.35">
      <c r="A1249">
        <v>-0.16375431323037368</v>
      </c>
      <c r="B1249" t="s">
        <v>655</v>
      </c>
      <c r="C1249" t="s">
        <v>522</v>
      </c>
    </row>
    <row r="1250" spans="1:3" hidden="1" x14ac:dyDescent="0.35">
      <c r="A1250">
        <v>-0.87703660778347203</v>
      </c>
      <c r="B1250" t="s">
        <v>655</v>
      </c>
      <c r="C1250" t="s">
        <v>523</v>
      </c>
    </row>
    <row r="1251" spans="1:3" hidden="1" x14ac:dyDescent="0.35">
      <c r="A1251">
        <v>-0.20713775960801534</v>
      </c>
      <c r="B1251" t="s">
        <v>655</v>
      </c>
      <c r="C1251" t="s">
        <v>525</v>
      </c>
    </row>
    <row r="1252" spans="1:3" hidden="1" x14ac:dyDescent="0.35">
      <c r="A1252">
        <v>-0.10020067000810612</v>
      </c>
      <c r="B1252" t="s">
        <v>655</v>
      </c>
      <c r="C1252" t="s">
        <v>526</v>
      </c>
    </row>
    <row r="1253" spans="1:3" hidden="1" x14ac:dyDescent="0.35">
      <c r="A1253">
        <v>-0.85704275874664582</v>
      </c>
      <c r="B1253" t="s">
        <v>655</v>
      </c>
      <c r="C1253" t="s">
        <v>527</v>
      </c>
    </row>
    <row r="1254" spans="1:3" hidden="1" x14ac:dyDescent="0.35">
      <c r="A1254">
        <v>-0.83647445972099443</v>
      </c>
      <c r="B1254" t="s">
        <v>655</v>
      </c>
      <c r="C1254" t="s">
        <v>528</v>
      </c>
    </row>
    <row r="1255" spans="1:3" hidden="1" x14ac:dyDescent="0.35">
      <c r="A1255">
        <v>-0.36788616470509561</v>
      </c>
      <c r="B1255" t="s">
        <v>655</v>
      </c>
      <c r="C1255" t="s">
        <v>529</v>
      </c>
    </row>
    <row r="1256" spans="1:3" hidden="1" x14ac:dyDescent="0.35">
      <c r="A1256">
        <v>-0.25746697225979548</v>
      </c>
      <c r="B1256" t="s">
        <v>655</v>
      </c>
      <c r="C1256" t="s">
        <v>530</v>
      </c>
    </row>
    <row r="1257" spans="1:3" hidden="1" x14ac:dyDescent="0.35">
      <c r="A1257">
        <v>-0.40400040148087002</v>
      </c>
      <c r="B1257" t="s">
        <v>655</v>
      </c>
      <c r="C1257" t="s">
        <v>531</v>
      </c>
    </row>
    <row r="1258" spans="1:3" hidden="1" x14ac:dyDescent="0.35">
      <c r="A1258">
        <v>-0.32986702465599438</v>
      </c>
      <c r="B1258" t="s">
        <v>655</v>
      </c>
      <c r="C1258" t="s">
        <v>532</v>
      </c>
    </row>
    <row r="1259" spans="1:3" hidden="1" x14ac:dyDescent="0.35">
      <c r="A1259">
        <v>-0.54289440696959346</v>
      </c>
      <c r="B1259" t="s">
        <v>655</v>
      </c>
      <c r="C1259" t="s">
        <v>533</v>
      </c>
    </row>
    <row r="1260" spans="1:3" hidden="1" x14ac:dyDescent="0.35">
      <c r="A1260">
        <v>-0.42491631703102412</v>
      </c>
      <c r="B1260" t="s">
        <v>655</v>
      </c>
      <c r="C1260" t="s">
        <v>534</v>
      </c>
    </row>
    <row r="1261" spans="1:3" hidden="1" x14ac:dyDescent="0.35">
      <c r="A1261">
        <v>-0.55333642870646738</v>
      </c>
      <c r="B1261" t="s">
        <v>655</v>
      </c>
      <c r="C1261" t="s">
        <v>535</v>
      </c>
    </row>
    <row r="1262" spans="1:3" hidden="1" x14ac:dyDescent="0.35">
      <c r="A1262">
        <v>-6.4148359412504463E-2</v>
      </c>
      <c r="B1262" t="s">
        <v>655</v>
      </c>
      <c r="C1262" t="s">
        <v>536</v>
      </c>
    </row>
    <row r="1263" spans="1:3" hidden="1" x14ac:dyDescent="0.35">
      <c r="A1263">
        <v>-0.36097454670684015</v>
      </c>
      <c r="B1263" t="s">
        <v>655</v>
      </c>
      <c r="C1263" t="s">
        <v>537</v>
      </c>
    </row>
    <row r="1264" spans="1:3" hidden="1" x14ac:dyDescent="0.35">
      <c r="A1264">
        <v>-0.89287926646882809</v>
      </c>
      <c r="B1264" t="s">
        <v>655</v>
      </c>
      <c r="C1264" t="s">
        <v>538</v>
      </c>
    </row>
    <row r="1265" spans="1:3" hidden="1" x14ac:dyDescent="0.35">
      <c r="A1265">
        <v>-0.25758363675466112</v>
      </c>
      <c r="B1265" t="s">
        <v>655</v>
      </c>
      <c r="C1265" t="s">
        <v>539</v>
      </c>
    </row>
    <row r="1266" spans="1:3" hidden="1" x14ac:dyDescent="0.35">
      <c r="A1266">
        <v>-0.25126582184256246</v>
      </c>
      <c r="B1266" t="s">
        <v>655</v>
      </c>
      <c r="C1266" t="s">
        <v>541</v>
      </c>
    </row>
    <row r="1267" spans="1:3" hidden="1" x14ac:dyDescent="0.35">
      <c r="A1267">
        <v>-0.24902155532896167</v>
      </c>
      <c r="B1267" t="s">
        <v>655</v>
      </c>
      <c r="C1267" t="s">
        <v>542</v>
      </c>
    </row>
    <row r="1268" spans="1:3" hidden="1" x14ac:dyDescent="0.35">
      <c r="A1268">
        <v>-0.2568592769470171</v>
      </c>
      <c r="B1268" t="s">
        <v>655</v>
      </c>
      <c r="C1268" t="s">
        <v>543</v>
      </c>
    </row>
    <row r="1269" spans="1:3" hidden="1" x14ac:dyDescent="0.35">
      <c r="A1269">
        <v>-0.32321849255662949</v>
      </c>
      <c r="B1269" t="s">
        <v>655</v>
      </c>
      <c r="C1269" t="s">
        <v>544</v>
      </c>
    </row>
    <row r="1270" spans="1:3" hidden="1" x14ac:dyDescent="0.35">
      <c r="A1270">
        <v>-5.0350882245081371E-2</v>
      </c>
      <c r="B1270" t="s">
        <v>655</v>
      </c>
      <c r="C1270" t="s">
        <v>545</v>
      </c>
    </row>
    <row r="1271" spans="1:3" hidden="1" x14ac:dyDescent="0.35">
      <c r="A1271">
        <v>-0.72260429314117847</v>
      </c>
      <c r="B1271" t="s">
        <v>655</v>
      </c>
      <c r="C1271" t="s">
        <v>546</v>
      </c>
    </row>
    <row r="1272" spans="1:3" hidden="1" x14ac:dyDescent="0.35">
      <c r="A1272">
        <v>-0.31879196324114506</v>
      </c>
      <c r="B1272" t="s">
        <v>655</v>
      </c>
      <c r="C1272" t="s">
        <v>547</v>
      </c>
    </row>
    <row r="1273" spans="1:3" hidden="1" x14ac:dyDescent="0.35">
      <c r="A1273">
        <v>-0.15915468410789843</v>
      </c>
      <c r="B1273" t="s">
        <v>655</v>
      </c>
      <c r="C1273" t="s">
        <v>550</v>
      </c>
    </row>
    <row r="1274" spans="1:3" hidden="1" x14ac:dyDescent="0.35">
      <c r="A1274">
        <v>-9.7138549021270587E-2</v>
      </c>
      <c r="B1274" t="s">
        <v>655</v>
      </c>
      <c r="C1274" t="s">
        <v>551</v>
      </c>
    </row>
    <row r="1275" spans="1:3" hidden="1" x14ac:dyDescent="0.35">
      <c r="A1275">
        <v>-0.85546259059844465</v>
      </c>
      <c r="B1275" t="s">
        <v>655</v>
      </c>
      <c r="C1275" t="s">
        <v>552</v>
      </c>
    </row>
    <row r="1276" spans="1:3" hidden="1" x14ac:dyDescent="0.35">
      <c r="A1276">
        <v>-0.18262438287147983</v>
      </c>
      <c r="B1276" t="s">
        <v>655</v>
      </c>
      <c r="C1276" t="s">
        <v>553</v>
      </c>
    </row>
    <row r="1277" spans="1:3" hidden="1" x14ac:dyDescent="0.35">
      <c r="A1277">
        <v>-7.2784628753783165E-2</v>
      </c>
      <c r="B1277" t="s">
        <v>655</v>
      </c>
      <c r="C1277" t="s">
        <v>554</v>
      </c>
    </row>
    <row r="1278" spans="1:3" hidden="1" x14ac:dyDescent="0.35">
      <c r="A1278">
        <v>-0.89062936446050545</v>
      </c>
      <c r="B1278" t="s">
        <v>655</v>
      </c>
      <c r="C1278" t="s">
        <v>555</v>
      </c>
    </row>
    <row r="1279" spans="1:3" hidden="1" x14ac:dyDescent="0.35">
      <c r="A1279">
        <v>-0.47305492379634351</v>
      </c>
      <c r="B1279" t="s">
        <v>655</v>
      </c>
      <c r="C1279" t="s">
        <v>556</v>
      </c>
    </row>
    <row r="1280" spans="1:3" hidden="1" x14ac:dyDescent="0.35">
      <c r="A1280">
        <v>-0.5558726980741987</v>
      </c>
      <c r="B1280" t="s">
        <v>655</v>
      </c>
      <c r="C1280" t="s">
        <v>557</v>
      </c>
    </row>
    <row r="1281" spans="1:3" hidden="1" x14ac:dyDescent="0.35">
      <c r="A1281">
        <v>-0.22236555620199813</v>
      </c>
      <c r="B1281" t="s">
        <v>655</v>
      </c>
      <c r="C1281" t="s">
        <v>558</v>
      </c>
    </row>
    <row r="1282" spans="1:3" hidden="1" x14ac:dyDescent="0.35">
      <c r="A1282">
        <v>-0.7567707374900865</v>
      </c>
      <c r="B1282" t="s">
        <v>655</v>
      </c>
      <c r="C1282" t="s">
        <v>559</v>
      </c>
    </row>
    <row r="1283" spans="1:3" hidden="1" x14ac:dyDescent="0.35">
      <c r="A1283">
        <v>-0.69469495190697073</v>
      </c>
      <c r="B1283" t="s">
        <v>655</v>
      </c>
      <c r="C1283" t="s">
        <v>560</v>
      </c>
    </row>
    <row r="1284" spans="1:3" hidden="1" x14ac:dyDescent="0.35">
      <c r="A1284">
        <v>-9.811546974680195E-2</v>
      </c>
      <c r="B1284" t="s">
        <v>655</v>
      </c>
      <c r="C1284" t="s">
        <v>561</v>
      </c>
    </row>
    <row r="1285" spans="1:3" hidden="1" x14ac:dyDescent="0.35">
      <c r="A1285">
        <v>-0.78814684735478246</v>
      </c>
      <c r="B1285" t="s">
        <v>655</v>
      </c>
      <c r="C1285" t="s">
        <v>562</v>
      </c>
    </row>
    <row r="1286" spans="1:3" hidden="1" x14ac:dyDescent="0.35">
      <c r="A1286">
        <v>-7.6653105503091568E-2</v>
      </c>
      <c r="B1286" t="s">
        <v>655</v>
      </c>
      <c r="C1286" t="s">
        <v>563</v>
      </c>
    </row>
    <row r="1287" spans="1:3" hidden="1" x14ac:dyDescent="0.35">
      <c r="A1287">
        <v>-0.4169521366690902</v>
      </c>
      <c r="B1287" t="s">
        <v>655</v>
      </c>
      <c r="C1287" t="s">
        <v>564</v>
      </c>
    </row>
    <row r="1288" spans="1:3" hidden="1" x14ac:dyDescent="0.35">
      <c r="A1288">
        <v>-0.38141372555905928</v>
      </c>
      <c r="B1288" t="s">
        <v>655</v>
      </c>
      <c r="C1288" t="s">
        <v>565</v>
      </c>
    </row>
    <row r="1289" spans="1:3" hidden="1" x14ac:dyDescent="0.35">
      <c r="A1289">
        <v>-0.21931215123299558</v>
      </c>
      <c r="B1289" t="s">
        <v>655</v>
      </c>
      <c r="C1289" t="s">
        <v>566</v>
      </c>
    </row>
    <row r="1290" spans="1:3" hidden="1" x14ac:dyDescent="0.35">
      <c r="A1290">
        <v>-0.39329021919294671</v>
      </c>
      <c r="B1290" t="s">
        <v>655</v>
      </c>
      <c r="C1290" t="s">
        <v>567</v>
      </c>
    </row>
    <row r="1291" spans="1:3" hidden="1" x14ac:dyDescent="0.35">
      <c r="A1291">
        <v>-0.22064915320823975</v>
      </c>
      <c r="B1291" t="s">
        <v>655</v>
      </c>
      <c r="C1291" t="s">
        <v>570</v>
      </c>
    </row>
    <row r="1292" spans="1:3" hidden="1" x14ac:dyDescent="0.35">
      <c r="A1292">
        <v>-0.38539633757760194</v>
      </c>
      <c r="B1292" t="s">
        <v>655</v>
      </c>
      <c r="C1292" t="s">
        <v>571</v>
      </c>
    </row>
    <row r="1293" spans="1:3" hidden="1" x14ac:dyDescent="0.35">
      <c r="A1293">
        <v>-9.389681880874165E-2</v>
      </c>
      <c r="B1293" t="s">
        <v>655</v>
      </c>
      <c r="C1293" t="s">
        <v>581</v>
      </c>
    </row>
    <row r="1294" spans="1:3" hidden="1" x14ac:dyDescent="0.35">
      <c r="A1294">
        <v>-0.55363118474243433</v>
      </c>
      <c r="B1294" t="s">
        <v>655</v>
      </c>
      <c r="C1294" t="s">
        <v>582</v>
      </c>
    </row>
    <row r="1295" spans="1:3" hidden="1" x14ac:dyDescent="0.35">
      <c r="A1295">
        <v>-0.70431456095209122</v>
      </c>
      <c r="B1295" t="s">
        <v>655</v>
      </c>
      <c r="C1295" t="s">
        <v>583</v>
      </c>
    </row>
    <row r="1296" spans="1:3" hidden="1" x14ac:dyDescent="0.35">
      <c r="A1296">
        <v>-0.89522420643247302</v>
      </c>
      <c r="B1296" t="s">
        <v>655</v>
      </c>
      <c r="C1296" t="s">
        <v>584</v>
      </c>
    </row>
    <row r="1297" spans="1:3" hidden="1" x14ac:dyDescent="0.35">
      <c r="A1297">
        <v>-7.9907648130596198E-2</v>
      </c>
      <c r="B1297" t="s">
        <v>655</v>
      </c>
      <c r="C1297" t="s">
        <v>585</v>
      </c>
    </row>
    <row r="1298" spans="1:3" hidden="1" x14ac:dyDescent="0.35">
      <c r="A1298">
        <v>-0.87093198452948617</v>
      </c>
      <c r="B1298" t="s">
        <v>655</v>
      </c>
      <c r="C1298" t="s">
        <v>586</v>
      </c>
    </row>
    <row r="1299" spans="1:3" hidden="1" x14ac:dyDescent="0.35">
      <c r="A1299">
        <v>-4.5075531664909976E-2</v>
      </c>
      <c r="B1299" t="s">
        <v>655</v>
      </c>
      <c r="C1299" t="s">
        <v>587</v>
      </c>
    </row>
    <row r="1300" spans="1:3" x14ac:dyDescent="0.35">
      <c r="A1300" s="33">
        <v>-0.91623998672505114</v>
      </c>
      <c r="B1300" s="26" t="s">
        <v>655</v>
      </c>
      <c r="C1300" s="26" t="s">
        <v>588</v>
      </c>
    </row>
    <row r="1301" spans="1:3" hidden="1" x14ac:dyDescent="0.35">
      <c r="A1301">
        <v>-9.9195079678261897E-2</v>
      </c>
      <c r="B1301" t="s">
        <v>655</v>
      </c>
      <c r="C1301" t="s">
        <v>589</v>
      </c>
    </row>
    <row r="1302" spans="1:3" hidden="1" x14ac:dyDescent="0.35">
      <c r="A1302">
        <v>-0.89175793207937315</v>
      </c>
      <c r="B1302" t="s">
        <v>655</v>
      </c>
      <c r="C1302" t="s">
        <v>590</v>
      </c>
    </row>
    <row r="1303" spans="1:3" hidden="1" x14ac:dyDescent="0.35">
      <c r="A1303">
        <v>-0.25873867680489659</v>
      </c>
      <c r="B1303" t="s">
        <v>655</v>
      </c>
      <c r="C1303" t="s">
        <v>591</v>
      </c>
    </row>
    <row r="1304" spans="1:3" hidden="1" x14ac:dyDescent="0.35">
      <c r="A1304">
        <v>-0.21489007807338095</v>
      </c>
      <c r="B1304" t="s">
        <v>655</v>
      </c>
      <c r="C1304" t="s">
        <v>592</v>
      </c>
    </row>
    <row r="1305" spans="1:3" hidden="1" x14ac:dyDescent="0.35">
      <c r="A1305">
        <v>-0.4150674227472872</v>
      </c>
      <c r="B1305" t="s">
        <v>655</v>
      </c>
      <c r="C1305" t="s">
        <v>593</v>
      </c>
    </row>
    <row r="1306" spans="1:3" hidden="1" x14ac:dyDescent="0.35">
      <c r="A1306">
        <v>-0.18419546918062291</v>
      </c>
      <c r="B1306" t="s">
        <v>655</v>
      </c>
      <c r="C1306" t="s">
        <v>594</v>
      </c>
    </row>
    <row r="1307" spans="1:3" hidden="1" x14ac:dyDescent="0.35">
      <c r="A1307">
        <v>-0.34120854184674104</v>
      </c>
      <c r="B1307" t="s">
        <v>655</v>
      </c>
      <c r="C1307" t="s">
        <v>595</v>
      </c>
    </row>
    <row r="1308" spans="1:3" hidden="1" x14ac:dyDescent="0.35">
      <c r="A1308">
        <v>-0.29664418127523151</v>
      </c>
      <c r="B1308" t="s">
        <v>655</v>
      </c>
      <c r="C1308" t="s">
        <v>596</v>
      </c>
    </row>
    <row r="1309" spans="1:3" hidden="1" x14ac:dyDescent="0.35">
      <c r="A1309">
        <v>-0.13505809943173286</v>
      </c>
      <c r="B1309" t="s">
        <v>655</v>
      </c>
      <c r="C1309" t="s">
        <v>597</v>
      </c>
    </row>
    <row r="1310" spans="1:3" hidden="1" x14ac:dyDescent="0.35">
      <c r="A1310">
        <v>-0.19873086243063282</v>
      </c>
      <c r="B1310" t="s">
        <v>655</v>
      </c>
      <c r="C1310" t="s">
        <v>598</v>
      </c>
    </row>
    <row r="1311" spans="1:3" hidden="1" x14ac:dyDescent="0.35">
      <c r="A1311">
        <v>-0.35546896070836065</v>
      </c>
      <c r="B1311" t="s">
        <v>655</v>
      </c>
      <c r="C1311" t="s">
        <v>599</v>
      </c>
    </row>
    <row r="1312" spans="1:3" hidden="1" x14ac:dyDescent="0.35">
      <c r="A1312">
        <v>-0.10872481293329908</v>
      </c>
      <c r="B1312" t="s">
        <v>655</v>
      </c>
      <c r="C1312" t="s">
        <v>601</v>
      </c>
    </row>
    <row r="1313" spans="1:3" hidden="1" x14ac:dyDescent="0.35">
      <c r="A1313">
        <v>-0.78277529663134182</v>
      </c>
      <c r="B1313" t="s">
        <v>655</v>
      </c>
      <c r="C1313" t="s">
        <v>602</v>
      </c>
    </row>
    <row r="1314" spans="1:3" hidden="1" x14ac:dyDescent="0.35">
      <c r="A1314">
        <v>-0.21866176607729443</v>
      </c>
      <c r="B1314" t="s">
        <v>655</v>
      </c>
      <c r="C1314" t="s">
        <v>604</v>
      </c>
    </row>
    <row r="1315" spans="1:3" hidden="1" x14ac:dyDescent="0.35">
      <c r="A1315">
        <v>-0.65229762274044245</v>
      </c>
      <c r="B1315" t="s">
        <v>655</v>
      </c>
      <c r="C1315" t="s">
        <v>605</v>
      </c>
    </row>
    <row r="1316" spans="1:3" hidden="1" x14ac:dyDescent="0.35">
      <c r="A1316">
        <v>-0.70610050186037365</v>
      </c>
      <c r="B1316" t="s">
        <v>655</v>
      </c>
      <c r="C1316" t="s">
        <v>606</v>
      </c>
    </row>
    <row r="1317" spans="1:3" hidden="1" x14ac:dyDescent="0.35">
      <c r="A1317">
        <v>-0.70248881066144198</v>
      </c>
      <c r="B1317" t="s">
        <v>655</v>
      </c>
      <c r="C1317" t="s">
        <v>607</v>
      </c>
    </row>
    <row r="1318" spans="1:3" hidden="1" x14ac:dyDescent="0.35">
      <c r="A1318">
        <v>-0.68858920508164345</v>
      </c>
      <c r="B1318" t="s">
        <v>655</v>
      </c>
      <c r="C1318" t="s">
        <v>608</v>
      </c>
    </row>
    <row r="1319" spans="1:3" hidden="1" x14ac:dyDescent="0.35">
      <c r="A1319">
        <v>-0.68899090516277506</v>
      </c>
      <c r="B1319" t="s">
        <v>655</v>
      </c>
      <c r="C1319" t="s">
        <v>609</v>
      </c>
    </row>
    <row r="1320" spans="1:3" hidden="1" x14ac:dyDescent="0.35">
      <c r="A1320">
        <v>-0.68299260624107672</v>
      </c>
      <c r="B1320" t="s">
        <v>655</v>
      </c>
      <c r="C1320" t="s">
        <v>610</v>
      </c>
    </row>
    <row r="1321" spans="1:3" hidden="1" x14ac:dyDescent="0.35">
      <c r="A1321">
        <v>-0.67092930951450502</v>
      </c>
      <c r="B1321" t="s">
        <v>655</v>
      </c>
      <c r="C1321" t="s">
        <v>611</v>
      </c>
    </row>
    <row r="1322" spans="1:3" hidden="1" x14ac:dyDescent="0.35">
      <c r="A1322">
        <v>-0.40417186258804189</v>
      </c>
      <c r="B1322" t="s">
        <v>655</v>
      </c>
      <c r="C1322" t="s">
        <v>612</v>
      </c>
    </row>
    <row r="1323" spans="1:3" hidden="1" x14ac:dyDescent="0.35">
      <c r="A1323">
        <v>-0.22390991408367297</v>
      </c>
      <c r="B1323" t="s">
        <v>655</v>
      </c>
      <c r="C1323" t="s">
        <v>617</v>
      </c>
    </row>
    <row r="1324" spans="1:3" hidden="1" x14ac:dyDescent="0.35">
      <c r="A1324">
        <v>-0.3428976180778337</v>
      </c>
      <c r="B1324" t="s">
        <v>655</v>
      </c>
      <c r="C1324" t="s">
        <v>618</v>
      </c>
    </row>
    <row r="1325" spans="1:3" hidden="1" x14ac:dyDescent="0.35">
      <c r="A1325">
        <v>-0.13310545678765096</v>
      </c>
      <c r="B1325" t="s">
        <v>655</v>
      </c>
      <c r="C1325" t="s">
        <v>619</v>
      </c>
    </row>
    <row r="1326" spans="1:3" hidden="1" x14ac:dyDescent="0.35">
      <c r="A1326">
        <v>-0.55461097920545743</v>
      </c>
      <c r="B1326" t="s">
        <v>655</v>
      </c>
      <c r="C1326" t="s">
        <v>620</v>
      </c>
    </row>
    <row r="1327" spans="1:3" hidden="1" x14ac:dyDescent="0.35">
      <c r="A1327">
        <v>-0.20966337170264573</v>
      </c>
      <c r="B1327" t="s">
        <v>655</v>
      </c>
      <c r="C1327" t="s">
        <v>621</v>
      </c>
    </row>
    <row r="1328" spans="1:3" hidden="1" x14ac:dyDescent="0.35">
      <c r="A1328">
        <v>-0.26035691614392409</v>
      </c>
      <c r="B1328" t="s">
        <v>655</v>
      </c>
      <c r="C1328" t="s">
        <v>622</v>
      </c>
    </row>
    <row r="1329" spans="1:3" hidden="1" x14ac:dyDescent="0.35">
      <c r="A1329">
        <v>-0.24185913094865422</v>
      </c>
      <c r="B1329" t="s">
        <v>655</v>
      </c>
      <c r="C1329" t="s">
        <v>623</v>
      </c>
    </row>
    <row r="1330" spans="1:3" hidden="1" x14ac:dyDescent="0.35">
      <c r="A1330">
        <v>-0.49757414746313433</v>
      </c>
      <c r="B1330" t="s">
        <v>655</v>
      </c>
      <c r="C1330" t="s">
        <v>624</v>
      </c>
    </row>
    <row r="1331" spans="1:3" hidden="1" x14ac:dyDescent="0.35">
      <c r="A1331">
        <v>-0.36451220480643637</v>
      </c>
      <c r="B1331" t="s">
        <v>655</v>
      </c>
      <c r="C1331" t="s">
        <v>625</v>
      </c>
    </row>
    <row r="1332" spans="1:3" hidden="1" x14ac:dyDescent="0.35">
      <c r="A1332">
        <v>-0.43512663072781055</v>
      </c>
      <c r="B1332" t="s">
        <v>655</v>
      </c>
      <c r="C1332" t="s">
        <v>626</v>
      </c>
    </row>
    <row r="1333" spans="1:3" hidden="1" x14ac:dyDescent="0.35">
      <c r="A1333">
        <v>-0.25467769853871119</v>
      </c>
      <c r="B1333" t="s">
        <v>655</v>
      </c>
      <c r="C1333" t="s">
        <v>627</v>
      </c>
    </row>
    <row r="1334" spans="1:3" hidden="1" x14ac:dyDescent="0.35">
      <c r="A1334">
        <v>-0.68445338835915681</v>
      </c>
      <c r="B1334" t="s">
        <v>655</v>
      </c>
      <c r="C1334" t="s">
        <v>628</v>
      </c>
    </row>
    <row r="1335" spans="1:3" hidden="1" x14ac:dyDescent="0.35">
      <c r="A1335">
        <v>-0.65600250817826755</v>
      </c>
      <c r="B1335" t="s">
        <v>655</v>
      </c>
      <c r="C1335" t="s">
        <v>629</v>
      </c>
    </row>
    <row r="1336" spans="1:3" hidden="1" x14ac:dyDescent="0.35">
      <c r="A1336">
        <v>-0.32377388194816836</v>
      </c>
      <c r="B1336" t="s">
        <v>655</v>
      </c>
      <c r="C1336" t="s">
        <v>630</v>
      </c>
    </row>
    <row r="1337" spans="1:3" hidden="1" x14ac:dyDescent="0.35">
      <c r="A1337">
        <v>-0.53695686195704773</v>
      </c>
      <c r="B1337" t="s">
        <v>655</v>
      </c>
      <c r="C1337" t="s">
        <v>631</v>
      </c>
    </row>
    <row r="1338" spans="1:3" hidden="1" x14ac:dyDescent="0.35">
      <c r="A1338">
        <v>3.7258316337415694E-3</v>
      </c>
      <c r="B1338" t="s">
        <v>655</v>
      </c>
      <c r="C1338" t="s">
        <v>636</v>
      </c>
    </row>
    <row r="1339" spans="1:3" x14ac:dyDescent="0.35">
      <c r="A1339" s="33">
        <v>-0.94896294501478384</v>
      </c>
      <c r="B1339" s="26" t="s">
        <v>655</v>
      </c>
      <c r="C1339" s="26" t="s">
        <v>637</v>
      </c>
    </row>
    <row r="1340" spans="1:3" hidden="1" x14ac:dyDescent="0.35">
      <c r="A1340">
        <v>-5.6051438362732083E-2</v>
      </c>
      <c r="B1340" t="s">
        <v>655</v>
      </c>
      <c r="C1340" t="s">
        <v>638</v>
      </c>
    </row>
    <row r="1341" spans="1:3" hidden="1" x14ac:dyDescent="0.35">
      <c r="A1341">
        <v>-0.75989914842350503</v>
      </c>
      <c r="B1341" t="s">
        <v>655</v>
      </c>
      <c r="C1341" t="s">
        <v>639</v>
      </c>
    </row>
    <row r="1342" spans="1:3" hidden="1" x14ac:dyDescent="0.35">
      <c r="A1342">
        <v>-0.11305861113939249</v>
      </c>
      <c r="B1342" t="s">
        <v>655</v>
      </c>
      <c r="C1342" t="s">
        <v>640</v>
      </c>
    </row>
    <row r="1343" spans="1:3" x14ac:dyDescent="0.35">
      <c r="A1343" s="33">
        <v>-0.911141075390827</v>
      </c>
      <c r="B1343" s="26" t="s">
        <v>655</v>
      </c>
      <c r="C1343" s="26" t="s">
        <v>641</v>
      </c>
    </row>
    <row r="1344" spans="1:3" hidden="1" x14ac:dyDescent="0.35">
      <c r="A1344">
        <v>-0.10952586551306659</v>
      </c>
      <c r="B1344" t="s">
        <v>655</v>
      </c>
      <c r="C1344" t="s">
        <v>642</v>
      </c>
    </row>
    <row r="1345" spans="1:3" hidden="1" x14ac:dyDescent="0.35">
      <c r="A1345">
        <v>-0.79525237354850475</v>
      </c>
      <c r="B1345" t="s">
        <v>655</v>
      </c>
      <c r="C1345" t="s">
        <v>643</v>
      </c>
    </row>
    <row r="1346" spans="1:3" hidden="1" x14ac:dyDescent="0.35">
      <c r="A1346">
        <v>-0.64825656220194705</v>
      </c>
      <c r="B1346" t="s">
        <v>655</v>
      </c>
      <c r="C1346" t="s">
        <v>644</v>
      </c>
    </row>
    <row r="1347" spans="1:3" hidden="1" x14ac:dyDescent="0.35">
      <c r="A1347">
        <v>-0.8421879355530395</v>
      </c>
      <c r="B1347" t="s">
        <v>655</v>
      </c>
      <c r="C1347" t="s">
        <v>645</v>
      </c>
    </row>
    <row r="1348" spans="1:3" hidden="1" x14ac:dyDescent="0.35">
      <c r="A1348">
        <v>-0.12610787846885271</v>
      </c>
      <c r="B1348" t="s">
        <v>655</v>
      </c>
      <c r="C1348" t="s">
        <v>646</v>
      </c>
    </row>
    <row r="1349" spans="1:3" x14ac:dyDescent="0.35">
      <c r="A1349" s="33">
        <v>-0.96582935744815479</v>
      </c>
      <c r="B1349" s="26" t="s">
        <v>655</v>
      </c>
      <c r="C1349" s="26" t="s">
        <v>647</v>
      </c>
    </row>
    <row r="1350" spans="1:3" hidden="1" x14ac:dyDescent="0.35">
      <c r="A1350">
        <v>-0.61408405847973624</v>
      </c>
      <c r="B1350" t="s">
        <v>655</v>
      </c>
      <c r="C1350" t="s">
        <v>648</v>
      </c>
    </row>
    <row r="1351" spans="1:3" hidden="1" x14ac:dyDescent="0.35">
      <c r="A1351">
        <v>-0.58672056903184322</v>
      </c>
      <c r="B1351" t="s">
        <v>655</v>
      </c>
      <c r="C1351" t="s">
        <v>649</v>
      </c>
    </row>
    <row r="1352" spans="1:3" hidden="1" x14ac:dyDescent="0.35">
      <c r="A1352">
        <v>-0.54958234947614082</v>
      </c>
      <c r="B1352" t="s">
        <v>655</v>
      </c>
      <c r="C1352" t="s">
        <v>650</v>
      </c>
    </row>
    <row r="1353" spans="1:3" hidden="1" x14ac:dyDescent="0.35">
      <c r="A1353">
        <v>-0.45560047285127547</v>
      </c>
      <c r="B1353" t="s">
        <v>655</v>
      </c>
      <c r="C1353" t="s">
        <v>651</v>
      </c>
    </row>
    <row r="1354" spans="1:3" hidden="1" x14ac:dyDescent="0.35">
      <c r="A1354">
        <v>-0.34847241449796623</v>
      </c>
      <c r="B1354" t="s">
        <v>655</v>
      </c>
      <c r="C1354" t="s">
        <v>652</v>
      </c>
    </row>
    <row r="1355" spans="1:3" hidden="1" x14ac:dyDescent="0.35">
      <c r="A1355">
        <v>-0.42198589422993515</v>
      </c>
      <c r="B1355" t="s">
        <v>655</v>
      </c>
      <c r="C1355" t="s">
        <v>653</v>
      </c>
    </row>
    <row r="1356" spans="1:3" hidden="1" x14ac:dyDescent="0.35">
      <c r="A1356">
        <v>-0.2608407494580906</v>
      </c>
      <c r="B1356" t="s">
        <v>655</v>
      </c>
      <c r="C1356" t="s">
        <v>654</v>
      </c>
    </row>
    <row r="1357" spans="1:3" hidden="1" x14ac:dyDescent="0.35">
      <c r="A1357">
        <v>-0.39848162044868946</v>
      </c>
      <c r="B1357" t="s">
        <v>847</v>
      </c>
      <c r="C1357" t="s">
        <v>656</v>
      </c>
    </row>
    <row r="1358" spans="1:3" hidden="1" x14ac:dyDescent="0.35">
      <c r="A1358">
        <v>-0.71569108312840879</v>
      </c>
      <c r="B1358" t="s">
        <v>847</v>
      </c>
      <c r="C1358" t="s">
        <v>431</v>
      </c>
    </row>
    <row r="1359" spans="1:3" hidden="1" x14ac:dyDescent="0.35">
      <c r="A1359">
        <v>-0.7315753472946066</v>
      </c>
      <c r="B1359" t="s">
        <v>847</v>
      </c>
      <c r="C1359" t="s">
        <v>349</v>
      </c>
    </row>
    <row r="1360" spans="1:3" hidden="1" x14ac:dyDescent="0.35">
      <c r="A1360">
        <v>-0.73722697100541601</v>
      </c>
      <c r="B1360" t="s">
        <v>847</v>
      </c>
      <c r="C1360" t="s">
        <v>657</v>
      </c>
    </row>
    <row r="1361" spans="1:3" hidden="1" x14ac:dyDescent="0.35">
      <c r="A1361">
        <v>-0.7367945380189499</v>
      </c>
      <c r="B1361" t="s">
        <v>847</v>
      </c>
      <c r="C1361" t="s">
        <v>658</v>
      </c>
    </row>
    <row r="1362" spans="1:3" hidden="1" x14ac:dyDescent="0.35">
      <c r="A1362">
        <v>-0.73079458873261494</v>
      </c>
      <c r="B1362" t="s">
        <v>847</v>
      </c>
      <c r="C1362" t="s">
        <v>376</v>
      </c>
    </row>
    <row r="1363" spans="1:3" hidden="1" x14ac:dyDescent="0.35">
      <c r="A1363">
        <v>-0.73761705416732171</v>
      </c>
      <c r="B1363" t="s">
        <v>847</v>
      </c>
      <c r="C1363" t="s">
        <v>659</v>
      </c>
    </row>
    <row r="1364" spans="1:3" hidden="1" x14ac:dyDescent="0.35">
      <c r="A1364">
        <v>-0.74106052260419597</v>
      </c>
      <c r="B1364" t="s">
        <v>847</v>
      </c>
      <c r="C1364" t="s">
        <v>660</v>
      </c>
    </row>
    <row r="1365" spans="1:3" hidden="1" x14ac:dyDescent="0.35">
      <c r="A1365">
        <v>-0.74344127297435825</v>
      </c>
      <c r="B1365" t="s">
        <v>847</v>
      </c>
      <c r="C1365" t="s">
        <v>661</v>
      </c>
    </row>
    <row r="1366" spans="1:3" hidden="1" x14ac:dyDescent="0.35">
      <c r="A1366">
        <v>-0.73611754051639189</v>
      </c>
      <c r="B1366" t="s">
        <v>847</v>
      </c>
      <c r="C1366" t="s">
        <v>662</v>
      </c>
    </row>
    <row r="1367" spans="1:3" hidden="1" x14ac:dyDescent="0.35">
      <c r="A1367">
        <v>-0.74271454179417173</v>
      </c>
      <c r="B1367" t="s">
        <v>847</v>
      </c>
      <c r="C1367" t="s">
        <v>663</v>
      </c>
    </row>
    <row r="1368" spans="1:3" hidden="1" x14ac:dyDescent="0.35">
      <c r="A1368">
        <v>-0.74772432486708884</v>
      </c>
      <c r="B1368" t="s">
        <v>847</v>
      </c>
      <c r="C1368" t="s">
        <v>664</v>
      </c>
    </row>
    <row r="1369" spans="1:3" hidden="1" x14ac:dyDescent="0.35">
      <c r="A1369">
        <v>-0.74517571171108021</v>
      </c>
      <c r="B1369" t="s">
        <v>847</v>
      </c>
      <c r="C1369" t="s">
        <v>665</v>
      </c>
    </row>
    <row r="1370" spans="1:3" hidden="1" x14ac:dyDescent="0.35">
      <c r="A1370">
        <v>-0.7461082995621785</v>
      </c>
      <c r="B1370" t="s">
        <v>847</v>
      </c>
      <c r="C1370" t="s">
        <v>666</v>
      </c>
    </row>
    <row r="1371" spans="1:3" hidden="1" x14ac:dyDescent="0.35">
      <c r="A1371">
        <v>-0.725350359683128</v>
      </c>
      <c r="B1371" t="s">
        <v>847</v>
      </c>
      <c r="C1371" t="s">
        <v>667</v>
      </c>
    </row>
    <row r="1372" spans="1:3" hidden="1" x14ac:dyDescent="0.35">
      <c r="A1372">
        <v>-0.70307719394218549</v>
      </c>
      <c r="B1372" t="s">
        <v>847</v>
      </c>
      <c r="C1372" t="s">
        <v>668</v>
      </c>
    </row>
    <row r="1373" spans="1:3" hidden="1" x14ac:dyDescent="0.35">
      <c r="A1373">
        <v>-0.65334611051588287</v>
      </c>
      <c r="B1373" t="s">
        <v>847</v>
      </c>
      <c r="C1373" t="s">
        <v>669</v>
      </c>
    </row>
    <row r="1374" spans="1:3" hidden="1" x14ac:dyDescent="0.35">
      <c r="A1374">
        <v>-0.7388431506010763</v>
      </c>
      <c r="B1374" t="s">
        <v>847</v>
      </c>
      <c r="C1374" t="s">
        <v>670</v>
      </c>
    </row>
    <row r="1375" spans="1:3" hidden="1" x14ac:dyDescent="0.35">
      <c r="A1375">
        <v>-3.4890345530556813E-3</v>
      </c>
      <c r="B1375" t="s">
        <v>847</v>
      </c>
      <c r="C1375" t="s">
        <v>671</v>
      </c>
    </row>
    <row r="1376" spans="1:3" hidden="1" x14ac:dyDescent="0.35">
      <c r="A1376">
        <v>-0.48330206479264992</v>
      </c>
      <c r="B1376" t="s">
        <v>847</v>
      </c>
      <c r="C1376" t="s">
        <v>672</v>
      </c>
    </row>
    <row r="1377" spans="1:3" hidden="1" x14ac:dyDescent="0.35">
      <c r="A1377">
        <v>-0.47861730853252971</v>
      </c>
      <c r="B1377" t="s">
        <v>847</v>
      </c>
      <c r="C1377" t="s">
        <v>673</v>
      </c>
    </row>
    <row r="1378" spans="1:3" hidden="1" x14ac:dyDescent="0.35">
      <c r="A1378">
        <v>-0.63954862415539282</v>
      </c>
      <c r="B1378" t="s">
        <v>847</v>
      </c>
      <c r="C1378" t="s">
        <v>674</v>
      </c>
    </row>
    <row r="1379" spans="1:3" hidden="1" x14ac:dyDescent="0.35">
      <c r="A1379">
        <v>-0.30276085564103417</v>
      </c>
      <c r="B1379" t="s">
        <v>847</v>
      </c>
      <c r="C1379" t="s">
        <v>675</v>
      </c>
    </row>
    <row r="1380" spans="1:3" hidden="1" x14ac:dyDescent="0.35">
      <c r="A1380">
        <v>-0.63153739596501735</v>
      </c>
      <c r="B1380" t="s">
        <v>847</v>
      </c>
      <c r="C1380" t="s">
        <v>676</v>
      </c>
    </row>
    <row r="1381" spans="1:3" hidden="1" x14ac:dyDescent="0.35">
      <c r="A1381">
        <v>-0.54315965177388814</v>
      </c>
      <c r="B1381" t="s">
        <v>847</v>
      </c>
      <c r="C1381" t="s">
        <v>677</v>
      </c>
    </row>
    <row r="1382" spans="1:3" hidden="1" x14ac:dyDescent="0.35">
      <c r="A1382">
        <v>-0.73416492743075401</v>
      </c>
      <c r="B1382" t="s">
        <v>847</v>
      </c>
      <c r="C1382" t="s">
        <v>678</v>
      </c>
    </row>
    <row r="1383" spans="1:3" hidden="1" x14ac:dyDescent="0.35">
      <c r="A1383">
        <v>-0.39746839012914481</v>
      </c>
      <c r="B1383" t="s">
        <v>847</v>
      </c>
      <c r="C1383" t="s">
        <v>679</v>
      </c>
    </row>
    <row r="1384" spans="1:3" hidden="1" x14ac:dyDescent="0.35">
      <c r="A1384">
        <v>-0.67690669824022909</v>
      </c>
      <c r="B1384" t="s">
        <v>847</v>
      </c>
      <c r="C1384" t="s">
        <v>680</v>
      </c>
    </row>
    <row r="1385" spans="1:3" hidden="1" x14ac:dyDescent="0.35">
      <c r="A1385">
        <v>-0.73084205665312907</v>
      </c>
      <c r="B1385" t="s">
        <v>847</v>
      </c>
      <c r="C1385" t="s">
        <v>681</v>
      </c>
    </row>
    <row r="1386" spans="1:3" hidden="1" x14ac:dyDescent="0.35">
      <c r="A1386">
        <v>-0.73343701243687431</v>
      </c>
      <c r="B1386" t="s">
        <v>847</v>
      </c>
      <c r="C1386" t="s">
        <v>682</v>
      </c>
    </row>
    <row r="1387" spans="1:3" hidden="1" x14ac:dyDescent="0.35">
      <c r="A1387">
        <v>-0.7416924079454692</v>
      </c>
      <c r="B1387" t="s">
        <v>847</v>
      </c>
      <c r="C1387" t="s">
        <v>270</v>
      </c>
    </row>
    <row r="1388" spans="1:3" hidden="1" x14ac:dyDescent="0.35">
      <c r="A1388">
        <v>-0.73180783977208519</v>
      </c>
      <c r="B1388" t="s">
        <v>847</v>
      </c>
      <c r="C1388" t="s">
        <v>683</v>
      </c>
    </row>
    <row r="1389" spans="1:3" hidden="1" x14ac:dyDescent="0.35">
      <c r="A1389">
        <v>-0.72610409610148985</v>
      </c>
      <c r="B1389" t="s">
        <v>847</v>
      </c>
      <c r="C1389" t="s">
        <v>684</v>
      </c>
    </row>
    <row r="1390" spans="1:3" hidden="1" x14ac:dyDescent="0.35">
      <c r="A1390">
        <v>-0.70856965195033839</v>
      </c>
      <c r="B1390" t="s">
        <v>847</v>
      </c>
      <c r="C1390" t="s">
        <v>685</v>
      </c>
    </row>
    <row r="1391" spans="1:3" hidden="1" x14ac:dyDescent="0.35">
      <c r="A1391">
        <v>-0.73248611163508826</v>
      </c>
      <c r="B1391" t="s">
        <v>847</v>
      </c>
      <c r="C1391" t="s">
        <v>527</v>
      </c>
    </row>
    <row r="1392" spans="1:3" hidden="1" x14ac:dyDescent="0.35">
      <c r="A1392">
        <v>-0.58776934247142976</v>
      </c>
      <c r="B1392" t="s">
        <v>847</v>
      </c>
      <c r="C1392" t="s">
        <v>686</v>
      </c>
    </row>
    <row r="1393" spans="1:3" hidden="1" x14ac:dyDescent="0.35">
      <c r="A1393">
        <v>-0.17888179115147665</v>
      </c>
      <c r="B1393" t="s">
        <v>847</v>
      </c>
      <c r="C1393" t="s">
        <v>687</v>
      </c>
    </row>
    <row r="1394" spans="1:3" hidden="1" x14ac:dyDescent="0.35">
      <c r="A1394">
        <v>-0.58776934247142976</v>
      </c>
      <c r="B1394" t="s">
        <v>847</v>
      </c>
      <c r="C1394" t="s">
        <v>688</v>
      </c>
    </row>
    <row r="1395" spans="1:3" hidden="1" x14ac:dyDescent="0.35">
      <c r="A1395">
        <v>-0.23413121462893055</v>
      </c>
      <c r="B1395" t="s">
        <v>847</v>
      </c>
      <c r="C1395" t="s">
        <v>689</v>
      </c>
    </row>
    <row r="1396" spans="1:3" hidden="1" x14ac:dyDescent="0.35">
      <c r="A1396">
        <v>-0.52171388773676075</v>
      </c>
      <c r="B1396" t="s">
        <v>847</v>
      </c>
      <c r="C1396" t="s">
        <v>690</v>
      </c>
    </row>
    <row r="1397" spans="1:3" hidden="1" x14ac:dyDescent="0.35">
      <c r="A1397">
        <v>-0.23413121462893055</v>
      </c>
      <c r="B1397" t="s">
        <v>847</v>
      </c>
      <c r="C1397" t="s">
        <v>691</v>
      </c>
    </row>
    <row r="1398" spans="1:3" hidden="1" x14ac:dyDescent="0.35">
      <c r="A1398">
        <v>-0.38872024573621278</v>
      </c>
      <c r="B1398" t="s">
        <v>847</v>
      </c>
      <c r="C1398" t="s">
        <v>692</v>
      </c>
    </row>
    <row r="1399" spans="1:3" hidden="1" x14ac:dyDescent="0.35">
      <c r="A1399">
        <v>-0.17888179115147665</v>
      </c>
      <c r="B1399" t="s">
        <v>847</v>
      </c>
      <c r="C1399" t="s">
        <v>693</v>
      </c>
    </row>
    <row r="1400" spans="1:3" hidden="1" x14ac:dyDescent="0.35">
      <c r="A1400">
        <v>-0.70363364049570543</v>
      </c>
      <c r="B1400" t="s">
        <v>847</v>
      </c>
      <c r="C1400" t="s">
        <v>694</v>
      </c>
    </row>
    <row r="1401" spans="1:3" hidden="1" x14ac:dyDescent="0.35">
      <c r="A1401">
        <v>-0.73162553201291669</v>
      </c>
      <c r="B1401" t="s">
        <v>847</v>
      </c>
      <c r="C1401" t="s">
        <v>695</v>
      </c>
    </row>
    <row r="1402" spans="1:3" hidden="1" x14ac:dyDescent="0.35">
      <c r="A1402">
        <v>-0.73414691748570615</v>
      </c>
      <c r="B1402" t="s">
        <v>847</v>
      </c>
      <c r="C1402" t="s">
        <v>696</v>
      </c>
    </row>
    <row r="1403" spans="1:3" hidden="1" x14ac:dyDescent="0.35">
      <c r="A1403">
        <v>-0.69908789194905385</v>
      </c>
      <c r="B1403" t="s">
        <v>847</v>
      </c>
      <c r="C1403" t="s">
        <v>697</v>
      </c>
    </row>
    <row r="1404" spans="1:3" hidden="1" x14ac:dyDescent="0.35">
      <c r="A1404">
        <v>-0.73483347215260397</v>
      </c>
      <c r="B1404" t="s">
        <v>847</v>
      </c>
      <c r="C1404" t="s">
        <v>698</v>
      </c>
    </row>
    <row r="1405" spans="1:3" hidden="1" x14ac:dyDescent="0.35">
      <c r="A1405">
        <v>-0.14415914603582849</v>
      </c>
      <c r="B1405" t="s">
        <v>847</v>
      </c>
      <c r="C1405" t="s">
        <v>699</v>
      </c>
    </row>
    <row r="1406" spans="1:3" hidden="1" x14ac:dyDescent="0.35">
      <c r="A1406">
        <v>-0.32135640138029892</v>
      </c>
      <c r="B1406" t="s">
        <v>847</v>
      </c>
      <c r="C1406" t="s">
        <v>700</v>
      </c>
    </row>
    <row r="1407" spans="1:3" hidden="1" x14ac:dyDescent="0.35">
      <c r="A1407">
        <v>-0.36435399981458227</v>
      </c>
      <c r="B1407" t="s">
        <v>847</v>
      </c>
      <c r="C1407" t="s">
        <v>701</v>
      </c>
    </row>
    <row r="1408" spans="1:3" hidden="1" x14ac:dyDescent="0.35">
      <c r="A1408">
        <v>-0.33620820144688318</v>
      </c>
      <c r="B1408" t="s">
        <v>847</v>
      </c>
      <c r="C1408" t="s">
        <v>702</v>
      </c>
    </row>
    <row r="1409" spans="1:3" hidden="1" x14ac:dyDescent="0.35">
      <c r="A1409">
        <v>7.3854979161266834E-2</v>
      </c>
      <c r="B1409" t="s">
        <v>847</v>
      </c>
      <c r="C1409" t="s">
        <v>703</v>
      </c>
    </row>
    <row r="1410" spans="1:3" hidden="1" x14ac:dyDescent="0.35">
      <c r="A1410">
        <v>-0.33996117025249628</v>
      </c>
      <c r="B1410" t="s">
        <v>847</v>
      </c>
      <c r="C1410" t="s">
        <v>704</v>
      </c>
    </row>
    <row r="1411" spans="1:3" hidden="1" x14ac:dyDescent="0.35">
      <c r="A1411">
        <v>-0.73650520506630734</v>
      </c>
      <c r="B1411" t="s">
        <v>847</v>
      </c>
      <c r="C1411" t="s">
        <v>705</v>
      </c>
    </row>
    <row r="1412" spans="1:3" hidden="1" x14ac:dyDescent="0.35">
      <c r="A1412">
        <v>-0.70950765788023862</v>
      </c>
      <c r="B1412" t="s">
        <v>847</v>
      </c>
      <c r="C1412" t="s">
        <v>706</v>
      </c>
    </row>
    <row r="1413" spans="1:3" hidden="1" x14ac:dyDescent="0.35">
      <c r="A1413">
        <v>-0.73695783240022716</v>
      </c>
      <c r="B1413" t="s">
        <v>847</v>
      </c>
      <c r="C1413" t="s">
        <v>707</v>
      </c>
    </row>
    <row r="1414" spans="1:3" hidden="1" x14ac:dyDescent="0.35">
      <c r="A1414">
        <v>-0.70354719086894946</v>
      </c>
      <c r="B1414" t="s">
        <v>847</v>
      </c>
      <c r="C1414" t="s">
        <v>709</v>
      </c>
    </row>
    <row r="1415" spans="1:3" hidden="1" x14ac:dyDescent="0.35">
      <c r="A1415">
        <v>-0.32044972129432853</v>
      </c>
      <c r="B1415" t="s">
        <v>847</v>
      </c>
      <c r="C1415" t="s">
        <v>711</v>
      </c>
    </row>
    <row r="1416" spans="1:3" hidden="1" x14ac:dyDescent="0.35">
      <c r="A1416">
        <v>-0.32044972129432853</v>
      </c>
      <c r="B1416" t="s">
        <v>847</v>
      </c>
      <c r="C1416" t="s">
        <v>712</v>
      </c>
    </row>
    <row r="1417" spans="1:3" hidden="1" x14ac:dyDescent="0.35">
      <c r="A1417">
        <v>-0.7338447158186262</v>
      </c>
      <c r="B1417" t="s">
        <v>847</v>
      </c>
      <c r="C1417" t="s">
        <v>713</v>
      </c>
    </row>
    <row r="1418" spans="1:3" hidden="1" x14ac:dyDescent="0.35">
      <c r="A1418">
        <v>-0.73615267148061525</v>
      </c>
      <c r="B1418" t="s">
        <v>847</v>
      </c>
      <c r="C1418" t="s">
        <v>714</v>
      </c>
    </row>
    <row r="1419" spans="1:3" hidden="1" x14ac:dyDescent="0.35">
      <c r="A1419">
        <v>-0.7133291735186289</v>
      </c>
      <c r="B1419" t="s">
        <v>847</v>
      </c>
      <c r="C1419" t="s">
        <v>715</v>
      </c>
    </row>
    <row r="1420" spans="1:3" hidden="1" x14ac:dyDescent="0.35">
      <c r="A1420">
        <v>-0.383939826265699</v>
      </c>
      <c r="B1420" t="s">
        <v>847</v>
      </c>
      <c r="C1420" t="s">
        <v>716</v>
      </c>
    </row>
    <row r="1421" spans="1:3" hidden="1" x14ac:dyDescent="0.35">
      <c r="A1421">
        <v>-0.67721911504385812</v>
      </c>
      <c r="B1421" t="s">
        <v>847</v>
      </c>
      <c r="C1421" t="s">
        <v>717</v>
      </c>
    </row>
    <row r="1422" spans="1:3" hidden="1" x14ac:dyDescent="0.35">
      <c r="A1422">
        <v>8.8767321368000203E-4</v>
      </c>
      <c r="B1422" t="s">
        <v>847</v>
      </c>
      <c r="C1422" t="s">
        <v>718</v>
      </c>
    </row>
    <row r="1423" spans="1:3" hidden="1" x14ac:dyDescent="0.35">
      <c r="A1423">
        <v>-0.54043069169091673</v>
      </c>
      <c r="B1423" t="s">
        <v>847</v>
      </c>
      <c r="C1423" t="s">
        <v>719</v>
      </c>
    </row>
    <row r="1424" spans="1:3" hidden="1" x14ac:dyDescent="0.35">
      <c r="A1424">
        <v>-0.70154060043309874</v>
      </c>
      <c r="B1424" t="s">
        <v>847</v>
      </c>
      <c r="C1424" t="s">
        <v>720</v>
      </c>
    </row>
    <row r="1425" spans="1:3" hidden="1" x14ac:dyDescent="0.35">
      <c r="A1425">
        <v>-0.21803699413333921</v>
      </c>
      <c r="B1425" t="s">
        <v>847</v>
      </c>
      <c r="C1425" t="s">
        <v>721</v>
      </c>
    </row>
    <row r="1426" spans="1:3" hidden="1" x14ac:dyDescent="0.35">
      <c r="A1426">
        <v>-0.89522420643247314</v>
      </c>
      <c r="B1426" t="s">
        <v>847</v>
      </c>
      <c r="C1426" t="s">
        <v>722</v>
      </c>
    </row>
    <row r="1427" spans="1:3" hidden="1" x14ac:dyDescent="0.35">
      <c r="A1427">
        <v>-0.53283341437324239</v>
      </c>
      <c r="B1427" t="s">
        <v>847</v>
      </c>
      <c r="C1427" t="s">
        <v>724</v>
      </c>
    </row>
    <row r="1428" spans="1:3" hidden="1" x14ac:dyDescent="0.35">
      <c r="A1428">
        <v>-0.74627475171827928</v>
      </c>
      <c r="B1428" t="s">
        <v>847</v>
      </c>
      <c r="C1428" t="s">
        <v>725</v>
      </c>
    </row>
    <row r="1429" spans="1:3" hidden="1" x14ac:dyDescent="0.35">
      <c r="A1429">
        <v>-0.53211741352502617</v>
      </c>
      <c r="B1429" t="s">
        <v>847</v>
      </c>
      <c r="C1429" t="s">
        <v>726</v>
      </c>
    </row>
    <row r="1430" spans="1:3" hidden="1" x14ac:dyDescent="0.35">
      <c r="A1430">
        <v>-0.37126265003705383</v>
      </c>
      <c r="B1430" t="s">
        <v>847</v>
      </c>
      <c r="C1430" t="s">
        <v>727</v>
      </c>
    </row>
    <row r="1431" spans="1:3" hidden="1" x14ac:dyDescent="0.35">
      <c r="A1431">
        <v>-0.22206607219776262</v>
      </c>
      <c r="B1431" t="s">
        <v>847</v>
      </c>
      <c r="C1431" t="s">
        <v>728</v>
      </c>
    </row>
    <row r="1432" spans="1:3" hidden="1" x14ac:dyDescent="0.35">
      <c r="A1432">
        <v>-0.70395819687813177</v>
      </c>
      <c r="B1432" t="s">
        <v>847</v>
      </c>
      <c r="C1432" t="s">
        <v>729</v>
      </c>
    </row>
    <row r="1433" spans="1:3" hidden="1" x14ac:dyDescent="0.35">
      <c r="A1433">
        <v>-0.69701743163527663</v>
      </c>
      <c r="B1433" t="s">
        <v>847</v>
      </c>
      <c r="C1433" t="s">
        <v>730</v>
      </c>
    </row>
    <row r="1434" spans="1:3" hidden="1" x14ac:dyDescent="0.35">
      <c r="A1434">
        <v>0.11726024664457707</v>
      </c>
      <c r="B1434" t="s">
        <v>847</v>
      </c>
      <c r="C1434" t="s">
        <v>731</v>
      </c>
    </row>
    <row r="1435" spans="1:3" hidden="1" x14ac:dyDescent="0.35">
      <c r="A1435">
        <v>-0.69915680395487201</v>
      </c>
      <c r="B1435" t="s">
        <v>847</v>
      </c>
      <c r="C1435" t="s">
        <v>732</v>
      </c>
    </row>
    <row r="1436" spans="1:3" hidden="1" x14ac:dyDescent="0.35">
      <c r="A1436">
        <v>-0.78259234497421726</v>
      </c>
      <c r="B1436" t="s">
        <v>847</v>
      </c>
      <c r="C1436" t="s">
        <v>733</v>
      </c>
    </row>
    <row r="1437" spans="1:3" hidden="1" x14ac:dyDescent="0.35">
      <c r="A1437">
        <v>-0.67930961871249473</v>
      </c>
      <c r="B1437" t="s">
        <v>847</v>
      </c>
      <c r="C1437" t="s">
        <v>734</v>
      </c>
    </row>
    <row r="1438" spans="1:3" hidden="1" x14ac:dyDescent="0.35">
      <c r="A1438">
        <v>-0.44690079941020944</v>
      </c>
      <c r="B1438" t="s">
        <v>847</v>
      </c>
      <c r="C1438" t="s">
        <v>735</v>
      </c>
    </row>
    <row r="1439" spans="1:3" hidden="1" x14ac:dyDescent="0.35">
      <c r="A1439">
        <v>-0.36899987336574169</v>
      </c>
      <c r="B1439" t="s">
        <v>847</v>
      </c>
      <c r="C1439" t="s">
        <v>736</v>
      </c>
    </row>
    <row r="1440" spans="1:3" hidden="1" x14ac:dyDescent="0.35">
      <c r="A1440">
        <v>-0.3159389209643117</v>
      </c>
      <c r="B1440" t="s">
        <v>847</v>
      </c>
      <c r="C1440" t="s">
        <v>738</v>
      </c>
    </row>
    <row r="1441" spans="1:3" hidden="1" x14ac:dyDescent="0.35">
      <c r="A1441">
        <v>-0.67539116868284854</v>
      </c>
      <c r="B1441" t="s">
        <v>847</v>
      </c>
      <c r="C1441" t="s">
        <v>739</v>
      </c>
    </row>
    <row r="1442" spans="1:3" hidden="1" x14ac:dyDescent="0.35">
      <c r="A1442">
        <v>-0.26026783632128042</v>
      </c>
      <c r="B1442" t="s">
        <v>847</v>
      </c>
      <c r="C1442" t="s">
        <v>740</v>
      </c>
    </row>
    <row r="1443" spans="1:3" hidden="1" x14ac:dyDescent="0.35">
      <c r="A1443">
        <v>-0.31416671708829941</v>
      </c>
      <c r="B1443" t="s">
        <v>847</v>
      </c>
      <c r="C1443" t="s">
        <v>741</v>
      </c>
    </row>
    <row r="1444" spans="1:3" hidden="1" x14ac:dyDescent="0.35">
      <c r="A1444">
        <v>-0.7287926582471691</v>
      </c>
      <c r="B1444" t="s">
        <v>847</v>
      </c>
      <c r="C1444" t="s">
        <v>742</v>
      </c>
    </row>
    <row r="1445" spans="1:3" hidden="1" x14ac:dyDescent="0.35">
      <c r="A1445">
        <v>-0.74451647173698432</v>
      </c>
      <c r="B1445" t="s">
        <v>847</v>
      </c>
      <c r="C1445" t="s">
        <v>743</v>
      </c>
    </row>
    <row r="1446" spans="1:3" hidden="1" x14ac:dyDescent="0.35">
      <c r="A1446">
        <v>-0.72678543859847389</v>
      </c>
      <c r="B1446" t="s">
        <v>847</v>
      </c>
      <c r="C1446" t="s">
        <v>744</v>
      </c>
    </row>
    <row r="1447" spans="1:3" hidden="1" x14ac:dyDescent="0.35">
      <c r="A1447">
        <v>-0.25630716351195437</v>
      </c>
      <c r="B1447" t="s">
        <v>847</v>
      </c>
      <c r="C1447" t="s">
        <v>745</v>
      </c>
    </row>
    <row r="1448" spans="1:3" hidden="1" x14ac:dyDescent="0.35">
      <c r="A1448">
        <v>-0.71736114831012199</v>
      </c>
      <c r="B1448" t="s">
        <v>847</v>
      </c>
      <c r="C1448" t="s">
        <v>746</v>
      </c>
    </row>
    <row r="1449" spans="1:3" hidden="1" x14ac:dyDescent="0.35">
      <c r="A1449">
        <v>-0.42473148738562227</v>
      </c>
      <c r="B1449" t="s">
        <v>847</v>
      </c>
      <c r="C1449" t="s">
        <v>747</v>
      </c>
    </row>
    <row r="1450" spans="1:3" hidden="1" x14ac:dyDescent="0.35">
      <c r="A1450">
        <v>7.1899968129578357E-2</v>
      </c>
      <c r="B1450" t="s">
        <v>847</v>
      </c>
      <c r="C1450" t="s">
        <v>749</v>
      </c>
    </row>
    <row r="1451" spans="1:3" hidden="1" x14ac:dyDescent="0.35">
      <c r="A1451">
        <v>-0.72550092865370064</v>
      </c>
      <c r="B1451" t="s">
        <v>847</v>
      </c>
      <c r="C1451" t="s">
        <v>226</v>
      </c>
    </row>
    <row r="1452" spans="1:3" hidden="1" x14ac:dyDescent="0.35">
      <c r="A1452">
        <v>-0.20673782897698625</v>
      </c>
      <c r="B1452" t="s">
        <v>847</v>
      </c>
      <c r="C1452" t="s">
        <v>752</v>
      </c>
    </row>
    <row r="1453" spans="1:3" hidden="1" x14ac:dyDescent="0.35">
      <c r="A1453">
        <v>-0.29144432059889347</v>
      </c>
      <c r="B1453" t="s">
        <v>847</v>
      </c>
      <c r="C1453" t="s">
        <v>759</v>
      </c>
    </row>
    <row r="1454" spans="1:3" hidden="1" x14ac:dyDescent="0.35">
      <c r="A1454">
        <v>-0.72957402805389415</v>
      </c>
      <c r="B1454" t="s">
        <v>847</v>
      </c>
      <c r="C1454" t="s">
        <v>760</v>
      </c>
    </row>
    <row r="1455" spans="1:3" hidden="1" x14ac:dyDescent="0.35">
      <c r="A1455">
        <v>-0.67780896793568746</v>
      </c>
      <c r="B1455" t="s">
        <v>847</v>
      </c>
      <c r="C1455" t="s">
        <v>761</v>
      </c>
    </row>
    <row r="1456" spans="1:3" hidden="1" x14ac:dyDescent="0.35">
      <c r="A1456">
        <v>-0.32567564100990365</v>
      </c>
      <c r="B1456" t="s">
        <v>847</v>
      </c>
      <c r="C1456" t="s">
        <v>762</v>
      </c>
    </row>
    <row r="1457" spans="1:3" hidden="1" x14ac:dyDescent="0.35">
      <c r="A1457">
        <v>-0.46130158172334479</v>
      </c>
      <c r="B1457" t="s">
        <v>847</v>
      </c>
      <c r="C1457" t="s">
        <v>763</v>
      </c>
    </row>
    <row r="1458" spans="1:3" hidden="1" x14ac:dyDescent="0.35">
      <c r="A1458">
        <v>7.4460071960560384E-2</v>
      </c>
      <c r="B1458" t="s">
        <v>847</v>
      </c>
      <c r="C1458" t="s">
        <v>766</v>
      </c>
    </row>
    <row r="1459" spans="1:3" hidden="1" x14ac:dyDescent="0.35">
      <c r="A1459">
        <v>5.372680895746982E-2</v>
      </c>
      <c r="B1459" t="s">
        <v>847</v>
      </c>
      <c r="C1459" t="s">
        <v>767</v>
      </c>
    </row>
    <row r="1460" spans="1:3" hidden="1" x14ac:dyDescent="0.35">
      <c r="A1460">
        <v>-0.39595992864882817</v>
      </c>
      <c r="B1460" t="s">
        <v>847</v>
      </c>
      <c r="C1460" t="s">
        <v>768</v>
      </c>
    </row>
    <row r="1461" spans="1:3" hidden="1" x14ac:dyDescent="0.35">
      <c r="A1461">
        <v>-0.67780896793568746</v>
      </c>
      <c r="B1461" t="s">
        <v>847</v>
      </c>
      <c r="C1461" t="s">
        <v>769</v>
      </c>
    </row>
    <row r="1462" spans="1:3" hidden="1" x14ac:dyDescent="0.35">
      <c r="A1462">
        <v>-0.67780896793568746</v>
      </c>
      <c r="B1462" t="s">
        <v>847</v>
      </c>
      <c r="C1462" t="s">
        <v>770</v>
      </c>
    </row>
    <row r="1463" spans="1:3" hidden="1" x14ac:dyDescent="0.35">
      <c r="A1463">
        <v>-0.69651418978669466</v>
      </c>
      <c r="B1463" t="s">
        <v>847</v>
      </c>
      <c r="C1463" t="s">
        <v>771</v>
      </c>
    </row>
    <row r="1464" spans="1:3" hidden="1" x14ac:dyDescent="0.35">
      <c r="A1464">
        <v>-0.69682219799527567</v>
      </c>
      <c r="B1464" t="s">
        <v>847</v>
      </c>
      <c r="C1464" t="s">
        <v>772</v>
      </c>
    </row>
    <row r="1465" spans="1:3" hidden="1" x14ac:dyDescent="0.35">
      <c r="A1465">
        <v>-0.89522420643247302</v>
      </c>
      <c r="B1465" t="s">
        <v>847</v>
      </c>
      <c r="C1465" t="s">
        <v>775</v>
      </c>
    </row>
    <row r="1466" spans="1:3" hidden="1" x14ac:dyDescent="0.35">
      <c r="A1466">
        <v>-0.54285023915177999</v>
      </c>
      <c r="B1466" t="s">
        <v>847</v>
      </c>
      <c r="C1466" t="s">
        <v>776</v>
      </c>
    </row>
    <row r="1467" spans="1:3" hidden="1" x14ac:dyDescent="0.35">
      <c r="A1467">
        <v>-0.685336177832778</v>
      </c>
      <c r="B1467" t="s">
        <v>847</v>
      </c>
      <c r="C1467" t="s">
        <v>777</v>
      </c>
    </row>
    <row r="1468" spans="1:3" hidden="1" x14ac:dyDescent="0.35">
      <c r="A1468">
        <v>-0.76369752126216761</v>
      </c>
      <c r="B1468" t="s">
        <v>847</v>
      </c>
      <c r="C1468" t="s">
        <v>778</v>
      </c>
    </row>
    <row r="1469" spans="1:3" hidden="1" x14ac:dyDescent="0.35">
      <c r="A1469">
        <v>-0.26895583644285204</v>
      </c>
      <c r="B1469" t="s">
        <v>847</v>
      </c>
      <c r="C1469" t="s">
        <v>780</v>
      </c>
    </row>
    <row r="1470" spans="1:3" hidden="1" x14ac:dyDescent="0.35">
      <c r="A1470">
        <v>-0.50481438823975799</v>
      </c>
      <c r="B1470" t="s">
        <v>847</v>
      </c>
      <c r="C1470" t="s">
        <v>781</v>
      </c>
    </row>
    <row r="1471" spans="1:3" hidden="1" x14ac:dyDescent="0.35">
      <c r="A1471">
        <v>5.372680895746982E-2</v>
      </c>
      <c r="B1471" t="s">
        <v>847</v>
      </c>
      <c r="C1471" t="s">
        <v>782</v>
      </c>
    </row>
    <row r="1472" spans="1:3" hidden="1" x14ac:dyDescent="0.35">
      <c r="A1472">
        <v>-4.4068338173788989E-2</v>
      </c>
      <c r="B1472" t="s">
        <v>847</v>
      </c>
      <c r="C1472" t="s">
        <v>784</v>
      </c>
    </row>
    <row r="1473" spans="1:3" hidden="1" x14ac:dyDescent="0.35">
      <c r="A1473">
        <v>-0.14415914603582852</v>
      </c>
      <c r="B1473" t="s">
        <v>847</v>
      </c>
      <c r="C1473" t="s">
        <v>786</v>
      </c>
    </row>
    <row r="1474" spans="1:3" hidden="1" x14ac:dyDescent="0.35">
      <c r="A1474">
        <v>-3.892890857996141E-2</v>
      </c>
      <c r="B1474" t="s">
        <v>847</v>
      </c>
      <c r="C1474" t="s">
        <v>787</v>
      </c>
    </row>
    <row r="1475" spans="1:3" hidden="1" x14ac:dyDescent="0.35">
      <c r="A1475">
        <v>-0.67184727728664839</v>
      </c>
      <c r="B1475" t="s">
        <v>847</v>
      </c>
      <c r="C1475" t="s">
        <v>788</v>
      </c>
    </row>
    <row r="1476" spans="1:3" hidden="1" x14ac:dyDescent="0.35">
      <c r="A1476">
        <v>-0.22508879936038206</v>
      </c>
      <c r="B1476" t="s">
        <v>847</v>
      </c>
      <c r="C1476" t="s">
        <v>790</v>
      </c>
    </row>
    <row r="1477" spans="1:3" hidden="1" x14ac:dyDescent="0.35">
      <c r="A1477">
        <v>4.9594619642064505E-2</v>
      </c>
      <c r="B1477" t="s">
        <v>847</v>
      </c>
      <c r="C1477" t="s">
        <v>791</v>
      </c>
    </row>
    <row r="1478" spans="1:3" hidden="1" x14ac:dyDescent="0.35">
      <c r="A1478">
        <v>-0.33620820144688318</v>
      </c>
      <c r="B1478" t="s">
        <v>847</v>
      </c>
      <c r="C1478" t="s">
        <v>795</v>
      </c>
    </row>
    <row r="1479" spans="1:3" hidden="1" x14ac:dyDescent="0.35">
      <c r="A1479">
        <v>-4.3091156240764587E-2</v>
      </c>
      <c r="B1479" t="s">
        <v>847</v>
      </c>
      <c r="C1479" t="s">
        <v>797</v>
      </c>
    </row>
    <row r="1480" spans="1:3" hidden="1" x14ac:dyDescent="0.35">
      <c r="A1480">
        <v>-0.12854865306651958</v>
      </c>
      <c r="B1480" t="s">
        <v>847</v>
      </c>
      <c r="C1480" t="s">
        <v>800</v>
      </c>
    </row>
    <row r="1481" spans="1:3" hidden="1" x14ac:dyDescent="0.35">
      <c r="A1481">
        <v>-0.19020735800688726</v>
      </c>
      <c r="B1481" t="s">
        <v>847</v>
      </c>
      <c r="C1481" t="s">
        <v>801</v>
      </c>
    </row>
    <row r="1482" spans="1:3" hidden="1" x14ac:dyDescent="0.35">
      <c r="A1482">
        <v>-0.23698967726575579</v>
      </c>
      <c r="B1482" t="s">
        <v>847</v>
      </c>
      <c r="C1482" t="s">
        <v>802</v>
      </c>
    </row>
    <row r="1483" spans="1:3" hidden="1" x14ac:dyDescent="0.35">
      <c r="A1483">
        <v>-0.69797871173955806</v>
      </c>
      <c r="B1483" t="s">
        <v>847</v>
      </c>
      <c r="C1483" t="s">
        <v>804</v>
      </c>
    </row>
    <row r="1484" spans="1:3" hidden="1" x14ac:dyDescent="0.35">
      <c r="A1484">
        <v>-0.25570869649802991</v>
      </c>
      <c r="B1484" t="s">
        <v>847</v>
      </c>
      <c r="C1484" t="s">
        <v>805</v>
      </c>
    </row>
    <row r="1485" spans="1:3" hidden="1" x14ac:dyDescent="0.35">
      <c r="A1485">
        <v>7.486348738951823E-2</v>
      </c>
      <c r="B1485" t="s">
        <v>847</v>
      </c>
      <c r="C1485" t="s">
        <v>808</v>
      </c>
    </row>
    <row r="1486" spans="1:3" hidden="1" x14ac:dyDescent="0.35">
      <c r="A1486">
        <v>-5.7594642779838105E-2</v>
      </c>
      <c r="B1486" t="s">
        <v>847</v>
      </c>
      <c r="C1486" t="s">
        <v>812</v>
      </c>
    </row>
    <row r="1487" spans="1:3" hidden="1" x14ac:dyDescent="0.35">
      <c r="A1487">
        <v>-5.7594642779838105E-2</v>
      </c>
      <c r="B1487" t="s">
        <v>847</v>
      </c>
      <c r="C1487" t="s">
        <v>813</v>
      </c>
    </row>
    <row r="1488" spans="1:3" hidden="1" x14ac:dyDescent="0.35">
      <c r="A1488">
        <v>-0.23337273301664038</v>
      </c>
      <c r="B1488" t="s">
        <v>847</v>
      </c>
      <c r="C1488" t="s">
        <v>815</v>
      </c>
    </row>
    <row r="1489" spans="1:3" hidden="1" x14ac:dyDescent="0.35">
      <c r="A1489">
        <v>-0.1468646159833189</v>
      </c>
      <c r="B1489" t="s">
        <v>847</v>
      </c>
      <c r="C1489" t="s">
        <v>816</v>
      </c>
    </row>
    <row r="1490" spans="1:3" hidden="1" x14ac:dyDescent="0.35">
      <c r="A1490">
        <v>-0.14415914603582849</v>
      </c>
      <c r="B1490" t="s">
        <v>847</v>
      </c>
      <c r="C1490" t="s">
        <v>817</v>
      </c>
    </row>
    <row r="1491" spans="1:3" hidden="1" x14ac:dyDescent="0.35">
      <c r="A1491">
        <v>1.5618840826509809E-2</v>
      </c>
      <c r="B1491" t="s">
        <v>847</v>
      </c>
      <c r="C1491" t="s">
        <v>824</v>
      </c>
    </row>
    <row r="1492" spans="1:3" hidden="1" x14ac:dyDescent="0.35">
      <c r="A1492">
        <v>-1.673710873434104E-2</v>
      </c>
      <c r="B1492" t="s">
        <v>847</v>
      </c>
      <c r="C1492" t="s">
        <v>825</v>
      </c>
    </row>
    <row r="1493" spans="1:3" hidden="1" x14ac:dyDescent="0.35">
      <c r="A1493">
        <v>-0.39595992864882817</v>
      </c>
      <c r="B1493" t="s">
        <v>847</v>
      </c>
      <c r="C1493" t="s">
        <v>826</v>
      </c>
    </row>
    <row r="1494" spans="1:3" hidden="1" x14ac:dyDescent="0.35">
      <c r="A1494">
        <v>-0.39595992864882817</v>
      </c>
      <c r="B1494" t="s">
        <v>847</v>
      </c>
      <c r="C1494" t="s">
        <v>827</v>
      </c>
    </row>
    <row r="1495" spans="1:3" hidden="1" x14ac:dyDescent="0.35">
      <c r="A1495">
        <v>-0.20531554790380546</v>
      </c>
      <c r="B1495" t="s">
        <v>847</v>
      </c>
      <c r="C1495" t="s">
        <v>830</v>
      </c>
    </row>
    <row r="1496" spans="1:3" hidden="1" x14ac:dyDescent="0.35">
      <c r="A1496">
        <v>-0.20531554790380546</v>
      </c>
      <c r="B1496" t="s">
        <v>847</v>
      </c>
      <c r="C1496" t="s">
        <v>831</v>
      </c>
    </row>
    <row r="1497" spans="1:3" hidden="1" x14ac:dyDescent="0.35">
      <c r="A1497">
        <v>-0.70849945551022364</v>
      </c>
      <c r="B1497" t="s">
        <v>847</v>
      </c>
      <c r="C1497" t="s">
        <v>832</v>
      </c>
    </row>
    <row r="1498" spans="1:3" hidden="1" x14ac:dyDescent="0.35">
      <c r="A1498">
        <v>4.9594619642064505E-2</v>
      </c>
      <c r="B1498" t="s">
        <v>847</v>
      </c>
      <c r="C1498" t="s">
        <v>834</v>
      </c>
    </row>
    <row r="1499" spans="1:3" hidden="1" x14ac:dyDescent="0.35">
      <c r="A1499">
        <v>0.23838975814144961</v>
      </c>
      <c r="B1499" t="s">
        <v>847</v>
      </c>
      <c r="C1499" t="s">
        <v>835</v>
      </c>
    </row>
    <row r="1500" spans="1:3" hidden="1" x14ac:dyDescent="0.35">
      <c r="A1500">
        <v>-0.89522420643247302</v>
      </c>
      <c r="B1500" t="s">
        <v>847</v>
      </c>
      <c r="C1500" t="s">
        <v>836</v>
      </c>
    </row>
    <row r="1501" spans="1:3" hidden="1" x14ac:dyDescent="0.35">
      <c r="A1501">
        <v>-0.65655239014112488</v>
      </c>
      <c r="B1501" t="s">
        <v>847</v>
      </c>
      <c r="C1501" t="s">
        <v>844</v>
      </c>
    </row>
    <row r="1502" spans="1:3" hidden="1" x14ac:dyDescent="0.35">
      <c r="A1502">
        <v>-0.14415914603582849</v>
      </c>
      <c r="B1502" t="s">
        <v>847</v>
      </c>
      <c r="C1502" t="s">
        <v>845</v>
      </c>
    </row>
  </sheetData>
  <autoFilter ref="A836:C1502" xr:uid="{A9A98BE4-924A-4671-9E26-3717F3DDE7F6}">
    <filterColumn colId="0">
      <customFilters>
        <customFilter operator="lessThan" val="-0.9"/>
      </customFilters>
    </filterColumn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18F936-9616-4F9B-AD18-F4B6FE9F1A3A}">
  <dimension ref="B1:DE23"/>
  <sheetViews>
    <sheetView tabSelected="1" topLeftCell="BN1" zoomScale="90" zoomScaleNormal="90" workbookViewId="0">
      <selection activeCell="CV22" sqref="CV22"/>
    </sheetView>
  </sheetViews>
  <sheetFormatPr defaultRowHeight="14.5" x14ac:dyDescent="0.35"/>
  <cols>
    <col min="2" max="3" width="1.81640625" bestFit="1" customWidth="1"/>
    <col min="4" max="6" width="2.81640625" bestFit="1" customWidth="1"/>
    <col min="7" max="7" width="1.81640625" bestFit="1" customWidth="1"/>
    <col min="8" max="8" width="2.81640625" bestFit="1" customWidth="1"/>
    <col min="9" max="9" width="1.81640625" bestFit="1" customWidth="1"/>
    <col min="10" max="25" width="2.81640625" bestFit="1" customWidth="1"/>
    <col min="26" max="34" width="1.81640625" bestFit="1" customWidth="1"/>
    <col min="35" max="47" width="2.81640625" bestFit="1" customWidth="1"/>
    <col min="48" max="54" width="1.81640625" bestFit="1" customWidth="1"/>
    <col min="55" max="102" width="2.81640625" bestFit="1" customWidth="1"/>
    <col min="103" max="103" width="8" bestFit="1" customWidth="1"/>
    <col min="104" max="104" width="10.81640625" bestFit="1" customWidth="1"/>
    <col min="105" max="105" width="13" bestFit="1" customWidth="1"/>
    <col min="107" max="107" width="17.36328125" bestFit="1" customWidth="1"/>
    <col min="108" max="108" width="11.81640625" bestFit="1" customWidth="1"/>
    <col min="109" max="109" width="10.1796875" bestFit="1" customWidth="1"/>
  </cols>
  <sheetData>
    <row r="1" spans="2:109" x14ac:dyDescent="0.35">
      <c r="CY1" t="s">
        <v>6978</v>
      </c>
      <c r="CZ1" t="s">
        <v>9150</v>
      </c>
      <c r="DA1" t="s">
        <v>9224</v>
      </c>
      <c r="DB1" t="s">
        <v>9225</v>
      </c>
      <c r="DC1" t="s">
        <v>9226</v>
      </c>
      <c r="DD1" t="s">
        <v>9227</v>
      </c>
      <c r="DE1" t="s">
        <v>9154</v>
      </c>
    </row>
    <row r="2" spans="2:109" x14ac:dyDescent="0.35">
      <c r="B2">
        <v>1</v>
      </c>
      <c r="C2">
        <v>1</v>
      </c>
      <c r="D2">
        <v>16</v>
      </c>
      <c r="E2">
        <v>5</v>
      </c>
      <c r="F2">
        <v>21</v>
      </c>
      <c r="G2">
        <v>1</v>
      </c>
      <c r="H2">
        <v>1</v>
      </c>
      <c r="I2">
        <v>1</v>
      </c>
      <c r="J2">
        <v>1</v>
      </c>
      <c r="K2">
        <v>1</v>
      </c>
      <c r="L2">
        <v>8</v>
      </c>
      <c r="M2">
        <v>14</v>
      </c>
      <c r="N2">
        <v>4</v>
      </c>
      <c r="O2">
        <v>21</v>
      </c>
      <c r="P2">
        <v>15</v>
      </c>
      <c r="Q2">
        <v>17</v>
      </c>
      <c r="R2">
        <v>10</v>
      </c>
      <c r="S2">
        <v>16</v>
      </c>
      <c r="T2">
        <v>16</v>
      </c>
      <c r="U2">
        <v>17</v>
      </c>
      <c r="V2">
        <v>15</v>
      </c>
      <c r="W2">
        <v>8</v>
      </c>
      <c r="X2">
        <v>17</v>
      </c>
      <c r="Y2">
        <v>15</v>
      </c>
      <c r="Z2">
        <v>1</v>
      </c>
      <c r="AA2">
        <v>1</v>
      </c>
      <c r="AB2">
        <v>1</v>
      </c>
      <c r="AC2">
        <v>1</v>
      </c>
      <c r="AD2">
        <v>1</v>
      </c>
      <c r="AE2">
        <v>1</v>
      </c>
      <c r="AF2">
        <v>1</v>
      </c>
      <c r="AG2">
        <v>1</v>
      </c>
      <c r="AH2">
        <v>1</v>
      </c>
      <c r="AI2">
        <v>1</v>
      </c>
      <c r="AJ2">
        <v>19</v>
      </c>
      <c r="AK2">
        <v>20</v>
      </c>
      <c r="AL2">
        <v>3</v>
      </c>
      <c r="AM2">
        <v>4</v>
      </c>
      <c r="AN2">
        <v>11</v>
      </c>
      <c r="AO2">
        <v>10</v>
      </c>
      <c r="AP2">
        <v>22</v>
      </c>
      <c r="AQ2">
        <v>19</v>
      </c>
      <c r="AR2">
        <v>10</v>
      </c>
      <c r="AS2">
        <v>1</v>
      </c>
      <c r="AT2">
        <v>5</v>
      </c>
      <c r="AU2">
        <v>14</v>
      </c>
      <c r="AV2">
        <v>1</v>
      </c>
      <c r="AW2">
        <v>1</v>
      </c>
      <c r="AX2">
        <v>1</v>
      </c>
      <c r="AY2">
        <v>1</v>
      </c>
      <c r="AZ2">
        <v>1</v>
      </c>
      <c r="BA2">
        <v>1</v>
      </c>
      <c r="BB2">
        <v>1</v>
      </c>
      <c r="BC2">
        <v>1</v>
      </c>
      <c r="BD2">
        <v>8</v>
      </c>
      <c r="BE2">
        <v>9</v>
      </c>
      <c r="BF2">
        <v>12</v>
      </c>
      <c r="BG2">
        <v>8</v>
      </c>
      <c r="BH2">
        <v>10</v>
      </c>
      <c r="BI2">
        <v>7</v>
      </c>
      <c r="BJ2">
        <v>18</v>
      </c>
      <c r="BK2">
        <v>13</v>
      </c>
      <c r="BL2">
        <v>15</v>
      </c>
      <c r="BM2">
        <v>12</v>
      </c>
      <c r="BN2">
        <v>15</v>
      </c>
      <c r="BO2">
        <v>14</v>
      </c>
      <c r="BP2">
        <v>15</v>
      </c>
      <c r="BQ2">
        <v>19</v>
      </c>
      <c r="BR2">
        <v>21</v>
      </c>
      <c r="BS2">
        <v>17</v>
      </c>
      <c r="BT2">
        <v>19</v>
      </c>
      <c r="BU2">
        <v>16</v>
      </c>
      <c r="BV2">
        <v>11</v>
      </c>
      <c r="BW2">
        <v>9</v>
      </c>
      <c r="BX2">
        <v>14</v>
      </c>
      <c r="BY2">
        <v>15</v>
      </c>
      <c r="BZ2">
        <v>18</v>
      </c>
      <c r="CA2">
        <v>16</v>
      </c>
      <c r="CB2">
        <v>11</v>
      </c>
      <c r="CC2">
        <v>13</v>
      </c>
      <c r="CD2">
        <v>15</v>
      </c>
      <c r="CE2">
        <v>13</v>
      </c>
      <c r="CF2">
        <v>8</v>
      </c>
      <c r="CG2">
        <v>13</v>
      </c>
      <c r="CH2">
        <v>15</v>
      </c>
      <c r="CI2">
        <v>11</v>
      </c>
      <c r="CJ2">
        <v>14</v>
      </c>
      <c r="CK2">
        <v>20</v>
      </c>
      <c r="CL2">
        <v>12</v>
      </c>
      <c r="CM2">
        <v>1</v>
      </c>
      <c r="CN2">
        <v>12</v>
      </c>
      <c r="CO2">
        <v>14</v>
      </c>
      <c r="CP2">
        <v>11</v>
      </c>
      <c r="CQ2">
        <v>22</v>
      </c>
      <c r="CR2">
        <v>2</v>
      </c>
      <c r="CS2">
        <v>16</v>
      </c>
      <c r="CT2">
        <v>5</v>
      </c>
      <c r="CU2">
        <v>18</v>
      </c>
      <c r="CV2">
        <v>15</v>
      </c>
      <c r="CW2">
        <v>18</v>
      </c>
      <c r="CX2">
        <v>9</v>
      </c>
      <c r="CY2">
        <v>1000000</v>
      </c>
      <c r="CZ2">
        <f>modell_minta!CY80</f>
        <v>999908</v>
      </c>
      <c r="DA2" t="str">
        <f>kiindulas!C50</f>
        <v>alemcinal</v>
      </c>
      <c r="DB2" s="6">
        <f>kiindulas!B50</f>
        <v>6837</v>
      </c>
      <c r="DC2">
        <f>RANK(CZ2,CZ$2:CZ$23,0)</f>
        <v>15</v>
      </c>
      <c r="DD2">
        <f>RANK(DB2,DB$2:DB$23,1)</f>
        <v>13</v>
      </c>
      <c r="DE2">
        <f>DC2-DD2</f>
        <v>2</v>
      </c>
    </row>
    <row r="3" spans="2:109" x14ac:dyDescent="0.35">
      <c r="B3">
        <v>1</v>
      </c>
      <c r="C3">
        <v>1</v>
      </c>
      <c r="D3">
        <v>8</v>
      </c>
      <c r="E3">
        <v>10</v>
      </c>
      <c r="F3">
        <v>1</v>
      </c>
      <c r="G3">
        <v>1</v>
      </c>
      <c r="H3">
        <v>1</v>
      </c>
      <c r="I3">
        <v>1</v>
      </c>
      <c r="J3">
        <v>1</v>
      </c>
      <c r="K3">
        <v>1</v>
      </c>
      <c r="L3">
        <v>5</v>
      </c>
      <c r="M3">
        <v>3</v>
      </c>
      <c r="N3">
        <v>3</v>
      </c>
      <c r="O3">
        <v>3</v>
      </c>
      <c r="P3">
        <v>2</v>
      </c>
      <c r="Q3">
        <v>6</v>
      </c>
      <c r="R3">
        <v>4</v>
      </c>
      <c r="S3">
        <v>3</v>
      </c>
      <c r="T3">
        <v>1</v>
      </c>
      <c r="U3">
        <v>1</v>
      </c>
      <c r="V3">
        <v>3</v>
      </c>
      <c r="W3">
        <v>1</v>
      </c>
      <c r="X3">
        <v>4</v>
      </c>
      <c r="Y3">
        <v>3</v>
      </c>
      <c r="Z3">
        <v>1</v>
      </c>
      <c r="AA3">
        <v>1</v>
      </c>
      <c r="AB3">
        <v>1</v>
      </c>
      <c r="AC3">
        <v>1</v>
      </c>
      <c r="AD3">
        <v>1</v>
      </c>
      <c r="AE3">
        <v>1</v>
      </c>
      <c r="AF3">
        <v>1</v>
      </c>
      <c r="AG3">
        <v>1</v>
      </c>
      <c r="AH3">
        <v>1</v>
      </c>
      <c r="AI3">
        <v>20</v>
      </c>
      <c r="AJ3">
        <v>22</v>
      </c>
      <c r="AK3">
        <v>6</v>
      </c>
      <c r="AL3">
        <v>18</v>
      </c>
      <c r="AM3">
        <v>3</v>
      </c>
      <c r="AN3">
        <v>22</v>
      </c>
      <c r="AO3">
        <v>22</v>
      </c>
      <c r="AP3">
        <v>5</v>
      </c>
      <c r="AQ3">
        <v>9</v>
      </c>
      <c r="AR3">
        <v>17</v>
      </c>
      <c r="AS3">
        <v>21</v>
      </c>
      <c r="AT3">
        <v>21</v>
      </c>
      <c r="AU3">
        <v>17</v>
      </c>
      <c r="AV3">
        <v>1</v>
      </c>
      <c r="AW3">
        <v>1</v>
      </c>
      <c r="AX3">
        <v>1</v>
      </c>
      <c r="AY3">
        <v>1</v>
      </c>
      <c r="AZ3">
        <v>1</v>
      </c>
      <c r="BA3">
        <v>1</v>
      </c>
      <c r="BB3">
        <v>1</v>
      </c>
      <c r="BC3">
        <v>21</v>
      </c>
      <c r="BD3">
        <v>2</v>
      </c>
      <c r="BE3">
        <v>21</v>
      </c>
      <c r="BF3">
        <v>2</v>
      </c>
      <c r="BG3">
        <v>18</v>
      </c>
      <c r="BH3">
        <v>2</v>
      </c>
      <c r="BI3">
        <v>21</v>
      </c>
      <c r="BJ3">
        <v>2</v>
      </c>
      <c r="BK3">
        <v>17</v>
      </c>
      <c r="BL3">
        <v>2</v>
      </c>
      <c r="BM3">
        <v>19</v>
      </c>
      <c r="BN3">
        <v>19</v>
      </c>
      <c r="BO3">
        <v>21</v>
      </c>
      <c r="BP3">
        <v>3</v>
      </c>
      <c r="BQ3">
        <v>3</v>
      </c>
      <c r="BR3">
        <v>3</v>
      </c>
      <c r="BS3">
        <v>5</v>
      </c>
      <c r="BT3">
        <v>1</v>
      </c>
      <c r="BU3">
        <v>4</v>
      </c>
      <c r="BV3">
        <v>19</v>
      </c>
      <c r="BW3">
        <v>21</v>
      </c>
      <c r="BX3">
        <v>4</v>
      </c>
      <c r="BY3">
        <v>4</v>
      </c>
      <c r="BZ3">
        <v>2</v>
      </c>
      <c r="CA3">
        <v>4</v>
      </c>
      <c r="CB3">
        <v>4</v>
      </c>
      <c r="CC3">
        <v>4</v>
      </c>
      <c r="CD3">
        <v>2</v>
      </c>
      <c r="CE3">
        <v>18</v>
      </c>
      <c r="CF3">
        <v>21</v>
      </c>
      <c r="CG3">
        <v>21</v>
      </c>
      <c r="CH3">
        <v>18</v>
      </c>
      <c r="CI3">
        <v>4</v>
      </c>
      <c r="CJ3">
        <v>11</v>
      </c>
      <c r="CK3">
        <v>4</v>
      </c>
      <c r="CL3">
        <v>19</v>
      </c>
      <c r="CM3">
        <v>22</v>
      </c>
      <c r="CN3">
        <v>3</v>
      </c>
      <c r="CO3">
        <v>18</v>
      </c>
      <c r="CP3">
        <v>4</v>
      </c>
      <c r="CQ3">
        <v>8</v>
      </c>
      <c r="CR3">
        <v>18</v>
      </c>
      <c r="CS3">
        <v>16</v>
      </c>
      <c r="CT3">
        <v>21</v>
      </c>
      <c r="CU3">
        <v>3</v>
      </c>
      <c r="CV3">
        <v>4</v>
      </c>
      <c r="CW3">
        <v>6</v>
      </c>
      <c r="CX3">
        <v>4</v>
      </c>
      <c r="CY3">
        <v>1000000</v>
      </c>
      <c r="CZ3">
        <f>modell_minta!CY81</f>
        <v>1000026.5</v>
      </c>
      <c r="DA3" t="str">
        <f>kiindulas!C51</f>
        <v>ANQ-1125</v>
      </c>
      <c r="DB3" s="6">
        <f>kiindulas!B51</f>
        <v>7512</v>
      </c>
      <c r="DC3">
        <f t="shared" ref="DC3:DC23" si="0">RANK(CZ3,CZ$2:CZ$23,0)</f>
        <v>6</v>
      </c>
      <c r="DD3">
        <f t="shared" ref="DD3:DD23" si="1">RANK(DB3,DB$2:DB$23,1)</f>
        <v>17</v>
      </c>
      <c r="DE3">
        <f t="shared" ref="DE3:DE23" si="2">DC3-DD3</f>
        <v>-11</v>
      </c>
    </row>
    <row r="4" spans="2:109" x14ac:dyDescent="0.35">
      <c r="B4">
        <v>1</v>
      </c>
      <c r="C4">
        <v>1</v>
      </c>
      <c r="D4">
        <v>4</v>
      </c>
      <c r="E4">
        <v>1</v>
      </c>
      <c r="F4">
        <v>1</v>
      </c>
      <c r="G4">
        <v>1</v>
      </c>
      <c r="H4">
        <v>1</v>
      </c>
      <c r="I4">
        <v>1</v>
      </c>
      <c r="J4">
        <v>1</v>
      </c>
      <c r="K4">
        <v>22</v>
      </c>
      <c r="L4">
        <v>6</v>
      </c>
      <c r="M4">
        <v>4</v>
      </c>
      <c r="N4">
        <v>19</v>
      </c>
      <c r="O4">
        <v>4</v>
      </c>
      <c r="P4">
        <v>4</v>
      </c>
      <c r="Q4">
        <v>3</v>
      </c>
      <c r="R4">
        <v>3</v>
      </c>
      <c r="S4">
        <v>4</v>
      </c>
      <c r="T4">
        <v>4</v>
      </c>
      <c r="U4">
        <v>1</v>
      </c>
      <c r="V4">
        <v>4</v>
      </c>
      <c r="W4">
        <v>4</v>
      </c>
      <c r="X4">
        <v>3</v>
      </c>
      <c r="Y4">
        <v>4</v>
      </c>
      <c r="Z4">
        <v>1</v>
      </c>
      <c r="AA4">
        <v>1</v>
      </c>
      <c r="AB4">
        <v>1</v>
      </c>
      <c r="AC4">
        <v>1</v>
      </c>
      <c r="AD4">
        <v>1</v>
      </c>
      <c r="AE4">
        <v>1</v>
      </c>
      <c r="AF4">
        <v>1</v>
      </c>
      <c r="AG4">
        <v>1</v>
      </c>
      <c r="AH4">
        <v>1</v>
      </c>
      <c r="AI4">
        <v>1</v>
      </c>
      <c r="AJ4">
        <v>3</v>
      </c>
      <c r="AK4">
        <v>5</v>
      </c>
      <c r="AL4">
        <v>12</v>
      </c>
      <c r="AM4">
        <v>10</v>
      </c>
      <c r="AN4">
        <v>2</v>
      </c>
      <c r="AO4">
        <v>2</v>
      </c>
      <c r="AP4">
        <v>4</v>
      </c>
      <c r="AQ4">
        <v>1</v>
      </c>
      <c r="AR4">
        <v>3</v>
      </c>
      <c r="AS4">
        <v>1</v>
      </c>
      <c r="AT4">
        <v>1</v>
      </c>
      <c r="AU4">
        <v>2</v>
      </c>
      <c r="AV4">
        <v>1</v>
      </c>
      <c r="AW4">
        <v>1</v>
      </c>
      <c r="AX4">
        <v>1</v>
      </c>
      <c r="AY4">
        <v>1</v>
      </c>
      <c r="AZ4">
        <v>1</v>
      </c>
      <c r="BA4">
        <v>1</v>
      </c>
      <c r="BB4">
        <v>1</v>
      </c>
      <c r="BC4">
        <v>1</v>
      </c>
      <c r="BD4">
        <v>5</v>
      </c>
      <c r="BE4">
        <v>3</v>
      </c>
      <c r="BF4">
        <v>4</v>
      </c>
      <c r="BG4">
        <v>2</v>
      </c>
      <c r="BH4">
        <v>5</v>
      </c>
      <c r="BI4">
        <v>2</v>
      </c>
      <c r="BJ4">
        <v>3</v>
      </c>
      <c r="BK4">
        <v>2</v>
      </c>
      <c r="BL4">
        <v>3</v>
      </c>
      <c r="BM4">
        <v>2</v>
      </c>
      <c r="BN4">
        <v>5</v>
      </c>
      <c r="BO4">
        <v>4</v>
      </c>
      <c r="BP4">
        <v>4</v>
      </c>
      <c r="BQ4">
        <v>4</v>
      </c>
      <c r="BR4">
        <v>4</v>
      </c>
      <c r="BS4">
        <v>4</v>
      </c>
      <c r="BT4">
        <v>6</v>
      </c>
      <c r="BU4">
        <v>1</v>
      </c>
      <c r="BV4">
        <v>3</v>
      </c>
      <c r="BW4">
        <v>4</v>
      </c>
      <c r="BX4">
        <v>3</v>
      </c>
      <c r="BY4">
        <v>3</v>
      </c>
      <c r="BZ4">
        <v>4</v>
      </c>
      <c r="CA4">
        <v>3</v>
      </c>
      <c r="CB4">
        <v>3</v>
      </c>
      <c r="CC4">
        <v>3</v>
      </c>
      <c r="CD4">
        <v>4</v>
      </c>
      <c r="CE4">
        <v>2</v>
      </c>
      <c r="CF4">
        <v>2</v>
      </c>
      <c r="CG4">
        <v>2</v>
      </c>
      <c r="CH4">
        <v>2</v>
      </c>
      <c r="CI4">
        <v>3</v>
      </c>
      <c r="CJ4">
        <v>2</v>
      </c>
      <c r="CK4">
        <v>2</v>
      </c>
      <c r="CL4">
        <v>7</v>
      </c>
      <c r="CM4">
        <v>1</v>
      </c>
      <c r="CN4">
        <v>2</v>
      </c>
      <c r="CO4">
        <v>2</v>
      </c>
      <c r="CP4">
        <v>5</v>
      </c>
      <c r="CQ4">
        <v>2</v>
      </c>
      <c r="CR4">
        <v>2</v>
      </c>
      <c r="CS4">
        <v>4</v>
      </c>
      <c r="CT4">
        <v>2</v>
      </c>
      <c r="CU4">
        <v>4</v>
      </c>
      <c r="CV4">
        <v>2</v>
      </c>
      <c r="CW4">
        <v>5</v>
      </c>
      <c r="CX4">
        <v>3</v>
      </c>
      <c r="CY4">
        <v>1000000</v>
      </c>
      <c r="CZ4">
        <f>modell_minta!CY82</f>
        <v>1000259.6</v>
      </c>
      <c r="DA4" s="19" t="str">
        <f>kiindulas!C52</f>
        <v>atilmotin</v>
      </c>
      <c r="DB4" s="6">
        <f>kiindulas!B52</f>
        <v>2608</v>
      </c>
      <c r="DC4">
        <f t="shared" si="0"/>
        <v>2</v>
      </c>
      <c r="DD4">
        <f t="shared" si="1"/>
        <v>2</v>
      </c>
      <c r="DE4">
        <f t="shared" si="2"/>
        <v>0</v>
      </c>
    </row>
    <row r="5" spans="2:109" x14ac:dyDescent="0.35">
      <c r="B5">
        <v>1</v>
      </c>
      <c r="C5">
        <v>1</v>
      </c>
      <c r="D5">
        <v>13</v>
      </c>
      <c r="E5">
        <v>10</v>
      </c>
      <c r="F5">
        <v>13</v>
      </c>
      <c r="G5">
        <v>1</v>
      </c>
      <c r="H5">
        <v>1</v>
      </c>
      <c r="I5">
        <v>1</v>
      </c>
      <c r="J5">
        <v>1</v>
      </c>
      <c r="K5">
        <v>1</v>
      </c>
      <c r="L5">
        <v>16</v>
      </c>
      <c r="M5">
        <v>15</v>
      </c>
      <c r="N5">
        <v>12</v>
      </c>
      <c r="O5">
        <v>15</v>
      </c>
      <c r="P5">
        <v>14</v>
      </c>
      <c r="Q5">
        <v>9</v>
      </c>
      <c r="R5">
        <v>17</v>
      </c>
      <c r="S5">
        <v>21</v>
      </c>
      <c r="T5">
        <v>17</v>
      </c>
      <c r="U5">
        <v>11</v>
      </c>
      <c r="V5">
        <v>21</v>
      </c>
      <c r="W5">
        <v>14</v>
      </c>
      <c r="X5">
        <v>14</v>
      </c>
      <c r="Y5">
        <v>11</v>
      </c>
      <c r="Z5">
        <v>1</v>
      </c>
      <c r="AA5">
        <v>1</v>
      </c>
      <c r="AB5">
        <v>1</v>
      </c>
      <c r="AC5">
        <v>1</v>
      </c>
      <c r="AD5">
        <v>1</v>
      </c>
      <c r="AE5">
        <v>1</v>
      </c>
      <c r="AF5">
        <v>1</v>
      </c>
      <c r="AG5">
        <v>1</v>
      </c>
      <c r="AH5">
        <v>1</v>
      </c>
      <c r="AI5">
        <v>1</v>
      </c>
      <c r="AJ5">
        <v>10</v>
      </c>
      <c r="AK5">
        <v>13</v>
      </c>
      <c r="AL5">
        <v>11</v>
      </c>
      <c r="AM5">
        <v>6</v>
      </c>
      <c r="AN5">
        <v>10</v>
      </c>
      <c r="AO5">
        <v>13</v>
      </c>
      <c r="AP5">
        <v>15</v>
      </c>
      <c r="AQ5">
        <v>18</v>
      </c>
      <c r="AR5">
        <v>11</v>
      </c>
      <c r="AS5">
        <v>1</v>
      </c>
      <c r="AT5">
        <v>7</v>
      </c>
      <c r="AU5">
        <v>7</v>
      </c>
      <c r="AV5">
        <v>1</v>
      </c>
      <c r="AW5">
        <v>1</v>
      </c>
      <c r="AX5">
        <v>1</v>
      </c>
      <c r="AY5">
        <v>1</v>
      </c>
      <c r="AZ5">
        <v>1</v>
      </c>
      <c r="BA5">
        <v>1</v>
      </c>
      <c r="BB5">
        <v>1</v>
      </c>
      <c r="BC5">
        <v>1</v>
      </c>
      <c r="BD5">
        <v>14</v>
      </c>
      <c r="BE5">
        <v>15</v>
      </c>
      <c r="BF5">
        <v>16</v>
      </c>
      <c r="BG5">
        <v>9</v>
      </c>
      <c r="BH5">
        <v>14</v>
      </c>
      <c r="BI5">
        <v>11</v>
      </c>
      <c r="BJ5">
        <v>16</v>
      </c>
      <c r="BK5">
        <v>9</v>
      </c>
      <c r="BL5">
        <v>14</v>
      </c>
      <c r="BM5">
        <v>6</v>
      </c>
      <c r="BN5">
        <v>7</v>
      </c>
      <c r="BO5">
        <v>9</v>
      </c>
      <c r="BP5">
        <v>16</v>
      </c>
      <c r="BQ5">
        <v>15</v>
      </c>
      <c r="BR5">
        <v>17</v>
      </c>
      <c r="BS5">
        <v>18</v>
      </c>
      <c r="BT5">
        <v>14</v>
      </c>
      <c r="BU5">
        <v>17</v>
      </c>
      <c r="BV5">
        <v>15</v>
      </c>
      <c r="BW5">
        <v>18</v>
      </c>
      <c r="BX5">
        <v>13</v>
      </c>
      <c r="BY5">
        <v>11</v>
      </c>
      <c r="BZ5">
        <v>16</v>
      </c>
      <c r="CA5">
        <v>8</v>
      </c>
      <c r="CB5">
        <v>15</v>
      </c>
      <c r="CC5">
        <v>15</v>
      </c>
      <c r="CD5">
        <v>14</v>
      </c>
      <c r="CE5">
        <v>6</v>
      </c>
      <c r="CF5">
        <v>14</v>
      </c>
      <c r="CG5">
        <v>5</v>
      </c>
      <c r="CH5">
        <v>9</v>
      </c>
      <c r="CI5">
        <v>14</v>
      </c>
      <c r="CJ5">
        <v>8</v>
      </c>
      <c r="CK5">
        <v>13</v>
      </c>
      <c r="CL5">
        <v>7</v>
      </c>
      <c r="CM5">
        <v>1</v>
      </c>
      <c r="CN5">
        <v>5</v>
      </c>
      <c r="CO5">
        <v>10</v>
      </c>
      <c r="CP5">
        <v>17</v>
      </c>
      <c r="CQ5">
        <v>17</v>
      </c>
      <c r="CR5">
        <v>7</v>
      </c>
      <c r="CS5">
        <v>13</v>
      </c>
      <c r="CT5">
        <v>8</v>
      </c>
      <c r="CU5">
        <v>14</v>
      </c>
      <c r="CV5">
        <v>12</v>
      </c>
      <c r="CW5">
        <v>15</v>
      </c>
      <c r="CX5">
        <v>15</v>
      </c>
      <c r="CY5">
        <v>1000000</v>
      </c>
      <c r="CZ5">
        <f>modell_minta!CY83</f>
        <v>999935.5</v>
      </c>
      <c r="DA5" t="str">
        <f>kiindulas!C53</f>
        <v>azithromycin</v>
      </c>
      <c r="DB5" s="6">
        <f>kiindulas!B53</f>
        <v>6054</v>
      </c>
      <c r="DC5">
        <f t="shared" si="0"/>
        <v>13</v>
      </c>
      <c r="DD5">
        <f t="shared" si="1"/>
        <v>11</v>
      </c>
      <c r="DE5">
        <f t="shared" si="2"/>
        <v>2</v>
      </c>
    </row>
    <row r="6" spans="2:109" x14ac:dyDescent="0.35">
      <c r="B6">
        <v>1</v>
      </c>
      <c r="C6">
        <v>1</v>
      </c>
      <c r="D6">
        <v>22</v>
      </c>
      <c r="E6">
        <v>10</v>
      </c>
      <c r="F6">
        <v>1</v>
      </c>
      <c r="G6">
        <v>1</v>
      </c>
      <c r="H6">
        <v>22</v>
      </c>
      <c r="I6">
        <v>1</v>
      </c>
      <c r="J6">
        <v>1</v>
      </c>
      <c r="K6">
        <v>1</v>
      </c>
      <c r="L6">
        <v>20</v>
      </c>
      <c r="M6">
        <v>22</v>
      </c>
      <c r="N6">
        <v>17</v>
      </c>
      <c r="O6">
        <v>22</v>
      </c>
      <c r="P6">
        <v>22</v>
      </c>
      <c r="Q6">
        <v>20</v>
      </c>
      <c r="R6">
        <v>22</v>
      </c>
      <c r="S6">
        <v>8</v>
      </c>
      <c r="T6">
        <v>22</v>
      </c>
      <c r="U6">
        <v>6</v>
      </c>
      <c r="V6">
        <v>9</v>
      </c>
      <c r="W6">
        <v>22</v>
      </c>
      <c r="X6">
        <v>22</v>
      </c>
      <c r="Y6">
        <v>22</v>
      </c>
      <c r="Z6">
        <v>1</v>
      </c>
      <c r="AA6">
        <v>1</v>
      </c>
      <c r="AB6">
        <v>1</v>
      </c>
      <c r="AC6">
        <v>1</v>
      </c>
      <c r="AD6">
        <v>1</v>
      </c>
      <c r="AE6">
        <v>1</v>
      </c>
      <c r="AF6">
        <v>1</v>
      </c>
      <c r="AG6">
        <v>1</v>
      </c>
      <c r="AH6">
        <v>1</v>
      </c>
      <c r="AI6">
        <v>1</v>
      </c>
      <c r="AJ6">
        <v>8</v>
      </c>
      <c r="AK6">
        <v>15</v>
      </c>
      <c r="AL6">
        <v>6</v>
      </c>
      <c r="AM6">
        <v>5</v>
      </c>
      <c r="AN6">
        <v>3</v>
      </c>
      <c r="AO6">
        <v>16</v>
      </c>
      <c r="AP6">
        <v>11</v>
      </c>
      <c r="AQ6">
        <v>7</v>
      </c>
      <c r="AR6">
        <v>16</v>
      </c>
      <c r="AS6">
        <v>1</v>
      </c>
      <c r="AT6">
        <v>16</v>
      </c>
      <c r="AU6">
        <v>16</v>
      </c>
      <c r="AV6">
        <v>1</v>
      </c>
      <c r="AW6">
        <v>1</v>
      </c>
      <c r="AX6">
        <v>1</v>
      </c>
      <c r="AY6">
        <v>1</v>
      </c>
      <c r="AZ6">
        <v>1</v>
      </c>
      <c r="BA6">
        <v>1</v>
      </c>
      <c r="BB6">
        <v>1</v>
      </c>
      <c r="BC6">
        <v>1</v>
      </c>
      <c r="BD6">
        <v>21</v>
      </c>
      <c r="BE6">
        <v>18</v>
      </c>
      <c r="BF6">
        <v>21</v>
      </c>
      <c r="BG6">
        <v>17</v>
      </c>
      <c r="BH6">
        <v>22</v>
      </c>
      <c r="BI6">
        <v>17</v>
      </c>
      <c r="BJ6">
        <v>22</v>
      </c>
      <c r="BK6">
        <v>18</v>
      </c>
      <c r="BL6">
        <v>22</v>
      </c>
      <c r="BM6">
        <v>16</v>
      </c>
      <c r="BN6">
        <v>16</v>
      </c>
      <c r="BO6">
        <v>8</v>
      </c>
      <c r="BP6">
        <v>22</v>
      </c>
      <c r="BQ6">
        <v>22</v>
      </c>
      <c r="BR6">
        <v>22</v>
      </c>
      <c r="BS6">
        <v>22</v>
      </c>
      <c r="BT6">
        <v>20</v>
      </c>
      <c r="BU6">
        <v>22</v>
      </c>
      <c r="BV6">
        <v>2</v>
      </c>
      <c r="BW6">
        <v>13</v>
      </c>
      <c r="BX6">
        <v>22</v>
      </c>
      <c r="BY6">
        <v>21</v>
      </c>
      <c r="BZ6">
        <v>22</v>
      </c>
      <c r="CA6">
        <v>22</v>
      </c>
      <c r="CB6">
        <v>22</v>
      </c>
      <c r="CC6">
        <v>22</v>
      </c>
      <c r="CD6">
        <v>22</v>
      </c>
      <c r="CE6">
        <v>16</v>
      </c>
      <c r="CF6">
        <v>3</v>
      </c>
      <c r="CG6">
        <v>13</v>
      </c>
      <c r="CH6">
        <v>16</v>
      </c>
      <c r="CI6">
        <v>22</v>
      </c>
      <c r="CJ6">
        <v>17</v>
      </c>
      <c r="CK6">
        <v>11</v>
      </c>
      <c r="CL6">
        <v>4</v>
      </c>
      <c r="CM6">
        <v>16</v>
      </c>
      <c r="CN6">
        <v>17</v>
      </c>
      <c r="CO6">
        <v>16</v>
      </c>
      <c r="CP6">
        <v>9</v>
      </c>
      <c r="CQ6">
        <v>13</v>
      </c>
      <c r="CR6">
        <v>16</v>
      </c>
      <c r="CS6">
        <v>21</v>
      </c>
      <c r="CT6">
        <v>15</v>
      </c>
      <c r="CU6">
        <v>22</v>
      </c>
      <c r="CV6">
        <v>19</v>
      </c>
      <c r="CW6">
        <v>21</v>
      </c>
      <c r="CX6">
        <v>21</v>
      </c>
      <c r="CY6">
        <v>1000000</v>
      </c>
      <c r="CZ6">
        <f>modell_minta!CY84</f>
        <v>999776.4</v>
      </c>
      <c r="DA6" t="str">
        <f>kiindulas!C54</f>
        <v>camicinal</v>
      </c>
      <c r="DB6" s="6">
        <f>kiindulas!B54</f>
        <v>8135</v>
      </c>
      <c r="DC6">
        <f t="shared" si="0"/>
        <v>22</v>
      </c>
      <c r="DD6">
        <f t="shared" si="1"/>
        <v>18</v>
      </c>
      <c r="DE6">
        <f t="shared" si="2"/>
        <v>4</v>
      </c>
    </row>
    <row r="7" spans="2:109" x14ac:dyDescent="0.35">
      <c r="B7">
        <v>1</v>
      </c>
      <c r="C7">
        <v>1</v>
      </c>
      <c r="D7">
        <v>13</v>
      </c>
      <c r="E7">
        <v>10</v>
      </c>
      <c r="F7">
        <v>17</v>
      </c>
      <c r="G7">
        <v>1</v>
      </c>
      <c r="H7">
        <v>1</v>
      </c>
      <c r="I7">
        <v>1</v>
      </c>
      <c r="J7">
        <v>1</v>
      </c>
      <c r="K7">
        <v>1</v>
      </c>
      <c r="L7">
        <v>7</v>
      </c>
      <c r="M7">
        <v>15</v>
      </c>
      <c r="N7">
        <v>14</v>
      </c>
      <c r="O7">
        <v>16</v>
      </c>
      <c r="P7">
        <v>18</v>
      </c>
      <c r="Q7">
        <v>12</v>
      </c>
      <c r="R7">
        <v>15</v>
      </c>
      <c r="S7">
        <v>19</v>
      </c>
      <c r="T7">
        <v>13</v>
      </c>
      <c r="U7">
        <v>11</v>
      </c>
      <c r="V7">
        <v>19</v>
      </c>
      <c r="W7">
        <v>14</v>
      </c>
      <c r="X7">
        <v>14</v>
      </c>
      <c r="Y7">
        <v>12</v>
      </c>
      <c r="Z7">
        <v>1</v>
      </c>
      <c r="AA7">
        <v>1</v>
      </c>
      <c r="AB7">
        <v>1</v>
      </c>
      <c r="AC7">
        <v>1</v>
      </c>
      <c r="AD7">
        <v>1</v>
      </c>
      <c r="AE7">
        <v>1</v>
      </c>
      <c r="AF7">
        <v>1</v>
      </c>
      <c r="AG7">
        <v>1</v>
      </c>
      <c r="AH7">
        <v>1</v>
      </c>
      <c r="AI7">
        <v>1</v>
      </c>
      <c r="AJ7">
        <v>9</v>
      </c>
      <c r="AK7">
        <v>16</v>
      </c>
      <c r="AL7">
        <v>7</v>
      </c>
      <c r="AM7">
        <v>7</v>
      </c>
      <c r="AN7">
        <v>7</v>
      </c>
      <c r="AO7">
        <v>6</v>
      </c>
      <c r="AP7">
        <v>17</v>
      </c>
      <c r="AQ7">
        <v>16</v>
      </c>
      <c r="AR7">
        <v>5</v>
      </c>
      <c r="AS7">
        <v>1</v>
      </c>
      <c r="AT7">
        <v>7</v>
      </c>
      <c r="AU7">
        <v>9</v>
      </c>
      <c r="AV7">
        <v>1</v>
      </c>
      <c r="AW7">
        <v>1</v>
      </c>
      <c r="AX7">
        <v>1</v>
      </c>
      <c r="AY7">
        <v>1</v>
      </c>
      <c r="AZ7">
        <v>1</v>
      </c>
      <c r="BA7">
        <v>1</v>
      </c>
      <c r="BB7">
        <v>1</v>
      </c>
      <c r="BC7">
        <v>1</v>
      </c>
      <c r="BD7">
        <v>15</v>
      </c>
      <c r="BE7">
        <v>12</v>
      </c>
      <c r="BF7">
        <v>15</v>
      </c>
      <c r="BG7">
        <v>10</v>
      </c>
      <c r="BH7">
        <v>15</v>
      </c>
      <c r="BI7">
        <v>10</v>
      </c>
      <c r="BJ7">
        <v>17</v>
      </c>
      <c r="BK7">
        <v>11</v>
      </c>
      <c r="BL7">
        <v>13</v>
      </c>
      <c r="BM7">
        <v>9</v>
      </c>
      <c r="BN7">
        <v>4</v>
      </c>
      <c r="BO7">
        <v>6</v>
      </c>
      <c r="BP7">
        <v>18</v>
      </c>
      <c r="BQ7">
        <v>18</v>
      </c>
      <c r="BR7">
        <v>18</v>
      </c>
      <c r="BS7">
        <v>14</v>
      </c>
      <c r="BT7">
        <v>15</v>
      </c>
      <c r="BU7">
        <v>14</v>
      </c>
      <c r="BV7">
        <v>13</v>
      </c>
      <c r="BW7">
        <v>15</v>
      </c>
      <c r="BX7">
        <v>11</v>
      </c>
      <c r="BY7">
        <v>11</v>
      </c>
      <c r="BZ7">
        <v>16</v>
      </c>
      <c r="CA7">
        <v>9</v>
      </c>
      <c r="CB7">
        <v>10</v>
      </c>
      <c r="CC7">
        <v>12</v>
      </c>
      <c r="CD7">
        <v>13</v>
      </c>
      <c r="CE7">
        <v>7</v>
      </c>
      <c r="CF7">
        <v>10</v>
      </c>
      <c r="CG7">
        <v>9</v>
      </c>
      <c r="CH7">
        <v>8</v>
      </c>
      <c r="CI7">
        <v>14</v>
      </c>
      <c r="CJ7">
        <v>9</v>
      </c>
      <c r="CK7">
        <v>16</v>
      </c>
      <c r="CL7">
        <v>12</v>
      </c>
      <c r="CM7">
        <v>1</v>
      </c>
      <c r="CN7">
        <v>11</v>
      </c>
      <c r="CO7">
        <v>7</v>
      </c>
      <c r="CP7">
        <v>14</v>
      </c>
      <c r="CQ7">
        <v>15</v>
      </c>
      <c r="CR7">
        <v>7</v>
      </c>
      <c r="CS7">
        <v>9</v>
      </c>
      <c r="CT7">
        <v>6</v>
      </c>
      <c r="CU7">
        <v>14</v>
      </c>
      <c r="CV7">
        <v>11</v>
      </c>
      <c r="CW7">
        <v>15</v>
      </c>
      <c r="CX7">
        <v>13</v>
      </c>
      <c r="CY7">
        <v>1000000</v>
      </c>
      <c r="CZ7">
        <f>modell_minta!CY85</f>
        <v>999955</v>
      </c>
      <c r="DA7" t="str">
        <f>kiindulas!C55</f>
        <v>clarithromycin</v>
      </c>
      <c r="DB7" s="6">
        <f>kiindulas!B55</f>
        <v>5835</v>
      </c>
      <c r="DC7">
        <f t="shared" si="0"/>
        <v>11</v>
      </c>
      <c r="DD7">
        <f t="shared" si="1"/>
        <v>9</v>
      </c>
      <c r="DE7">
        <f t="shared" si="2"/>
        <v>2</v>
      </c>
    </row>
    <row r="8" spans="2:109" x14ac:dyDescent="0.35">
      <c r="B8">
        <v>1</v>
      </c>
      <c r="C8">
        <v>1</v>
      </c>
      <c r="D8">
        <v>11</v>
      </c>
      <c r="E8">
        <v>10</v>
      </c>
      <c r="F8">
        <v>18</v>
      </c>
      <c r="G8">
        <v>1</v>
      </c>
      <c r="H8">
        <v>1</v>
      </c>
      <c r="I8">
        <v>1</v>
      </c>
      <c r="J8">
        <v>1</v>
      </c>
      <c r="K8">
        <v>1</v>
      </c>
      <c r="L8">
        <v>19</v>
      </c>
      <c r="M8">
        <v>9</v>
      </c>
      <c r="N8">
        <v>22</v>
      </c>
      <c r="O8">
        <v>9</v>
      </c>
      <c r="P8">
        <v>10</v>
      </c>
      <c r="Q8">
        <v>10</v>
      </c>
      <c r="R8">
        <v>14</v>
      </c>
      <c r="S8">
        <v>11</v>
      </c>
      <c r="T8">
        <v>11</v>
      </c>
      <c r="U8">
        <v>11</v>
      </c>
      <c r="V8">
        <v>16</v>
      </c>
      <c r="W8">
        <v>14</v>
      </c>
      <c r="X8">
        <v>6</v>
      </c>
      <c r="Y8">
        <v>7</v>
      </c>
      <c r="Z8">
        <v>1</v>
      </c>
      <c r="AA8">
        <v>1</v>
      </c>
      <c r="AB8">
        <v>1</v>
      </c>
      <c r="AC8">
        <v>1</v>
      </c>
      <c r="AD8">
        <v>1</v>
      </c>
      <c r="AE8">
        <v>1</v>
      </c>
      <c r="AF8">
        <v>1</v>
      </c>
      <c r="AG8">
        <v>1</v>
      </c>
      <c r="AH8">
        <v>1</v>
      </c>
      <c r="AI8">
        <v>1</v>
      </c>
      <c r="AJ8">
        <v>12</v>
      </c>
      <c r="AK8">
        <v>14</v>
      </c>
      <c r="AL8">
        <v>9</v>
      </c>
      <c r="AM8">
        <v>11</v>
      </c>
      <c r="AN8">
        <v>16</v>
      </c>
      <c r="AO8">
        <v>4</v>
      </c>
      <c r="AP8">
        <v>9</v>
      </c>
      <c r="AQ8">
        <v>17</v>
      </c>
      <c r="AR8">
        <v>4</v>
      </c>
      <c r="AS8">
        <v>1</v>
      </c>
      <c r="AT8">
        <v>4</v>
      </c>
      <c r="AU8">
        <v>6</v>
      </c>
      <c r="AV8">
        <v>1</v>
      </c>
      <c r="AW8">
        <v>1</v>
      </c>
      <c r="AX8">
        <v>1</v>
      </c>
      <c r="AY8">
        <v>1</v>
      </c>
      <c r="AZ8">
        <v>1</v>
      </c>
      <c r="BA8">
        <v>1</v>
      </c>
      <c r="BB8">
        <v>1</v>
      </c>
      <c r="BC8">
        <v>1</v>
      </c>
      <c r="BD8">
        <v>7</v>
      </c>
      <c r="BE8">
        <v>5</v>
      </c>
      <c r="BF8">
        <v>7</v>
      </c>
      <c r="BG8">
        <v>3</v>
      </c>
      <c r="BH8">
        <v>6</v>
      </c>
      <c r="BI8">
        <v>3</v>
      </c>
      <c r="BJ8">
        <v>8</v>
      </c>
      <c r="BK8">
        <v>3</v>
      </c>
      <c r="BL8">
        <v>8</v>
      </c>
      <c r="BM8">
        <v>3</v>
      </c>
      <c r="BN8">
        <v>8</v>
      </c>
      <c r="BO8">
        <v>3</v>
      </c>
      <c r="BP8">
        <v>10</v>
      </c>
      <c r="BQ8">
        <v>12</v>
      </c>
      <c r="BR8">
        <v>11</v>
      </c>
      <c r="BS8">
        <v>13</v>
      </c>
      <c r="BT8">
        <v>13</v>
      </c>
      <c r="BU8">
        <v>12</v>
      </c>
      <c r="BV8">
        <v>6</v>
      </c>
      <c r="BW8">
        <v>11</v>
      </c>
      <c r="BX8">
        <v>6</v>
      </c>
      <c r="BY8">
        <v>7</v>
      </c>
      <c r="BZ8">
        <v>11</v>
      </c>
      <c r="CA8">
        <v>5</v>
      </c>
      <c r="CB8">
        <v>5</v>
      </c>
      <c r="CC8">
        <v>6</v>
      </c>
      <c r="CD8">
        <v>7</v>
      </c>
      <c r="CE8">
        <v>3</v>
      </c>
      <c r="CF8">
        <v>16</v>
      </c>
      <c r="CG8">
        <v>5</v>
      </c>
      <c r="CH8">
        <v>6</v>
      </c>
      <c r="CI8">
        <v>10</v>
      </c>
      <c r="CJ8">
        <v>6</v>
      </c>
      <c r="CK8">
        <v>14</v>
      </c>
      <c r="CL8">
        <v>2</v>
      </c>
      <c r="CM8">
        <v>1</v>
      </c>
      <c r="CN8">
        <v>9</v>
      </c>
      <c r="CO8">
        <v>4</v>
      </c>
      <c r="CP8">
        <v>15</v>
      </c>
      <c r="CQ8">
        <v>20</v>
      </c>
      <c r="CR8">
        <v>4</v>
      </c>
      <c r="CS8">
        <v>14</v>
      </c>
      <c r="CT8">
        <v>12</v>
      </c>
      <c r="CU8">
        <v>8</v>
      </c>
      <c r="CV8">
        <v>6</v>
      </c>
      <c r="CW8">
        <v>10</v>
      </c>
      <c r="CX8">
        <v>6</v>
      </c>
      <c r="CY8">
        <v>1000000</v>
      </c>
      <c r="CZ8">
        <f>modell_minta!CY86</f>
        <v>1000061</v>
      </c>
      <c r="DA8" t="str">
        <f>kiindulas!C56</f>
        <v>dirithromycin</v>
      </c>
      <c r="DB8" s="6">
        <f>kiindulas!B56</f>
        <v>4910</v>
      </c>
      <c r="DC8">
        <f t="shared" si="0"/>
        <v>3</v>
      </c>
      <c r="DD8">
        <f t="shared" si="1"/>
        <v>3</v>
      </c>
      <c r="DE8">
        <f t="shared" si="2"/>
        <v>0</v>
      </c>
    </row>
    <row r="9" spans="2:109" x14ac:dyDescent="0.35">
      <c r="B9">
        <v>1</v>
      </c>
      <c r="C9">
        <v>1</v>
      </c>
      <c r="D9">
        <v>8</v>
      </c>
      <c r="E9">
        <v>5</v>
      </c>
      <c r="F9">
        <v>19</v>
      </c>
      <c r="G9">
        <v>1</v>
      </c>
      <c r="H9">
        <v>1</v>
      </c>
      <c r="I9">
        <v>1</v>
      </c>
      <c r="J9">
        <v>1</v>
      </c>
      <c r="K9">
        <v>1</v>
      </c>
      <c r="L9">
        <v>9</v>
      </c>
      <c r="M9">
        <v>13</v>
      </c>
      <c r="N9">
        <v>5</v>
      </c>
      <c r="O9">
        <v>20</v>
      </c>
      <c r="P9">
        <v>15</v>
      </c>
      <c r="Q9">
        <v>16</v>
      </c>
      <c r="R9">
        <v>8</v>
      </c>
      <c r="S9">
        <v>15</v>
      </c>
      <c r="T9">
        <v>12</v>
      </c>
      <c r="U9">
        <v>17</v>
      </c>
      <c r="V9">
        <v>14</v>
      </c>
      <c r="W9">
        <v>8</v>
      </c>
      <c r="X9">
        <v>12</v>
      </c>
      <c r="Y9">
        <v>14</v>
      </c>
      <c r="Z9">
        <v>1</v>
      </c>
      <c r="AA9">
        <v>1</v>
      </c>
      <c r="AB9">
        <v>1</v>
      </c>
      <c r="AC9">
        <v>1</v>
      </c>
      <c r="AD9">
        <v>1</v>
      </c>
      <c r="AE9">
        <v>1</v>
      </c>
      <c r="AF9">
        <v>1</v>
      </c>
      <c r="AG9">
        <v>1</v>
      </c>
      <c r="AH9">
        <v>1</v>
      </c>
      <c r="AI9">
        <v>21</v>
      </c>
      <c r="AJ9">
        <v>5</v>
      </c>
      <c r="AK9">
        <v>10</v>
      </c>
      <c r="AL9">
        <v>20</v>
      </c>
      <c r="AM9">
        <v>19</v>
      </c>
      <c r="AN9">
        <v>19</v>
      </c>
      <c r="AO9">
        <v>19</v>
      </c>
      <c r="AP9">
        <v>19</v>
      </c>
      <c r="AQ9">
        <v>11</v>
      </c>
      <c r="AR9">
        <v>17</v>
      </c>
      <c r="AS9">
        <v>18</v>
      </c>
      <c r="AT9">
        <v>19</v>
      </c>
      <c r="AU9">
        <v>17</v>
      </c>
      <c r="AV9">
        <v>1</v>
      </c>
      <c r="AW9">
        <v>1</v>
      </c>
      <c r="AX9">
        <v>1</v>
      </c>
      <c r="AY9">
        <v>1</v>
      </c>
      <c r="AZ9">
        <v>1</v>
      </c>
      <c r="BA9">
        <v>1</v>
      </c>
      <c r="BB9">
        <v>1</v>
      </c>
      <c r="BC9">
        <v>19</v>
      </c>
      <c r="BD9">
        <v>4</v>
      </c>
      <c r="BE9">
        <v>19</v>
      </c>
      <c r="BF9">
        <v>5</v>
      </c>
      <c r="BG9">
        <v>20</v>
      </c>
      <c r="BH9">
        <v>4</v>
      </c>
      <c r="BI9">
        <v>19</v>
      </c>
      <c r="BJ9">
        <v>5</v>
      </c>
      <c r="BK9">
        <v>20</v>
      </c>
      <c r="BL9">
        <v>5</v>
      </c>
      <c r="BM9">
        <v>18</v>
      </c>
      <c r="BN9">
        <v>17</v>
      </c>
      <c r="BO9">
        <v>19</v>
      </c>
      <c r="BP9">
        <v>11</v>
      </c>
      <c r="BQ9">
        <v>14</v>
      </c>
      <c r="BR9">
        <v>9</v>
      </c>
      <c r="BS9">
        <v>8</v>
      </c>
      <c r="BT9">
        <v>8</v>
      </c>
      <c r="BU9">
        <v>9</v>
      </c>
      <c r="BV9">
        <v>18</v>
      </c>
      <c r="BW9">
        <v>19</v>
      </c>
      <c r="BX9">
        <v>18</v>
      </c>
      <c r="BY9">
        <v>20</v>
      </c>
      <c r="BZ9">
        <v>5</v>
      </c>
      <c r="CA9">
        <v>13</v>
      </c>
      <c r="CB9">
        <v>17</v>
      </c>
      <c r="CC9">
        <v>14</v>
      </c>
      <c r="CD9">
        <v>8</v>
      </c>
      <c r="CE9">
        <v>22</v>
      </c>
      <c r="CF9">
        <v>18</v>
      </c>
      <c r="CG9">
        <v>19</v>
      </c>
      <c r="CH9">
        <v>20</v>
      </c>
      <c r="CI9">
        <v>19</v>
      </c>
      <c r="CJ9">
        <v>20</v>
      </c>
      <c r="CK9">
        <v>8</v>
      </c>
      <c r="CL9">
        <v>19</v>
      </c>
      <c r="CM9">
        <v>18</v>
      </c>
      <c r="CN9">
        <v>20</v>
      </c>
      <c r="CO9">
        <v>22</v>
      </c>
      <c r="CP9">
        <v>20</v>
      </c>
      <c r="CQ9">
        <v>7</v>
      </c>
      <c r="CR9">
        <v>22</v>
      </c>
      <c r="CS9">
        <v>5</v>
      </c>
      <c r="CT9">
        <v>19</v>
      </c>
      <c r="CU9">
        <v>6</v>
      </c>
      <c r="CV9">
        <v>20</v>
      </c>
      <c r="CW9">
        <v>3</v>
      </c>
      <c r="CX9">
        <v>18</v>
      </c>
      <c r="CY9">
        <v>1000000</v>
      </c>
      <c r="CZ9">
        <f>modell_minta!CY87</f>
        <v>999848</v>
      </c>
      <c r="DA9" t="str">
        <f>kiindulas!C57</f>
        <v>EM-523</v>
      </c>
      <c r="DB9" s="6">
        <f>kiindulas!B57</f>
        <v>8793</v>
      </c>
      <c r="DC9">
        <f t="shared" si="0"/>
        <v>19</v>
      </c>
      <c r="DD9">
        <f t="shared" si="1"/>
        <v>20</v>
      </c>
      <c r="DE9">
        <f t="shared" si="2"/>
        <v>-1</v>
      </c>
    </row>
    <row r="10" spans="2:109" x14ac:dyDescent="0.35">
      <c r="B10">
        <v>1</v>
      </c>
      <c r="C10">
        <v>1</v>
      </c>
      <c r="D10">
        <v>15</v>
      </c>
      <c r="E10">
        <v>10</v>
      </c>
      <c r="F10">
        <v>12</v>
      </c>
      <c r="G10">
        <v>1</v>
      </c>
      <c r="H10">
        <v>1</v>
      </c>
      <c r="I10">
        <v>1</v>
      </c>
      <c r="J10">
        <v>1</v>
      </c>
      <c r="K10">
        <v>1</v>
      </c>
      <c r="L10">
        <v>13</v>
      </c>
      <c r="M10">
        <v>15</v>
      </c>
      <c r="N10">
        <v>13</v>
      </c>
      <c r="O10">
        <v>18</v>
      </c>
      <c r="P10">
        <v>18</v>
      </c>
      <c r="Q10">
        <v>13</v>
      </c>
      <c r="R10">
        <v>16</v>
      </c>
      <c r="S10">
        <v>19</v>
      </c>
      <c r="T10">
        <v>13</v>
      </c>
      <c r="U10">
        <v>11</v>
      </c>
      <c r="V10">
        <v>20</v>
      </c>
      <c r="W10">
        <v>14</v>
      </c>
      <c r="X10">
        <v>16</v>
      </c>
      <c r="Y10">
        <v>16</v>
      </c>
      <c r="Z10">
        <v>1</v>
      </c>
      <c r="AA10">
        <v>1</v>
      </c>
      <c r="AB10">
        <v>1</v>
      </c>
      <c r="AC10">
        <v>1</v>
      </c>
      <c r="AD10">
        <v>1</v>
      </c>
      <c r="AE10">
        <v>1</v>
      </c>
      <c r="AF10">
        <v>1</v>
      </c>
      <c r="AG10">
        <v>1</v>
      </c>
      <c r="AH10">
        <v>1</v>
      </c>
      <c r="AI10">
        <v>1</v>
      </c>
      <c r="AJ10">
        <v>15</v>
      </c>
      <c r="AK10">
        <v>18</v>
      </c>
      <c r="AL10">
        <v>2</v>
      </c>
      <c r="AM10">
        <v>12</v>
      </c>
      <c r="AN10">
        <v>5</v>
      </c>
      <c r="AO10">
        <v>7</v>
      </c>
      <c r="AP10">
        <v>18</v>
      </c>
      <c r="AQ10">
        <v>14</v>
      </c>
      <c r="AR10">
        <v>2</v>
      </c>
      <c r="AS10">
        <v>1</v>
      </c>
      <c r="AT10">
        <v>7</v>
      </c>
      <c r="AU10">
        <v>8</v>
      </c>
      <c r="AV10">
        <v>1</v>
      </c>
      <c r="AW10">
        <v>1</v>
      </c>
      <c r="AX10">
        <v>1</v>
      </c>
      <c r="AY10">
        <v>1</v>
      </c>
      <c r="AZ10">
        <v>1</v>
      </c>
      <c r="BA10">
        <v>1</v>
      </c>
      <c r="BB10">
        <v>1</v>
      </c>
      <c r="BC10">
        <v>1</v>
      </c>
      <c r="BD10">
        <v>17</v>
      </c>
      <c r="BE10">
        <v>16</v>
      </c>
      <c r="BF10">
        <v>19</v>
      </c>
      <c r="BG10">
        <v>11</v>
      </c>
      <c r="BH10">
        <v>18</v>
      </c>
      <c r="BI10">
        <v>12</v>
      </c>
      <c r="BJ10">
        <v>19</v>
      </c>
      <c r="BK10">
        <v>12</v>
      </c>
      <c r="BL10">
        <v>16</v>
      </c>
      <c r="BM10">
        <v>10</v>
      </c>
      <c r="BN10">
        <v>2</v>
      </c>
      <c r="BO10">
        <v>7</v>
      </c>
      <c r="BP10">
        <v>18</v>
      </c>
      <c r="BQ10">
        <v>20</v>
      </c>
      <c r="BR10">
        <v>20</v>
      </c>
      <c r="BS10">
        <v>15</v>
      </c>
      <c r="BT10">
        <v>16</v>
      </c>
      <c r="BU10">
        <v>14</v>
      </c>
      <c r="BV10">
        <v>14</v>
      </c>
      <c r="BW10">
        <v>16</v>
      </c>
      <c r="BX10">
        <v>14</v>
      </c>
      <c r="BY10">
        <v>13</v>
      </c>
      <c r="BZ10">
        <v>19</v>
      </c>
      <c r="CA10">
        <v>15</v>
      </c>
      <c r="CB10">
        <v>14</v>
      </c>
      <c r="CC10">
        <v>16</v>
      </c>
      <c r="CD10">
        <v>16</v>
      </c>
      <c r="CE10">
        <v>11</v>
      </c>
      <c r="CF10">
        <v>5</v>
      </c>
      <c r="CG10">
        <v>5</v>
      </c>
      <c r="CH10">
        <v>7</v>
      </c>
      <c r="CI10">
        <v>16</v>
      </c>
      <c r="CJ10">
        <v>9</v>
      </c>
      <c r="CK10">
        <v>16</v>
      </c>
      <c r="CL10">
        <v>12</v>
      </c>
      <c r="CM10">
        <v>1</v>
      </c>
      <c r="CN10">
        <v>13</v>
      </c>
      <c r="CO10">
        <v>8</v>
      </c>
      <c r="CP10">
        <v>16</v>
      </c>
      <c r="CQ10">
        <v>19</v>
      </c>
      <c r="CR10">
        <v>9</v>
      </c>
      <c r="CS10">
        <v>10</v>
      </c>
      <c r="CT10">
        <v>7</v>
      </c>
      <c r="CU10">
        <v>17</v>
      </c>
      <c r="CV10">
        <v>12</v>
      </c>
      <c r="CW10">
        <v>17</v>
      </c>
      <c r="CX10">
        <v>14</v>
      </c>
      <c r="CY10">
        <v>1000000</v>
      </c>
      <c r="CZ10">
        <f>modell_minta!CY88</f>
        <v>999912</v>
      </c>
      <c r="DA10" s="18" t="str">
        <f>kiindulas!C58</f>
        <v>erythromycin</v>
      </c>
      <c r="DB10" s="6">
        <f>kiindulas!B58</f>
        <v>6195</v>
      </c>
      <c r="DC10">
        <f t="shared" si="0"/>
        <v>14</v>
      </c>
      <c r="DD10">
        <f t="shared" si="1"/>
        <v>12</v>
      </c>
      <c r="DE10">
        <f t="shared" si="2"/>
        <v>2</v>
      </c>
    </row>
    <row r="11" spans="2:109" x14ac:dyDescent="0.35">
      <c r="B11">
        <v>1</v>
      </c>
      <c r="C11">
        <v>1</v>
      </c>
      <c r="D11">
        <v>20</v>
      </c>
      <c r="E11">
        <v>22</v>
      </c>
      <c r="F11">
        <v>1</v>
      </c>
      <c r="G11">
        <v>1</v>
      </c>
      <c r="H11">
        <v>1</v>
      </c>
      <c r="I11">
        <v>1</v>
      </c>
      <c r="J11">
        <v>1</v>
      </c>
      <c r="K11">
        <v>1</v>
      </c>
      <c r="L11">
        <v>20</v>
      </c>
      <c r="M11">
        <v>5</v>
      </c>
      <c r="N11">
        <v>8</v>
      </c>
      <c r="O11">
        <v>5</v>
      </c>
      <c r="P11">
        <v>5</v>
      </c>
      <c r="Q11">
        <v>4</v>
      </c>
      <c r="R11">
        <v>5</v>
      </c>
      <c r="S11">
        <v>22</v>
      </c>
      <c r="T11">
        <v>5</v>
      </c>
      <c r="U11">
        <v>5</v>
      </c>
      <c r="V11">
        <v>11</v>
      </c>
      <c r="W11">
        <v>21</v>
      </c>
      <c r="X11">
        <v>5</v>
      </c>
      <c r="Y11">
        <v>8</v>
      </c>
      <c r="Z11">
        <v>1</v>
      </c>
      <c r="AA11">
        <v>1</v>
      </c>
      <c r="AB11">
        <v>1</v>
      </c>
      <c r="AC11">
        <v>1</v>
      </c>
      <c r="AD11">
        <v>1</v>
      </c>
      <c r="AE11">
        <v>1</v>
      </c>
      <c r="AF11">
        <v>1</v>
      </c>
      <c r="AG11">
        <v>1</v>
      </c>
      <c r="AH11">
        <v>1</v>
      </c>
      <c r="AI11">
        <v>1</v>
      </c>
      <c r="AJ11">
        <v>11</v>
      </c>
      <c r="AK11">
        <v>2</v>
      </c>
      <c r="AL11">
        <v>17</v>
      </c>
      <c r="AM11">
        <v>22</v>
      </c>
      <c r="AN11">
        <v>4</v>
      </c>
      <c r="AO11">
        <v>3</v>
      </c>
      <c r="AP11">
        <v>2</v>
      </c>
      <c r="AQ11">
        <v>3</v>
      </c>
      <c r="AR11">
        <v>14</v>
      </c>
      <c r="AS11">
        <v>1</v>
      </c>
      <c r="AT11">
        <v>3</v>
      </c>
      <c r="AU11">
        <v>3</v>
      </c>
      <c r="AV11">
        <v>1</v>
      </c>
      <c r="AW11">
        <v>1</v>
      </c>
      <c r="AX11">
        <v>1</v>
      </c>
      <c r="AY11">
        <v>1</v>
      </c>
      <c r="AZ11">
        <v>1</v>
      </c>
      <c r="BA11">
        <v>1</v>
      </c>
      <c r="BB11">
        <v>1</v>
      </c>
      <c r="BC11">
        <v>1</v>
      </c>
      <c r="BD11">
        <v>18</v>
      </c>
      <c r="BE11">
        <v>14</v>
      </c>
      <c r="BF11">
        <v>18</v>
      </c>
      <c r="BG11">
        <v>14</v>
      </c>
      <c r="BH11">
        <v>19</v>
      </c>
      <c r="BI11">
        <v>13</v>
      </c>
      <c r="BJ11">
        <v>9</v>
      </c>
      <c r="BK11">
        <v>7</v>
      </c>
      <c r="BL11">
        <v>20</v>
      </c>
      <c r="BM11">
        <v>13</v>
      </c>
      <c r="BN11">
        <v>12</v>
      </c>
      <c r="BO11">
        <v>2</v>
      </c>
      <c r="BP11">
        <v>5</v>
      </c>
      <c r="BQ11">
        <v>6</v>
      </c>
      <c r="BR11">
        <v>6</v>
      </c>
      <c r="BS11">
        <v>7</v>
      </c>
      <c r="BT11">
        <v>4</v>
      </c>
      <c r="BU11">
        <v>8</v>
      </c>
      <c r="BV11">
        <v>21</v>
      </c>
      <c r="BW11">
        <v>3</v>
      </c>
      <c r="BX11">
        <v>10</v>
      </c>
      <c r="BY11">
        <v>5</v>
      </c>
      <c r="BZ11">
        <v>8</v>
      </c>
      <c r="CA11">
        <v>17</v>
      </c>
      <c r="CB11">
        <v>18</v>
      </c>
      <c r="CC11">
        <v>17</v>
      </c>
      <c r="CD11">
        <v>17</v>
      </c>
      <c r="CE11">
        <v>5</v>
      </c>
      <c r="CF11">
        <v>4</v>
      </c>
      <c r="CG11">
        <v>3</v>
      </c>
      <c r="CH11">
        <v>3</v>
      </c>
      <c r="CI11">
        <v>5</v>
      </c>
      <c r="CJ11">
        <v>3</v>
      </c>
      <c r="CK11">
        <v>9</v>
      </c>
      <c r="CL11">
        <v>10</v>
      </c>
      <c r="CM11">
        <v>1</v>
      </c>
      <c r="CN11">
        <v>6</v>
      </c>
      <c r="CO11">
        <v>3</v>
      </c>
      <c r="CP11">
        <v>3</v>
      </c>
      <c r="CQ11">
        <v>4</v>
      </c>
      <c r="CR11">
        <v>14</v>
      </c>
      <c r="CS11">
        <v>7</v>
      </c>
      <c r="CT11">
        <v>10</v>
      </c>
      <c r="CU11">
        <v>7</v>
      </c>
      <c r="CV11">
        <v>7</v>
      </c>
      <c r="CW11">
        <v>8</v>
      </c>
      <c r="CX11">
        <v>10</v>
      </c>
      <c r="CY11">
        <v>1000000</v>
      </c>
      <c r="CZ11">
        <f>modell_minta!CY89</f>
        <v>1000058.5</v>
      </c>
      <c r="DA11" t="str">
        <f>kiindulas!C59</f>
        <v>GHRP</v>
      </c>
      <c r="DB11" s="6">
        <f>kiindulas!B59</f>
        <v>5183</v>
      </c>
      <c r="DC11">
        <f t="shared" si="0"/>
        <v>4</v>
      </c>
      <c r="DD11">
        <f t="shared" si="1"/>
        <v>5</v>
      </c>
      <c r="DE11">
        <f t="shared" si="2"/>
        <v>-1</v>
      </c>
    </row>
    <row r="12" spans="2:109" x14ac:dyDescent="0.35">
      <c r="B12">
        <v>1</v>
      </c>
      <c r="C12">
        <v>1</v>
      </c>
      <c r="D12">
        <v>19</v>
      </c>
      <c r="E12">
        <v>10</v>
      </c>
      <c r="F12">
        <v>1</v>
      </c>
      <c r="G12">
        <v>1</v>
      </c>
      <c r="H12">
        <v>1</v>
      </c>
      <c r="I12">
        <v>1</v>
      </c>
      <c r="J12">
        <v>1</v>
      </c>
      <c r="K12">
        <v>1</v>
      </c>
      <c r="L12">
        <v>14</v>
      </c>
      <c r="M12">
        <v>19</v>
      </c>
      <c r="N12">
        <v>20</v>
      </c>
      <c r="O12">
        <v>10</v>
      </c>
      <c r="P12">
        <v>8</v>
      </c>
      <c r="Q12">
        <v>22</v>
      </c>
      <c r="R12">
        <v>20</v>
      </c>
      <c r="S12">
        <v>6</v>
      </c>
      <c r="T12">
        <v>21</v>
      </c>
      <c r="U12">
        <v>7</v>
      </c>
      <c r="V12">
        <v>7</v>
      </c>
      <c r="W12">
        <v>6</v>
      </c>
      <c r="X12">
        <v>20</v>
      </c>
      <c r="Y12">
        <v>20</v>
      </c>
      <c r="Z12">
        <v>1</v>
      </c>
      <c r="AA12">
        <v>1</v>
      </c>
      <c r="AB12">
        <v>1</v>
      </c>
      <c r="AC12">
        <v>1</v>
      </c>
      <c r="AD12">
        <v>1</v>
      </c>
      <c r="AE12">
        <v>1</v>
      </c>
      <c r="AF12">
        <v>1</v>
      </c>
      <c r="AG12">
        <v>1</v>
      </c>
      <c r="AH12">
        <v>1</v>
      </c>
      <c r="AI12">
        <v>1</v>
      </c>
      <c r="AJ12">
        <v>14</v>
      </c>
      <c r="AK12">
        <v>3</v>
      </c>
      <c r="AL12">
        <v>13</v>
      </c>
      <c r="AM12">
        <v>21</v>
      </c>
      <c r="AN12">
        <v>12</v>
      </c>
      <c r="AO12">
        <v>15</v>
      </c>
      <c r="AP12">
        <v>7</v>
      </c>
      <c r="AQ12">
        <v>4</v>
      </c>
      <c r="AR12">
        <v>15</v>
      </c>
      <c r="AS12">
        <v>1</v>
      </c>
      <c r="AT12">
        <v>14</v>
      </c>
      <c r="AU12">
        <v>15</v>
      </c>
      <c r="AV12">
        <v>1</v>
      </c>
      <c r="AW12">
        <v>1</v>
      </c>
      <c r="AX12">
        <v>1</v>
      </c>
      <c r="AY12">
        <v>1</v>
      </c>
      <c r="AZ12">
        <v>1</v>
      </c>
      <c r="BA12">
        <v>1</v>
      </c>
      <c r="BB12">
        <v>1</v>
      </c>
      <c r="BC12">
        <v>1</v>
      </c>
      <c r="BD12">
        <v>22</v>
      </c>
      <c r="BE12">
        <v>17</v>
      </c>
      <c r="BF12">
        <v>22</v>
      </c>
      <c r="BG12">
        <v>16</v>
      </c>
      <c r="BH12">
        <v>21</v>
      </c>
      <c r="BI12">
        <v>16</v>
      </c>
      <c r="BJ12">
        <v>21</v>
      </c>
      <c r="BK12">
        <v>16</v>
      </c>
      <c r="BL12">
        <v>21</v>
      </c>
      <c r="BM12">
        <v>15</v>
      </c>
      <c r="BN12">
        <v>14</v>
      </c>
      <c r="BO12">
        <v>13</v>
      </c>
      <c r="BP12">
        <v>21</v>
      </c>
      <c r="BQ12">
        <v>13</v>
      </c>
      <c r="BR12">
        <v>16</v>
      </c>
      <c r="BS12">
        <v>21</v>
      </c>
      <c r="BT12">
        <v>22</v>
      </c>
      <c r="BU12">
        <v>21</v>
      </c>
      <c r="BV12">
        <v>4</v>
      </c>
      <c r="BW12">
        <v>10</v>
      </c>
      <c r="BX12">
        <v>20</v>
      </c>
      <c r="BY12">
        <v>18</v>
      </c>
      <c r="BZ12">
        <v>21</v>
      </c>
      <c r="CA12">
        <v>20</v>
      </c>
      <c r="CB12">
        <v>20</v>
      </c>
      <c r="CC12">
        <v>20</v>
      </c>
      <c r="CD12">
        <v>21</v>
      </c>
      <c r="CE12">
        <v>15</v>
      </c>
      <c r="CF12">
        <v>6</v>
      </c>
      <c r="CG12">
        <v>4</v>
      </c>
      <c r="CH12">
        <v>13</v>
      </c>
      <c r="CI12">
        <v>13</v>
      </c>
      <c r="CJ12">
        <v>16</v>
      </c>
      <c r="CK12">
        <v>10</v>
      </c>
      <c r="CL12">
        <v>3</v>
      </c>
      <c r="CM12">
        <v>1</v>
      </c>
      <c r="CN12">
        <v>19</v>
      </c>
      <c r="CO12">
        <v>15</v>
      </c>
      <c r="CP12">
        <v>6</v>
      </c>
      <c r="CQ12">
        <v>10</v>
      </c>
      <c r="CR12">
        <v>15</v>
      </c>
      <c r="CS12">
        <v>14</v>
      </c>
      <c r="CT12">
        <v>14</v>
      </c>
      <c r="CU12">
        <v>21</v>
      </c>
      <c r="CV12">
        <v>17</v>
      </c>
      <c r="CW12">
        <v>20</v>
      </c>
      <c r="CX12">
        <v>20</v>
      </c>
      <c r="CY12">
        <v>1000000</v>
      </c>
      <c r="CZ12">
        <f>modell_minta!CY90</f>
        <v>999854.5</v>
      </c>
      <c r="DA12" t="str">
        <f>kiindulas!C60</f>
        <v>GM-109</v>
      </c>
      <c r="DB12" s="6">
        <f>kiindulas!B60</f>
        <v>6917</v>
      </c>
      <c r="DC12">
        <f t="shared" si="0"/>
        <v>18</v>
      </c>
      <c r="DD12">
        <f t="shared" si="1"/>
        <v>14</v>
      </c>
      <c r="DE12">
        <f t="shared" si="2"/>
        <v>4</v>
      </c>
    </row>
    <row r="13" spans="2:109" x14ac:dyDescent="0.35">
      <c r="B13">
        <v>1</v>
      </c>
      <c r="C13">
        <v>1</v>
      </c>
      <c r="D13">
        <v>3</v>
      </c>
      <c r="E13">
        <v>5</v>
      </c>
      <c r="F13">
        <v>20</v>
      </c>
      <c r="G13">
        <v>1</v>
      </c>
      <c r="H13">
        <v>1</v>
      </c>
      <c r="I13">
        <v>1</v>
      </c>
      <c r="J13">
        <v>1</v>
      </c>
      <c r="K13">
        <v>1</v>
      </c>
      <c r="L13">
        <v>10</v>
      </c>
      <c r="M13">
        <v>12</v>
      </c>
      <c r="N13">
        <v>8</v>
      </c>
      <c r="O13">
        <v>10</v>
      </c>
      <c r="P13">
        <v>12</v>
      </c>
      <c r="Q13">
        <v>15</v>
      </c>
      <c r="R13">
        <v>8</v>
      </c>
      <c r="S13">
        <v>11</v>
      </c>
      <c r="T13">
        <v>9</v>
      </c>
      <c r="U13">
        <v>20</v>
      </c>
      <c r="V13">
        <v>13</v>
      </c>
      <c r="W13">
        <v>8</v>
      </c>
      <c r="X13">
        <v>11</v>
      </c>
      <c r="Y13">
        <v>13</v>
      </c>
      <c r="Z13">
        <v>1</v>
      </c>
      <c r="AA13">
        <v>1</v>
      </c>
      <c r="AB13">
        <v>1</v>
      </c>
      <c r="AC13">
        <v>1</v>
      </c>
      <c r="AD13">
        <v>1</v>
      </c>
      <c r="AE13">
        <v>1</v>
      </c>
      <c r="AF13">
        <v>1</v>
      </c>
      <c r="AG13">
        <v>1</v>
      </c>
      <c r="AH13">
        <v>1</v>
      </c>
      <c r="AI13">
        <v>1</v>
      </c>
      <c r="AJ13">
        <v>16</v>
      </c>
      <c r="AK13">
        <v>19</v>
      </c>
      <c r="AL13">
        <v>5</v>
      </c>
      <c r="AM13">
        <v>13</v>
      </c>
      <c r="AN13">
        <v>6</v>
      </c>
      <c r="AO13">
        <v>10</v>
      </c>
      <c r="AP13">
        <v>16</v>
      </c>
      <c r="AQ13">
        <v>20</v>
      </c>
      <c r="AR13">
        <v>7</v>
      </c>
      <c r="AS13">
        <v>1</v>
      </c>
      <c r="AT13">
        <v>7</v>
      </c>
      <c r="AU13">
        <v>11</v>
      </c>
      <c r="AV13">
        <v>1</v>
      </c>
      <c r="AW13">
        <v>1</v>
      </c>
      <c r="AX13">
        <v>1</v>
      </c>
      <c r="AY13">
        <v>1</v>
      </c>
      <c r="AZ13">
        <v>1</v>
      </c>
      <c r="BA13">
        <v>1</v>
      </c>
      <c r="BB13">
        <v>1</v>
      </c>
      <c r="BC13">
        <v>1</v>
      </c>
      <c r="BD13">
        <v>9</v>
      </c>
      <c r="BE13">
        <v>7</v>
      </c>
      <c r="BF13">
        <v>11</v>
      </c>
      <c r="BG13">
        <v>6</v>
      </c>
      <c r="BH13">
        <v>9</v>
      </c>
      <c r="BI13">
        <v>5</v>
      </c>
      <c r="BJ13">
        <v>15</v>
      </c>
      <c r="BK13">
        <v>10</v>
      </c>
      <c r="BL13">
        <v>11</v>
      </c>
      <c r="BM13">
        <v>7</v>
      </c>
      <c r="BN13">
        <v>6</v>
      </c>
      <c r="BO13">
        <v>15</v>
      </c>
      <c r="BP13">
        <v>14</v>
      </c>
      <c r="BQ13">
        <v>17</v>
      </c>
      <c r="BR13">
        <v>15</v>
      </c>
      <c r="BS13">
        <v>12</v>
      </c>
      <c r="BT13">
        <v>12</v>
      </c>
      <c r="BU13">
        <v>11</v>
      </c>
      <c r="BV13">
        <v>7</v>
      </c>
      <c r="BW13">
        <v>8</v>
      </c>
      <c r="BX13">
        <v>9</v>
      </c>
      <c r="BY13">
        <v>10</v>
      </c>
      <c r="BZ13">
        <v>15</v>
      </c>
      <c r="CA13">
        <v>14</v>
      </c>
      <c r="CB13">
        <v>9</v>
      </c>
      <c r="CC13">
        <v>11</v>
      </c>
      <c r="CD13">
        <v>11</v>
      </c>
      <c r="CE13">
        <v>12</v>
      </c>
      <c r="CF13">
        <v>7</v>
      </c>
      <c r="CG13">
        <v>9</v>
      </c>
      <c r="CH13">
        <v>12</v>
      </c>
      <c r="CI13">
        <v>9</v>
      </c>
      <c r="CJ13">
        <v>13</v>
      </c>
      <c r="CK13">
        <v>21</v>
      </c>
      <c r="CL13">
        <v>5</v>
      </c>
      <c r="CM13">
        <v>1</v>
      </c>
      <c r="CN13">
        <v>8</v>
      </c>
      <c r="CO13">
        <v>12</v>
      </c>
      <c r="CP13">
        <v>19</v>
      </c>
      <c r="CQ13">
        <v>18</v>
      </c>
      <c r="CR13">
        <v>4</v>
      </c>
      <c r="CS13">
        <v>18</v>
      </c>
      <c r="CT13">
        <v>3</v>
      </c>
      <c r="CU13">
        <v>12</v>
      </c>
      <c r="CV13">
        <v>9</v>
      </c>
      <c r="CW13">
        <v>14</v>
      </c>
      <c r="CX13">
        <v>8</v>
      </c>
      <c r="CY13">
        <v>1000000</v>
      </c>
      <c r="CZ13">
        <f>modell_minta!CY91</f>
        <v>999994.5</v>
      </c>
      <c r="DA13" t="str">
        <f>kiindulas!C61</f>
        <v>idremcinal</v>
      </c>
      <c r="DB13" s="6">
        <f>kiindulas!B61</f>
        <v>5859</v>
      </c>
      <c r="DC13">
        <f t="shared" si="0"/>
        <v>10</v>
      </c>
      <c r="DD13">
        <f t="shared" si="1"/>
        <v>10</v>
      </c>
      <c r="DE13">
        <f t="shared" si="2"/>
        <v>0</v>
      </c>
    </row>
    <row r="14" spans="2:109" x14ac:dyDescent="0.35">
      <c r="B14">
        <v>1</v>
      </c>
      <c r="C14">
        <v>1</v>
      </c>
      <c r="D14">
        <v>4</v>
      </c>
      <c r="E14">
        <v>10</v>
      </c>
      <c r="F14">
        <v>16</v>
      </c>
      <c r="G14">
        <v>1</v>
      </c>
      <c r="H14">
        <v>1</v>
      </c>
      <c r="I14">
        <v>1</v>
      </c>
      <c r="J14">
        <v>1</v>
      </c>
      <c r="K14">
        <v>1</v>
      </c>
      <c r="L14">
        <v>17</v>
      </c>
      <c r="M14">
        <v>8</v>
      </c>
      <c r="N14">
        <v>17</v>
      </c>
      <c r="O14">
        <v>7</v>
      </c>
      <c r="P14">
        <v>7</v>
      </c>
      <c r="Q14">
        <v>7</v>
      </c>
      <c r="R14">
        <v>6</v>
      </c>
      <c r="S14">
        <v>10</v>
      </c>
      <c r="T14">
        <v>8</v>
      </c>
      <c r="U14">
        <v>20</v>
      </c>
      <c r="V14">
        <v>10</v>
      </c>
      <c r="W14">
        <v>20</v>
      </c>
      <c r="X14">
        <v>6</v>
      </c>
      <c r="Y14">
        <v>6</v>
      </c>
      <c r="Z14">
        <v>1</v>
      </c>
      <c r="AA14">
        <v>1</v>
      </c>
      <c r="AB14">
        <v>1</v>
      </c>
      <c r="AC14">
        <v>1</v>
      </c>
      <c r="AD14">
        <v>1</v>
      </c>
      <c r="AE14">
        <v>1</v>
      </c>
      <c r="AF14">
        <v>1</v>
      </c>
      <c r="AG14">
        <v>1</v>
      </c>
      <c r="AH14">
        <v>1</v>
      </c>
      <c r="AI14">
        <v>22</v>
      </c>
      <c r="AJ14">
        <v>2</v>
      </c>
      <c r="AK14">
        <v>8</v>
      </c>
      <c r="AL14">
        <v>19</v>
      </c>
      <c r="AM14">
        <v>16</v>
      </c>
      <c r="AN14">
        <v>20</v>
      </c>
      <c r="AO14">
        <v>18</v>
      </c>
      <c r="AP14">
        <v>13</v>
      </c>
      <c r="AQ14">
        <v>10</v>
      </c>
      <c r="AR14">
        <v>17</v>
      </c>
      <c r="AS14">
        <v>19</v>
      </c>
      <c r="AT14">
        <v>20</v>
      </c>
      <c r="AU14">
        <v>17</v>
      </c>
      <c r="AV14">
        <v>1</v>
      </c>
      <c r="AW14">
        <v>1</v>
      </c>
      <c r="AX14">
        <v>1</v>
      </c>
      <c r="AY14">
        <v>1</v>
      </c>
      <c r="AZ14">
        <v>1</v>
      </c>
      <c r="BA14">
        <v>1</v>
      </c>
      <c r="BB14">
        <v>1</v>
      </c>
      <c r="BC14">
        <v>20</v>
      </c>
      <c r="BD14">
        <v>3</v>
      </c>
      <c r="BE14">
        <v>20</v>
      </c>
      <c r="BF14">
        <v>3</v>
      </c>
      <c r="BG14">
        <v>19</v>
      </c>
      <c r="BH14">
        <v>3</v>
      </c>
      <c r="BI14">
        <v>20</v>
      </c>
      <c r="BJ14">
        <v>4</v>
      </c>
      <c r="BK14">
        <v>19</v>
      </c>
      <c r="BL14">
        <v>4</v>
      </c>
      <c r="BM14">
        <v>21</v>
      </c>
      <c r="BN14">
        <v>21</v>
      </c>
      <c r="BO14">
        <v>20</v>
      </c>
      <c r="BP14">
        <v>6</v>
      </c>
      <c r="BQ14">
        <v>7</v>
      </c>
      <c r="BR14">
        <v>7</v>
      </c>
      <c r="BS14">
        <v>6</v>
      </c>
      <c r="BT14">
        <v>7</v>
      </c>
      <c r="BU14">
        <v>5</v>
      </c>
      <c r="BV14">
        <v>16</v>
      </c>
      <c r="BW14">
        <v>20</v>
      </c>
      <c r="BX14">
        <v>16</v>
      </c>
      <c r="BY14">
        <v>17</v>
      </c>
      <c r="BZ14">
        <v>3</v>
      </c>
      <c r="CA14">
        <v>6</v>
      </c>
      <c r="CB14">
        <v>12</v>
      </c>
      <c r="CC14">
        <v>9</v>
      </c>
      <c r="CD14">
        <v>5</v>
      </c>
      <c r="CE14">
        <v>20</v>
      </c>
      <c r="CF14">
        <v>20</v>
      </c>
      <c r="CG14">
        <v>20</v>
      </c>
      <c r="CH14">
        <v>19</v>
      </c>
      <c r="CI14">
        <v>17</v>
      </c>
      <c r="CJ14">
        <v>21</v>
      </c>
      <c r="CK14">
        <v>3</v>
      </c>
      <c r="CL14">
        <v>19</v>
      </c>
      <c r="CM14">
        <v>20</v>
      </c>
      <c r="CN14">
        <v>15</v>
      </c>
      <c r="CO14">
        <v>21</v>
      </c>
      <c r="CP14">
        <v>21</v>
      </c>
      <c r="CQ14">
        <v>6</v>
      </c>
      <c r="CR14">
        <v>21</v>
      </c>
      <c r="CS14">
        <v>6</v>
      </c>
      <c r="CT14">
        <v>20</v>
      </c>
      <c r="CU14">
        <v>5</v>
      </c>
      <c r="CV14">
        <v>18</v>
      </c>
      <c r="CW14">
        <v>2</v>
      </c>
      <c r="CX14">
        <v>17</v>
      </c>
      <c r="CY14">
        <v>1000000</v>
      </c>
      <c r="CZ14">
        <f>modell_minta!CY92</f>
        <v>999900</v>
      </c>
      <c r="DA14" t="str">
        <f>kiindulas!C62</f>
        <v>KOS-2187</v>
      </c>
      <c r="DB14" s="6">
        <f>kiindulas!B62</f>
        <v>8380</v>
      </c>
      <c r="DC14">
        <f t="shared" si="0"/>
        <v>16</v>
      </c>
      <c r="DD14">
        <f t="shared" si="1"/>
        <v>19</v>
      </c>
      <c r="DE14">
        <f t="shared" si="2"/>
        <v>-3</v>
      </c>
    </row>
    <row r="15" spans="2:109" x14ac:dyDescent="0.35">
      <c r="B15">
        <v>1</v>
      </c>
      <c r="C15">
        <v>1</v>
      </c>
      <c r="D15">
        <v>2</v>
      </c>
      <c r="E15">
        <v>1</v>
      </c>
      <c r="F15">
        <v>1</v>
      </c>
      <c r="G15">
        <v>1</v>
      </c>
      <c r="H15">
        <v>1</v>
      </c>
      <c r="I15">
        <v>1</v>
      </c>
      <c r="J15">
        <v>1</v>
      </c>
      <c r="K15">
        <v>1</v>
      </c>
      <c r="L15">
        <v>1</v>
      </c>
      <c r="M15">
        <v>2</v>
      </c>
      <c r="N15">
        <v>1</v>
      </c>
      <c r="O15">
        <v>1</v>
      </c>
      <c r="P15">
        <v>3</v>
      </c>
      <c r="Q15">
        <v>2</v>
      </c>
      <c r="R15">
        <v>2</v>
      </c>
      <c r="S15">
        <v>1</v>
      </c>
      <c r="T15">
        <v>1</v>
      </c>
      <c r="U15">
        <v>1</v>
      </c>
      <c r="V15">
        <v>2</v>
      </c>
      <c r="W15">
        <v>1</v>
      </c>
      <c r="X15">
        <v>2</v>
      </c>
      <c r="Y15">
        <v>2</v>
      </c>
      <c r="Z15">
        <v>1</v>
      </c>
      <c r="AA15">
        <v>1</v>
      </c>
      <c r="AB15">
        <v>1</v>
      </c>
      <c r="AC15">
        <v>1</v>
      </c>
      <c r="AD15">
        <v>1</v>
      </c>
      <c r="AE15">
        <v>1</v>
      </c>
      <c r="AF15">
        <v>1</v>
      </c>
      <c r="AG15">
        <v>1</v>
      </c>
      <c r="AH15">
        <v>1</v>
      </c>
      <c r="AI15">
        <v>18</v>
      </c>
      <c r="AJ15">
        <v>21</v>
      </c>
      <c r="AK15">
        <v>7</v>
      </c>
      <c r="AL15">
        <v>21</v>
      </c>
      <c r="AM15">
        <v>14</v>
      </c>
      <c r="AN15">
        <v>21</v>
      </c>
      <c r="AO15">
        <v>21</v>
      </c>
      <c r="AP15">
        <v>3</v>
      </c>
      <c r="AQ15">
        <v>8</v>
      </c>
      <c r="AR15">
        <v>17</v>
      </c>
      <c r="AS15">
        <v>19</v>
      </c>
      <c r="AT15">
        <v>22</v>
      </c>
      <c r="AU15">
        <v>17</v>
      </c>
      <c r="AV15">
        <v>1</v>
      </c>
      <c r="AW15">
        <v>1</v>
      </c>
      <c r="AX15">
        <v>1</v>
      </c>
      <c r="AY15">
        <v>1</v>
      </c>
      <c r="AZ15">
        <v>1</v>
      </c>
      <c r="BA15">
        <v>1</v>
      </c>
      <c r="BB15">
        <v>1</v>
      </c>
      <c r="BC15">
        <v>22</v>
      </c>
      <c r="BD15">
        <v>20</v>
      </c>
      <c r="BE15">
        <v>22</v>
      </c>
      <c r="BF15">
        <v>6</v>
      </c>
      <c r="BG15">
        <v>15</v>
      </c>
      <c r="BH15">
        <v>16</v>
      </c>
      <c r="BI15">
        <v>22</v>
      </c>
      <c r="BJ15">
        <v>14</v>
      </c>
      <c r="BK15">
        <v>15</v>
      </c>
      <c r="BL15">
        <v>6</v>
      </c>
      <c r="BM15">
        <v>20</v>
      </c>
      <c r="BN15">
        <v>18</v>
      </c>
      <c r="BO15">
        <v>22</v>
      </c>
      <c r="BP15">
        <v>2</v>
      </c>
      <c r="BQ15">
        <v>2</v>
      </c>
      <c r="BR15">
        <v>2</v>
      </c>
      <c r="BS15">
        <v>3</v>
      </c>
      <c r="BT15">
        <v>1</v>
      </c>
      <c r="BU15">
        <v>3</v>
      </c>
      <c r="BV15">
        <v>20</v>
      </c>
      <c r="BW15">
        <v>22</v>
      </c>
      <c r="BX15">
        <v>2</v>
      </c>
      <c r="BY15">
        <v>2</v>
      </c>
      <c r="BZ15">
        <v>6</v>
      </c>
      <c r="CA15">
        <v>2</v>
      </c>
      <c r="CB15">
        <v>2</v>
      </c>
      <c r="CC15">
        <v>2</v>
      </c>
      <c r="CD15">
        <v>3</v>
      </c>
      <c r="CE15">
        <v>19</v>
      </c>
      <c r="CF15">
        <v>22</v>
      </c>
      <c r="CG15">
        <v>22</v>
      </c>
      <c r="CH15">
        <v>17</v>
      </c>
      <c r="CI15">
        <v>1</v>
      </c>
      <c r="CJ15">
        <v>22</v>
      </c>
      <c r="CK15">
        <v>6</v>
      </c>
      <c r="CL15">
        <v>19</v>
      </c>
      <c r="CM15">
        <v>21</v>
      </c>
      <c r="CN15">
        <v>4</v>
      </c>
      <c r="CO15">
        <v>19</v>
      </c>
      <c r="CP15">
        <v>2</v>
      </c>
      <c r="CQ15">
        <v>5</v>
      </c>
      <c r="CR15">
        <v>17</v>
      </c>
      <c r="CS15">
        <v>22</v>
      </c>
      <c r="CT15">
        <v>22</v>
      </c>
      <c r="CU15">
        <v>2</v>
      </c>
      <c r="CV15">
        <v>3</v>
      </c>
      <c r="CW15">
        <v>22</v>
      </c>
      <c r="CX15">
        <v>2</v>
      </c>
      <c r="CY15">
        <v>1000000</v>
      </c>
      <c r="CZ15">
        <f>modell_minta!CY93</f>
        <v>1000007</v>
      </c>
      <c r="DA15" t="str">
        <f>kiindulas!C63</f>
        <v>KW-5139</v>
      </c>
      <c r="DB15" s="6">
        <f>kiindulas!B63</f>
        <v>7444</v>
      </c>
      <c r="DC15">
        <f t="shared" si="0"/>
        <v>8</v>
      </c>
      <c r="DD15">
        <f t="shared" si="1"/>
        <v>16</v>
      </c>
      <c r="DE15">
        <f t="shared" si="2"/>
        <v>-8</v>
      </c>
    </row>
    <row r="16" spans="2:109" x14ac:dyDescent="0.35">
      <c r="B16">
        <v>1</v>
      </c>
      <c r="C16">
        <v>1</v>
      </c>
      <c r="D16">
        <v>7</v>
      </c>
      <c r="E16">
        <v>10</v>
      </c>
      <c r="F16">
        <v>1</v>
      </c>
      <c r="G16">
        <v>1</v>
      </c>
      <c r="H16">
        <v>21</v>
      </c>
      <c r="I16">
        <v>1</v>
      </c>
      <c r="J16">
        <v>1</v>
      </c>
      <c r="K16">
        <v>1</v>
      </c>
      <c r="L16">
        <v>15</v>
      </c>
      <c r="M16">
        <v>21</v>
      </c>
      <c r="N16">
        <v>20</v>
      </c>
      <c r="O16">
        <v>13</v>
      </c>
      <c r="P16">
        <v>21</v>
      </c>
      <c r="Q16">
        <v>21</v>
      </c>
      <c r="R16">
        <v>21</v>
      </c>
      <c r="S16">
        <v>7</v>
      </c>
      <c r="T16">
        <v>19</v>
      </c>
      <c r="U16">
        <v>8</v>
      </c>
      <c r="V16">
        <v>6</v>
      </c>
      <c r="W16">
        <v>6</v>
      </c>
      <c r="X16">
        <v>21</v>
      </c>
      <c r="Y16">
        <v>19</v>
      </c>
      <c r="Z16">
        <v>1</v>
      </c>
      <c r="AA16">
        <v>1</v>
      </c>
      <c r="AB16">
        <v>1</v>
      </c>
      <c r="AC16">
        <v>1</v>
      </c>
      <c r="AD16">
        <v>1</v>
      </c>
      <c r="AE16">
        <v>1</v>
      </c>
      <c r="AF16">
        <v>1</v>
      </c>
      <c r="AG16">
        <v>1</v>
      </c>
      <c r="AH16">
        <v>1</v>
      </c>
      <c r="AI16">
        <v>17</v>
      </c>
      <c r="AJ16">
        <v>20</v>
      </c>
      <c r="AK16">
        <v>4</v>
      </c>
      <c r="AL16">
        <v>16</v>
      </c>
      <c r="AM16">
        <v>9</v>
      </c>
      <c r="AN16">
        <v>17</v>
      </c>
      <c r="AO16">
        <v>20</v>
      </c>
      <c r="AP16">
        <v>6</v>
      </c>
      <c r="AQ16">
        <v>5</v>
      </c>
      <c r="AR16">
        <v>17</v>
      </c>
      <c r="AS16">
        <v>17</v>
      </c>
      <c r="AT16">
        <v>17</v>
      </c>
      <c r="AU16">
        <v>17</v>
      </c>
      <c r="AV16">
        <v>1</v>
      </c>
      <c r="AW16">
        <v>1</v>
      </c>
      <c r="AX16">
        <v>1</v>
      </c>
      <c r="AY16">
        <v>1</v>
      </c>
      <c r="AZ16">
        <v>1</v>
      </c>
      <c r="BA16">
        <v>1</v>
      </c>
      <c r="BB16">
        <v>1</v>
      </c>
      <c r="BC16">
        <v>17</v>
      </c>
      <c r="BD16">
        <v>19</v>
      </c>
      <c r="BE16">
        <v>2</v>
      </c>
      <c r="BF16">
        <v>20</v>
      </c>
      <c r="BG16">
        <v>22</v>
      </c>
      <c r="BH16">
        <v>20</v>
      </c>
      <c r="BI16">
        <v>15</v>
      </c>
      <c r="BJ16">
        <v>7</v>
      </c>
      <c r="BK16">
        <v>22</v>
      </c>
      <c r="BL16">
        <v>17</v>
      </c>
      <c r="BM16">
        <v>17</v>
      </c>
      <c r="BN16">
        <v>22</v>
      </c>
      <c r="BO16">
        <v>17</v>
      </c>
      <c r="BP16">
        <v>20</v>
      </c>
      <c r="BQ16">
        <v>11</v>
      </c>
      <c r="BR16">
        <v>13</v>
      </c>
      <c r="BS16">
        <v>20</v>
      </c>
      <c r="BT16">
        <v>9</v>
      </c>
      <c r="BU16">
        <v>6</v>
      </c>
      <c r="BV16">
        <v>17</v>
      </c>
      <c r="BW16">
        <v>6</v>
      </c>
      <c r="BX16">
        <v>21</v>
      </c>
      <c r="BY16">
        <v>22</v>
      </c>
      <c r="BZ16">
        <v>9</v>
      </c>
      <c r="CA16">
        <v>21</v>
      </c>
      <c r="CB16">
        <v>21</v>
      </c>
      <c r="CC16">
        <v>21</v>
      </c>
      <c r="CD16">
        <v>20</v>
      </c>
      <c r="CE16">
        <v>17</v>
      </c>
      <c r="CF16">
        <v>18</v>
      </c>
      <c r="CG16">
        <v>18</v>
      </c>
      <c r="CH16">
        <v>21</v>
      </c>
      <c r="CI16">
        <v>20</v>
      </c>
      <c r="CJ16">
        <v>18</v>
      </c>
      <c r="CK16">
        <v>5</v>
      </c>
      <c r="CL16">
        <v>17</v>
      </c>
      <c r="CM16">
        <v>17</v>
      </c>
      <c r="CN16">
        <v>22</v>
      </c>
      <c r="CO16">
        <v>20</v>
      </c>
      <c r="CP16">
        <v>7</v>
      </c>
      <c r="CQ16">
        <v>9</v>
      </c>
      <c r="CR16">
        <v>20</v>
      </c>
      <c r="CS16">
        <v>2</v>
      </c>
      <c r="CT16">
        <v>17</v>
      </c>
      <c r="CU16">
        <v>20</v>
      </c>
      <c r="CV16">
        <v>22</v>
      </c>
      <c r="CW16">
        <v>7</v>
      </c>
      <c r="CX16">
        <v>22</v>
      </c>
      <c r="CY16">
        <v>1000000</v>
      </c>
      <c r="CZ16">
        <f>modell_minta!CY94</f>
        <v>999799.4</v>
      </c>
      <c r="DA16" t="str">
        <f>kiindulas!C64</f>
        <v>MA-2029</v>
      </c>
      <c r="DB16" s="6">
        <f>kiindulas!B64</f>
        <v>9436</v>
      </c>
      <c r="DC16">
        <f t="shared" si="0"/>
        <v>21</v>
      </c>
      <c r="DD16">
        <f t="shared" si="1"/>
        <v>22</v>
      </c>
      <c r="DE16">
        <f t="shared" si="2"/>
        <v>-1</v>
      </c>
    </row>
    <row r="17" spans="2:109" x14ac:dyDescent="0.35">
      <c r="B17">
        <v>1</v>
      </c>
      <c r="C17">
        <v>1</v>
      </c>
      <c r="D17">
        <v>6</v>
      </c>
      <c r="E17">
        <v>5</v>
      </c>
      <c r="F17">
        <v>22</v>
      </c>
      <c r="G17">
        <v>1</v>
      </c>
      <c r="H17">
        <v>1</v>
      </c>
      <c r="I17">
        <v>1</v>
      </c>
      <c r="J17">
        <v>1</v>
      </c>
      <c r="K17">
        <v>1</v>
      </c>
      <c r="L17">
        <v>11</v>
      </c>
      <c r="M17">
        <v>11</v>
      </c>
      <c r="N17">
        <v>8</v>
      </c>
      <c r="O17">
        <v>10</v>
      </c>
      <c r="P17">
        <v>11</v>
      </c>
      <c r="Q17">
        <v>11</v>
      </c>
      <c r="R17">
        <v>7</v>
      </c>
      <c r="S17">
        <v>11</v>
      </c>
      <c r="T17">
        <v>9</v>
      </c>
      <c r="U17">
        <v>20</v>
      </c>
      <c r="V17">
        <v>12</v>
      </c>
      <c r="W17">
        <v>12</v>
      </c>
      <c r="X17">
        <v>10</v>
      </c>
      <c r="Y17">
        <v>9</v>
      </c>
      <c r="Z17">
        <v>1</v>
      </c>
      <c r="AA17">
        <v>1</v>
      </c>
      <c r="AB17">
        <v>1</v>
      </c>
      <c r="AC17">
        <v>1</v>
      </c>
      <c r="AD17">
        <v>1</v>
      </c>
      <c r="AE17">
        <v>1</v>
      </c>
      <c r="AF17">
        <v>1</v>
      </c>
      <c r="AG17">
        <v>1</v>
      </c>
      <c r="AH17">
        <v>1</v>
      </c>
      <c r="AI17">
        <v>1</v>
      </c>
      <c r="AJ17">
        <v>13</v>
      </c>
      <c r="AK17">
        <v>17</v>
      </c>
      <c r="AL17">
        <v>10</v>
      </c>
      <c r="AM17">
        <v>15</v>
      </c>
      <c r="AN17">
        <v>15</v>
      </c>
      <c r="AO17">
        <v>9</v>
      </c>
      <c r="AP17">
        <v>14</v>
      </c>
      <c r="AQ17">
        <v>21</v>
      </c>
      <c r="AR17">
        <v>8</v>
      </c>
      <c r="AS17">
        <v>1</v>
      </c>
      <c r="AT17">
        <v>7</v>
      </c>
      <c r="AU17">
        <v>12</v>
      </c>
      <c r="AV17">
        <v>1</v>
      </c>
      <c r="AW17">
        <v>1</v>
      </c>
      <c r="AX17">
        <v>1</v>
      </c>
      <c r="AY17">
        <v>1</v>
      </c>
      <c r="AZ17">
        <v>1</v>
      </c>
      <c r="BA17">
        <v>1</v>
      </c>
      <c r="BB17">
        <v>1</v>
      </c>
      <c r="BC17">
        <v>1</v>
      </c>
      <c r="BD17">
        <v>10</v>
      </c>
      <c r="BE17">
        <v>8</v>
      </c>
      <c r="BF17">
        <v>10</v>
      </c>
      <c r="BG17">
        <v>5</v>
      </c>
      <c r="BH17">
        <v>11</v>
      </c>
      <c r="BI17">
        <v>6</v>
      </c>
      <c r="BJ17">
        <v>13</v>
      </c>
      <c r="BK17">
        <v>8</v>
      </c>
      <c r="BL17">
        <v>10</v>
      </c>
      <c r="BM17">
        <v>8</v>
      </c>
      <c r="BN17">
        <v>9</v>
      </c>
      <c r="BO17">
        <v>16</v>
      </c>
      <c r="BP17">
        <v>13</v>
      </c>
      <c r="BQ17">
        <v>16</v>
      </c>
      <c r="BR17">
        <v>14</v>
      </c>
      <c r="BS17">
        <v>11</v>
      </c>
      <c r="BT17">
        <v>10</v>
      </c>
      <c r="BU17">
        <v>10</v>
      </c>
      <c r="BV17">
        <v>5</v>
      </c>
      <c r="BW17">
        <v>7</v>
      </c>
      <c r="BX17">
        <v>7</v>
      </c>
      <c r="BY17">
        <v>9</v>
      </c>
      <c r="BZ17">
        <v>14</v>
      </c>
      <c r="CA17">
        <v>9</v>
      </c>
      <c r="CB17">
        <v>8</v>
      </c>
      <c r="CC17">
        <v>7</v>
      </c>
      <c r="CD17">
        <v>9</v>
      </c>
      <c r="CE17">
        <v>9</v>
      </c>
      <c r="CF17">
        <v>13</v>
      </c>
      <c r="CG17">
        <v>13</v>
      </c>
      <c r="CH17">
        <v>14</v>
      </c>
      <c r="CI17">
        <v>8</v>
      </c>
      <c r="CJ17">
        <v>12</v>
      </c>
      <c r="CK17">
        <v>21</v>
      </c>
      <c r="CL17">
        <v>6</v>
      </c>
      <c r="CM17">
        <v>1</v>
      </c>
      <c r="CN17">
        <v>9</v>
      </c>
      <c r="CO17">
        <v>13</v>
      </c>
      <c r="CP17">
        <v>18</v>
      </c>
      <c r="CQ17">
        <v>16</v>
      </c>
      <c r="CR17">
        <v>4</v>
      </c>
      <c r="CS17">
        <v>12</v>
      </c>
      <c r="CT17">
        <v>4</v>
      </c>
      <c r="CU17">
        <v>11</v>
      </c>
      <c r="CV17">
        <v>8</v>
      </c>
      <c r="CW17">
        <v>13</v>
      </c>
      <c r="CX17">
        <v>7</v>
      </c>
      <c r="CY17">
        <v>1000000</v>
      </c>
      <c r="CZ17">
        <f>modell_minta!CY95</f>
        <v>1000003</v>
      </c>
      <c r="DA17" t="str">
        <f>kiindulas!C65</f>
        <v>mitemcinal</v>
      </c>
      <c r="DB17" s="6">
        <f>kiindulas!B65</f>
        <v>5831</v>
      </c>
      <c r="DC17">
        <f t="shared" si="0"/>
        <v>9</v>
      </c>
      <c r="DD17">
        <f t="shared" si="1"/>
        <v>8</v>
      </c>
      <c r="DE17">
        <f t="shared" si="2"/>
        <v>1</v>
      </c>
    </row>
    <row r="18" spans="2:109" x14ac:dyDescent="0.35">
      <c r="B18">
        <v>1</v>
      </c>
      <c r="C18">
        <v>1</v>
      </c>
      <c r="D18">
        <v>1</v>
      </c>
      <c r="E18">
        <v>1</v>
      </c>
      <c r="F18">
        <v>1</v>
      </c>
      <c r="G18">
        <v>1</v>
      </c>
      <c r="H18">
        <v>1</v>
      </c>
      <c r="I18">
        <v>1</v>
      </c>
      <c r="J18">
        <v>1</v>
      </c>
      <c r="K18">
        <v>1</v>
      </c>
      <c r="L18">
        <v>1</v>
      </c>
      <c r="M18">
        <v>1</v>
      </c>
      <c r="N18">
        <v>1</v>
      </c>
      <c r="O18">
        <v>1</v>
      </c>
      <c r="P18">
        <v>1</v>
      </c>
      <c r="Q18">
        <v>1</v>
      </c>
      <c r="R18">
        <v>1</v>
      </c>
      <c r="S18">
        <v>1</v>
      </c>
      <c r="T18">
        <v>1</v>
      </c>
      <c r="U18">
        <v>1</v>
      </c>
      <c r="V18">
        <v>1</v>
      </c>
      <c r="W18">
        <v>1</v>
      </c>
      <c r="X18">
        <v>1</v>
      </c>
      <c r="Y18">
        <v>1</v>
      </c>
      <c r="Z18">
        <v>1</v>
      </c>
      <c r="AA18">
        <v>1</v>
      </c>
      <c r="AB18">
        <v>1</v>
      </c>
      <c r="AC18">
        <v>1</v>
      </c>
      <c r="AD18">
        <v>1</v>
      </c>
      <c r="AE18">
        <v>1</v>
      </c>
      <c r="AF18">
        <v>1</v>
      </c>
      <c r="AG18">
        <v>1</v>
      </c>
      <c r="AH18">
        <v>1</v>
      </c>
      <c r="AI18">
        <v>1</v>
      </c>
      <c r="AJ18">
        <v>1</v>
      </c>
      <c r="AK18">
        <v>1</v>
      </c>
      <c r="AL18">
        <v>1</v>
      </c>
      <c r="AM18">
        <v>1</v>
      </c>
      <c r="AN18">
        <v>1</v>
      </c>
      <c r="AO18">
        <v>1</v>
      </c>
      <c r="AP18">
        <v>1</v>
      </c>
      <c r="AQ18">
        <v>1</v>
      </c>
      <c r="AR18">
        <v>1</v>
      </c>
      <c r="AS18">
        <v>1</v>
      </c>
      <c r="AT18">
        <v>1</v>
      </c>
      <c r="AU18">
        <v>1</v>
      </c>
      <c r="AV18">
        <v>1</v>
      </c>
      <c r="AW18">
        <v>1</v>
      </c>
      <c r="AX18">
        <v>1</v>
      </c>
      <c r="AY18">
        <v>1</v>
      </c>
      <c r="AZ18">
        <v>1</v>
      </c>
      <c r="BA18">
        <v>1</v>
      </c>
      <c r="BB18">
        <v>1</v>
      </c>
      <c r="BC18">
        <v>1</v>
      </c>
      <c r="BD18">
        <v>1</v>
      </c>
      <c r="BE18">
        <v>1</v>
      </c>
      <c r="BF18">
        <v>1</v>
      </c>
      <c r="BG18">
        <v>1</v>
      </c>
      <c r="BH18">
        <v>1</v>
      </c>
      <c r="BI18">
        <v>1</v>
      </c>
      <c r="BJ18">
        <v>1</v>
      </c>
      <c r="BK18">
        <v>1</v>
      </c>
      <c r="BL18">
        <v>1</v>
      </c>
      <c r="BM18">
        <v>1</v>
      </c>
      <c r="BN18">
        <v>1</v>
      </c>
      <c r="BO18">
        <v>1</v>
      </c>
      <c r="BP18">
        <v>1</v>
      </c>
      <c r="BQ18">
        <v>1</v>
      </c>
      <c r="BR18">
        <v>1</v>
      </c>
      <c r="BS18">
        <v>1</v>
      </c>
      <c r="BT18">
        <v>1</v>
      </c>
      <c r="BU18">
        <v>1</v>
      </c>
      <c r="BV18">
        <v>1</v>
      </c>
      <c r="BW18">
        <v>1</v>
      </c>
      <c r="BX18">
        <v>1</v>
      </c>
      <c r="BY18">
        <v>1</v>
      </c>
      <c r="BZ18">
        <v>1</v>
      </c>
      <c r="CA18">
        <v>1</v>
      </c>
      <c r="CB18">
        <v>1</v>
      </c>
      <c r="CC18">
        <v>1</v>
      </c>
      <c r="CD18">
        <v>1</v>
      </c>
      <c r="CE18">
        <v>1</v>
      </c>
      <c r="CF18">
        <v>1</v>
      </c>
      <c r="CG18">
        <v>1</v>
      </c>
      <c r="CH18">
        <v>1</v>
      </c>
      <c r="CI18">
        <v>1</v>
      </c>
      <c r="CJ18">
        <v>1</v>
      </c>
      <c r="CK18">
        <v>1</v>
      </c>
      <c r="CL18">
        <v>1</v>
      </c>
      <c r="CM18">
        <v>1</v>
      </c>
      <c r="CN18">
        <v>1</v>
      </c>
      <c r="CO18">
        <v>1</v>
      </c>
      <c r="CP18">
        <v>1</v>
      </c>
      <c r="CQ18">
        <v>1</v>
      </c>
      <c r="CR18">
        <v>1</v>
      </c>
      <c r="CS18">
        <v>1</v>
      </c>
      <c r="CT18">
        <v>1</v>
      </c>
      <c r="CU18">
        <v>1</v>
      </c>
      <c r="CV18">
        <v>1</v>
      </c>
      <c r="CW18">
        <v>1</v>
      </c>
      <c r="CX18">
        <v>1</v>
      </c>
      <c r="CY18">
        <v>1000000</v>
      </c>
      <c r="CZ18">
        <f>modell_minta!CY96</f>
        <v>1000974.9</v>
      </c>
      <c r="DA18" s="17" t="str">
        <f>kiindulas!C66</f>
        <v>motilin</v>
      </c>
      <c r="DB18" s="6">
        <f>kiindulas!B66</f>
        <v>828</v>
      </c>
      <c r="DC18">
        <f t="shared" si="0"/>
        <v>1</v>
      </c>
      <c r="DD18">
        <f t="shared" si="1"/>
        <v>1</v>
      </c>
      <c r="DE18">
        <f t="shared" si="2"/>
        <v>0</v>
      </c>
    </row>
    <row r="19" spans="2:109" x14ac:dyDescent="0.35">
      <c r="B19">
        <v>1</v>
      </c>
      <c r="C19">
        <v>1</v>
      </c>
      <c r="D19">
        <v>17</v>
      </c>
      <c r="E19">
        <v>10</v>
      </c>
      <c r="F19">
        <v>15</v>
      </c>
      <c r="G19">
        <v>1</v>
      </c>
      <c r="H19">
        <v>1</v>
      </c>
      <c r="I19">
        <v>1</v>
      </c>
      <c r="J19">
        <v>1</v>
      </c>
      <c r="K19">
        <v>1</v>
      </c>
      <c r="L19">
        <v>4</v>
      </c>
      <c r="M19">
        <v>15</v>
      </c>
      <c r="N19">
        <v>5</v>
      </c>
      <c r="O19">
        <v>19</v>
      </c>
      <c r="P19">
        <v>17</v>
      </c>
      <c r="Q19">
        <v>18</v>
      </c>
      <c r="R19">
        <v>12</v>
      </c>
      <c r="S19">
        <v>18</v>
      </c>
      <c r="T19">
        <v>20</v>
      </c>
      <c r="U19">
        <v>11</v>
      </c>
      <c r="V19">
        <v>17</v>
      </c>
      <c r="W19">
        <v>13</v>
      </c>
      <c r="X19">
        <v>18</v>
      </c>
      <c r="Y19">
        <v>17</v>
      </c>
      <c r="Z19">
        <v>1</v>
      </c>
      <c r="AA19">
        <v>1</v>
      </c>
      <c r="AB19">
        <v>1</v>
      </c>
      <c r="AC19">
        <v>1</v>
      </c>
      <c r="AD19">
        <v>1</v>
      </c>
      <c r="AE19">
        <v>1</v>
      </c>
      <c r="AF19">
        <v>1</v>
      </c>
      <c r="AG19">
        <v>1</v>
      </c>
      <c r="AH19">
        <v>1</v>
      </c>
      <c r="AI19">
        <v>1</v>
      </c>
      <c r="AJ19">
        <v>18</v>
      </c>
      <c r="AK19">
        <v>21</v>
      </c>
      <c r="AL19">
        <v>4</v>
      </c>
      <c r="AM19">
        <v>17</v>
      </c>
      <c r="AN19">
        <v>8</v>
      </c>
      <c r="AO19">
        <v>14</v>
      </c>
      <c r="AP19">
        <v>20</v>
      </c>
      <c r="AQ19">
        <v>12</v>
      </c>
      <c r="AR19">
        <v>6</v>
      </c>
      <c r="AS19">
        <v>1</v>
      </c>
      <c r="AT19">
        <v>6</v>
      </c>
      <c r="AU19">
        <v>13</v>
      </c>
      <c r="AV19">
        <v>1</v>
      </c>
      <c r="AW19">
        <v>1</v>
      </c>
      <c r="AX19">
        <v>1</v>
      </c>
      <c r="AY19">
        <v>1</v>
      </c>
      <c r="AZ19">
        <v>1</v>
      </c>
      <c r="BA19">
        <v>1</v>
      </c>
      <c r="BB19">
        <v>1</v>
      </c>
      <c r="BC19">
        <v>1</v>
      </c>
      <c r="BD19">
        <v>16</v>
      </c>
      <c r="BE19">
        <v>13</v>
      </c>
      <c r="BF19">
        <v>17</v>
      </c>
      <c r="BG19">
        <v>13</v>
      </c>
      <c r="BH19">
        <v>17</v>
      </c>
      <c r="BI19">
        <v>14</v>
      </c>
      <c r="BJ19">
        <v>20</v>
      </c>
      <c r="BK19">
        <v>14</v>
      </c>
      <c r="BL19">
        <v>18</v>
      </c>
      <c r="BM19">
        <v>14</v>
      </c>
      <c r="BN19">
        <v>13</v>
      </c>
      <c r="BO19">
        <v>12</v>
      </c>
      <c r="BP19">
        <v>17</v>
      </c>
      <c r="BQ19">
        <v>21</v>
      </c>
      <c r="BR19">
        <v>18</v>
      </c>
      <c r="BS19">
        <v>16</v>
      </c>
      <c r="BT19">
        <v>18</v>
      </c>
      <c r="BU19">
        <v>18</v>
      </c>
      <c r="BV19">
        <v>8</v>
      </c>
      <c r="BW19">
        <v>12</v>
      </c>
      <c r="BX19">
        <v>17</v>
      </c>
      <c r="BY19">
        <v>16</v>
      </c>
      <c r="BZ19">
        <v>20</v>
      </c>
      <c r="CA19">
        <v>18</v>
      </c>
      <c r="CB19">
        <v>16</v>
      </c>
      <c r="CC19">
        <v>18</v>
      </c>
      <c r="CD19">
        <v>18</v>
      </c>
      <c r="CE19">
        <v>14</v>
      </c>
      <c r="CF19">
        <v>12</v>
      </c>
      <c r="CG19">
        <v>11</v>
      </c>
      <c r="CH19">
        <v>11</v>
      </c>
      <c r="CI19">
        <v>18</v>
      </c>
      <c r="CJ19">
        <v>15</v>
      </c>
      <c r="CK19">
        <v>16</v>
      </c>
      <c r="CL19">
        <v>15</v>
      </c>
      <c r="CM19">
        <v>1</v>
      </c>
      <c r="CN19">
        <v>15</v>
      </c>
      <c r="CO19">
        <v>11</v>
      </c>
      <c r="CP19">
        <v>11</v>
      </c>
      <c r="CQ19">
        <v>21</v>
      </c>
      <c r="CR19">
        <v>12</v>
      </c>
      <c r="CS19">
        <v>8</v>
      </c>
      <c r="CT19">
        <v>9</v>
      </c>
      <c r="CU19">
        <v>19</v>
      </c>
      <c r="CV19">
        <v>16</v>
      </c>
      <c r="CW19">
        <v>19</v>
      </c>
      <c r="CX19">
        <v>16</v>
      </c>
      <c r="CY19">
        <v>1000000</v>
      </c>
      <c r="CZ19">
        <f>modell_minta!CY97</f>
        <v>999860</v>
      </c>
      <c r="DA19" t="str">
        <f>kiindulas!C67</f>
        <v>oleandomycin</v>
      </c>
      <c r="DB19" s="6">
        <f>kiindulas!B67</f>
        <v>7247</v>
      </c>
      <c r="DC19">
        <f t="shared" si="0"/>
        <v>17</v>
      </c>
      <c r="DD19">
        <f t="shared" si="1"/>
        <v>15</v>
      </c>
      <c r="DE19">
        <f t="shared" si="2"/>
        <v>2</v>
      </c>
    </row>
    <row r="20" spans="2:109" x14ac:dyDescent="0.35">
      <c r="B20">
        <v>1</v>
      </c>
      <c r="C20">
        <v>1</v>
      </c>
      <c r="D20">
        <v>11</v>
      </c>
      <c r="E20">
        <v>10</v>
      </c>
      <c r="F20">
        <v>10</v>
      </c>
      <c r="G20">
        <v>1</v>
      </c>
      <c r="H20">
        <v>1</v>
      </c>
      <c r="I20">
        <v>1</v>
      </c>
      <c r="J20">
        <v>1</v>
      </c>
      <c r="K20">
        <v>1</v>
      </c>
      <c r="L20">
        <v>12</v>
      </c>
      <c r="M20">
        <v>7</v>
      </c>
      <c r="N20">
        <v>14</v>
      </c>
      <c r="O20">
        <v>8</v>
      </c>
      <c r="P20">
        <v>9</v>
      </c>
      <c r="Q20">
        <v>19</v>
      </c>
      <c r="R20">
        <v>19</v>
      </c>
      <c r="S20">
        <v>11</v>
      </c>
      <c r="T20">
        <v>18</v>
      </c>
      <c r="U20">
        <v>17</v>
      </c>
      <c r="V20">
        <v>22</v>
      </c>
      <c r="W20">
        <v>14</v>
      </c>
      <c r="X20">
        <v>12</v>
      </c>
      <c r="Y20">
        <v>21</v>
      </c>
      <c r="Z20">
        <v>1</v>
      </c>
      <c r="AA20">
        <v>1</v>
      </c>
      <c r="AB20">
        <v>1</v>
      </c>
      <c r="AC20">
        <v>1</v>
      </c>
      <c r="AD20">
        <v>1</v>
      </c>
      <c r="AE20">
        <v>1</v>
      </c>
      <c r="AF20">
        <v>1</v>
      </c>
      <c r="AG20">
        <v>1</v>
      </c>
      <c r="AH20">
        <v>1</v>
      </c>
      <c r="AI20">
        <v>1</v>
      </c>
      <c r="AJ20">
        <v>4</v>
      </c>
      <c r="AK20">
        <v>9</v>
      </c>
      <c r="AL20">
        <v>15</v>
      </c>
      <c r="AM20">
        <v>20</v>
      </c>
      <c r="AN20">
        <v>9</v>
      </c>
      <c r="AO20">
        <v>12</v>
      </c>
      <c r="AP20">
        <v>10</v>
      </c>
      <c r="AQ20">
        <v>14</v>
      </c>
      <c r="AR20">
        <v>12</v>
      </c>
      <c r="AS20">
        <v>1</v>
      </c>
      <c r="AT20">
        <v>15</v>
      </c>
      <c r="AU20">
        <v>5</v>
      </c>
      <c r="AV20">
        <v>1</v>
      </c>
      <c r="AW20">
        <v>1</v>
      </c>
      <c r="AX20">
        <v>1</v>
      </c>
      <c r="AY20">
        <v>1</v>
      </c>
      <c r="AZ20">
        <v>1</v>
      </c>
      <c r="BA20">
        <v>1</v>
      </c>
      <c r="BB20">
        <v>1</v>
      </c>
      <c r="BC20">
        <v>1</v>
      </c>
      <c r="BD20">
        <v>12</v>
      </c>
      <c r="BE20">
        <v>10</v>
      </c>
      <c r="BF20">
        <v>13</v>
      </c>
      <c r="BG20">
        <v>12</v>
      </c>
      <c r="BH20">
        <v>12</v>
      </c>
      <c r="BI20">
        <v>9</v>
      </c>
      <c r="BJ20">
        <v>12</v>
      </c>
      <c r="BK20">
        <v>6</v>
      </c>
      <c r="BL20">
        <v>19</v>
      </c>
      <c r="BM20">
        <v>11</v>
      </c>
      <c r="BN20">
        <v>10</v>
      </c>
      <c r="BO20">
        <v>11</v>
      </c>
      <c r="BP20">
        <v>9</v>
      </c>
      <c r="BQ20">
        <v>9</v>
      </c>
      <c r="BR20">
        <v>10</v>
      </c>
      <c r="BS20">
        <v>19</v>
      </c>
      <c r="BT20">
        <v>21</v>
      </c>
      <c r="BU20">
        <v>20</v>
      </c>
      <c r="BV20">
        <v>10</v>
      </c>
      <c r="BW20">
        <v>17</v>
      </c>
      <c r="BX20">
        <v>12</v>
      </c>
      <c r="BY20">
        <v>14</v>
      </c>
      <c r="BZ20">
        <v>12</v>
      </c>
      <c r="CA20">
        <v>12</v>
      </c>
      <c r="CB20">
        <v>13</v>
      </c>
      <c r="CC20">
        <v>8</v>
      </c>
      <c r="CD20">
        <v>12</v>
      </c>
      <c r="CE20">
        <v>10</v>
      </c>
      <c r="CF20">
        <v>11</v>
      </c>
      <c r="CG20">
        <v>11</v>
      </c>
      <c r="CH20">
        <v>5</v>
      </c>
      <c r="CI20">
        <v>6</v>
      </c>
      <c r="CJ20">
        <v>4</v>
      </c>
      <c r="CK20">
        <v>19</v>
      </c>
      <c r="CL20">
        <v>9</v>
      </c>
      <c r="CM20">
        <v>1</v>
      </c>
      <c r="CN20">
        <v>18</v>
      </c>
      <c r="CO20">
        <v>9</v>
      </c>
      <c r="CP20">
        <v>10</v>
      </c>
      <c r="CQ20">
        <v>3</v>
      </c>
      <c r="CR20">
        <v>11</v>
      </c>
      <c r="CS20">
        <v>19</v>
      </c>
      <c r="CT20">
        <v>13</v>
      </c>
      <c r="CU20">
        <v>13</v>
      </c>
      <c r="CV20">
        <v>14</v>
      </c>
      <c r="CW20">
        <v>11</v>
      </c>
      <c r="CX20">
        <v>11</v>
      </c>
      <c r="CY20">
        <v>1000000</v>
      </c>
      <c r="CZ20">
        <f>modell_minta!CY98</f>
        <v>999952</v>
      </c>
      <c r="DA20" t="str">
        <f>kiindulas!C68</f>
        <v>rokitamycin</v>
      </c>
      <c r="DB20" s="6">
        <f>kiindulas!B68</f>
        <v>5456</v>
      </c>
      <c r="DC20">
        <f t="shared" si="0"/>
        <v>12</v>
      </c>
      <c r="DD20">
        <f t="shared" si="1"/>
        <v>6</v>
      </c>
      <c r="DE20">
        <f t="shared" si="2"/>
        <v>6</v>
      </c>
    </row>
    <row r="21" spans="2:109" x14ac:dyDescent="0.35">
      <c r="B21">
        <v>1</v>
      </c>
      <c r="C21">
        <v>1</v>
      </c>
      <c r="D21">
        <v>10</v>
      </c>
      <c r="E21">
        <v>10</v>
      </c>
      <c r="F21">
        <v>14</v>
      </c>
      <c r="G21">
        <v>1</v>
      </c>
      <c r="H21">
        <v>1</v>
      </c>
      <c r="I21">
        <v>1</v>
      </c>
      <c r="J21">
        <v>1</v>
      </c>
      <c r="K21">
        <v>1</v>
      </c>
      <c r="L21">
        <v>18</v>
      </c>
      <c r="M21">
        <v>10</v>
      </c>
      <c r="N21">
        <v>16</v>
      </c>
      <c r="O21">
        <v>14</v>
      </c>
      <c r="P21">
        <v>13</v>
      </c>
      <c r="Q21">
        <v>13</v>
      </c>
      <c r="R21">
        <v>13</v>
      </c>
      <c r="S21">
        <v>17</v>
      </c>
      <c r="T21">
        <v>13</v>
      </c>
      <c r="U21">
        <v>11</v>
      </c>
      <c r="V21">
        <v>18</v>
      </c>
      <c r="W21">
        <v>14</v>
      </c>
      <c r="X21">
        <v>9</v>
      </c>
      <c r="Y21">
        <v>10</v>
      </c>
      <c r="Z21">
        <v>1</v>
      </c>
      <c r="AA21">
        <v>1</v>
      </c>
      <c r="AB21">
        <v>1</v>
      </c>
      <c r="AC21">
        <v>1</v>
      </c>
      <c r="AD21">
        <v>1</v>
      </c>
      <c r="AE21">
        <v>1</v>
      </c>
      <c r="AF21">
        <v>1</v>
      </c>
      <c r="AG21">
        <v>1</v>
      </c>
      <c r="AH21">
        <v>1</v>
      </c>
      <c r="AI21">
        <v>1</v>
      </c>
      <c r="AJ21">
        <v>6</v>
      </c>
      <c r="AK21">
        <v>12</v>
      </c>
      <c r="AL21">
        <v>14</v>
      </c>
      <c r="AM21">
        <v>2</v>
      </c>
      <c r="AN21">
        <v>13</v>
      </c>
      <c r="AO21">
        <v>5</v>
      </c>
      <c r="AP21">
        <v>12</v>
      </c>
      <c r="AQ21">
        <v>13</v>
      </c>
      <c r="AR21">
        <v>9</v>
      </c>
      <c r="AS21">
        <v>1</v>
      </c>
      <c r="AT21">
        <v>7</v>
      </c>
      <c r="AU21">
        <v>4</v>
      </c>
      <c r="AV21">
        <v>1</v>
      </c>
      <c r="AW21">
        <v>1</v>
      </c>
      <c r="AX21">
        <v>1</v>
      </c>
      <c r="AY21">
        <v>1</v>
      </c>
      <c r="AZ21">
        <v>1</v>
      </c>
      <c r="BA21">
        <v>1</v>
      </c>
      <c r="BB21">
        <v>1</v>
      </c>
      <c r="BC21">
        <v>1</v>
      </c>
      <c r="BD21">
        <v>13</v>
      </c>
      <c r="BE21">
        <v>11</v>
      </c>
      <c r="BF21">
        <v>14</v>
      </c>
      <c r="BG21">
        <v>7</v>
      </c>
      <c r="BH21">
        <v>13</v>
      </c>
      <c r="BI21">
        <v>8</v>
      </c>
      <c r="BJ21">
        <v>11</v>
      </c>
      <c r="BK21">
        <v>4</v>
      </c>
      <c r="BL21">
        <v>12</v>
      </c>
      <c r="BM21">
        <v>4</v>
      </c>
      <c r="BN21">
        <v>3</v>
      </c>
      <c r="BO21">
        <v>5</v>
      </c>
      <c r="BP21">
        <v>12</v>
      </c>
      <c r="BQ21">
        <v>10</v>
      </c>
      <c r="BR21">
        <v>12</v>
      </c>
      <c r="BS21">
        <v>10</v>
      </c>
      <c r="BT21">
        <v>16</v>
      </c>
      <c r="BU21">
        <v>13</v>
      </c>
      <c r="BV21">
        <v>12</v>
      </c>
      <c r="BW21">
        <v>14</v>
      </c>
      <c r="BX21">
        <v>8</v>
      </c>
      <c r="BY21">
        <v>8</v>
      </c>
      <c r="BZ21">
        <v>13</v>
      </c>
      <c r="CA21">
        <v>6</v>
      </c>
      <c r="CB21">
        <v>6</v>
      </c>
      <c r="CC21">
        <v>10</v>
      </c>
      <c r="CD21">
        <v>10</v>
      </c>
      <c r="CE21">
        <v>4</v>
      </c>
      <c r="CF21">
        <v>9</v>
      </c>
      <c r="CG21">
        <v>5</v>
      </c>
      <c r="CH21">
        <v>4</v>
      </c>
      <c r="CI21">
        <v>12</v>
      </c>
      <c r="CJ21">
        <v>7</v>
      </c>
      <c r="CK21">
        <v>15</v>
      </c>
      <c r="CL21">
        <v>11</v>
      </c>
      <c r="CM21">
        <v>1</v>
      </c>
      <c r="CN21">
        <v>13</v>
      </c>
      <c r="CO21">
        <v>6</v>
      </c>
      <c r="CP21">
        <v>13</v>
      </c>
      <c r="CQ21">
        <v>14</v>
      </c>
      <c r="CR21">
        <v>9</v>
      </c>
      <c r="CS21">
        <v>11</v>
      </c>
      <c r="CT21">
        <v>11</v>
      </c>
      <c r="CU21">
        <v>10</v>
      </c>
      <c r="CV21">
        <v>10</v>
      </c>
      <c r="CW21">
        <v>11</v>
      </c>
      <c r="CX21">
        <v>12</v>
      </c>
      <c r="CY21">
        <v>1000000</v>
      </c>
      <c r="CZ21">
        <f>modell_minta!CY99</f>
        <v>1000017</v>
      </c>
      <c r="DA21" t="str">
        <f>kiindulas!C69</f>
        <v>roxythromycin</v>
      </c>
      <c r="DB21" s="6">
        <f>kiindulas!B69</f>
        <v>4998</v>
      </c>
      <c r="DC21">
        <f t="shared" si="0"/>
        <v>7</v>
      </c>
      <c r="DD21">
        <f t="shared" si="1"/>
        <v>4</v>
      </c>
      <c r="DE21">
        <f t="shared" si="2"/>
        <v>3</v>
      </c>
    </row>
    <row r="22" spans="2:109" x14ac:dyDescent="0.35">
      <c r="B22">
        <v>1</v>
      </c>
      <c r="C22">
        <v>1</v>
      </c>
      <c r="D22">
        <v>21</v>
      </c>
      <c r="E22">
        <v>4</v>
      </c>
      <c r="F22">
        <v>9</v>
      </c>
      <c r="G22">
        <v>1</v>
      </c>
      <c r="H22">
        <v>1</v>
      </c>
      <c r="I22">
        <v>1</v>
      </c>
      <c r="J22">
        <v>1</v>
      </c>
      <c r="K22">
        <v>1</v>
      </c>
      <c r="L22">
        <v>20</v>
      </c>
      <c r="M22">
        <v>20</v>
      </c>
      <c r="N22">
        <v>11</v>
      </c>
      <c r="O22">
        <v>17</v>
      </c>
      <c r="P22">
        <v>20</v>
      </c>
      <c r="Q22">
        <v>5</v>
      </c>
      <c r="R22">
        <v>18</v>
      </c>
      <c r="S22">
        <v>4</v>
      </c>
      <c r="T22">
        <v>6</v>
      </c>
      <c r="U22">
        <v>9</v>
      </c>
      <c r="V22">
        <v>5</v>
      </c>
      <c r="W22">
        <v>5</v>
      </c>
      <c r="X22">
        <v>19</v>
      </c>
      <c r="Y22">
        <v>18</v>
      </c>
      <c r="Z22">
        <v>1</v>
      </c>
      <c r="AA22">
        <v>1</v>
      </c>
      <c r="AB22">
        <v>1</v>
      </c>
      <c r="AC22">
        <v>1</v>
      </c>
      <c r="AD22">
        <v>1</v>
      </c>
      <c r="AE22">
        <v>1</v>
      </c>
      <c r="AF22">
        <v>1</v>
      </c>
      <c r="AG22">
        <v>1</v>
      </c>
      <c r="AH22">
        <v>1</v>
      </c>
      <c r="AI22">
        <v>19</v>
      </c>
      <c r="AJ22">
        <v>7</v>
      </c>
      <c r="AK22">
        <v>22</v>
      </c>
      <c r="AL22">
        <v>22</v>
      </c>
      <c r="AM22">
        <v>8</v>
      </c>
      <c r="AN22">
        <v>18</v>
      </c>
      <c r="AO22">
        <v>17</v>
      </c>
      <c r="AP22">
        <v>8</v>
      </c>
      <c r="AQ22">
        <v>22</v>
      </c>
      <c r="AR22">
        <v>17</v>
      </c>
      <c r="AS22">
        <v>22</v>
      </c>
      <c r="AT22">
        <v>18</v>
      </c>
      <c r="AU22">
        <v>17</v>
      </c>
      <c r="AV22">
        <v>1</v>
      </c>
      <c r="AW22">
        <v>1</v>
      </c>
      <c r="AX22">
        <v>1</v>
      </c>
      <c r="AY22">
        <v>1</v>
      </c>
      <c r="AZ22">
        <v>1</v>
      </c>
      <c r="BA22">
        <v>1</v>
      </c>
      <c r="BB22">
        <v>1</v>
      </c>
      <c r="BC22">
        <v>18</v>
      </c>
      <c r="BD22">
        <v>6</v>
      </c>
      <c r="BE22">
        <v>4</v>
      </c>
      <c r="BF22">
        <v>9</v>
      </c>
      <c r="BG22">
        <v>21</v>
      </c>
      <c r="BH22">
        <v>7</v>
      </c>
      <c r="BI22">
        <v>18</v>
      </c>
      <c r="BJ22">
        <v>6</v>
      </c>
      <c r="BK22">
        <v>21</v>
      </c>
      <c r="BL22">
        <v>7</v>
      </c>
      <c r="BM22">
        <v>22</v>
      </c>
      <c r="BN22">
        <v>20</v>
      </c>
      <c r="BO22">
        <v>18</v>
      </c>
      <c r="BP22">
        <v>7</v>
      </c>
      <c r="BQ22">
        <v>5</v>
      </c>
      <c r="BR22">
        <v>5</v>
      </c>
      <c r="BS22">
        <v>2</v>
      </c>
      <c r="BT22">
        <v>5</v>
      </c>
      <c r="BU22">
        <v>19</v>
      </c>
      <c r="BV22">
        <v>22</v>
      </c>
      <c r="BW22">
        <v>2</v>
      </c>
      <c r="BX22">
        <v>19</v>
      </c>
      <c r="BY22">
        <v>19</v>
      </c>
      <c r="BZ22">
        <v>7</v>
      </c>
      <c r="CA22">
        <v>19</v>
      </c>
      <c r="CB22">
        <v>19</v>
      </c>
      <c r="CC22">
        <v>19</v>
      </c>
      <c r="CD22">
        <v>19</v>
      </c>
      <c r="CE22">
        <v>21</v>
      </c>
      <c r="CF22">
        <v>17</v>
      </c>
      <c r="CG22">
        <v>17</v>
      </c>
      <c r="CH22">
        <v>22</v>
      </c>
      <c r="CI22">
        <v>21</v>
      </c>
      <c r="CJ22">
        <v>19</v>
      </c>
      <c r="CK22">
        <v>7</v>
      </c>
      <c r="CL22">
        <v>18</v>
      </c>
      <c r="CM22">
        <v>19</v>
      </c>
      <c r="CN22">
        <v>21</v>
      </c>
      <c r="CO22">
        <v>17</v>
      </c>
      <c r="CP22">
        <v>22</v>
      </c>
      <c r="CQ22">
        <v>12</v>
      </c>
      <c r="CR22">
        <v>19</v>
      </c>
      <c r="CS22">
        <v>3</v>
      </c>
      <c r="CT22">
        <v>18</v>
      </c>
      <c r="CU22">
        <v>14</v>
      </c>
      <c r="CV22">
        <v>21</v>
      </c>
      <c r="CW22">
        <v>4</v>
      </c>
      <c r="CX22">
        <v>19</v>
      </c>
      <c r="CY22">
        <v>1000000</v>
      </c>
      <c r="CZ22">
        <f>modell_minta!CY100</f>
        <v>999843</v>
      </c>
      <c r="DA22" t="str">
        <f>kiindulas!C70</f>
        <v>RWJ-68023</v>
      </c>
      <c r="DB22" s="6">
        <f>kiindulas!B70</f>
        <v>9331</v>
      </c>
      <c r="DC22">
        <f t="shared" si="0"/>
        <v>20</v>
      </c>
      <c r="DD22">
        <f t="shared" si="1"/>
        <v>21</v>
      </c>
      <c r="DE22">
        <f t="shared" si="2"/>
        <v>-1</v>
      </c>
    </row>
    <row r="23" spans="2:109" x14ac:dyDescent="0.35">
      <c r="B23">
        <v>1</v>
      </c>
      <c r="C23">
        <v>1</v>
      </c>
      <c r="D23">
        <v>18</v>
      </c>
      <c r="E23">
        <v>9</v>
      </c>
      <c r="F23">
        <v>11</v>
      </c>
      <c r="G23">
        <v>1</v>
      </c>
      <c r="H23">
        <v>1</v>
      </c>
      <c r="I23">
        <v>1</v>
      </c>
      <c r="J23">
        <v>22</v>
      </c>
      <c r="K23">
        <v>1</v>
      </c>
      <c r="L23">
        <v>3</v>
      </c>
      <c r="M23">
        <v>6</v>
      </c>
      <c r="N23">
        <v>7</v>
      </c>
      <c r="O23">
        <v>6</v>
      </c>
      <c r="P23">
        <v>6</v>
      </c>
      <c r="Q23">
        <v>8</v>
      </c>
      <c r="R23">
        <v>11</v>
      </c>
      <c r="S23">
        <v>8</v>
      </c>
      <c r="T23">
        <v>7</v>
      </c>
      <c r="U23">
        <v>10</v>
      </c>
      <c r="V23">
        <v>8</v>
      </c>
      <c r="W23">
        <v>11</v>
      </c>
      <c r="X23">
        <v>6</v>
      </c>
      <c r="Y23">
        <v>5</v>
      </c>
      <c r="Z23">
        <v>1</v>
      </c>
      <c r="AA23">
        <v>1</v>
      </c>
      <c r="AB23">
        <v>1</v>
      </c>
      <c r="AC23">
        <v>1</v>
      </c>
      <c r="AD23">
        <v>1</v>
      </c>
      <c r="AE23">
        <v>1</v>
      </c>
      <c r="AF23">
        <v>1</v>
      </c>
      <c r="AG23">
        <v>1</v>
      </c>
      <c r="AH23">
        <v>1</v>
      </c>
      <c r="AI23">
        <v>1</v>
      </c>
      <c r="AJ23">
        <v>17</v>
      </c>
      <c r="AK23">
        <v>11</v>
      </c>
      <c r="AL23">
        <v>8</v>
      </c>
      <c r="AM23">
        <v>18</v>
      </c>
      <c r="AN23">
        <v>14</v>
      </c>
      <c r="AO23">
        <v>7</v>
      </c>
      <c r="AP23">
        <v>21</v>
      </c>
      <c r="AQ23">
        <v>6</v>
      </c>
      <c r="AR23">
        <v>13</v>
      </c>
      <c r="AS23">
        <v>1</v>
      </c>
      <c r="AT23">
        <v>13</v>
      </c>
      <c r="AU23">
        <v>10</v>
      </c>
      <c r="AV23">
        <v>1</v>
      </c>
      <c r="AW23">
        <v>1</v>
      </c>
      <c r="AX23">
        <v>1</v>
      </c>
      <c r="AY23">
        <v>1</v>
      </c>
      <c r="AZ23">
        <v>1</v>
      </c>
      <c r="BA23">
        <v>1</v>
      </c>
      <c r="BB23">
        <v>1</v>
      </c>
      <c r="BC23">
        <v>1</v>
      </c>
      <c r="BD23">
        <v>11</v>
      </c>
      <c r="BE23">
        <v>6</v>
      </c>
      <c r="BF23">
        <v>8</v>
      </c>
      <c r="BG23">
        <v>4</v>
      </c>
      <c r="BH23">
        <v>8</v>
      </c>
      <c r="BI23">
        <v>4</v>
      </c>
      <c r="BJ23">
        <v>10</v>
      </c>
      <c r="BK23">
        <v>5</v>
      </c>
      <c r="BL23">
        <v>9</v>
      </c>
      <c r="BM23">
        <v>5</v>
      </c>
      <c r="BN23">
        <v>11</v>
      </c>
      <c r="BO23">
        <v>10</v>
      </c>
      <c r="BP23">
        <v>8</v>
      </c>
      <c r="BQ23">
        <v>8</v>
      </c>
      <c r="BR23">
        <v>8</v>
      </c>
      <c r="BS23">
        <v>9</v>
      </c>
      <c r="BT23">
        <v>11</v>
      </c>
      <c r="BU23">
        <v>7</v>
      </c>
      <c r="BV23">
        <v>8</v>
      </c>
      <c r="BW23">
        <v>5</v>
      </c>
      <c r="BX23">
        <v>5</v>
      </c>
      <c r="BY23">
        <v>6</v>
      </c>
      <c r="BZ23">
        <v>10</v>
      </c>
      <c r="CA23">
        <v>11</v>
      </c>
      <c r="CB23">
        <v>7</v>
      </c>
      <c r="CC23">
        <v>5</v>
      </c>
      <c r="CD23">
        <v>6</v>
      </c>
      <c r="CE23">
        <v>8</v>
      </c>
      <c r="CF23">
        <v>15</v>
      </c>
      <c r="CG23">
        <v>16</v>
      </c>
      <c r="CH23">
        <v>10</v>
      </c>
      <c r="CI23">
        <v>7</v>
      </c>
      <c r="CJ23">
        <v>4</v>
      </c>
      <c r="CK23">
        <v>12</v>
      </c>
      <c r="CL23">
        <v>15</v>
      </c>
      <c r="CM23">
        <v>1</v>
      </c>
      <c r="CN23">
        <v>7</v>
      </c>
      <c r="CO23">
        <v>4</v>
      </c>
      <c r="CP23">
        <v>8</v>
      </c>
      <c r="CQ23">
        <v>11</v>
      </c>
      <c r="CR23">
        <v>13</v>
      </c>
      <c r="CS23">
        <v>20</v>
      </c>
      <c r="CT23">
        <v>16</v>
      </c>
      <c r="CU23">
        <v>8</v>
      </c>
      <c r="CV23">
        <v>5</v>
      </c>
      <c r="CW23">
        <v>9</v>
      </c>
      <c r="CX23">
        <v>5</v>
      </c>
      <c r="CY23">
        <v>1000000</v>
      </c>
      <c r="CZ23">
        <f>modell_minta!CY101</f>
        <v>1000054</v>
      </c>
      <c r="DA23" t="str">
        <f>kiindulas!C71</f>
        <v>telithromycin</v>
      </c>
      <c r="DB23" s="6">
        <f>kiindulas!B71</f>
        <v>5616</v>
      </c>
      <c r="DC23">
        <f t="shared" si="0"/>
        <v>5</v>
      </c>
      <c r="DD23">
        <f t="shared" si="1"/>
        <v>7</v>
      </c>
      <c r="DE23">
        <f t="shared" si="2"/>
        <v>-2</v>
      </c>
    </row>
  </sheetData>
  <conditionalFormatting sqref="CZ2:CZ23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B2:DB23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2787F-FA97-448B-B788-7A3A3092653E}">
  <dimension ref="A1:DB115"/>
  <sheetViews>
    <sheetView zoomScale="56" workbookViewId="0"/>
  </sheetViews>
  <sheetFormatPr defaultRowHeight="14.5" x14ac:dyDescent="0.35"/>
  <sheetData>
    <row r="1" spans="1:103" ht="18" x14ac:dyDescent="0.35">
      <c r="A1" s="7"/>
    </row>
    <row r="2" spans="1:103" x14ac:dyDescent="0.35">
      <c r="A2" s="8"/>
    </row>
    <row r="5" spans="1:103" ht="15" x14ac:dyDescent="0.35">
      <c r="A5" s="9" t="s">
        <v>6585</v>
      </c>
      <c r="B5" s="10">
        <v>8185913</v>
      </c>
      <c r="C5" s="9" t="s">
        <v>6586</v>
      </c>
      <c r="D5" s="10">
        <v>22</v>
      </c>
      <c r="E5" s="9" t="s">
        <v>6587</v>
      </c>
      <c r="F5" s="10">
        <v>101</v>
      </c>
      <c r="G5" s="9" t="s">
        <v>6588</v>
      </c>
      <c r="H5" s="10">
        <v>22</v>
      </c>
      <c r="I5" s="9" t="s">
        <v>6589</v>
      </c>
      <c r="J5" s="10">
        <v>0</v>
      </c>
      <c r="K5" s="9" t="s">
        <v>6590</v>
      </c>
      <c r="L5" s="10" t="s">
        <v>6591</v>
      </c>
    </row>
    <row r="6" spans="1:103" ht="18.5" thickBot="1" x14ac:dyDescent="0.4">
      <c r="A6" s="7"/>
    </row>
    <row r="7" spans="1:103" ht="15" thickBot="1" x14ac:dyDescent="0.4">
      <c r="A7" s="11" t="s">
        <v>6592</v>
      </c>
      <c r="B7" s="11" t="s">
        <v>6593</v>
      </c>
      <c r="C7" s="11" t="s">
        <v>6594</v>
      </c>
      <c r="D7" s="11" t="s">
        <v>6595</v>
      </c>
      <c r="E7" s="11" t="s">
        <v>6596</v>
      </c>
      <c r="F7" s="11" t="s">
        <v>6597</v>
      </c>
      <c r="G7" s="11" t="s">
        <v>6598</v>
      </c>
      <c r="H7" s="11" t="s">
        <v>6599</v>
      </c>
      <c r="I7" s="11" t="s">
        <v>6600</v>
      </c>
      <c r="J7" s="11" t="s">
        <v>6601</v>
      </c>
      <c r="K7" s="11" t="s">
        <v>6602</v>
      </c>
      <c r="L7" s="11" t="s">
        <v>6603</v>
      </c>
      <c r="M7" s="11" t="s">
        <v>6604</v>
      </c>
      <c r="N7" s="11" t="s">
        <v>6605</v>
      </c>
      <c r="O7" s="11" t="s">
        <v>6606</v>
      </c>
      <c r="P7" s="11" t="s">
        <v>6607</v>
      </c>
      <c r="Q7" s="11" t="s">
        <v>6608</v>
      </c>
      <c r="R7" s="11" t="s">
        <v>6609</v>
      </c>
      <c r="S7" s="11" t="s">
        <v>6610</v>
      </c>
      <c r="T7" s="11" t="s">
        <v>6611</v>
      </c>
      <c r="U7" s="11" t="s">
        <v>6612</v>
      </c>
      <c r="V7" s="11" t="s">
        <v>6613</v>
      </c>
      <c r="W7" s="11" t="s">
        <v>6614</v>
      </c>
      <c r="X7" s="11" t="s">
        <v>6615</v>
      </c>
      <c r="Y7" s="11" t="s">
        <v>6616</v>
      </c>
      <c r="Z7" s="11" t="s">
        <v>6617</v>
      </c>
      <c r="AA7" s="11" t="s">
        <v>6618</v>
      </c>
      <c r="AB7" s="11" t="s">
        <v>6619</v>
      </c>
      <c r="AC7" s="11" t="s">
        <v>6620</v>
      </c>
      <c r="AD7" s="11" t="s">
        <v>6621</v>
      </c>
      <c r="AE7" s="11" t="s">
        <v>6622</v>
      </c>
      <c r="AF7" s="11" t="s">
        <v>6623</v>
      </c>
      <c r="AG7" s="11" t="s">
        <v>6624</v>
      </c>
      <c r="AH7" s="11" t="s">
        <v>6625</v>
      </c>
      <c r="AI7" s="11" t="s">
        <v>6626</v>
      </c>
      <c r="AJ7" s="11" t="s">
        <v>6627</v>
      </c>
      <c r="AK7" s="11" t="s">
        <v>6628</v>
      </c>
      <c r="AL7" s="11" t="s">
        <v>6629</v>
      </c>
      <c r="AM7" s="11" t="s">
        <v>6630</v>
      </c>
      <c r="AN7" s="11" t="s">
        <v>6631</v>
      </c>
      <c r="AO7" s="11" t="s">
        <v>6632</v>
      </c>
      <c r="AP7" s="11" t="s">
        <v>6633</v>
      </c>
      <c r="AQ7" s="11" t="s">
        <v>6634</v>
      </c>
      <c r="AR7" s="11" t="s">
        <v>6635</v>
      </c>
      <c r="AS7" s="11" t="s">
        <v>6636</v>
      </c>
      <c r="AT7" s="11" t="s">
        <v>6637</v>
      </c>
      <c r="AU7" s="11" t="s">
        <v>6638</v>
      </c>
      <c r="AV7" s="11" t="s">
        <v>6639</v>
      </c>
      <c r="AW7" s="11" t="s">
        <v>6640</v>
      </c>
      <c r="AX7" s="11" t="s">
        <v>6641</v>
      </c>
      <c r="AY7" s="11" t="s">
        <v>6642</v>
      </c>
      <c r="AZ7" s="11" t="s">
        <v>6643</v>
      </c>
      <c r="BA7" s="11" t="s">
        <v>6644</v>
      </c>
      <c r="BB7" s="11" t="s">
        <v>6645</v>
      </c>
      <c r="BC7" s="11" t="s">
        <v>6646</v>
      </c>
      <c r="BD7" s="11" t="s">
        <v>6647</v>
      </c>
      <c r="BE7" s="11" t="s">
        <v>6648</v>
      </c>
      <c r="BF7" s="11" t="s">
        <v>6649</v>
      </c>
      <c r="BG7" s="11" t="s">
        <v>6650</v>
      </c>
      <c r="BH7" s="11" t="s">
        <v>6651</v>
      </c>
      <c r="BI7" s="11" t="s">
        <v>6652</v>
      </c>
      <c r="BJ7" s="11" t="s">
        <v>6653</v>
      </c>
      <c r="BK7" s="11" t="s">
        <v>6654</v>
      </c>
      <c r="BL7" s="11" t="s">
        <v>6655</v>
      </c>
      <c r="BM7" s="11" t="s">
        <v>6656</v>
      </c>
      <c r="BN7" s="11" t="s">
        <v>6657</v>
      </c>
      <c r="BO7" s="11" t="s">
        <v>6658</v>
      </c>
      <c r="BP7" s="11" t="s">
        <v>6659</v>
      </c>
      <c r="BQ7" s="11" t="s">
        <v>6660</v>
      </c>
      <c r="BR7" s="11" t="s">
        <v>6661</v>
      </c>
      <c r="BS7" s="11" t="s">
        <v>6662</v>
      </c>
      <c r="BT7" s="11" t="s">
        <v>6663</v>
      </c>
      <c r="BU7" s="11" t="s">
        <v>6664</v>
      </c>
      <c r="BV7" s="11" t="s">
        <v>6665</v>
      </c>
      <c r="BW7" s="11" t="s">
        <v>6666</v>
      </c>
      <c r="BX7" s="11" t="s">
        <v>6667</v>
      </c>
      <c r="BY7" s="11" t="s">
        <v>6668</v>
      </c>
      <c r="BZ7" s="11" t="s">
        <v>6669</v>
      </c>
      <c r="CA7" s="11" t="s">
        <v>6670</v>
      </c>
      <c r="CB7" s="11" t="s">
        <v>6671</v>
      </c>
      <c r="CC7" s="11" t="s">
        <v>6672</v>
      </c>
      <c r="CD7" s="11" t="s">
        <v>6673</v>
      </c>
      <c r="CE7" s="11" t="s">
        <v>6674</v>
      </c>
      <c r="CF7" s="11" t="s">
        <v>6675</v>
      </c>
      <c r="CG7" s="11" t="s">
        <v>6676</v>
      </c>
      <c r="CH7" s="11" t="s">
        <v>6677</v>
      </c>
      <c r="CI7" s="11" t="s">
        <v>6678</v>
      </c>
      <c r="CJ7" s="11" t="s">
        <v>6679</v>
      </c>
      <c r="CK7" s="11" t="s">
        <v>6680</v>
      </c>
      <c r="CL7" s="11" t="s">
        <v>6681</v>
      </c>
      <c r="CM7" s="11" t="s">
        <v>6682</v>
      </c>
      <c r="CN7" s="11" t="s">
        <v>6683</v>
      </c>
      <c r="CO7" s="11" t="s">
        <v>6684</v>
      </c>
      <c r="CP7" s="11" t="s">
        <v>6685</v>
      </c>
      <c r="CQ7" s="11" t="s">
        <v>6686</v>
      </c>
      <c r="CR7" s="11" t="s">
        <v>6687</v>
      </c>
      <c r="CS7" s="11" t="s">
        <v>6688</v>
      </c>
      <c r="CT7" s="11" t="s">
        <v>6689</v>
      </c>
      <c r="CU7" s="11" t="s">
        <v>6690</v>
      </c>
      <c r="CV7" s="11" t="s">
        <v>6691</v>
      </c>
      <c r="CW7" s="11" t="s">
        <v>6692</v>
      </c>
      <c r="CX7" s="11" t="s">
        <v>6693</v>
      </c>
      <c r="CY7" s="11" t="s">
        <v>6694</v>
      </c>
    </row>
    <row r="8" spans="1:103" ht="15" thickBot="1" x14ac:dyDescent="0.4">
      <c r="A8" s="11" t="s">
        <v>6695</v>
      </c>
      <c r="B8" s="12">
        <v>1</v>
      </c>
      <c r="C8" s="12">
        <v>1</v>
      </c>
      <c r="D8" s="12">
        <v>16</v>
      </c>
      <c r="E8" s="12">
        <v>5</v>
      </c>
      <c r="F8" s="12">
        <v>21</v>
      </c>
      <c r="G8" s="12">
        <v>1</v>
      </c>
      <c r="H8" s="12">
        <v>1</v>
      </c>
      <c r="I8" s="12">
        <v>1</v>
      </c>
      <c r="J8" s="12">
        <v>1</v>
      </c>
      <c r="K8" s="12">
        <v>1</v>
      </c>
      <c r="L8" s="12">
        <v>8</v>
      </c>
      <c r="M8" s="12">
        <v>14</v>
      </c>
      <c r="N8" s="12">
        <v>4</v>
      </c>
      <c r="O8" s="12">
        <v>21</v>
      </c>
      <c r="P8" s="12">
        <v>15</v>
      </c>
      <c r="Q8" s="12">
        <v>17</v>
      </c>
      <c r="R8" s="12">
        <v>10</v>
      </c>
      <c r="S8" s="12">
        <v>16</v>
      </c>
      <c r="T8" s="12">
        <v>16</v>
      </c>
      <c r="U8" s="12">
        <v>17</v>
      </c>
      <c r="V8" s="12">
        <v>15</v>
      </c>
      <c r="W8" s="12">
        <v>8</v>
      </c>
      <c r="X8" s="12">
        <v>17</v>
      </c>
      <c r="Y8" s="12">
        <v>15</v>
      </c>
      <c r="Z8" s="12">
        <v>1</v>
      </c>
      <c r="AA8" s="12">
        <v>1</v>
      </c>
      <c r="AB8" s="12">
        <v>1</v>
      </c>
      <c r="AC8" s="12">
        <v>1</v>
      </c>
      <c r="AD8" s="12">
        <v>1</v>
      </c>
      <c r="AE8" s="12">
        <v>1</v>
      </c>
      <c r="AF8" s="12">
        <v>1</v>
      </c>
      <c r="AG8" s="12">
        <v>1</v>
      </c>
      <c r="AH8" s="12">
        <v>1</v>
      </c>
      <c r="AI8" s="12">
        <v>1</v>
      </c>
      <c r="AJ8" s="12">
        <v>19</v>
      </c>
      <c r="AK8" s="12">
        <v>20</v>
      </c>
      <c r="AL8" s="12">
        <v>3</v>
      </c>
      <c r="AM8" s="12">
        <v>4</v>
      </c>
      <c r="AN8" s="12">
        <v>11</v>
      </c>
      <c r="AO8" s="12">
        <v>10</v>
      </c>
      <c r="AP8" s="12">
        <v>22</v>
      </c>
      <c r="AQ8" s="12">
        <v>19</v>
      </c>
      <c r="AR8" s="12">
        <v>10</v>
      </c>
      <c r="AS8" s="12">
        <v>1</v>
      </c>
      <c r="AT8" s="12">
        <v>5</v>
      </c>
      <c r="AU8" s="12">
        <v>14</v>
      </c>
      <c r="AV8" s="12">
        <v>1</v>
      </c>
      <c r="AW8" s="12">
        <v>1</v>
      </c>
      <c r="AX8" s="12">
        <v>1</v>
      </c>
      <c r="AY8" s="12">
        <v>1</v>
      </c>
      <c r="AZ8" s="12">
        <v>1</v>
      </c>
      <c r="BA8" s="12">
        <v>1</v>
      </c>
      <c r="BB8" s="12">
        <v>1</v>
      </c>
      <c r="BC8" s="12">
        <v>1</v>
      </c>
      <c r="BD8" s="12">
        <v>8</v>
      </c>
      <c r="BE8" s="12">
        <v>9</v>
      </c>
      <c r="BF8" s="12">
        <v>12</v>
      </c>
      <c r="BG8" s="12">
        <v>8</v>
      </c>
      <c r="BH8" s="12">
        <v>10</v>
      </c>
      <c r="BI8" s="12">
        <v>7</v>
      </c>
      <c r="BJ8" s="12">
        <v>18</v>
      </c>
      <c r="BK8" s="12">
        <v>13</v>
      </c>
      <c r="BL8" s="12">
        <v>15</v>
      </c>
      <c r="BM8" s="12">
        <v>12</v>
      </c>
      <c r="BN8" s="12">
        <v>15</v>
      </c>
      <c r="BO8" s="12">
        <v>14</v>
      </c>
      <c r="BP8" s="12">
        <v>15</v>
      </c>
      <c r="BQ8" s="12">
        <v>19</v>
      </c>
      <c r="BR8" s="12">
        <v>21</v>
      </c>
      <c r="BS8" s="12">
        <v>17</v>
      </c>
      <c r="BT8" s="12">
        <v>19</v>
      </c>
      <c r="BU8" s="12">
        <v>16</v>
      </c>
      <c r="BV8" s="12">
        <v>11</v>
      </c>
      <c r="BW8" s="12">
        <v>9</v>
      </c>
      <c r="BX8" s="12">
        <v>14</v>
      </c>
      <c r="BY8" s="12">
        <v>15</v>
      </c>
      <c r="BZ8" s="12">
        <v>18</v>
      </c>
      <c r="CA8" s="12">
        <v>16</v>
      </c>
      <c r="CB8" s="12">
        <v>11</v>
      </c>
      <c r="CC8" s="12">
        <v>13</v>
      </c>
      <c r="CD8" s="12">
        <v>15</v>
      </c>
      <c r="CE8" s="12">
        <v>13</v>
      </c>
      <c r="CF8" s="12">
        <v>8</v>
      </c>
      <c r="CG8" s="12">
        <v>13</v>
      </c>
      <c r="CH8" s="12">
        <v>15</v>
      </c>
      <c r="CI8" s="12">
        <v>11</v>
      </c>
      <c r="CJ8" s="12">
        <v>14</v>
      </c>
      <c r="CK8" s="12">
        <v>20</v>
      </c>
      <c r="CL8" s="12">
        <v>12</v>
      </c>
      <c r="CM8" s="12">
        <v>1</v>
      </c>
      <c r="CN8" s="12">
        <v>12</v>
      </c>
      <c r="CO8" s="12">
        <v>14</v>
      </c>
      <c r="CP8" s="12">
        <v>11</v>
      </c>
      <c r="CQ8" s="12">
        <v>22</v>
      </c>
      <c r="CR8" s="12">
        <v>2</v>
      </c>
      <c r="CS8" s="12">
        <v>16</v>
      </c>
      <c r="CT8" s="12">
        <v>5</v>
      </c>
      <c r="CU8" s="12">
        <v>18</v>
      </c>
      <c r="CV8" s="12">
        <v>15</v>
      </c>
      <c r="CW8" s="12">
        <v>18</v>
      </c>
      <c r="CX8" s="12">
        <v>9</v>
      </c>
      <c r="CY8" s="12">
        <v>1000000</v>
      </c>
    </row>
    <row r="9" spans="1:103" ht="15" thickBot="1" x14ac:dyDescent="0.4">
      <c r="A9" s="11" t="s">
        <v>6696</v>
      </c>
      <c r="B9" s="12">
        <v>1</v>
      </c>
      <c r="C9" s="12">
        <v>1</v>
      </c>
      <c r="D9" s="12">
        <v>8</v>
      </c>
      <c r="E9" s="12">
        <v>10</v>
      </c>
      <c r="F9" s="12">
        <v>1</v>
      </c>
      <c r="G9" s="12">
        <v>1</v>
      </c>
      <c r="H9" s="12">
        <v>1</v>
      </c>
      <c r="I9" s="12">
        <v>1</v>
      </c>
      <c r="J9" s="12">
        <v>1</v>
      </c>
      <c r="K9" s="12">
        <v>1</v>
      </c>
      <c r="L9" s="12">
        <v>5</v>
      </c>
      <c r="M9" s="12">
        <v>3</v>
      </c>
      <c r="N9" s="12">
        <v>3</v>
      </c>
      <c r="O9" s="12">
        <v>3</v>
      </c>
      <c r="P9" s="12">
        <v>2</v>
      </c>
      <c r="Q9" s="12">
        <v>6</v>
      </c>
      <c r="R9" s="12">
        <v>4</v>
      </c>
      <c r="S9" s="12">
        <v>3</v>
      </c>
      <c r="T9" s="12">
        <v>1</v>
      </c>
      <c r="U9" s="12">
        <v>1</v>
      </c>
      <c r="V9" s="12">
        <v>3</v>
      </c>
      <c r="W9" s="12">
        <v>1</v>
      </c>
      <c r="X9" s="12">
        <v>4</v>
      </c>
      <c r="Y9" s="12">
        <v>3</v>
      </c>
      <c r="Z9" s="12">
        <v>1</v>
      </c>
      <c r="AA9" s="12">
        <v>1</v>
      </c>
      <c r="AB9" s="12">
        <v>1</v>
      </c>
      <c r="AC9" s="12">
        <v>1</v>
      </c>
      <c r="AD9" s="12">
        <v>1</v>
      </c>
      <c r="AE9" s="12">
        <v>1</v>
      </c>
      <c r="AF9" s="12">
        <v>1</v>
      </c>
      <c r="AG9" s="12">
        <v>1</v>
      </c>
      <c r="AH9" s="12">
        <v>1</v>
      </c>
      <c r="AI9" s="12">
        <v>20</v>
      </c>
      <c r="AJ9" s="12">
        <v>22</v>
      </c>
      <c r="AK9" s="12">
        <v>6</v>
      </c>
      <c r="AL9" s="12">
        <v>18</v>
      </c>
      <c r="AM9" s="12">
        <v>3</v>
      </c>
      <c r="AN9" s="12">
        <v>22</v>
      </c>
      <c r="AO9" s="12">
        <v>22</v>
      </c>
      <c r="AP9" s="12">
        <v>5</v>
      </c>
      <c r="AQ9" s="12">
        <v>9</v>
      </c>
      <c r="AR9" s="12">
        <v>17</v>
      </c>
      <c r="AS9" s="12">
        <v>21</v>
      </c>
      <c r="AT9" s="12">
        <v>21</v>
      </c>
      <c r="AU9" s="12">
        <v>17</v>
      </c>
      <c r="AV9" s="12">
        <v>1</v>
      </c>
      <c r="AW9" s="12">
        <v>1</v>
      </c>
      <c r="AX9" s="12">
        <v>1</v>
      </c>
      <c r="AY9" s="12">
        <v>1</v>
      </c>
      <c r="AZ9" s="12">
        <v>1</v>
      </c>
      <c r="BA9" s="12">
        <v>1</v>
      </c>
      <c r="BB9" s="12">
        <v>1</v>
      </c>
      <c r="BC9" s="12">
        <v>21</v>
      </c>
      <c r="BD9" s="12">
        <v>2</v>
      </c>
      <c r="BE9" s="12">
        <v>21</v>
      </c>
      <c r="BF9" s="12">
        <v>2</v>
      </c>
      <c r="BG9" s="12">
        <v>18</v>
      </c>
      <c r="BH9" s="12">
        <v>2</v>
      </c>
      <c r="BI9" s="12">
        <v>21</v>
      </c>
      <c r="BJ9" s="12">
        <v>2</v>
      </c>
      <c r="BK9" s="12">
        <v>17</v>
      </c>
      <c r="BL9" s="12">
        <v>2</v>
      </c>
      <c r="BM9" s="12">
        <v>19</v>
      </c>
      <c r="BN9" s="12">
        <v>19</v>
      </c>
      <c r="BO9" s="12">
        <v>21</v>
      </c>
      <c r="BP9" s="12">
        <v>3</v>
      </c>
      <c r="BQ9" s="12">
        <v>3</v>
      </c>
      <c r="BR9" s="12">
        <v>3</v>
      </c>
      <c r="BS9" s="12">
        <v>5</v>
      </c>
      <c r="BT9" s="12">
        <v>1</v>
      </c>
      <c r="BU9" s="12">
        <v>4</v>
      </c>
      <c r="BV9" s="12">
        <v>19</v>
      </c>
      <c r="BW9" s="12">
        <v>21</v>
      </c>
      <c r="BX9" s="12">
        <v>4</v>
      </c>
      <c r="BY9" s="12">
        <v>4</v>
      </c>
      <c r="BZ9" s="12">
        <v>2</v>
      </c>
      <c r="CA9" s="12">
        <v>4</v>
      </c>
      <c r="CB9" s="12">
        <v>4</v>
      </c>
      <c r="CC9" s="12">
        <v>4</v>
      </c>
      <c r="CD9" s="12">
        <v>2</v>
      </c>
      <c r="CE9" s="12">
        <v>18</v>
      </c>
      <c r="CF9" s="12">
        <v>21</v>
      </c>
      <c r="CG9" s="12">
        <v>21</v>
      </c>
      <c r="CH9" s="12">
        <v>18</v>
      </c>
      <c r="CI9" s="12">
        <v>4</v>
      </c>
      <c r="CJ9" s="12">
        <v>11</v>
      </c>
      <c r="CK9" s="12">
        <v>4</v>
      </c>
      <c r="CL9" s="12">
        <v>19</v>
      </c>
      <c r="CM9" s="12">
        <v>22</v>
      </c>
      <c r="CN9" s="12">
        <v>3</v>
      </c>
      <c r="CO9" s="12">
        <v>18</v>
      </c>
      <c r="CP9" s="12">
        <v>4</v>
      </c>
      <c r="CQ9" s="12">
        <v>8</v>
      </c>
      <c r="CR9" s="12">
        <v>18</v>
      </c>
      <c r="CS9" s="12">
        <v>16</v>
      </c>
      <c r="CT9" s="12">
        <v>21</v>
      </c>
      <c r="CU9" s="12">
        <v>3</v>
      </c>
      <c r="CV9" s="12">
        <v>4</v>
      </c>
      <c r="CW9" s="12">
        <v>6</v>
      </c>
      <c r="CX9" s="12">
        <v>4</v>
      </c>
      <c r="CY9" s="12">
        <v>1000000</v>
      </c>
    </row>
    <row r="10" spans="1:103" ht="15" thickBot="1" x14ac:dyDescent="0.4">
      <c r="A10" s="11" t="s">
        <v>6697</v>
      </c>
      <c r="B10" s="12">
        <v>1</v>
      </c>
      <c r="C10" s="12">
        <v>1</v>
      </c>
      <c r="D10" s="12">
        <v>4</v>
      </c>
      <c r="E10" s="12">
        <v>1</v>
      </c>
      <c r="F10" s="12">
        <v>1</v>
      </c>
      <c r="G10" s="12">
        <v>1</v>
      </c>
      <c r="H10" s="12">
        <v>1</v>
      </c>
      <c r="I10" s="12">
        <v>1</v>
      </c>
      <c r="J10" s="12">
        <v>1</v>
      </c>
      <c r="K10" s="12">
        <v>22</v>
      </c>
      <c r="L10" s="12">
        <v>6</v>
      </c>
      <c r="M10" s="12">
        <v>4</v>
      </c>
      <c r="N10" s="12">
        <v>19</v>
      </c>
      <c r="O10" s="12">
        <v>4</v>
      </c>
      <c r="P10" s="12">
        <v>4</v>
      </c>
      <c r="Q10" s="12">
        <v>3</v>
      </c>
      <c r="R10" s="12">
        <v>3</v>
      </c>
      <c r="S10" s="12">
        <v>4</v>
      </c>
      <c r="T10" s="12">
        <v>4</v>
      </c>
      <c r="U10" s="12">
        <v>1</v>
      </c>
      <c r="V10" s="12">
        <v>4</v>
      </c>
      <c r="W10" s="12">
        <v>4</v>
      </c>
      <c r="X10" s="12">
        <v>3</v>
      </c>
      <c r="Y10" s="12">
        <v>4</v>
      </c>
      <c r="Z10" s="12">
        <v>1</v>
      </c>
      <c r="AA10" s="12">
        <v>1</v>
      </c>
      <c r="AB10" s="12">
        <v>1</v>
      </c>
      <c r="AC10" s="12">
        <v>1</v>
      </c>
      <c r="AD10" s="12">
        <v>1</v>
      </c>
      <c r="AE10" s="12">
        <v>1</v>
      </c>
      <c r="AF10" s="12">
        <v>1</v>
      </c>
      <c r="AG10" s="12">
        <v>1</v>
      </c>
      <c r="AH10" s="12">
        <v>1</v>
      </c>
      <c r="AI10" s="12">
        <v>1</v>
      </c>
      <c r="AJ10" s="12">
        <v>3</v>
      </c>
      <c r="AK10" s="12">
        <v>5</v>
      </c>
      <c r="AL10" s="12">
        <v>12</v>
      </c>
      <c r="AM10" s="12">
        <v>10</v>
      </c>
      <c r="AN10" s="12">
        <v>2</v>
      </c>
      <c r="AO10" s="12">
        <v>2</v>
      </c>
      <c r="AP10" s="12">
        <v>4</v>
      </c>
      <c r="AQ10" s="12">
        <v>1</v>
      </c>
      <c r="AR10" s="12">
        <v>3</v>
      </c>
      <c r="AS10" s="12">
        <v>1</v>
      </c>
      <c r="AT10" s="12">
        <v>1</v>
      </c>
      <c r="AU10" s="12">
        <v>2</v>
      </c>
      <c r="AV10" s="12">
        <v>1</v>
      </c>
      <c r="AW10" s="12">
        <v>1</v>
      </c>
      <c r="AX10" s="12">
        <v>1</v>
      </c>
      <c r="AY10" s="12">
        <v>1</v>
      </c>
      <c r="AZ10" s="12">
        <v>1</v>
      </c>
      <c r="BA10" s="12">
        <v>1</v>
      </c>
      <c r="BB10" s="12">
        <v>1</v>
      </c>
      <c r="BC10" s="12">
        <v>1</v>
      </c>
      <c r="BD10" s="12">
        <v>5</v>
      </c>
      <c r="BE10" s="12">
        <v>3</v>
      </c>
      <c r="BF10" s="12">
        <v>4</v>
      </c>
      <c r="BG10" s="12">
        <v>2</v>
      </c>
      <c r="BH10" s="12">
        <v>5</v>
      </c>
      <c r="BI10" s="12">
        <v>2</v>
      </c>
      <c r="BJ10" s="12">
        <v>3</v>
      </c>
      <c r="BK10" s="12">
        <v>2</v>
      </c>
      <c r="BL10" s="12">
        <v>3</v>
      </c>
      <c r="BM10" s="12">
        <v>2</v>
      </c>
      <c r="BN10" s="12">
        <v>5</v>
      </c>
      <c r="BO10" s="12">
        <v>4</v>
      </c>
      <c r="BP10" s="12">
        <v>4</v>
      </c>
      <c r="BQ10" s="12">
        <v>4</v>
      </c>
      <c r="BR10" s="12">
        <v>4</v>
      </c>
      <c r="BS10" s="12">
        <v>4</v>
      </c>
      <c r="BT10" s="12">
        <v>6</v>
      </c>
      <c r="BU10" s="12">
        <v>1</v>
      </c>
      <c r="BV10" s="12">
        <v>3</v>
      </c>
      <c r="BW10" s="12">
        <v>4</v>
      </c>
      <c r="BX10" s="12">
        <v>3</v>
      </c>
      <c r="BY10" s="12">
        <v>3</v>
      </c>
      <c r="BZ10" s="12">
        <v>4</v>
      </c>
      <c r="CA10" s="12">
        <v>3</v>
      </c>
      <c r="CB10" s="12">
        <v>3</v>
      </c>
      <c r="CC10" s="12">
        <v>3</v>
      </c>
      <c r="CD10" s="12">
        <v>4</v>
      </c>
      <c r="CE10" s="12">
        <v>2</v>
      </c>
      <c r="CF10" s="12">
        <v>2</v>
      </c>
      <c r="CG10" s="12">
        <v>2</v>
      </c>
      <c r="CH10" s="12">
        <v>2</v>
      </c>
      <c r="CI10" s="12">
        <v>3</v>
      </c>
      <c r="CJ10" s="12">
        <v>2</v>
      </c>
      <c r="CK10" s="12">
        <v>2</v>
      </c>
      <c r="CL10" s="12">
        <v>7</v>
      </c>
      <c r="CM10" s="12">
        <v>1</v>
      </c>
      <c r="CN10" s="12">
        <v>2</v>
      </c>
      <c r="CO10" s="12">
        <v>2</v>
      </c>
      <c r="CP10" s="12">
        <v>5</v>
      </c>
      <c r="CQ10" s="12">
        <v>2</v>
      </c>
      <c r="CR10" s="12">
        <v>2</v>
      </c>
      <c r="CS10" s="12">
        <v>4</v>
      </c>
      <c r="CT10" s="12">
        <v>2</v>
      </c>
      <c r="CU10" s="12">
        <v>4</v>
      </c>
      <c r="CV10" s="12">
        <v>2</v>
      </c>
      <c r="CW10" s="12">
        <v>5</v>
      </c>
      <c r="CX10" s="12">
        <v>3</v>
      </c>
      <c r="CY10" s="12">
        <v>1000000</v>
      </c>
    </row>
    <row r="11" spans="1:103" ht="15" thickBot="1" x14ac:dyDescent="0.4">
      <c r="A11" s="11" t="s">
        <v>6698</v>
      </c>
      <c r="B11" s="12">
        <v>1</v>
      </c>
      <c r="C11" s="12">
        <v>1</v>
      </c>
      <c r="D11" s="12">
        <v>13</v>
      </c>
      <c r="E11" s="12">
        <v>10</v>
      </c>
      <c r="F11" s="12">
        <v>13</v>
      </c>
      <c r="G11" s="12">
        <v>1</v>
      </c>
      <c r="H11" s="12">
        <v>1</v>
      </c>
      <c r="I11" s="12">
        <v>1</v>
      </c>
      <c r="J11" s="12">
        <v>1</v>
      </c>
      <c r="K11" s="12">
        <v>1</v>
      </c>
      <c r="L11" s="12">
        <v>16</v>
      </c>
      <c r="M11" s="12">
        <v>15</v>
      </c>
      <c r="N11" s="12">
        <v>12</v>
      </c>
      <c r="O11" s="12">
        <v>15</v>
      </c>
      <c r="P11" s="12">
        <v>14</v>
      </c>
      <c r="Q11" s="12">
        <v>9</v>
      </c>
      <c r="R11" s="12">
        <v>17</v>
      </c>
      <c r="S11" s="12">
        <v>21</v>
      </c>
      <c r="T11" s="12">
        <v>17</v>
      </c>
      <c r="U11" s="12">
        <v>11</v>
      </c>
      <c r="V11" s="12">
        <v>21</v>
      </c>
      <c r="W11" s="12">
        <v>14</v>
      </c>
      <c r="X11" s="12">
        <v>14</v>
      </c>
      <c r="Y11" s="12">
        <v>11</v>
      </c>
      <c r="Z11" s="12">
        <v>1</v>
      </c>
      <c r="AA11" s="12">
        <v>1</v>
      </c>
      <c r="AB11" s="12">
        <v>1</v>
      </c>
      <c r="AC11" s="12">
        <v>1</v>
      </c>
      <c r="AD11" s="12">
        <v>1</v>
      </c>
      <c r="AE11" s="12">
        <v>1</v>
      </c>
      <c r="AF11" s="12">
        <v>1</v>
      </c>
      <c r="AG11" s="12">
        <v>1</v>
      </c>
      <c r="AH11" s="12">
        <v>1</v>
      </c>
      <c r="AI11" s="12">
        <v>1</v>
      </c>
      <c r="AJ11" s="12">
        <v>10</v>
      </c>
      <c r="AK11" s="12">
        <v>13</v>
      </c>
      <c r="AL11" s="12">
        <v>11</v>
      </c>
      <c r="AM11" s="12">
        <v>6</v>
      </c>
      <c r="AN11" s="12">
        <v>10</v>
      </c>
      <c r="AO11" s="12">
        <v>13</v>
      </c>
      <c r="AP11" s="12">
        <v>15</v>
      </c>
      <c r="AQ11" s="12">
        <v>18</v>
      </c>
      <c r="AR11" s="12">
        <v>11</v>
      </c>
      <c r="AS11" s="12">
        <v>1</v>
      </c>
      <c r="AT11" s="12">
        <v>7</v>
      </c>
      <c r="AU11" s="12">
        <v>7</v>
      </c>
      <c r="AV11" s="12">
        <v>1</v>
      </c>
      <c r="AW11" s="12">
        <v>1</v>
      </c>
      <c r="AX11" s="12">
        <v>1</v>
      </c>
      <c r="AY11" s="12">
        <v>1</v>
      </c>
      <c r="AZ11" s="12">
        <v>1</v>
      </c>
      <c r="BA11" s="12">
        <v>1</v>
      </c>
      <c r="BB11" s="12">
        <v>1</v>
      </c>
      <c r="BC11" s="12">
        <v>1</v>
      </c>
      <c r="BD11" s="12">
        <v>14</v>
      </c>
      <c r="BE11" s="12">
        <v>15</v>
      </c>
      <c r="BF11" s="12">
        <v>16</v>
      </c>
      <c r="BG11" s="12">
        <v>9</v>
      </c>
      <c r="BH11" s="12">
        <v>14</v>
      </c>
      <c r="BI11" s="12">
        <v>11</v>
      </c>
      <c r="BJ11" s="12">
        <v>16</v>
      </c>
      <c r="BK11" s="12">
        <v>9</v>
      </c>
      <c r="BL11" s="12">
        <v>14</v>
      </c>
      <c r="BM11" s="12">
        <v>6</v>
      </c>
      <c r="BN11" s="12">
        <v>7</v>
      </c>
      <c r="BO11" s="12">
        <v>9</v>
      </c>
      <c r="BP11" s="12">
        <v>16</v>
      </c>
      <c r="BQ11" s="12">
        <v>15</v>
      </c>
      <c r="BR11" s="12">
        <v>17</v>
      </c>
      <c r="BS11" s="12">
        <v>18</v>
      </c>
      <c r="BT11" s="12">
        <v>14</v>
      </c>
      <c r="BU11" s="12">
        <v>17</v>
      </c>
      <c r="BV11" s="12">
        <v>15</v>
      </c>
      <c r="BW11" s="12">
        <v>18</v>
      </c>
      <c r="BX11" s="12">
        <v>13</v>
      </c>
      <c r="BY11" s="12">
        <v>11</v>
      </c>
      <c r="BZ11" s="12">
        <v>16</v>
      </c>
      <c r="CA11" s="12">
        <v>8</v>
      </c>
      <c r="CB11" s="12">
        <v>15</v>
      </c>
      <c r="CC11" s="12">
        <v>15</v>
      </c>
      <c r="CD11" s="12">
        <v>14</v>
      </c>
      <c r="CE11" s="12">
        <v>6</v>
      </c>
      <c r="CF11" s="12">
        <v>14</v>
      </c>
      <c r="CG11" s="12">
        <v>5</v>
      </c>
      <c r="CH11" s="12">
        <v>9</v>
      </c>
      <c r="CI11" s="12">
        <v>14</v>
      </c>
      <c r="CJ11" s="12">
        <v>8</v>
      </c>
      <c r="CK11" s="12">
        <v>13</v>
      </c>
      <c r="CL11" s="12">
        <v>7</v>
      </c>
      <c r="CM11" s="12">
        <v>1</v>
      </c>
      <c r="CN11" s="12">
        <v>5</v>
      </c>
      <c r="CO11" s="12">
        <v>10</v>
      </c>
      <c r="CP11" s="12">
        <v>17</v>
      </c>
      <c r="CQ11" s="12">
        <v>17</v>
      </c>
      <c r="CR11" s="12">
        <v>7</v>
      </c>
      <c r="CS11" s="12">
        <v>13</v>
      </c>
      <c r="CT11" s="12">
        <v>8</v>
      </c>
      <c r="CU11" s="12">
        <v>14</v>
      </c>
      <c r="CV11" s="12">
        <v>12</v>
      </c>
      <c r="CW11" s="12">
        <v>15</v>
      </c>
      <c r="CX11" s="12">
        <v>15</v>
      </c>
      <c r="CY11" s="12">
        <v>1000000</v>
      </c>
    </row>
    <row r="12" spans="1:103" ht="15" thickBot="1" x14ac:dyDescent="0.4">
      <c r="A12" s="11" t="s">
        <v>6699</v>
      </c>
      <c r="B12" s="12">
        <v>1</v>
      </c>
      <c r="C12" s="12">
        <v>1</v>
      </c>
      <c r="D12" s="12">
        <v>22</v>
      </c>
      <c r="E12" s="12">
        <v>10</v>
      </c>
      <c r="F12" s="12">
        <v>1</v>
      </c>
      <c r="G12" s="12">
        <v>1</v>
      </c>
      <c r="H12" s="12">
        <v>22</v>
      </c>
      <c r="I12" s="12">
        <v>1</v>
      </c>
      <c r="J12" s="12">
        <v>1</v>
      </c>
      <c r="K12" s="12">
        <v>1</v>
      </c>
      <c r="L12" s="12">
        <v>20</v>
      </c>
      <c r="M12" s="12">
        <v>22</v>
      </c>
      <c r="N12" s="12">
        <v>17</v>
      </c>
      <c r="O12" s="12">
        <v>22</v>
      </c>
      <c r="P12" s="12">
        <v>22</v>
      </c>
      <c r="Q12" s="12">
        <v>20</v>
      </c>
      <c r="R12" s="12">
        <v>22</v>
      </c>
      <c r="S12" s="12">
        <v>8</v>
      </c>
      <c r="T12" s="12">
        <v>22</v>
      </c>
      <c r="U12" s="12">
        <v>6</v>
      </c>
      <c r="V12" s="12">
        <v>9</v>
      </c>
      <c r="W12" s="12">
        <v>22</v>
      </c>
      <c r="X12" s="12">
        <v>22</v>
      </c>
      <c r="Y12" s="12">
        <v>22</v>
      </c>
      <c r="Z12" s="12">
        <v>1</v>
      </c>
      <c r="AA12" s="12">
        <v>1</v>
      </c>
      <c r="AB12" s="12">
        <v>1</v>
      </c>
      <c r="AC12" s="12">
        <v>1</v>
      </c>
      <c r="AD12" s="12">
        <v>1</v>
      </c>
      <c r="AE12" s="12">
        <v>1</v>
      </c>
      <c r="AF12" s="12">
        <v>1</v>
      </c>
      <c r="AG12" s="12">
        <v>1</v>
      </c>
      <c r="AH12" s="12">
        <v>1</v>
      </c>
      <c r="AI12" s="12">
        <v>1</v>
      </c>
      <c r="AJ12" s="12">
        <v>8</v>
      </c>
      <c r="AK12" s="12">
        <v>15</v>
      </c>
      <c r="AL12" s="12">
        <v>6</v>
      </c>
      <c r="AM12" s="12">
        <v>5</v>
      </c>
      <c r="AN12" s="12">
        <v>3</v>
      </c>
      <c r="AO12" s="12">
        <v>16</v>
      </c>
      <c r="AP12" s="12">
        <v>11</v>
      </c>
      <c r="AQ12" s="12">
        <v>7</v>
      </c>
      <c r="AR12" s="12">
        <v>16</v>
      </c>
      <c r="AS12" s="12">
        <v>1</v>
      </c>
      <c r="AT12" s="12">
        <v>16</v>
      </c>
      <c r="AU12" s="12">
        <v>16</v>
      </c>
      <c r="AV12" s="12">
        <v>1</v>
      </c>
      <c r="AW12" s="12">
        <v>1</v>
      </c>
      <c r="AX12" s="12">
        <v>1</v>
      </c>
      <c r="AY12" s="12">
        <v>1</v>
      </c>
      <c r="AZ12" s="12">
        <v>1</v>
      </c>
      <c r="BA12" s="12">
        <v>1</v>
      </c>
      <c r="BB12" s="12">
        <v>1</v>
      </c>
      <c r="BC12" s="12">
        <v>1</v>
      </c>
      <c r="BD12" s="12">
        <v>21</v>
      </c>
      <c r="BE12" s="12">
        <v>18</v>
      </c>
      <c r="BF12" s="12">
        <v>21</v>
      </c>
      <c r="BG12" s="12">
        <v>17</v>
      </c>
      <c r="BH12" s="12">
        <v>22</v>
      </c>
      <c r="BI12" s="12">
        <v>17</v>
      </c>
      <c r="BJ12" s="12">
        <v>22</v>
      </c>
      <c r="BK12" s="12">
        <v>18</v>
      </c>
      <c r="BL12" s="12">
        <v>22</v>
      </c>
      <c r="BM12" s="12">
        <v>16</v>
      </c>
      <c r="BN12" s="12">
        <v>16</v>
      </c>
      <c r="BO12" s="12">
        <v>8</v>
      </c>
      <c r="BP12" s="12">
        <v>22</v>
      </c>
      <c r="BQ12" s="12">
        <v>22</v>
      </c>
      <c r="BR12" s="12">
        <v>22</v>
      </c>
      <c r="BS12" s="12">
        <v>22</v>
      </c>
      <c r="BT12" s="12">
        <v>20</v>
      </c>
      <c r="BU12" s="12">
        <v>22</v>
      </c>
      <c r="BV12" s="12">
        <v>2</v>
      </c>
      <c r="BW12" s="12">
        <v>13</v>
      </c>
      <c r="BX12" s="12">
        <v>22</v>
      </c>
      <c r="BY12" s="12">
        <v>21</v>
      </c>
      <c r="BZ12" s="12">
        <v>22</v>
      </c>
      <c r="CA12" s="12">
        <v>22</v>
      </c>
      <c r="CB12" s="12">
        <v>22</v>
      </c>
      <c r="CC12" s="12">
        <v>22</v>
      </c>
      <c r="CD12" s="12">
        <v>22</v>
      </c>
      <c r="CE12" s="12">
        <v>16</v>
      </c>
      <c r="CF12" s="12">
        <v>3</v>
      </c>
      <c r="CG12" s="12">
        <v>13</v>
      </c>
      <c r="CH12" s="12">
        <v>16</v>
      </c>
      <c r="CI12" s="12">
        <v>22</v>
      </c>
      <c r="CJ12" s="12">
        <v>17</v>
      </c>
      <c r="CK12" s="12">
        <v>11</v>
      </c>
      <c r="CL12" s="12">
        <v>4</v>
      </c>
      <c r="CM12" s="12">
        <v>16</v>
      </c>
      <c r="CN12" s="12">
        <v>17</v>
      </c>
      <c r="CO12" s="12">
        <v>16</v>
      </c>
      <c r="CP12" s="12">
        <v>9</v>
      </c>
      <c r="CQ12" s="12">
        <v>13</v>
      </c>
      <c r="CR12" s="12">
        <v>16</v>
      </c>
      <c r="CS12" s="12">
        <v>21</v>
      </c>
      <c r="CT12" s="12">
        <v>15</v>
      </c>
      <c r="CU12" s="12">
        <v>22</v>
      </c>
      <c r="CV12" s="12">
        <v>19</v>
      </c>
      <c r="CW12" s="12">
        <v>21</v>
      </c>
      <c r="CX12" s="12">
        <v>21</v>
      </c>
      <c r="CY12" s="12">
        <v>1000000</v>
      </c>
    </row>
    <row r="13" spans="1:103" ht="15" thickBot="1" x14ac:dyDescent="0.4">
      <c r="A13" s="11" t="s">
        <v>6700</v>
      </c>
      <c r="B13" s="12">
        <v>1</v>
      </c>
      <c r="C13" s="12">
        <v>1</v>
      </c>
      <c r="D13" s="12">
        <v>13</v>
      </c>
      <c r="E13" s="12">
        <v>10</v>
      </c>
      <c r="F13" s="12">
        <v>17</v>
      </c>
      <c r="G13" s="12">
        <v>1</v>
      </c>
      <c r="H13" s="12">
        <v>1</v>
      </c>
      <c r="I13" s="12">
        <v>1</v>
      </c>
      <c r="J13" s="12">
        <v>1</v>
      </c>
      <c r="K13" s="12">
        <v>1</v>
      </c>
      <c r="L13" s="12">
        <v>7</v>
      </c>
      <c r="M13" s="12">
        <v>15</v>
      </c>
      <c r="N13" s="12">
        <v>14</v>
      </c>
      <c r="O13" s="12">
        <v>16</v>
      </c>
      <c r="P13" s="12">
        <v>18</v>
      </c>
      <c r="Q13" s="12">
        <v>12</v>
      </c>
      <c r="R13" s="12">
        <v>15</v>
      </c>
      <c r="S13" s="12">
        <v>19</v>
      </c>
      <c r="T13" s="12">
        <v>13</v>
      </c>
      <c r="U13" s="12">
        <v>11</v>
      </c>
      <c r="V13" s="12">
        <v>19</v>
      </c>
      <c r="W13" s="12">
        <v>14</v>
      </c>
      <c r="X13" s="12">
        <v>14</v>
      </c>
      <c r="Y13" s="12">
        <v>12</v>
      </c>
      <c r="Z13" s="12">
        <v>1</v>
      </c>
      <c r="AA13" s="12">
        <v>1</v>
      </c>
      <c r="AB13" s="12">
        <v>1</v>
      </c>
      <c r="AC13" s="12">
        <v>1</v>
      </c>
      <c r="AD13" s="12">
        <v>1</v>
      </c>
      <c r="AE13" s="12">
        <v>1</v>
      </c>
      <c r="AF13" s="12">
        <v>1</v>
      </c>
      <c r="AG13" s="12">
        <v>1</v>
      </c>
      <c r="AH13" s="12">
        <v>1</v>
      </c>
      <c r="AI13" s="12">
        <v>1</v>
      </c>
      <c r="AJ13" s="12">
        <v>9</v>
      </c>
      <c r="AK13" s="12">
        <v>16</v>
      </c>
      <c r="AL13" s="12">
        <v>7</v>
      </c>
      <c r="AM13" s="12">
        <v>7</v>
      </c>
      <c r="AN13" s="12">
        <v>7</v>
      </c>
      <c r="AO13" s="12">
        <v>6</v>
      </c>
      <c r="AP13" s="12">
        <v>17</v>
      </c>
      <c r="AQ13" s="12">
        <v>16</v>
      </c>
      <c r="AR13" s="12">
        <v>5</v>
      </c>
      <c r="AS13" s="12">
        <v>1</v>
      </c>
      <c r="AT13" s="12">
        <v>7</v>
      </c>
      <c r="AU13" s="12">
        <v>9</v>
      </c>
      <c r="AV13" s="12">
        <v>1</v>
      </c>
      <c r="AW13" s="12">
        <v>1</v>
      </c>
      <c r="AX13" s="12">
        <v>1</v>
      </c>
      <c r="AY13" s="12">
        <v>1</v>
      </c>
      <c r="AZ13" s="12">
        <v>1</v>
      </c>
      <c r="BA13" s="12">
        <v>1</v>
      </c>
      <c r="BB13" s="12">
        <v>1</v>
      </c>
      <c r="BC13" s="12">
        <v>1</v>
      </c>
      <c r="BD13" s="12">
        <v>15</v>
      </c>
      <c r="BE13" s="12">
        <v>12</v>
      </c>
      <c r="BF13" s="12">
        <v>15</v>
      </c>
      <c r="BG13" s="12">
        <v>10</v>
      </c>
      <c r="BH13" s="12">
        <v>15</v>
      </c>
      <c r="BI13" s="12">
        <v>10</v>
      </c>
      <c r="BJ13" s="12">
        <v>17</v>
      </c>
      <c r="BK13" s="12">
        <v>11</v>
      </c>
      <c r="BL13" s="12">
        <v>13</v>
      </c>
      <c r="BM13" s="12">
        <v>9</v>
      </c>
      <c r="BN13" s="12">
        <v>4</v>
      </c>
      <c r="BO13" s="12">
        <v>6</v>
      </c>
      <c r="BP13" s="12">
        <v>18</v>
      </c>
      <c r="BQ13" s="12">
        <v>18</v>
      </c>
      <c r="BR13" s="12">
        <v>18</v>
      </c>
      <c r="BS13" s="12">
        <v>14</v>
      </c>
      <c r="BT13" s="12">
        <v>15</v>
      </c>
      <c r="BU13" s="12">
        <v>14</v>
      </c>
      <c r="BV13" s="12">
        <v>13</v>
      </c>
      <c r="BW13" s="12">
        <v>15</v>
      </c>
      <c r="BX13" s="12">
        <v>11</v>
      </c>
      <c r="BY13" s="12">
        <v>11</v>
      </c>
      <c r="BZ13" s="12">
        <v>16</v>
      </c>
      <c r="CA13" s="12">
        <v>9</v>
      </c>
      <c r="CB13" s="12">
        <v>10</v>
      </c>
      <c r="CC13" s="12">
        <v>12</v>
      </c>
      <c r="CD13" s="12">
        <v>13</v>
      </c>
      <c r="CE13" s="12">
        <v>7</v>
      </c>
      <c r="CF13" s="12">
        <v>10</v>
      </c>
      <c r="CG13" s="12">
        <v>9</v>
      </c>
      <c r="CH13" s="12">
        <v>8</v>
      </c>
      <c r="CI13" s="12">
        <v>14</v>
      </c>
      <c r="CJ13" s="12">
        <v>9</v>
      </c>
      <c r="CK13" s="12">
        <v>16</v>
      </c>
      <c r="CL13" s="12">
        <v>12</v>
      </c>
      <c r="CM13" s="12">
        <v>1</v>
      </c>
      <c r="CN13" s="12">
        <v>11</v>
      </c>
      <c r="CO13" s="12">
        <v>7</v>
      </c>
      <c r="CP13" s="12">
        <v>14</v>
      </c>
      <c r="CQ13" s="12">
        <v>15</v>
      </c>
      <c r="CR13" s="12">
        <v>7</v>
      </c>
      <c r="CS13" s="12">
        <v>9</v>
      </c>
      <c r="CT13" s="12">
        <v>6</v>
      </c>
      <c r="CU13" s="12">
        <v>14</v>
      </c>
      <c r="CV13" s="12">
        <v>11</v>
      </c>
      <c r="CW13" s="12">
        <v>15</v>
      </c>
      <c r="CX13" s="12">
        <v>13</v>
      </c>
      <c r="CY13" s="12">
        <v>1000000</v>
      </c>
    </row>
    <row r="14" spans="1:103" ht="15" thickBot="1" x14ac:dyDescent="0.4">
      <c r="A14" s="11" t="s">
        <v>6701</v>
      </c>
      <c r="B14" s="12">
        <v>1</v>
      </c>
      <c r="C14" s="12">
        <v>1</v>
      </c>
      <c r="D14" s="12">
        <v>11</v>
      </c>
      <c r="E14" s="12">
        <v>10</v>
      </c>
      <c r="F14" s="12">
        <v>18</v>
      </c>
      <c r="G14" s="12">
        <v>1</v>
      </c>
      <c r="H14" s="12">
        <v>1</v>
      </c>
      <c r="I14" s="12">
        <v>1</v>
      </c>
      <c r="J14" s="12">
        <v>1</v>
      </c>
      <c r="K14" s="12">
        <v>1</v>
      </c>
      <c r="L14" s="12">
        <v>19</v>
      </c>
      <c r="M14" s="12">
        <v>9</v>
      </c>
      <c r="N14" s="12">
        <v>22</v>
      </c>
      <c r="O14" s="12">
        <v>9</v>
      </c>
      <c r="P14" s="12">
        <v>10</v>
      </c>
      <c r="Q14" s="12">
        <v>10</v>
      </c>
      <c r="R14" s="12">
        <v>14</v>
      </c>
      <c r="S14" s="12">
        <v>11</v>
      </c>
      <c r="T14" s="12">
        <v>11</v>
      </c>
      <c r="U14" s="12">
        <v>11</v>
      </c>
      <c r="V14" s="12">
        <v>16</v>
      </c>
      <c r="W14" s="12">
        <v>14</v>
      </c>
      <c r="X14" s="12">
        <v>6</v>
      </c>
      <c r="Y14" s="12">
        <v>7</v>
      </c>
      <c r="Z14" s="12">
        <v>1</v>
      </c>
      <c r="AA14" s="12">
        <v>1</v>
      </c>
      <c r="AB14" s="12">
        <v>1</v>
      </c>
      <c r="AC14" s="12">
        <v>1</v>
      </c>
      <c r="AD14" s="12">
        <v>1</v>
      </c>
      <c r="AE14" s="12">
        <v>1</v>
      </c>
      <c r="AF14" s="12">
        <v>1</v>
      </c>
      <c r="AG14" s="12">
        <v>1</v>
      </c>
      <c r="AH14" s="12">
        <v>1</v>
      </c>
      <c r="AI14" s="12">
        <v>1</v>
      </c>
      <c r="AJ14" s="12">
        <v>12</v>
      </c>
      <c r="AK14" s="12">
        <v>14</v>
      </c>
      <c r="AL14" s="12">
        <v>9</v>
      </c>
      <c r="AM14" s="12">
        <v>11</v>
      </c>
      <c r="AN14" s="12">
        <v>16</v>
      </c>
      <c r="AO14" s="12">
        <v>4</v>
      </c>
      <c r="AP14" s="12">
        <v>9</v>
      </c>
      <c r="AQ14" s="12">
        <v>17</v>
      </c>
      <c r="AR14" s="12">
        <v>4</v>
      </c>
      <c r="AS14" s="12">
        <v>1</v>
      </c>
      <c r="AT14" s="12">
        <v>4</v>
      </c>
      <c r="AU14" s="12">
        <v>6</v>
      </c>
      <c r="AV14" s="12">
        <v>1</v>
      </c>
      <c r="AW14" s="12">
        <v>1</v>
      </c>
      <c r="AX14" s="12">
        <v>1</v>
      </c>
      <c r="AY14" s="12">
        <v>1</v>
      </c>
      <c r="AZ14" s="12">
        <v>1</v>
      </c>
      <c r="BA14" s="12">
        <v>1</v>
      </c>
      <c r="BB14" s="12">
        <v>1</v>
      </c>
      <c r="BC14" s="12">
        <v>1</v>
      </c>
      <c r="BD14" s="12">
        <v>7</v>
      </c>
      <c r="BE14" s="12">
        <v>5</v>
      </c>
      <c r="BF14" s="12">
        <v>7</v>
      </c>
      <c r="BG14" s="12">
        <v>3</v>
      </c>
      <c r="BH14" s="12">
        <v>6</v>
      </c>
      <c r="BI14" s="12">
        <v>3</v>
      </c>
      <c r="BJ14" s="12">
        <v>8</v>
      </c>
      <c r="BK14" s="12">
        <v>3</v>
      </c>
      <c r="BL14" s="12">
        <v>8</v>
      </c>
      <c r="BM14" s="12">
        <v>3</v>
      </c>
      <c r="BN14" s="12">
        <v>8</v>
      </c>
      <c r="BO14" s="12">
        <v>3</v>
      </c>
      <c r="BP14" s="12">
        <v>10</v>
      </c>
      <c r="BQ14" s="12">
        <v>12</v>
      </c>
      <c r="BR14" s="12">
        <v>11</v>
      </c>
      <c r="BS14" s="12">
        <v>13</v>
      </c>
      <c r="BT14" s="12">
        <v>13</v>
      </c>
      <c r="BU14" s="12">
        <v>12</v>
      </c>
      <c r="BV14" s="12">
        <v>6</v>
      </c>
      <c r="BW14" s="12">
        <v>11</v>
      </c>
      <c r="BX14" s="12">
        <v>6</v>
      </c>
      <c r="BY14" s="12">
        <v>7</v>
      </c>
      <c r="BZ14" s="12">
        <v>11</v>
      </c>
      <c r="CA14" s="12">
        <v>5</v>
      </c>
      <c r="CB14" s="12">
        <v>5</v>
      </c>
      <c r="CC14" s="12">
        <v>6</v>
      </c>
      <c r="CD14" s="12">
        <v>7</v>
      </c>
      <c r="CE14" s="12">
        <v>3</v>
      </c>
      <c r="CF14" s="12">
        <v>16</v>
      </c>
      <c r="CG14" s="12">
        <v>5</v>
      </c>
      <c r="CH14" s="12">
        <v>6</v>
      </c>
      <c r="CI14" s="12">
        <v>10</v>
      </c>
      <c r="CJ14" s="12">
        <v>6</v>
      </c>
      <c r="CK14" s="12">
        <v>14</v>
      </c>
      <c r="CL14" s="12">
        <v>2</v>
      </c>
      <c r="CM14" s="12">
        <v>1</v>
      </c>
      <c r="CN14" s="12">
        <v>9</v>
      </c>
      <c r="CO14" s="12">
        <v>4</v>
      </c>
      <c r="CP14" s="12">
        <v>15</v>
      </c>
      <c r="CQ14" s="12">
        <v>20</v>
      </c>
      <c r="CR14" s="12">
        <v>4</v>
      </c>
      <c r="CS14" s="12">
        <v>14</v>
      </c>
      <c r="CT14" s="12">
        <v>12</v>
      </c>
      <c r="CU14" s="12">
        <v>8</v>
      </c>
      <c r="CV14" s="12">
        <v>6</v>
      </c>
      <c r="CW14" s="12">
        <v>10</v>
      </c>
      <c r="CX14" s="12">
        <v>6</v>
      </c>
      <c r="CY14" s="12">
        <v>1000000</v>
      </c>
    </row>
    <row r="15" spans="1:103" ht="15" thickBot="1" x14ac:dyDescent="0.4">
      <c r="A15" s="11" t="s">
        <v>6702</v>
      </c>
      <c r="B15" s="12">
        <v>1</v>
      </c>
      <c r="C15" s="12">
        <v>1</v>
      </c>
      <c r="D15" s="12">
        <v>8</v>
      </c>
      <c r="E15" s="12">
        <v>5</v>
      </c>
      <c r="F15" s="12">
        <v>19</v>
      </c>
      <c r="G15" s="12">
        <v>1</v>
      </c>
      <c r="H15" s="12">
        <v>1</v>
      </c>
      <c r="I15" s="12">
        <v>1</v>
      </c>
      <c r="J15" s="12">
        <v>1</v>
      </c>
      <c r="K15" s="12">
        <v>1</v>
      </c>
      <c r="L15" s="12">
        <v>9</v>
      </c>
      <c r="M15" s="12">
        <v>13</v>
      </c>
      <c r="N15" s="12">
        <v>5</v>
      </c>
      <c r="O15" s="12">
        <v>20</v>
      </c>
      <c r="P15" s="12">
        <v>15</v>
      </c>
      <c r="Q15" s="12">
        <v>16</v>
      </c>
      <c r="R15" s="12">
        <v>8</v>
      </c>
      <c r="S15" s="12">
        <v>15</v>
      </c>
      <c r="T15" s="12">
        <v>12</v>
      </c>
      <c r="U15" s="12">
        <v>17</v>
      </c>
      <c r="V15" s="12">
        <v>14</v>
      </c>
      <c r="W15" s="12">
        <v>8</v>
      </c>
      <c r="X15" s="12">
        <v>12</v>
      </c>
      <c r="Y15" s="12">
        <v>14</v>
      </c>
      <c r="Z15" s="12">
        <v>1</v>
      </c>
      <c r="AA15" s="12">
        <v>1</v>
      </c>
      <c r="AB15" s="12">
        <v>1</v>
      </c>
      <c r="AC15" s="12">
        <v>1</v>
      </c>
      <c r="AD15" s="12">
        <v>1</v>
      </c>
      <c r="AE15" s="12">
        <v>1</v>
      </c>
      <c r="AF15" s="12">
        <v>1</v>
      </c>
      <c r="AG15" s="12">
        <v>1</v>
      </c>
      <c r="AH15" s="12">
        <v>1</v>
      </c>
      <c r="AI15" s="12">
        <v>21</v>
      </c>
      <c r="AJ15" s="12">
        <v>5</v>
      </c>
      <c r="AK15" s="12">
        <v>10</v>
      </c>
      <c r="AL15" s="12">
        <v>20</v>
      </c>
      <c r="AM15" s="12">
        <v>19</v>
      </c>
      <c r="AN15" s="12">
        <v>19</v>
      </c>
      <c r="AO15" s="12">
        <v>19</v>
      </c>
      <c r="AP15" s="12">
        <v>19</v>
      </c>
      <c r="AQ15" s="12">
        <v>11</v>
      </c>
      <c r="AR15" s="12">
        <v>17</v>
      </c>
      <c r="AS15" s="12">
        <v>18</v>
      </c>
      <c r="AT15" s="12">
        <v>19</v>
      </c>
      <c r="AU15" s="12">
        <v>17</v>
      </c>
      <c r="AV15" s="12">
        <v>1</v>
      </c>
      <c r="AW15" s="12">
        <v>1</v>
      </c>
      <c r="AX15" s="12">
        <v>1</v>
      </c>
      <c r="AY15" s="12">
        <v>1</v>
      </c>
      <c r="AZ15" s="12">
        <v>1</v>
      </c>
      <c r="BA15" s="12">
        <v>1</v>
      </c>
      <c r="BB15" s="12">
        <v>1</v>
      </c>
      <c r="BC15" s="12">
        <v>19</v>
      </c>
      <c r="BD15" s="12">
        <v>4</v>
      </c>
      <c r="BE15" s="12">
        <v>19</v>
      </c>
      <c r="BF15" s="12">
        <v>5</v>
      </c>
      <c r="BG15" s="12">
        <v>20</v>
      </c>
      <c r="BH15" s="12">
        <v>4</v>
      </c>
      <c r="BI15" s="12">
        <v>19</v>
      </c>
      <c r="BJ15" s="12">
        <v>5</v>
      </c>
      <c r="BK15" s="12">
        <v>20</v>
      </c>
      <c r="BL15" s="12">
        <v>5</v>
      </c>
      <c r="BM15" s="12">
        <v>18</v>
      </c>
      <c r="BN15" s="12">
        <v>17</v>
      </c>
      <c r="BO15" s="12">
        <v>19</v>
      </c>
      <c r="BP15" s="12">
        <v>11</v>
      </c>
      <c r="BQ15" s="12">
        <v>14</v>
      </c>
      <c r="BR15" s="12">
        <v>9</v>
      </c>
      <c r="BS15" s="12">
        <v>8</v>
      </c>
      <c r="BT15" s="12">
        <v>8</v>
      </c>
      <c r="BU15" s="12">
        <v>9</v>
      </c>
      <c r="BV15" s="12">
        <v>18</v>
      </c>
      <c r="BW15" s="12">
        <v>19</v>
      </c>
      <c r="BX15" s="12">
        <v>18</v>
      </c>
      <c r="BY15" s="12">
        <v>20</v>
      </c>
      <c r="BZ15" s="12">
        <v>5</v>
      </c>
      <c r="CA15" s="12">
        <v>13</v>
      </c>
      <c r="CB15" s="12">
        <v>17</v>
      </c>
      <c r="CC15" s="12">
        <v>14</v>
      </c>
      <c r="CD15" s="12">
        <v>8</v>
      </c>
      <c r="CE15" s="12">
        <v>22</v>
      </c>
      <c r="CF15" s="12">
        <v>18</v>
      </c>
      <c r="CG15" s="12">
        <v>19</v>
      </c>
      <c r="CH15" s="12">
        <v>20</v>
      </c>
      <c r="CI15" s="12">
        <v>19</v>
      </c>
      <c r="CJ15" s="12">
        <v>20</v>
      </c>
      <c r="CK15" s="12">
        <v>8</v>
      </c>
      <c r="CL15" s="12">
        <v>19</v>
      </c>
      <c r="CM15" s="12">
        <v>18</v>
      </c>
      <c r="CN15" s="12">
        <v>20</v>
      </c>
      <c r="CO15" s="12">
        <v>22</v>
      </c>
      <c r="CP15" s="12">
        <v>20</v>
      </c>
      <c r="CQ15" s="12">
        <v>7</v>
      </c>
      <c r="CR15" s="12">
        <v>22</v>
      </c>
      <c r="CS15" s="12">
        <v>5</v>
      </c>
      <c r="CT15" s="12">
        <v>19</v>
      </c>
      <c r="CU15" s="12">
        <v>6</v>
      </c>
      <c r="CV15" s="12">
        <v>20</v>
      </c>
      <c r="CW15" s="12">
        <v>3</v>
      </c>
      <c r="CX15" s="12">
        <v>18</v>
      </c>
      <c r="CY15" s="12">
        <v>1000000</v>
      </c>
    </row>
    <row r="16" spans="1:103" ht="15" thickBot="1" x14ac:dyDescent="0.4">
      <c r="A16" s="11" t="s">
        <v>6703</v>
      </c>
      <c r="B16" s="12">
        <v>1</v>
      </c>
      <c r="C16" s="12">
        <v>1</v>
      </c>
      <c r="D16" s="12">
        <v>15</v>
      </c>
      <c r="E16" s="12">
        <v>10</v>
      </c>
      <c r="F16" s="12">
        <v>12</v>
      </c>
      <c r="G16" s="12">
        <v>1</v>
      </c>
      <c r="H16" s="12">
        <v>1</v>
      </c>
      <c r="I16" s="12">
        <v>1</v>
      </c>
      <c r="J16" s="12">
        <v>1</v>
      </c>
      <c r="K16" s="12">
        <v>1</v>
      </c>
      <c r="L16" s="12">
        <v>13</v>
      </c>
      <c r="M16" s="12">
        <v>15</v>
      </c>
      <c r="N16" s="12">
        <v>13</v>
      </c>
      <c r="O16" s="12">
        <v>18</v>
      </c>
      <c r="P16" s="12">
        <v>18</v>
      </c>
      <c r="Q16" s="12">
        <v>13</v>
      </c>
      <c r="R16" s="12">
        <v>16</v>
      </c>
      <c r="S16" s="12">
        <v>19</v>
      </c>
      <c r="T16" s="12">
        <v>13</v>
      </c>
      <c r="U16" s="12">
        <v>11</v>
      </c>
      <c r="V16" s="12">
        <v>20</v>
      </c>
      <c r="W16" s="12">
        <v>14</v>
      </c>
      <c r="X16" s="12">
        <v>16</v>
      </c>
      <c r="Y16" s="12">
        <v>16</v>
      </c>
      <c r="Z16" s="12">
        <v>1</v>
      </c>
      <c r="AA16" s="12">
        <v>1</v>
      </c>
      <c r="AB16" s="12">
        <v>1</v>
      </c>
      <c r="AC16" s="12">
        <v>1</v>
      </c>
      <c r="AD16" s="12">
        <v>1</v>
      </c>
      <c r="AE16" s="12">
        <v>1</v>
      </c>
      <c r="AF16" s="12">
        <v>1</v>
      </c>
      <c r="AG16" s="12">
        <v>1</v>
      </c>
      <c r="AH16" s="12">
        <v>1</v>
      </c>
      <c r="AI16" s="12">
        <v>1</v>
      </c>
      <c r="AJ16" s="12">
        <v>15</v>
      </c>
      <c r="AK16" s="12">
        <v>18</v>
      </c>
      <c r="AL16" s="12">
        <v>2</v>
      </c>
      <c r="AM16" s="12">
        <v>12</v>
      </c>
      <c r="AN16" s="12">
        <v>5</v>
      </c>
      <c r="AO16" s="12">
        <v>7</v>
      </c>
      <c r="AP16" s="12">
        <v>18</v>
      </c>
      <c r="AQ16" s="12">
        <v>14</v>
      </c>
      <c r="AR16" s="12">
        <v>2</v>
      </c>
      <c r="AS16" s="12">
        <v>1</v>
      </c>
      <c r="AT16" s="12">
        <v>7</v>
      </c>
      <c r="AU16" s="12">
        <v>8</v>
      </c>
      <c r="AV16" s="12">
        <v>1</v>
      </c>
      <c r="AW16" s="12">
        <v>1</v>
      </c>
      <c r="AX16" s="12">
        <v>1</v>
      </c>
      <c r="AY16" s="12">
        <v>1</v>
      </c>
      <c r="AZ16" s="12">
        <v>1</v>
      </c>
      <c r="BA16" s="12">
        <v>1</v>
      </c>
      <c r="BB16" s="12">
        <v>1</v>
      </c>
      <c r="BC16" s="12">
        <v>1</v>
      </c>
      <c r="BD16" s="12">
        <v>17</v>
      </c>
      <c r="BE16" s="12">
        <v>16</v>
      </c>
      <c r="BF16" s="12">
        <v>19</v>
      </c>
      <c r="BG16" s="12">
        <v>11</v>
      </c>
      <c r="BH16" s="12">
        <v>18</v>
      </c>
      <c r="BI16" s="12">
        <v>12</v>
      </c>
      <c r="BJ16" s="12">
        <v>19</v>
      </c>
      <c r="BK16" s="12">
        <v>12</v>
      </c>
      <c r="BL16" s="12">
        <v>16</v>
      </c>
      <c r="BM16" s="12">
        <v>10</v>
      </c>
      <c r="BN16" s="12">
        <v>2</v>
      </c>
      <c r="BO16" s="12">
        <v>7</v>
      </c>
      <c r="BP16" s="12">
        <v>18</v>
      </c>
      <c r="BQ16" s="12">
        <v>20</v>
      </c>
      <c r="BR16" s="12">
        <v>20</v>
      </c>
      <c r="BS16" s="12">
        <v>15</v>
      </c>
      <c r="BT16" s="12">
        <v>16</v>
      </c>
      <c r="BU16" s="12">
        <v>14</v>
      </c>
      <c r="BV16" s="12">
        <v>14</v>
      </c>
      <c r="BW16" s="12">
        <v>16</v>
      </c>
      <c r="BX16" s="12">
        <v>14</v>
      </c>
      <c r="BY16" s="12">
        <v>13</v>
      </c>
      <c r="BZ16" s="12">
        <v>19</v>
      </c>
      <c r="CA16" s="12">
        <v>15</v>
      </c>
      <c r="CB16" s="12">
        <v>14</v>
      </c>
      <c r="CC16" s="12">
        <v>16</v>
      </c>
      <c r="CD16" s="12">
        <v>16</v>
      </c>
      <c r="CE16" s="12">
        <v>11</v>
      </c>
      <c r="CF16" s="12">
        <v>5</v>
      </c>
      <c r="CG16" s="12">
        <v>5</v>
      </c>
      <c r="CH16" s="12">
        <v>7</v>
      </c>
      <c r="CI16" s="12">
        <v>16</v>
      </c>
      <c r="CJ16" s="12">
        <v>9</v>
      </c>
      <c r="CK16" s="12">
        <v>16</v>
      </c>
      <c r="CL16" s="12">
        <v>12</v>
      </c>
      <c r="CM16" s="12">
        <v>1</v>
      </c>
      <c r="CN16" s="12">
        <v>13</v>
      </c>
      <c r="CO16" s="12">
        <v>8</v>
      </c>
      <c r="CP16" s="12">
        <v>16</v>
      </c>
      <c r="CQ16" s="12">
        <v>19</v>
      </c>
      <c r="CR16" s="12">
        <v>9</v>
      </c>
      <c r="CS16" s="12">
        <v>10</v>
      </c>
      <c r="CT16" s="12">
        <v>7</v>
      </c>
      <c r="CU16" s="12">
        <v>17</v>
      </c>
      <c r="CV16" s="12">
        <v>12</v>
      </c>
      <c r="CW16" s="12">
        <v>17</v>
      </c>
      <c r="CX16" s="12">
        <v>14</v>
      </c>
      <c r="CY16" s="12">
        <v>1000000</v>
      </c>
    </row>
    <row r="17" spans="1:103" ht="15" thickBot="1" x14ac:dyDescent="0.4">
      <c r="A17" s="11" t="s">
        <v>6704</v>
      </c>
      <c r="B17" s="12">
        <v>1</v>
      </c>
      <c r="C17" s="12">
        <v>1</v>
      </c>
      <c r="D17" s="12">
        <v>20</v>
      </c>
      <c r="E17" s="12">
        <v>22</v>
      </c>
      <c r="F17" s="12">
        <v>1</v>
      </c>
      <c r="G17" s="12">
        <v>1</v>
      </c>
      <c r="H17" s="12">
        <v>1</v>
      </c>
      <c r="I17" s="12">
        <v>1</v>
      </c>
      <c r="J17" s="12">
        <v>1</v>
      </c>
      <c r="K17" s="12">
        <v>1</v>
      </c>
      <c r="L17" s="12">
        <v>20</v>
      </c>
      <c r="M17" s="12">
        <v>5</v>
      </c>
      <c r="N17" s="12">
        <v>8</v>
      </c>
      <c r="O17" s="12">
        <v>5</v>
      </c>
      <c r="P17" s="12">
        <v>5</v>
      </c>
      <c r="Q17" s="12">
        <v>4</v>
      </c>
      <c r="R17" s="12">
        <v>5</v>
      </c>
      <c r="S17" s="12">
        <v>22</v>
      </c>
      <c r="T17" s="12">
        <v>5</v>
      </c>
      <c r="U17" s="12">
        <v>5</v>
      </c>
      <c r="V17" s="12">
        <v>11</v>
      </c>
      <c r="W17" s="12">
        <v>21</v>
      </c>
      <c r="X17" s="12">
        <v>5</v>
      </c>
      <c r="Y17" s="12">
        <v>8</v>
      </c>
      <c r="Z17" s="12">
        <v>1</v>
      </c>
      <c r="AA17" s="12">
        <v>1</v>
      </c>
      <c r="AB17" s="12">
        <v>1</v>
      </c>
      <c r="AC17" s="12">
        <v>1</v>
      </c>
      <c r="AD17" s="12">
        <v>1</v>
      </c>
      <c r="AE17" s="12">
        <v>1</v>
      </c>
      <c r="AF17" s="12">
        <v>1</v>
      </c>
      <c r="AG17" s="12">
        <v>1</v>
      </c>
      <c r="AH17" s="12">
        <v>1</v>
      </c>
      <c r="AI17" s="12">
        <v>1</v>
      </c>
      <c r="AJ17" s="12">
        <v>11</v>
      </c>
      <c r="AK17" s="12">
        <v>2</v>
      </c>
      <c r="AL17" s="12">
        <v>17</v>
      </c>
      <c r="AM17" s="12">
        <v>22</v>
      </c>
      <c r="AN17" s="12">
        <v>4</v>
      </c>
      <c r="AO17" s="12">
        <v>3</v>
      </c>
      <c r="AP17" s="12">
        <v>2</v>
      </c>
      <c r="AQ17" s="12">
        <v>3</v>
      </c>
      <c r="AR17" s="12">
        <v>14</v>
      </c>
      <c r="AS17" s="12">
        <v>1</v>
      </c>
      <c r="AT17" s="12">
        <v>3</v>
      </c>
      <c r="AU17" s="12">
        <v>3</v>
      </c>
      <c r="AV17" s="12">
        <v>1</v>
      </c>
      <c r="AW17" s="12">
        <v>1</v>
      </c>
      <c r="AX17" s="12">
        <v>1</v>
      </c>
      <c r="AY17" s="12">
        <v>1</v>
      </c>
      <c r="AZ17" s="12">
        <v>1</v>
      </c>
      <c r="BA17" s="12">
        <v>1</v>
      </c>
      <c r="BB17" s="12">
        <v>1</v>
      </c>
      <c r="BC17" s="12">
        <v>1</v>
      </c>
      <c r="BD17" s="12">
        <v>18</v>
      </c>
      <c r="BE17" s="12">
        <v>14</v>
      </c>
      <c r="BF17" s="12">
        <v>18</v>
      </c>
      <c r="BG17" s="12">
        <v>14</v>
      </c>
      <c r="BH17" s="12">
        <v>19</v>
      </c>
      <c r="BI17" s="12">
        <v>13</v>
      </c>
      <c r="BJ17" s="12">
        <v>9</v>
      </c>
      <c r="BK17" s="12">
        <v>7</v>
      </c>
      <c r="BL17" s="12">
        <v>20</v>
      </c>
      <c r="BM17" s="12">
        <v>13</v>
      </c>
      <c r="BN17" s="12">
        <v>12</v>
      </c>
      <c r="BO17" s="12">
        <v>2</v>
      </c>
      <c r="BP17" s="12">
        <v>5</v>
      </c>
      <c r="BQ17" s="12">
        <v>6</v>
      </c>
      <c r="BR17" s="12">
        <v>6</v>
      </c>
      <c r="BS17" s="12">
        <v>7</v>
      </c>
      <c r="BT17" s="12">
        <v>4</v>
      </c>
      <c r="BU17" s="12">
        <v>8</v>
      </c>
      <c r="BV17" s="12">
        <v>21</v>
      </c>
      <c r="BW17" s="12">
        <v>3</v>
      </c>
      <c r="BX17" s="12">
        <v>10</v>
      </c>
      <c r="BY17" s="12">
        <v>5</v>
      </c>
      <c r="BZ17" s="12">
        <v>8</v>
      </c>
      <c r="CA17" s="12">
        <v>17</v>
      </c>
      <c r="CB17" s="12">
        <v>18</v>
      </c>
      <c r="CC17" s="12">
        <v>17</v>
      </c>
      <c r="CD17" s="12">
        <v>17</v>
      </c>
      <c r="CE17" s="12">
        <v>5</v>
      </c>
      <c r="CF17" s="12">
        <v>4</v>
      </c>
      <c r="CG17" s="12">
        <v>3</v>
      </c>
      <c r="CH17" s="12">
        <v>3</v>
      </c>
      <c r="CI17" s="12">
        <v>5</v>
      </c>
      <c r="CJ17" s="12">
        <v>3</v>
      </c>
      <c r="CK17" s="12">
        <v>9</v>
      </c>
      <c r="CL17" s="12">
        <v>10</v>
      </c>
      <c r="CM17" s="12">
        <v>1</v>
      </c>
      <c r="CN17" s="12">
        <v>6</v>
      </c>
      <c r="CO17" s="12">
        <v>3</v>
      </c>
      <c r="CP17" s="12">
        <v>3</v>
      </c>
      <c r="CQ17" s="12">
        <v>4</v>
      </c>
      <c r="CR17" s="12">
        <v>14</v>
      </c>
      <c r="CS17" s="12">
        <v>7</v>
      </c>
      <c r="CT17" s="12">
        <v>10</v>
      </c>
      <c r="CU17" s="12">
        <v>7</v>
      </c>
      <c r="CV17" s="12">
        <v>7</v>
      </c>
      <c r="CW17" s="12">
        <v>8</v>
      </c>
      <c r="CX17" s="12">
        <v>10</v>
      </c>
      <c r="CY17" s="12">
        <v>1000000</v>
      </c>
    </row>
    <row r="18" spans="1:103" ht="15" thickBot="1" x14ac:dyDescent="0.4">
      <c r="A18" s="11" t="s">
        <v>6705</v>
      </c>
      <c r="B18" s="12">
        <v>1</v>
      </c>
      <c r="C18" s="12">
        <v>1</v>
      </c>
      <c r="D18" s="12">
        <v>19</v>
      </c>
      <c r="E18" s="12">
        <v>10</v>
      </c>
      <c r="F18" s="12">
        <v>1</v>
      </c>
      <c r="G18" s="12">
        <v>1</v>
      </c>
      <c r="H18" s="12">
        <v>1</v>
      </c>
      <c r="I18" s="12">
        <v>1</v>
      </c>
      <c r="J18" s="12">
        <v>1</v>
      </c>
      <c r="K18" s="12">
        <v>1</v>
      </c>
      <c r="L18" s="12">
        <v>14</v>
      </c>
      <c r="M18" s="12">
        <v>19</v>
      </c>
      <c r="N18" s="12">
        <v>20</v>
      </c>
      <c r="O18" s="12">
        <v>10</v>
      </c>
      <c r="P18" s="12">
        <v>8</v>
      </c>
      <c r="Q18" s="12">
        <v>22</v>
      </c>
      <c r="R18" s="12">
        <v>20</v>
      </c>
      <c r="S18" s="12">
        <v>6</v>
      </c>
      <c r="T18" s="12">
        <v>21</v>
      </c>
      <c r="U18" s="12">
        <v>7</v>
      </c>
      <c r="V18" s="12">
        <v>7</v>
      </c>
      <c r="W18" s="12">
        <v>6</v>
      </c>
      <c r="X18" s="12">
        <v>20</v>
      </c>
      <c r="Y18" s="12">
        <v>20</v>
      </c>
      <c r="Z18" s="12">
        <v>1</v>
      </c>
      <c r="AA18" s="12">
        <v>1</v>
      </c>
      <c r="AB18" s="12">
        <v>1</v>
      </c>
      <c r="AC18" s="12">
        <v>1</v>
      </c>
      <c r="AD18" s="12">
        <v>1</v>
      </c>
      <c r="AE18" s="12">
        <v>1</v>
      </c>
      <c r="AF18" s="12">
        <v>1</v>
      </c>
      <c r="AG18" s="12">
        <v>1</v>
      </c>
      <c r="AH18" s="12">
        <v>1</v>
      </c>
      <c r="AI18" s="12">
        <v>1</v>
      </c>
      <c r="AJ18" s="12">
        <v>14</v>
      </c>
      <c r="AK18" s="12">
        <v>3</v>
      </c>
      <c r="AL18" s="12">
        <v>13</v>
      </c>
      <c r="AM18" s="12">
        <v>21</v>
      </c>
      <c r="AN18" s="12">
        <v>12</v>
      </c>
      <c r="AO18" s="12">
        <v>15</v>
      </c>
      <c r="AP18" s="12">
        <v>7</v>
      </c>
      <c r="AQ18" s="12">
        <v>4</v>
      </c>
      <c r="AR18" s="12">
        <v>15</v>
      </c>
      <c r="AS18" s="12">
        <v>1</v>
      </c>
      <c r="AT18" s="12">
        <v>14</v>
      </c>
      <c r="AU18" s="12">
        <v>15</v>
      </c>
      <c r="AV18" s="12">
        <v>1</v>
      </c>
      <c r="AW18" s="12">
        <v>1</v>
      </c>
      <c r="AX18" s="12">
        <v>1</v>
      </c>
      <c r="AY18" s="12">
        <v>1</v>
      </c>
      <c r="AZ18" s="12">
        <v>1</v>
      </c>
      <c r="BA18" s="12">
        <v>1</v>
      </c>
      <c r="BB18" s="12">
        <v>1</v>
      </c>
      <c r="BC18" s="12">
        <v>1</v>
      </c>
      <c r="BD18" s="12">
        <v>22</v>
      </c>
      <c r="BE18" s="12">
        <v>17</v>
      </c>
      <c r="BF18" s="12">
        <v>22</v>
      </c>
      <c r="BG18" s="12">
        <v>16</v>
      </c>
      <c r="BH18" s="12">
        <v>21</v>
      </c>
      <c r="BI18" s="12">
        <v>16</v>
      </c>
      <c r="BJ18" s="12">
        <v>21</v>
      </c>
      <c r="BK18" s="12">
        <v>16</v>
      </c>
      <c r="BL18" s="12">
        <v>21</v>
      </c>
      <c r="BM18" s="12">
        <v>15</v>
      </c>
      <c r="BN18" s="12">
        <v>14</v>
      </c>
      <c r="BO18" s="12">
        <v>13</v>
      </c>
      <c r="BP18" s="12">
        <v>21</v>
      </c>
      <c r="BQ18" s="12">
        <v>13</v>
      </c>
      <c r="BR18" s="12">
        <v>16</v>
      </c>
      <c r="BS18" s="12">
        <v>21</v>
      </c>
      <c r="BT18" s="12">
        <v>22</v>
      </c>
      <c r="BU18" s="12">
        <v>21</v>
      </c>
      <c r="BV18" s="12">
        <v>4</v>
      </c>
      <c r="BW18" s="12">
        <v>10</v>
      </c>
      <c r="BX18" s="12">
        <v>20</v>
      </c>
      <c r="BY18" s="12">
        <v>18</v>
      </c>
      <c r="BZ18" s="12">
        <v>21</v>
      </c>
      <c r="CA18" s="12">
        <v>20</v>
      </c>
      <c r="CB18" s="12">
        <v>20</v>
      </c>
      <c r="CC18" s="12">
        <v>20</v>
      </c>
      <c r="CD18" s="12">
        <v>21</v>
      </c>
      <c r="CE18" s="12">
        <v>15</v>
      </c>
      <c r="CF18" s="12">
        <v>6</v>
      </c>
      <c r="CG18" s="12">
        <v>4</v>
      </c>
      <c r="CH18" s="12">
        <v>13</v>
      </c>
      <c r="CI18" s="12">
        <v>13</v>
      </c>
      <c r="CJ18" s="12">
        <v>16</v>
      </c>
      <c r="CK18" s="12">
        <v>10</v>
      </c>
      <c r="CL18" s="12">
        <v>3</v>
      </c>
      <c r="CM18" s="12">
        <v>1</v>
      </c>
      <c r="CN18" s="12">
        <v>19</v>
      </c>
      <c r="CO18" s="12">
        <v>15</v>
      </c>
      <c r="CP18" s="12">
        <v>6</v>
      </c>
      <c r="CQ18" s="12">
        <v>10</v>
      </c>
      <c r="CR18" s="12">
        <v>15</v>
      </c>
      <c r="CS18" s="12">
        <v>14</v>
      </c>
      <c r="CT18" s="12">
        <v>14</v>
      </c>
      <c r="CU18" s="12">
        <v>21</v>
      </c>
      <c r="CV18" s="12">
        <v>17</v>
      </c>
      <c r="CW18" s="12">
        <v>20</v>
      </c>
      <c r="CX18" s="12">
        <v>20</v>
      </c>
      <c r="CY18" s="12">
        <v>1000000</v>
      </c>
    </row>
    <row r="19" spans="1:103" ht="15" thickBot="1" x14ac:dyDescent="0.4">
      <c r="A19" s="11" t="s">
        <v>6706</v>
      </c>
      <c r="B19" s="12">
        <v>1</v>
      </c>
      <c r="C19" s="12">
        <v>1</v>
      </c>
      <c r="D19" s="12">
        <v>3</v>
      </c>
      <c r="E19" s="12">
        <v>5</v>
      </c>
      <c r="F19" s="12">
        <v>20</v>
      </c>
      <c r="G19" s="12">
        <v>1</v>
      </c>
      <c r="H19" s="12">
        <v>1</v>
      </c>
      <c r="I19" s="12">
        <v>1</v>
      </c>
      <c r="J19" s="12">
        <v>1</v>
      </c>
      <c r="K19" s="12">
        <v>1</v>
      </c>
      <c r="L19" s="12">
        <v>10</v>
      </c>
      <c r="M19" s="12">
        <v>12</v>
      </c>
      <c r="N19" s="12">
        <v>8</v>
      </c>
      <c r="O19" s="12">
        <v>10</v>
      </c>
      <c r="P19" s="12">
        <v>12</v>
      </c>
      <c r="Q19" s="12">
        <v>15</v>
      </c>
      <c r="R19" s="12">
        <v>8</v>
      </c>
      <c r="S19" s="12">
        <v>11</v>
      </c>
      <c r="T19" s="12">
        <v>9</v>
      </c>
      <c r="U19" s="12">
        <v>20</v>
      </c>
      <c r="V19" s="12">
        <v>13</v>
      </c>
      <c r="W19" s="12">
        <v>8</v>
      </c>
      <c r="X19" s="12">
        <v>11</v>
      </c>
      <c r="Y19" s="12">
        <v>13</v>
      </c>
      <c r="Z19" s="12">
        <v>1</v>
      </c>
      <c r="AA19" s="12">
        <v>1</v>
      </c>
      <c r="AB19" s="12">
        <v>1</v>
      </c>
      <c r="AC19" s="12">
        <v>1</v>
      </c>
      <c r="AD19" s="12">
        <v>1</v>
      </c>
      <c r="AE19" s="12">
        <v>1</v>
      </c>
      <c r="AF19" s="12">
        <v>1</v>
      </c>
      <c r="AG19" s="12">
        <v>1</v>
      </c>
      <c r="AH19" s="12">
        <v>1</v>
      </c>
      <c r="AI19" s="12">
        <v>1</v>
      </c>
      <c r="AJ19" s="12">
        <v>16</v>
      </c>
      <c r="AK19" s="12">
        <v>19</v>
      </c>
      <c r="AL19" s="12">
        <v>5</v>
      </c>
      <c r="AM19" s="12">
        <v>13</v>
      </c>
      <c r="AN19" s="12">
        <v>6</v>
      </c>
      <c r="AO19" s="12">
        <v>10</v>
      </c>
      <c r="AP19" s="12">
        <v>16</v>
      </c>
      <c r="AQ19" s="12">
        <v>20</v>
      </c>
      <c r="AR19" s="12">
        <v>7</v>
      </c>
      <c r="AS19" s="12">
        <v>1</v>
      </c>
      <c r="AT19" s="12">
        <v>7</v>
      </c>
      <c r="AU19" s="12">
        <v>11</v>
      </c>
      <c r="AV19" s="12">
        <v>1</v>
      </c>
      <c r="AW19" s="12">
        <v>1</v>
      </c>
      <c r="AX19" s="12">
        <v>1</v>
      </c>
      <c r="AY19" s="12">
        <v>1</v>
      </c>
      <c r="AZ19" s="12">
        <v>1</v>
      </c>
      <c r="BA19" s="12">
        <v>1</v>
      </c>
      <c r="BB19" s="12">
        <v>1</v>
      </c>
      <c r="BC19" s="12">
        <v>1</v>
      </c>
      <c r="BD19" s="12">
        <v>9</v>
      </c>
      <c r="BE19" s="12">
        <v>7</v>
      </c>
      <c r="BF19" s="12">
        <v>11</v>
      </c>
      <c r="BG19" s="12">
        <v>6</v>
      </c>
      <c r="BH19" s="12">
        <v>9</v>
      </c>
      <c r="BI19" s="12">
        <v>5</v>
      </c>
      <c r="BJ19" s="12">
        <v>15</v>
      </c>
      <c r="BK19" s="12">
        <v>10</v>
      </c>
      <c r="BL19" s="12">
        <v>11</v>
      </c>
      <c r="BM19" s="12">
        <v>7</v>
      </c>
      <c r="BN19" s="12">
        <v>6</v>
      </c>
      <c r="BO19" s="12">
        <v>15</v>
      </c>
      <c r="BP19" s="12">
        <v>14</v>
      </c>
      <c r="BQ19" s="12">
        <v>17</v>
      </c>
      <c r="BR19" s="12">
        <v>15</v>
      </c>
      <c r="BS19" s="12">
        <v>12</v>
      </c>
      <c r="BT19" s="12">
        <v>12</v>
      </c>
      <c r="BU19" s="12">
        <v>11</v>
      </c>
      <c r="BV19" s="12">
        <v>7</v>
      </c>
      <c r="BW19" s="12">
        <v>8</v>
      </c>
      <c r="BX19" s="12">
        <v>9</v>
      </c>
      <c r="BY19" s="12">
        <v>10</v>
      </c>
      <c r="BZ19" s="12">
        <v>15</v>
      </c>
      <c r="CA19" s="12">
        <v>14</v>
      </c>
      <c r="CB19" s="12">
        <v>9</v>
      </c>
      <c r="CC19" s="12">
        <v>11</v>
      </c>
      <c r="CD19" s="12">
        <v>11</v>
      </c>
      <c r="CE19" s="12">
        <v>12</v>
      </c>
      <c r="CF19" s="12">
        <v>7</v>
      </c>
      <c r="CG19" s="12">
        <v>9</v>
      </c>
      <c r="CH19" s="12">
        <v>12</v>
      </c>
      <c r="CI19" s="12">
        <v>9</v>
      </c>
      <c r="CJ19" s="12">
        <v>13</v>
      </c>
      <c r="CK19" s="12">
        <v>21</v>
      </c>
      <c r="CL19" s="12">
        <v>5</v>
      </c>
      <c r="CM19" s="12">
        <v>1</v>
      </c>
      <c r="CN19" s="12">
        <v>8</v>
      </c>
      <c r="CO19" s="12">
        <v>12</v>
      </c>
      <c r="CP19" s="12">
        <v>19</v>
      </c>
      <c r="CQ19" s="12">
        <v>18</v>
      </c>
      <c r="CR19" s="12">
        <v>4</v>
      </c>
      <c r="CS19" s="12">
        <v>18</v>
      </c>
      <c r="CT19" s="12">
        <v>3</v>
      </c>
      <c r="CU19" s="12">
        <v>12</v>
      </c>
      <c r="CV19" s="12">
        <v>9</v>
      </c>
      <c r="CW19" s="12">
        <v>14</v>
      </c>
      <c r="CX19" s="12">
        <v>8</v>
      </c>
      <c r="CY19" s="12">
        <v>1000000</v>
      </c>
    </row>
    <row r="20" spans="1:103" ht="15" thickBot="1" x14ac:dyDescent="0.4">
      <c r="A20" s="11" t="s">
        <v>6707</v>
      </c>
      <c r="B20" s="12">
        <v>1</v>
      </c>
      <c r="C20" s="12">
        <v>1</v>
      </c>
      <c r="D20" s="12">
        <v>4</v>
      </c>
      <c r="E20" s="12">
        <v>10</v>
      </c>
      <c r="F20" s="12">
        <v>16</v>
      </c>
      <c r="G20" s="12">
        <v>1</v>
      </c>
      <c r="H20" s="12">
        <v>1</v>
      </c>
      <c r="I20" s="12">
        <v>1</v>
      </c>
      <c r="J20" s="12">
        <v>1</v>
      </c>
      <c r="K20" s="12">
        <v>1</v>
      </c>
      <c r="L20" s="12">
        <v>17</v>
      </c>
      <c r="M20" s="12">
        <v>8</v>
      </c>
      <c r="N20" s="12">
        <v>17</v>
      </c>
      <c r="O20" s="12">
        <v>7</v>
      </c>
      <c r="P20" s="12">
        <v>7</v>
      </c>
      <c r="Q20" s="12">
        <v>7</v>
      </c>
      <c r="R20" s="12">
        <v>6</v>
      </c>
      <c r="S20" s="12">
        <v>10</v>
      </c>
      <c r="T20" s="12">
        <v>8</v>
      </c>
      <c r="U20" s="12">
        <v>20</v>
      </c>
      <c r="V20" s="12">
        <v>10</v>
      </c>
      <c r="W20" s="12">
        <v>20</v>
      </c>
      <c r="X20" s="12">
        <v>6</v>
      </c>
      <c r="Y20" s="12">
        <v>6</v>
      </c>
      <c r="Z20" s="12">
        <v>1</v>
      </c>
      <c r="AA20" s="12">
        <v>1</v>
      </c>
      <c r="AB20" s="12">
        <v>1</v>
      </c>
      <c r="AC20" s="12">
        <v>1</v>
      </c>
      <c r="AD20" s="12">
        <v>1</v>
      </c>
      <c r="AE20" s="12">
        <v>1</v>
      </c>
      <c r="AF20" s="12">
        <v>1</v>
      </c>
      <c r="AG20" s="12">
        <v>1</v>
      </c>
      <c r="AH20" s="12">
        <v>1</v>
      </c>
      <c r="AI20" s="12">
        <v>22</v>
      </c>
      <c r="AJ20" s="12">
        <v>2</v>
      </c>
      <c r="AK20" s="12">
        <v>8</v>
      </c>
      <c r="AL20" s="12">
        <v>19</v>
      </c>
      <c r="AM20" s="12">
        <v>16</v>
      </c>
      <c r="AN20" s="12">
        <v>20</v>
      </c>
      <c r="AO20" s="12">
        <v>18</v>
      </c>
      <c r="AP20" s="12">
        <v>13</v>
      </c>
      <c r="AQ20" s="12">
        <v>10</v>
      </c>
      <c r="AR20" s="12">
        <v>17</v>
      </c>
      <c r="AS20" s="12">
        <v>19</v>
      </c>
      <c r="AT20" s="12">
        <v>20</v>
      </c>
      <c r="AU20" s="12">
        <v>17</v>
      </c>
      <c r="AV20" s="12">
        <v>1</v>
      </c>
      <c r="AW20" s="12">
        <v>1</v>
      </c>
      <c r="AX20" s="12">
        <v>1</v>
      </c>
      <c r="AY20" s="12">
        <v>1</v>
      </c>
      <c r="AZ20" s="12">
        <v>1</v>
      </c>
      <c r="BA20" s="12">
        <v>1</v>
      </c>
      <c r="BB20" s="12">
        <v>1</v>
      </c>
      <c r="BC20" s="12">
        <v>20</v>
      </c>
      <c r="BD20" s="12">
        <v>3</v>
      </c>
      <c r="BE20" s="12">
        <v>20</v>
      </c>
      <c r="BF20" s="12">
        <v>3</v>
      </c>
      <c r="BG20" s="12">
        <v>19</v>
      </c>
      <c r="BH20" s="12">
        <v>3</v>
      </c>
      <c r="BI20" s="12">
        <v>20</v>
      </c>
      <c r="BJ20" s="12">
        <v>4</v>
      </c>
      <c r="BK20" s="12">
        <v>19</v>
      </c>
      <c r="BL20" s="12">
        <v>4</v>
      </c>
      <c r="BM20" s="12">
        <v>21</v>
      </c>
      <c r="BN20" s="12">
        <v>21</v>
      </c>
      <c r="BO20" s="12">
        <v>20</v>
      </c>
      <c r="BP20" s="12">
        <v>6</v>
      </c>
      <c r="BQ20" s="12">
        <v>7</v>
      </c>
      <c r="BR20" s="12">
        <v>7</v>
      </c>
      <c r="BS20" s="12">
        <v>6</v>
      </c>
      <c r="BT20" s="12">
        <v>7</v>
      </c>
      <c r="BU20" s="12">
        <v>5</v>
      </c>
      <c r="BV20" s="12">
        <v>16</v>
      </c>
      <c r="BW20" s="12">
        <v>20</v>
      </c>
      <c r="BX20" s="12">
        <v>16</v>
      </c>
      <c r="BY20" s="12">
        <v>17</v>
      </c>
      <c r="BZ20" s="12">
        <v>3</v>
      </c>
      <c r="CA20" s="12">
        <v>6</v>
      </c>
      <c r="CB20" s="12">
        <v>12</v>
      </c>
      <c r="CC20" s="12">
        <v>9</v>
      </c>
      <c r="CD20" s="12">
        <v>5</v>
      </c>
      <c r="CE20" s="12">
        <v>20</v>
      </c>
      <c r="CF20" s="12">
        <v>20</v>
      </c>
      <c r="CG20" s="12">
        <v>20</v>
      </c>
      <c r="CH20" s="12">
        <v>19</v>
      </c>
      <c r="CI20" s="12">
        <v>17</v>
      </c>
      <c r="CJ20" s="12">
        <v>21</v>
      </c>
      <c r="CK20" s="12">
        <v>3</v>
      </c>
      <c r="CL20" s="12">
        <v>19</v>
      </c>
      <c r="CM20" s="12">
        <v>20</v>
      </c>
      <c r="CN20" s="12">
        <v>15</v>
      </c>
      <c r="CO20" s="12">
        <v>21</v>
      </c>
      <c r="CP20" s="12">
        <v>21</v>
      </c>
      <c r="CQ20" s="12">
        <v>6</v>
      </c>
      <c r="CR20" s="12">
        <v>21</v>
      </c>
      <c r="CS20" s="12">
        <v>6</v>
      </c>
      <c r="CT20" s="12">
        <v>20</v>
      </c>
      <c r="CU20" s="12">
        <v>5</v>
      </c>
      <c r="CV20" s="12">
        <v>18</v>
      </c>
      <c r="CW20" s="12">
        <v>2</v>
      </c>
      <c r="CX20" s="12">
        <v>17</v>
      </c>
      <c r="CY20" s="12">
        <v>1000000</v>
      </c>
    </row>
    <row r="21" spans="1:103" ht="15" thickBot="1" x14ac:dyDescent="0.4">
      <c r="A21" s="11" t="s">
        <v>6708</v>
      </c>
      <c r="B21" s="12">
        <v>1</v>
      </c>
      <c r="C21" s="12">
        <v>1</v>
      </c>
      <c r="D21" s="12">
        <v>2</v>
      </c>
      <c r="E21" s="12">
        <v>1</v>
      </c>
      <c r="F21" s="12">
        <v>1</v>
      </c>
      <c r="G21" s="12">
        <v>1</v>
      </c>
      <c r="H21" s="12">
        <v>1</v>
      </c>
      <c r="I21" s="12">
        <v>1</v>
      </c>
      <c r="J21" s="12">
        <v>1</v>
      </c>
      <c r="K21" s="12">
        <v>1</v>
      </c>
      <c r="L21" s="12">
        <v>1</v>
      </c>
      <c r="M21" s="12">
        <v>2</v>
      </c>
      <c r="N21" s="12">
        <v>1</v>
      </c>
      <c r="O21" s="12">
        <v>1</v>
      </c>
      <c r="P21" s="12">
        <v>3</v>
      </c>
      <c r="Q21" s="12">
        <v>2</v>
      </c>
      <c r="R21" s="12">
        <v>2</v>
      </c>
      <c r="S21" s="12">
        <v>1</v>
      </c>
      <c r="T21" s="12">
        <v>1</v>
      </c>
      <c r="U21" s="12">
        <v>1</v>
      </c>
      <c r="V21" s="12">
        <v>2</v>
      </c>
      <c r="W21" s="12">
        <v>1</v>
      </c>
      <c r="X21" s="12">
        <v>2</v>
      </c>
      <c r="Y21" s="12">
        <v>2</v>
      </c>
      <c r="Z21" s="12">
        <v>1</v>
      </c>
      <c r="AA21" s="12">
        <v>1</v>
      </c>
      <c r="AB21" s="12">
        <v>1</v>
      </c>
      <c r="AC21" s="12">
        <v>1</v>
      </c>
      <c r="AD21" s="12">
        <v>1</v>
      </c>
      <c r="AE21" s="12">
        <v>1</v>
      </c>
      <c r="AF21" s="12">
        <v>1</v>
      </c>
      <c r="AG21" s="12">
        <v>1</v>
      </c>
      <c r="AH21" s="12">
        <v>1</v>
      </c>
      <c r="AI21" s="12">
        <v>18</v>
      </c>
      <c r="AJ21" s="12">
        <v>21</v>
      </c>
      <c r="AK21" s="12">
        <v>7</v>
      </c>
      <c r="AL21" s="12">
        <v>21</v>
      </c>
      <c r="AM21" s="12">
        <v>14</v>
      </c>
      <c r="AN21" s="12">
        <v>21</v>
      </c>
      <c r="AO21" s="12">
        <v>21</v>
      </c>
      <c r="AP21" s="12">
        <v>3</v>
      </c>
      <c r="AQ21" s="12">
        <v>8</v>
      </c>
      <c r="AR21" s="12">
        <v>17</v>
      </c>
      <c r="AS21" s="12">
        <v>19</v>
      </c>
      <c r="AT21" s="12">
        <v>22</v>
      </c>
      <c r="AU21" s="12">
        <v>17</v>
      </c>
      <c r="AV21" s="12">
        <v>1</v>
      </c>
      <c r="AW21" s="12">
        <v>1</v>
      </c>
      <c r="AX21" s="12">
        <v>1</v>
      </c>
      <c r="AY21" s="12">
        <v>1</v>
      </c>
      <c r="AZ21" s="12">
        <v>1</v>
      </c>
      <c r="BA21" s="12">
        <v>1</v>
      </c>
      <c r="BB21" s="12">
        <v>1</v>
      </c>
      <c r="BC21" s="12">
        <v>22</v>
      </c>
      <c r="BD21" s="12">
        <v>20</v>
      </c>
      <c r="BE21" s="12">
        <v>22</v>
      </c>
      <c r="BF21" s="12">
        <v>6</v>
      </c>
      <c r="BG21" s="12">
        <v>15</v>
      </c>
      <c r="BH21" s="12">
        <v>16</v>
      </c>
      <c r="BI21" s="12">
        <v>22</v>
      </c>
      <c r="BJ21" s="12">
        <v>14</v>
      </c>
      <c r="BK21" s="12">
        <v>15</v>
      </c>
      <c r="BL21" s="12">
        <v>6</v>
      </c>
      <c r="BM21" s="12">
        <v>20</v>
      </c>
      <c r="BN21" s="12">
        <v>18</v>
      </c>
      <c r="BO21" s="12">
        <v>22</v>
      </c>
      <c r="BP21" s="12">
        <v>2</v>
      </c>
      <c r="BQ21" s="12">
        <v>2</v>
      </c>
      <c r="BR21" s="12">
        <v>2</v>
      </c>
      <c r="BS21" s="12">
        <v>3</v>
      </c>
      <c r="BT21" s="12">
        <v>1</v>
      </c>
      <c r="BU21" s="12">
        <v>3</v>
      </c>
      <c r="BV21" s="12">
        <v>20</v>
      </c>
      <c r="BW21" s="12">
        <v>22</v>
      </c>
      <c r="BX21" s="12">
        <v>2</v>
      </c>
      <c r="BY21" s="12">
        <v>2</v>
      </c>
      <c r="BZ21" s="12">
        <v>6</v>
      </c>
      <c r="CA21" s="12">
        <v>2</v>
      </c>
      <c r="CB21" s="12">
        <v>2</v>
      </c>
      <c r="CC21" s="12">
        <v>2</v>
      </c>
      <c r="CD21" s="12">
        <v>3</v>
      </c>
      <c r="CE21" s="12">
        <v>19</v>
      </c>
      <c r="CF21" s="12">
        <v>22</v>
      </c>
      <c r="CG21" s="12">
        <v>22</v>
      </c>
      <c r="CH21" s="12">
        <v>17</v>
      </c>
      <c r="CI21" s="12">
        <v>1</v>
      </c>
      <c r="CJ21" s="12">
        <v>22</v>
      </c>
      <c r="CK21" s="12">
        <v>6</v>
      </c>
      <c r="CL21" s="12">
        <v>19</v>
      </c>
      <c r="CM21" s="12">
        <v>21</v>
      </c>
      <c r="CN21" s="12">
        <v>4</v>
      </c>
      <c r="CO21" s="12">
        <v>19</v>
      </c>
      <c r="CP21" s="12">
        <v>2</v>
      </c>
      <c r="CQ21" s="12">
        <v>5</v>
      </c>
      <c r="CR21" s="12">
        <v>17</v>
      </c>
      <c r="CS21" s="12">
        <v>22</v>
      </c>
      <c r="CT21" s="12">
        <v>22</v>
      </c>
      <c r="CU21" s="12">
        <v>2</v>
      </c>
      <c r="CV21" s="12">
        <v>3</v>
      </c>
      <c r="CW21" s="12">
        <v>22</v>
      </c>
      <c r="CX21" s="12">
        <v>2</v>
      </c>
      <c r="CY21" s="12">
        <v>1000000</v>
      </c>
    </row>
    <row r="22" spans="1:103" ht="15" thickBot="1" x14ac:dyDescent="0.4">
      <c r="A22" s="11" t="s">
        <v>6709</v>
      </c>
      <c r="B22" s="12">
        <v>1</v>
      </c>
      <c r="C22" s="12">
        <v>1</v>
      </c>
      <c r="D22" s="12">
        <v>7</v>
      </c>
      <c r="E22" s="12">
        <v>10</v>
      </c>
      <c r="F22" s="12">
        <v>1</v>
      </c>
      <c r="G22" s="12">
        <v>1</v>
      </c>
      <c r="H22" s="12">
        <v>21</v>
      </c>
      <c r="I22" s="12">
        <v>1</v>
      </c>
      <c r="J22" s="12">
        <v>1</v>
      </c>
      <c r="K22" s="12">
        <v>1</v>
      </c>
      <c r="L22" s="12">
        <v>15</v>
      </c>
      <c r="M22" s="12">
        <v>21</v>
      </c>
      <c r="N22" s="12">
        <v>20</v>
      </c>
      <c r="O22" s="12">
        <v>13</v>
      </c>
      <c r="P22" s="12">
        <v>21</v>
      </c>
      <c r="Q22" s="12">
        <v>21</v>
      </c>
      <c r="R22" s="12">
        <v>21</v>
      </c>
      <c r="S22" s="12">
        <v>7</v>
      </c>
      <c r="T22" s="12">
        <v>19</v>
      </c>
      <c r="U22" s="12">
        <v>8</v>
      </c>
      <c r="V22" s="12">
        <v>6</v>
      </c>
      <c r="W22" s="12">
        <v>6</v>
      </c>
      <c r="X22" s="12">
        <v>21</v>
      </c>
      <c r="Y22" s="12">
        <v>19</v>
      </c>
      <c r="Z22" s="12">
        <v>1</v>
      </c>
      <c r="AA22" s="12">
        <v>1</v>
      </c>
      <c r="AB22" s="12">
        <v>1</v>
      </c>
      <c r="AC22" s="12">
        <v>1</v>
      </c>
      <c r="AD22" s="12">
        <v>1</v>
      </c>
      <c r="AE22" s="12">
        <v>1</v>
      </c>
      <c r="AF22" s="12">
        <v>1</v>
      </c>
      <c r="AG22" s="12">
        <v>1</v>
      </c>
      <c r="AH22" s="12">
        <v>1</v>
      </c>
      <c r="AI22" s="12">
        <v>17</v>
      </c>
      <c r="AJ22" s="12">
        <v>20</v>
      </c>
      <c r="AK22" s="12">
        <v>4</v>
      </c>
      <c r="AL22" s="12">
        <v>16</v>
      </c>
      <c r="AM22" s="12">
        <v>9</v>
      </c>
      <c r="AN22" s="12">
        <v>17</v>
      </c>
      <c r="AO22" s="12">
        <v>20</v>
      </c>
      <c r="AP22" s="12">
        <v>6</v>
      </c>
      <c r="AQ22" s="12">
        <v>5</v>
      </c>
      <c r="AR22" s="12">
        <v>17</v>
      </c>
      <c r="AS22" s="12">
        <v>17</v>
      </c>
      <c r="AT22" s="12">
        <v>17</v>
      </c>
      <c r="AU22" s="12">
        <v>17</v>
      </c>
      <c r="AV22" s="12">
        <v>1</v>
      </c>
      <c r="AW22" s="12">
        <v>1</v>
      </c>
      <c r="AX22" s="12">
        <v>1</v>
      </c>
      <c r="AY22" s="12">
        <v>1</v>
      </c>
      <c r="AZ22" s="12">
        <v>1</v>
      </c>
      <c r="BA22" s="12">
        <v>1</v>
      </c>
      <c r="BB22" s="12">
        <v>1</v>
      </c>
      <c r="BC22" s="12">
        <v>17</v>
      </c>
      <c r="BD22" s="12">
        <v>19</v>
      </c>
      <c r="BE22" s="12">
        <v>2</v>
      </c>
      <c r="BF22" s="12">
        <v>20</v>
      </c>
      <c r="BG22" s="12">
        <v>22</v>
      </c>
      <c r="BH22" s="12">
        <v>20</v>
      </c>
      <c r="BI22" s="12">
        <v>15</v>
      </c>
      <c r="BJ22" s="12">
        <v>7</v>
      </c>
      <c r="BK22" s="12">
        <v>22</v>
      </c>
      <c r="BL22" s="12">
        <v>17</v>
      </c>
      <c r="BM22" s="12">
        <v>17</v>
      </c>
      <c r="BN22" s="12">
        <v>22</v>
      </c>
      <c r="BO22" s="12">
        <v>17</v>
      </c>
      <c r="BP22" s="12">
        <v>20</v>
      </c>
      <c r="BQ22" s="12">
        <v>11</v>
      </c>
      <c r="BR22" s="12">
        <v>13</v>
      </c>
      <c r="BS22" s="12">
        <v>20</v>
      </c>
      <c r="BT22" s="12">
        <v>9</v>
      </c>
      <c r="BU22" s="12">
        <v>6</v>
      </c>
      <c r="BV22" s="12">
        <v>17</v>
      </c>
      <c r="BW22" s="12">
        <v>6</v>
      </c>
      <c r="BX22" s="12">
        <v>21</v>
      </c>
      <c r="BY22" s="12">
        <v>22</v>
      </c>
      <c r="BZ22" s="12">
        <v>9</v>
      </c>
      <c r="CA22" s="12">
        <v>21</v>
      </c>
      <c r="CB22" s="12">
        <v>21</v>
      </c>
      <c r="CC22" s="12">
        <v>21</v>
      </c>
      <c r="CD22" s="12">
        <v>20</v>
      </c>
      <c r="CE22" s="12">
        <v>17</v>
      </c>
      <c r="CF22" s="12">
        <v>18</v>
      </c>
      <c r="CG22" s="12">
        <v>18</v>
      </c>
      <c r="CH22" s="12">
        <v>21</v>
      </c>
      <c r="CI22" s="12">
        <v>20</v>
      </c>
      <c r="CJ22" s="12">
        <v>18</v>
      </c>
      <c r="CK22" s="12">
        <v>5</v>
      </c>
      <c r="CL22" s="12">
        <v>17</v>
      </c>
      <c r="CM22" s="12">
        <v>17</v>
      </c>
      <c r="CN22" s="12">
        <v>22</v>
      </c>
      <c r="CO22" s="12">
        <v>20</v>
      </c>
      <c r="CP22" s="12">
        <v>7</v>
      </c>
      <c r="CQ22" s="12">
        <v>9</v>
      </c>
      <c r="CR22" s="12">
        <v>20</v>
      </c>
      <c r="CS22" s="12">
        <v>2</v>
      </c>
      <c r="CT22" s="12">
        <v>17</v>
      </c>
      <c r="CU22" s="12">
        <v>20</v>
      </c>
      <c r="CV22" s="12">
        <v>22</v>
      </c>
      <c r="CW22" s="12">
        <v>7</v>
      </c>
      <c r="CX22" s="12">
        <v>22</v>
      </c>
      <c r="CY22" s="12">
        <v>1000000</v>
      </c>
    </row>
    <row r="23" spans="1:103" ht="15" thickBot="1" x14ac:dyDescent="0.4">
      <c r="A23" s="11" t="s">
        <v>6710</v>
      </c>
      <c r="B23" s="12">
        <v>1</v>
      </c>
      <c r="C23" s="12">
        <v>1</v>
      </c>
      <c r="D23" s="12">
        <v>6</v>
      </c>
      <c r="E23" s="12">
        <v>5</v>
      </c>
      <c r="F23" s="12">
        <v>22</v>
      </c>
      <c r="G23" s="12">
        <v>1</v>
      </c>
      <c r="H23" s="12">
        <v>1</v>
      </c>
      <c r="I23" s="12">
        <v>1</v>
      </c>
      <c r="J23" s="12">
        <v>1</v>
      </c>
      <c r="K23" s="12">
        <v>1</v>
      </c>
      <c r="L23" s="12">
        <v>11</v>
      </c>
      <c r="M23" s="12">
        <v>11</v>
      </c>
      <c r="N23" s="12">
        <v>8</v>
      </c>
      <c r="O23" s="12">
        <v>10</v>
      </c>
      <c r="P23" s="12">
        <v>11</v>
      </c>
      <c r="Q23" s="12">
        <v>11</v>
      </c>
      <c r="R23" s="12">
        <v>7</v>
      </c>
      <c r="S23" s="12">
        <v>11</v>
      </c>
      <c r="T23" s="12">
        <v>9</v>
      </c>
      <c r="U23" s="12">
        <v>20</v>
      </c>
      <c r="V23" s="12">
        <v>12</v>
      </c>
      <c r="W23" s="12">
        <v>12</v>
      </c>
      <c r="X23" s="12">
        <v>10</v>
      </c>
      <c r="Y23" s="12">
        <v>9</v>
      </c>
      <c r="Z23" s="12">
        <v>1</v>
      </c>
      <c r="AA23" s="12">
        <v>1</v>
      </c>
      <c r="AB23" s="12">
        <v>1</v>
      </c>
      <c r="AC23" s="12">
        <v>1</v>
      </c>
      <c r="AD23" s="12">
        <v>1</v>
      </c>
      <c r="AE23" s="12">
        <v>1</v>
      </c>
      <c r="AF23" s="12">
        <v>1</v>
      </c>
      <c r="AG23" s="12">
        <v>1</v>
      </c>
      <c r="AH23" s="12">
        <v>1</v>
      </c>
      <c r="AI23" s="12">
        <v>1</v>
      </c>
      <c r="AJ23" s="12">
        <v>13</v>
      </c>
      <c r="AK23" s="12">
        <v>17</v>
      </c>
      <c r="AL23" s="12">
        <v>10</v>
      </c>
      <c r="AM23" s="12">
        <v>15</v>
      </c>
      <c r="AN23" s="12">
        <v>15</v>
      </c>
      <c r="AO23" s="12">
        <v>9</v>
      </c>
      <c r="AP23" s="12">
        <v>14</v>
      </c>
      <c r="AQ23" s="12">
        <v>21</v>
      </c>
      <c r="AR23" s="12">
        <v>8</v>
      </c>
      <c r="AS23" s="12">
        <v>1</v>
      </c>
      <c r="AT23" s="12">
        <v>7</v>
      </c>
      <c r="AU23" s="12">
        <v>12</v>
      </c>
      <c r="AV23" s="12">
        <v>1</v>
      </c>
      <c r="AW23" s="12">
        <v>1</v>
      </c>
      <c r="AX23" s="12">
        <v>1</v>
      </c>
      <c r="AY23" s="12">
        <v>1</v>
      </c>
      <c r="AZ23" s="12">
        <v>1</v>
      </c>
      <c r="BA23" s="12">
        <v>1</v>
      </c>
      <c r="BB23" s="12">
        <v>1</v>
      </c>
      <c r="BC23" s="12">
        <v>1</v>
      </c>
      <c r="BD23" s="12">
        <v>10</v>
      </c>
      <c r="BE23" s="12">
        <v>8</v>
      </c>
      <c r="BF23" s="12">
        <v>10</v>
      </c>
      <c r="BG23" s="12">
        <v>5</v>
      </c>
      <c r="BH23" s="12">
        <v>11</v>
      </c>
      <c r="BI23" s="12">
        <v>6</v>
      </c>
      <c r="BJ23" s="12">
        <v>13</v>
      </c>
      <c r="BK23" s="12">
        <v>8</v>
      </c>
      <c r="BL23" s="12">
        <v>10</v>
      </c>
      <c r="BM23" s="12">
        <v>8</v>
      </c>
      <c r="BN23" s="12">
        <v>9</v>
      </c>
      <c r="BO23" s="12">
        <v>16</v>
      </c>
      <c r="BP23" s="12">
        <v>13</v>
      </c>
      <c r="BQ23" s="12">
        <v>16</v>
      </c>
      <c r="BR23" s="12">
        <v>14</v>
      </c>
      <c r="BS23" s="12">
        <v>11</v>
      </c>
      <c r="BT23" s="12">
        <v>10</v>
      </c>
      <c r="BU23" s="12">
        <v>10</v>
      </c>
      <c r="BV23" s="12">
        <v>5</v>
      </c>
      <c r="BW23" s="12">
        <v>7</v>
      </c>
      <c r="BX23" s="12">
        <v>7</v>
      </c>
      <c r="BY23" s="12">
        <v>9</v>
      </c>
      <c r="BZ23" s="12">
        <v>14</v>
      </c>
      <c r="CA23" s="12">
        <v>9</v>
      </c>
      <c r="CB23" s="12">
        <v>8</v>
      </c>
      <c r="CC23" s="12">
        <v>7</v>
      </c>
      <c r="CD23" s="12">
        <v>9</v>
      </c>
      <c r="CE23" s="12">
        <v>9</v>
      </c>
      <c r="CF23" s="12">
        <v>13</v>
      </c>
      <c r="CG23" s="12">
        <v>13</v>
      </c>
      <c r="CH23" s="12">
        <v>14</v>
      </c>
      <c r="CI23" s="12">
        <v>8</v>
      </c>
      <c r="CJ23" s="12">
        <v>12</v>
      </c>
      <c r="CK23" s="12">
        <v>21</v>
      </c>
      <c r="CL23" s="12">
        <v>6</v>
      </c>
      <c r="CM23" s="12">
        <v>1</v>
      </c>
      <c r="CN23" s="12">
        <v>9</v>
      </c>
      <c r="CO23" s="12">
        <v>13</v>
      </c>
      <c r="CP23" s="12">
        <v>18</v>
      </c>
      <c r="CQ23" s="12">
        <v>16</v>
      </c>
      <c r="CR23" s="12">
        <v>4</v>
      </c>
      <c r="CS23" s="12">
        <v>12</v>
      </c>
      <c r="CT23" s="12">
        <v>4</v>
      </c>
      <c r="CU23" s="12">
        <v>11</v>
      </c>
      <c r="CV23" s="12">
        <v>8</v>
      </c>
      <c r="CW23" s="12">
        <v>13</v>
      </c>
      <c r="CX23" s="12">
        <v>7</v>
      </c>
      <c r="CY23" s="12">
        <v>1000000</v>
      </c>
    </row>
    <row r="24" spans="1:103" ht="15" thickBot="1" x14ac:dyDescent="0.4">
      <c r="A24" s="11" t="s">
        <v>6711</v>
      </c>
      <c r="B24" s="12">
        <v>1</v>
      </c>
      <c r="C24" s="12">
        <v>1</v>
      </c>
      <c r="D24" s="12">
        <v>1</v>
      </c>
      <c r="E24" s="12">
        <v>1</v>
      </c>
      <c r="F24" s="12">
        <v>1</v>
      </c>
      <c r="G24" s="12">
        <v>1</v>
      </c>
      <c r="H24" s="12">
        <v>1</v>
      </c>
      <c r="I24" s="12">
        <v>1</v>
      </c>
      <c r="J24" s="12">
        <v>1</v>
      </c>
      <c r="K24" s="12">
        <v>1</v>
      </c>
      <c r="L24" s="12">
        <v>1</v>
      </c>
      <c r="M24" s="12">
        <v>1</v>
      </c>
      <c r="N24" s="12">
        <v>1</v>
      </c>
      <c r="O24" s="12">
        <v>1</v>
      </c>
      <c r="P24" s="12">
        <v>1</v>
      </c>
      <c r="Q24" s="12">
        <v>1</v>
      </c>
      <c r="R24" s="12">
        <v>1</v>
      </c>
      <c r="S24" s="12">
        <v>1</v>
      </c>
      <c r="T24" s="12">
        <v>1</v>
      </c>
      <c r="U24" s="12">
        <v>1</v>
      </c>
      <c r="V24" s="12">
        <v>1</v>
      </c>
      <c r="W24" s="12">
        <v>1</v>
      </c>
      <c r="X24" s="12">
        <v>1</v>
      </c>
      <c r="Y24" s="12">
        <v>1</v>
      </c>
      <c r="Z24" s="12">
        <v>1</v>
      </c>
      <c r="AA24" s="12">
        <v>1</v>
      </c>
      <c r="AB24" s="12">
        <v>1</v>
      </c>
      <c r="AC24" s="12">
        <v>1</v>
      </c>
      <c r="AD24" s="12">
        <v>1</v>
      </c>
      <c r="AE24" s="12">
        <v>1</v>
      </c>
      <c r="AF24" s="12">
        <v>1</v>
      </c>
      <c r="AG24" s="12">
        <v>1</v>
      </c>
      <c r="AH24" s="12">
        <v>1</v>
      </c>
      <c r="AI24" s="12">
        <v>1</v>
      </c>
      <c r="AJ24" s="12">
        <v>1</v>
      </c>
      <c r="AK24" s="12">
        <v>1</v>
      </c>
      <c r="AL24" s="12">
        <v>1</v>
      </c>
      <c r="AM24" s="12">
        <v>1</v>
      </c>
      <c r="AN24" s="12">
        <v>1</v>
      </c>
      <c r="AO24" s="12">
        <v>1</v>
      </c>
      <c r="AP24" s="12">
        <v>1</v>
      </c>
      <c r="AQ24" s="12">
        <v>1</v>
      </c>
      <c r="AR24" s="12">
        <v>1</v>
      </c>
      <c r="AS24" s="12">
        <v>1</v>
      </c>
      <c r="AT24" s="12">
        <v>1</v>
      </c>
      <c r="AU24" s="12">
        <v>1</v>
      </c>
      <c r="AV24" s="12">
        <v>1</v>
      </c>
      <c r="AW24" s="12">
        <v>1</v>
      </c>
      <c r="AX24" s="12">
        <v>1</v>
      </c>
      <c r="AY24" s="12">
        <v>1</v>
      </c>
      <c r="AZ24" s="12">
        <v>1</v>
      </c>
      <c r="BA24" s="12">
        <v>1</v>
      </c>
      <c r="BB24" s="12">
        <v>1</v>
      </c>
      <c r="BC24" s="12">
        <v>1</v>
      </c>
      <c r="BD24" s="12">
        <v>1</v>
      </c>
      <c r="BE24" s="12">
        <v>1</v>
      </c>
      <c r="BF24" s="12">
        <v>1</v>
      </c>
      <c r="BG24" s="12">
        <v>1</v>
      </c>
      <c r="BH24" s="12">
        <v>1</v>
      </c>
      <c r="BI24" s="12">
        <v>1</v>
      </c>
      <c r="BJ24" s="12">
        <v>1</v>
      </c>
      <c r="BK24" s="12">
        <v>1</v>
      </c>
      <c r="BL24" s="12">
        <v>1</v>
      </c>
      <c r="BM24" s="12">
        <v>1</v>
      </c>
      <c r="BN24" s="12">
        <v>1</v>
      </c>
      <c r="BO24" s="12">
        <v>1</v>
      </c>
      <c r="BP24" s="12">
        <v>1</v>
      </c>
      <c r="BQ24" s="12">
        <v>1</v>
      </c>
      <c r="BR24" s="12">
        <v>1</v>
      </c>
      <c r="BS24" s="12">
        <v>1</v>
      </c>
      <c r="BT24" s="12">
        <v>1</v>
      </c>
      <c r="BU24" s="12">
        <v>1</v>
      </c>
      <c r="BV24" s="12">
        <v>1</v>
      </c>
      <c r="BW24" s="12">
        <v>1</v>
      </c>
      <c r="BX24" s="12">
        <v>1</v>
      </c>
      <c r="BY24" s="12">
        <v>1</v>
      </c>
      <c r="BZ24" s="12">
        <v>1</v>
      </c>
      <c r="CA24" s="12">
        <v>1</v>
      </c>
      <c r="CB24" s="12">
        <v>1</v>
      </c>
      <c r="CC24" s="12">
        <v>1</v>
      </c>
      <c r="CD24" s="12">
        <v>1</v>
      </c>
      <c r="CE24" s="12">
        <v>1</v>
      </c>
      <c r="CF24" s="12">
        <v>1</v>
      </c>
      <c r="CG24" s="12">
        <v>1</v>
      </c>
      <c r="CH24" s="12">
        <v>1</v>
      </c>
      <c r="CI24" s="12">
        <v>1</v>
      </c>
      <c r="CJ24" s="12">
        <v>1</v>
      </c>
      <c r="CK24" s="12">
        <v>1</v>
      </c>
      <c r="CL24" s="12">
        <v>1</v>
      </c>
      <c r="CM24" s="12">
        <v>1</v>
      </c>
      <c r="CN24" s="12">
        <v>1</v>
      </c>
      <c r="CO24" s="12">
        <v>1</v>
      </c>
      <c r="CP24" s="12">
        <v>1</v>
      </c>
      <c r="CQ24" s="12">
        <v>1</v>
      </c>
      <c r="CR24" s="12">
        <v>1</v>
      </c>
      <c r="CS24" s="12">
        <v>1</v>
      </c>
      <c r="CT24" s="12">
        <v>1</v>
      </c>
      <c r="CU24" s="12">
        <v>1</v>
      </c>
      <c r="CV24" s="12">
        <v>1</v>
      </c>
      <c r="CW24" s="12">
        <v>1</v>
      </c>
      <c r="CX24" s="12">
        <v>1</v>
      </c>
      <c r="CY24" s="12">
        <v>1000000</v>
      </c>
    </row>
    <row r="25" spans="1:103" ht="15" thickBot="1" x14ac:dyDescent="0.4">
      <c r="A25" s="11" t="s">
        <v>6712</v>
      </c>
      <c r="B25" s="12">
        <v>1</v>
      </c>
      <c r="C25" s="12">
        <v>1</v>
      </c>
      <c r="D25" s="12">
        <v>17</v>
      </c>
      <c r="E25" s="12">
        <v>10</v>
      </c>
      <c r="F25" s="12">
        <v>15</v>
      </c>
      <c r="G25" s="12">
        <v>1</v>
      </c>
      <c r="H25" s="12">
        <v>1</v>
      </c>
      <c r="I25" s="12">
        <v>1</v>
      </c>
      <c r="J25" s="12">
        <v>1</v>
      </c>
      <c r="K25" s="12">
        <v>1</v>
      </c>
      <c r="L25" s="12">
        <v>4</v>
      </c>
      <c r="M25" s="12">
        <v>15</v>
      </c>
      <c r="N25" s="12">
        <v>5</v>
      </c>
      <c r="O25" s="12">
        <v>19</v>
      </c>
      <c r="P25" s="12">
        <v>17</v>
      </c>
      <c r="Q25" s="12">
        <v>18</v>
      </c>
      <c r="R25" s="12">
        <v>12</v>
      </c>
      <c r="S25" s="12">
        <v>18</v>
      </c>
      <c r="T25" s="12">
        <v>20</v>
      </c>
      <c r="U25" s="12">
        <v>11</v>
      </c>
      <c r="V25" s="12">
        <v>17</v>
      </c>
      <c r="W25" s="12">
        <v>13</v>
      </c>
      <c r="X25" s="12">
        <v>18</v>
      </c>
      <c r="Y25" s="12">
        <v>17</v>
      </c>
      <c r="Z25" s="12">
        <v>1</v>
      </c>
      <c r="AA25" s="12">
        <v>1</v>
      </c>
      <c r="AB25" s="12">
        <v>1</v>
      </c>
      <c r="AC25" s="12">
        <v>1</v>
      </c>
      <c r="AD25" s="12">
        <v>1</v>
      </c>
      <c r="AE25" s="12">
        <v>1</v>
      </c>
      <c r="AF25" s="12">
        <v>1</v>
      </c>
      <c r="AG25" s="12">
        <v>1</v>
      </c>
      <c r="AH25" s="12">
        <v>1</v>
      </c>
      <c r="AI25" s="12">
        <v>1</v>
      </c>
      <c r="AJ25" s="12">
        <v>18</v>
      </c>
      <c r="AK25" s="12">
        <v>21</v>
      </c>
      <c r="AL25" s="12">
        <v>4</v>
      </c>
      <c r="AM25" s="12">
        <v>17</v>
      </c>
      <c r="AN25" s="12">
        <v>8</v>
      </c>
      <c r="AO25" s="12">
        <v>14</v>
      </c>
      <c r="AP25" s="12">
        <v>20</v>
      </c>
      <c r="AQ25" s="12">
        <v>12</v>
      </c>
      <c r="AR25" s="12">
        <v>6</v>
      </c>
      <c r="AS25" s="12">
        <v>1</v>
      </c>
      <c r="AT25" s="12">
        <v>6</v>
      </c>
      <c r="AU25" s="12">
        <v>13</v>
      </c>
      <c r="AV25" s="12">
        <v>1</v>
      </c>
      <c r="AW25" s="12">
        <v>1</v>
      </c>
      <c r="AX25" s="12">
        <v>1</v>
      </c>
      <c r="AY25" s="12">
        <v>1</v>
      </c>
      <c r="AZ25" s="12">
        <v>1</v>
      </c>
      <c r="BA25" s="12">
        <v>1</v>
      </c>
      <c r="BB25" s="12">
        <v>1</v>
      </c>
      <c r="BC25" s="12">
        <v>1</v>
      </c>
      <c r="BD25" s="12">
        <v>16</v>
      </c>
      <c r="BE25" s="12">
        <v>13</v>
      </c>
      <c r="BF25" s="12">
        <v>17</v>
      </c>
      <c r="BG25" s="12">
        <v>13</v>
      </c>
      <c r="BH25" s="12">
        <v>17</v>
      </c>
      <c r="BI25" s="12">
        <v>14</v>
      </c>
      <c r="BJ25" s="12">
        <v>20</v>
      </c>
      <c r="BK25" s="12">
        <v>14</v>
      </c>
      <c r="BL25" s="12">
        <v>18</v>
      </c>
      <c r="BM25" s="12">
        <v>14</v>
      </c>
      <c r="BN25" s="12">
        <v>13</v>
      </c>
      <c r="BO25" s="12">
        <v>12</v>
      </c>
      <c r="BP25" s="12">
        <v>17</v>
      </c>
      <c r="BQ25" s="12">
        <v>21</v>
      </c>
      <c r="BR25" s="12">
        <v>18</v>
      </c>
      <c r="BS25" s="12">
        <v>16</v>
      </c>
      <c r="BT25" s="12">
        <v>18</v>
      </c>
      <c r="BU25" s="12">
        <v>18</v>
      </c>
      <c r="BV25" s="12">
        <v>8</v>
      </c>
      <c r="BW25" s="12">
        <v>12</v>
      </c>
      <c r="BX25" s="12">
        <v>17</v>
      </c>
      <c r="BY25" s="12">
        <v>16</v>
      </c>
      <c r="BZ25" s="12">
        <v>20</v>
      </c>
      <c r="CA25" s="12">
        <v>18</v>
      </c>
      <c r="CB25" s="12">
        <v>16</v>
      </c>
      <c r="CC25" s="12">
        <v>18</v>
      </c>
      <c r="CD25" s="12">
        <v>18</v>
      </c>
      <c r="CE25" s="12">
        <v>14</v>
      </c>
      <c r="CF25" s="12">
        <v>12</v>
      </c>
      <c r="CG25" s="12">
        <v>11</v>
      </c>
      <c r="CH25" s="12">
        <v>11</v>
      </c>
      <c r="CI25" s="12">
        <v>18</v>
      </c>
      <c r="CJ25" s="12">
        <v>15</v>
      </c>
      <c r="CK25" s="12">
        <v>16</v>
      </c>
      <c r="CL25" s="12">
        <v>15</v>
      </c>
      <c r="CM25" s="12">
        <v>1</v>
      </c>
      <c r="CN25" s="12">
        <v>15</v>
      </c>
      <c r="CO25" s="12">
        <v>11</v>
      </c>
      <c r="CP25" s="12">
        <v>11</v>
      </c>
      <c r="CQ25" s="12">
        <v>21</v>
      </c>
      <c r="CR25" s="12">
        <v>12</v>
      </c>
      <c r="CS25" s="12">
        <v>8</v>
      </c>
      <c r="CT25" s="12">
        <v>9</v>
      </c>
      <c r="CU25" s="12">
        <v>19</v>
      </c>
      <c r="CV25" s="12">
        <v>16</v>
      </c>
      <c r="CW25" s="12">
        <v>19</v>
      </c>
      <c r="CX25" s="12">
        <v>16</v>
      </c>
      <c r="CY25" s="12">
        <v>1000000</v>
      </c>
    </row>
    <row r="26" spans="1:103" ht="15" thickBot="1" x14ac:dyDescent="0.4">
      <c r="A26" s="11" t="s">
        <v>6713</v>
      </c>
      <c r="B26" s="12">
        <v>1</v>
      </c>
      <c r="C26" s="12">
        <v>1</v>
      </c>
      <c r="D26" s="12">
        <v>11</v>
      </c>
      <c r="E26" s="12">
        <v>10</v>
      </c>
      <c r="F26" s="12">
        <v>10</v>
      </c>
      <c r="G26" s="12">
        <v>1</v>
      </c>
      <c r="H26" s="12">
        <v>1</v>
      </c>
      <c r="I26" s="12">
        <v>1</v>
      </c>
      <c r="J26" s="12">
        <v>1</v>
      </c>
      <c r="K26" s="12">
        <v>1</v>
      </c>
      <c r="L26" s="12">
        <v>12</v>
      </c>
      <c r="M26" s="12">
        <v>7</v>
      </c>
      <c r="N26" s="12">
        <v>14</v>
      </c>
      <c r="O26" s="12">
        <v>8</v>
      </c>
      <c r="P26" s="12">
        <v>9</v>
      </c>
      <c r="Q26" s="12">
        <v>19</v>
      </c>
      <c r="R26" s="12">
        <v>19</v>
      </c>
      <c r="S26" s="12">
        <v>11</v>
      </c>
      <c r="T26" s="12">
        <v>18</v>
      </c>
      <c r="U26" s="12">
        <v>17</v>
      </c>
      <c r="V26" s="12">
        <v>22</v>
      </c>
      <c r="W26" s="12">
        <v>14</v>
      </c>
      <c r="X26" s="12">
        <v>12</v>
      </c>
      <c r="Y26" s="12">
        <v>21</v>
      </c>
      <c r="Z26" s="12">
        <v>1</v>
      </c>
      <c r="AA26" s="12">
        <v>1</v>
      </c>
      <c r="AB26" s="12">
        <v>1</v>
      </c>
      <c r="AC26" s="12">
        <v>1</v>
      </c>
      <c r="AD26" s="12">
        <v>1</v>
      </c>
      <c r="AE26" s="12">
        <v>1</v>
      </c>
      <c r="AF26" s="12">
        <v>1</v>
      </c>
      <c r="AG26" s="12">
        <v>1</v>
      </c>
      <c r="AH26" s="12">
        <v>1</v>
      </c>
      <c r="AI26" s="12">
        <v>1</v>
      </c>
      <c r="AJ26" s="12">
        <v>4</v>
      </c>
      <c r="AK26" s="12">
        <v>9</v>
      </c>
      <c r="AL26" s="12">
        <v>15</v>
      </c>
      <c r="AM26" s="12">
        <v>20</v>
      </c>
      <c r="AN26" s="12">
        <v>9</v>
      </c>
      <c r="AO26" s="12">
        <v>12</v>
      </c>
      <c r="AP26" s="12">
        <v>10</v>
      </c>
      <c r="AQ26" s="12">
        <v>14</v>
      </c>
      <c r="AR26" s="12">
        <v>12</v>
      </c>
      <c r="AS26" s="12">
        <v>1</v>
      </c>
      <c r="AT26" s="12">
        <v>15</v>
      </c>
      <c r="AU26" s="12">
        <v>5</v>
      </c>
      <c r="AV26" s="12">
        <v>1</v>
      </c>
      <c r="AW26" s="12">
        <v>1</v>
      </c>
      <c r="AX26" s="12">
        <v>1</v>
      </c>
      <c r="AY26" s="12">
        <v>1</v>
      </c>
      <c r="AZ26" s="12">
        <v>1</v>
      </c>
      <c r="BA26" s="12">
        <v>1</v>
      </c>
      <c r="BB26" s="12">
        <v>1</v>
      </c>
      <c r="BC26" s="12">
        <v>1</v>
      </c>
      <c r="BD26" s="12">
        <v>12</v>
      </c>
      <c r="BE26" s="12">
        <v>10</v>
      </c>
      <c r="BF26" s="12">
        <v>13</v>
      </c>
      <c r="BG26" s="12">
        <v>12</v>
      </c>
      <c r="BH26" s="12">
        <v>12</v>
      </c>
      <c r="BI26" s="12">
        <v>9</v>
      </c>
      <c r="BJ26" s="12">
        <v>12</v>
      </c>
      <c r="BK26" s="12">
        <v>6</v>
      </c>
      <c r="BL26" s="12">
        <v>19</v>
      </c>
      <c r="BM26" s="12">
        <v>11</v>
      </c>
      <c r="BN26" s="12">
        <v>10</v>
      </c>
      <c r="BO26" s="12">
        <v>11</v>
      </c>
      <c r="BP26" s="12">
        <v>9</v>
      </c>
      <c r="BQ26" s="12">
        <v>9</v>
      </c>
      <c r="BR26" s="12">
        <v>10</v>
      </c>
      <c r="BS26" s="12">
        <v>19</v>
      </c>
      <c r="BT26" s="12">
        <v>21</v>
      </c>
      <c r="BU26" s="12">
        <v>20</v>
      </c>
      <c r="BV26" s="12">
        <v>10</v>
      </c>
      <c r="BW26" s="12">
        <v>17</v>
      </c>
      <c r="BX26" s="12">
        <v>12</v>
      </c>
      <c r="BY26" s="12">
        <v>14</v>
      </c>
      <c r="BZ26" s="12">
        <v>12</v>
      </c>
      <c r="CA26" s="12">
        <v>12</v>
      </c>
      <c r="CB26" s="12">
        <v>13</v>
      </c>
      <c r="CC26" s="12">
        <v>8</v>
      </c>
      <c r="CD26" s="12">
        <v>12</v>
      </c>
      <c r="CE26" s="12">
        <v>10</v>
      </c>
      <c r="CF26" s="12">
        <v>11</v>
      </c>
      <c r="CG26" s="12">
        <v>11</v>
      </c>
      <c r="CH26" s="12">
        <v>5</v>
      </c>
      <c r="CI26" s="12">
        <v>6</v>
      </c>
      <c r="CJ26" s="12">
        <v>4</v>
      </c>
      <c r="CK26" s="12">
        <v>19</v>
      </c>
      <c r="CL26" s="12">
        <v>9</v>
      </c>
      <c r="CM26" s="12">
        <v>1</v>
      </c>
      <c r="CN26" s="12">
        <v>18</v>
      </c>
      <c r="CO26" s="12">
        <v>9</v>
      </c>
      <c r="CP26" s="12">
        <v>10</v>
      </c>
      <c r="CQ26" s="12">
        <v>3</v>
      </c>
      <c r="CR26" s="12">
        <v>11</v>
      </c>
      <c r="CS26" s="12">
        <v>19</v>
      </c>
      <c r="CT26" s="12">
        <v>13</v>
      </c>
      <c r="CU26" s="12">
        <v>13</v>
      </c>
      <c r="CV26" s="12">
        <v>14</v>
      </c>
      <c r="CW26" s="12">
        <v>11</v>
      </c>
      <c r="CX26" s="12">
        <v>11</v>
      </c>
      <c r="CY26" s="12">
        <v>1000000</v>
      </c>
    </row>
    <row r="27" spans="1:103" ht="15" thickBot="1" x14ac:dyDescent="0.4">
      <c r="A27" s="11" t="s">
        <v>6714</v>
      </c>
      <c r="B27" s="12">
        <v>1</v>
      </c>
      <c r="C27" s="12">
        <v>1</v>
      </c>
      <c r="D27" s="12">
        <v>10</v>
      </c>
      <c r="E27" s="12">
        <v>10</v>
      </c>
      <c r="F27" s="12">
        <v>14</v>
      </c>
      <c r="G27" s="12">
        <v>1</v>
      </c>
      <c r="H27" s="12">
        <v>1</v>
      </c>
      <c r="I27" s="12">
        <v>1</v>
      </c>
      <c r="J27" s="12">
        <v>1</v>
      </c>
      <c r="K27" s="12">
        <v>1</v>
      </c>
      <c r="L27" s="12">
        <v>18</v>
      </c>
      <c r="M27" s="12">
        <v>10</v>
      </c>
      <c r="N27" s="12">
        <v>16</v>
      </c>
      <c r="O27" s="12">
        <v>14</v>
      </c>
      <c r="P27" s="12">
        <v>13</v>
      </c>
      <c r="Q27" s="12">
        <v>13</v>
      </c>
      <c r="R27" s="12">
        <v>13</v>
      </c>
      <c r="S27" s="12">
        <v>17</v>
      </c>
      <c r="T27" s="12">
        <v>13</v>
      </c>
      <c r="U27" s="12">
        <v>11</v>
      </c>
      <c r="V27" s="12">
        <v>18</v>
      </c>
      <c r="W27" s="12">
        <v>14</v>
      </c>
      <c r="X27" s="12">
        <v>9</v>
      </c>
      <c r="Y27" s="12">
        <v>10</v>
      </c>
      <c r="Z27" s="12">
        <v>1</v>
      </c>
      <c r="AA27" s="12">
        <v>1</v>
      </c>
      <c r="AB27" s="12">
        <v>1</v>
      </c>
      <c r="AC27" s="12">
        <v>1</v>
      </c>
      <c r="AD27" s="12">
        <v>1</v>
      </c>
      <c r="AE27" s="12">
        <v>1</v>
      </c>
      <c r="AF27" s="12">
        <v>1</v>
      </c>
      <c r="AG27" s="12">
        <v>1</v>
      </c>
      <c r="AH27" s="12">
        <v>1</v>
      </c>
      <c r="AI27" s="12">
        <v>1</v>
      </c>
      <c r="AJ27" s="12">
        <v>6</v>
      </c>
      <c r="AK27" s="12">
        <v>12</v>
      </c>
      <c r="AL27" s="12">
        <v>14</v>
      </c>
      <c r="AM27" s="12">
        <v>2</v>
      </c>
      <c r="AN27" s="12">
        <v>13</v>
      </c>
      <c r="AO27" s="12">
        <v>5</v>
      </c>
      <c r="AP27" s="12">
        <v>12</v>
      </c>
      <c r="AQ27" s="12">
        <v>13</v>
      </c>
      <c r="AR27" s="12">
        <v>9</v>
      </c>
      <c r="AS27" s="12">
        <v>1</v>
      </c>
      <c r="AT27" s="12">
        <v>7</v>
      </c>
      <c r="AU27" s="12">
        <v>4</v>
      </c>
      <c r="AV27" s="12">
        <v>1</v>
      </c>
      <c r="AW27" s="12">
        <v>1</v>
      </c>
      <c r="AX27" s="12">
        <v>1</v>
      </c>
      <c r="AY27" s="12">
        <v>1</v>
      </c>
      <c r="AZ27" s="12">
        <v>1</v>
      </c>
      <c r="BA27" s="12">
        <v>1</v>
      </c>
      <c r="BB27" s="12">
        <v>1</v>
      </c>
      <c r="BC27" s="12">
        <v>1</v>
      </c>
      <c r="BD27" s="12">
        <v>13</v>
      </c>
      <c r="BE27" s="12">
        <v>11</v>
      </c>
      <c r="BF27" s="12">
        <v>14</v>
      </c>
      <c r="BG27" s="12">
        <v>7</v>
      </c>
      <c r="BH27" s="12">
        <v>13</v>
      </c>
      <c r="BI27" s="12">
        <v>8</v>
      </c>
      <c r="BJ27" s="12">
        <v>11</v>
      </c>
      <c r="BK27" s="12">
        <v>4</v>
      </c>
      <c r="BL27" s="12">
        <v>12</v>
      </c>
      <c r="BM27" s="12">
        <v>4</v>
      </c>
      <c r="BN27" s="12">
        <v>3</v>
      </c>
      <c r="BO27" s="12">
        <v>5</v>
      </c>
      <c r="BP27" s="12">
        <v>12</v>
      </c>
      <c r="BQ27" s="12">
        <v>10</v>
      </c>
      <c r="BR27" s="12">
        <v>12</v>
      </c>
      <c r="BS27" s="12">
        <v>10</v>
      </c>
      <c r="BT27" s="12">
        <v>16</v>
      </c>
      <c r="BU27" s="12">
        <v>13</v>
      </c>
      <c r="BV27" s="12">
        <v>12</v>
      </c>
      <c r="BW27" s="12">
        <v>14</v>
      </c>
      <c r="BX27" s="12">
        <v>8</v>
      </c>
      <c r="BY27" s="12">
        <v>8</v>
      </c>
      <c r="BZ27" s="12">
        <v>13</v>
      </c>
      <c r="CA27" s="12">
        <v>6</v>
      </c>
      <c r="CB27" s="12">
        <v>6</v>
      </c>
      <c r="CC27" s="12">
        <v>10</v>
      </c>
      <c r="CD27" s="12">
        <v>10</v>
      </c>
      <c r="CE27" s="12">
        <v>4</v>
      </c>
      <c r="CF27" s="12">
        <v>9</v>
      </c>
      <c r="CG27" s="12">
        <v>5</v>
      </c>
      <c r="CH27" s="12">
        <v>4</v>
      </c>
      <c r="CI27" s="12">
        <v>12</v>
      </c>
      <c r="CJ27" s="12">
        <v>7</v>
      </c>
      <c r="CK27" s="12">
        <v>15</v>
      </c>
      <c r="CL27" s="12">
        <v>11</v>
      </c>
      <c r="CM27" s="12">
        <v>1</v>
      </c>
      <c r="CN27" s="12">
        <v>13</v>
      </c>
      <c r="CO27" s="12">
        <v>6</v>
      </c>
      <c r="CP27" s="12">
        <v>13</v>
      </c>
      <c r="CQ27" s="12">
        <v>14</v>
      </c>
      <c r="CR27" s="12">
        <v>9</v>
      </c>
      <c r="CS27" s="12">
        <v>11</v>
      </c>
      <c r="CT27" s="12">
        <v>11</v>
      </c>
      <c r="CU27" s="12">
        <v>10</v>
      </c>
      <c r="CV27" s="12">
        <v>10</v>
      </c>
      <c r="CW27" s="12">
        <v>11</v>
      </c>
      <c r="CX27" s="12">
        <v>12</v>
      </c>
      <c r="CY27" s="12">
        <v>1000000</v>
      </c>
    </row>
    <row r="28" spans="1:103" ht="15" thickBot="1" x14ac:dyDescent="0.4">
      <c r="A28" s="11" t="s">
        <v>6715</v>
      </c>
      <c r="B28" s="12">
        <v>1</v>
      </c>
      <c r="C28" s="12">
        <v>1</v>
      </c>
      <c r="D28" s="12">
        <v>21</v>
      </c>
      <c r="E28" s="12">
        <v>4</v>
      </c>
      <c r="F28" s="12">
        <v>9</v>
      </c>
      <c r="G28" s="12">
        <v>1</v>
      </c>
      <c r="H28" s="12">
        <v>1</v>
      </c>
      <c r="I28" s="12">
        <v>1</v>
      </c>
      <c r="J28" s="12">
        <v>1</v>
      </c>
      <c r="K28" s="12">
        <v>1</v>
      </c>
      <c r="L28" s="12">
        <v>20</v>
      </c>
      <c r="M28" s="12">
        <v>20</v>
      </c>
      <c r="N28" s="12">
        <v>11</v>
      </c>
      <c r="O28" s="12">
        <v>17</v>
      </c>
      <c r="P28" s="12">
        <v>20</v>
      </c>
      <c r="Q28" s="12">
        <v>5</v>
      </c>
      <c r="R28" s="12">
        <v>18</v>
      </c>
      <c r="S28" s="12">
        <v>4</v>
      </c>
      <c r="T28" s="12">
        <v>6</v>
      </c>
      <c r="U28" s="12">
        <v>9</v>
      </c>
      <c r="V28" s="12">
        <v>5</v>
      </c>
      <c r="W28" s="12">
        <v>5</v>
      </c>
      <c r="X28" s="12">
        <v>19</v>
      </c>
      <c r="Y28" s="12">
        <v>18</v>
      </c>
      <c r="Z28" s="12">
        <v>1</v>
      </c>
      <c r="AA28" s="12">
        <v>1</v>
      </c>
      <c r="AB28" s="12">
        <v>1</v>
      </c>
      <c r="AC28" s="12">
        <v>1</v>
      </c>
      <c r="AD28" s="12">
        <v>1</v>
      </c>
      <c r="AE28" s="12">
        <v>1</v>
      </c>
      <c r="AF28" s="12">
        <v>1</v>
      </c>
      <c r="AG28" s="12">
        <v>1</v>
      </c>
      <c r="AH28" s="12">
        <v>1</v>
      </c>
      <c r="AI28" s="12">
        <v>19</v>
      </c>
      <c r="AJ28" s="12">
        <v>7</v>
      </c>
      <c r="AK28" s="12">
        <v>22</v>
      </c>
      <c r="AL28" s="12">
        <v>22</v>
      </c>
      <c r="AM28" s="12">
        <v>8</v>
      </c>
      <c r="AN28" s="12">
        <v>18</v>
      </c>
      <c r="AO28" s="12">
        <v>17</v>
      </c>
      <c r="AP28" s="12">
        <v>8</v>
      </c>
      <c r="AQ28" s="12">
        <v>22</v>
      </c>
      <c r="AR28" s="12">
        <v>17</v>
      </c>
      <c r="AS28" s="12">
        <v>22</v>
      </c>
      <c r="AT28" s="12">
        <v>18</v>
      </c>
      <c r="AU28" s="12">
        <v>17</v>
      </c>
      <c r="AV28" s="12">
        <v>1</v>
      </c>
      <c r="AW28" s="12">
        <v>1</v>
      </c>
      <c r="AX28" s="12">
        <v>1</v>
      </c>
      <c r="AY28" s="12">
        <v>1</v>
      </c>
      <c r="AZ28" s="12">
        <v>1</v>
      </c>
      <c r="BA28" s="12">
        <v>1</v>
      </c>
      <c r="BB28" s="12">
        <v>1</v>
      </c>
      <c r="BC28" s="12">
        <v>18</v>
      </c>
      <c r="BD28" s="12">
        <v>6</v>
      </c>
      <c r="BE28" s="12">
        <v>4</v>
      </c>
      <c r="BF28" s="12">
        <v>9</v>
      </c>
      <c r="BG28" s="12">
        <v>21</v>
      </c>
      <c r="BH28" s="12">
        <v>7</v>
      </c>
      <c r="BI28" s="12">
        <v>18</v>
      </c>
      <c r="BJ28" s="12">
        <v>6</v>
      </c>
      <c r="BK28" s="12">
        <v>21</v>
      </c>
      <c r="BL28" s="12">
        <v>7</v>
      </c>
      <c r="BM28" s="12">
        <v>22</v>
      </c>
      <c r="BN28" s="12">
        <v>20</v>
      </c>
      <c r="BO28" s="12">
        <v>18</v>
      </c>
      <c r="BP28" s="12">
        <v>7</v>
      </c>
      <c r="BQ28" s="12">
        <v>5</v>
      </c>
      <c r="BR28" s="12">
        <v>5</v>
      </c>
      <c r="BS28" s="12">
        <v>2</v>
      </c>
      <c r="BT28" s="12">
        <v>5</v>
      </c>
      <c r="BU28" s="12">
        <v>19</v>
      </c>
      <c r="BV28" s="12">
        <v>22</v>
      </c>
      <c r="BW28" s="12">
        <v>2</v>
      </c>
      <c r="BX28" s="12">
        <v>19</v>
      </c>
      <c r="BY28" s="12">
        <v>19</v>
      </c>
      <c r="BZ28" s="12">
        <v>7</v>
      </c>
      <c r="CA28" s="12">
        <v>19</v>
      </c>
      <c r="CB28" s="12">
        <v>19</v>
      </c>
      <c r="CC28" s="12">
        <v>19</v>
      </c>
      <c r="CD28" s="12">
        <v>19</v>
      </c>
      <c r="CE28" s="12">
        <v>21</v>
      </c>
      <c r="CF28" s="12">
        <v>17</v>
      </c>
      <c r="CG28" s="12">
        <v>17</v>
      </c>
      <c r="CH28" s="12">
        <v>22</v>
      </c>
      <c r="CI28" s="12">
        <v>21</v>
      </c>
      <c r="CJ28" s="12">
        <v>19</v>
      </c>
      <c r="CK28" s="12">
        <v>7</v>
      </c>
      <c r="CL28" s="12">
        <v>18</v>
      </c>
      <c r="CM28" s="12">
        <v>19</v>
      </c>
      <c r="CN28" s="12">
        <v>21</v>
      </c>
      <c r="CO28" s="12">
        <v>17</v>
      </c>
      <c r="CP28" s="12">
        <v>22</v>
      </c>
      <c r="CQ28" s="12">
        <v>12</v>
      </c>
      <c r="CR28" s="12">
        <v>19</v>
      </c>
      <c r="CS28" s="12">
        <v>3</v>
      </c>
      <c r="CT28" s="12">
        <v>18</v>
      </c>
      <c r="CU28" s="12">
        <v>14</v>
      </c>
      <c r="CV28" s="12">
        <v>21</v>
      </c>
      <c r="CW28" s="12">
        <v>4</v>
      </c>
      <c r="CX28" s="12">
        <v>19</v>
      </c>
      <c r="CY28" s="12">
        <v>1000000</v>
      </c>
    </row>
    <row r="29" spans="1:103" ht="15" thickBot="1" x14ac:dyDescent="0.4">
      <c r="A29" s="11" t="s">
        <v>6716</v>
      </c>
      <c r="B29" s="12">
        <v>1</v>
      </c>
      <c r="C29" s="12">
        <v>1</v>
      </c>
      <c r="D29" s="12">
        <v>18</v>
      </c>
      <c r="E29" s="12">
        <v>9</v>
      </c>
      <c r="F29" s="12">
        <v>11</v>
      </c>
      <c r="G29" s="12">
        <v>1</v>
      </c>
      <c r="H29" s="12">
        <v>1</v>
      </c>
      <c r="I29" s="12">
        <v>1</v>
      </c>
      <c r="J29" s="12">
        <v>22</v>
      </c>
      <c r="K29" s="12">
        <v>1</v>
      </c>
      <c r="L29" s="12">
        <v>3</v>
      </c>
      <c r="M29" s="12">
        <v>6</v>
      </c>
      <c r="N29" s="12">
        <v>7</v>
      </c>
      <c r="O29" s="12">
        <v>6</v>
      </c>
      <c r="P29" s="12">
        <v>6</v>
      </c>
      <c r="Q29" s="12">
        <v>8</v>
      </c>
      <c r="R29" s="12">
        <v>11</v>
      </c>
      <c r="S29" s="12">
        <v>8</v>
      </c>
      <c r="T29" s="12">
        <v>7</v>
      </c>
      <c r="U29" s="12">
        <v>10</v>
      </c>
      <c r="V29" s="12">
        <v>8</v>
      </c>
      <c r="W29" s="12">
        <v>11</v>
      </c>
      <c r="X29" s="12">
        <v>6</v>
      </c>
      <c r="Y29" s="12">
        <v>5</v>
      </c>
      <c r="Z29" s="12">
        <v>1</v>
      </c>
      <c r="AA29" s="12">
        <v>1</v>
      </c>
      <c r="AB29" s="12">
        <v>1</v>
      </c>
      <c r="AC29" s="12">
        <v>1</v>
      </c>
      <c r="AD29" s="12">
        <v>1</v>
      </c>
      <c r="AE29" s="12">
        <v>1</v>
      </c>
      <c r="AF29" s="12">
        <v>1</v>
      </c>
      <c r="AG29" s="12">
        <v>1</v>
      </c>
      <c r="AH29" s="12">
        <v>1</v>
      </c>
      <c r="AI29" s="12">
        <v>1</v>
      </c>
      <c r="AJ29" s="12">
        <v>17</v>
      </c>
      <c r="AK29" s="12">
        <v>11</v>
      </c>
      <c r="AL29" s="12">
        <v>8</v>
      </c>
      <c r="AM29" s="12">
        <v>18</v>
      </c>
      <c r="AN29" s="12">
        <v>14</v>
      </c>
      <c r="AO29" s="12">
        <v>7</v>
      </c>
      <c r="AP29" s="12">
        <v>21</v>
      </c>
      <c r="AQ29" s="12">
        <v>6</v>
      </c>
      <c r="AR29" s="12">
        <v>13</v>
      </c>
      <c r="AS29" s="12">
        <v>1</v>
      </c>
      <c r="AT29" s="12">
        <v>13</v>
      </c>
      <c r="AU29" s="12">
        <v>10</v>
      </c>
      <c r="AV29" s="12">
        <v>1</v>
      </c>
      <c r="AW29" s="12">
        <v>1</v>
      </c>
      <c r="AX29" s="12">
        <v>1</v>
      </c>
      <c r="AY29" s="12">
        <v>1</v>
      </c>
      <c r="AZ29" s="12">
        <v>1</v>
      </c>
      <c r="BA29" s="12">
        <v>1</v>
      </c>
      <c r="BB29" s="12">
        <v>1</v>
      </c>
      <c r="BC29" s="12">
        <v>1</v>
      </c>
      <c r="BD29" s="12">
        <v>11</v>
      </c>
      <c r="BE29" s="12">
        <v>6</v>
      </c>
      <c r="BF29" s="12">
        <v>8</v>
      </c>
      <c r="BG29" s="12">
        <v>4</v>
      </c>
      <c r="BH29" s="12">
        <v>8</v>
      </c>
      <c r="BI29" s="12">
        <v>4</v>
      </c>
      <c r="BJ29" s="12">
        <v>10</v>
      </c>
      <c r="BK29" s="12">
        <v>5</v>
      </c>
      <c r="BL29" s="12">
        <v>9</v>
      </c>
      <c r="BM29" s="12">
        <v>5</v>
      </c>
      <c r="BN29" s="12">
        <v>11</v>
      </c>
      <c r="BO29" s="12">
        <v>10</v>
      </c>
      <c r="BP29" s="12">
        <v>8</v>
      </c>
      <c r="BQ29" s="12">
        <v>8</v>
      </c>
      <c r="BR29" s="12">
        <v>8</v>
      </c>
      <c r="BS29" s="12">
        <v>9</v>
      </c>
      <c r="BT29" s="12">
        <v>11</v>
      </c>
      <c r="BU29" s="12">
        <v>7</v>
      </c>
      <c r="BV29" s="12">
        <v>8</v>
      </c>
      <c r="BW29" s="12">
        <v>5</v>
      </c>
      <c r="BX29" s="12">
        <v>5</v>
      </c>
      <c r="BY29" s="12">
        <v>6</v>
      </c>
      <c r="BZ29" s="12">
        <v>10</v>
      </c>
      <c r="CA29" s="12">
        <v>11</v>
      </c>
      <c r="CB29" s="12">
        <v>7</v>
      </c>
      <c r="CC29" s="12">
        <v>5</v>
      </c>
      <c r="CD29" s="12">
        <v>6</v>
      </c>
      <c r="CE29" s="12">
        <v>8</v>
      </c>
      <c r="CF29" s="12">
        <v>15</v>
      </c>
      <c r="CG29" s="12">
        <v>16</v>
      </c>
      <c r="CH29" s="12">
        <v>10</v>
      </c>
      <c r="CI29" s="12">
        <v>7</v>
      </c>
      <c r="CJ29" s="12">
        <v>4</v>
      </c>
      <c r="CK29" s="12">
        <v>12</v>
      </c>
      <c r="CL29" s="12">
        <v>15</v>
      </c>
      <c r="CM29" s="12">
        <v>1</v>
      </c>
      <c r="CN29" s="12">
        <v>7</v>
      </c>
      <c r="CO29" s="12">
        <v>4</v>
      </c>
      <c r="CP29" s="12">
        <v>8</v>
      </c>
      <c r="CQ29" s="12">
        <v>11</v>
      </c>
      <c r="CR29" s="12">
        <v>13</v>
      </c>
      <c r="CS29" s="12">
        <v>20</v>
      </c>
      <c r="CT29" s="12">
        <v>16</v>
      </c>
      <c r="CU29" s="12">
        <v>8</v>
      </c>
      <c r="CV29" s="12">
        <v>5</v>
      </c>
      <c r="CW29" s="12">
        <v>9</v>
      </c>
      <c r="CX29" s="12">
        <v>5</v>
      </c>
      <c r="CY29" s="12">
        <v>1000000</v>
      </c>
    </row>
    <row r="30" spans="1:103" ht="18.5" thickBot="1" x14ac:dyDescent="0.4">
      <c r="A30" s="7"/>
    </row>
    <row r="31" spans="1:103" ht="15" thickBot="1" x14ac:dyDescent="0.4">
      <c r="A31" s="11" t="s">
        <v>6717</v>
      </c>
      <c r="B31" s="11" t="s">
        <v>6593</v>
      </c>
      <c r="C31" s="11" t="s">
        <v>6594</v>
      </c>
      <c r="D31" s="11" t="s">
        <v>6595</v>
      </c>
      <c r="E31" s="11" t="s">
        <v>6596</v>
      </c>
      <c r="F31" s="11" t="s">
        <v>6597</v>
      </c>
      <c r="G31" s="11" t="s">
        <v>6598</v>
      </c>
      <c r="H31" s="11" t="s">
        <v>6599</v>
      </c>
      <c r="I31" s="11" t="s">
        <v>6600</v>
      </c>
      <c r="J31" s="11" t="s">
        <v>6601</v>
      </c>
      <c r="K31" s="11" t="s">
        <v>6602</v>
      </c>
      <c r="L31" s="11" t="s">
        <v>6603</v>
      </c>
      <c r="M31" s="11" t="s">
        <v>6604</v>
      </c>
      <c r="N31" s="11" t="s">
        <v>6605</v>
      </c>
      <c r="O31" s="11" t="s">
        <v>6606</v>
      </c>
      <c r="P31" s="11" t="s">
        <v>6607</v>
      </c>
      <c r="Q31" s="11" t="s">
        <v>6608</v>
      </c>
      <c r="R31" s="11" t="s">
        <v>6609</v>
      </c>
      <c r="S31" s="11" t="s">
        <v>6610</v>
      </c>
      <c r="T31" s="11" t="s">
        <v>6611</v>
      </c>
      <c r="U31" s="11" t="s">
        <v>6612</v>
      </c>
      <c r="V31" s="11" t="s">
        <v>6613</v>
      </c>
      <c r="W31" s="11" t="s">
        <v>6614</v>
      </c>
      <c r="X31" s="11" t="s">
        <v>6615</v>
      </c>
      <c r="Y31" s="11" t="s">
        <v>6616</v>
      </c>
      <c r="Z31" s="11" t="s">
        <v>6617</v>
      </c>
      <c r="AA31" s="11" t="s">
        <v>6618</v>
      </c>
      <c r="AB31" s="11" t="s">
        <v>6619</v>
      </c>
      <c r="AC31" s="11" t="s">
        <v>6620</v>
      </c>
      <c r="AD31" s="11" t="s">
        <v>6621</v>
      </c>
      <c r="AE31" s="11" t="s">
        <v>6622</v>
      </c>
      <c r="AF31" s="11" t="s">
        <v>6623</v>
      </c>
      <c r="AG31" s="11" t="s">
        <v>6624</v>
      </c>
      <c r="AH31" s="11" t="s">
        <v>6625</v>
      </c>
      <c r="AI31" s="11" t="s">
        <v>6626</v>
      </c>
      <c r="AJ31" s="11" t="s">
        <v>6627</v>
      </c>
      <c r="AK31" s="11" t="s">
        <v>6628</v>
      </c>
      <c r="AL31" s="11" t="s">
        <v>6629</v>
      </c>
      <c r="AM31" s="11" t="s">
        <v>6630</v>
      </c>
      <c r="AN31" s="11" t="s">
        <v>6631</v>
      </c>
      <c r="AO31" s="11" t="s">
        <v>6632</v>
      </c>
      <c r="AP31" s="11" t="s">
        <v>6633</v>
      </c>
      <c r="AQ31" s="11" t="s">
        <v>6634</v>
      </c>
      <c r="AR31" s="11" t="s">
        <v>6635</v>
      </c>
      <c r="AS31" s="11" t="s">
        <v>6636</v>
      </c>
      <c r="AT31" s="11" t="s">
        <v>6637</v>
      </c>
      <c r="AU31" s="11" t="s">
        <v>6638</v>
      </c>
      <c r="AV31" s="11" t="s">
        <v>6639</v>
      </c>
      <c r="AW31" s="11" t="s">
        <v>6640</v>
      </c>
      <c r="AX31" s="11" t="s">
        <v>6641</v>
      </c>
      <c r="AY31" s="11" t="s">
        <v>6642</v>
      </c>
      <c r="AZ31" s="11" t="s">
        <v>6643</v>
      </c>
      <c r="BA31" s="11" t="s">
        <v>6644</v>
      </c>
      <c r="BB31" s="11" t="s">
        <v>6645</v>
      </c>
      <c r="BC31" s="11" t="s">
        <v>6646</v>
      </c>
      <c r="BD31" s="11" t="s">
        <v>6647</v>
      </c>
      <c r="BE31" s="11" t="s">
        <v>6648</v>
      </c>
      <c r="BF31" s="11" t="s">
        <v>6649</v>
      </c>
      <c r="BG31" s="11" t="s">
        <v>6650</v>
      </c>
      <c r="BH31" s="11" t="s">
        <v>6651</v>
      </c>
      <c r="BI31" s="11" t="s">
        <v>6652</v>
      </c>
      <c r="BJ31" s="11" t="s">
        <v>6653</v>
      </c>
      <c r="BK31" s="11" t="s">
        <v>6654</v>
      </c>
      <c r="BL31" s="11" t="s">
        <v>6655</v>
      </c>
      <c r="BM31" s="11" t="s">
        <v>6656</v>
      </c>
      <c r="BN31" s="11" t="s">
        <v>6657</v>
      </c>
      <c r="BO31" s="11" t="s">
        <v>6658</v>
      </c>
      <c r="BP31" s="11" t="s">
        <v>6659</v>
      </c>
      <c r="BQ31" s="11" t="s">
        <v>6660</v>
      </c>
      <c r="BR31" s="11" t="s">
        <v>6661</v>
      </c>
      <c r="BS31" s="11" t="s">
        <v>6662</v>
      </c>
      <c r="BT31" s="11" t="s">
        <v>6663</v>
      </c>
      <c r="BU31" s="11" t="s">
        <v>6664</v>
      </c>
      <c r="BV31" s="11" t="s">
        <v>6665</v>
      </c>
      <c r="BW31" s="11" t="s">
        <v>6666</v>
      </c>
      <c r="BX31" s="11" t="s">
        <v>6667</v>
      </c>
      <c r="BY31" s="11" t="s">
        <v>6668</v>
      </c>
      <c r="BZ31" s="11" t="s">
        <v>6669</v>
      </c>
      <c r="CA31" s="11" t="s">
        <v>6670</v>
      </c>
      <c r="CB31" s="11" t="s">
        <v>6671</v>
      </c>
      <c r="CC31" s="11" t="s">
        <v>6672</v>
      </c>
      <c r="CD31" s="11" t="s">
        <v>6673</v>
      </c>
      <c r="CE31" s="11" t="s">
        <v>6674</v>
      </c>
      <c r="CF31" s="11" t="s">
        <v>6675</v>
      </c>
      <c r="CG31" s="11" t="s">
        <v>6676</v>
      </c>
      <c r="CH31" s="11" t="s">
        <v>6677</v>
      </c>
      <c r="CI31" s="11" t="s">
        <v>6678</v>
      </c>
      <c r="CJ31" s="11" t="s">
        <v>6679</v>
      </c>
      <c r="CK31" s="11" t="s">
        <v>6680</v>
      </c>
      <c r="CL31" s="11" t="s">
        <v>6681</v>
      </c>
      <c r="CM31" s="11" t="s">
        <v>6682</v>
      </c>
      <c r="CN31" s="11" t="s">
        <v>6683</v>
      </c>
      <c r="CO31" s="11" t="s">
        <v>6684</v>
      </c>
      <c r="CP31" s="11" t="s">
        <v>6685</v>
      </c>
      <c r="CQ31" s="11" t="s">
        <v>6686</v>
      </c>
      <c r="CR31" s="11" t="s">
        <v>6687</v>
      </c>
      <c r="CS31" s="11" t="s">
        <v>6688</v>
      </c>
      <c r="CT31" s="11" t="s">
        <v>6689</v>
      </c>
      <c r="CU31" s="11" t="s">
        <v>6690</v>
      </c>
      <c r="CV31" s="11" t="s">
        <v>6691</v>
      </c>
      <c r="CW31" s="11" t="s">
        <v>6692</v>
      </c>
      <c r="CX31" s="11" t="s">
        <v>6693</v>
      </c>
    </row>
    <row r="32" spans="1:103" ht="20" thickBot="1" x14ac:dyDescent="0.4">
      <c r="A32" s="11" t="s">
        <v>135</v>
      </c>
      <c r="B32" s="12" t="s">
        <v>6718</v>
      </c>
      <c r="C32" s="12" t="s">
        <v>6718</v>
      </c>
      <c r="D32" s="12" t="s">
        <v>6718</v>
      </c>
      <c r="E32" s="12" t="s">
        <v>6718</v>
      </c>
      <c r="F32" s="12" t="s">
        <v>6719</v>
      </c>
      <c r="G32" s="12" t="s">
        <v>6718</v>
      </c>
      <c r="H32" s="12" t="s">
        <v>6718</v>
      </c>
      <c r="I32" s="12" t="s">
        <v>6718</v>
      </c>
      <c r="J32" s="12" t="s">
        <v>6720</v>
      </c>
      <c r="K32" s="12" t="s">
        <v>6721</v>
      </c>
      <c r="L32" s="12" t="s">
        <v>6722</v>
      </c>
      <c r="M32" s="12" t="s">
        <v>6718</v>
      </c>
      <c r="N32" s="12" t="s">
        <v>6723</v>
      </c>
      <c r="O32" s="12" t="s">
        <v>6718</v>
      </c>
      <c r="P32" s="12" t="s">
        <v>6718</v>
      </c>
      <c r="Q32" s="12" t="s">
        <v>6718</v>
      </c>
      <c r="R32" s="12" t="s">
        <v>6718</v>
      </c>
      <c r="S32" s="12" t="s">
        <v>6718</v>
      </c>
      <c r="T32" s="12" t="s">
        <v>6718</v>
      </c>
      <c r="U32" s="12" t="s">
        <v>6718</v>
      </c>
      <c r="V32" s="12" t="s">
        <v>6724</v>
      </c>
      <c r="W32" s="12" t="s">
        <v>6718</v>
      </c>
      <c r="X32" s="12" t="s">
        <v>6718</v>
      </c>
      <c r="Y32" s="12" t="s">
        <v>6718</v>
      </c>
      <c r="Z32" s="12" t="s">
        <v>6718</v>
      </c>
      <c r="AA32" s="12" t="s">
        <v>6718</v>
      </c>
      <c r="AB32" s="12" t="s">
        <v>6718</v>
      </c>
      <c r="AC32" s="12" t="s">
        <v>6718</v>
      </c>
      <c r="AD32" s="12" t="s">
        <v>6718</v>
      </c>
      <c r="AE32" s="12" t="s">
        <v>6718</v>
      </c>
      <c r="AF32" s="12" t="s">
        <v>6718</v>
      </c>
      <c r="AG32" s="12" t="s">
        <v>6718</v>
      </c>
      <c r="AH32" s="12" t="s">
        <v>6718</v>
      </c>
      <c r="AI32" s="12" t="s">
        <v>6718</v>
      </c>
      <c r="AJ32" s="12" t="s">
        <v>6725</v>
      </c>
      <c r="AK32" s="12" t="s">
        <v>6726</v>
      </c>
      <c r="AL32" s="12" t="s">
        <v>6727</v>
      </c>
      <c r="AM32" s="12" t="s">
        <v>6728</v>
      </c>
      <c r="AN32" s="12" t="s">
        <v>6729</v>
      </c>
      <c r="AO32" s="12" t="s">
        <v>6718</v>
      </c>
      <c r="AP32" s="12" t="s">
        <v>6718</v>
      </c>
      <c r="AQ32" s="12" t="s">
        <v>6718</v>
      </c>
      <c r="AR32" s="12" t="s">
        <v>6730</v>
      </c>
      <c r="AS32" s="12" t="s">
        <v>6718</v>
      </c>
      <c r="AT32" s="12" t="s">
        <v>6718</v>
      </c>
      <c r="AU32" s="12" t="s">
        <v>6718</v>
      </c>
      <c r="AV32" s="12" t="s">
        <v>6718</v>
      </c>
      <c r="AW32" s="12" t="s">
        <v>6718</v>
      </c>
      <c r="AX32" s="12" t="s">
        <v>6718</v>
      </c>
      <c r="AY32" s="12" t="s">
        <v>6718</v>
      </c>
      <c r="AZ32" s="12" t="s">
        <v>6718</v>
      </c>
      <c r="BA32" s="12" t="s">
        <v>6718</v>
      </c>
      <c r="BB32" s="12" t="s">
        <v>6718</v>
      </c>
      <c r="BC32" s="12" t="s">
        <v>6718</v>
      </c>
      <c r="BD32" s="12" t="s">
        <v>6718</v>
      </c>
      <c r="BE32" s="12" t="s">
        <v>6718</v>
      </c>
      <c r="BF32" s="12" t="s">
        <v>6718</v>
      </c>
      <c r="BG32" s="12" t="s">
        <v>6718</v>
      </c>
      <c r="BH32" s="12" t="s">
        <v>6718</v>
      </c>
      <c r="BI32" s="12" t="s">
        <v>6718</v>
      </c>
      <c r="BJ32" s="12" t="s">
        <v>6718</v>
      </c>
      <c r="BK32" s="12" t="s">
        <v>6718</v>
      </c>
      <c r="BL32" s="12" t="s">
        <v>6718</v>
      </c>
      <c r="BM32" s="12" t="s">
        <v>6718</v>
      </c>
      <c r="BN32" s="12" t="s">
        <v>6718</v>
      </c>
      <c r="BO32" s="12" t="s">
        <v>6718</v>
      </c>
      <c r="BP32" s="12" t="s">
        <v>6718</v>
      </c>
      <c r="BQ32" s="12" t="s">
        <v>6718</v>
      </c>
      <c r="BR32" s="12" t="s">
        <v>6718</v>
      </c>
      <c r="BS32" s="12" t="s">
        <v>6718</v>
      </c>
      <c r="BT32" s="12" t="s">
        <v>6718</v>
      </c>
      <c r="BU32" s="12" t="s">
        <v>6718</v>
      </c>
      <c r="BV32" s="12" t="s">
        <v>6718</v>
      </c>
      <c r="BW32" s="12" t="s">
        <v>6718</v>
      </c>
      <c r="BX32" s="12" t="s">
        <v>6718</v>
      </c>
      <c r="BY32" s="12" t="s">
        <v>6718</v>
      </c>
      <c r="BZ32" s="12" t="s">
        <v>6718</v>
      </c>
      <c r="CA32" s="12" t="s">
        <v>6718</v>
      </c>
      <c r="CB32" s="12" t="s">
        <v>6718</v>
      </c>
      <c r="CC32" s="12" t="s">
        <v>6718</v>
      </c>
      <c r="CD32" s="12" t="s">
        <v>6718</v>
      </c>
      <c r="CE32" s="12" t="s">
        <v>6718</v>
      </c>
      <c r="CF32" s="12" t="s">
        <v>6718</v>
      </c>
      <c r="CG32" s="12" t="s">
        <v>6718</v>
      </c>
      <c r="CH32" s="12" t="s">
        <v>6718</v>
      </c>
      <c r="CI32" s="12" t="s">
        <v>6718</v>
      </c>
      <c r="CJ32" s="12" t="s">
        <v>6718</v>
      </c>
      <c r="CK32" s="12" t="s">
        <v>6731</v>
      </c>
      <c r="CL32" s="12" t="s">
        <v>6718</v>
      </c>
      <c r="CM32" s="12" t="s">
        <v>6718</v>
      </c>
      <c r="CN32" s="12" t="s">
        <v>6718</v>
      </c>
      <c r="CO32" s="12" t="s">
        <v>6718</v>
      </c>
      <c r="CP32" s="12" t="s">
        <v>6718</v>
      </c>
      <c r="CQ32" s="12" t="s">
        <v>6732</v>
      </c>
      <c r="CR32" s="12" t="s">
        <v>6718</v>
      </c>
      <c r="CS32" s="12" t="s">
        <v>6733</v>
      </c>
      <c r="CT32" s="12" t="s">
        <v>6718</v>
      </c>
      <c r="CU32" s="12" t="s">
        <v>6718</v>
      </c>
      <c r="CV32" s="12" t="s">
        <v>6718</v>
      </c>
      <c r="CW32" s="12" t="s">
        <v>6718</v>
      </c>
      <c r="CX32" s="12" t="s">
        <v>6718</v>
      </c>
    </row>
    <row r="33" spans="1:102" ht="20" thickBot="1" x14ac:dyDescent="0.4">
      <c r="A33" s="11" t="s">
        <v>134</v>
      </c>
      <c r="B33" s="12" t="s">
        <v>6734</v>
      </c>
      <c r="C33" s="12" t="s">
        <v>6734</v>
      </c>
      <c r="D33" s="12" t="s">
        <v>6734</v>
      </c>
      <c r="E33" s="12" t="s">
        <v>6734</v>
      </c>
      <c r="F33" s="12" t="s">
        <v>6735</v>
      </c>
      <c r="G33" s="12" t="s">
        <v>6734</v>
      </c>
      <c r="H33" s="12" t="s">
        <v>6734</v>
      </c>
      <c r="I33" s="12" t="s">
        <v>6734</v>
      </c>
      <c r="J33" s="12" t="s">
        <v>6736</v>
      </c>
      <c r="K33" s="12" t="s">
        <v>6734</v>
      </c>
      <c r="L33" s="12" t="s">
        <v>6737</v>
      </c>
      <c r="M33" s="12" t="s">
        <v>6734</v>
      </c>
      <c r="N33" s="12" t="s">
        <v>6738</v>
      </c>
      <c r="O33" s="12" t="s">
        <v>6734</v>
      </c>
      <c r="P33" s="12" t="s">
        <v>6734</v>
      </c>
      <c r="Q33" s="12" t="s">
        <v>6734</v>
      </c>
      <c r="R33" s="12" t="s">
        <v>6734</v>
      </c>
      <c r="S33" s="12" t="s">
        <v>6734</v>
      </c>
      <c r="T33" s="12" t="s">
        <v>6734</v>
      </c>
      <c r="U33" s="12" t="s">
        <v>6734</v>
      </c>
      <c r="V33" s="12" t="s">
        <v>6739</v>
      </c>
      <c r="W33" s="12" t="s">
        <v>6734</v>
      </c>
      <c r="X33" s="12" t="s">
        <v>6734</v>
      </c>
      <c r="Y33" s="12" t="s">
        <v>6734</v>
      </c>
      <c r="Z33" s="12" t="s">
        <v>6734</v>
      </c>
      <c r="AA33" s="12" t="s">
        <v>6734</v>
      </c>
      <c r="AB33" s="12" t="s">
        <v>6734</v>
      </c>
      <c r="AC33" s="12" t="s">
        <v>6734</v>
      </c>
      <c r="AD33" s="12" t="s">
        <v>6734</v>
      </c>
      <c r="AE33" s="12" t="s">
        <v>6734</v>
      </c>
      <c r="AF33" s="12" t="s">
        <v>6734</v>
      </c>
      <c r="AG33" s="12" t="s">
        <v>6734</v>
      </c>
      <c r="AH33" s="12" t="s">
        <v>6734</v>
      </c>
      <c r="AI33" s="12" t="s">
        <v>6734</v>
      </c>
      <c r="AJ33" s="12" t="s">
        <v>6740</v>
      </c>
      <c r="AK33" s="12" t="s">
        <v>6741</v>
      </c>
      <c r="AL33" s="12" t="s">
        <v>6742</v>
      </c>
      <c r="AM33" s="12" t="s">
        <v>6743</v>
      </c>
      <c r="AN33" s="12" t="s">
        <v>6744</v>
      </c>
      <c r="AO33" s="12" t="s">
        <v>6734</v>
      </c>
      <c r="AP33" s="12" t="s">
        <v>6734</v>
      </c>
      <c r="AQ33" s="12" t="s">
        <v>6734</v>
      </c>
      <c r="AR33" s="12" t="s">
        <v>6745</v>
      </c>
      <c r="AS33" s="12" t="s">
        <v>6734</v>
      </c>
      <c r="AT33" s="12" t="s">
        <v>6734</v>
      </c>
      <c r="AU33" s="12" t="s">
        <v>6734</v>
      </c>
      <c r="AV33" s="12" t="s">
        <v>6734</v>
      </c>
      <c r="AW33" s="12" t="s">
        <v>6734</v>
      </c>
      <c r="AX33" s="12" t="s">
        <v>6734</v>
      </c>
      <c r="AY33" s="12" t="s">
        <v>6734</v>
      </c>
      <c r="AZ33" s="12" t="s">
        <v>6734</v>
      </c>
      <c r="BA33" s="12" t="s">
        <v>6734</v>
      </c>
      <c r="BB33" s="12" t="s">
        <v>6734</v>
      </c>
      <c r="BC33" s="12" t="s">
        <v>6734</v>
      </c>
      <c r="BD33" s="12" t="s">
        <v>6734</v>
      </c>
      <c r="BE33" s="12" t="s">
        <v>6734</v>
      </c>
      <c r="BF33" s="12" t="s">
        <v>6734</v>
      </c>
      <c r="BG33" s="12" t="s">
        <v>6734</v>
      </c>
      <c r="BH33" s="12" t="s">
        <v>6734</v>
      </c>
      <c r="BI33" s="12" t="s">
        <v>6734</v>
      </c>
      <c r="BJ33" s="12" t="s">
        <v>6734</v>
      </c>
      <c r="BK33" s="12" t="s">
        <v>6734</v>
      </c>
      <c r="BL33" s="12" t="s">
        <v>6734</v>
      </c>
      <c r="BM33" s="12" t="s">
        <v>6734</v>
      </c>
      <c r="BN33" s="12" t="s">
        <v>6734</v>
      </c>
      <c r="BO33" s="12" t="s">
        <v>6734</v>
      </c>
      <c r="BP33" s="12" t="s">
        <v>6734</v>
      </c>
      <c r="BQ33" s="12" t="s">
        <v>6734</v>
      </c>
      <c r="BR33" s="12" t="s">
        <v>6734</v>
      </c>
      <c r="BS33" s="12" t="s">
        <v>6734</v>
      </c>
      <c r="BT33" s="12" t="s">
        <v>6734</v>
      </c>
      <c r="BU33" s="12" t="s">
        <v>6734</v>
      </c>
      <c r="BV33" s="12" t="s">
        <v>6734</v>
      </c>
      <c r="BW33" s="12" t="s">
        <v>6734</v>
      </c>
      <c r="BX33" s="12" t="s">
        <v>6734</v>
      </c>
      <c r="BY33" s="12" t="s">
        <v>6734</v>
      </c>
      <c r="BZ33" s="12" t="s">
        <v>6734</v>
      </c>
      <c r="CA33" s="12" t="s">
        <v>6734</v>
      </c>
      <c r="CB33" s="12" t="s">
        <v>6734</v>
      </c>
      <c r="CC33" s="12" t="s">
        <v>6734</v>
      </c>
      <c r="CD33" s="12" t="s">
        <v>6734</v>
      </c>
      <c r="CE33" s="12" t="s">
        <v>6734</v>
      </c>
      <c r="CF33" s="12" t="s">
        <v>6734</v>
      </c>
      <c r="CG33" s="12" t="s">
        <v>6734</v>
      </c>
      <c r="CH33" s="12" t="s">
        <v>6734</v>
      </c>
      <c r="CI33" s="12" t="s">
        <v>6734</v>
      </c>
      <c r="CJ33" s="12" t="s">
        <v>6734</v>
      </c>
      <c r="CK33" s="12" t="s">
        <v>6746</v>
      </c>
      <c r="CL33" s="12" t="s">
        <v>6734</v>
      </c>
      <c r="CM33" s="12" t="s">
        <v>6734</v>
      </c>
      <c r="CN33" s="12" t="s">
        <v>6734</v>
      </c>
      <c r="CO33" s="12" t="s">
        <v>6734</v>
      </c>
      <c r="CP33" s="12" t="s">
        <v>6734</v>
      </c>
      <c r="CQ33" s="12" t="s">
        <v>6747</v>
      </c>
      <c r="CR33" s="12" t="s">
        <v>6734</v>
      </c>
      <c r="CS33" s="12" t="s">
        <v>6748</v>
      </c>
      <c r="CT33" s="12" t="s">
        <v>6734</v>
      </c>
      <c r="CU33" s="12" t="s">
        <v>6734</v>
      </c>
      <c r="CV33" s="12" t="s">
        <v>6734</v>
      </c>
      <c r="CW33" s="12" t="s">
        <v>6734</v>
      </c>
      <c r="CX33" s="12" t="s">
        <v>6734</v>
      </c>
    </row>
    <row r="34" spans="1:102" ht="20" thickBot="1" x14ac:dyDescent="0.4">
      <c r="A34" s="11" t="s">
        <v>133</v>
      </c>
      <c r="B34" s="12" t="s">
        <v>6749</v>
      </c>
      <c r="C34" s="12" t="s">
        <v>6749</v>
      </c>
      <c r="D34" s="12" t="s">
        <v>6749</v>
      </c>
      <c r="E34" s="12" t="s">
        <v>6749</v>
      </c>
      <c r="F34" s="12" t="s">
        <v>6750</v>
      </c>
      <c r="G34" s="12" t="s">
        <v>6749</v>
      </c>
      <c r="H34" s="12" t="s">
        <v>6749</v>
      </c>
      <c r="I34" s="12" t="s">
        <v>6749</v>
      </c>
      <c r="J34" s="12" t="s">
        <v>6751</v>
      </c>
      <c r="K34" s="12" t="s">
        <v>6749</v>
      </c>
      <c r="L34" s="12" t="s">
        <v>6752</v>
      </c>
      <c r="M34" s="12" t="s">
        <v>6749</v>
      </c>
      <c r="N34" s="12" t="s">
        <v>6753</v>
      </c>
      <c r="O34" s="12" t="s">
        <v>6749</v>
      </c>
      <c r="P34" s="12" t="s">
        <v>6749</v>
      </c>
      <c r="Q34" s="12" t="s">
        <v>6749</v>
      </c>
      <c r="R34" s="12" t="s">
        <v>6749</v>
      </c>
      <c r="S34" s="12" t="s">
        <v>6749</v>
      </c>
      <c r="T34" s="12" t="s">
        <v>6749</v>
      </c>
      <c r="U34" s="12" t="s">
        <v>6749</v>
      </c>
      <c r="V34" s="12" t="s">
        <v>6754</v>
      </c>
      <c r="W34" s="12" t="s">
        <v>6749</v>
      </c>
      <c r="X34" s="12" t="s">
        <v>6749</v>
      </c>
      <c r="Y34" s="12" t="s">
        <v>6749</v>
      </c>
      <c r="Z34" s="12" t="s">
        <v>6749</v>
      </c>
      <c r="AA34" s="12" t="s">
        <v>6749</v>
      </c>
      <c r="AB34" s="12" t="s">
        <v>6749</v>
      </c>
      <c r="AC34" s="12" t="s">
        <v>6749</v>
      </c>
      <c r="AD34" s="12" t="s">
        <v>6749</v>
      </c>
      <c r="AE34" s="12" t="s">
        <v>6749</v>
      </c>
      <c r="AF34" s="12" t="s">
        <v>6749</v>
      </c>
      <c r="AG34" s="12" t="s">
        <v>6749</v>
      </c>
      <c r="AH34" s="12" t="s">
        <v>6749</v>
      </c>
      <c r="AI34" s="12" t="s">
        <v>6749</v>
      </c>
      <c r="AJ34" s="12" t="s">
        <v>6755</v>
      </c>
      <c r="AK34" s="12" t="s">
        <v>6756</v>
      </c>
      <c r="AL34" s="12" t="s">
        <v>6757</v>
      </c>
      <c r="AM34" s="12" t="s">
        <v>6758</v>
      </c>
      <c r="AN34" s="12" t="s">
        <v>6759</v>
      </c>
      <c r="AO34" s="12" t="s">
        <v>6749</v>
      </c>
      <c r="AP34" s="12" t="s">
        <v>6749</v>
      </c>
      <c r="AQ34" s="12" t="s">
        <v>6749</v>
      </c>
      <c r="AR34" s="12" t="s">
        <v>6760</v>
      </c>
      <c r="AS34" s="12" t="s">
        <v>6749</v>
      </c>
      <c r="AT34" s="12" t="s">
        <v>6749</v>
      </c>
      <c r="AU34" s="12" t="s">
        <v>6749</v>
      </c>
      <c r="AV34" s="12" t="s">
        <v>6749</v>
      </c>
      <c r="AW34" s="12" t="s">
        <v>6749</v>
      </c>
      <c r="AX34" s="12" t="s">
        <v>6749</v>
      </c>
      <c r="AY34" s="12" t="s">
        <v>6749</v>
      </c>
      <c r="AZ34" s="12" t="s">
        <v>6749</v>
      </c>
      <c r="BA34" s="12" t="s">
        <v>6749</v>
      </c>
      <c r="BB34" s="12" t="s">
        <v>6749</v>
      </c>
      <c r="BC34" s="12" t="s">
        <v>6749</v>
      </c>
      <c r="BD34" s="12" t="s">
        <v>6749</v>
      </c>
      <c r="BE34" s="12" t="s">
        <v>6749</v>
      </c>
      <c r="BF34" s="12" t="s">
        <v>6749</v>
      </c>
      <c r="BG34" s="12" t="s">
        <v>6749</v>
      </c>
      <c r="BH34" s="12" t="s">
        <v>6749</v>
      </c>
      <c r="BI34" s="12" t="s">
        <v>6749</v>
      </c>
      <c r="BJ34" s="12" t="s">
        <v>6749</v>
      </c>
      <c r="BK34" s="12" t="s">
        <v>6749</v>
      </c>
      <c r="BL34" s="12" t="s">
        <v>6749</v>
      </c>
      <c r="BM34" s="12" t="s">
        <v>6749</v>
      </c>
      <c r="BN34" s="12" t="s">
        <v>6749</v>
      </c>
      <c r="BO34" s="12" t="s">
        <v>6749</v>
      </c>
      <c r="BP34" s="12" t="s">
        <v>6749</v>
      </c>
      <c r="BQ34" s="12" t="s">
        <v>6749</v>
      </c>
      <c r="BR34" s="12" t="s">
        <v>6749</v>
      </c>
      <c r="BS34" s="12" t="s">
        <v>6749</v>
      </c>
      <c r="BT34" s="12" t="s">
        <v>6749</v>
      </c>
      <c r="BU34" s="12" t="s">
        <v>6749</v>
      </c>
      <c r="BV34" s="12" t="s">
        <v>6749</v>
      </c>
      <c r="BW34" s="12" t="s">
        <v>6749</v>
      </c>
      <c r="BX34" s="12" t="s">
        <v>6749</v>
      </c>
      <c r="BY34" s="12" t="s">
        <v>6749</v>
      </c>
      <c r="BZ34" s="12" t="s">
        <v>6749</v>
      </c>
      <c r="CA34" s="12" t="s">
        <v>6749</v>
      </c>
      <c r="CB34" s="12" t="s">
        <v>6749</v>
      </c>
      <c r="CC34" s="12" t="s">
        <v>6749</v>
      </c>
      <c r="CD34" s="12" t="s">
        <v>6749</v>
      </c>
      <c r="CE34" s="12" t="s">
        <v>6749</v>
      </c>
      <c r="CF34" s="12" t="s">
        <v>6749</v>
      </c>
      <c r="CG34" s="12" t="s">
        <v>6749</v>
      </c>
      <c r="CH34" s="12" t="s">
        <v>6749</v>
      </c>
      <c r="CI34" s="12" t="s">
        <v>6749</v>
      </c>
      <c r="CJ34" s="12" t="s">
        <v>6749</v>
      </c>
      <c r="CK34" s="12" t="s">
        <v>6761</v>
      </c>
      <c r="CL34" s="12" t="s">
        <v>6749</v>
      </c>
      <c r="CM34" s="12" t="s">
        <v>6749</v>
      </c>
      <c r="CN34" s="12" t="s">
        <v>6749</v>
      </c>
      <c r="CO34" s="12" t="s">
        <v>6749</v>
      </c>
      <c r="CP34" s="12" t="s">
        <v>6749</v>
      </c>
      <c r="CQ34" s="12" t="s">
        <v>6762</v>
      </c>
      <c r="CR34" s="12" t="s">
        <v>6749</v>
      </c>
      <c r="CS34" s="12" t="s">
        <v>6763</v>
      </c>
      <c r="CT34" s="12" t="s">
        <v>6749</v>
      </c>
      <c r="CU34" s="12" t="s">
        <v>6749</v>
      </c>
      <c r="CV34" s="12" t="s">
        <v>6749</v>
      </c>
      <c r="CW34" s="12" t="s">
        <v>6749</v>
      </c>
      <c r="CX34" s="12" t="s">
        <v>6749</v>
      </c>
    </row>
    <row r="35" spans="1:102" ht="20" thickBot="1" x14ac:dyDescent="0.4">
      <c r="A35" s="11" t="s">
        <v>139</v>
      </c>
      <c r="B35" s="12" t="s">
        <v>6764</v>
      </c>
      <c r="C35" s="12" t="s">
        <v>6764</v>
      </c>
      <c r="D35" s="12" t="s">
        <v>6764</v>
      </c>
      <c r="E35" s="12" t="s">
        <v>6764</v>
      </c>
      <c r="F35" s="12" t="s">
        <v>6765</v>
      </c>
      <c r="G35" s="12" t="s">
        <v>6764</v>
      </c>
      <c r="H35" s="12" t="s">
        <v>6764</v>
      </c>
      <c r="I35" s="12" t="s">
        <v>6764</v>
      </c>
      <c r="J35" s="12" t="s">
        <v>6766</v>
      </c>
      <c r="K35" s="12" t="s">
        <v>6764</v>
      </c>
      <c r="L35" s="12" t="s">
        <v>6767</v>
      </c>
      <c r="M35" s="12" t="s">
        <v>6764</v>
      </c>
      <c r="N35" s="12" t="s">
        <v>6768</v>
      </c>
      <c r="O35" s="12" t="s">
        <v>6764</v>
      </c>
      <c r="P35" s="12" t="s">
        <v>6764</v>
      </c>
      <c r="Q35" s="12" t="s">
        <v>6764</v>
      </c>
      <c r="R35" s="12" t="s">
        <v>6764</v>
      </c>
      <c r="S35" s="12" t="s">
        <v>6764</v>
      </c>
      <c r="T35" s="12" t="s">
        <v>6764</v>
      </c>
      <c r="U35" s="12" t="s">
        <v>6764</v>
      </c>
      <c r="V35" s="12" t="s">
        <v>6769</v>
      </c>
      <c r="W35" s="12" t="s">
        <v>6764</v>
      </c>
      <c r="X35" s="12" t="s">
        <v>6764</v>
      </c>
      <c r="Y35" s="12" t="s">
        <v>6764</v>
      </c>
      <c r="Z35" s="12" t="s">
        <v>6764</v>
      </c>
      <c r="AA35" s="12" t="s">
        <v>6764</v>
      </c>
      <c r="AB35" s="12" t="s">
        <v>6764</v>
      </c>
      <c r="AC35" s="12" t="s">
        <v>6764</v>
      </c>
      <c r="AD35" s="12" t="s">
        <v>6764</v>
      </c>
      <c r="AE35" s="12" t="s">
        <v>6764</v>
      </c>
      <c r="AF35" s="12" t="s">
        <v>6764</v>
      </c>
      <c r="AG35" s="12" t="s">
        <v>6764</v>
      </c>
      <c r="AH35" s="12" t="s">
        <v>6764</v>
      </c>
      <c r="AI35" s="12" t="s">
        <v>6764</v>
      </c>
      <c r="AJ35" s="12" t="s">
        <v>6770</v>
      </c>
      <c r="AK35" s="12" t="s">
        <v>6771</v>
      </c>
      <c r="AL35" s="12" t="s">
        <v>6772</v>
      </c>
      <c r="AM35" s="12" t="s">
        <v>6773</v>
      </c>
      <c r="AN35" s="12" t="s">
        <v>6774</v>
      </c>
      <c r="AO35" s="12" t="s">
        <v>6764</v>
      </c>
      <c r="AP35" s="12" t="s">
        <v>6764</v>
      </c>
      <c r="AQ35" s="12" t="s">
        <v>6764</v>
      </c>
      <c r="AR35" s="12" t="s">
        <v>6775</v>
      </c>
      <c r="AS35" s="12" t="s">
        <v>6764</v>
      </c>
      <c r="AT35" s="12" t="s">
        <v>6764</v>
      </c>
      <c r="AU35" s="12" t="s">
        <v>6764</v>
      </c>
      <c r="AV35" s="12" t="s">
        <v>6764</v>
      </c>
      <c r="AW35" s="12" t="s">
        <v>6764</v>
      </c>
      <c r="AX35" s="12" t="s">
        <v>6764</v>
      </c>
      <c r="AY35" s="12" t="s">
        <v>6764</v>
      </c>
      <c r="AZ35" s="12" t="s">
        <v>6764</v>
      </c>
      <c r="BA35" s="12" t="s">
        <v>6764</v>
      </c>
      <c r="BB35" s="12" t="s">
        <v>6764</v>
      </c>
      <c r="BC35" s="12" t="s">
        <v>6764</v>
      </c>
      <c r="BD35" s="12" t="s">
        <v>6764</v>
      </c>
      <c r="BE35" s="12" t="s">
        <v>6764</v>
      </c>
      <c r="BF35" s="12" t="s">
        <v>6764</v>
      </c>
      <c r="BG35" s="12" t="s">
        <v>6764</v>
      </c>
      <c r="BH35" s="12" t="s">
        <v>6764</v>
      </c>
      <c r="BI35" s="12" t="s">
        <v>6764</v>
      </c>
      <c r="BJ35" s="12" t="s">
        <v>6764</v>
      </c>
      <c r="BK35" s="12" t="s">
        <v>6764</v>
      </c>
      <c r="BL35" s="12" t="s">
        <v>6764</v>
      </c>
      <c r="BM35" s="12" t="s">
        <v>6764</v>
      </c>
      <c r="BN35" s="12" t="s">
        <v>6764</v>
      </c>
      <c r="BO35" s="12" t="s">
        <v>6764</v>
      </c>
      <c r="BP35" s="12" t="s">
        <v>6764</v>
      </c>
      <c r="BQ35" s="12" t="s">
        <v>6764</v>
      </c>
      <c r="BR35" s="12" t="s">
        <v>6764</v>
      </c>
      <c r="BS35" s="12" t="s">
        <v>6764</v>
      </c>
      <c r="BT35" s="12" t="s">
        <v>6764</v>
      </c>
      <c r="BU35" s="12" t="s">
        <v>6764</v>
      </c>
      <c r="BV35" s="12" t="s">
        <v>6764</v>
      </c>
      <c r="BW35" s="12" t="s">
        <v>6764</v>
      </c>
      <c r="BX35" s="12" t="s">
        <v>6764</v>
      </c>
      <c r="BY35" s="12" t="s">
        <v>6764</v>
      </c>
      <c r="BZ35" s="12" t="s">
        <v>6764</v>
      </c>
      <c r="CA35" s="12" t="s">
        <v>6764</v>
      </c>
      <c r="CB35" s="12" t="s">
        <v>6764</v>
      </c>
      <c r="CC35" s="12" t="s">
        <v>6764</v>
      </c>
      <c r="CD35" s="12" t="s">
        <v>6764</v>
      </c>
      <c r="CE35" s="12" t="s">
        <v>6764</v>
      </c>
      <c r="CF35" s="12" t="s">
        <v>6764</v>
      </c>
      <c r="CG35" s="12" t="s">
        <v>6764</v>
      </c>
      <c r="CH35" s="12" t="s">
        <v>6764</v>
      </c>
      <c r="CI35" s="12" t="s">
        <v>6764</v>
      </c>
      <c r="CJ35" s="12" t="s">
        <v>6764</v>
      </c>
      <c r="CK35" s="12" t="s">
        <v>6776</v>
      </c>
      <c r="CL35" s="12" t="s">
        <v>6764</v>
      </c>
      <c r="CM35" s="12" t="s">
        <v>6764</v>
      </c>
      <c r="CN35" s="12" t="s">
        <v>6764</v>
      </c>
      <c r="CO35" s="12" t="s">
        <v>6764</v>
      </c>
      <c r="CP35" s="12" t="s">
        <v>6764</v>
      </c>
      <c r="CQ35" s="12" t="s">
        <v>6777</v>
      </c>
      <c r="CR35" s="12" t="s">
        <v>6764</v>
      </c>
      <c r="CS35" s="12" t="s">
        <v>6778</v>
      </c>
      <c r="CT35" s="12" t="s">
        <v>6764</v>
      </c>
      <c r="CU35" s="12" t="s">
        <v>6764</v>
      </c>
      <c r="CV35" s="12" t="s">
        <v>6764</v>
      </c>
      <c r="CW35" s="12" t="s">
        <v>6764</v>
      </c>
      <c r="CX35" s="12" t="s">
        <v>6764</v>
      </c>
    </row>
    <row r="36" spans="1:102" ht="20" thickBot="1" x14ac:dyDescent="0.4">
      <c r="A36" s="11" t="s">
        <v>138</v>
      </c>
      <c r="B36" s="12" t="s">
        <v>6779</v>
      </c>
      <c r="C36" s="12" t="s">
        <v>6779</v>
      </c>
      <c r="D36" s="12" t="s">
        <v>6779</v>
      </c>
      <c r="E36" s="12" t="s">
        <v>6779</v>
      </c>
      <c r="F36" s="12" t="s">
        <v>6780</v>
      </c>
      <c r="G36" s="12" t="s">
        <v>6779</v>
      </c>
      <c r="H36" s="12" t="s">
        <v>6779</v>
      </c>
      <c r="I36" s="12" t="s">
        <v>6779</v>
      </c>
      <c r="J36" s="12" t="s">
        <v>6781</v>
      </c>
      <c r="K36" s="12" t="s">
        <v>6779</v>
      </c>
      <c r="L36" s="12" t="s">
        <v>6782</v>
      </c>
      <c r="M36" s="12" t="s">
        <v>6779</v>
      </c>
      <c r="N36" s="12" t="s">
        <v>6783</v>
      </c>
      <c r="O36" s="12" t="s">
        <v>6779</v>
      </c>
      <c r="P36" s="12" t="s">
        <v>6779</v>
      </c>
      <c r="Q36" s="12" t="s">
        <v>6779</v>
      </c>
      <c r="R36" s="12" t="s">
        <v>6779</v>
      </c>
      <c r="S36" s="12" t="s">
        <v>6779</v>
      </c>
      <c r="T36" s="12" t="s">
        <v>6779</v>
      </c>
      <c r="U36" s="12" t="s">
        <v>6779</v>
      </c>
      <c r="V36" s="12" t="s">
        <v>6784</v>
      </c>
      <c r="W36" s="12" t="s">
        <v>6779</v>
      </c>
      <c r="X36" s="12" t="s">
        <v>6779</v>
      </c>
      <c r="Y36" s="12" t="s">
        <v>6779</v>
      </c>
      <c r="Z36" s="12" t="s">
        <v>6779</v>
      </c>
      <c r="AA36" s="12" t="s">
        <v>6779</v>
      </c>
      <c r="AB36" s="12" t="s">
        <v>6779</v>
      </c>
      <c r="AC36" s="12" t="s">
        <v>6779</v>
      </c>
      <c r="AD36" s="12" t="s">
        <v>6779</v>
      </c>
      <c r="AE36" s="12" t="s">
        <v>6779</v>
      </c>
      <c r="AF36" s="12" t="s">
        <v>6779</v>
      </c>
      <c r="AG36" s="12" t="s">
        <v>6779</v>
      </c>
      <c r="AH36" s="12" t="s">
        <v>6779</v>
      </c>
      <c r="AI36" s="12" t="s">
        <v>6779</v>
      </c>
      <c r="AJ36" s="12" t="s">
        <v>6785</v>
      </c>
      <c r="AK36" s="12" t="s">
        <v>6786</v>
      </c>
      <c r="AL36" s="12" t="s">
        <v>6787</v>
      </c>
      <c r="AM36" s="12" t="s">
        <v>6788</v>
      </c>
      <c r="AN36" s="12" t="s">
        <v>6789</v>
      </c>
      <c r="AO36" s="12" t="s">
        <v>6779</v>
      </c>
      <c r="AP36" s="12" t="s">
        <v>6779</v>
      </c>
      <c r="AQ36" s="12" t="s">
        <v>6779</v>
      </c>
      <c r="AR36" s="12" t="s">
        <v>6790</v>
      </c>
      <c r="AS36" s="12" t="s">
        <v>6779</v>
      </c>
      <c r="AT36" s="12" t="s">
        <v>6779</v>
      </c>
      <c r="AU36" s="12" t="s">
        <v>6779</v>
      </c>
      <c r="AV36" s="12" t="s">
        <v>6779</v>
      </c>
      <c r="AW36" s="12" t="s">
        <v>6779</v>
      </c>
      <c r="AX36" s="12" t="s">
        <v>6779</v>
      </c>
      <c r="AY36" s="12" t="s">
        <v>6779</v>
      </c>
      <c r="AZ36" s="12" t="s">
        <v>6779</v>
      </c>
      <c r="BA36" s="12" t="s">
        <v>6779</v>
      </c>
      <c r="BB36" s="12" t="s">
        <v>6779</v>
      </c>
      <c r="BC36" s="12" t="s">
        <v>6779</v>
      </c>
      <c r="BD36" s="12" t="s">
        <v>6779</v>
      </c>
      <c r="BE36" s="12" t="s">
        <v>6779</v>
      </c>
      <c r="BF36" s="12" t="s">
        <v>6779</v>
      </c>
      <c r="BG36" s="12" t="s">
        <v>6779</v>
      </c>
      <c r="BH36" s="12" t="s">
        <v>6779</v>
      </c>
      <c r="BI36" s="12" t="s">
        <v>6779</v>
      </c>
      <c r="BJ36" s="12" t="s">
        <v>6779</v>
      </c>
      <c r="BK36" s="12" t="s">
        <v>6779</v>
      </c>
      <c r="BL36" s="12" t="s">
        <v>6779</v>
      </c>
      <c r="BM36" s="12" t="s">
        <v>6779</v>
      </c>
      <c r="BN36" s="12" t="s">
        <v>6779</v>
      </c>
      <c r="BO36" s="12" t="s">
        <v>6779</v>
      </c>
      <c r="BP36" s="12" t="s">
        <v>6779</v>
      </c>
      <c r="BQ36" s="12" t="s">
        <v>6779</v>
      </c>
      <c r="BR36" s="12" t="s">
        <v>6779</v>
      </c>
      <c r="BS36" s="12" t="s">
        <v>6779</v>
      </c>
      <c r="BT36" s="12" t="s">
        <v>6779</v>
      </c>
      <c r="BU36" s="12" t="s">
        <v>6779</v>
      </c>
      <c r="BV36" s="12" t="s">
        <v>6779</v>
      </c>
      <c r="BW36" s="12" t="s">
        <v>6779</v>
      </c>
      <c r="BX36" s="12" t="s">
        <v>6779</v>
      </c>
      <c r="BY36" s="12" t="s">
        <v>6779</v>
      </c>
      <c r="BZ36" s="12" t="s">
        <v>6779</v>
      </c>
      <c r="CA36" s="12" t="s">
        <v>6779</v>
      </c>
      <c r="CB36" s="12" t="s">
        <v>6779</v>
      </c>
      <c r="CC36" s="12" t="s">
        <v>6779</v>
      </c>
      <c r="CD36" s="12" t="s">
        <v>6779</v>
      </c>
      <c r="CE36" s="12" t="s">
        <v>6779</v>
      </c>
      <c r="CF36" s="12" t="s">
        <v>6779</v>
      </c>
      <c r="CG36" s="12" t="s">
        <v>6779</v>
      </c>
      <c r="CH36" s="12" t="s">
        <v>6779</v>
      </c>
      <c r="CI36" s="12" t="s">
        <v>6779</v>
      </c>
      <c r="CJ36" s="12" t="s">
        <v>6779</v>
      </c>
      <c r="CK36" s="12" t="s">
        <v>6791</v>
      </c>
      <c r="CL36" s="12" t="s">
        <v>6779</v>
      </c>
      <c r="CM36" s="12" t="s">
        <v>6779</v>
      </c>
      <c r="CN36" s="12" t="s">
        <v>6779</v>
      </c>
      <c r="CO36" s="12" t="s">
        <v>6779</v>
      </c>
      <c r="CP36" s="12" t="s">
        <v>6779</v>
      </c>
      <c r="CQ36" s="12" t="s">
        <v>6792</v>
      </c>
      <c r="CR36" s="12" t="s">
        <v>6779</v>
      </c>
      <c r="CS36" s="12" t="s">
        <v>6793</v>
      </c>
      <c r="CT36" s="12" t="s">
        <v>6779</v>
      </c>
      <c r="CU36" s="12" t="s">
        <v>6779</v>
      </c>
      <c r="CV36" s="12" t="s">
        <v>6779</v>
      </c>
      <c r="CW36" s="12" t="s">
        <v>6779</v>
      </c>
      <c r="CX36" s="12" t="s">
        <v>6779</v>
      </c>
    </row>
    <row r="37" spans="1:102" ht="20" thickBot="1" x14ac:dyDescent="0.4">
      <c r="A37" s="11" t="s">
        <v>137</v>
      </c>
      <c r="B37" s="12" t="s">
        <v>6794</v>
      </c>
      <c r="C37" s="12" t="s">
        <v>6794</v>
      </c>
      <c r="D37" s="12" t="s">
        <v>6794</v>
      </c>
      <c r="E37" s="12" t="s">
        <v>6794</v>
      </c>
      <c r="F37" s="12" t="s">
        <v>6795</v>
      </c>
      <c r="G37" s="12" t="s">
        <v>6794</v>
      </c>
      <c r="H37" s="12" t="s">
        <v>6794</v>
      </c>
      <c r="I37" s="12" t="s">
        <v>6794</v>
      </c>
      <c r="J37" s="12" t="s">
        <v>6794</v>
      </c>
      <c r="K37" s="12" t="s">
        <v>6794</v>
      </c>
      <c r="L37" s="12" t="s">
        <v>6796</v>
      </c>
      <c r="M37" s="12" t="s">
        <v>6794</v>
      </c>
      <c r="N37" s="12" t="s">
        <v>6797</v>
      </c>
      <c r="O37" s="12" t="s">
        <v>6794</v>
      </c>
      <c r="P37" s="12" t="s">
        <v>6794</v>
      </c>
      <c r="Q37" s="12" t="s">
        <v>6794</v>
      </c>
      <c r="R37" s="12" t="s">
        <v>6794</v>
      </c>
      <c r="S37" s="12" t="s">
        <v>6794</v>
      </c>
      <c r="T37" s="12" t="s">
        <v>6794</v>
      </c>
      <c r="U37" s="12" t="s">
        <v>6794</v>
      </c>
      <c r="V37" s="12" t="s">
        <v>6798</v>
      </c>
      <c r="W37" s="12" t="s">
        <v>6794</v>
      </c>
      <c r="X37" s="12" t="s">
        <v>6794</v>
      </c>
      <c r="Y37" s="12" t="s">
        <v>6794</v>
      </c>
      <c r="Z37" s="12" t="s">
        <v>6794</v>
      </c>
      <c r="AA37" s="12" t="s">
        <v>6794</v>
      </c>
      <c r="AB37" s="12" t="s">
        <v>6794</v>
      </c>
      <c r="AC37" s="12" t="s">
        <v>6794</v>
      </c>
      <c r="AD37" s="12" t="s">
        <v>6794</v>
      </c>
      <c r="AE37" s="12" t="s">
        <v>6794</v>
      </c>
      <c r="AF37" s="12" t="s">
        <v>6794</v>
      </c>
      <c r="AG37" s="12" t="s">
        <v>6794</v>
      </c>
      <c r="AH37" s="12" t="s">
        <v>6794</v>
      </c>
      <c r="AI37" s="12" t="s">
        <v>6794</v>
      </c>
      <c r="AJ37" s="12" t="s">
        <v>6799</v>
      </c>
      <c r="AK37" s="12" t="s">
        <v>6800</v>
      </c>
      <c r="AL37" s="12" t="s">
        <v>6801</v>
      </c>
      <c r="AM37" s="12" t="s">
        <v>6802</v>
      </c>
      <c r="AN37" s="12" t="s">
        <v>6803</v>
      </c>
      <c r="AO37" s="12" t="s">
        <v>6794</v>
      </c>
      <c r="AP37" s="12" t="s">
        <v>6794</v>
      </c>
      <c r="AQ37" s="12" t="s">
        <v>6794</v>
      </c>
      <c r="AR37" s="12" t="s">
        <v>6804</v>
      </c>
      <c r="AS37" s="12" t="s">
        <v>6794</v>
      </c>
      <c r="AT37" s="12" t="s">
        <v>6794</v>
      </c>
      <c r="AU37" s="12" t="s">
        <v>6794</v>
      </c>
      <c r="AV37" s="12" t="s">
        <v>6794</v>
      </c>
      <c r="AW37" s="12" t="s">
        <v>6794</v>
      </c>
      <c r="AX37" s="12" t="s">
        <v>6794</v>
      </c>
      <c r="AY37" s="12" t="s">
        <v>6794</v>
      </c>
      <c r="AZ37" s="12" t="s">
        <v>6794</v>
      </c>
      <c r="BA37" s="12" t="s">
        <v>6794</v>
      </c>
      <c r="BB37" s="12" t="s">
        <v>6794</v>
      </c>
      <c r="BC37" s="12" t="s">
        <v>6794</v>
      </c>
      <c r="BD37" s="12" t="s">
        <v>6794</v>
      </c>
      <c r="BE37" s="12" t="s">
        <v>6794</v>
      </c>
      <c r="BF37" s="12" t="s">
        <v>6794</v>
      </c>
      <c r="BG37" s="12" t="s">
        <v>6794</v>
      </c>
      <c r="BH37" s="12" t="s">
        <v>6794</v>
      </c>
      <c r="BI37" s="12" t="s">
        <v>6794</v>
      </c>
      <c r="BJ37" s="12" t="s">
        <v>6794</v>
      </c>
      <c r="BK37" s="12" t="s">
        <v>6794</v>
      </c>
      <c r="BL37" s="12" t="s">
        <v>6794</v>
      </c>
      <c r="BM37" s="12" t="s">
        <v>6794</v>
      </c>
      <c r="BN37" s="12" t="s">
        <v>6794</v>
      </c>
      <c r="BO37" s="12" t="s">
        <v>6794</v>
      </c>
      <c r="BP37" s="12" t="s">
        <v>6794</v>
      </c>
      <c r="BQ37" s="12" t="s">
        <v>6794</v>
      </c>
      <c r="BR37" s="12" t="s">
        <v>6794</v>
      </c>
      <c r="BS37" s="12" t="s">
        <v>6794</v>
      </c>
      <c r="BT37" s="12" t="s">
        <v>6794</v>
      </c>
      <c r="BU37" s="12" t="s">
        <v>6794</v>
      </c>
      <c r="BV37" s="12" t="s">
        <v>6794</v>
      </c>
      <c r="BW37" s="12" t="s">
        <v>6794</v>
      </c>
      <c r="BX37" s="12" t="s">
        <v>6794</v>
      </c>
      <c r="BY37" s="12" t="s">
        <v>6794</v>
      </c>
      <c r="BZ37" s="12" t="s">
        <v>6794</v>
      </c>
      <c r="CA37" s="12" t="s">
        <v>6794</v>
      </c>
      <c r="CB37" s="12" t="s">
        <v>6794</v>
      </c>
      <c r="CC37" s="12" t="s">
        <v>6794</v>
      </c>
      <c r="CD37" s="12" t="s">
        <v>6794</v>
      </c>
      <c r="CE37" s="12" t="s">
        <v>6794</v>
      </c>
      <c r="CF37" s="12" t="s">
        <v>6794</v>
      </c>
      <c r="CG37" s="12" t="s">
        <v>6794</v>
      </c>
      <c r="CH37" s="12" t="s">
        <v>6794</v>
      </c>
      <c r="CI37" s="12" t="s">
        <v>6794</v>
      </c>
      <c r="CJ37" s="12" t="s">
        <v>6794</v>
      </c>
      <c r="CK37" s="12" t="s">
        <v>6805</v>
      </c>
      <c r="CL37" s="12" t="s">
        <v>6794</v>
      </c>
      <c r="CM37" s="12" t="s">
        <v>6794</v>
      </c>
      <c r="CN37" s="12" t="s">
        <v>6794</v>
      </c>
      <c r="CO37" s="12" t="s">
        <v>6794</v>
      </c>
      <c r="CP37" s="12" t="s">
        <v>6794</v>
      </c>
      <c r="CQ37" s="12" t="s">
        <v>6806</v>
      </c>
      <c r="CR37" s="12" t="s">
        <v>6794</v>
      </c>
      <c r="CS37" s="12" t="s">
        <v>6807</v>
      </c>
      <c r="CT37" s="12" t="s">
        <v>6794</v>
      </c>
      <c r="CU37" s="12" t="s">
        <v>6794</v>
      </c>
      <c r="CV37" s="12" t="s">
        <v>6794</v>
      </c>
      <c r="CW37" s="12" t="s">
        <v>6794</v>
      </c>
      <c r="CX37" s="12" t="s">
        <v>6794</v>
      </c>
    </row>
    <row r="38" spans="1:102" ht="20" thickBot="1" x14ac:dyDescent="0.4">
      <c r="A38" s="11" t="s">
        <v>136</v>
      </c>
      <c r="B38" s="12" t="s">
        <v>6808</v>
      </c>
      <c r="C38" s="12" t="s">
        <v>6808</v>
      </c>
      <c r="D38" s="12" t="s">
        <v>6808</v>
      </c>
      <c r="E38" s="12" t="s">
        <v>6808</v>
      </c>
      <c r="F38" s="12" t="s">
        <v>6809</v>
      </c>
      <c r="G38" s="12" t="s">
        <v>6808</v>
      </c>
      <c r="H38" s="12" t="s">
        <v>6808</v>
      </c>
      <c r="I38" s="12" t="s">
        <v>6808</v>
      </c>
      <c r="J38" s="12" t="s">
        <v>6808</v>
      </c>
      <c r="K38" s="12" t="s">
        <v>6808</v>
      </c>
      <c r="L38" s="12" t="s">
        <v>6810</v>
      </c>
      <c r="M38" s="12" t="s">
        <v>6808</v>
      </c>
      <c r="N38" s="12" t="s">
        <v>6811</v>
      </c>
      <c r="O38" s="12" t="s">
        <v>6808</v>
      </c>
      <c r="P38" s="12" t="s">
        <v>6808</v>
      </c>
      <c r="Q38" s="12" t="s">
        <v>6808</v>
      </c>
      <c r="R38" s="12" t="s">
        <v>6808</v>
      </c>
      <c r="S38" s="12" t="s">
        <v>6808</v>
      </c>
      <c r="T38" s="12" t="s">
        <v>6808</v>
      </c>
      <c r="U38" s="12" t="s">
        <v>6808</v>
      </c>
      <c r="V38" s="12" t="s">
        <v>6812</v>
      </c>
      <c r="W38" s="12" t="s">
        <v>6808</v>
      </c>
      <c r="X38" s="12" t="s">
        <v>6808</v>
      </c>
      <c r="Y38" s="12" t="s">
        <v>6808</v>
      </c>
      <c r="Z38" s="12" t="s">
        <v>6808</v>
      </c>
      <c r="AA38" s="12" t="s">
        <v>6808</v>
      </c>
      <c r="AB38" s="12" t="s">
        <v>6808</v>
      </c>
      <c r="AC38" s="12" t="s">
        <v>6808</v>
      </c>
      <c r="AD38" s="12" t="s">
        <v>6808</v>
      </c>
      <c r="AE38" s="12" t="s">
        <v>6808</v>
      </c>
      <c r="AF38" s="12" t="s">
        <v>6808</v>
      </c>
      <c r="AG38" s="12" t="s">
        <v>6808</v>
      </c>
      <c r="AH38" s="12" t="s">
        <v>6808</v>
      </c>
      <c r="AI38" s="12" t="s">
        <v>6808</v>
      </c>
      <c r="AJ38" s="12" t="s">
        <v>6813</v>
      </c>
      <c r="AK38" s="12" t="s">
        <v>6814</v>
      </c>
      <c r="AL38" s="12" t="s">
        <v>6815</v>
      </c>
      <c r="AM38" s="12" t="s">
        <v>6816</v>
      </c>
      <c r="AN38" s="12" t="s">
        <v>6817</v>
      </c>
      <c r="AO38" s="12" t="s">
        <v>6808</v>
      </c>
      <c r="AP38" s="12" t="s">
        <v>6808</v>
      </c>
      <c r="AQ38" s="12" t="s">
        <v>6808</v>
      </c>
      <c r="AR38" s="12" t="s">
        <v>6818</v>
      </c>
      <c r="AS38" s="12" t="s">
        <v>6808</v>
      </c>
      <c r="AT38" s="12" t="s">
        <v>6808</v>
      </c>
      <c r="AU38" s="12" t="s">
        <v>6808</v>
      </c>
      <c r="AV38" s="12" t="s">
        <v>6808</v>
      </c>
      <c r="AW38" s="12" t="s">
        <v>6808</v>
      </c>
      <c r="AX38" s="12" t="s">
        <v>6808</v>
      </c>
      <c r="AY38" s="12" t="s">
        <v>6808</v>
      </c>
      <c r="AZ38" s="12" t="s">
        <v>6808</v>
      </c>
      <c r="BA38" s="12" t="s">
        <v>6808</v>
      </c>
      <c r="BB38" s="12" t="s">
        <v>6808</v>
      </c>
      <c r="BC38" s="12" t="s">
        <v>6808</v>
      </c>
      <c r="BD38" s="12" t="s">
        <v>6808</v>
      </c>
      <c r="BE38" s="12" t="s">
        <v>6808</v>
      </c>
      <c r="BF38" s="12" t="s">
        <v>6808</v>
      </c>
      <c r="BG38" s="12" t="s">
        <v>6808</v>
      </c>
      <c r="BH38" s="12" t="s">
        <v>6808</v>
      </c>
      <c r="BI38" s="12" t="s">
        <v>6808</v>
      </c>
      <c r="BJ38" s="12" t="s">
        <v>6808</v>
      </c>
      <c r="BK38" s="12" t="s">
        <v>6808</v>
      </c>
      <c r="BL38" s="12" t="s">
        <v>6808</v>
      </c>
      <c r="BM38" s="12" t="s">
        <v>6808</v>
      </c>
      <c r="BN38" s="12" t="s">
        <v>6808</v>
      </c>
      <c r="BO38" s="12" t="s">
        <v>6808</v>
      </c>
      <c r="BP38" s="12" t="s">
        <v>6808</v>
      </c>
      <c r="BQ38" s="12" t="s">
        <v>6808</v>
      </c>
      <c r="BR38" s="12" t="s">
        <v>6808</v>
      </c>
      <c r="BS38" s="12" t="s">
        <v>6808</v>
      </c>
      <c r="BT38" s="12" t="s">
        <v>6808</v>
      </c>
      <c r="BU38" s="12" t="s">
        <v>6808</v>
      </c>
      <c r="BV38" s="12" t="s">
        <v>6808</v>
      </c>
      <c r="BW38" s="12" t="s">
        <v>6808</v>
      </c>
      <c r="BX38" s="12" t="s">
        <v>6808</v>
      </c>
      <c r="BY38" s="12" t="s">
        <v>6808</v>
      </c>
      <c r="BZ38" s="12" t="s">
        <v>6808</v>
      </c>
      <c r="CA38" s="12" t="s">
        <v>6808</v>
      </c>
      <c r="CB38" s="12" t="s">
        <v>6808</v>
      </c>
      <c r="CC38" s="12" t="s">
        <v>6808</v>
      </c>
      <c r="CD38" s="12" t="s">
        <v>6808</v>
      </c>
      <c r="CE38" s="12" t="s">
        <v>6808</v>
      </c>
      <c r="CF38" s="12" t="s">
        <v>6808</v>
      </c>
      <c r="CG38" s="12" t="s">
        <v>6808</v>
      </c>
      <c r="CH38" s="12" t="s">
        <v>6808</v>
      </c>
      <c r="CI38" s="12" t="s">
        <v>6808</v>
      </c>
      <c r="CJ38" s="12" t="s">
        <v>6808</v>
      </c>
      <c r="CK38" s="12" t="s">
        <v>6819</v>
      </c>
      <c r="CL38" s="12" t="s">
        <v>6808</v>
      </c>
      <c r="CM38" s="12" t="s">
        <v>6808</v>
      </c>
      <c r="CN38" s="12" t="s">
        <v>6808</v>
      </c>
      <c r="CO38" s="12" t="s">
        <v>6808</v>
      </c>
      <c r="CP38" s="12" t="s">
        <v>6808</v>
      </c>
      <c r="CQ38" s="12" t="s">
        <v>6820</v>
      </c>
      <c r="CR38" s="12" t="s">
        <v>6808</v>
      </c>
      <c r="CS38" s="12" t="s">
        <v>6821</v>
      </c>
      <c r="CT38" s="12" t="s">
        <v>6808</v>
      </c>
      <c r="CU38" s="12" t="s">
        <v>6808</v>
      </c>
      <c r="CV38" s="12" t="s">
        <v>6808</v>
      </c>
      <c r="CW38" s="12" t="s">
        <v>6808</v>
      </c>
      <c r="CX38" s="12" t="s">
        <v>6808</v>
      </c>
    </row>
    <row r="39" spans="1:102" ht="20" thickBot="1" x14ac:dyDescent="0.4">
      <c r="A39" s="11" t="s">
        <v>131</v>
      </c>
      <c r="B39" s="12" t="s">
        <v>6822</v>
      </c>
      <c r="C39" s="12" t="s">
        <v>6822</v>
      </c>
      <c r="D39" s="12" t="s">
        <v>6822</v>
      </c>
      <c r="E39" s="12" t="s">
        <v>6822</v>
      </c>
      <c r="F39" s="12" t="s">
        <v>6823</v>
      </c>
      <c r="G39" s="12" t="s">
        <v>6822</v>
      </c>
      <c r="H39" s="12" t="s">
        <v>6822</v>
      </c>
      <c r="I39" s="12" t="s">
        <v>6822</v>
      </c>
      <c r="J39" s="12" t="s">
        <v>6822</v>
      </c>
      <c r="K39" s="12" t="s">
        <v>6822</v>
      </c>
      <c r="L39" s="12" t="s">
        <v>6824</v>
      </c>
      <c r="M39" s="12" t="s">
        <v>6822</v>
      </c>
      <c r="N39" s="12" t="s">
        <v>6825</v>
      </c>
      <c r="O39" s="12" t="s">
        <v>6822</v>
      </c>
      <c r="P39" s="12" t="s">
        <v>6822</v>
      </c>
      <c r="Q39" s="12" t="s">
        <v>6822</v>
      </c>
      <c r="R39" s="12" t="s">
        <v>6822</v>
      </c>
      <c r="S39" s="12" t="s">
        <v>6822</v>
      </c>
      <c r="T39" s="12" t="s">
        <v>6822</v>
      </c>
      <c r="U39" s="12" t="s">
        <v>6822</v>
      </c>
      <c r="V39" s="12" t="s">
        <v>6826</v>
      </c>
      <c r="W39" s="12" t="s">
        <v>6822</v>
      </c>
      <c r="X39" s="12" t="s">
        <v>6822</v>
      </c>
      <c r="Y39" s="12" t="s">
        <v>6822</v>
      </c>
      <c r="Z39" s="12" t="s">
        <v>6822</v>
      </c>
      <c r="AA39" s="12" t="s">
        <v>6822</v>
      </c>
      <c r="AB39" s="12" t="s">
        <v>6822</v>
      </c>
      <c r="AC39" s="12" t="s">
        <v>6822</v>
      </c>
      <c r="AD39" s="12" t="s">
        <v>6822</v>
      </c>
      <c r="AE39" s="12" t="s">
        <v>6822</v>
      </c>
      <c r="AF39" s="12" t="s">
        <v>6822</v>
      </c>
      <c r="AG39" s="12" t="s">
        <v>6822</v>
      </c>
      <c r="AH39" s="12" t="s">
        <v>6822</v>
      </c>
      <c r="AI39" s="12" t="s">
        <v>6822</v>
      </c>
      <c r="AJ39" s="12" t="s">
        <v>6827</v>
      </c>
      <c r="AK39" s="12" t="s">
        <v>6828</v>
      </c>
      <c r="AL39" s="12" t="s">
        <v>6829</v>
      </c>
      <c r="AM39" s="12" t="s">
        <v>6830</v>
      </c>
      <c r="AN39" s="12" t="s">
        <v>6831</v>
      </c>
      <c r="AO39" s="12" t="s">
        <v>6822</v>
      </c>
      <c r="AP39" s="12" t="s">
        <v>6822</v>
      </c>
      <c r="AQ39" s="12" t="s">
        <v>6822</v>
      </c>
      <c r="AR39" s="12" t="s">
        <v>6832</v>
      </c>
      <c r="AS39" s="12" t="s">
        <v>6822</v>
      </c>
      <c r="AT39" s="12" t="s">
        <v>6822</v>
      </c>
      <c r="AU39" s="12" t="s">
        <v>6822</v>
      </c>
      <c r="AV39" s="12" t="s">
        <v>6822</v>
      </c>
      <c r="AW39" s="12" t="s">
        <v>6822</v>
      </c>
      <c r="AX39" s="12" t="s">
        <v>6822</v>
      </c>
      <c r="AY39" s="12" t="s">
        <v>6822</v>
      </c>
      <c r="AZ39" s="12" t="s">
        <v>6822</v>
      </c>
      <c r="BA39" s="12" t="s">
        <v>6822</v>
      </c>
      <c r="BB39" s="12" t="s">
        <v>6822</v>
      </c>
      <c r="BC39" s="12" t="s">
        <v>6822</v>
      </c>
      <c r="BD39" s="12" t="s">
        <v>6822</v>
      </c>
      <c r="BE39" s="12" t="s">
        <v>6822</v>
      </c>
      <c r="BF39" s="12" t="s">
        <v>6822</v>
      </c>
      <c r="BG39" s="12" t="s">
        <v>6822</v>
      </c>
      <c r="BH39" s="12" t="s">
        <v>6822</v>
      </c>
      <c r="BI39" s="12" t="s">
        <v>6822</v>
      </c>
      <c r="BJ39" s="12" t="s">
        <v>6822</v>
      </c>
      <c r="BK39" s="12" t="s">
        <v>6822</v>
      </c>
      <c r="BL39" s="12" t="s">
        <v>6822</v>
      </c>
      <c r="BM39" s="12" t="s">
        <v>6822</v>
      </c>
      <c r="BN39" s="12" t="s">
        <v>6822</v>
      </c>
      <c r="BO39" s="12" t="s">
        <v>6822</v>
      </c>
      <c r="BP39" s="12" t="s">
        <v>6822</v>
      </c>
      <c r="BQ39" s="12" t="s">
        <v>6822</v>
      </c>
      <c r="BR39" s="12" t="s">
        <v>6822</v>
      </c>
      <c r="BS39" s="12" t="s">
        <v>6822</v>
      </c>
      <c r="BT39" s="12" t="s">
        <v>6822</v>
      </c>
      <c r="BU39" s="12" t="s">
        <v>6822</v>
      </c>
      <c r="BV39" s="12" t="s">
        <v>6822</v>
      </c>
      <c r="BW39" s="12" t="s">
        <v>6822</v>
      </c>
      <c r="BX39" s="12" t="s">
        <v>6822</v>
      </c>
      <c r="BY39" s="12" t="s">
        <v>6822</v>
      </c>
      <c r="BZ39" s="12" t="s">
        <v>6822</v>
      </c>
      <c r="CA39" s="12" t="s">
        <v>6822</v>
      </c>
      <c r="CB39" s="12" t="s">
        <v>6822</v>
      </c>
      <c r="CC39" s="12" t="s">
        <v>6822</v>
      </c>
      <c r="CD39" s="12" t="s">
        <v>6822</v>
      </c>
      <c r="CE39" s="12" t="s">
        <v>6822</v>
      </c>
      <c r="CF39" s="12" t="s">
        <v>6822</v>
      </c>
      <c r="CG39" s="12" t="s">
        <v>6822</v>
      </c>
      <c r="CH39" s="12" t="s">
        <v>6822</v>
      </c>
      <c r="CI39" s="12" t="s">
        <v>6822</v>
      </c>
      <c r="CJ39" s="12" t="s">
        <v>6822</v>
      </c>
      <c r="CK39" s="12" t="s">
        <v>6833</v>
      </c>
      <c r="CL39" s="12" t="s">
        <v>6822</v>
      </c>
      <c r="CM39" s="12" t="s">
        <v>6822</v>
      </c>
      <c r="CN39" s="12" t="s">
        <v>6822</v>
      </c>
      <c r="CO39" s="12" t="s">
        <v>6822</v>
      </c>
      <c r="CP39" s="12" t="s">
        <v>6822</v>
      </c>
      <c r="CQ39" s="12" t="s">
        <v>6834</v>
      </c>
      <c r="CR39" s="12" t="s">
        <v>6822</v>
      </c>
      <c r="CS39" s="12" t="s">
        <v>6835</v>
      </c>
      <c r="CT39" s="12" t="s">
        <v>6822</v>
      </c>
      <c r="CU39" s="12" t="s">
        <v>6822</v>
      </c>
      <c r="CV39" s="12" t="s">
        <v>6822</v>
      </c>
      <c r="CW39" s="12" t="s">
        <v>6822</v>
      </c>
      <c r="CX39" s="12" t="s">
        <v>6822</v>
      </c>
    </row>
    <row r="40" spans="1:102" ht="20" thickBot="1" x14ac:dyDescent="0.4">
      <c r="A40" s="11" t="s">
        <v>130</v>
      </c>
      <c r="B40" s="12" t="s">
        <v>6836</v>
      </c>
      <c r="C40" s="12" t="s">
        <v>6836</v>
      </c>
      <c r="D40" s="12" t="s">
        <v>6836</v>
      </c>
      <c r="E40" s="12" t="s">
        <v>6836</v>
      </c>
      <c r="F40" s="12" t="s">
        <v>6837</v>
      </c>
      <c r="G40" s="12" t="s">
        <v>6836</v>
      </c>
      <c r="H40" s="12" t="s">
        <v>6836</v>
      </c>
      <c r="I40" s="12" t="s">
        <v>6836</v>
      </c>
      <c r="J40" s="12" t="s">
        <v>6836</v>
      </c>
      <c r="K40" s="12" t="s">
        <v>6836</v>
      </c>
      <c r="L40" s="12" t="s">
        <v>6838</v>
      </c>
      <c r="M40" s="12" t="s">
        <v>6836</v>
      </c>
      <c r="N40" s="12" t="s">
        <v>6839</v>
      </c>
      <c r="O40" s="12" t="s">
        <v>6836</v>
      </c>
      <c r="P40" s="12" t="s">
        <v>6836</v>
      </c>
      <c r="Q40" s="12" t="s">
        <v>6836</v>
      </c>
      <c r="R40" s="12" t="s">
        <v>6836</v>
      </c>
      <c r="S40" s="12" t="s">
        <v>6836</v>
      </c>
      <c r="T40" s="12" t="s">
        <v>6836</v>
      </c>
      <c r="U40" s="12" t="s">
        <v>6836</v>
      </c>
      <c r="V40" s="12" t="s">
        <v>6840</v>
      </c>
      <c r="W40" s="12" t="s">
        <v>6836</v>
      </c>
      <c r="X40" s="12" t="s">
        <v>6836</v>
      </c>
      <c r="Y40" s="12" t="s">
        <v>6836</v>
      </c>
      <c r="Z40" s="12" t="s">
        <v>6836</v>
      </c>
      <c r="AA40" s="12" t="s">
        <v>6836</v>
      </c>
      <c r="AB40" s="12" t="s">
        <v>6836</v>
      </c>
      <c r="AC40" s="12" t="s">
        <v>6836</v>
      </c>
      <c r="AD40" s="12" t="s">
        <v>6836</v>
      </c>
      <c r="AE40" s="12" t="s">
        <v>6836</v>
      </c>
      <c r="AF40" s="12" t="s">
        <v>6836</v>
      </c>
      <c r="AG40" s="12" t="s">
        <v>6836</v>
      </c>
      <c r="AH40" s="12" t="s">
        <v>6836</v>
      </c>
      <c r="AI40" s="12" t="s">
        <v>6836</v>
      </c>
      <c r="AJ40" s="12" t="s">
        <v>6841</v>
      </c>
      <c r="AK40" s="12" t="s">
        <v>6842</v>
      </c>
      <c r="AL40" s="12" t="s">
        <v>6843</v>
      </c>
      <c r="AM40" s="12" t="s">
        <v>6844</v>
      </c>
      <c r="AN40" s="12" t="s">
        <v>6845</v>
      </c>
      <c r="AO40" s="12" t="s">
        <v>6836</v>
      </c>
      <c r="AP40" s="12" t="s">
        <v>6836</v>
      </c>
      <c r="AQ40" s="12" t="s">
        <v>6836</v>
      </c>
      <c r="AR40" s="12" t="s">
        <v>6846</v>
      </c>
      <c r="AS40" s="12" t="s">
        <v>6836</v>
      </c>
      <c r="AT40" s="12" t="s">
        <v>6836</v>
      </c>
      <c r="AU40" s="12" t="s">
        <v>6836</v>
      </c>
      <c r="AV40" s="12" t="s">
        <v>6836</v>
      </c>
      <c r="AW40" s="12" t="s">
        <v>6836</v>
      </c>
      <c r="AX40" s="12" t="s">
        <v>6836</v>
      </c>
      <c r="AY40" s="12" t="s">
        <v>6836</v>
      </c>
      <c r="AZ40" s="12" t="s">
        <v>6836</v>
      </c>
      <c r="BA40" s="12" t="s">
        <v>6836</v>
      </c>
      <c r="BB40" s="12" t="s">
        <v>6836</v>
      </c>
      <c r="BC40" s="12" t="s">
        <v>6836</v>
      </c>
      <c r="BD40" s="12" t="s">
        <v>6836</v>
      </c>
      <c r="BE40" s="12" t="s">
        <v>6836</v>
      </c>
      <c r="BF40" s="12" t="s">
        <v>6836</v>
      </c>
      <c r="BG40" s="12" t="s">
        <v>6836</v>
      </c>
      <c r="BH40" s="12" t="s">
        <v>6836</v>
      </c>
      <c r="BI40" s="12" t="s">
        <v>6836</v>
      </c>
      <c r="BJ40" s="12" t="s">
        <v>6836</v>
      </c>
      <c r="BK40" s="12" t="s">
        <v>6836</v>
      </c>
      <c r="BL40" s="12" t="s">
        <v>6836</v>
      </c>
      <c r="BM40" s="12" t="s">
        <v>6836</v>
      </c>
      <c r="BN40" s="12" t="s">
        <v>6836</v>
      </c>
      <c r="BO40" s="12" t="s">
        <v>6836</v>
      </c>
      <c r="BP40" s="12" t="s">
        <v>6836</v>
      </c>
      <c r="BQ40" s="12" t="s">
        <v>6836</v>
      </c>
      <c r="BR40" s="12" t="s">
        <v>6836</v>
      </c>
      <c r="BS40" s="12" t="s">
        <v>6836</v>
      </c>
      <c r="BT40" s="12" t="s">
        <v>6836</v>
      </c>
      <c r="BU40" s="12" t="s">
        <v>6836</v>
      </c>
      <c r="BV40" s="12" t="s">
        <v>6836</v>
      </c>
      <c r="BW40" s="12" t="s">
        <v>6836</v>
      </c>
      <c r="BX40" s="12" t="s">
        <v>6836</v>
      </c>
      <c r="BY40" s="12" t="s">
        <v>6836</v>
      </c>
      <c r="BZ40" s="12" t="s">
        <v>6836</v>
      </c>
      <c r="CA40" s="12" t="s">
        <v>6836</v>
      </c>
      <c r="CB40" s="12" t="s">
        <v>6836</v>
      </c>
      <c r="CC40" s="12" t="s">
        <v>6836</v>
      </c>
      <c r="CD40" s="12" t="s">
        <v>6836</v>
      </c>
      <c r="CE40" s="12" t="s">
        <v>6836</v>
      </c>
      <c r="CF40" s="12" t="s">
        <v>6836</v>
      </c>
      <c r="CG40" s="12" t="s">
        <v>6836</v>
      </c>
      <c r="CH40" s="12" t="s">
        <v>6836</v>
      </c>
      <c r="CI40" s="12" t="s">
        <v>6836</v>
      </c>
      <c r="CJ40" s="12" t="s">
        <v>6836</v>
      </c>
      <c r="CK40" s="12" t="s">
        <v>6847</v>
      </c>
      <c r="CL40" s="12" t="s">
        <v>6836</v>
      </c>
      <c r="CM40" s="12" t="s">
        <v>6836</v>
      </c>
      <c r="CN40" s="12" t="s">
        <v>6836</v>
      </c>
      <c r="CO40" s="12" t="s">
        <v>6836</v>
      </c>
      <c r="CP40" s="12" t="s">
        <v>6836</v>
      </c>
      <c r="CQ40" s="12" t="s">
        <v>6848</v>
      </c>
      <c r="CR40" s="12" t="s">
        <v>6836</v>
      </c>
      <c r="CS40" s="12" t="s">
        <v>6849</v>
      </c>
      <c r="CT40" s="12" t="s">
        <v>6836</v>
      </c>
      <c r="CU40" s="12" t="s">
        <v>6836</v>
      </c>
      <c r="CV40" s="12" t="s">
        <v>6836</v>
      </c>
      <c r="CW40" s="12" t="s">
        <v>6836</v>
      </c>
      <c r="CX40" s="12" t="s">
        <v>6836</v>
      </c>
    </row>
    <row r="41" spans="1:102" ht="20" thickBot="1" x14ac:dyDescent="0.4">
      <c r="A41" s="11" t="s">
        <v>435</v>
      </c>
      <c r="B41" s="12" t="s">
        <v>6850</v>
      </c>
      <c r="C41" s="12" t="s">
        <v>6850</v>
      </c>
      <c r="D41" s="12" t="s">
        <v>6850</v>
      </c>
      <c r="E41" s="12" t="s">
        <v>6850</v>
      </c>
      <c r="F41" s="12" t="s">
        <v>6851</v>
      </c>
      <c r="G41" s="12" t="s">
        <v>6850</v>
      </c>
      <c r="H41" s="12" t="s">
        <v>6850</v>
      </c>
      <c r="I41" s="12" t="s">
        <v>6850</v>
      </c>
      <c r="J41" s="12" t="s">
        <v>6850</v>
      </c>
      <c r="K41" s="12" t="s">
        <v>6850</v>
      </c>
      <c r="L41" s="12" t="s">
        <v>6852</v>
      </c>
      <c r="M41" s="12" t="s">
        <v>6850</v>
      </c>
      <c r="N41" s="12" t="s">
        <v>6853</v>
      </c>
      <c r="O41" s="12" t="s">
        <v>6850</v>
      </c>
      <c r="P41" s="12" t="s">
        <v>6850</v>
      </c>
      <c r="Q41" s="12" t="s">
        <v>6850</v>
      </c>
      <c r="R41" s="12" t="s">
        <v>6850</v>
      </c>
      <c r="S41" s="12" t="s">
        <v>6850</v>
      </c>
      <c r="T41" s="12" t="s">
        <v>6850</v>
      </c>
      <c r="U41" s="12" t="s">
        <v>6850</v>
      </c>
      <c r="V41" s="12" t="s">
        <v>6854</v>
      </c>
      <c r="W41" s="12" t="s">
        <v>6850</v>
      </c>
      <c r="X41" s="12" t="s">
        <v>6850</v>
      </c>
      <c r="Y41" s="12" t="s">
        <v>6850</v>
      </c>
      <c r="Z41" s="12" t="s">
        <v>6850</v>
      </c>
      <c r="AA41" s="12" t="s">
        <v>6850</v>
      </c>
      <c r="AB41" s="12" t="s">
        <v>6850</v>
      </c>
      <c r="AC41" s="12" t="s">
        <v>6850</v>
      </c>
      <c r="AD41" s="12" t="s">
        <v>6850</v>
      </c>
      <c r="AE41" s="12" t="s">
        <v>6850</v>
      </c>
      <c r="AF41" s="12" t="s">
        <v>6850</v>
      </c>
      <c r="AG41" s="12" t="s">
        <v>6850</v>
      </c>
      <c r="AH41" s="12" t="s">
        <v>6850</v>
      </c>
      <c r="AI41" s="12" t="s">
        <v>6850</v>
      </c>
      <c r="AJ41" s="12" t="s">
        <v>6855</v>
      </c>
      <c r="AK41" s="12" t="s">
        <v>6856</v>
      </c>
      <c r="AL41" s="12" t="s">
        <v>6857</v>
      </c>
      <c r="AM41" s="12" t="s">
        <v>6858</v>
      </c>
      <c r="AN41" s="12" t="s">
        <v>6859</v>
      </c>
      <c r="AO41" s="12" t="s">
        <v>6850</v>
      </c>
      <c r="AP41" s="12" t="s">
        <v>6850</v>
      </c>
      <c r="AQ41" s="12" t="s">
        <v>6850</v>
      </c>
      <c r="AR41" s="12" t="s">
        <v>6860</v>
      </c>
      <c r="AS41" s="12" t="s">
        <v>6850</v>
      </c>
      <c r="AT41" s="12" t="s">
        <v>6850</v>
      </c>
      <c r="AU41" s="12" t="s">
        <v>6850</v>
      </c>
      <c r="AV41" s="12" t="s">
        <v>6850</v>
      </c>
      <c r="AW41" s="12" t="s">
        <v>6850</v>
      </c>
      <c r="AX41" s="12" t="s">
        <v>6850</v>
      </c>
      <c r="AY41" s="12" t="s">
        <v>6850</v>
      </c>
      <c r="AZ41" s="12" t="s">
        <v>6850</v>
      </c>
      <c r="BA41" s="12" t="s">
        <v>6850</v>
      </c>
      <c r="BB41" s="12" t="s">
        <v>6850</v>
      </c>
      <c r="BC41" s="12" t="s">
        <v>6850</v>
      </c>
      <c r="BD41" s="12" t="s">
        <v>6850</v>
      </c>
      <c r="BE41" s="12" t="s">
        <v>6850</v>
      </c>
      <c r="BF41" s="12" t="s">
        <v>6850</v>
      </c>
      <c r="BG41" s="12" t="s">
        <v>6850</v>
      </c>
      <c r="BH41" s="12" t="s">
        <v>6850</v>
      </c>
      <c r="BI41" s="12" t="s">
        <v>6850</v>
      </c>
      <c r="BJ41" s="12" t="s">
        <v>6850</v>
      </c>
      <c r="BK41" s="12" t="s">
        <v>6850</v>
      </c>
      <c r="BL41" s="12" t="s">
        <v>6850</v>
      </c>
      <c r="BM41" s="12" t="s">
        <v>6850</v>
      </c>
      <c r="BN41" s="12" t="s">
        <v>6850</v>
      </c>
      <c r="BO41" s="12" t="s">
        <v>6850</v>
      </c>
      <c r="BP41" s="12" t="s">
        <v>6850</v>
      </c>
      <c r="BQ41" s="12" t="s">
        <v>6850</v>
      </c>
      <c r="BR41" s="12" t="s">
        <v>6850</v>
      </c>
      <c r="BS41" s="12" t="s">
        <v>6850</v>
      </c>
      <c r="BT41" s="12" t="s">
        <v>6850</v>
      </c>
      <c r="BU41" s="12" t="s">
        <v>6850</v>
      </c>
      <c r="BV41" s="12" t="s">
        <v>6850</v>
      </c>
      <c r="BW41" s="12" t="s">
        <v>6850</v>
      </c>
      <c r="BX41" s="12" t="s">
        <v>6850</v>
      </c>
      <c r="BY41" s="12" t="s">
        <v>6850</v>
      </c>
      <c r="BZ41" s="12" t="s">
        <v>6850</v>
      </c>
      <c r="CA41" s="12" t="s">
        <v>6850</v>
      </c>
      <c r="CB41" s="12" t="s">
        <v>6850</v>
      </c>
      <c r="CC41" s="12" t="s">
        <v>6850</v>
      </c>
      <c r="CD41" s="12" t="s">
        <v>6850</v>
      </c>
      <c r="CE41" s="12" t="s">
        <v>6850</v>
      </c>
      <c r="CF41" s="12" t="s">
        <v>6850</v>
      </c>
      <c r="CG41" s="12" t="s">
        <v>6850</v>
      </c>
      <c r="CH41" s="12" t="s">
        <v>6850</v>
      </c>
      <c r="CI41" s="12" t="s">
        <v>6850</v>
      </c>
      <c r="CJ41" s="12" t="s">
        <v>6850</v>
      </c>
      <c r="CK41" s="12" t="s">
        <v>6861</v>
      </c>
      <c r="CL41" s="12" t="s">
        <v>6850</v>
      </c>
      <c r="CM41" s="12" t="s">
        <v>6850</v>
      </c>
      <c r="CN41" s="12" t="s">
        <v>6850</v>
      </c>
      <c r="CO41" s="12" t="s">
        <v>6850</v>
      </c>
      <c r="CP41" s="12" t="s">
        <v>6850</v>
      </c>
      <c r="CQ41" s="12" t="s">
        <v>6862</v>
      </c>
      <c r="CR41" s="12" t="s">
        <v>6850</v>
      </c>
      <c r="CS41" s="12" t="s">
        <v>6863</v>
      </c>
      <c r="CT41" s="12" t="s">
        <v>6850</v>
      </c>
      <c r="CU41" s="12" t="s">
        <v>6850</v>
      </c>
      <c r="CV41" s="12" t="s">
        <v>6850</v>
      </c>
      <c r="CW41" s="12" t="s">
        <v>6850</v>
      </c>
      <c r="CX41" s="12" t="s">
        <v>6850</v>
      </c>
    </row>
    <row r="42" spans="1:102" ht="20" thickBot="1" x14ac:dyDescent="0.4">
      <c r="A42" s="11" t="s">
        <v>434</v>
      </c>
      <c r="B42" s="12" t="s">
        <v>6864</v>
      </c>
      <c r="C42" s="12" t="s">
        <v>6864</v>
      </c>
      <c r="D42" s="12" t="s">
        <v>6864</v>
      </c>
      <c r="E42" s="12" t="s">
        <v>6864</v>
      </c>
      <c r="F42" s="12" t="s">
        <v>6865</v>
      </c>
      <c r="G42" s="12" t="s">
        <v>6864</v>
      </c>
      <c r="H42" s="12" t="s">
        <v>6864</v>
      </c>
      <c r="I42" s="12" t="s">
        <v>6864</v>
      </c>
      <c r="J42" s="12" t="s">
        <v>6864</v>
      </c>
      <c r="K42" s="12" t="s">
        <v>6864</v>
      </c>
      <c r="L42" s="12" t="s">
        <v>6866</v>
      </c>
      <c r="M42" s="12" t="s">
        <v>6864</v>
      </c>
      <c r="N42" s="12" t="s">
        <v>6867</v>
      </c>
      <c r="O42" s="12" t="s">
        <v>6864</v>
      </c>
      <c r="P42" s="12" t="s">
        <v>6864</v>
      </c>
      <c r="Q42" s="12" t="s">
        <v>6864</v>
      </c>
      <c r="R42" s="12" t="s">
        <v>6864</v>
      </c>
      <c r="S42" s="12" t="s">
        <v>6864</v>
      </c>
      <c r="T42" s="12" t="s">
        <v>6864</v>
      </c>
      <c r="U42" s="12" t="s">
        <v>6864</v>
      </c>
      <c r="V42" s="12" t="s">
        <v>6868</v>
      </c>
      <c r="W42" s="12" t="s">
        <v>6864</v>
      </c>
      <c r="X42" s="12" t="s">
        <v>6864</v>
      </c>
      <c r="Y42" s="12" t="s">
        <v>6864</v>
      </c>
      <c r="Z42" s="12" t="s">
        <v>6864</v>
      </c>
      <c r="AA42" s="12" t="s">
        <v>6864</v>
      </c>
      <c r="AB42" s="12" t="s">
        <v>6864</v>
      </c>
      <c r="AC42" s="12" t="s">
        <v>6864</v>
      </c>
      <c r="AD42" s="12" t="s">
        <v>6864</v>
      </c>
      <c r="AE42" s="12" t="s">
        <v>6864</v>
      </c>
      <c r="AF42" s="12" t="s">
        <v>6864</v>
      </c>
      <c r="AG42" s="12" t="s">
        <v>6864</v>
      </c>
      <c r="AH42" s="12" t="s">
        <v>6864</v>
      </c>
      <c r="AI42" s="12" t="s">
        <v>6864</v>
      </c>
      <c r="AJ42" s="12" t="s">
        <v>6869</v>
      </c>
      <c r="AK42" s="12" t="s">
        <v>6870</v>
      </c>
      <c r="AL42" s="12" t="s">
        <v>6871</v>
      </c>
      <c r="AM42" s="12" t="s">
        <v>6872</v>
      </c>
      <c r="AN42" s="12" t="s">
        <v>6873</v>
      </c>
      <c r="AO42" s="12" t="s">
        <v>6864</v>
      </c>
      <c r="AP42" s="12" t="s">
        <v>6864</v>
      </c>
      <c r="AQ42" s="12" t="s">
        <v>6864</v>
      </c>
      <c r="AR42" s="12" t="s">
        <v>6874</v>
      </c>
      <c r="AS42" s="12" t="s">
        <v>6864</v>
      </c>
      <c r="AT42" s="12" t="s">
        <v>6864</v>
      </c>
      <c r="AU42" s="12" t="s">
        <v>6864</v>
      </c>
      <c r="AV42" s="12" t="s">
        <v>6864</v>
      </c>
      <c r="AW42" s="12" t="s">
        <v>6864</v>
      </c>
      <c r="AX42" s="12" t="s">
        <v>6864</v>
      </c>
      <c r="AY42" s="12" t="s">
        <v>6864</v>
      </c>
      <c r="AZ42" s="12" t="s">
        <v>6864</v>
      </c>
      <c r="BA42" s="12" t="s">
        <v>6864</v>
      </c>
      <c r="BB42" s="12" t="s">
        <v>6864</v>
      </c>
      <c r="BC42" s="12" t="s">
        <v>6864</v>
      </c>
      <c r="BD42" s="12" t="s">
        <v>6864</v>
      </c>
      <c r="BE42" s="12" t="s">
        <v>6864</v>
      </c>
      <c r="BF42" s="12" t="s">
        <v>6864</v>
      </c>
      <c r="BG42" s="12" t="s">
        <v>6864</v>
      </c>
      <c r="BH42" s="12" t="s">
        <v>6864</v>
      </c>
      <c r="BI42" s="12" t="s">
        <v>6864</v>
      </c>
      <c r="BJ42" s="12" t="s">
        <v>6864</v>
      </c>
      <c r="BK42" s="12" t="s">
        <v>6864</v>
      </c>
      <c r="BL42" s="12" t="s">
        <v>6864</v>
      </c>
      <c r="BM42" s="12" t="s">
        <v>6864</v>
      </c>
      <c r="BN42" s="12" t="s">
        <v>6864</v>
      </c>
      <c r="BO42" s="12" t="s">
        <v>6864</v>
      </c>
      <c r="BP42" s="12" t="s">
        <v>6864</v>
      </c>
      <c r="BQ42" s="12" t="s">
        <v>6864</v>
      </c>
      <c r="BR42" s="12" t="s">
        <v>6864</v>
      </c>
      <c r="BS42" s="12" t="s">
        <v>6864</v>
      </c>
      <c r="BT42" s="12" t="s">
        <v>6864</v>
      </c>
      <c r="BU42" s="12" t="s">
        <v>6864</v>
      </c>
      <c r="BV42" s="12" t="s">
        <v>6864</v>
      </c>
      <c r="BW42" s="12" t="s">
        <v>6864</v>
      </c>
      <c r="BX42" s="12" t="s">
        <v>6864</v>
      </c>
      <c r="BY42" s="12" t="s">
        <v>6864</v>
      </c>
      <c r="BZ42" s="12" t="s">
        <v>6864</v>
      </c>
      <c r="CA42" s="12" t="s">
        <v>6864</v>
      </c>
      <c r="CB42" s="12" t="s">
        <v>6864</v>
      </c>
      <c r="CC42" s="12" t="s">
        <v>6864</v>
      </c>
      <c r="CD42" s="12" t="s">
        <v>6864</v>
      </c>
      <c r="CE42" s="12" t="s">
        <v>6864</v>
      </c>
      <c r="CF42" s="12" t="s">
        <v>6864</v>
      </c>
      <c r="CG42" s="12" t="s">
        <v>6864</v>
      </c>
      <c r="CH42" s="12" t="s">
        <v>6864</v>
      </c>
      <c r="CI42" s="12" t="s">
        <v>6864</v>
      </c>
      <c r="CJ42" s="12" t="s">
        <v>6864</v>
      </c>
      <c r="CK42" s="12" t="s">
        <v>6875</v>
      </c>
      <c r="CL42" s="12" t="s">
        <v>6864</v>
      </c>
      <c r="CM42" s="12" t="s">
        <v>6864</v>
      </c>
      <c r="CN42" s="12" t="s">
        <v>6864</v>
      </c>
      <c r="CO42" s="12" t="s">
        <v>6864</v>
      </c>
      <c r="CP42" s="12" t="s">
        <v>6864</v>
      </c>
      <c r="CQ42" s="12" t="s">
        <v>6876</v>
      </c>
      <c r="CR42" s="12" t="s">
        <v>6864</v>
      </c>
      <c r="CS42" s="12" t="s">
        <v>6864</v>
      </c>
      <c r="CT42" s="12" t="s">
        <v>6864</v>
      </c>
      <c r="CU42" s="12" t="s">
        <v>6864</v>
      </c>
      <c r="CV42" s="12" t="s">
        <v>6864</v>
      </c>
      <c r="CW42" s="12" t="s">
        <v>6864</v>
      </c>
      <c r="CX42" s="12" t="s">
        <v>6864</v>
      </c>
    </row>
    <row r="43" spans="1:102" ht="20" thickBot="1" x14ac:dyDescent="0.4">
      <c r="A43" s="11" t="s">
        <v>433</v>
      </c>
      <c r="B43" s="12" t="s">
        <v>6877</v>
      </c>
      <c r="C43" s="12" t="s">
        <v>6877</v>
      </c>
      <c r="D43" s="12" t="s">
        <v>6877</v>
      </c>
      <c r="E43" s="12" t="s">
        <v>6877</v>
      </c>
      <c r="F43" s="12" t="s">
        <v>6878</v>
      </c>
      <c r="G43" s="12" t="s">
        <v>6877</v>
      </c>
      <c r="H43" s="12" t="s">
        <v>6877</v>
      </c>
      <c r="I43" s="12" t="s">
        <v>6877</v>
      </c>
      <c r="J43" s="12" t="s">
        <v>6877</v>
      </c>
      <c r="K43" s="12" t="s">
        <v>6877</v>
      </c>
      <c r="L43" s="12" t="s">
        <v>6879</v>
      </c>
      <c r="M43" s="12" t="s">
        <v>6877</v>
      </c>
      <c r="N43" s="12" t="s">
        <v>6880</v>
      </c>
      <c r="O43" s="12" t="s">
        <v>6877</v>
      </c>
      <c r="P43" s="12" t="s">
        <v>6877</v>
      </c>
      <c r="Q43" s="12" t="s">
        <v>6877</v>
      </c>
      <c r="R43" s="12" t="s">
        <v>6877</v>
      </c>
      <c r="S43" s="12" t="s">
        <v>6877</v>
      </c>
      <c r="T43" s="12" t="s">
        <v>6877</v>
      </c>
      <c r="U43" s="12" t="s">
        <v>6877</v>
      </c>
      <c r="V43" s="12" t="s">
        <v>6881</v>
      </c>
      <c r="W43" s="12" t="s">
        <v>6877</v>
      </c>
      <c r="X43" s="12" t="s">
        <v>6877</v>
      </c>
      <c r="Y43" s="12" t="s">
        <v>6877</v>
      </c>
      <c r="Z43" s="12" t="s">
        <v>6877</v>
      </c>
      <c r="AA43" s="12" t="s">
        <v>6877</v>
      </c>
      <c r="AB43" s="12" t="s">
        <v>6877</v>
      </c>
      <c r="AC43" s="12" t="s">
        <v>6877</v>
      </c>
      <c r="AD43" s="12" t="s">
        <v>6877</v>
      </c>
      <c r="AE43" s="12" t="s">
        <v>6877</v>
      </c>
      <c r="AF43" s="12" t="s">
        <v>6877</v>
      </c>
      <c r="AG43" s="12" t="s">
        <v>6877</v>
      </c>
      <c r="AH43" s="12" t="s">
        <v>6877</v>
      </c>
      <c r="AI43" s="12" t="s">
        <v>6877</v>
      </c>
      <c r="AJ43" s="12" t="s">
        <v>6882</v>
      </c>
      <c r="AK43" s="12" t="s">
        <v>6883</v>
      </c>
      <c r="AL43" s="12" t="s">
        <v>6877</v>
      </c>
      <c r="AM43" s="12" t="s">
        <v>6884</v>
      </c>
      <c r="AN43" s="12" t="s">
        <v>6885</v>
      </c>
      <c r="AO43" s="12" t="s">
        <v>6877</v>
      </c>
      <c r="AP43" s="12" t="s">
        <v>6877</v>
      </c>
      <c r="AQ43" s="12" t="s">
        <v>6877</v>
      </c>
      <c r="AR43" s="12" t="s">
        <v>6886</v>
      </c>
      <c r="AS43" s="12" t="s">
        <v>6877</v>
      </c>
      <c r="AT43" s="12" t="s">
        <v>6877</v>
      </c>
      <c r="AU43" s="12" t="s">
        <v>6877</v>
      </c>
      <c r="AV43" s="12" t="s">
        <v>6877</v>
      </c>
      <c r="AW43" s="12" t="s">
        <v>6877</v>
      </c>
      <c r="AX43" s="12" t="s">
        <v>6877</v>
      </c>
      <c r="AY43" s="12" t="s">
        <v>6877</v>
      </c>
      <c r="AZ43" s="12" t="s">
        <v>6877</v>
      </c>
      <c r="BA43" s="12" t="s">
        <v>6877</v>
      </c>
      <c r="BB43" s="12" t="s">
        <v>6877</v>
      </c>
      <c r="BC43" s="12" t="s">
        <v>6877</v>
      </c>
      <c r="BD43" s="12" t="s">
        <v>6877</v>
      </c>
      <c r="BE43" s="12" t="s">
        <v>6877</v>
      </c>
      <c r="BF43" s="12" t="s">
        <v>6877</v>
      </c>
      <c r="BG43" s="12" t="s">
        <v>6877</v>
      </c>
      <c r="BH43" s="12" t="s">
        <v>6877</v>
      </c>
      <c r="BI43" s="12" t="s">
        <v>6877</v>
      </c>
      <c r="BJ43" s="12" t="s">
        <v>6877</v>
      </c>
      <c r="BK43" s="12" t="s">
        <v>6877</v>
      </c>
      <c r="BL43" s="12" t="s">
        <v>6877</v>
      </c>
      <c r="BM43" s="12" t="s">
        <v>6877</v>
      </c>
      <c r="BN43" s="12" t="s">
        <v>6877</v>
      </c>
      <c r="BO43" s="12" t="s">
        <v>6877</v>
      </c>
      <c r="BP43" s="12" t="s">
        <v>6877</v>
      </c>
      <c r="BQ43" s="12" t="s">
        <v>6877</v>
      </c>
      <c r="BR43" s="12" t="s">
        <v>6877</v>
      </c>
      <c r="BS43" s="12" t="s">
        <v>6877</v>
      </c>
      <c r="BT43" s="12" t="s">
        <v>6877</v>
      </c>
      <c r="BU43" s="12" t="s">
        <v>6877</v>
      </c>
      <c r="BV43" s="12" t="s">
        <v>6877</v>
      </c>
      <c r="BW43" s="12" t="s">
        <v>6877</v>
      </c>
      <c r="BX43" s="12" t="s">
        <v>6877</v>
      </c>
      <c r="BY43" s="12" t="s">
        <v>6877</v>
      </c>
      <c r="BZ43" s="12" t="s">
        <v>6877</v>
      </c>
      <c r="CA43" s="12" t="s">
        <v>6877</v>
      </c>
      <c r="CB43" s="12" t="s">
        <v>6877</v>
      </c>
      <c r="CC43" s="12" t="s">
        <v>6877</v>
      </c>
      <c r="CD43" s="12" t="s">
        <v>6877</v>
      </c>
      <c r="CE43" s="12" t="s">
        <v>6877</v>
      </c>
      <c r="CF43" s="12" t="s">
        <v>6877</v>
      </c>
      <c r="CG43" s="12" t="s">
        <v>6877</v>
      </c>
      <c r="CH43" s="12" t="s">
        <v>6877</v>
      </c>
      <c r="CI43" s="12" t="s">
        <v>6877</v>
      </c>
      <c r="CJ43" s="12" t="s">
        <v>6877</v>
      </c>
      <c r="CK43" s="12" t="s">
        <v>6887</v>
      </c>
      <c r="CL43" s="12" t="s">
        <v>6877</v>
      </c>
      <c r="CM43" s="12" t="s">
        <v>6877</v>
      </c>
      <c r="CN43" s="12" t="s">
        <v>6877</v>
      </c>
      <c r="CO43" s="12" t="s">
        <v>6877</v>
      </c>
      <c r="CP43" s="12" t="s">
        <v>6877</v>
      </c>
      <c r="CQ43" s="12" t="s">
        <v>6888</v>
      </c>
      <c r="CR43" s="12" t="s">
        <v>6877</v>
      </c>
      <c r="CS43" s="12" t="s">
        <v>6877</v>
      </c>
      <c r="CT43" s="12" t="s">
        <v>6877</v>
      </c>
      <c r="CU43" s="12" t="s">
        <v>6877</v>
      </c>
      <c r="CV43" s="12" t="s">
        <v>6877</v>
      </c>
      <c r="CW43" s="12" t="s">
        <v>6877</v>
      </c>
      <c r="CX43" s="12" t="s">
        <v>6877</v>
      </c>
    </row>
    <row r="44" spans="1:102" ht="20" thickBot="1" x14ac:dyDescent="0.4">
      <c r="A44" s="11" t="s">
        <v>432</v>
      </c>
      <c r="B44" s="12" t="s">
        <v>6889</v>
      </c>
      <c r="C44" s="12" t="s">
        <v>6889</v>
      </c>
      <c r="D44" s="12" t="s">
        <v>6889</v>
      </c>
      <c r="E44" s="12" t="s">
        <v>6889</v>
      </c>
      <c r="F44" s="12" t="s">
        <v>6890</v>
      </c>
      <c r="G44" s="12" t="s">
        <v>6889</v>
      </c>
      <c r="H44" s="12" t="s">
        <v>6889</v>
      </c>
      <c r="I44" s="12" t="s">
        <v>6889</v>
      </c>
      <c r="J44" s="12" t="s">
        <v>6889</v>
      </c>
      <c r="K44" s="12" t="s">
        <v>6889</v>
      </c>
      <c r="L44" s="12" t="s">
        <v>6891</v>
      </c>
      <c r="M44" s="12" t="s">
        <v>6889</v>
      </c>
      <c r="N44" s="12" t="s">
        <v>6892</v>
      </c>
      <c r="O44" s="12" t="s">
        <v>6889</v>
      </c>
      <c r="P44" s="12" t="s">
        <v>6889</v>
      </c>
      <c r="Q44" s="12" t="s">
        <v>6889</v>
      </c>
      <c r="R44" s="12" t="s">
        <v>6889</v>
      </c>
      <c r="S44" s="12" t="s">
        <v>6889</v>
      </c>
      <c r="T44" s="12" t="s">
        <v>6889</v>
      </c>
      <c r="U44" s="12" t="s">
        <v>6889</v>
      </c>
      <c r="V44" s="12" t="s">
        <v>6893</v>
      </c>
      <c r="W44" s="12" t="s">
        <v>6889</v>
      </c>
      <c r="X44" s="12" t="s">
        <v>6889</v>
      </c>
      <c r="Y44" s="12" t="s">
        <v>6889</v>
      </c>
      <c r="Z44" s="12" t="s">
        <v>6889</v>
      </c>
      <c r="AA44" s="12" t="s">
        <v>6889</v>
      </c>
      <c r="AB44" s="12" t="s">
        <v>6889</v>
      </c>
      <c r="AC44" s="12" t="s">
        <v>6889</v>
      </c>
      <c r="AD44" s="12" t="s">
        <v>6889</v>
      </c>
      <c r="AE44" s="12" t="s">
        <v>6889</v>
      </c>
      <c r="AF44" s="12" t="s">
        <v>6889</v>
      </c>
      <c r="AG44" s="12" t="s">
        <v>6889</v>
      </c>
      <c r="AH44" s="12" t="s">
        <v>6889</v>
      </c>
      <c r="AI44" s="12" t="s">
        <v>6889</v>
      </c>
      <c r="AJ44" s="12" t="s">
        <v>6894</v>
      </c>
      <c r="AK44" s="12" t="s">
        <v>6895</v>
      </c>
      <c r="AL44" s="12" t="s">
        <v>6889</v>
      </c>
      <c r="AM44" s="12" t="s">
        <v>6896</v>
      </c>
      <c r="AN44" s="12" t="s">
        <v>6897</v>
      </c>
      <c r="AO44" s="12" t="s">
        <v>6889</v>
      </c>
      <c r="AP44" s="12" t="s">
        <v>6889</v>
      </c>
      <c r="AQ44" s="12" t="s">
        <v>6889</v>
      </c>
      <c r="AR44" s="12" t="s">
        <v>6898</v>
      </c>
      <c r="AS44" s="12" t="s">
        <v>6889</v>
      </c>
      <c r="AT44" s="12" t="s">
        <v>6889</v>
      </c>
      <c r="AU44" s="12" t="s">
        <v>6889</v>
      </c>
      <c r="AV44" s="12" t="s">
        <v>6889</v>
      </c>
      <c r="AW44" s="12" t="s">
        <v>6889</v>
      </c>
      <c r="AX44" s="12" t="s">
        <v>6889</v>
      </c>
      <c r="AY44" s="12" t="s">
        <v>6889</v>
      </c>
      <c r="AZ44" s="12" t="s">
        <v>6889</v>
      </c>
      <c r="BA44" s="12" t="s">
        <v>6889</v>
      </c>
      <c r="BB44" s="12" t="s">
        <v>6889</v>
      </c>
      <c r="BC44" s="12" t="s">
        <v>6889</v>
      </c>
      <c r="BD44" s="12" t="s">
        <v>6889</v>
      </c>
      <c r="BE44" s="12" t="s">
        <v>6889</v>
      </c>
      <c r="BF44" s="12" t="s">
        <v>6889</v>
      </c>
      <c r="BG44" s="12" t="s">
        <v>6889</v>
      </c>
      <c r="BH44" s="12" t="s">
        <v>6889</v>
      </c>
      <c r="BI44" s="12" t="s">
        <v>6889</v>
      </c>
      <c r="BJ44" s="12" t="s">
        <v>6889</v>
      </c>
      <c r="BK44" s="12" t="s">
        <v>6889</v>
      </c>
      <c r="BL44" s="12" t="s">
        <v>6889</v>
      </c>
      <c r="BM44" s="12" t="s">
        <v>6889</v>
      </c>
      <c r="BN44" s="12" t="s">
        <v>6889</v>
      </c>
      <c r="BO44" s="12" t="s">
        <v>6889</v>
      </c>
      <c r="BP44" s="12" t="s">
        <v>6889</v>
      </c>
      <c r="BQ44" s="12" t="s">
        <v>6889</v>
      </c>
      <c r="BR44" s="12" t="s">
        <v>6889</v>
      </c>
      <c r="BS44" s="12" t="s">
        <v>6889</v>
      </c>
      <c r="BT44" s="12" t="s">
        <v>6889</v>
      </c>
      <c r="BU44" s="12" t="s">
        <v>6889</v>
      </c>
      <c r="BV44" s="12" t="s">
        <v>6889</v>
      </c>
      <c r="BW44" s="12" t="s">
        <v>6889</v>
      </c>
      <c r="BX44" s="12" t="s">
        <v>6889</v>
      </c>
      <c r="BY44" s="12" t="s">
        <v>6889</v>
      </c>
      <c r="BZ44" s="12" t="s">
        <v>6889</v>
      </c>
      <c r="CA44" s="12" t="s">
        <v>6889</v>
      </c>
      <c r="CB44" s="12" t="s">
        <v>6889</v>
      </c>
      <c r="CC44" s="12" t="s">
        <v>6889</v>
      </c>
      <c r="CD44" s="12" t="s">
        <v>6889</v>
      </c>
      <c r="CE44" s="12" t="s">
        <v>6889</v>
      </c>
      <c r="CF44" s="12" t="s">
        <v>6889</v>
      </c>
      <c r="CG44" s="12" t="s">
        <v>6889</v>
      </c>
      <c r="CH44" s="12" t="s">
        <v>6889</v>
      </c>
      <c r="CI44" s="12" t="s">
        <v>6889</v>
      </c>
      <c r="CJ44" s="12" t="s">
        <v>6889</v>
      </c>
      <c r="CK44" s="12" t="s">
        <v>6899</v>
      </c>
      <c r="CL44" s="12" t="s">
        <v>6889</v>
      </c>
      <c r="CM44" s="12" t="s">
        <v>6889</v>
      </c>
      <c r="CN44" s="12" t="s">
        <v>6889</v>
      </c>
      <c r="CO44" s="12" t="s">
        <v>6889</v>
      </c>
      <c r="CP44" s="12" t="s">
        <v>6889</v>
      </c>
      <c r="CQ44" s="12" t="s">
        <v>6900</v>
      </c>
      <c r="CR44" s="12" t="s">
        <v>6889</v>
      </c>
      <c r="CS44" s="12" t="s">
        <v>6889</v>
      </c>
      <c r="CT44" s="12" t="s">
        <v>6889</v>
      </c>
      <c r="CU44" s="12" t="s">
        <v>6889</v>
      </c>
      <c r="CV44" s="12" t="s">
        <v>6889</v>
      </c>
      <c r="CW44" s="12" t="s">
        <v>6889</v>
      </c>
      <c r="CX44" s="12" t="s">
        <v>6889</v>
      </c>
    </row>
    <row r="45" spans="1:102" ht="20" thickBot="1" x14ac:dyDescent="0.4">
      <c r="A45" s="11" t="s">
        <v>439</v>
      </c>
      <c r="B45" s="12" t="s">
        <v>6901</v>
      </c>
      <c r="C45" s="12" t="s">
        <v>6901</v>
      </c>
      <c r="D45" s="12" t="s">
        <v>6901</v>
      </c>
      <c r="E45" s="12" t="s">
        <v>6901</v>
      </c>
      <c r="F45" s="12" t="s">
        <v>6901</v>
      </c>
      <c r="G45" s="12" t="s">
        <v>6901</v>
      </c>
      <c r="H45" s="12" t="s">
        <v>6901</v>
      </c>
      <c r="I45" s="12" t="s">
        <v>6901</v>
      </c>
      <c r="J45" s="12" t="s">
        <v>6901</v>
      </c>
      <c r="K45" s="12" t="s">
        <v>6901</v>
      </c>
      <c r="L45" s="12" t="s">
        <v>6902</v>
      </c>
      <c r="M45" s="12" t="s">
        <v>6901</v>
      </c>
      <c r="N45" s="12" t="s">
        <v>6903</v>
      </c>
      <c r="O45" s="12" t="s">
        <v>6901</v>
      </c>
      <c r="P45" s="12" t="s">
        <v>6901</v>
      </c>
      <c r="Q45" s="12" t="s">
        <v>6901</v>
      </c>
      <c r="R45" s="12" t="s">
        <v>6901</v>
      </c>
      <c r="S45" s="12" t="s">
        <v>6901</v>
      </c>
      <c r="T45" s="12" t="s">
        <v>6901</v>
      </c>
      <c r="U45" s="12" t="s">
        <v>6901</v>
      </c>
      <c r="V45" s="12" t="s">
        <v>6904</v>
      </c>
      <c r="W45" s="12" t="s">
        <v>6901</v>
      </c>
      <c r="X45" s="12" t="s">
        <v>6901</v>
      </c>
      <c r="Y45" s="12" t="s">
        <v>6901</v>
      </c>
      <c r="Z45" s="12" t="s">
        <v>6901</v>
      </c>
      <c r="AA45" s="12" t="s">
        <v>6901</v>
      </c>
      <c r="AB45" s="12" t="s">
        <v>6901</v>
      </c>
      <c r="AC45" s="12" t="s">
        <v>6901</v>
      </c>
      <c r="AD45" s="12" t="s">
        <v>6901</v>
      </c>
      <c r="AE45" s="12" t="s">
        <v>6901</v>
      </c>
      <c r="AF45" s="12" t="s">
        <v>6901</v>
      </c>
      <c r="AG45" s="12" t="s">
        <v>6901</v>
      </c>
      <c r="AH45" s="12" t="s">
        <v>6901</v>
      </c>
      <c r="AI45" s="12" t="s">
        <v>6901</v>
      </c>
      <c r="AJ45" s="12" t="s">
        <v>6905</v>
      </c>
      <c r="AK45" s="12" t="s">
        <v>6906</v>
      </c>
      <c r="AL45" s="12" t="s">
        <v>6901</v>
      </c>
      <c r="AM45" s="12" t="s">
        <v>6907</v>
      </c>
      <c r="AN45" s="12" t="s">
        <v>6908</v>
      </c>
      <c r="AO45" s="12" t="s">
        <v>6901</v>
      </c>
      <c r="AP45" s="12" t="s">
        <v>6901</v>
      </c>
      <c r="AQ45" s="12" t="s">
        <v>6901</v>
      </c>
      <c r="AR45" s="12" t="s">
        <v>6909</v>
      </c>
      <c r="AS45" s="12" t="s">
        <v>6901</v>
      </c>
      <c r="AT45" s="12" t="s">
        <v>6901</v>
      </c>
      <c r="AU45" s="12" t="s">
        <v>6901</v>
      </c>
      <c r="AV45" s="12" t="s">
        <v>6901</v>
      </c>
      <c r="AW45" s="12" t="s">
        <v>6901</v>
      </c>
      <c r="AX45" s="12" t="s">
        <v>6901</v>
      </c>
      <c r="AY45" s="12" t="s">
        <v>6901</v>
      </c>
      <c r="AZ45" s="12" t="s">
        <v>6901</v>
      </c>
      <c r="BA45" s="12" t="s">
        <v>6901</v>
      </c>
      <c r="BB45" s="12" t="s">
        <v>6901</v>
      </c>
      <c r="BC45" s="12" t="s">
        <v>6901</v>
      </c>
      <c r="BD45" s="12" t="s">
        <v>6901</v>
      </c>
      <c r="BE45" s="12" t="s">
        <v>6901</v>
      </c>
      <c r="BF45" s="12" t="s">
        <v>6901</v>
      </c>
      <c r="BG45" s="12" t="s">
        <v>6901</v>
      </c>
      <c r="BH45" s="12" t="s">
        <v>6901</v>
      </c>
      <c r="BI45" s="12" t="s">
        <v>6901</v>
      </c>
      <c r="BJ45" s="12" t="s">
        <v>6901</v>
      </c>
      <c r="BK45" s="12" t="s">
        <v>6901</v>
      </c>
      <c r="BL45" s="12" t="s">
        <v>6901</v>
      </c>
      <c r="BM45" s="12" t="s">
        <v>6901</v>
      </c>
      <c r="BN45" s="12" t="s">
        <v>6901</v>
      </c>
      <c r="BO45" s="12" t="s">
        <v>6901</v>
      </c>
      <c r="BP45" s="12" t="s">
        <v>6901</v>
      </c>
      <c r="BQ45" s="12" t="s">
        <v>6901</v>
      </c>
      <c r="BR45" s="12" t="s">
        <v>6901</v>
      </c>
      <c r="BS45" s="12" t="s">
        <v>6901</v>
      </c>
      <c r="BT45" s="12" t="s">
        <v>6901</v>
      </c>
      <c r="BU45" s="12" t="s">
        <v>6901</v>
      </c>
      <c r="BV45" s="12" t="s">
        <v>6901</v>
      </c>
      <c r="BW45" s="12" t="s">
        <v>6901</v>
      </c>
      <c r="BX45" s="12" t="s">
        <v>6901</v>
      </c>
      <c r="BY45" s="12" t="s">
        <v>6901</v>
      </c>
      <c r="BZ45" s="12" t="s">
        <v>6901</v>
      </c>
      <c r="CA45" s="12" t="s">
        <v>6901</v>
      </c>
      <c r="CB45" s="12" t="s">
        <v>6901</v>
      </c>
      <c r="CC45" s="12" t="s">
        <v>6901</v>
      </c>
      <c r="CD45" s="12" t="s">
        <v>6901</v>
      </c>
      <c r="CE45" s="12" t="s">
        <v>6901</v>
      </c>
      <c r="CF45" s="12" t="s">
        <v>6901</v>
      </c>
      <c r="CG45" s="12" t="s">
        <v>6901</v>
      </c>
      <c r="CH45" s="12" t="s">
        <v>6901</v>
      </c>
      <c r="CI45" s="12" t="s">
        <v>6901</v>
      </c>
      <c r="CJ45" s="12" t="s">
        <v>6901</v>
      </c>
      <c r="CK45" s="12" t="s">
        <v>6904</v>
      </c>
      <c r="CL45" s="12" t="s">
        <v>6901</v>
      </c>
      <c r="CM45" s="12" t="s">
        <v>6901</v>
      </c>
      <c r="CN45" s="12" t="s">
        <v>6901</v>
      </c>
      <c r="CO45" s="12" t="s">
        <v>6901</v>
      </c>
      <c r="CP45" s="12" t="s">
        <v>6901</v>
      </c>
      <c r="CQ45" s="12" t="s">
        <v>6901</v>
      </c>
      <c r="CR45" s="12" t="s">
        <v>6901</v>
      </c>
      <c r="CS45" s="12" t="s">
        <v>6901</v>
      </c>
      <c r="CT45" s="12" t="s">
        <v>6901</v>
      </c>
      <c r="CU45" s="12" t="s">
        <v>6901</v>
      </c>
      <c r="CV45" s="12" t="s">
        <v>6901</v>
      </c>
      <c r="CW45" s="12" t="s">
        <v>6901</v>
      </c>
      <c r="CX45" s="12" t="s">
        <v>6901</v>
      </c>
    </row>
    <row r="46" spans="1:102" ht="20" thickBot="1" x14ac:dyDescent="0.4">
      <c r="A46" s="11" t="s">
        <v>438</v>
      </c>
      <c r="B46" s="12" t="s">
        <v>6910</v>
      </c>
      <c r="C46" s="12" t="s">
        <v>6910</v>
      </c>
      <c r="D46" s="12" t="s">
        <v>6910</v>
      </c>
      <c r="E46" s="12" t="s">
        <v>6910</v>
      </c>
      <c r="F46" s="12" t="s">
        <v>6910</v>
      </c>
      <c r="G46" s="12" t="s">
        <v>6910</v>
      </c>
      <c r="H46" s="12" t="s">
        <v>6910</v>
      </c>
      <c r="I46" s="12" t="s">
        <v>6910</v>
      </c>
      <c r="J46" s="12" t="s">
        <v>6910</v>
      </c>
      <c r="K46" s="12" t="s">
        <v>6910</v>
      </c>
      <c r="L46" s="12" t="s">
        <v>6911</v>
      </c>
      <c r="M46" s="12" t="s">
        <v>6910</v>
      </c>
      <c r="N46" s="12" t="s">
        <v>6912</v>
      </c>
      <c r="O46" s="12" t="s">
        <v>6910</v>
      </c>
      <c r="P46" s="12" t="s">
        <v>6910</v>
      </c>
      <c r="Q46" s="12" t="s">
        <v>6910</v>
      </c>
      <c r="R46" s="12" t="s">
        <v>6910</v>
      </c>
      <c r="S46" s="12" t="s">
        <v>6910</v>
      </c>
      <c r="T46" s="12" t="s">
        <v>6910</v>
      </c>
      <c r="U46" s="12" t="s">
        <v>6910</v>
      </c>
      <c r="V46" s="12" t="s">
        <v>6913</v>
      </c>
      <c r="W46" s="12" t="s">
        <v>6910</v>
      </c>
      <c r="X46" s="12" t="s">
        <v>6910</v>
      </c>
      <c r="Y46" s="12" t="s">
        <v>6910</v>
      </c>
      <c r="Z46" s="12" t="s">
        <v>6910</v>
      </c>
      <c r="AA46" s="12" t="s">
        <v>6910</v>
      </c>
      <c r="AB46" s="12" t="s">
        <v>6910</v>
      </c>
      <c r="AC46" s="12" t="s">
        <v>6910</v>
      </c>
      <c r="AD46" s="12" t="s">
        <v>6910</v>
      </c>
      <c r="AE46" s="12" t="s">
        <v>6910</v>
      </c>
      <c r="AF46" s="12" t="s">
        <v>6910</v>
      </c>
      <c r="AG46" s="12" t="s">
        <v>6910</v>
      </c>
      <c r="AH46" s="12" t="s">
        <v>6910</v>
      </c>
      <c r="AI46" s="12" t="s">
        <v>6910</v>
      </c>
      <c r="AJ46" s="12" t="s">
        <v>6914</v>
      </c>
      <c r="AK46" s="12" t="s">
        <v>6915</v>
      </c>
      <c r="AL46" s="12" t="s">
        <v>6910</v>
      </c>
      <c r="AM46" s="12" t="s">
        <v>6916</v>
      </c>
      <c r="AN46" s="12" t="s">
        <v>6917</v>
      </c>
      <c r="AO46" s="12" t="s">
        <v>6910</v>
      </c>
      <c r="AP46" s="12" t="s">
        <v>6910</v>
      </c>
      <c r="AQ46" s="12" t="s">
        <v>6910</v>
      </c>
      <c r="AR46" s="12" t="s">
        <v>6918</v>
      </c>
      <c r="AS46" s="12" t="s">
        <v>6910</v>
      </c>
      <c r="AT46" s="12" t="s">
        <v>6910</v>
      </c>
      <c r="AU46" s="12" t="s">
        <v>6910</v>
      </c>
      <c r="AV46" s="12" t="s">
        <v>6910</v>
      </c>
      <c r="AW46" s="12" t="s">
        <v>6910</v>
      </c>
      <c r="AX46" s="12" t="s">
        <v>6910</v>
      </c>
      <c r="AY46" s="12" t="s">
        <v>6910</v>
      </c>
      <c r="AZ46" s="12" t="s">
        <v>6910</v>
      </c>
      <c r="BA46" s="12" t="s">
        <v>6910</v>
      </c>
      <c r="BB46" s="12" t="s">
        <v>6910</v>
      </c>
      <c r="BC46" s="12" t="s">
        <v>6910</v>
      </c>
      <c r="BD46" s="12" t="s">
        <v>6910</v>
      </c>
      <c r="BE46" s="12" t="s">
        <v>6910</v>
      </c>
      <c r="BF46" s="12" t="s">
        <v>6910</v>
      </c>
      <c r="BG46" s="12" t="s">
        <v>6910</v>
      </c>
      <c r="BH46" s="12" t="s">
        <v>6910</v>
      </c>
      <c r="BI46" s="12" t="s">
        <v>6910</v>
      </c>
      <c r="BJ46" s="12" t="s">
        <v>6910</v>
      </c>
      <c r="BK46" s="12" t="s">
        <v>6910</v>
      </c>
      <c r="BL46" s="12" t="s">
        <v>6910</v>
      </c>
      <c r="BM46" s="12" t="s">
        <v>6910</v>
      </c>
      <c r="BN46" s="12" t="s">
        <v>6910</v>
      </c>
      <c r="BO46" s="12" t="s">
        <v>6910</v>
      </c>
      <c r="BP46" s="12" t="s">
        <v>6910</v>
      </c>
      <c r="BQ46" s="12" t="s">
        <v>6910</v>
      </c>
      <c r="BR46" s="12" t="s">
        <v>6910</v>
      </c>
      <c r="BS46" s="12" t="s">
        <v>6910</v>
      </c>
      <c r="BT46" s="12" t="s">
        <v>6910</v>
      </c>
      <c r="BU46" s="12" t="s">
        <v>6910</v>
      </c>
      <c r="BV46" s="12" t="s">
        <v>6910</v>
      </c>
      <c r="BW46" s="12" t="s">
        <v>6910</v>
      </c>
      <c r="BX46" s="12" t="s">
        <v>6910</v>
      </c>
      <c r="BY46" s="12" t="s">
        <v>6910</v>
      </c>
      <c r="BZ46" s="12" t="s">
        <v>6910</v>
      </c>
      <c r="CA46" s="12" t="s">
        <v>6910</v>
      </c>
      <c r="CB46" s="12" t="s">
        <v>6910</v>
      </c>
      <c r="CC46" s="12" t="s">
        <v>6910</v>
      </c>
      <c r="CD46" s="12" t="s">
        <v>6910</v>
      </c>
      <c r="CE46" s="12" t="s">
        <v>6910</v>
      </c>
      <c r="CF46" s="12" t="s">
        <v>6910</v>
      </c>
      <c r="CG46" s="12" t="s">
        <v>6910</v>
      </c>
      <c r="CH46" s="12" t="s">
        <v>6910</v>
      </c>
      <c r="CI46" s="12" t="s">
        <v>6910</v>
      </c>
      <c r="CJ46" s="12" t="s">
        <v>6910</v>
      </c>
      <c r="CK46" s="12" t="s">
        <v>6913</v>
      </c>
      <c r="CL46" s="12" t="s">
        <v>6910</v>
      </c>
      <c r="CM46" s="12" t="s">
        <v>6910</v>
      </c>
      <c r="CN46" s="12" t="s">
        <v>6910</v>
      </c>
      <c r="CO46" s="12" t="s">
        <v>6910</v>
      </c>
      <c r="CP46" s="12" t="s">
        <v>6910</v>
      </c>
      <c r="CQ46" s="12" t="s">
        <v>6910</v>
      </c>
      <c r="CR46" s="12" t="s">
        <v>6910</v>
      </c>
      <c r="CS46" s="12" t="s">
        <v>6910</v>
      </c>
      <c r="CT46" s="12" t="s">
        <v>6910</v>
      </c>
      <c r="CU46" s="12" t="s">
        <v>6910</v>
      </c>
      <c r="CV46" s="12" t="s">
        <v>6910</v>
      </c>
      <c r="CW46" s="12" t="s">
        <v>6910</v>
      </c>
      <c r="CX46" s="12" t="s">
        <v>6910</v>
      </c>
    </row>
    <row r="47" spans="1:102" ht="20" thickBot="1" x14ac:dyDescent="0.4">
      <c r="A47" s="11" t="s">
        <v>437</v>
      </c>
      <c r="B47" s="12" t="s">
        <v>6919</v>
      </c>
      <c r="C47" s="12" t="s">
        <v>6919</v>
      </c>
      <c r="D47" s="12" t="s">
        <v>6919</v>
      </c>
      <c r="E47" s="12" t="s">
        <v>6919</v>
      </c>
      <c r="F47" s="12" t="s">
        <v>6919</v>
      </c>
      <c r="G47" s="12" t="s">
        <v>6919</v>
      </c>
      <c r="H47" s="12" t="s">
        <v>6919</v>
      </c>
      <c r="I47" s="12" t="s">
        <v>6919</v>
      </c>
      <c r="J47" s="12" t="s">
        <v>6919</v>
      </c>
      <c r="K47" s="12" t="s">
        <v>6919</v>
      </c>
      <c r="L47" s="12" t="s">
        <v>6920</v>
      </c>
      <c r="M47" s="12" t="s">
        <v>6919</v>
      </c>
      <c r="N47" s="12" t="s">
        <v>6921</v>
      </c>
      <c r="O47" s="12" t="s">
        <v>6919</v>
      </c>
      <c r="P47" s="12" t="s">
        <v>6919</v>
      </c>
      <c r="Q47" s="12" t="s">
        <v>6919</v>
      </c>
      <c r="R47" s="12" t="s">
        <v>6919</v>
      </c>
      <c r="S47" s="12" t="s">
        <v>6919</v>
      </c>
      <c r="T47" s="12" t="s">
        <v>6919</v>
      </c>
      <c r="U47" s="12" t="s">
        <v>6919</v>
      </c>
      <c r="V47" s="12" t="s">
        <v>6922</v>
      </c>
      <c r="W47" s="12" t="s">
        <v>6919</v>
      </c>
      <c r="X47" s="12" t="s">
        <v>6919</v>
      </c>
      <c r="Y47" s="12" t="s">
        <v>6919</v>
      </c>
      <c r="Z47" s="12" t="s">
        <v>6919</v>
      </c>
      <c r="AA47" s="12" t="s">
        <v>6919</v>
      </c>
      <c r="AB47" s="12" t="s">
        <v>6919</v>
      </c>
      <c r="AC47" s="12" t="s">
        <v>6919</v>
      </c>
      <c r="AD47" s="12" t="s">
        <v>6919</v>
      </c>
      <c r="AE47" s="12" t="s">
        <v>6919</v>
      </c>
      <c r="AF47" s="12" t="s">
        <v>6919</v>
      </c>
      <c r="AG47" s="12" t="s">
        <v>6919</v>
      </c>
      <c r="AH47" s="12" t="s">
        <v>6919</v>
      </c>
      <c r="AI47" s="12" t="s">
        <v>6919</v>
      </c>
      <c r="AJ47" s="12" t="s">
        <v>6923</v>
      </c>
      <c r="AK47" s="12" t="s">
        <v>6924</v>
      </c>
      <c r="AL47" s="12" t="s">
        <v>6919</v>
      </c>
      <c r="AM47" s="12" t="s">
        <v>6925</v>
      </c>
      <c r="AN47" s="12" t="s">
        <v>6926</v>
      </c>
      <c r="AO47" s="12" t="s">
        <v>6919</v>
      </c>
      <c r="AP47" s="12" t="s">
        <v>6919</v>
      </c>
      <c r="AQ47" s="12" t="s">
        <v>6919</v>
      </c>
      <c r="AR47" s="12" t="s">
        <v>6927</v>
      </c>
      <c r="AS47" s="12" t="s">
        <v>6919</v>
      </c>
      <c r="AT47" s="12" t="s">
        <v>6919</v>
      </c>
      <c r="AU47" s="12" t="s">
        <v>6919</v>
      </c>
      <c r="AV47" s="12" t="s">
        <v>6919</v>
      </c>
      <c r="AW47" s="12" t="s">
        <v>6919</v>
      </c>
      <c r="AX47" s="12" t="s">
        <v>6919</v>
      </c>
      <c r="AY47" s="12" t="s">
        <v>6919</v>
      </c>
      <c r="AZ47" s="12" t="s">
        <v>6919</v>
      </c>
      <c r="BA47" s="12" t="s">
        <v>6919</v>
      </c>
      <c r="BB47" s="12" t="s">
        <v>6919</v>
      </c>
      <c r="BC47" s="12" t="s">
        <v>6919</v>
      </c>
      <c r="BD47" s="12" t="s">
        <v>6919</v>
      </c>
      <c r="BE47" s="12" t="s">
        <v>6919</v>
      </c>
      <c r="BF47" s="12" t="s">
        <v>6919</v>
      </c>
      <c r="BG47" s="12" t="s">
        <v>6919</v>
      </c>
      <c r="BH47" s="12" t="s">
        <v>6919</v>
      </c>
      <c r="BI47" s="12" t="s">
        <v>6919</v>
      </c>
      <c r="BJ47" s="12" t="s">
        <v>6919</v>
      </c>
      <c r="BK47" s="12" t="s">
        <v>6919</v>
      </c>
      <c r="BL47" s="12" t="s">
        <v>6919</v>
      </c>
      <c r="BM47" s="12" t="s">
        <v>6919</v>
      </c>
      <c r="BN47" s="12" t="s">
        <v>6919</v>
      </c>
      <c r="BO47" s="12" t="s">
        <v>6919</v>
      </c>
      <c r="BP47" s="12" t="s">
        <v>6919</v>
      </c>
      <c r="BQ47" s="12" t="s">
        <v>6919</v>
      </c>
      <c r="BR47" s="12" t="s">
        <v>6919</v>
      </c>
      <c r="BS47" s="12" t="s">
        <v>6919</v>
      </c>
      <c r="BT47" s="12" t="s">
        <v>6919</v>
      </c>
      <c r="BU47" s="12" t="s">
        <v>6919</v>
      </c>
      <c r="BV47" s="12" t="s">
        <v>6919</v>
      </c>
      <c r="BW47" s="12" t="s">
        <v>6919</v>
      </c>
      <c r="BX47" s="12" t="s">
        <v>6919</v>
      </c>
      <c r="BY47" s="12" t="s">
        <v>6919</v>
      </c>
      <c r="BZ47" s="12" t="s">
        <v>6919</v>
      </c>
      <c r="CA47" s="12" t="s">
        <v>6919</v>
      </c>
      <c r="CB47" s="12" t="s">
        <v>6919</v>
      </c>
      <c r="CC47" s="12" t="s">
        <v>6919</v>
      </c>
      <c r="CD47" s="12" t="s">
        <v>6919</v>
      </c>
      <c r="CE47" s="12" t="s">
        <v>6919</v>
      </c>
      <c r="CF47" s="12" t="s">
        <v>6919</v>
      </c>
      <c r="CG47" s="12" t="s">
        <v>6919</v>
      </c>
      <c r="CH47" s="12" t="s">
        <v>6919</v>
      </c>
      <c r="CI47" s="12" t="s">
        <v>6919</v>
      </c>
      <c r="CJ47" s="12" t="s">
        <v>6919</v>
      </c>
      <c r="CK47" s="12" t="s">
        <v>6922</v>
      </c>
      <c r="CL47" s="12" t="s">
        <v>6919</v>
      </c>
      <c r="CM47" s="12" t="s">
        <v>6919</v>
      </c>
      <c r="CN47" s="12" t="s">
        <v>6919</v>
      </c>
      <c r="CO47" s="12" t="s">
        <v>6919</v>
      </c>
      <c r="CP47" s="12" t="s">
        <v>6919</v>
      </c>
      <c r="CQ47" s="12" t="s">
        <v>6919</v>
      </c>
      <c r="CR47" s="12" t="s">
        <v>6919</v>
      </c>
      <c r="CS47" s="12" t="s">
        <v>6919</v>
      </c>
      <c r="CT47" s="12" t="s">
        <v>6919</v>
      </c>
      <c r="CU47" s="12" t="s">
        <v>6919</v>
      </c>
      <c r="CV47" s="12" t="s">
        <v>6919</v>
      </c>
      <c r="CW47" s="12" t="s">
        <v>6919</v>
      </c>
      <c r="CX47" s="12" t="s">
        <v>6919</v>
      </c>
    </row>
    <row r="48" spans="1:102" ht="20" thickBot="1" x14ac:dyDescent="0.4">
      <c r="A48" s="11" t="s">
        <v>436</v>
      </c>
      <c r="B48" s="12" t="s">
        <v>6928</v>
      </c>
      <c r="C48" s="12" t="s">
        <v>6928</v>
      </c>
      <c r="D48" s="12" t="s">
        <v>6928</v>
      </c>
      <c r="E48" s="12" t="s">
        <v>6928</v>
      </c>
      <c r="F48" s="12" t="s">
        <v>6928</v>
      </c>
      <c r="G48" s="12" t="s">
        <v>6928</v>
      </c>
      <c r="H48" s="12" t="s">
        <v>6928</v>
      </c>
      <c r="I48" s="12" t="s">
        <v>6928</v>
      </c>
      <c r="J48" s="12" t="s">
        <v>6928</v>
      </c>
      <c r="K48" s="12" t="s">
        <v>6928</v>
      </c>
      <c r="L48" s="12" t="s">
        <v>6929</v>
      </c>
      <c r="M48" s="12" t="s">
        <v>6928</v>
      </c>
      <c r="N48" s="12" t="s">
        <v>6930</v>
      </c>
      <c r="O48" s="12" t="s">
        <v>6928</v>
      </c>
      <c r="P48" s="12" t="s">
        <v>6928</v>
      </c>
      <c r="Q48" s="12" t="s">
        <v>6928</v>
      </c>
      <c r="R48" s="12" t="s">
        <v>6928</v>
      </c>
      <c r="S48" s="12" t="s">
        <v>6928</v>
      </c>
      <c r="T48" s="12" t="s">
        <v>6928</v>
      </c>
      <c r="U48" s="12" t="s">
        <v>6928</v>
      </c>
      <c r="V48" s="12" t="s">
        <v>6931</v>
      </c>
      <c r="W48" s="12" t="s">
        <v>6928</v>
      </c>
      <c r="X48" s="12" t="s">
        <v>6928</v>
      </c>
      <c r="Y48" s="12" t="s">
        <v>6928</v>
      </c>
      <c r="Z48" s="12" t="s">
        <v>6928</v>
      </c>
      <c r="AA48" s="12" t="s">
        <v>6928</v>
      </c>
      <c r="AB48" s="12" t="s">
        <v>6928</v>
      </c>
      <c r="AC48" s="12" t="s">
        <v>6928</v>
      </c>
      <c r="AD48" s="12" t="s">
        <v>6928</v>
      </c>
      <c r="AE48" s="12" t="s">
        <v>6928</v>
      </c>
      <c r="AF48" s="12" t="s">
        <v>6928</v>
      </c>
      <c r="AG48" s="12" t="s">
        <v>6928</v>
      </c>
      <c r="AH48" s="12" t="s">
        <v>6928</v>
      </c>
      <c r="AI48" s="12" t="s">
        <v>6928</v>
      </c>
      <c r="AJ48" s="12" t="s">
        <v>6932</v>
      </c>
      <c r="AK48" s="12" t="s">
        <v>6933</v>
      </c>
      <c r="AL48" s="12" t="s">
        <v>6928</v>
      </c>
      <c r="AM48" s="12" t="s">
        <v>6934</v>
      </c>
      <c r="AN48" s="12" t="s">
        <v>6935</v>
      </c>
      <c r="AO48" s="12" t="s">
        <v>6928</v>
      </c>
      <c r="AP48" s="12" t="s">
        <v>6928</v>
      </c>
      <c r="AQ48" s="12" t="s">
        <v>6928</v>
      </c>
      <c r="AR48" s="12" t="s">
        <v>6936</v>
      </c>
      <c r="AS48" s="12" t="s">
        <v>6928</v>
      </c>
      <c r="AT48" s="12" t="s">
        <v>6928</v>
      </c>
      <c r="AU48" s="12" t="s">
        <v>6928</v>
      </c>
      <c r="AV48" s="12" t="s">
        <v>6928</v>
      </c>
      <c r="AW48" s="12" t="s">
        <v>6928</v>
      </c>
      <c r="AX48" s="12" t="s">
        <v>6928</v>
      </c>
      <c r="AY48" s="12" t="s">
        <v>6928</v>
      </c>
      <c r="AZ48" s="12" t="s">
        <v>6928</v>
      </c>
      <c r="BA48" s="12" t="s">
        <v>6928</v>
      </c>
      <c r="BB48" s="12" t="s">
        <v>6928</v>
      </c>
      <c r="BC48" s="12" t="s">
        <v>6928</v>
      </c>
      <c r="BD48" s="12" t="s">
        <v>6928</v>
      </c>
      <c r="BE48" s="12" t="s">
        <v>6928</v>
      </c>
      <c r="BF48" s="12" t="s">
        <v>6928</v>
      </c>
      <c r="BG48" s="12" t="s">
        <v>6928</v>
      </c>
      <c r="BH48" s="12" t="s">
        <v>6928</v>
      </c>
      <c r="BI48" s="12" t="s">
        <v>6928</v>
      </c>
      <c r="BJ48" s="12" t="s">
        <v>6928</v>
      </c>
      <c r="BK48" s="12" t="s">
        <v>6928</v>
      </c>
      <c r="BL48" s="12" t="s">
        <v>6928</v>
      </c>
      <c r="BM48" s="12" t="s">
        <v>6928</v>
      </c>
      <c r="BN48" s="12" t="s">
        <v>6928</v>
      </c>
      <c r="BO48" s="12" t="s">
        <v>6928</v>
      </c>
      <c r="BP48" s="12" t="s">
        <v>6928</v>
      </c>
      <c r="BQ48" s="12" t="s">
        <v>6928</v>
      </c>
      <c r="BR48" s="12" t="s">
        <v>6928</v>
      </c>
      <c r="BS48" s="12" t="s">
        <v>6928</v>
      </c>
      <c r="BT48" s="12" t="s">
        <v>6928</v>
      </c>
      <c r="BU48" s="12" t="s">
        <v>6928</v>
      </c>
      <c r="BV48" s="12" t="s">
        <v>6928</v>
      </c>
      <c r="BW48" s="12" t="s">
        <v>6928</v>
      </c>
      <c r="BX48" s="12" t="s">
        <v>6928</v>
      </c>
      <c r="BY48" s="12" t="s">
        <v>6928</v>
      </c>
      <c r="BZ48" s="12" t="s">
        <v>6928</v>
      </c>
      <c r="CA48" s="12" t="s">
        <v>6928</v>
      </c>
      <c r="CB48" s="12" t="s">
        <v>6928</v>
      </c>
      <c r="CC48" s="12" t="s">
        <v>6928</v>
      </c>
      <c r="CD48" s="12" t="s">
        <v>6928</v>
      </c>
      <c r="CE48" s="12" t="s">
        <v>6928</v>
      </c>
      <c r="CF48" s="12" t="s">
        <v>6928</v>
      </c>
      <c r="CG48" s="12" t="s">
        <v>6928</v>
      </c>
      <c r="CH48" s="12" t="s">
        <v>6928</v>
      </c>
      <c r="CI48" s="12" t="s">
        <v>6928</v>
      </c>
      <c r="CJ48" s="12" t="s">
        <v>6928</v>
      </c>
      <c r="CK48" s="12" t="s">
        <v>6931</v>
      </c>
      <c r="CL48" s="12" t="s">
        <v>6928</v>
      </c>
      <c r="CM48" s="12" t="s">
        <v>6928</v>
      </c>
      <c r="CN48" s="12" t="s">
        <v>6928</v>
      </c>
      <c r="CO48" s="12" t="s">
        <v>6928</v>
      </c>
      <c r="CP48" s="12" t="s">
        <v>6928</v>
      </c>
      <c r="CQ48" s="12" t="s">
        <v>6928</v>
      </c>
      <c r="CR48" s="12" t="s">
        <v>6928</v>
      </c>
      <c r="CS48" s="12" t="s">
        <v>6928</v>
      </c>
      <c r="CT48" s="12" t="s">
        <v>6928</v>
      </c>
      <c r="CU48" s="12" t="s">
        <v>6928</v>
      </c>
      <c r="CV48" s="12" t="s">
        <v>6928</v>
      </c>
      <c r="CW48" s="12" t="s">
        <v>6928</v>
      </c>
      <c r="CX48" s="12" t="s">
        <v>6928</v>
      </c>
    </row>
    <row r="49" spans="1:102" ht="20" thickBot="1" x14ac:dyDescent="0.4">
      <c r="A49" s="11" t="s">
        <v>427</v>
      </c>
      <c r="B49" s="12" t="s">
        <v>6937</v>
      </c>
      <c r="C49" s="12" t="s">
        <v>6937</v>
      </c>
      <c r="D49" s="12" t="s">
        <v>6937</v>
      </c>
      <c r="E49" s="12" t="s">
        <v>6937</v>
      </c>
      <c r="F49" s="12" t="s">
        <v>6937</v>
      </c>
      <c r="G49" s="12" t="s">
        <v>6937</v>
      </c>
      <c r="H49" s="12" t="s">
        <v>6937</v>
      </c>
      <c r="I49" s="12" t="s">
        <v>6937</v>
      </c>
      <c r="J49" s="12" t="s">
        <v>6937</v>
      </c>
      <c r="K49" s="12" t="s">
        <v>6937</v>
      </c>
      <c r="L49" s="12" t="s">
        <v>6937</v>
      </c>
      <c r="M49" s="12" t="s">
        <v>6937</v>
      </c>
      <c r="N49" s="12" t="s">
        <v>6938</v>
      </c>
      <c r="O49" s="12" t="s">
        <v>6937</v>
      </c>
      <c r="P49" s="12" t="s">
        <v>6937</v>
      </c>
      <c r="Q49" s="12" t="s">
        <v>6937</v>
      </c>
      <c r="R49" s="12" t="s">
        <v>6937</v>
      </c>
      <c r="S49" s="12" t="s">
        <v>6937</v>
      </c>
      <c r="T49" s="12" t="s">
        <v>6937</v>
      </c>
      <c r="U49" s="12" t="s">
        <v>6937</v>
      </c>
      <c r="V49" s="12" t="s">
        <v>6937</v>
      </c>
      <c r="W49" s="12" t="s">
        <v>6937</v>
      </c>
      <c r="X49" s="12" t="s">
        <v>6937</v>
      </c>
      <c r="Y49" s="12" t="s">
        <v>6937</v>
      </c>
      <c r="Z49" s="12" t="s">
        <v>6937</v>
      </c>
      <c r="AA49" s="12" t="s">
        <v>6937</v>
      </c>
      <c r="AB49" s="12" t="s">
        <v>6937</v>
      </c>
      <c r="AC49" s="12" t="s">
        <v>6937</v>
      </c>
      <c r="AD49" s="12" t="s">
        <v>6937</v>
      </c>
      <c r="AE49" s="12" t="s">
        <v>6937</v>
      </c>
      <c r="AF49" s="12" t="s">
        <v>6937</v>
      </c>
      <c r="AG49" s="12" t="s">
        <v>6937</v>
      </c>
      <c r="AH49" s="12" t="s">
        <v>6937</v>
      </c>
      <c r="AI49" s="12" t="s">
        <v>6937</v>
      </c>
      <c r="AJ49" s="12" t="s">
        <v>6939</v>
      </c>
      <c r="AK49" s="12" t="s">
        <v>6940</v>
      </c>
      <c r="AL49" s="12" t="s">
        <v>6937</v>
      </c>
      <c r="AM49" s="12" t="s">
        <v>6941</v>
      </c>
      <c r="AN49" s="12" t="s">
        <v>6942</v>
      </c>
      <c r="AO49" s="12" t="s">
        <v>6937</v>
      </c>
      <c r="AP49" s="12" t="s">
        <v>6937</v>
      </c>
      <c r="AQ49" s="12" t="s">
        <v>6937</v>
      </c>
      <c r="AR49" s="12" t="s">
        <v>6937</v>
      </c>
      <c r="AS49" s="12" t="s">
        <v>6937</v>
      </c>
      <c r="AT49" s="12" t="s">
        <v>6937</v>
      </c>
      <c r="AU49" s="12" t="s">
        <v>6937</v>
      </c>
      <c r="AV49" s="12" t="s">
        <v>6937</v>
      </c>
      <c r="AW49" s="12" t="s">
        <v>6937</v>
      </c>
      <c r="AX49" s="12" t="s">
        <v>6937</v>
      </c>
      <c r="AY49" s="12" t="s">
        <v>6937</v>
      </c>
      <c r="AZ49" s="12" t="s">
        <v>6937</v>
      </c>
      <c r="BA49" s="12" t="s">
        <v>6937</v>
      </c>
      <c r="BB49" s="12" t="s">
        <v>6937</v>
      </c>
      <c r="BC49" s="12" t="s">
        <v>6937</v>
      </c>
      <c r="BD49" s="12" t="s">
        <v>6937</v>
      </c>
      <c r="BE49" s="12" t="s">
        <v>6937</v>
      </c>
      <c r="BF49" s="12" t="s">
        <v>6937</v>
      </c>
      <c r="BG49" s="12" t="s">
        <v>6937</v>
      </c>
      <c r="BH49" s="12" t="s">
        <v>6937</v>
      </c>
      <c r="BI49" s="12" t="s">
        <v>6937</v>
      </c>
      <c r="BJ49" s="12" t="s">
        <v>6937</v>
      </c>
      <c r="BK49" s="12" t="s">
        <v>6937</v>
      </c>
      <c r="BL49" s="12" t="s">
        <v>6937</v>
      </c>
      <c r="BM49" s="12" t="s">
        <v>6937</v>
      </c>
      <c r="BN49" s="12" t="s">
        <v>6937</v>
      </c>
      <c r="BO49" s="12" t="s">
        <v>6937</v>
      </c>
      <c r="BP49" s="12" t="s">
        <v>6937</v>
      </c>
      <c r="BQ49" s="12" t="s">
        <v>6937</v>
      </c>
      <c r="BR49" s="12" t="s">
        <v>6937</v>
      </c>
      <c r="BS49" s="12" t="s">
        <v>6937</v>
      </c>
      <c r="BT49" s="12" t="s">
        <v>6937</v>
      </c>
      <c r="BU49" s="12" t="s">
        <v>6937</v>
      </c>
      <c r="BV49" s="12" t="s">
        <v>6937</v>
      </c>
      <c r="BW49" s="12" t="s">
        <v>6937</v>
      </c>
      <c r="BX49" s="12" t="s">
        <v>6937</v>
      </c>
      <c r="BY49" s="12" t="s">
        <v>6937</v>
      </c>
      <c r="BZ49" s="12" t="s">
        <v>6937</v>
      </c>
      <c r="CA49" s="12" t="s">
        <v>6937</v>
      </c>
      <c r="CB49" s="12" t="s">
        <v>6937</v>
      </c>
      <c r="CC49" s="12" t="s">
        <v>6937</v>
      </c>
      <c r="CD49" s="12" t="s">
        <v>6937</v>
      </c>
      <c r="CE49" s="12" t="s">
        <v>6937</v>
      </c>
      <c r="CF49" s="12" t="s">
        <v>6937</v>
      </c>
      <c r="CG49" s="12" t="s">
        <v>6937</v>
      </c>
      <c r="CH49" s="12" t="s">
        <v>6937</v>
      </c>
      <c r="CI49" s="12" t="s">
        <v>6937</v>
      </c>
      <c r="CJ49" s="12" t="s">
        <v>6937</v>
      </c>
      <c r="CK49" s="12" t="s">
        <v>6943</v>
      </c>
      <c r="CL49" s="12" t="s">
        <v>6937</v>
      </c>
      <c r="CM49" s="12" t="s">
        <v>6937</v>
      </c>
      <c r="CN49" s="12" t="s">
        <v>6937</v>
      </c>
      <c r="CO49" s="12" t="s">
        <v>6937</v>
      </c>
      <c r="CP49" s="12" t="s">
        <v>6937</v>
      </c>
      <c r="CQ49" s="12" t="s">
        <v>6937</v>
      </c>
      <c r="CR49" s="12" t="s">
        <v>6937</v>
      </c>
      <c r="CS49" s="12" t="s">
        <v>6937</v>
      </c>
      <c r="CT49" s="12" t="s">
        <v>6937</v>
      </c>
      <c r="CU49" s="12" t="s">
        <v>6937</v>
      </c>
      <c r="CV49" s="12" t="s">
        <v>6937</v>
      </c>
      <c r="CW49" s="12" t="s">
        <v>6937</v>
      </c>
      <c r="CX49" s="12" t="s">
        <v>6937</v>
      </c>
    </row>
    <row r="50" spans="1:102" ht="20" thickBot="1" x14ac:dyDescent="0.4">
      <c r="A50" s="11" t="s">
        <v>426</v>
      </c>
      <c r="B50" s="12" t="s">
        <v>6944</v>
      </c>
      <c r="C50" s="12" t="s">
        <v>6944</v>
      </c>
      <c r="D50" s="12" t="s">
        <v>6944</v>
      </c>
      <c r="E50" s="12" t="s">
        <v>6944</v>
      </c>
      <c r="F50" s="12" t="s">
        <v>6944</v>
      </c>
      <c r="G50" s="12" t="s">
        <v>6944</v>
      </c>
      <c r="H50" s="12" t="s">
        <v>6944</v>
      </c>
      <c r="I50" s="12" t="s">
        <v>6944</v>
      </c>
      <c r="J50" s="12" t="s">
        <v>6944</v>
      </c>
      <c r="K50" s="12" t="s">
        <v>6944</v>
      </c>
      <c r="L50" s="12" t="s">
        <v>6944</v>
      </c>
      <c r="M50" s="12" t="s">
        <v>6944</v>
      </c>
      <c r="N50" s="12" t="s">
        <v>6945</v>
      </c>
      <c r="O50" s="12" t="s">
        <v>6944</v>
      </c>
      <c r="P50" s="12" t="s">
        <v>6944</v>
      </c>
      <c r="Q50" s="12" t="s">
        <v>6944</v>
      </c>
      <c r="R50" s="12" t="s">
        <v>6944</v>
      </c>
      <c r="S50" s="12" t="s">
        <v>6944</v>
      </c>
      <c r="T50" s="12" t="s">
        <v>6944</v>
      </c>
      <c r="U50" s="12" t="s">
        <v>6944</v>
      </c>
      <c r="V50" s="12" t="s">
        <v>6944</v>
      </c>
      <c r="W50" s="12" t="s">
        <v>6944</v>
      </c>
      <c r="X50" s="12" t="s">
        <v>6944</v>
      </c>
      <c r="Y50" s="12" t="s">
        <v>6944</v>
      </c>
      <c r="Z50" s="12" t="s">
        <v>6944</v>
      </c>
      <c r="AA50" s="12" t="s">
        <v>6944</v>
      </c>
      <c r="AB50" s="12" t="s">
        <v>6944</v>
      </c>
      <c r="AC50" s="12" t="s">
        <v>6944</v>
      </c>
      <c r="AD50" s="12" t="s">
        <v>6944</v>
      </c>
      <c r="AE50" s="12" t="s">
        <v>6944</v>
      </c>
      <c r="AF50" s="12" t="s">
        <v>6944</v>
      </c>
      <c r="AG50" s="12" t="s">
        <v>6944</v>
      </c>
      <c r="AH50" s="12" t="s">
        <v>6944</v>
      </c>
      <c r="AI50" s="12" t="s">
        <v>6944</v>
      </c>
      <c r="AJ50" s="12" t="s">
        <v>6946</v>
      </c>
      <c r="AK50" s="12" t="s">
        <v>6944</v>
      </c>
      <c r="AL50" s="12" t="s">
        <v>6944</v>
      </c>
      <c r="AM50" s="12" t="s">
        <v>6947</v>
      </c>
      <c r="AN50" s="12" t="s">
        <v>6948</v>
      </c>
      <c r="AO50" s="12" t="s">
        <v>6944</v>
      </c>
      <c r="AP50" s="12" t="s">
        <v>6944</v>
      </c>
      <c r="AQ50" s="12" t="s">
        <v>6944</v>
      </c>
      <c r="AR50" s="12" t="s">
        <v>6944</v>
      </c>
      <c r="AS50" s="12" t="s">
        <v>6944</v>
      </c>
      <c r="AT50" s="12" t="s">
        <v>6944</v>
      </c>
      <c r="AU50" s="12" t="s">
        <v>6944</v>
      </c>
      <c r="AV50" s="12" t="s">
        <v>6944</v>
      </c>
      <c r="AW50" s="12" t="s">
        <v>6944</v>
      </c>
      <c r="AX50" s="12" t="s">
        <v>6944</v>
      </c>
      <c r="AY50" s="12" t="s">
        <v>6944</v>
      </c>
      <c r="AZ50" s="12" t="s">
        <v>6944</v>
      </c>
      <c r="BA50" s="12" t="s">
        <v>6944</v>
      </c>
      <c r="BB50" s="12" t="s">
        <v>6944</v>
      </c>
      <c r="BC50" s="12" t="s">
        <v>6944</v>
      </c>
      <c r="BD50" s="12" t="s">
        <v>6944</v>
      </c>
      <c r="BE50" s="12" t="s">
        <v>6944</v>
      </c>
      <c r="BF50" s="12" t="s">
        <v>6944</v>
      </c>
      <c r="BG50" s="12" t="s">
        <v>6944</v>
      </c>
      <c r="BH50" s="12" t="s">
        <v>6944</v>
      </c>
      <c r="BI50" s="12" t="s">
        <v>6944</v>
      </c>
      <c r="BJ50" s="12" t="s">
        <v>6944</v>
      </c>
      <c r="BK50" s="12" t="s">
        <v>6944</v>
      </c>
      <c r="BL50" s="12" t="s">
        <v>6944</v>
      </c>
      <c r="BM50" s="12" t="s">
        <v>6944</v>
      </c>
      <c r="BN50" s="12" t="s">
        <v>6944</v>
      </c>
      <c r="BO50" s="12" t="s">
        <v>6944</v>
      </c>
      <c r="BP50" s="12" t="s">
        <v>6944</v>
      </c>
      <c r="BQ50" s="12" t="s">
        <v>6944</v>
      </c>
      <c r="BR50" s="12" t="s">
        <v>6944</v>
      </c>
      <c r="BS50" s="12" t="s">
        <v>6944</v>
      </c>
      <c r="BT50" s="12" t="s">
        <v>6944</v>
      </c>
      <c r="BU50" s="12" t="s">
        <v>6944</v>
      </c>
      <c r="BV50" s="12" t="s">
        <v>6944</v>
      </c>
      <c r="BW50" s="12" t="s">
        <v>6944</v>
      </c>
      <c r="BX50" s="12" t="s">
        <v>6944</v>
      </c>
      <c r="BY50" s="12" t="s">
        <v>6944</v>
      </c>
      <c r="BZ50" s="12" t="s">
        <v>6944</v>
      </c>
      <c r="CA50" s="12" t="s">
        <v>6944</v>
      </c>
      <c r="CB50" s="12" t="s">
        <v>6944</v>
      </c>
      <c r="CC50" s="12" t="s">
        <v>6944</v>
      </c>
      <c r="CD50" s="12" t="s">
        <v>6944</v>
      </c>
      <c r="CE50" s="12" t="s">
        <v>6944</v>
      </c>
      <c r="CF50" s="12" t="s">
        <v>6944</v>
      </c>
      <c r="CG50" s="12" t="s">
        <v>6944</v>
      </c>
      <c r="CH50" s="12" t="s">
        <v>6944</v>
      </c>
      <c r="CI50" s="12" t="s">
        <v>6944</v>
      </c>
      <c r="CJ50" s="12" t="s">
        <v>6944</v>
      </c>
      <c r="CK50" s="12" t="s">
        <v>6949</v>
      </c>
      <c r="CL50" s="12" t="s">
        <v>6944</v>
      </c>
      <c r="CM50" s="12" t="s">
        <v>6944</v>
      </c>
      <c r="CN50" s="12" t="s">
        <v>6944</v>
      </c>
      <c r="CO50" s="12" t="s">
        <v>6944</v>
      </c>
      <c r="CP50" s="12" t="s">
        <v>6944</v>
      </c>
      <c r="CQ50" s="12" t="s">
        <v>6944</v>
      </c>
      <c r="CR50" s="12" t="s">
        <v>6944</v>
      </c>
      <c r="CS50" s="12" t="s">
        <v>6944</v>
      </c>
      <c r="CT50" s="12" t="s">
        <v>6944</v>
      </c>
      <c r="CU50" s="12" t="s">
        <v>6944</v>
      </c>
      <c r="CV50" s="12" t="s">
        <v>6944</v>
      </c>
      <c r="CW50" s="12" t="s">
        <v>6944</v>
      </c>
      <c r="CX50" s="12" t="s">
        <v>6944</v>
      </c>
    </row>
    <row r="51" spans="1:102" ht="20" thickBot="1" x14ac:dyDescent="0.4">
      <c r="A51" s="11" t="s">
        <v>331</v>
      </c>
      <c r="B51" s="12" t="s">
        <v>6950</v>
      </c>
      <c r="C51" s="12" t="s">
        <v>6950</v>
      </c>
      <c r="D51" s="12" t="s">
        <v>6950</v>
      </c>
      <c r="E51" s="12" t="s">
        <v>6950</v>
      </c>
      <c r="F51" s="12" t="s">
        <v>6950</v>
      </c>
      <c r="G51" s="12" t="s">
        <v>6950</v>
      </c>
      <c r="H51" s="12" t="s">
        <v>6950</v>
      </c>
      <c r="I51" s="12" t="s">
        <v>6950</v>
      </c>
      <c r="J51" s="12" t="s">
        <v>6950</v>
      </c>
      <c r="K51" s="12" t="s">
        <v>6950</v>
      </c>
      <c r="L51" s="12" t="s">
        <v>6950</v>
      </c>
      <c r="M51" s="12" t="s">
        <v>6950</v>
      </c>
      <c r="N51" s="12" t="s">
        <v>6951</v>
      </c>
      <c r="O51" s="12" t="s">
        <v>6950</v>
      </c>
      <c r="P51" s="12" t="s">
        <v>6950</v>
      </c>
      <c r="Q51" s="12" t="s">
        <v>6950</v>
      </c>
      <c r="R51" s="12" t="s">
        <v>6950</v>
      </c>
      <c r="S51" s="12" t="s">
        <v>6950</v>
      </c>
      <c r="T51" s="12" t="s">
        <v>6950</v>
      </c>
      <c r="U51" s="12" t="s">
        <v>6950</v>
      </c>
      <c r="V51" s="12" t="s">
        <v>6950</v>
      </c>
      <c r="W51" s="12" t="s">
        <v>6950</v>
      </c>
      <c r="X51" s="12" t="s">
        <v>6950</v>
      </c>
      <c r="Y51" s="12" t="s">
        <v>6950</v>
      </c>
      <c r="Z51" s="12" t="s">
        <v>6950</v>
      </c>
      <c r="AA51" s="12" t="s">
        <v>6950</v>
      </c>
      <c r="AB51" s="12" t="s">
        <v>6950</v>
      </c>
      <c r="AC51" s="12" t="s">
        <v>6950</v>
      </c>
      <c r="AD51" s="12" t="s">
        <v>6950</v>
      </c>
      <c r="AE51" s="12" t="s">
        <v>6950</v>
      </c>
      <c r="AF51" s="12" t="s">
        <v>6950</v>
      </c>
      <c r="AG51" s="12" t="s">
        <v>6950</v>
      </c>
      <c r="AH51" s="12" t="s">
        <v>6950</v>
      </c>
      <c r="AI51" s="12" t="s">
        <v>6950</v>
      </c>
      <c r="AJ51" s="12" t="s">
        <v>6952</v>
      </c>
      <c r="AK51" s="12" t="s">
        <v>6950</v>
      </c>
      <c r="AL51" s="12" t="s">
        <v>6950</v>
      </c>
      <c r="AM51" s="12" t="s">
        <v>6953</v>
      </c>
      <c r="AN51" s="12" t="s">
        <v>6950</v>
      </c>
      <c r="AO51" s="12" t="s">
        <v>6950</v>
      </c>
      <c r="AP51" s="12" t="s">
        <v>6950</v>
      </c>
      <c r="AQ51" s="12" t="s">
        <v>6950</v>
      </c>
      <c r="AR51" s="12" t="s">
        <v>6950</v>
      </c>
      <c r="AS51" s="12" t="s">
        <v>6950</v>
      </c>
      <c r="AT51" s="12" t="s">
        <v>6950</v>
      </c>
      <c r="AU51" s="12" t="s">
        <v>6950</v>
      </c>
      <c r="AV51" s="12" t="s">
        <v>6950</v>
      </c>
      <c r="AW51" s="12" t="s">
        <v>6950</v>
      </c>
      <c r="AX51" s="12" t="s">
        <v>6950</v>
      </c>
      <c r="AY51" s="12" t="s">
        <v>6950</v>
      </c>
      <c r="AZ51" s="12" t="s">
        <v>6950</v>
      </c>
      <c r="BA51" s="12" t="s">
        <v>6950</v>
      </c>
      <c r="BB51" s="12" t="s">
        <v>6950</v>
      </c>
      <c r="BC51" s="12" t="s">
        <v>6950</v>
      </c>
      <c r="BD51" s="12" t="s">
        <v>6950</v>
      </c>
      <c r="BE51" s="12" t="s">
        <v>6950</v>
      </c>
      <c r="BF51" s="12" t="s">
        <v>6950</v>
      </c>
      <c r="BG51" s="12" t="s">
        <v>6950</v>
      </c>
      <c r="BH51" s="12" t="s">
        <v>6950</v>
      </c>
      <c r="BI51" s="12" t="s">
        <v>6950</v>
      </c>
      <c r="BJ51" s="12" t="s">
        <v>6950</v>
      </c>
      <c r="BK51" s="12" t="s">
        <v>6950</v>
      </c>
      <c r="BL51" s="12" t="s">
        <v>6950</v>
      </c>
      <c r="BM51" s="12" t="s">
        <v>6950</v>
      </c>
      <c r="BN51" s="12" t="s">
        <v>6950</v>
      </c>
      <c r="BO51" s="12" t="s">
        <v>6950</v>
      </c>
      <c r="BP51" s="12" t="s">
        <v>6950</v>
      </c>
      <c r="BQ51" s="12" t="s">
        <v>6950</v>
      </c>
      <c r="BR51" s="12" t="s">
        <v>6950</v>
      </c>
      <c r="BS51" s="12" t="s">
        <v>6950</v>
      </c>
      <c r="BT51" s="12" t="s">
        <v>6950</v>
      </c>
      <c r="BU51" s="12" t="s">
        <v>6950</v>
      </c>
      <c r="BV51" s="12" t="s">
        <v>6950</v>
      </c>
      <c r="BW51" s="12" t="s">
        <v>6950</v>
      </c>
      <c r="BX51" s="12" t="s">
        <v>6950</v>
      </c>
      <c r="BY51" s="12" t="s">
        <v>6950</v>
      </c>
      <c r="BZ51" s="12" t="s">
        <v>6950</v>
      </c>
      <c r="CA51" s="12" t="s">
        <v>6950</v>
      </c>
      <c r="CB51" s="12" t="s">
        <v>6950</v>
      </c>
      <c r="CC51" s="12" t="s">
        <v>6950</v>
      </c>
      <c r="CD51" s="12" t="s">
        <v>6950</v>
      </c>
      <c r="CE51" s="12" t="s">
        <v>6950</v>
      </c>
      <c r="CF51" s="12" t="s">
        <v>6950</v>
      </c>
      <c r="CG51" s="12" t="s">
        <v>6950</v>
      </c>
      <c r="CH51" s="12" t="s">
        <v>6950</v>
      </c>
      <c r="CI51" s="12" t="s">
        <v>6950</v>
      </c>
      <c r="CJ51" s="12" t="s">
        <v>6950</v>
      </c>
      <c r="CK51" s="12" t="s">
        <v>6954</v>
      </c>
      <c r="CL51" s="12" t="s">
        <v>6950</v>
      </c>
      <c r="CM51" s="12" t="s">
        <v>6950</v>
      </c>
      <c r="CN51" s="12" t="s">
        <v>6950</v>
      </c>
      <c r="CO51" s="12" t="s">
        <v>6950</v>
      </c>
      <c r="CP51" s="12" t="s">
        <v>6950</v>
      </c>
      <c r="CQ51" s="12" t="s">
        <v>6950</v>
      </c>
      <c r="CR51" s="12" t="s">
        <v>6950</v>
      </c>
      <c r="CS51" s="12" t="s">
        <v>6950</v>
      </c>
      <c r="CT51" s="12" t="s">
        <v>6950</v>
      </c>
      <c r="CU51" s="12" t="s">
        <v>6950</v>
      </c>
      <c r="CV51" s="12" t="s">
        <v>6950</v>
      </c>
      <c r="CW51" s="12" t="s">
        <v>6950</v>
      </c>
      <c r="CX51" s="12" t="s">
        <v>6950</v>
      </c>
    </row>
    <row r="52" spans="1:102" ht="20" thickBot="1" x14ac:dyDescent="0.4">
      <c r="A52" s="11" t="s">
        <v>332</v>
      </c>
      <c r="B52" s="12" t="s">
        <v>6955</v>
      </c>
      <c r="C52" s="12" t="s">
        <v>6955</v>
      </c>
      <c r="D52" s="12" t="s">
        <v>6955</v>
      </c>
      <c r="E52" s="12" t="s">
        <v>6955</v>
      </c>
      <c r="F52" s="12" t="s">
        <v>6955</v>
      </c>
      <c r="G52" s="12" t="s">
        <v>6955</v>
      </c>
      <c r="H52" s="12" t="s">
        <v>6955</v>
      </c>
      <c r="I52" s="12" t="s">
        <v>6955</v>
      </c>
      <c r="J52" s="12" t="s">
        <v>6955</v>
      </c>
      <c r="K52" s="12" t="s">
        <v>6955</v>
      </c>
      <c r="L52" s="12" t="s">
        <v>6955</v>
      </c>
      <c r="M52" s="12" t="s">
        <v>6955</v>
      </c>
      <c r="N52" s="12" t="s">
        <v>6956</v>
      </c>
      <c r="O52" s="12" t="s">
        <v>6955</v>
      </c>
      <c r="P52" s="12" t="s">
        <v>6955</v>
      </c>
      <c r="Q52" s="12" t="s">
        <v>6955</v>
      </c>
      <c r="R52" s="12" t="s">
        <v>6955</v>
      </c>
      <c r="S52" s="12" t="s">
        <v>6955</v>
      </c>
      <c r="T52" s="12" t="s">
        <v>6955</v>
      </c>
      <c r="U52" s="12" t="s">
        <v>6955</v>
      </c>
      <c r="V52" s="12" t="s">
        <v>6955</v>
      </c>
      <c r="W52" s="12" t="s">
        <v>6955</v>
      </c>
      <c r="X52" s="12" t="s">
        <v>6955</v>
      </c>
      <c r="Y52" s="12" t="s">
        <v>6955</v>
      </c>
      <c r="Z52" s="12" t="s">
        <v>6955</v>
      </c>
      <c r="AA52" s="12" t="s">
        <v>6955</v>
      </c>
      <c r="AB52" s="12" t="s">
        <v>6955</v>
      </c>
      <c r="AC52" s="12" t="s">
        <v>6955</v>
      </c>
      <c r="AD52" s="12" t="s">
        <v>6955</v>
      </c>
      <c r="AE52" s="12" t="s">
        <v>6955</v>
      </c>
      <c r="AF52" s="12" t="s">
        <v>6955</v>
      </c>
      <c r="AG52" s="12" t="s">
        <v>6955</v>
      </c>
      <c r="AH52" s="12" t="s">
        <v>6955</v>
      </c>
      <c r="AI52" s="12" t="s">
        <v>6955</v>
      </c>
      <c r="AJ52" s="12" t="s">
        <v>6957</v>
      </c>
      <c r="AK52" s="12" t="s">
        <v>6955</v>
      </c>
      <c r="AL52" s="12" t="s">
        <v>6955</v>
      </c>
      <c r="AM52" s="12" t="s">
        <v>6958</v>
      </c>
      <c r="AN52" s="12" t="s">
        <v>6955</v>
      </c>
      <c r="AO52" s="12" t="s">
        <v>6955</v>
      </c>
      <c r="AP52" s="12" t="s">
        <v>6955</v>
      </c>
      <c r="AQ52" s="12" t="s">
        <v>6955</v>
      </c>
      <c r="AR52" s="12" t="s">
        <v>6955</v>
      </c>
      <c r="AS52" s="12" t="s">
        <v>6955</v>
      </c>
      <c r="AT52" s="12" t="s">
        <v>6955</v>
      </c>
      <c r="AU52" s="12" t="s">
        <v>6955</v>
      </c>
      <c r="AV52" s="12" t="s">
        <v>6955</v>
      </c>
      <c r="AW52" s="12" t="s">
        <v>6955</v>
      </c>
      <c r="AX52" s="12" t="s">
        <v>6955</v>
      </c>
      <c r="AY52" s="12" t="s">
        <v>6955</v>
      </c>
      <c r="AZ52" s="12" t="s">
        <v>6955</v>
      </c>
      <c r="BA52" s="12" t="s">
        <v>6955</v>
      </c>
      <c r="BB52" s="12" t="s">
        <v>6955</v>
      </c>
      <c r="BC52" s="12" t="s">
        <v>6955</v>
      </c>
      <c r="BD52" s="12" t="s">
        <v>6955</v>
      </c>
      <c r="BE52" s="12" t="s">
        <v>6955</v>
      </c>
      <c r="BF52" s="12" t="s">
        <v>6955</v>
      </c>
      <c r="BG52" s="12" t="s">
        <v>6955</v>
      </c>
      <c r="BH52" s="12" t="s">
        <v>6955</v>
      </c>
      <c r="BI52" s="12" t="s">
        <v>6955</v>
      </c>
      <c r="BJ52" s="12" t="s">
        <v>6955</v>
      </c>
      <c r="BK52" s="12" t="s">
        <v>6955</v>
      </c>
      <c r="BL52" s="12" t="s">
        <v>6955</v>
      </c>
      <c r="BM52" s="12" t="s">
        <v>6955</v>
      </c>
      <c r="BN52" s="12" t="s">
        <v>6955</v>
      </c>
      <c r="BO52" s="12" t="s">
        <v>6955</v>
      </c>
      <c r="BP52" s="12" t="s">
        <v>6955</v>
      </c>
      <c r="BQ52" s="12" t="s">
        <v>6955</v>
      </c>
      <c r="BR52" s="12" t="s">
        <v>6955</v>
      </c>
      <c r="BS52" s="12" t="s">
        <v>6955</v>
      </c>
      <c r="BT52" s="12" t="s">
        <v>6955</v>
      </c>
      <c r="BU52" s="12" t="s">
        <v>6955</v>
      </c>
      <c r="BV52" s="12" t="s">
        <v>6955</v>
      </c>
      <c r="BW52" s="12" t="s">
        <v>6955</v>
      </c>
      <c r="BX52" s="12" t="s">
        <v>6955</v>
      </c>
      <c r="BY52" s="12" t="s">
        <v>6955</v>
      </c>
      <c r="BZ52" s="12" t="s">
        <v>6955</v>
      </c>
      <c r="CA52" s="12" t="s">
        <v>6955</v>
      </c>
      <c r="CB52" s="12" t="s">
        <v>6955</v>
      </c>
      <c r="CC52" s="12" t="s">
        <v>6955</v>
      </c>
      <c r="CD52" s="12" t="s">
        <v>6955</v>
      </c>
      <c r="CE52" s="12" t="s">
        <v>6955</v>
      </c>
      <c r="CF52" s="12" t="s">
        <v>6955</v>
      </c>
      <c r="CG52" s="12" t="s">
        <v>6955</v>
      </c>
      <c r="CH52" s="12" t="s">
        <v>6955</v>
      </c>
      <c r="CI52" s="12" t="s">
        <v>6955</v>
      </c>
      <c r="CJ52" s="12" t="s">
        <v>6955</v>
      </c>
      <c r="CK52" s="12" t="s">
        <v>6955</v>
      </c>
      <c r="CL52" s="12" t="s">
        <v>6955</v>
      </c>
      <c r="CM52" s="12" t="s">
        <v>6955</v>
      </c>
      <c r="CN52" s="12" t="s">
        <v>6955</v>
      </c>
      <c r="CO52" s="12" t="s">
        <v>6955</v>
      </c>
      <c r="CP52" s="12" t="s">
        <v>6955</v>
      </c>
      <c r="CQ52" s="12" t="s">
        <v>6955</v>
      </c>
      <c r="CR52" s="12" t="s">
        <v>6955</v>
      </c>
      <c r="CS52" s="12" t="s">
        <v>6955</v>
      </c>
      <c r="CT52" s="12" t="s">
        <v>6955</v>
      </c>
      <c r="CU52" s="12" t="s">
        <v>6955</v>
      </c>
      <c r="CV52" s="12" t="s">
        <v>6955</v>
      </c>
      <c r="CW52" s="12" t="s">
        <v>6955</v>
      </c>
      <c r="CX52" s="12" t="s">
        <v>6955</v>
      </c>
    </row>
    <row r="53" spans="1:102" ht="15" thickBot="1" x14ac:dyDescent="0.4">
      <c r="A53" s="11" t="s">
        <v>329</v>
      </c>
      <c r="B53" s="12" t="s">
        <v>6959</v>
      </c>
      <c r="C53" s="12" t="s">
        <v>6959</v>
      </c>
      <c r="D53" s="12" t="s">
        <v>6959</v>
      </c>
      <c r="E53" s="12" t="s">
        <v>6959</v>
      </c>
      <c r="F53" s="12" t="s">
        <v>6959</v>
      </c>
      <c r="G53" s="12" t="s">
        <v>6959</v>
      </c>
      <c r="H53" s="12" t="s">
        <v>6959</v>
      </c>
      <c r="I53" s="12" t="s">
        <v>6959</v>
      </c>
      <c r="J53" s="12" t="s">
        <v>6959</v>
      </c>
      <c r="K53" s="12" t="s">
        <v>6959</v>
      </c>
      <c r="L53" s="12" t="s">
        <v>6959</v>
      </c>
      <c r="M53" s="12" t="s">
        <v>6959</v>
      </c>
      <c r="N53" s="12" t="s">
        <v>6960</v>
      </c>
      <c r="O53" s="12" t="s">
        <v>6959</v>
      </c>
      <c r="P53" s="12" t="s">
        <v>6959</v>
      </c>
      <c r="Q53" s="12" t="s">
        <v>6959</v>
      </c>
      <c r="R53" s="12" t="s">
        <v>6959</v>
      </c>
      <c r="S53" s="12" t="s">
        <v>6959</v>
      </c>
      <c r="T53" s="12" t="s">
        <v>6959</v>
      </c>
      <c r="U53" s="12" t="s">
        <v>6959</v>
      </c>
      <c r="V53" s="12" t="s">
        <v>6959</v>
      </c>
      <c r="W53" s="12" t="s">
        <v>6959</v>
      </c>
      <c r="X53" s="12" t="s">
        <v>6959</v>
      </c>
      <c r="Y53" s="12" t="s">
        <v>6959</v>
      </c>
      <c r="Z53" s="12" t="s">
        <v>6959</v>
      </c>
      <c r="AA53" s="12" t="s">
        <v>6959</v>
      </c>
      <c r="AB53" s="12" t="s">
        <v>6959</v>
      </c>
      <c r="AC53" s="12" t="s">
        <v>6959</v>
      </c>
      <c r="AD53" s="12" t="s">
        <v>6959</v>
      </c>
      <c r="AE53" s="12" t="s">
        <v>6959</v>
      </c>
      <c r="AF53" s="12" t="s">
        <v>6959</v>
      </c>
      <c r="AG53" s="12" t="s">
        <v>6959</v>
      </c>
      <c r="AH53" s="12" t="s">
        <v>6959</v>
      </c>
      <c r="AI53" s="12" t="s">
        <v>6959</v>
      </c>
      <c r="AJ53" s="12" t="s">
        <v>6959</v>
      </c>
      <c r="AK53" s="12" t="s">
        <v>6959</v>
      </c>
      <c r="AL53" s="12" t="s">
        <v>6959</v>
      </c>
      <c r="AM53" s="12" t="s">
        <v>6959</v>
      </c>
      <c r="AN53" s="12" t="s">
        <v>6959</v>
      </c>
      <c r="AO53" s="12" t="s">
        <v>6959</v>
      </c>
      <c r="AP53" s="12" t="s">
        <v>6959</v>
      </c>
      <c r="AQ53" s="12" t="s">
        <v>6959</v>
      </c>
      <c r="AR53" s="12" t="s">
        <v>6959</v>
      </c>
      <c r="AS53" s="12" t="s">
        <v>6959</v>
      </c>
      <c r="AT53" s="12" t="s">
        <v>6959</v>
      </c>
      <c r="AU53" s="12" t="s">
        <v>6959</v>
      </c>
      <c r="AV53" s="12" t="s">
        <v>6959</v>
      </c>
      <c r="AW53" s="12" t="s">
        <v>6959</v>
      </c>
      <c r="AX53" s="12" t="s">
        <v>6959</v>
      </c>
      <c r="AY53" s="12" t="s">
        <v>6959</v>
      </c>
      <c r="AZ53" s="12" t="s">
        <v>6959</v>
      </c>
      <c r="BA53" s="12" t="s">
        <v>6959</v>
      </c>
      <c r="BB53" s="12" t="s">
        <v>6959</v>
      </c>
      <c r="BC53" s="12" t="s">
        <v>6959</v>
      </c>
      <c r="BD53" s="12" t="s">
        <v>6959</v>
      </c>
      <c r="BE53" s="12" t="s">
        <v>6959</v>
      </c>
      <c r="BF53" s="12" t="s">
        <v>6959</v>
      </c>
      <c r="BG53" s="12" t="s">
        <v>6959</v>
      </c>
      <c r="BH53" s="12" t="s">
        <v>6959</v>
      </c>
      <c r="BI53" s="12" t="s">
        <v>6959</v>
      </c>
      <c r="BJ53" s="12" t="s">
        <v>6959</v>
      </c>
      <c r="BK53" s="12" t="s">
        <v>6959</v>
      </c>
      <c r="BL53" s="12" t="s">
        <v>6959</v>
      </c>
      <c r="BM53" s="12" t="s">
        <v>6959</v>
      </c>
      <c r="BN53" s="12" t="s">
        <v>6959</v>
      </c>
      <c r="BO53" s="12" t="s">
        <v>6959</v>
      </c>
      <c r="BP53" s="12" t="s">
        <v>6959</v>
      </c>
      <c r="BQ53" s="12" t="s">
        <v>6959</v>
      </c>
      <c r="BR53" s="12" t="s">
        <v>6959</v>
      </c>
      <c r="BS53" s="12" t="s">
        <v>6959</v>
      </c>
      <c r="BT53" s="12" t="s">
        <v>6959</v>
      </c>
      <c r="BU53" s="12" t="s">
        <v>6959</v>
      </c>
      <c r="BV53" s="12" t="s">
        <v>6959</v>
      </c>
      <c r="BW53" s="12" t="s">
        <v>6959</v>
      </c>
      <c r="BX53" s="12" t="s">
        <v>6959</v>
      </c>
      <c r="BY53" s="12" t="s">
        <v>6959</v>
      </c>
      <c r="BZ53" s="12" t="s">
        <v>6959</v>
      </c>
      <c r="CA53" s="12" t="s">
        <v>6959</v>
      </c>
      <c r="CB53" s="12" t="s">
        <v>6959</v>
      </c>
      <c r="CC53" s="12" t="s">
        <v>6959</v>
      </c>
      <c r="CD53" s="12" t="s">
        <v>6959</v>
      </c>
      <c r="CE53" s="12" t="s">
        <v>6959</v>
      </c>
      <c r="CF53" s="12" t="s">
        <v>6959</v>
      </c>
      <c r="CG53" s="12" t="s">
        <v>6959</v>
      </c>
      <c r="CH53" s="12" t="s">
        <v>6959</v>
      </c>
      <c r="CI53" s="12" t="s">
        <v>6959</v>
      </c>
      <c r="CJ53" s="12" t="s">
        <v>6959</v>
      </c>
      <c r="CK53" s="12" t="s">
        <v>6959</v>
      </c>
      <c r="CL53" s="12" t="s">
        <v>6959</v>
      </c>
      <c r="CM53" s="12" t="s">
        <v>6959</v>
      </c>
      <c r="CN53" s="12" t="s">
        <v>6959</v>
      </c>
      <c r="CO53" s="12" t="s">
        <v>6959</v>
      </c>
      <c r="CP53" s="12" t="s">
        <v>6959</v>
      </c>
      <c r="CQ53" s="12" t="s">
        <v>6959</v>
      </c>
      <c r="CR53" s="12" t="s">
        <v>6959</v>
      </c>
      <c r="CS53" s="12" t="s">
        <v>6959</v>
      </c>
      <c r="CT53" s="12" t="s">
        <v>6959</v>
      </c>
      <c r="CU53" s="12" t="s">
        <v>6959</v>
      </c>
      <c r="CV53" s="12" t="s">
        <v>6959</v>
      </c>
      <c r="CW53" s="12" t="s">
        <v>6959</v>
      </c>
      <c r="CX53" s="12" t="s">
        <v>6959</v>
      </c>
    </row>
    <row r="54" spans="1:102" ht="18.5" thickBot="1" x14ac:dyDescent="0.4">
      <c r="A54" s="7"/>
    </row>
    <row r="55" spans="1:102" ht="15" thickBot="1" x14ac:dyDescent="0.4">
      <c r="A55" s="11" t="s">
        <v>6961</v>
      </c>
      <c r="B55" s="11" t="s">
        <v>6593</v>
      </c>
      <c r="C55" s="11" t="s">
        <v>6594</v>
      </c>
      <c r="D55" s="11" t="s">
        <v>6595</v>
      </c>
      <c r="E55" s="11" t="s">
        <v>6596</v>
      </c>
      <c r="F55" s="11" t="s">
        <v>6597</v>
      </c>
      <c r="G55" s="11" t="s">
        <v>6598</v>
      </c>
      <c r="H55" s="11" t="s">
        <v>6599</v>
      </c>
      <c r="I55" s="11" t="s">
        <v>6600</v>
      </c>
      <c r="J55" s="11" t="s">
        <v>6601</v>
      </c>
      <c r="K55" s="11" t="s">
        <v>6602</v>
      </c>
      <c r="L55" s="11" t="s">
        <v>6603</v>
      </c>
      <c r="M55" s="11" t="s">
        <v>6604</v>
      </c>
      <c r="N55" s="11" t="s">
        <v>6605</v>
      </c>
      <c r="O55" s="11" t="s">
        <v>6606</v>
      </c>
      <c r="P55" s="11" t="s">
        <v>6607</v>
      </c>
      <c r="Q55" s="11" t="s">
        <v>6608</v>
      </c>
      <c r="R55" s="11" t="s">
        <v>6609</v>
      </c>
      <c r="S55" s="11" t="s">
        <v>6610</v>
      </c>
      <c r="T55" s="11" t="s">
        <v>6611</v>
      </c>
      <c r="U55" s="11" t="s">
        <v>6612</v>
      </c>
      <c r="V55" s="11" t="s">
        <v>6613</v>
      </c>
      <c r="W55" s="11" t="s">
        <v>6614</v>
      </c>
      <c r="X55" s="11" t="s">
        <v>6615</v>
      </c>
      <c r="Y55" s="11" t="s">
        <v>6616</v>
      </c>
      <c r="Z55" s="11" t="s">
        <v>6617</v>
      </c>
      <c r="AA55" s="11" t="s">
        <v>6618</v>
      </c>
      <c r="AB55" s="11" t="s">
        <v>6619</v>
      </c>
      <c r="AC55" s="11" t="s">
        <v>6620</v>
      </c>
      <c r="AD55" s="11" t="s">
        <v>6621</v>
      </c>
      <c r="AE55" s="11" t="s">
        <v>6622</v>
      </c>
      <c r="AF55" s="11" t="s">
        <v>6623</v>
      </c>
      <c r="AG55" s="11" t="s">
        <v>6624</v>
      </c>
      <c r="AH55" s="11" t="s">
        <v>6625</v>
      </c>
      <c r="AI55" s="11" t="s">
        <v>6626</v>
      </c>
      <c r="AJ55" s="11" t="s">
        <v>6627</v>
      </c>
      <c r="AK55" s="11" t="s">
        <v>6628</v>
      </c>
      <c r="AL55" s="11" t="s">
        <v>6629</v>
      </c>
      <c r="AM55" s="11" t="s">
        <v>6630</v>
      </c>
      <c r="AN55" s="11" t="s">
        <v>6631</v>
      </c>
      <c r="AO55" s="11" t="s">
        <v>6632</v>
      </c>
      <c r="AP55" s="11" t="s">
        <v>6633</v>
      </c>
      <c r="AQ55" s="11" t="s">
        <v>6634</v>
      </c>
      <c r="AR55" s="11" t="s">
        <v>6635</v>
      </c>
      <c r="AS55" s="11" t="s">
        <v>6636</v>
      </c>
      <c r="AT55" s="11" t="s">
        <v>6637</v>
      </c>
      <c r="AU55" s="11" t="s">
        <v>6638</v>
      </c>
      <c r="AV55" s="11" t="s">
        <v>6639</v>
      </c>
      <c r="AW55" s="11" t="s">
        <v>6640</v>
      </c>
      <c r="AX55" s="11" t="s">
        <v>6641</v>
      </c>
      <c r="AY55" s="11" t="s">
        <v>6642</v>
      </c>
      <c r="AZ55" s="11" t="s">
        <v>6643</v>
      </c>
      <c r="BA55" s="11" t="s">
        <v>6644</v>
      </c>
      <c r="BB55" s="11" t="s">
        <v>6645</v>
      </c>
      <c r="BC55" s="11" t="s">
        <v>6646</v>
      </c>
      <c r="BD55" s="11" t="s">
        <v>6647</v>
      </c>
      <c r="BE55" s="11" t="s">
        <v>6648</v>
      </c>
      <c r="BF55" s="11" t="s">
        <v>6649</v>
      </c>
      <c r="BG55" s="11" t="s">
        <v>6650</v>
      </c>
      <c r="BH55" s="11" t="s">
        <v>6651</v>
      </c>
      <c r="BI55" s="11" t="s">
        <v>6652</v>
      </c>
      <c r="BJ55" s="11" t="s">
        <v>6653</v>
      </c>
      <c r="BK55" s="11" t="s">
        <v>6654</v>
      </c>
      <c r="BL55" s="11" t="s">
        <v>6655</v>
      </c>
      <c r="BM55" s="11" t="s">
        <v>6656</v>
      </c>
      <c r="BN55" s="11" t="s">
        <v>6657</v>
      </c>
      <c r="BO55" s="11" t="s">
        <v>6658</v>
      </c>
      <c r="BP55" s="11" t="s">
        <v>6659</v>
      </c>
      <c r="BQ55" s="11" t="s">
        <v>6660</v>
      </c>
      <c r="BR55" s="11" t="s">
        <v>6661</v>
      </c>
      <c r="BS55" s="11" t="s">
        <v>6662</v>
      </c>
      <c r="BT55" s="11" t="s">
        <v>6663</v>
      </c>
      <c r="BU55" s="11" t="s">
        <v>6664</v>
      </c>
      <c r="BV55" s="11" t="s">
        <v>6665</v>
      </c>
      <c r="BW55" s="11" t="s">
        <v>6666</v>
      </c>
      <c r="BX55" s="11" t="s">
        <v>6667</v>
      </c>
      <c r="BY55" s="11" t="s">
        <v>6668</v>
      </c>
      <c r="BZ55" s="11" t="s">
        <v>6669</v>
      </c>
      <c r="CA55" s="11" t="s">
        <v>6670</v>
      </c>
      <c r="CB55" s="11" t="s">
        <v>6671</v>
      </c>
      <c r="CC55" s="11" t="s">
        <v>6672</v>
      </c>
      <c r="CD55" s="11" t="s">
        <v>6673</v>
      </c>
      <c r="CE55" s="11" t="s">
        <v>6674</v>
      </c>
      <c r="CF55" s="11" t="s">
        <v>6675</v>
      </c>
      <c r="CG55" s="11" t="s">
        <v>6676</v>
      </c>
      <c r="CH55" s="11" t="s">
        <v>6677</v>
      </c>
      <c r="CI55" s="11" t="s">
        <v>6678</v>
      </c>
      <c r="CJ55" s="11" t="s">
        <v>6679</v>
      </c>
      <c r="CK55" s="11" t="s">
        <v>6680</v>
      </c>
      <c r="CL55" s="11" t="s">
        <v>6681</v>
      </c>
      <c r="CM55" s="11" t="s">
        <v>6682</v>
      </c>
      <c r="CN55" s="11" t="s">
        <v>6683</v>
      </c>
      <c r="CO55" s="11" t="s">
        <v>6684</v>
      </c>
      <c r="CP55" s="11" t="s">
        <v>6685</v>
      </c>
      <c r="CQ55" s="11" t="s">
        <v>6686</v>
      </c>
      <c r="CR55" s="11" t="s">
        <v>6687</v>
      </c>
      <c r="CS55" s="11" t="s">
        <v>6688</v>
      </c>
      <c r="CT55" s="11" t="s">
        <v>6689</v>
      </c>
      <c r="CU55" s="11" t="s">
        <v>6690</v>
      </c>
      <c r="CV55" s="11" t="s">
        <v>6691</v>
      </c>
      <c r="CW55" s="11" t="s">
        <v>6692</v>
      </c>
      <c r="CX55" s="11" t="s">
        <v>6693</v>
      </c>
    </row>
    <row r="56" spans="1:102" ht="15" thickBot="1" x14ac:dyDescent="0.4">
      <c r="A56" s="11" t="s">
        <v>135</v>
      </c>
      <c r="B56" s="12">
        <v>21</v>
      </c>
      <c r="C56" s="12">
        <v>21</v>
      </c>
      <c r="D56" s="12">
        <v>21</v>
      </c>
      <c r="E56" s="12">
        <v>21</v>
      </c>
      <c r="F56" s="12">
        <v>69.5</v>
      </c>
      <c r="G56" s="12">
        <v>21</v>
      </c>
      <c r="H56" s="12">
        <v>21</v>
      </c>
      <c r="I56" s="12">
        <v>21</v>
      </c>
      <c r="J56" s="12">
        <v>270.60000000000002</v>
      </c>
      <c r="K56" s="12">
        <v>521.20000000000005</v>
      </c>
      <c r="L56" s="12">
        <v>33</v>
      </c>
      <c r="M56" s="12">
        <v>21</v>
      </c>
      <c r="N56" s="12">
        <v>499316.8</v>
      </c>
      <c r="O56" s="12">
        <v>21</v>
      </c>
      <c r="P56" s="12">
        <v>21</v>
      </c>
      <c r="Q56" s="12">
        <v>21</v>
      </c>
      <c r="R56" s="12">
        <v>21</v>
      </c>
      <c r="S56" s="12">
        <v>21</v>
      </c>
      <c r="T56" s="12">
        <v>21</v>
      </c>
      <c r="U56" s="12">
        <v>21</v>
      </c>
      <c r="V56" s="12">
        <v>147.6</v>
      </c>
      <c r="W56" s="12">
        <v>21</v>
      </c>
      <c r="X56" s="12">
        <v>21</v>
      </c>
      <c r="Y56" s="12">
        <v>21</v>
      </c>
      <c r="Z56" s="12">
        <v>21</v>
      </c>
      <c r="AA56" s="12">
        <v>21</v>
      </c>
      <c r="AB56" s="12">
        <v>21</v>
      </c>
      <c r="AC56" s="12">
        <v>21</v>
      </c>
      <c r="AD56" s="12">
        <v>21</v>
      </c>
      <c r="AE56" s="12">
        <v>21</v>
      </c>
      <c r="AF56" s="12">
        <v>21</v>
      </c>
      <c r="AG56" s="12">
        <v>21</v>
      </c>
      <c r="AH56" s="12">
        <v>21</v>
      </c>
      <c r="AI56" s="12">
        <v>21</v>
      </c>
      <c r="AJ56" s="12">
        <v>188.1</v>
      </c>
      <c r="AK56" s="12">
        <v>52.5</v>
      </c>
      <c r="AL56" s="12">
        <v>23</v>
      </c>
      <c r="AM56" s="12">
        <v>309.10000000000002</v>
      </c>
      <c r="AN56" s="12">
        <v>113</v>
      </c>
      <c r="AO56" s="12">
        <v>21</v>
      </c>
      <c r="AP56" s="12">
        <v>21</v>
      </c>
      <c r="AQ56" s="12">
        <v>21</v>
      </c>
      <c r="AR56" s="12">
        <v>497903.7</v>
      </c>
      <c r="AS56" s="12">
        <v>21</v>
      </c>
      <c r="AT56" s="12">
        <v>21</v>
      </c>
      <c r="AU56" s="12">
        <v>21</v>
      </c>
      <c r="AV56" s="12">
        <v>21</v>
      </c>
      <c r="AW56" s="12">
        <v>21</v>
      </c>
      <c r="AX56" s="12">
        <v>21</v>
      </c>
      <c r="AY56" s="12">
        <v>21</v>
      </c>
      <c r="AZ56" s="12">
        <v>21</v>
      </c>
      <c r="BA56" s="12">
        <v>21</v>
      </c>
      <c r="BB56" s="12">
        <v>21</v>
      </c>
      <c r="BC56" s="12">
        <v>21</v>
      </c>
      <c r="BD56" s="12">
        <v>21</v>
      </c>
      <c r="BE56" s="12">
        <v>21</v>
      </c>
      <c r="BF56" s="12">
        <v>21</v>
      </c>
      <c r="BG56" s="12">
        <v>21</v>
      </c>
      <c r="BH56" s="12">
        <v>21</v>
      </c>
      <c r="BI56" s="12">
        <v>21</v>
      </c>
      <c r="BJ56" s="12">
        <v>21</v>
      </c>
      <c r="BK56" s="12">
        <v>21</v>
      </c>
      <c r="BL56" s="12">
        <v>21</v>
      </c>
      <c r="BM56" s="12">
        <v>21</v>
      </c>
      <c r="BN56" s="12">
        <v>21</v>
      </c>
      <c r="BO56" s="12">
        <v>21</v>
      </c>
      <c r="BP56" s="12">
        <v>21</v>
      </c>
      <c r="BQ56" s="12">
        <v>21</v>
      </c>
      <c r="BR56" s="12">
        <v>21</v>
      </c>
      <c r="BS56" s="12">
        <v>21</v>
      </c>
      <c r="BT56" s="12">
        <v>21</v>
      </c>
      <c r="BU56" s="12">
        <v>21</v>
      </c>
      <c r="BV56" s="12">
        <v>21</v>
      </c>
      <c r="BW56" s="12">
        <v>21</v>
      </c>
      <c r="BX56" s="12">
        <v>21</v>
      </c>
      <c r="BY56" s="12">
        <v>21</v>
      </c>
      <c r="BZ56" s="12">
        <v>21</v>
      </c>
      <c r="CA56" s="12">
        <v>21</v>
      </c>
      <c r="CB56" s="12">
        <v>21</v>
      </c>
      <c r="CC56" s="12">
        <v>21</v>
      </c>
      <c r="CD56" s="12">
        <v>21</v>
      </c>
      <c r="CE56" s="12">
        <v>21</v>
      </c>
      <c r="CF56" s="12">
        <v>21</v>
      </c>
      <c r="CG56" s="12">
        <v>21</v>
      </c>
      <c r="CH56" s="12">
        <v>21</v>
      </c>
      <c r="CI56" s="12">
        <v>21</v>
      </c>
      <c r="CJ56" s="12">
        <v>21</v>
      </c>
      <c r="CK56" s="12">
        <v>158.6</v>
      </c>
      <c r="CL56" s="12">
        <v>21</v>
      </c>
      <c r="CM56" s="12">
        <v>21</v>
      </c>
      <c r="CN56" s="12">
        <v>21</v>
      </c>
      <c r="CO56" s="12">
        <v>21</v>
      </c>
      <c r="CP56" s="12">
        <v>21</v>
      </c>
      <c r="CQ56" s="12">
        <v>32.5</v>
      </c>
      <c r="CR56" s="12">
        <v>21</v>
      </c>
      <c r="CS56" s="12">
        <v>29</v>
      </c>
      <c r="CT56" s="12">
        <v>21</v>
      </c>
      <c r="CU56" s="12">
        <v>21</v>
      </c>
      <c r="CV56" s="12">
        <v>21</v>
      </c>
      <c r="CW56" s="12">
        <v>21</v>
      </c>
      <c r="CX56" s="12">
        <v>21</v>
      </c>
    </row>
    <row r="57" spans="1:102" ht="15" thickBot="1" x14ac:dyDescent="0.4">
      <c r="A57" s="11" t="s">
        <v>134</v>
      </c>
      <c r="B57" s="12">
        <v>20</v>
      </c>
      <c r="C57" s="12">
        <v>20</v>
      </c>
      <c r="D57" s="12">
        <v>20</v>
      </c>
      <c r="E57" s="12">
        <v>20</v>
      </c>
      <c r="F57" s="12">
        <v>68.5</v>
      </c>
      <c r="G57" s="12">
        <v>20</v>
      </c>
      <c r="H57" s="12">
        <v>20</v>
      </c>
      <c r="I57" s="12">
        <v>20</v>
      </c>
      <c r="J57" s="12">
        <v>269.60000000000002</v>
      </c>
      <c r="K57" s="12">
        <v>20</v>
      </c>
      <c r="L57" s="12">
        <v>32</v>
      </c>
      <c r="M57" s="12">
        <v>20</v>
      </c>
      <c r="N57" s="12">
        <v>499315.8</v>
      </c>
      <c r="O57" s="12">
        <v>20</v>
      </c>
      <c r="P57" s="12">
        <v>20</v>
      </c>
      <c r="Q57" s="12">
        <v>20</v>
      </c>
      <c r="R57" s="12">
        <v>20</v>
      </c>
      <c r="S57" s="12">
        <v>20</v>
      </c>
      <c r="T57" s="12">
        <v>20</v>
      </c>
      <c r="U57" s="12">
        <v>20</v>
      </c>
      <c r="V57" s="12">
        <v>146.6</v>
      </c>
      <c r="W57" s="12">
        <v>20</v>
      </c>
      <c r="X57" s="12">
        <v>20</v>
      </c>
      <c r="Y57" s="12">
        <v>20</v>
      </c>
      <c r="Z57" s="12">
        <v>20</v>
      </c>
      <c r="AA57" s="12">
        <v>20</v>
      </c>
      <c r="AB57" s="12">
        <v>20</v>
      </c>
      <c r="AC57" s="12">
        <v>20</v>
      </c>
      <c r="AD57" s="12">
        <v>20</v>
      </c>
      <c r="AE57" s="12">
        <v>20</v>
      </c>
      <c r="AF57" s="12">
        <v>20</v>
      </c>
      <c r="AG57" s="12">
        <v>20</v>
      </c>
      <c r="AH57" s="12">
        <v>20</v>
      </c>
      <c r="AI57" s="12">
        <v>20</v>
      </c>
      <c r="AJ57" s="12">
        <v>187.1</v>
      </c>
      <c r="AK57" s="12">
        <v>51.5</v>
      </c>
      <c r="AL57" s="12">
        <v>22</v>
      </c>
      <c r="AM57" s="12">
        <v>308.10000000000002</v>
      </c>
      <c r="AN57" s="12">
        <v>112</v>
      </c>
      <c r="AO57" s="12">
        <v>20</v>
      </c>
      <c r="AP57" s="12">
        <v>20</v>
      </c>
      <c r="AQ57" s="12">
        <v>20</v>
      </c>
      <c r="AR57" s="12">
        <v>497902.7</v>
      </c>
      <c r="AS57" s="12">
        <v>20</v>
      </c>
      <c r="AT57" s="12">
        <v>20</v>
      </c>
      <c r="AU57" s="12">
        <v>20</v>
      </c>
      <c r="AV57" s="12">
        <v>20</v>
      </c>
      <c r="AW57" s="12">
        <v>20</v>
      </c>
      <c r="AX57" s="12">
        <v>20</v>
      </c>
      <c r="AY57" s="12">
        <v>20</v>
      </c>
      <c r="AZ57" s="12">
        <v>20</v>
      </c>
      <c r="BA57" s="12">
        <v>20</v>
      </c>
      <c r="BB57" s="12">
        <v>20</v>
      </c>
      <c r="BC57" s="12">
        <v>20</v>
      </c>
      <c r="BD57" s="12">
        <v>20</v>
      </c>
      <c r="BE57" s="12">
        <v>20</v>
      </c>
      <c r="BF57" s="12">
        <v>20</v>
      </c>
      <c r="BG57" s="12">
        <v>20</v>
      </c>
      <c r="BH57" s="12">
        <v>20</v>
      </c>
      <c r="BI57" s="12">
        <v>20</v>
      </c>
      <c r="BJ57" s="12">
        <v>20</v>
      </c>
      <c r="BK57" s="12">
        <v>20</v>
      </c>
      <c r="BL57" s="12">
        <v>20</v>
      </c>
      <c r="BM57" s="12">
        <v>20</v>
      </c>
      <c r="BN57" s="12">
        <v>20</v>
      </c>
      <c r="BO57" s="12">
        <v>20</v>
      </c>
      <c r="BP57" s="12">
        <v>20</v>
      </c>
      <c r="BQ57" s="12">
        <v>20</v>
      </c>
      <c r="BR57" s="12">
        <v>20</v>
      </c>
      <c r="BS57" s="12">
        <v>20</v>
      </c>
      <c r="BT57" s="12">
        <v>20</v>
      </c>
      <c r="BU57" s="12">
        <v>20</v>
      </c>
      <c r="BV57" s="12">
        <v>20</v>
      </c>
      <c r="BW57" s="12">
        <v>20</v>
      </c>
      <c r="BX57" s="12">
        <v>20</v>
      </c>
      <c r="BY57" s="12">
        <v>20</v>
      </c>
      <c r="BZ57" s="12">
        <v>20</v>
      </c>
      <c r="CA57" s="12">
        <v>20</v>
      </c>
      <c r="CB57" s="12">
        <v>20</v>
      </c>
      <c r="CC57" s="12">
        <v>20</v>
      </c>
      <c r="CD57" s="12">
        <v>20</v>
      </c>
      <c r="CE57" s="12">
        <v>20</v>
      </c>
      <c r="CF57" s="12">
        <v>20</v>
      </c>
      <c r="CG57" s="12">
        <v>20</v>
      </c>
      <c r="CH57" s="12">
        <v>20</v>
      </c>
      <c r="CI57" s="12">
        <v>20</v>
      </c>
      <c r="CJ57" s="12">
        <v>20</v>
      </c>
      <c r="CK57" s="12">
        <v>157.6</v>
      </c>
      <c r="CL57" s="12">
        <v>20</v>
      </c>
      <c r="CM57" s="12">
        <v>20</v>
      </c>
      <c r="CN57" s="12">
        <v>20</v>
      </c>
      <c r="CO57" s="12">
        <v>20</v>
      </c>
      <c r="CP57" s="12">
        <v>20</v>
      </c>
      <c r="CQ57" s="12">
        <v>31.5</v>
      </c>
      <c r="CR57" s="12">
        <v>20</v>
      </c>
      <c r="CS57" s="12">
        <v>28</v>
      </c>
      <c r="CT57" s="12">
        <v>20</v>
      </c>
      <c r="CU57" s="12">
        <v>20</v>
      </c>
      <c r="CV57" s="12">
        <v>20</v>
      </c>
      <c r="CW57" s="12">
        <v>20</v>
      </c>
      <c r="CX57" s="12">
        <v>20</v>
      </c>
    </row>
    <row r="58" spans="1:102" ht="15" thickBot="1" x14ac:dyDescent="0.4">
      <c r="A58" s="11" t="s">
        <v>133</v>
      </c>
      <c r="B58" s="12">
        <v>19</v>
      </c>
      <c r="C58" s="12">
        <v>19</v>
      </c>
      <c r="D58" s="12">
        <v>19</v>
      </c>
      <c r="E58" s="12">
        <v>19</v>
      </c>
      <c r="F58" s="12">
        <v>67.5</v>
      </c>
      <c r="G58" s="12">
        <v>19</v>
      </c>
      <c r="H58" s="12">
        <v>19</v>
      </c>
      <c r="I58" s="12">
        <v>19</v>
      </c>
      <c r="J58" s="12">
        <v>268.60000000000002</v>
      </c>
      <c r="K58" s="12">
        <v>19</v>
      </c>
      <c r="L58" s="12">
        <v>31</v>
      </c>
      <c r="M58" s="12">
        <v>19</v>
      </c>
      <c r="N58" s="12">
        <v>499314.8</v>
      </c>
      <c r="O58" s="12">
        <v>19</v>
      </c>
      <c r="P58" s="12">
        <v>19</v>
      </c>
      <c r="Q58" s="12">
        <v>19</v>
      </c>
      <c r="R58" s="12">
        <v>19</v>
      </c>
      <c r="S58" s="12">
        <v>19</v>
      </c>
      <c r="T58" s="12">
        <v>19</v>
      </c>
      <c r="U58" s="12">
        <v>19</v>
      </c>
      <c r="V58" s="12">
        <v>145.6</v>
      </c>
      <c r="W58" s="12">
        <v>19</v>
      </c>
      <c r="X58" s="12">
        <v>19</v>
      </c>
      <c r="Y58" s="12">
        <v>19</v>
      </c>
      <c r="Z58" s="12">
        <v>19</v>
      </c>
      <c r="AA58" s="12">
        <v>19</v>
      </c>
      <c r="AB58" s="12">
        <v>19</v>
      </c>
      <c r="AC58" s="12">
        <v>19</v>
      </c>
      <c r="AD58" s="12">
        <v>19</v>
      </c>
      <c r="AE58" s="12">
        <v>19</v>
      </c>
      <c r="AF58" s="12">
        <v>19</v>
      </c>
      <c r="AG58" s="12">
        <v>19</v>
      </c>
      <c r="AH58" s="12">
        <v>19</v>
      </c>
      <c r="AI58" s="12">
        <v>19</v>
      </c>
      <c r="AJ58" s="12">
        <v>186.1</v>
      </c>
      <c r="AK58" s="12">
        <v>50.5</v>
      </c>
      <c r="AL58" s="12">
        <v>21</v>
      </c>
      <c r="AM58" s="12">
        <v>307.10000000000002</v>
      </c>
      <c r="AN58" s="12">
        <v>111</v>
      </c>
      <c r="AO58" s="12">
        <v>19</v>
      </c>
      <c r="AP58" s="12">
        <v>19</v>
      </c>
      <c r="AQ58" s="12">
        <v>19</v>
      </c>
      <c r="AR58" s="12">
        <v>497901.7</v>
      </c>
      <c r="AS58" s="12">
        <v>19</v>
      </c>
      <c r="AT58" s="12">
        <v>19</v>
      </c>
      <c r="AU58" s="12">
        <v>19</v>
      </c>
      <c r="AV58" s="12">
        <v>19</v>
      </c>
      <c r="AW58" s="12">
        <v>19</v>
      </c>
      <c r="AX58" s="12">
        <v>19</v>
      </c>
      <c r="AY58" s="12">
        <v>19</v>
      </c>
      <c r="AZ58" s="12">
        <v>19</v>
      </c>
      <c r="BA58" s="12">
        <v>19</v>
      </c>
      <c r="BB58" s="12">
        <v>19</v>
      </c>
      <c r="BC58" s="12">
        <v>19</v>
      </c>
      <c r="BD58" s="12">
        <v>19</v>
      </c>
      <c r="BE58" s="12">
        <v>19</v>
      </c>
      <c r="BF58" s="12">
        <v>19</v>
      </c>
      <c r="BG58" s="12">
        <v>19</v>
      </c>
      <c r="BH58" s="12">
        <v>19</v>
      </c>
      <c r="BI58" s="12">
        <v>19</v>
      </c>
      <c r="BJ58" s="12">
        <v>19</v>
      </c>
      <c r="BK58" s="12">
        <v>19</v>
      </c>
      <c r="BL58" s="12">
        <v>19</v>
      </c>
      <c r="BM58" s="12">
        <v>19</v>
      </c>
      <c r="BN58" s="12">
        <v>19</v>
      </c>
      <c r="BO58" s="12">
        <v>19</v>
      </c>
      <c r="BP58" s="12">
        <v>19</v>
      </c>
      <c r="BQ58" s="12">
        <v>19</v>
      </c>
      <c r="BR58" s="12">
        <v>19</v>
      </c>
      <c r="BS58" s="12">
        <v>19</v>
      </c>
      <c r="BT58" s="12">
        <v>19</v>
      </c>
      <c r="BU58" s="12">
        <v>19</v>
      </c>
      <c r="BV58" s="12">
        <v>19</v>
      </c>
      <c r="BW58" s="12">
        <v>19</v>
      </c>
      <c r="BX58" s="12">
        <v>19</v>
      </c>
      <c r="BY58" s="12">
        <v>19</v>
      </c>
      <c r="BZ58" s="12">
        <v>19</v>
      </c>
      <c r="CA58" s="12">
        <v>19</v>
      </c>
      <c r="CB58" s="12">
        <v>19</v>
      </c>
      <c r="CC58" s="12">
        <v>19</v>
      </c>
      <c r="CD58" s="12">
        <v>19</v>
      </c>
      <c r="CE58" s="12">
        <v>19</v>
      </c>
      <c r="CF58" s="12">
        <v>19</v>
      </c>
      <c r="CG58" s="12">
        <v>19</v>
      </c>
      <c r="CH58" s="12">
        <v>19</v>
      </c>
      <c r="CI58" s="12">
        <v>19</v>
      </c>
      <c r="CJ58" s="12">
        <v>19</v>
      </c>
      <c r="CK58" s="12">
        <v>156.6</v>
      </c>
      <c r="CL58" s="12">
        <v>19</v>
      </c>
      <c r="CM58" s="12">
        <v>19</v>
      </c>
      <c r="CN58" s="12">
        <v>19</v>
      </c>
      <c r="CO58" s="12">
        <v>19</v>
      </c>
      <c r="CP58" s="12">
        <v>19</v>
      </c>
      <c r="CQ58" s="12">
        <v>30.5</v>
      </c>
      <c r="CR58" s="12">
        <v>19</v>
      </c>
      <c r="CS58" s="12">
        <v>27</v>
      </c>
      <c r="CT58" s="12">
        <v>19</v>
      </c>
      <c r="CU58" s="12">
        <v>19</v>
      </c>
      <c r="CV58" s="12">
        <v>19</v>
      </c>
      <c r="CW58" s="12">
        <v>19</v>
      </c>
      <c r="CX58" s="12">
        <v>19</v>
      </c>
    </row>
    <row r="59" spans="1:102" ht="15" thickBot="1" x14ac:dyDescent="0.4">
      <c r="A59" s="11" t="s">
        <v>139</v>
      </c>
      <c r="B59" s="12">
        <v>18</v>
      </c>
      <c r="C59" s="12">
        <v>18</v>
      </c>
      <c r="D59" s="12">
        <v>18</v>
      </c>
      <c r="E59" s="12">
        <v>18</v>
      </c>
      <c r="F59" s="12">
        <v>66.5</v>
      </c>
      <c r="G59" s="12">
        <v>18</v>
      </c>
      <c r="H59" s="12">
        <v>18</v>
      </c>
      <c r="I59" s="12">
        <v>18</v>
      </c>
      <c r="J59" s="12">
        <v>267.60000000000002</v>
      </c>
      <c r="K59" s="12">
        <v>18</v>
      </c>
      <c r="L59" s="12">
        <v>30</v>
      </c>
      <c r="M59" s="12">
        <v>18</v>
      </c>
      <c r="N59" s="12">
        <v>499313.8</v>
      </c>
      <c r="O59" s="12">
        <v>18</v>
      </c>
      <c r="P59" s="12">
        <v>18</v>
      </c>
      <c r="Q59" s="12">
        <v>18</v>
      </c>
      <c r="R59" s="12">
        <v>18</v>
      </c>
      <c r="S59" s="12">
        <v>18</v>
      </c>
      <c r="T59" s="12">
        <v>18</v>
      </c>
      <c r="U59" s="12">
        <v>18</v>
      </c>
      <c r="V59" s="12">
        <v>144.6</v>
      </c>
      <c r="W59" s="12">
        <v>18</v>
      </c>
      <c r="X59" s="12">
        <v>18</v>
      </c>
      <c r="Y59" s="12">
        <v>18</v>
      </c>
      <c r="Z59" s="12">
        <v>18</v>
      </c>
      <c r="AA59" s="12">
        <v>18</v>
      </c>
      <c r="AB59" s="12">
        <v>18</v>
      </c>
      <c r="AC59" s="12">
        <v>18</v>
      </c>
      <c r="AD59" s="12">
        <v>18</v>
      </c>
      <c r="AE59" s="12">
        <v>18</v>
      </c>
      <c r="AF59" s="12">
        <v>18</v>
      </c>
      <c r="AG59" s="12">
        <v>18</v>
      </c>
      <c r="AH59" s="12">
        <v>18</v>
      </c>
      <c r="AI59" s="12">
        <v>18</v>
      </c>
      <c r="AJ59" s="12">
        <v>185.1</v>
      </c>
      <c r="AK59" s="12">
        <v>49.5</v>
      </c>
      <c r="AL59" s="12">
        <v>20</v>
      </c>
      <c r="AM59" s="12">
        <v>306.10000000000002</v>
      </c>
      <c r="AN59" s="12">
        <v>110</v>
      </c>
      <c r="AO59" s="12">
        <v>18</v>
      </c>
      <c r="AP59" s="12">
        <v>18</v>
      </c>
      <c r="AQ59" s="12">
        <v>18</v>
      </c>
      <c r="AR59" s="12">
        <v>497900.7</v>
      </c>
      <c r="AS59" s="12">
        <v>18</v>
      </c>
      <c r="AT59" s="12">
        <v>18</v>
      </c>
      <c r="AU59" s="12">
        <v>18</v>
      </c>
      <c r="AV59" s="12">
        <v>18</v>
      </c>
      <c r="AW59" s="12">
        <v>18</v>
      </c>
      <c r="AX59" s="12">
        <v>18</v>
      </c>
      <c r="AY59" s="12">
        <v>18</v>
      </c>
      <c r="AZ59" s="12">
        <v>18</v>
      </c>
      <c r="BA59" s="12">
        <v>18</v>
      </c>
      <c r="BB59" s="12">
        <v>18</v>
      </c>
      <c r="BC59" s="12">
        <v>18</v>
      </c>
      <c r="BD59" s="12">
        <v>18</v>
      </c>
      <c r="BE59" s="12">
        <v>18</v>
      </c>
      <c r="BF59" s="12">
        <v>18</v>
      </c>
      <c r="BG59" s="12">
        <v>18</v>
      </c>
      <c r="BH59" s="12">
        <v>18</v>
      </c>
      <c r="BI59" s="12">
        <v>18</v>
      </c>
      <c r="BJ59" s="12">
        <v>18</v>
      </c>
      <c r="BK59" s="12">
        <v>18</v>
      </c>
      <c r="BL59" s="12">
        <v>18</v>
      </c>
      <c r="BM59" s="12">
        <v>18</v>
      </c>
      <c r="BN59" s="12">
        <v>18</v>
      </c>
      <c r="BO59" s="12">
        <v>18</v>
      </c>
      <c r="BP59" s="12">
        <v>18</v>
      </c>
      <c r="BQ59" s="12">
        <v>18</v>
      </c>
      <c r="BR59" s="12">
        <v>18</v>
      </c>
      <c r="BS59" s="12">
        <v>18</v>
      </c>
      <c r="BT59" s="12">
        <v>18</v>
      </c>
      <c r="BU59" s="12">
        <v>18</v>
      </c>
      <c r="BV59" s="12">
        <v>18</v>
      </c>
      <c r="BW59" s="12">
        <v>18</v>
      </c>
      <c r="BX59" s="12">
        <v>18</v>
      </c>
      <c r="BY59" s="12">
        <v>18</v>
      </c>
      <c r="BZ59" s="12">
        <v>18</v>
      </c>
      <c r="CA59" s="12">
        <v>18</v>
      </c>
      <c r="CB59" s="12">
        <v>18</v>
      </c>
      <c r="CC59" s="12">
        <v>18</v>
      </c>
      <c r="CD59" s="12">
        <v>18</v>
      </c>
      <c r="CE59" s="12">
        <v>18</v>
      </c>
      <c r="CF59" s="12">
        <v>18</v>
      </c>
      <c r="CG59" s="12">
        <v>18</v>
      </c>
      <c r="CH59" s="12">
        <v>18</v>
      </c>
      <c r="CI59" s="12">
        <v>18</v>
      </c>
      <c r="CJ59" s="12">
        <v>18</v>
      </c>
      <c r="CK59" s="12">
        <v>155.6</v>
      </c>
      <c r="CL59" s="12">
        <v>18</v>
      </c>
      <c r="CM59" s="12">
        <v>18</v>
      </c>
      <c r="CN59" s="12">
        <v>18</v>
      </c>
      <c r="CO59" s="12">
        <v>18</v>
      </c>
      <c r="CP59" s="12">
        <v>18</v>
      </c>
      <c r="CQ59" s="12">
        <v>29.5</v>
      </c>
      <c r="CR59" s="12">
        <v>18</v>
      </c>
      <c r="CS59" s="12">
        <v>26</v>
      </c>
      <c r="CT59" s="12">
        <v>18</v>
      </c>
      <c r="CU59" s="12">
        <v>18</v>
      </c>
      <c r="CV59" s="12">
        <v>18</v>
      </c>
      <c r="CW59" s="12">
        <v>18</v>
      </c>
      <c r="CX59" s="12">
        <v>18</v>
      </c>
    </row>
    <row r="60" spans="1:102" ht="15" thickBot="1" x14ac:dyDescent="0.4">
      <c r="A60" s="11" t="s">
        <v>138</v>
      </c>
      <c r="B60" s="12">
        <v>17</v>
      </c>
      <c r="C60" s="12">
        <v>17</v>
      </c>
      <c r="D60" s="12">
        <v>17</v>
      </c>
      <c r="E60" s="12">
        <v>17</v>
      </c>
      <c r="F60" s="12">
        <v>65.5</v>
      </c>
      <c r="G60" s="12">
        <v>17</v>
      </c>
      <c r="H60" s="12">
        <v>17</v>
      </c>
      <c r="I60" s="12">
        <v>17</v>
      </c>
      <c r="J60" s="12">
        <v>266.60000000000002</v>
      </c>
      <c r="K60" s="12">
        <v>17</v>
      </c>
      <c r="L60" s="12">
        <v>29</v>
      </c>
      <c r="M60" s="12">
        <v>17</v>
      </c>
      <c r="N60" s="12">
        <v>499312.8</v>
      </c>
      <c r="O60" s="12">
        <v>17</v>
      </c>
      <c r="P60" s="12">
        <v>17</v>
      </c>
      <c r="Q60" s="12">
        <v>17</v>
      </c>
      <c r="R60" s="12">
        <v>17</v>
      </c>
      <c r="S60" s="12">
        <v>17</v>
      </c>
      <c r="T60" s="12">
        <v>17</v>
      </c>
      <c r="U60" s="12">
        <v>17</v>
      </c>
      <c r="V60" s="12">
        <v>143.6</v>
      </c>
      <c r="W60" s="12">
        <v>17</v>
      </c>
      <c r="X60" s="12">
        <v>17</v>
      </c>
      <c r="Y60" s="12">
        <v>17</v>
      </c>
      <c r="Z60" s="12">
        <v>17</v>
      </c>
      <c r="AA60" s="12">
        <v>17</v>
      </c>
      <c r="AB60" s="12">
        <v>17</v>
      </c>
      <c r="AC60" s="12">
        <v>17</v>
      </c>
      <c r="AD60" s="12">
        <v>17</v>
      </c>
      <c r="AE60" s="12">
        <v>17</v>
      </c>
      <c r="AF60" s="12">
        <v>17</v>
      </c>
      <c r="AG60" s="12">
        <v>17</v>
      </c>
      <c r="AH60" s="12">
        <v>17</v>
      </c>
      <c r="AI60" s="12">
        <v>17</v>
      </c>
      <c r="AJ60" s="12">
        <v>184.1</v>
      </c>
      <c r="AK60" s="12">
        <v>48.5</v>
      </c>
      <c r="AL60" s="12">
        <v>19</v>
      </c>
      <c r="AM60" s="12">
        <v>305.10000000000002</v>
      </c>
      <c r="AN60" s="12">
        <v>109</v>
      </c>
      <c r="AO60" s="12">
        <v>17</v>
      </c>
      <c r="AP60" s="12">
        <v>17</v>
      </c>
      <c r="AQ60" s="12">
        <v>17</v>
      </c>
      <c r="AR60" s="12">
        <v>497899.7</v>
      </c>
      <c r="AS60" s="12">
        <v>17</v>
      </c>
      <c r="AT60" s="12">
        <v>17</v>
      </c>
      <c r="AU60" s="12">
        <v>17</v>
      </c>
      <c r="AV60" s="12">
        <v>17</v>
      </c>
      <c r="AW60" s="12">
        <v>17</v>
      </c>
      <c r="AX60" s="12">
        <v>17</v>
      </c>
      <c r="AY60" s="12">
        <v>17</v>
      </c>
      <c r="AZ60" s="12">
        <v>17</v>
      </c>
      <c r="BA60" s="12">
        <v>17</v>
      </c>
      <c r="BB60" s="12">
        <v>17</v>
      </c>
      <c r="BC60" s="12">
        <v>17</v>
      </c>
      <c r="BD60" s="12">
        <v>17</v>
      </c>
      <c r="BE60" s="12">
        <v>17</v>
      </c>
      <c r="BF60" s="12">
        <v>17</v>
      </c>
      <c r="BG60" s="12">
        <v>17</v>
      </c>
      <c r="BH60" s="12">
        <v>17</v>
      </c>
      <c r="BI60" s="12">
        <v>17</v>
      </c>
      <c r="BJ60" s="12">
        <v>17</v>
      </c>
      <c r="BK60" s="12">
        <v>17</v>
      </c>
      <c r="BL60" s="12">
        <v>17</v>
      </c>
      <c r="BM60" s="12">
        <v>17</v>
      </c>
      <c r="BN60" s="12">
        <v>17</v>
      </c>
      <c r="BO60" s="12">
        <v>17</v>
      </c>
      <c r="BP60" s="12">
        <v>17</v>
      </c>
      <c r="BQ60" s="12">
        <v>17</v>
      </c>
      <c r="BR60" s="12">
        <v>17</v>
      </c>
      <c r="BS60" s="12">
        <v>17</v>
      </c>
      <c r="BT60" s="12">
        <v>17</v>
      </c>
      <c r="BU60" s="12">
        <v>17</v>
      </c>
      <c r="BV60" s="12">
        <v>17</v>
      </c>
      <c r="BW60" s="12">
        <v>17</v>
      </c>
      <c r="BX60" s="12">
        <v>17</v>
      </c>
      <c r="BY60" s="12">
        <v>17</v>
      </c>
      <c r="BZ60" s="12">
        <v>17</v>
      </c>
      <c r="CA60" s="12">
        <v>17</v>
      </c>
      <c r="CB60" s="12">
        <v>17</v>
      </c>
      <c r="CC60" s="12">
        <v>17</v>
      </c>
      <c r="CD60" s="12">
        <v>17</v>
      </c>
      <c r="CE60" s="12">
        <v>17</v>
      </c>
      <c r="CF60" s="12">
        <v>17</v>
      </c>
      <c r="CG60" s="12">
        <v>17</v>
      </c>
      <c r="CH60" s="12">
        <v>17</v>
      </c>
      <c r="CI60" s="12">
        <v>17</v>
      </c>
      <c r="CJ60" s="12">
        <v>17</v>
      </c>
      <c r="CK60" s="12">
        <v>154.6</v>
      </c>
      <c r="CL60" s="12">
        <v>17</v>
      </c>
      <c r="CM60" s="12">
        <v>17</v>
      </c>
      <c r="CN60" s="12">
        <v>17</v>
      </c>
      <c r="CO60" s="12">
        <v>17</v>
      </c>
      <c r="CP60" s="12">
        <v>17</v>
      </c>
      <c r="CQ60" s="12">
        <v>28.5</v>
      </c>
      <c r="CR60" s="12">
        <v>17</v>
      </c>
      <c r="CS60" s="12">
        <v>25</v>
      </c>
      <c r="CT60" s="12">
        <v>17</v>
      </c>
      <c r="CU60" s="12">
        <v>17</v>
      </c>
      <c r="CV60" s="12">
        <v>17</v>
      </c>
      <c r="CW60" s="12">
        <v>17</v>
      </c>
      <c r="CX60" s="12">
        <v>17</v>
      </c>
    </row>
    <row r="61" spans="1:102" ht="15" thickBot="1" x14ac:dyDescent="0.4">
      <c r="A61" s="11" t="s">
        <v>137</v>
      </c>
      <c r="B61" s="12">
        <v>16</v>
      </c>
      <c r="C61" s="12">
        <v>16</v>
      </c>
      <c r="D61" s="12">
        <v>16</v>
      </c>
      <c r="E61" s="12">
        <v>16</v>
      </c>
      <c r="F61" s="12">
        <v>64.5</v>
      </c>
      <c r="G61" s="12">
        <v>16</v>
      </c>
      <c r="H61" s="12">
        <v>16</v>
      </c>
      <c r="I61" s="12">
        <v>16</v>
      </c>
      <c r="J61" s="12">
        <v>16</v>
      </c>
      <c r="K61" s="12">
        <v>16</v>
      </c>
      <c r="L61" s="12">
        <v>28</v>
      </c>
      <c r="M61" s="12">
        <v>16</v>
      </c>
      <c r="N61" s="12">
        <v>499311.8</v>
      </c>
      <c r="O61" s="12">
        <v>16</v>
      </c>
      <c r="P61" s="12">
        <v>16</v>
      </c>
      <c r="Q61" s="12">
        <v>16</v>
      </c>
      <c r="R61" s="12">
        <v>16</v>
      </c>
      <c r="S61" s="12">
        <v>16</v>
      </c>
      <c r="T61" s="12">
        <v>16</v>
      </c>
      <c r="U61" s="12">
        <v>16</v>
      </c>
      <c r="V61" s="12">
        <v>142.6</v>
      </c>
      <c r="W61" s="12">
        <v>16</v>
      </c>
      <c r="X61" s="12">
        <v>16</v>
      </c>
      <c r="Y61" s="12">
        <v>16</v>
      </c>
      <c r="Z61" s="12">
        <v>16</v>
      </c>
      <c r="AA61" s="12">
        <v>16</v>
      </c>
      <c r="AB61" s="12">
        <v>16</v>
      </c>
      <c r="AC61" s="12">
        <v>16</v>
      </c>
      <c r="AD61" s="12">
        <v>16</v>
      </c>
      <c r="AE61" s="12">
        <v>16</v>
      </c>
      <c r="AF61" s="12">
        <v>16</v>
      </c>
      <c r="AG61" s="12">
        <v>16</v>
      </c>
      <c r="AH61" s="12">
        <v>16</v>
      </c>
      <c r="AI61" s="12">
        <v>16</v>
      </c>
      <c r="AJ61" s="12">
        <v>183.1</v>
      </c>
      <c r="AK61" s="12">
        <v>47.5</v>
      </c>
      <c r="AL61" s="12">
        <v>18</v>
      </c>
      <c r="AM61" s="12">
        <v>304.10000000000002</v>
      </c>
      <c r="AN61" s="12">
        <v>108</v>
      </c>
      <c r="AO61" s="12">
        <v>16</v>
      </c>
      <c r="AP61" s="12">
        <v>16</v>
      </c>
      <c r="AQ61" s="12">
        <v>16</v>
      </c>
      <c r="AR61" s="12">
        <v>497898.7</v>
      </c>
      <c r="AS61" s="12">
        <v>16</v>
      </c>
      <c r="AT61" s="12">
        <v>16</v>
      </c>
      <c r="AU61" s="12">
        <v>16</v>
      </c>
      <c r="AV61" s="12">
        <v>16</v>
      </c>
      <c r="AW61" s="12">
        <v>16</v>
      </c>
      <c r="AX61" s="12">
        <v>16</v>
      </c>
      <c r="AY61" s="12">
        <v>16</v>
      </c>
      <c r="AZ61" s="12">
        <v>16</v>
      </c>
      <c r="BA61" s="12">
        <v>16</v>
      </c>
      <c r="BB61" s="12">
        <v>16</v>
      </c>
      <c r="BC61" s="12">
        <v>16</v>
      </c>
      <c r="BD61" s="12">
        <v>16</v>
      </c>
      <c r="BE61" s="12">
        <v>16</v>
      </c>
      <c r="BF61" s="12">
        <v>16</v>
      </c>
      <c r="BG61" s="12">
        <v>16</v>
      </c>
      <c r="BH61" s="12">
        <v>16</v>
      </c>
      <c r="BI61" s="12">
        <v>16</v>
      </c>
      <c r="BJ61" s="12">
        <v>16</v>
      </c>
      <c r="BK61" s="12">
        <v>16</v>
      </c>
      <c r="BL61" s="12">
        <v>16</v>
      </c>
      <c r="BM61" s="12">
        <v>16</v>
      </c>
      <c r="BN61" s="12">
        <v>16</v>
      </c>
      <c r="BO61" s="12">
        <v>16</v>
      </c>
      <c r="BP61" s="12">
        <v>16</v>
      </c>
      <c r="BQ61" s="12">
        <v>16</v>
      </c>
      <c r="BR61" s="12">
        <v>16</v>
      </c>
      <c r="BS61" s="12">
        <v>16</v>
      </c>
      <c r="BT61" s="12">
        <v>16</v>
      </c>
      <c r="BU61" s="12">
        <v>16</v>
      </c>
      <c r="BV61" s="12">
        <v>16</v>
      </c>
      <c r="BW61" s="12">
        <v>16</v>
      </c>
      <c r="BX61" s="12">
        <v>16</v>
      </c>
      <c r="BY61" s="12">
        <v>16</v>
      </c>
      <c r="BZ61" s="12">
        <v>16</v>
      </c>
      <c r="CA61" s="12">
        <v>16</v>
      </c>
      <c r="CB61" s="12">
        <v>16</v>
      </c>
      <c r="CC61" s="12">
        <v>16</v>
      </c>
      <c r="CD61" s="12">
        <v>16</v>
      </c>
      <c r="CE61" s="12">
        <v>16</v>
      </c>
      <c r="CF61" s="12">
        <v>16</v>
      </c>
      <c r="CG61" s="12">
        <v>16</v>
      </c>
      <c r="CH61" s="12">
        <v>16</v>
      </c>
      <c r="CI61" s="12">
        <v>16</v>
      </c>
      <c r="CJ61" s="12">
        <v>16</v>
      </c>
      <c r="CK61" s="12">
        <v>153.6</v>
      </c>
      <c r="CL61" s="12">
        <v>16</v>
      </c>
      <c r="CM61" s="12">
        <v>16</v>
      </c>
      <c r="CN61" s="12">
        <v>16</v>
      </c>
      <c r="CO61" s="12">
        <v>16</v>
      </c>
      <c r="CP61" s="12">
        <v>16</v>
      </c>
      <c r="CQ61" s="12">
        <v>27.5</v>
      </c>
      <c r="CR61" s="12">
        <v>16</v>
      </c>
      <c r="CS61" s="12">
        <v>24</v>
      </c>
      <c r="CT61" s="12">
        <v>16</v>
      </c>
      <c r="CU61" s="12">
        <v>16</v>
      </c>
      <c r="CV61" s="12">
        <v>16</v>
      </c>
      <c r="CW61" s="12">
        <v>16</v>
      </c>
      <c r="CX61" s="12">
        <v>16</v>
      </c>
    </row>
    <row r="62" spans="1:102" ht="15" thickBot="1" x14ac:dyDescent="0.4">
      <c r="A62" s="11" t="s">
        <v>136</v>
      </c>
      <c r="B62" s="12">
        <v>15</v>
      </c>
      <c r="C62" s="12">
        <v>15</v>
      </c>
      <c r="D62" s="12">
        <v>15</v>
      </c>
      <c r="E62" s="12">
        <v>15</v>
      </c>
      <c r="F62" s="12">
        <v>63.5</v>
      </c>
      <c r="G62" s="12">
        <v>15</v>
      </c>
      <c r="H62" s="12">
        <v>15</v>
      </c>
      <c r="I62" s="12">
        <v>15</v>
      </c>
      <c r="J62" s="12">
        <v>15</v>
      </c>
      <c r="K62" s="12">
        <v>15</v>
      </c>
      <c r="L62" s="12">
        <v>27</v>
      </c>
      <c r="M62" s="12">
        <v>15</v>
      </c>
      <c r="N62" s="12">
        <v>499310.8</v>
      </c>
      <c r="O62" s="12">
        <v>15</v>
      </c>
      <c r="P62" s="12">
        <v>15</v>
      </c>
      <c r="Q62" s="12">
        <v>15</v>
      </c>
      <c r="R62" s="12">
        <v>15</v>
      </c>
      <c r="S62" s="12">
        <v>15</v>
      </c>
      <c r="T62" s="12">
        <v>15</v>
      </c>
      <c r="U62" s="12">
        <v>15</v>
      </c>
      <c r="V62" s="12">
        <v>141.6</v>
      </c>
      <c r="W62" s="12">
        <v>15</v>
      </c>
      <c r="X62" s="12">
        <v>15</v>
      </c>
      <c r="Y62" s="12">
        <v>15</v>
      </c>
      <c r="Z62" s="12">
        <v>15</v>
      </c>
      <c r="AA62" s="12">
        <v>15</v>
      </c>
      <c r="AB62" s="12">
        <v>15</v>
      </c>
      <c r="AC62" s="12">
        <v>15</v>
      </c>
      <c r="AD62" s="12">
        <v>15</v>
      </c>
      <c r="AE62" s="12">
        <v>15</v>
      </c>
      <c r="AF62" s="12">
        <v>15</v>
      </c>
      <c r="AG62" s="12">
        <v>15</v>
      </c>
      <c r="AH62" s="12">
        <v>15</v>
      </c>
      <c r="AI62" s="12">
        <v>15</v>
      </c>
      <c r="AJ62" s="12">
        <v>182.1</v>
      </c>
      <c r="AK62" s="12">
        <v>46.5</v>
      </c>
      <c r="AL62" s="12">
        <v>17</v>
      </c>
      <c r="AM62" s="12">
        <v>303.10000000000002</v>
      </c>
      <c r="AN62" s="12">
        <v>107</v>
      </c>
      <c r="AO62" s="12">
        <v>15</v>
      </c>
      <c r="AP62" s="12">
        <v>15</v>
      </c>
      <c r="AQ62" s="12">
        <v>15</v>
      </c>
      <c r="AR62" s="12">
        <v>497897.7</v>
      </c>
      <c r="AS62" s="12">
        <v>15</v>
      </c>
      <c r="AT62" s="12">
        <v>15</v>
      </c>
      <c r="AU62" s="12">
        <v>15</v>
      </c>
      <c r="AV62" s="12">
        <v>15</v>
      </c>
      <c r="AW62" s="12">
        <v>15</v>
      </c>
      <c r="AX62" s="12">
        <v>15</v>
      </c>
      <c r="AY62" s="12">
        <v>15</v>
      </c>
      <c r="AZ62" s="12">
        <v>15</v>
      </c>
      <c r="BA62" s="12">
        <v>15</v>
      </c>
      <c r="BB62" s="12">
        <v>15</v>
      </c>
      <c r="BC62" s="12">
        <v>15</v>
      </c>
      <c r="BD62" s="12">
        <v>15</v>
      </c>
      <c r="BE62" s="12">
        <v>15</v>
      </c>
      <c r="BF62" s="12">
        <v>15</v>
      </c>
      <c r="BG62" s="12">
        <v>15</v>
      </c>
      <c r="BH62" s="12">
        <v>15</v>
      </c>
      <c r="BI62" s="12">
        <v>15</v>
      </c>
      <c r="BJ62" s="12">
        <v>15</v>
      </c>
      <c r="BK62" s="12">
        <v>15</v>
      </c>
      <c r="BL62" s="12">
        <v>15</v>
      </c>
      <c r="BM62" s="12">
        <v>15</v>
      </c>
      <c r="BN62" s="12">
        <v>15</v>
      </c>
      <c r="BO62" s="12">
        <v>15</v>
      </c>
      <c r="BP62" s="12">
        <v>15</v>
      </c>
      <c r="BQ62" s="12">
        <v>15</v>
      </c>
      <c r="BR62" s="12">
        <v>15</v>
      </c>
      <c r="BS62" s="12">
        <v>15</v>
      </c>
      <c r="BT62" s="12">
        <v>15</v>
      </c>
      <c r="BU62" s="12">
        <v>15</v>
      </c>
      <c r="BV62" s="12">
        <v>15</v>
      </c>
      <c r="BW62" s="12">
        <v>15</v>
      </c>
      <c r="BX62" s="12">
        <v>15</v>
      </c>
      <c r="BY62" s="12">
        <v>15</v>
      </c>
      <c r="BZ62" s="12">
        <v>15</v>
      </c>
      <c r="CA62" s="12">
        <v>15</v>
      </c>
      <c r="CB62" s="12">
        <v>15</v>
      </c>
      <c r="CC62" s="12">
        <v>15</v>
      </c>
      <c r="CD62" s="12">
        <v>15</v>
      </c>
      <c r="CE62" s="12">
        <v>15</v>
      </c>
      <c r="CF62" s="12">
        <v>15</v>
      </c>
      <c r="CG62" s="12">
        <v>15</v>
      </c>
      <c r="CH62" s="12">
        <v>15</v>
      </c>
      <c r="CI62" s="12">
        <v>15</v>
      </c>
      <c r="CJ62" s="12">
        <v>15</v>
      </c>
      <c r="CK62" s="12">
        <v>152.6</v>
      </c>
      <c r="CL62" s="12">
        <v>15</v>
      </c>
      <c r="CM62" s="12">
        <v>15</v>
      </c>
      <c r="CN62" s="12">
        <v>15</v>
      </c>
      <c r="CO62" s="12">
        <v>15</v>
      </c>
      <c r="CP62" s="12">
        <v>15</v>
      </c>
      <c r="CQ62" s="12">
        <v>26.5</v>
      </c>
      <c r="CR62" s="12">
        <v>15</v>
      </c>
      <c r="CS62" s="12">
        <v>23</v>
      </c>
      <c r="CT62" s="12">
        <v>15</v>
      </c>
      <c r="CU62" s="12">
        <v>15</v>
      </c>
      <c r="CV62" s="12">
        <v>15</v>
      </c>
      <c r="CW62" s="12">
        <v>15</v>
      </c>
      <c r="CX62" s="12">
        <v>15</v>
      </c>
    </row>
    <row r="63" spans="1:102" ht="15" thickBot="1" x14ac:dyDescent="0.4">
      <c r="A63" s="11" t="s">
        <v>131</v>
      </c>
      <c r="B63" s="12">
        <v>14</v>
      </c>
      <c r="C63" s="12">
        <v>14</v>
      </c>
      <c r="D63" s="12">
        <v>14</v>
      </c>
      <c r="E63" s="12">
        <v>14</v>
      </c>
      <c r="F63" s="12">
        <v>62.5</v>
      </c>
      <c r="G63" s="12">
        <v>14</v>
      </c>
      <c r="H63" s="12">
        <v>14</v>
      </c>
      <c r="I63" s="12">
        <v>14</v>
      </c>
      <c r="J63" s="12">
        <v>14</v>
      </c>
      <c r="K63" s="12">
        <v>14</v>
      </c>
      <c r="L63" s="12">
        <v>26</v>
      </c>
      <c r="M63" s="12">
        <v>14</v>
      </c>
      <c r="N63" s="12">
        <v>499309.8</v>
      </c>
      <c r="O63" s="12">
        <v>14</v>
      </c>
      <c r="P63" s="12">
        <v>14</v>
      </c>
      <c r="Q63" s="12">
        <v>14</v>
      </c>
      <c r="R63" s="12">
        <v>14</v>
      </c>
      <c r="S63" s="12">
        <v>14</v>
      </c>
      <c r="T63" s="12">
        <v>14</v>
      </c>
      <c r="U63" s="12">
        <v>14</v>
      </c>
      <c r="V63" s="12">
        <v>140.6</v>
      </c>
      <c r="W63" s="12">
        <v>14</v>
      </c>
      <c r="X63" s="12">
        <v>14</v>
      </c>
      <c r="Y63" s="12">
        <v>14</v>
      </c>
      <c r="Z63" s="12">
        <v>14</v>
      </c>
      <c r="AA63" s="12">
        <v>14</v>
      </c>
      <c r="AB63" s="12">
        <v>14</v>
      </c>
      <c r="AC63" s="12">
        <v>14</v>
      </c>
      <c r="AD63" s="12">
        <v>14</v>
      </c>
      <c r="AE63" s="12">
        <v>14</v>
      </c>
      <c r="AF63" s="12">
        <v>14</v>
      </c>
      <c r="AG63" s="12">
        <v>14</v>
      </c>
      <c r="AH63" s="12">
        <v>14</v>
      </c>
      <c r="AI63" s="12">
        <v>14</v>
      </c>
      <c r="AJ63" s="12">
        <v>181.1</v>
      </c>
      <c r="AK63" s="12">
        <v>45.5</v>
      </c>
      <c r="AL63" s="12">
        <v>16</v>
      </c>
      <c r="AM63" s="12">
        <v>302.10000000000002</v>
      </c>
      <c r="AN63" s="12">
        <v>106</v>
      </c>
      <c r="AO63" s="12">
        <v>14</v>
      </c>
      <c r="AP63" s="12">
        <v>14</v>
      </c>
      <c r="AQ63" s="12">
        <v>14</v>
      </c>
      <c r="AR63" s="12">
        <v>497896.7</v>
      </c>
      <c r="AS63" s="12">
        <v>14</v>
      </c>
      <c r="AT63" s="12">
        <v>14</v>
      </c>
      <c r="AU63" s="12">
        <v>14</v>
      </c>
      <c r="AV63" s="12">
        <v>14</v>
      </c>
      <c r="AW63" s="12">
        <v>14</v>
      </c>
      <c r="AX63" s="12">
        <v>14</v>
      </c>
      <c r="AY63" s="12">
        <v>14</v>
      </c>
      <c r="AZ63" s="12">
        <v>14</v>
      </c>
      <c r="BA63" s="12">
        <v>14</v>
      </c>
      <c r="BB63" s="12">
        <v>14</v>
      </c>
      <c r="BC63" s="12">
        <v>14</v>
      </c>
      <c r="BD63" s="12">
        <v>14</v>
      </c>
      <c r="BE63" s="12">
        <v>14</v>
      </c>
      <c r="BF63" s="12">
        <v>14</v>
      </c>
      <c r="BG63" s="12">
        <v>14</v>
      </c>
      <c r="BH63" s="12">
        <v>14</v>
      </c>
      <c r="BI63" s="12">
        <v>14</v>
      </c>
      <c r="BJ63" s="12">
        <v>14</v>
      </c>
      <c r="BK63" s="12">
        <v>14</v>
      </c>
      <c r="BL63" s="12">
        <v>14</v>
      </c>
      <c r="BM63" s="12">
        <v>14</v>
      </c>
      <c r="BN63" s="12">
        <v>14</v>
      </c>
      <c r="BO63" s="12">
        <v>14</v>
      </c>
      <c r="BP63" s="12">
        <v>14</v>
      </c>
      <c r="BQ63" s="12">
        <v>14</v>
      </c>
      <c r="BR63" s="12">
        <v>14</v>
      </c>
      <c r="BS63" s="12">
        <v>14</v>
      </c>
      <c r="BT63" s="12">
        <v>14</v>
      </c>
      <c r="BU63" s="12">
        <v>14</v>
      </c>
      <c r="BV63" s="12">
        <v>14</v>
      </c>
      <c r="BW63" s="12">
        <v>14</v>
      </c>
      <c r="BX63" s="12">
        <v>14</v>
      </c>
      <c r="BY63" s="12">
        <v>14</v>
      </c>
      <c r="BZ63" s="12">
        <v>14</v>
      </c>
      <c r="CA63" s="12">
        <v>14</v>
      </c>
      <c r="CB63" s="12">
        <v>14</v>
      </c>
      <c r="CC63" s="12">
        <v>14</v>
      </c>
      <c r="CD63" s="12">
        <v>14</v>
      </c>
      <c r="CE63" s="12">
        <v>14</v>
      </c>
      <c r="CF63" s="12">
        <v>14</v>
      </c>
      <c r="CG63" s="12">
        <v>14</v>
      </c>
      <c r="CH63" s="12">
        <v>14</v>
      </c>
      <c r="CI63" s="12">
        <v>14</v>
      </c>
      <c r="CJ63" s="12">
        <v>14</v>
      </c>
      <c r="CK63" s="12">
        <v>151.6</v>
      </c>
      <c r="CL63" s="12">
        <v>14</v>
      </c>
      <c r="CM63" s="12">
        <v>14</v>
      </c>
      <c r="CN63" s="12">
        <v>14</v>
      </c>
      <c r="CO63" s="12">
        <v>14</v>
      </c>
      <c r="CP63" s="12">
        <v>14</v>
      </c>
      <c r="CQ63" s="12">
        <v>25.5</v>
      </c>
      <c r="CR63" s="12">
        <v>14</v>
      </c>
      <c r="CS63" s="12">
        <v>22</v>
      </c>
      <c r="CT63" s="12">
        <v>14</v>
      </c>
      <c r="CU63" s="12">
        <v>14</v>
      </c>
      <c r="CV63" s="12">
        <v>14</v>
      </c>
      <c r="CW63" s="12">
        <v>14</v>
      </c>
      <c r="CX63" s="12">
        <v>14</v>
      </c>
    </row>
    <row r="64" spans="1:102" ht="15" thickBot="1" x14ac:dyDescent="0.4">
      <c r="A64" s="11" t="s">
        <v>130</v>
      </c>
      <c r="B64" s="12">
        <v>13</v>
      </c>
      <c r="C64" s="12">
        <v>13</v>
      </c>
      <c r="D64" s="12">
        <v>13</v>
      </c>
      <c r="E64" s="12">
        <v>13</v>
      </c>
      <c r="F64" s="12">
        <v>61.5</v>
      </c>
      <c r="G64" s="12">
        <v>13</v>
      </c>
      <c r="H64" s="12">
        <v>13</v>
      </c>
      <c r="I64" s="12">
        <v>13</v>
      </c>
      <c r="J64" s="12">
        <v>13</v>
      </c>
      <c r="K64" s="12">
        <v>13</v>
      </c>
      <c r="L64" s="12">
        <v>25</v>
      </c>
      <c r="M64" s="12">
        <v>13</v>
      </c>
      <c r="N64" s="12">
        <v>499308.79999999999</v>
      </c>
      <c r="O64" s="12">
        <v>13</v>
      </c>
      <c r="P64" s="12">
        <v>13</v>
      </c>
      <c r="Q64" s="12">
        <v>13</v>
      </c>
      <c r="R64" s="12">
        <v>13</v>
      </c>
      <c r="S64" s="12">
        <v>13</v>
      </c>
      <c r="T64" s="12">
        <v>13</v>
      </c>
      <c r="U64" s="12">
        <v>13</v>
      </c>
      <c r="V64" s="12">
        <v>139.6</v>
      </c>
      <c r="W64" s="12">
        <v>13</v>
      </c>
      <c r="X64" s="12">
        <v>13</v>
      </c>
      <c r="Y64" s="12">
        <v>13</v>
      </c>
      <c r="Z64" s="12">
        <v>13</v>
      </c>
      <c r="AA64" s="12">
        <v>13</v>
      </c>
      <c r="AB64" s="12">
        <v>13</v>
      </c>
      <c r="AC64" s="12">
        <v>13</v>
      </c>
      <c r="AD64" s="12">
        <v>13</v>
      </c>
      <c r="AE64" s="12">
        <v>13</v>
      </c>
      <c r="AF64" s="12">
        <v>13</v>
      </c>
      <c r="AG64" s="12">
        <v>13</v>
      </c>
      <c r="AH64" s="12">
        <v>13</v>
      </c>
      <c r="AI64" s="12">
        <v>13</v>
      </c>
      <c r="AJ64" s="12">
        <v>180.1</v>
      </c>
      <c r="AK64" s="12">
        <v>44.5</v>
      </c>
      <c r="AL64" s="12">
        <v>15</v>
      </c>
      <c r="AM64" s="12">
        <v>301.10000000000002</v>
      </c>
      <c r="AN64" s="12">
        <v>105</v>
      </c>
      <c r="AO64" s="12">
        <v>13</v>
      </c>
      <c r="AP64" s="12">
        <v>13</v>
      </c>
      <c r="AQ64" s="12">
        <v>13</v>
      </c>
      <c r="AR64" s="12">
        <v>497895.7</v>
      </c>
      <c r="AS64" s="12">
        <v>13</v>
      </c>
      <c r="AT64" s="12">
        <v>13</v>
      </c>
      <c r="AU64" s="12">
        <v>13</v>
      </c>
      <c r="AV64" s="12">
        <v>13</v>
      </c>
      <c r="AW64" s="12">
        <v>13</v>
      </c>
      <c r="AX64" s="12">
        <v>13</v>
      </c>
      <c r="AY64" s="12">
        <v>13</v>
      </c>
      <c r="AZ64" s="12">
        <v>13</v>
      </c>
      <c r="BA64" s="12">
        <v>13</v>
      </c>
      <c r="BB64" s="12">
        <v>13</v>
      </c>
      <c r="BC64" s="12">
        <v>13</v>
      </c>
      <c r="BD64" s="12">
        <v>13</v>
      </c>
      <c r="BE64" s="12">
        <v>13</v>
      </c>
      <c r="BF64" s="12">
        <v>13</v>
      </c>
      <c r="BG64" s="12">
        <v>13</v>
      </c>
      <c r="BH64" s="12">
        <v>13</v>
      </c>
      <c r="BI64" s="12">
        <v>13</v>
      </c>
      <c r="BJ64" s="12">
        <v>13</v>
      </c>
      <c r="BK64" s="12">
        <v>13</v>
      </c>
      <c r="BL64" s="12">
        <v>13</v>
      </c>
      <c r="BM64" s="12">
        <v>13</v>
      </c>
      <c r="BN64" s="12">
        <v>13</v>
      </c>
      <c r="BO64" s="12">
        <v>13</v>
      </c>
      <c r="BP64" s="12">
        <v>13</v>
      </c>
      <c r="BQ64" s="12">
        <v>13</v>
      </c>
      <c r="BR64" s="12">
        <v>13</v>
      </c>
      <c r="BS64" s="12">
        <v>13</v>
      </c>
      <c r="BT64" s="12">
        <v>13</v>
      </c>
      <c r="BU64" s="12">
        <v>13</v>
      </c>
      <c r="BV64" s="12">
        <v>13</v>
      </c>
      <c r="BW64" s="12">
        <v>13</v>
      </c>
      <c r="BX64" s="12">
        <v>13</v>
      </c>
      <c r="BY64" s="12">
        <v>13</v>
      </c>
      <c r="BZ64" s="12">
        <v>13</v>
      </c>
      <c r="CA64" s="12">
        <v>13</v>
      </c>
      <c r="CB64" s="12">
        <v>13</v>
      </c>
      <c r="CC64" s="12">
        <v>13</v>
      </c>
      <c r="CD64" s="12">
        <v>13</v>
      </c>
      <c r="CE64" s="12">
        <v>13</v>
      </c>
      <c r="CF64" s="12">
        <v>13</v>
      </c>
      <c r="CG64" s="12">
        <v>13</v>
      </c>
      <c r="CH64" s="12">
        <v>13</v>
      </c>
      <c r="CI64" s="12">
        <v>13</v>
      </c>
      <c r="CJ64" s="12">
        <v>13</v>
      </c>
      <c r="CK64" s="12">
        <v>150.6</v>
      </c>
      <c r="CL64" s="12">
        <v>13</v>
      </c>
      <c r="CM64" s="12">
        <v>13</v>
      </c>
      <c r="CN64" s="12">
        <v>13</v>
      </c>
      <c r="CO64" s="12">
        <v>13</v>
      </c>
      <c r="CP64" s="12">
        <v>13</v>
      </c>
      <c r="CQ64" s="12">
        <v>24.5</v>
      </c>
      <c r="CR64" s="12">
        <v>13</v>
      </c>
      <c r="CS64" s="12">
        <v>21</v>
      </c>
      <c r="CT64" s="12">
        <v>13</v>
      </c>
      <c r="CU64" s="12">
        <v>13</v>
      </c>
      <c r="CV64" s="12">
        <v>13</v>
      </c>
      <c r="CW64" s="12">
        <v>13</v>
      </c>
      <c r="CX64" s="12">
        <v>13</v>
      </c>
    </row>
    <row r="65" spans="1:106" ht="15" thickBot="1" x14ac:dyDescent="0.4">
      <c r="A65" s="11" t="s">
        <v>435</v>
      </c>
      <c r="B65" s="12">
        <v>12</v>
      </c>
      <c r="C65" s="12">
        <v>12</v>
      </c>
      <c r="D65" s="12">
        <v>12</v>
      </c>
      <c r="E65" s="12">
        <v>12</v>
      </c>
      <c r="F65" s="12">
        <v>60.5</v>
      </c>
      <c r="G65" s="12">
        <v>12</v>
      </c>
      <c r="H65" s="12">
        <v>12</v>
      </c>
      <c r="I65" s="12">
        <v>12</v>
      </c>
      <c r="J65" s="12">
        <v>12</v>
      </c>
      <c r="K65" s="12">
        <v>12</v>
      </c>
      <c r="L65" s="12">
        <v>24</v>
      </c>
      <c r="M65" s="12">
        <v>12</v>
      </c>
      <c r="N65" s="12">
        <v>499307.8</v>
      </c>
      <c r="O65" s="12">
        <v>12</v>
      </c>
      <c r="P65" s="12">
        <v>12</v>
      </c>
      <c r="Q65" s="12">
        <v>12</v>
      </c>
      <c r="R65" s="12">
        <v>12</v>
      </c>
      <c r="S65" s="12">
        <v>12</v>
      </c>
      <c r="T65" s="12">
        <v>12</v>
      </c>
      <c r="U65" s="12">
        <v>12</v>
      </c>
      <c r="V65" s="12">
        <v>138.6</v>
      </c>
      <c r="W65" s="12">
        <v>12</v>
      </c>
      <c r="X65" s="12">
        <v>12</v>
      </c>
      <c r="Y65" s="12">
        <v>12</v>
      </c>
      <c r="Z65" s="12">
        <v>12</v>
      </c>
      <c r="AA65" s="12">
        <v>12</v>
      </c>
      <c r="AB65" s="12">
        <v>12</v>
      </c>
      <c r="AC65" s="12">
        <v>12</v>
      </c>
      <c r="AD65" s="12">
        <v>12</v>
      </c>
      <c r="AE65" s="12">
        <v>12</v>
      </c>
      <c r="AF65" s="12">
        <v>12</v>
      </c>
      <c r="AG65" s="12">
        <v>12</v>
      </c>
      <c r="AH65" s="12">
        <v>12</v>
      </c>
      <c r="AI65" s="12">
        <v>12</v>
      </c>
      <c r="AJ65" s="12">
        <v>179.1</v>
      </c>
      <c r="AK65" s="12">
        <v>43.5</v>
      </c>
      <c r="AL65" s="12">
        <v>14</v>
      </c>
      <c r="AM65" s="12">
        <v>300.10000000000002</v>
      </c>
      <c r="AN65" s="12">
        <v>104</v>
      </c>
      <c r="AO65" s="12">
        <v>12</v>
      </c>
      <c r="AP65" s="12">
        <v>12</v>
      </c>
      <c r="AQ65" s="12">
        <v>12</v>
      </c>
      <c r="AR65" s="12">
        <v>497894.7</v>
      </c>
      <c r="AS65" s="12">
        <v>12</v>
      </c>
      <c r="AT65" s="12">
        <v>12</v>
      </c>
      <c r="AU65" s="12">
        <v>12</v>
      </c>
      <c r="AV65" s="12">
        <v>12</v>
      </c>
      <c r="AW65" s="12">
        <v>12</v>
      </c>
      <c r="AX65" s="12">
        <v>12</v>
      </c>
      <c r="AY65" s="12">
        <v>12</v>
      </c>
      <c r="AZ65" s="12">
        <v>12</v>
      </c>
      <c r="BA65" s="12">
        <v>12</v>
      </c>
      <c r="BB65" s="12">
        <v>12</v>
      </c>
      <c r="BC65" s="12">
        <v>12</v>
      </c>
      <c r="BD65" s="12">
        <v>12</v>
      </c>
      <c r="BE65" s="12">
        <v>12</v>
      </c>
      <c r="BF65" s="12">
        <v>12</v>
      </c>
      <c r="BG65" s="12">
        <v>12</v>
      </c>
      <c r="BH65" s="12">
        <v>12</v>
      </c>
      <c r="BI65" s="12">
        <v>12</v>
      </c>
      <c r="BJ65" s="12">
        <v>12</v>
      </c>
      <c r="BK65" s="12">
        <v>12</v>
      </c>
      <c r="BL65" s="12">
        <v>12</v>
      </c>
      <c r="BM65" s="12">
        <v>12</v>
      </c>
      <c r="BN65" s="12">
        <v>12</v>
      </c>
      <c r="BO65" s="12">
        <v>12</v>
      </c>
      <c r="BP65" s="12">
        <v>12</v>
      </c>
      <c r="BQ65" s="12">
        <v>12</v>
      </c>
      <c r="BR65" s="12">
        <v>12</v>
      </c>
      <c r="BS65" s="12">
        <v>12</v>
      </c>
      <c r="BT65" s="12">
        <v>12</v>
      </c>
      <c r="BU65" s="12">
        <v>12</v>
      </c>
      <c r="BV65" s="12">
        <v>12</v>
      </c>
      <c r="BW65" s="12">
        <v>12</v>
      </c>
      <c r="BX65" s="12">
        <v>12</v>
      </c>
      <c r="BY65" s="12">
        <v>12</v>
      </c>
      <c r="BZ65" s="12">
        <v>12</v>
      </c>
      <c r="CA65" s="12">
        <v>12</v>
      </c>
      <c r="CB65" s="12">
        <v>12</v>
      </c>
      <c r="CC65" s="12">
        <v>12</v>
      </c>
      <c r="CD65" s="12">
        <v>12</v>
      </c>
      <c r="CE65" s="12">
        <v>12</v>
      </c>
      <c r="CF65" s="12">
        <v>12</v>
      </c>
      <c r="CG65" s="12">
        <v>12</v>
      </c>
      <c r="CH65" s="12">
        <v>12</v>
      </c>
      <c r="CI65" s="12">
        <v>12</v>
      </c>
      <c r="CJ65" s="12">
        <v>12</v>
      </c>
      <c r="CK65" s="12">
        <v>149.6</v>
      </c>
      <c r="CL65" s="12">
        <v>12</v>
      </c>
      <c r="CM65" s="12">
        <v>12</v>
      </c>
      <c r="CN65" s="12">
        <v>12</v>
      </c>
      <c r="CO65" s="12">
        <v>12</v>
      </c>
      <c r="CP65" s="12">
        <v>12</v>
      </c>
      <c r="CQ65" s="12">
        <v>23.5</v>
      </c>
      <c r="CR65" s="12">
        <v>12</v>
      </c>
      <c r="CS65" s="12">
        <v>14.5</v>
      </c>
      <c r="CT65" s="12">
        <v>12</v>
      </c>
      <c r="CU65" s="12">
        <v>12</v>
      </c>
      <c r="CV65" s="12">
        <v>12</v>
      </c>
      <c r="CW65" s="12">
        <v>12</v>
      </c>
      <c r="CX65" s="12">
        <v>12</v>
      </c>
    </row>
    <row r="66" spans="1:106" ht="15" thickBot="1" x14ac:dyDescent="0.4">
      <c r="A66" s="11" t="s">
        <v>434</v>
      </c>
      <c r="B66" s="12">
        <v>11</v>
      </c>
      <c r="C66" s="12">
        <v>11</v>
      </c>
      <c r="D66" s="12">
        <v>11</v>
      </c>
      <c r="E66" s="12">
        <v>11</v>
      </c>
      <c r="F66" s="12">
        <v>59.5</v>
      </c>
      <c r="G66" s="12">
        <v>11</v>
      </c>
      <c r="H66" s="12">
        <v>11</v>
      </c>
      <c r="I66" s="12">
        <v>11</v>
      </c>
      <c r="J66" s="12">
        <v>11</v>
      </c>
      <c r="K66" s="12">
        <v>11</v>
      </c>
      <c r="L66" s="12">
        <v>23</v>
      </c>
      <c r="M66" s="12">
        <v>11</v>
      </c>
      <c r="N66" s="12">
        <v>499306.8</v>
      </c>
      <c r="O66" s="12">
        <v>11</v>
      </c>
      <c r="P66" s="12">
        <v>11</v>
      </c>
      <c r="Q66" s="12">
        <v>11</v>
      </c>
      <c r="R66" s="12">
        <v>11</v>
      </c>
      <c r="S66" s="12">
        <v>11</v>
      </c>
      <c r="T66" s="12">
        <v>11</v>
      </c>
      <c r="U66" s="12">
        <v>11</v>
      </c>
      <c r="V66" s="12">
        <v>137.6</v>
      </c>
      <c r="W66" s="12">
        <v>11</v>
      </c>
      <c r="X66" s="12">
        <v>11</v>
      </c>
      <c r="Y66" s="12">
        <v>11</v>
      </c>
      <c r="Z66" s="12">
        <v>11</v>
      </c>
      <c r="AA66" s="12">
        <v>11</v>
      </c>
      <c r="AB66" s="12">
        <v>11</v>
      </c>
      <c r="AC66" s="12">
        <v>11</v>
      </c>
      <c r="AD66" s="12">
        <v>11</v>
      </c>
      <c r="AE66" s="12">
        <v>11</v>
      </c>
      <c r="AF66" s="12">
        <v>11</v>
      </c>
      <c r="AG66" s="12">
        <v>11</v>
      </c>
      <c r="AH66" s="12">
        <v>11</v>
      </c>
      <c r="AI66" s="12">
        <v>11</v>
      </c>
      <c r="AJ66" s="12">
        <v>178.1</v>
      </c>
      <c r="AK66" s="12">
        <v>42.5</v>
      </c>
      <c r="AL66" s="12">
        <v>13</v>
      </c>
      <c r="AM66" s="12">
        <v>299.10000000000002</v>
      </c>
      <c r="AN66" s="12">
        <v>63</v>
      </c>
      <c r="AO66" s="12">
        <v>11</v>
      </c>
      <c r="AP66" s="12">
        <v>11</v>
      </c>
      <c r="AQ66" s="12">
        <v>11</v>
      </c>
      <c r="AR66" s="12">
        <v>497893.7</v>
      </c>
      <c r="AS66" s="12">
        <v>11</v>
      </c>
      <c r="AT66" s="12">
        <v>11</v>
      </c>
      <c r="AU66" s="12">
        <v>11</v>
      </c>
      <c r="AV66" s="12">
        <v>11</v>
      </c>
      <c r="AW66" s="12">
        <v>11</v>
      </c>
      <c r="AX66" s="12">
        <v>11</v>
      </c>
      <c r="AY66" s="12">
        <v>11</v>
      </c>
      <c r="AZ66" s="12">
        <v>11</v>
      </c>
      <c r="BA66" s="12">
        <v>11</v>
      </c>
      <c r="BB66" s="12">
        <v>11</v>
      </c>
      <c r="BC66" s="12">
        <v>11</v>
      </c>
      <c r="BD66" s="12">
        <v>11</v>
      </c>
      <c r="BE66" s="12">
        <v>11</v>
      </c>
      <c r="BF66" s="12">
        <v>11</v>
      </c>
      <c r="BG66" s="12">
        <v>11</v>
      </c>
      <c r="BH66" s="12">
        <v>11</v>
      </c>
      <c r="BI66" s="12">
        <v>11</v>
      </c>
      <c r="BJ66" s="12">
        <v>11</v>
      </c>
      <c r="BK66" s="12">
        <v>11</v>
      </c>
      <c r="BL66" s="12">
        <v>11</v>
      </c>
      <c r="BM66" s="12">
        <v>11</v>
      </c>
      <c r="BN66" s="12">
        <v>11</v>
      </c>
      <c r="BO66" s="12">
        <v>11</v>
      </c>
      <c r="BP66" s="12">
        <v>11</v>
      </c>
      <c r="BQ66" s="12">
        <v>11</v>
      </c>
      <c r="BR66" s="12">
        <v>11</v>
      </c>
      <c r="BS66" s="12">
        <v>11</v>
      </c>
      <c r="BT66" s="12">
        <v>11</v>
      </c>
      <c r="BU66" s="12">
        <v>11</v>
      </c>
      <c r="BV66" s="12">
        <v>11</v>
      </c>
      <c r="BW66" s="12">
        <v>11</v>
      </c>
      <c r="BX66" s="12">
        <v>11</v>
      </c>
      <c r="BY66" s="12">
        <v>11</v>
      </c>
      <c r="BZ66" s="12">
        <v>11</v>
      </c>
      <c r="CA66" s="12">
        <v>11</v>
      </c>
      <c r="CB66" s="12">
        <v>11</v>
      </c>
      <c r="CC66" s="12">
        <v>11</v>
      </c>
      <c r="CD66" s="12">
        <v>11</v>
      </c>
      <c r="CE66" s="12">
        <v>11</v>
      </c>
      <c r="CF66" s="12">
        <v>11</v>
      </c>
      <c r="CG66" s="12">
        <v>11</v>
      </c>
      <c r="CH66" s="12">
        <v>11</v>
      </c>
      <c r="CI66" s="12">
        <v>11</v>
      </c>
      <c r="CJ66" s="12">
        <v>11</v>
      </c>
      <c r="CK66" s="12">
        <v>148.6</v>
      </c>
      <c r="CL66" s="12">
        <v>11</v>
      </c>
      <c r="CM66" s="12">
        <v>11</v>
      </c>
      <c r="CN66" s="12">
        <v>11</v>
      </c>
      <c r="CO66" s="12">
        <v>11</v>
      </c>
      <c r="CP66" s="12">
        <v>11</v>
      </c>
      <c r="CQ66" s="12">
        <v>22.5</v>
      </c>
      <c r="CR66" s="12">
        <v>11</v>
      </c>
      <c r="CS66" s="12">
        <v>11</v>
      </c>
      <c r="CT66" s="12">
        <v>11</v>
      </c>
      <c r="CU66" s="12">
        <v>11</v>
      </c>
      <c r="CV66" s="12">
        <v>11</v>
      </c>
      <c r="CW66" s="12">
        <v>11</v>
      </c>
      <c r="CX66" s="12">
        <v>11</v>
      </c>
    </row>
    <row r="67" spans="1:106" ht="15" thickBot="1" x14ac:dyDescent="0.4">
      <c r="A67" s="11" t="s">
        <v>433</v>
      </c>
      <c r="B67" s="12">
        <v>10</v>
      </c>
      <c r="C67" s="12">
        <v>10</v>
      </c>
      <c r="D67" s="12">
        <v>10</v>
      </c>
      <c r="E67" s="12">
        <v>10</v>
      </c>
      <c r="F67" s="12">
        <v>58.5</v>
      </c>
      <c r="G67" s="12">
        <v>10</v>
      </c>
      <c r="H67" s="12">
        <v>10</v>
      </c>
      <c r="I67" s="12">
        <v>10</v>
      </c>
      <c r="J67" s="12">
        <v>10</v>
      </c>
      <c r="K67" s="12">
        <v>10</v>
      </c>
      <c r="L67" s="12">
        <v>22</v>
      </c>
      <c r="M67" s="12">
        <v>10</v>
      </c>
      <c r="N67" s="12">
        <v>499305.8</v>
      </c>
      <c r="O67" s="12">
        <v>10</v>
      </c>
      <c r="P67" s="12">
        <v>10</v>
      </c>
      <c r="Q67" s="12">
        <v>10</v>
      </c>
      <c r="R67" s="12">
        <v>10</v>
      </c>
      <c r="S67" s="12">
        <v>10</v>
      </c>
      <c r="T67" s="12">
        <v>10</v>
      </c>
      <c r="U67" s="12">
        <v>10</v>
      </c>
      <c r="V67" s="12">
        <v>136.5</v>
      </c>
      <c r="W67" s="12">
        <v>10</v>
      </c>
      <c r="X67" s="12">
        <v>10</v>
      </c>
      <c r="Y67" s="12">
        <v>10</v>
      </c>
      <c r="Z67" s="12">
        <v>10</v>
      </c>
      <c r="AA67" s="12">
        <v>10</v>
      </c>
      <c r="AB67" s="12">
        <v>10</v>
      </c>
      <c r="AC67" s="12">
        <v>10</v>
      </c>
      <c r="AD67" s="12">
        <v>10</v>
      </c>
      <c r="AE67" s="12">
        <v>10</v>
      </c>
      <c r="AF67" s="12">
        <v>10</v>
      </c>
      <c r="AG67" s="12">
        <v>10</v>
      </c>
      <c r="AH67" s="12">
        <v>10</v>
      </c>
      <c r="AI67" s="12">
        <v>10</v>
      </c>
      <c r="AJ67" s="12">
        <v>177.1</v>
      </c>
      <c r="AK67" s="12">
        <v>41.5</v>
      </c>
      <c r="AL67" s="12">
        <v>10</v>
      </c>
      <c r="AM67" s="12">
        <v>298.10000000000002</v>
      </c>
      <c r="AN67" s="12">
        <v>62</v>
      </c>
      <c r="AO67" s="12">
        <v>10</v>
      </c>
      <c r="AP67" s="12">
        <v>10</v>
      </c>
      <c r="AQ67" s="12">
        <v>10</v>
      </c>
      <c r="AR67" s="12">
        <v>497892.7</v>
      </c>
      <c r="AS67" s="12">
        <v>10</v>
      </c>
      <c r="AT67" s="12">
        <v>10</v>
      </c>
      <c r="AU67" s="12">
        <v>10</v>
      </c>
      <c r="AV67" s="12">
        <v>10</v>
      </c>
      <c r="AW67" s="12">
        <v>10</v>
      </c>
      <c r="AX67" s="12">
        <v>10</v>
      </c>
      <c r="AY67" s="12">
        <v>10</v>
      </c>
      <c r="AZ67" s="12">
        <v>10</v>
      </c>
      <c r="BA67" s="12">
        <v>10</v>
      </c>
      <c r="BB67" s="12">
        <v>10</v>
      </c>
      <c r="BC67" s="12">
        <v>10</v>
      </c>
      <c r="BD67" s="12">
        <v>10</v>
      </c>
      <c r="BE67" s="12">
        <v>10</v>
      </c>
      <c r="BF67" s="12">
        <v>10</v>
      </c>
      <c r="BG67" s="12">
        <v>10</v>
      </c>
      <c r="BH67" s="12">
        <v>10</v>
      </c>
      <c r="BI67" s="12">
        <v>10</v>
      </c>
      <c r="BJ67" s="12">
        <v>10</v>
      </c>
      <c r="BK67" s="12">
        <v>10</v>
      </c>
      <c r="BL67" s="12">
        <v>10</v>
      </c>
      <c r="BM67" s="12">
        <v>10</v>
      </c>
      <c r="BN67" s="12">
        <v>10</v>
      </c>
      <c r="BO67" s="12">
        <v>10</v>
      </c>
      <c r="BP67" s="12">
        <v>10</v>
      </c>
      <c r="BQ67" s="12">
        <v>10</v>
      </c>
      <c r="BR67" s="12">
        <v>10</v>
      </c>
      <c r="BS67" s="12">
        <v>10</v>
      </c>
      <c r="BT67" s="12">
        <v>10</v>
      </c>
      <c r="BU67" s="12">
        <v>10</v>
      </c>
      <c r="BV67" s="12">
        <v>10</v>
      </c>
      <c r="BW67" s="12">
        <v>10</v>
      </c>
      <c r="BX67" s="12">
        <v>10</v>
      </c>
      <c r="BY67" s="12">
        <v>10</v>
      </c>
      <c r="BZ67" s="12">
        <v>10</v>
      </c>
      <c r="CA67" s="12">
        <v>10</v>
      </c>
      <c r="CB67" s="12">
        <v>10</v>
      </c>
      <c r="CC67" s="12">
        <v>10</v>
      </c>
      <c r="CD67" s="12">
        <v>10</v>
      </c>
      <c r="CE67" s="12">
        <v>10</v>
      </c>
      <c r="CF67" s="12">
        <v>10</v>
      </c>
      <c r="CG67" s="12">
        <v>10</v>
      </c>
      <c r="CH67" s="12">
        <v>10</v>
      </c>
      <c r="CI67" s="12">
        <v>10</v>
      </c>
      <c r="CJ67" s="12">
        <v>10</v>
      </c>
      <c r="CK67" s="12">
        <v>147.6</v>
      </c>
      <c r="CL67" s="12">
        <v>10</v>
      </c>
      <c r="CM67" s="12">
        <v>10</v>
      </c>
      <c r="CN67" s="12">
        <v>10</v>
      </c>
      <c r="CO67" s="12">
        <v>10</v>
      </c>
      <c r="CP67" s="12">
        <v>10</v>
      </c>
      <c r="CQ67" s="12">
        <v>21.5</v>
      </c>
      <c r="CR67" s="12">
        <v>10</v>
      </c>
      <c r="CS67" s="12">
        <v>10</v>
      </c>
      <c r="CT67" s="12">
        <v>10</v>
      </c>
      <c r="CU67" s="12">
        <v>10</v>
      </c>
      <c r="CV67" s="12">
        <v>10</v>
      </c>
      <c r="CW67" s="12">
        <v>10</v>
      </c>
      <c r="CX67" s="12">
        <v>10</v>
      </c>
    </row>
    <row r="68" spans="1:106" ht="15" thickBot="1" x14ac:dyDescent="0.4">
      <c r="A68" s="11" t="s">
        <v>432</v>
      </c>
      <c r="B68" s="12">
        <v>9</v>
      </c>
      <c r="C68" s="12">
        <v>9</v>
      </c>
      <c r="D68" s="12">
        <v>9</v>
      </c>
      <c r="E68" s="12">
        <v>9</v>
      </c>
      <c r="F68" s="12">
        <v>25.5</v>
      </c>
      <c r="G68" s="12">
        <v>9</v>
      </c>
      <c r="H68" s="12">
        <v>9</v>
      </c>
      <c r="I68" s="12">
        <v>9</v>
      </c>
      <c r="J68" s="12">
        <v>9</v>
      </c>
      <c r="K68" s="12">
        <v>9</v>
      </c>
      <c r="L68" s="12">
        <v>21</v>
      </c>
      <c r="M68" s="12">
        <v>9</v>
      </c>
      <c r="N68" s="12">
        <v>499304.8</v>
      </c>
      <c r="O68" s="12">
        <v>9</v>
      </c>
      <c r="P68" s="12">
        <v>9</v>
      </c>
      <c r="Q68" s="12">
        <v>9</v>
      </c>
      <c r="R68" s="12">
        <v>9</v>
      </c>
      <c r="S68" s="12">
        <v>9</v>
      </c>
      <c r="T68" s="12">
        <v>9</v>
      </c>
      <c r="U68" s="12">
        <v>9</v>
      </c>
      <c r="V68" s="12">
        <v>135.5</v>
      </c>
      <c r="W68" s="12">
        <v>9</v>
      </c>
      <c r="X68" s="12">
        <v>9</v>
      </c>
      <c r="Y68" s="12">
        <v>9</v>
      </c>
      <c r="Z68" s="12">
        <v>9</v>
      </c>
      <c r="AA68" s="12">
        <v>9</v>
      </c>
      <c r="AB68" s="12">
        <v>9</v>
      </c>
      <c r="AC68" s="12">
        <v>9</v>
      </c>
      <c r="AD68" s="12">
        <v>9</v>
      </c>
      <c r="AE68" s="12">
        <v>9</v>
      </c>
      <c r="AF68" s="12">
        <v>9</v>
      </c>
      <c r="AG68" s="12">
        <v>9</v>
      </c>
      <c r="AH68" s="12">
        <v>9</v>
      </c>
      <c r="AI68" s="12">
        <v>9</v>
      </c>
      <c r="AJ68" s="12">
        <v>176.1</v>
      </c>
      <c r="AK68" s="12">
        <v>40.5</v>
      </c>
      <c r="AL68" s="12">
        <v>9</v>
      </c>
      <c r="AM68" s="12">
        <v>297.10000000000002</v>
      </c>
      <c r="AN68" s="12">
        <v>61</v>
      </c>
      <c r="AO68" s="12">
        <v>9</v>
      </c>
      <c r="AP68" s="12">
        <v>9</v>
      </c>
      <c r="AQ68" s="12">
        <v>9</v>
      </c>
      <c r="AR68" s="12">
        <v>497891.7</v>
      </c>
      <c r="AS68" s="12">
        <v>9</v>
      </c>
      <c r="AT68" s="12">
        <v>9</v>
      </c>
      <c r="AU68" s="12">
        <v>9</v>
      </c>
      <c r="AV68" s="12">
        <v>9</v>
      </c>
      <c r="AW68" s="12">
        <v>9</v>
      </c>
      <c r="AX68" s="12">
        <v>9</v>
      </c>
      <c r="AY68" s="12">
        <v>9</v>
      </c>
      <c r="AZ68" s="12">
        <v>9</v>
      </c>
      <c r="BA68" s="12">
        <v>9</v>
      </c>
      <c r="BB68" s="12">
        <v>9</v>
      </c>
      <c r="BC68" s="12">
        <v>9</v>
      </c>
      <c r="BD68" s="12">
        <v>9</v>
      </c>
      <c r="BE68" s="12">
        <v>9</v>
      </c>
      <c r="BF68" s="12">
        <v>9</v>
      </c>
      <c r="BG68" s="12">
        <v>9</v>
      </c>
      <c r="BH68" s="12">
        <v>9</v>
      </c>
      <c r="BI68" s="12">
        <v>9</v>
      </c>
      <c r="BJ68" s="12">
        <v>9</v>
      </c>
      <c r="BK68" s="12">
        <v>9</v>
      </c>
      <c r="BL68" s="12">
        <v>9</v>
      </c>
      <c r="BM68" s="12">
        <v>9</v>
      </c>
      <c r="BN68" s="12">
        <v>9</v>
      </c>
      <c r="BO68" s="12">
        <v>9</v>
      </c>
      <c r="BP68" s="12">
        <v>9</v>
      </c>
      <c r="BQ68" s="12">
        <v>9</v>
      </c>
      <c r="BR68" s="12">
        <v>9</v>
      </c>
      <c r="BS68" s="12">
        <v>9</v>
      </c>
      <c r="BT68" s="12">
        <v>9</v>
      </c>
      <c r="BU68" s="12">
        <v>9</v>
      </c>
      <c r="BV68" s="12">
        <v>9</v>
      </c>
      <c r="BW68" s="12">
        <v>9</v>
      </c>
      <c r="BX68" s="12">
        <v>9</v>
      </c>
      <c r="BY68" s="12">
        <v>9</v>
      </c>
      <c r="BZ68" s="12">
        <v>9</v>
      </c>
      <c r="CA68" s="12">
        <v>9</v>
      </c>
      <c r="CB68" s="12">
        <v>9</v>
      </c>
      <c r="CC68" s="12">
        <v>9</v>
      </c>
      <c r="CD68" s="12">
        <v>9</v>
      </c>
      <c r="CE68" s="12">
        <v>9</v>
      </c>
      <c r="CF68" s="12">
        <v>9</v>
      </c>
      <c r="CG68" s="12">
        <v>9</v>
      </c>
      <c r="CH68" s="12">
        <v>9</v>
      </c>
      <c r="CI68" s="12">
        <v>9</v>
      </c>
      <c r="CJ68" s="12">
        <v>9</v>
      </c>
      <c r="CK68" s="12">
        <v>146.6</v>
      </c>
      <c r="CL68" s="12">
        <v>9</v>
      </c>
      <c r="CM68" s="12">
        <v>9</v>
      </c>
      <c r="CN68" s="12">
        <v>9</v>
      </c>
      <c r="CO68" s="12">
        <v>9</v>
      </c>
      <c r="CP68" s="12">
        <v>9</v>
      </c>
      <c r="CQ68" s="12">
        <v>20.5</v>
      </c>
      <c r="CR68" s="12">
        <v>9</v>
      </c>
      <c r="CS68" s="12">
        <v>9</v>
      </c>
      <c r="CT68" s="12">
        <v>9</v>
      </c>
      <c r="CU68" s="12">
        <v>9</v>
      </c>
      <c r="CV68" s="12">
        <v>9</v>
      </c>
      <c r="CW68" s="12">
        <v>9</v>
      </c>
      <c r="CX68" s="12">
        <v>9</v>
      </c>
    </row>
    <row r="69" spans="1:106" ht="15" thickBot="1" x14ac:dyDescent="0.4">
      <c r="A69" s="11" t="s">
        <v>439</v>
      </c>
      <c r="B69" s="12">
        <v>8</v>
      </c>
      <c r="C69" s="12">
        <v>8</v>
      </c>
      <c r="D69" s="12">
        <v>8</v>
      </c>
      <c r="E69" s="12">
        <v>8</v>
      </c>
      <c r="F69" s="12">
        <v>8</v>
      </c>
      <c r="G69" s="12">
        <v>8</v>
      </c>
      <c r="H69" s="12">
        <v>8</v>
      </c>
      <c r="I69" s="12">
        <v>8</v>
      </c>
      <c r="J69" s="12">
        <v>8</v>
      </c>
      <c r="K69" s="12">
        <v>8</v>
      </c>
      <c r="L69" s="12">
        <v>20</v>
      </c>
      <c r="M69" s="12">
        <v>8</v>
      </c>
      <c r="N69" s="12">
        <v>499303.8</v>
      </c>
      <c r="O69" s="12">
        <v>8</v>
      </c>
      <c r="P69" s="12">
        <v>8</v>
      </c>
      <c r="Q69" s="12">
        <v>8</v>
      </c>
      <c r="R69" s="12">
        <v>8</v>
      </c>
      <c r="S69" s="12">
        <v>8</v>
      </c>
      <c r="T69" s="12">
        <v>8</v>
      </c>
      <c r="U69" s="12">
        <v>8</v>
      </c>
      <c r="V69" s="12">
        <v>134.5</v>
      </c>
      <c r="W69" s="12">
        <v>8</v>
      </c>
      <c r="X69" s="12">
        <v>8</v>
      </c>
      <c r="Y69" s="12">
        <v>8</v>
      </c>
      <c r="Z69" s="12">
        <v>8</v>
      </c>
      <c r="AA69" s="12">
        <v>8</v>
      </c>
      <c r="AB69" s="12">
        <v>8</v>
      </c>
      <c r="AC69" s="12">
        <v>8</v>
      </c>
      <c r="AD69" s="12">
        <v>8</v>
      </c>
      <c r="AE69" s="12">
        <v>8</v>
      </c>
      <c r="AF69" s="12">
        <v>8</v>
      </c>
      <c r="AG69" s="12">
        <v>8</v>
      </c>
      <c r="AH69" s="12">
        <v>8</v>
      </c>
      <c r="AI69" s="12">
        <v>8</v>
      </c>
      <c r="AJ69" s="12">
        <v>175.1</v>
      </c>
      <c r="AK69" s="12">
        <v>39.5</v>
      </c>
      <c r="AL69" s="12">
        <v>8</v>
      </c>
      <c r="AM69" s="12">
        <v>296.10000000000002</v>
      </c>
      <c r="AN69" s="12">
        <v>60</v>
      </c>
      <c r="AO69" s="12">
        <v>8</v>
      </c>
      <c r="AP69" s="12">
        <v>8</v>
      </c>
      <c r="AQ69" s="12">
        <v>8</v>
      </c>
      <c r="AR69" s="12">
        <v>497890.7</v>
      </c>
      <c r="AS69" s="12">
        <v>8</v>
      </c>
      <c r="AT69" s="12">
        <v>8</v>
      </c>
      <c r="AU69" s="12">
        <v>8</v>
      </c>
      <c r="AV69" s="12">
        <v>8</v>
      </c>
      <c r="AW69" s="12">
        <v>8</v>
      </c>
      <c r="AX69" s="12">
        <v>8</v>
      </c>
      <c r="AY69" s="12">
        <v>8</v>
      </c>
      <c r="AZ69" s="12">
        <v>8</v>
      </c>
      <c r="BA69" s="12">
        <v>8</v>
      </c>
      <c r="BB69" s="12">
        <v>8</v>
      </c>
      <c r="BC69" s="12">
        <v>8</v>
      </c>
      <c r="BD69" s="12">
        <v>8</v>
      </c>
      <c r="BE69" s="12">
        <v>8</v>
      </c>
      <c r="BF69" s="12">
        <v>8</v>
      </c>
      <c r="BG69" s="12">
        <v>8</v>
      </c>
      <c r="BH69" s="12">
        <v>8</v>
      </c>
      <c r="BI69" s="12">
        <v>8</v>
      </c>
      <c r="BJ69" s="12">
        <v>8</v>
      </c>
      <c r="BK69" s="12">
        <v>8</v>
      </c>
      <c r="BL69" s="12">
        <v>8</v>
      </c>
      <c r="BM69" s="12">
        <v>8</v>
      </c>
      <c r="BN69" s="12">
        <v>8</v>
      </c>
      <c r="BO69" s="12">
        <v>8</v>
      </c>
      <c r="BP69" s="12">
        <v>8</v>
      </c>
      <c r="BQ69" s="12">
        <v>8</v>
      </c>
      <c r="BR69" s="12">
        <v>8</v>
      </c>
      <c r="BS69" s="12">
        <v>8</v>
      </c>
      <c r="BT69" s="12">
        <v>8</v>
      </c>
      <c r="BU69" s="12">
        <v>8</v>
      </c>
      <c r="BV69" s="12">
        <v>8</v>
      </c>
      <c r="BW69" s="12">
        <v>8</v>
      </c>
      <c r="BX69" s="12">
        <v>8</v>
      </c>
      <c r="BY69" s="12">
        <v>8</v>
      </c>
      <c r="BZ69" s="12">
        <v>8</v>
      </c>
      <c r="CA69" s="12">
        <v>8</v>
      </c>
      <c r="CB69" s="12">
        <v>8</v>
      </c>
      <c r="CC69" s="12">
        <v>8</v>
      </c>
      <c r="CD69" s="12">
        <v>8</v>
      </c>
      <c r="CE69" s="12">
        <v>8</v>
      </c>
      <c r="CF69" s="12">
        <v>8</v>
      </c>
      <c r="CG69" s="12">
        <v>8</v>
      </c>
      <c r="CH69" s="12">
        <v>8</v>
      </c>
      <c r="CI69" s="12">
        <v>8</v>
      </c>
      <c r="CJ69" s="12">
        <v>8</v>
      </c>
      <c r="CK69" s="12">
        <v>134.5</v>
      </c>
      <c r="CL69" s="12">
        <v>8</v>
      </c>
      <c r="CM69" s="12">
        <v>8</v>
      </c>
      <c r="CN69" s="12">
        <v>8</v>
      </c>
      <c r="CO69" s="12">
        <v>8</v>
      </c>
      <c r="CP69" s="12">
        <v>8</v>
      </c>
      <c r="CQ69" s="12">
        <v>8</v>
      </c>
      <c r="CR69" s="12">
        <v>8</v>
      </c>
      <c r="CS69" s="12">
        <v>8</v>
      </c>
      <c r="CT69" s="12">
        <v>8</v>
      </c>
      <c r="CU69" s="12">
        <v>8</v>
      </c>
      <c r="CV69" s="12">
        <v>8</v>
      </c>
      <c r="CW69" s="12">
        <v>8</v>
      </c>
      <c r="CX69" s="12">
        <v>8</v>
      </c>
    </row>
    <row r="70" spans="1:106" ht="15" thickBot="1" x14ac:dyDescent="0.4">
      <c r="A70" s="11" t="s">
        <v>438</v>
      </c>
      <c r="B70" s="12">
        <v>7</v>
      </c>
      <c r="C70" s="12">
        <v>7</v>
      </c>
      <c r="D70" s="12">
        <v>7</v>
      </c>
      <c r="E70" s="12">
        <v>7</v>
      </c>
      <c r="F70" s="12">
        <v>7</v>
      </c>
      <c r="G70" s="12">
        <v>7</v>
      </c>
      <c r="H70" s="12">
        <v>7</v>
      </c>
      <c r="I70" s="12">
        <v>7</v>
      </c>
      <c r="J70" s="12">
        <v>7</v>
      </c>
      <c r="K70" s="12">
        <v>7</v>
      </c>
      <c r="L70" s="12">
        <v>19</v>
      </c>
      <c r="M70" s="12">
        <v>7</v>
      </c>
      <c r="N70" s="12">
        <v>499302.8</v>
      </c>
      <c r="O70" s="12">
        <v>7</v>
      </c>
      <c r="P70" s="12">
        <v>7</v>
      </c>
      <c r="Q70" s="12">
        <v>7</v>
      </c>
      <c r="R70" s="12">
        <v>7</v>
      </c>
      <c r="S70" s="12">
        <v>7</v>
      </c>
      <c r="T70" s="12">
        <v>7</v>
      </c>
      <c r="U70" s="12">
        <v>7</v>
      </c>
      <c r="V70" s="12">
        <v>133.5</v>
      </c>
      <c r="W70" s="12">
        <v>7</v>
      </c>
      <c r="X70" s="12">
        <v>7</v>
      </c>
      <c r="Y70" s="12">
        <v>7</v>
      </c>
      <c r="Z70" s="12">
        <v>7</v>
      </c>
      <c r="AA70" s="12">
        <v>7</v>
      </c>
      <c r="AB70" s="12">
        <v>7</v>
      </c>
      <c r="AC70" s="12">
        <v>7</v>
      </c>
      <c r="AD70" s="12">
        <v>7</v>
      </c>
      <c r="AE70" s="12">
        <v>7</v>
      </c>
      <c r="AF70" s="12">
        <v>7</v>
      </c>
      <c r="AG70" s="12">
        <v>7</v>
      </c>
      <c r="AH70" s="12">
        <v>7</v>
      </c>
      <c r="AI70" s="12">
        <v>7</v>
      </c>
      <c r="AJ70" s="12">
        <v>174.1</v>
      </c>
      <c r="AK70" s="12">
        <v>38.5</v>
      </c>
      <c r="AL70" s="12">
        <v>7</v>
      </c>
      <c r="AM70" s="12">
        <v>295.10000000000002</v>
      </c>
      <c r="AN70" s="12">
        <v>59</v>
      </c>
      <c r="AO70" s="12">
        <v>7</v>
      </c>
      <c r="AP70" s="12">
        <v>7</v>
      </c>
      <c r="AQ70" s="12">
        <v>7</v>
      </c>
      <c r="AR70" s="12">
        <v>497889.7</v>
      </c>
      <c r="AS70" s="12">
        <v>7</v>
      </c>
      <c r="AT70" s="12">
        <v>7</v>
      </c>
      <c r="AU70" s="12">
        <v>7</v>
      </c>
      <c r="AV70" s="12">
        <v>7</v>
      </c>
      <c r="AW70" s="12">
        <v>7</v>
      </c>
      <c r="AX70" s="12">
        <v>7</v>
      </c>
      <c r="AY70" s="12">
        <v>7</v>
      </c>
      <c r="AZ70" s="12">
        <v>7</v>
      </c>
      <c r="BA70" s="12">
        <v>7</v>
      </c>
      <c r="BB70" s="12">
        <v>7</v>
      </c>
      <c r="BC70" s="12">
        <v>7</v>
      </c>
      <c r="BD70" s="12">
        <v>7</v>
      </c>
      <c r="BE70" s="12">
        <v>7</v>
      </c>
      <c r="BF70" s="12">
        <v>7</v>
      </c>
      <c r="BG70" s="12">
        <v>7</v>
      </c>
      <c r="BH70" s="12">
        <v>7</v>
      </c>
      <c r="BI70" s="12">
        <v>7</v>
      </c>
      <c r="BJ70" s="12">
        <v>7</v>
      </c>
      <c r="BK70" s="12">
        <v>7</v>
      </c>
      <c r="BL70" s="12">
        <v>7</v>
      </c>
      <c r="BM70" s="12">
        <v>7</v>
      </c>
      <c r="BN70" s="12">
        <v>7</v>
      </c>
      <c r="BO70" s="12">
        <v>7</v>
      </c>
      <c r="BP70" s="12">
        <v>7</v>
      </c>
      <c r="BQ70" s="12">
        <v>7</v>
      </c>
      <c r="BR70" s="12">
        <v>7</v>
      </c>
      <c r="BS70" s="12">
        <v>7</v>
      </c>
      <c r="BT70" s="12">
        <v>7</v>
      </c>
      <c r="BU70" s="12">
        <v>7</v>
      </c>
      <c r="BV70" s="12">
        <v>7</v>
      </c>
      <c r="BW70" s="12">
        <v>7</v>
      </c>
      <c r="BX70" s="12">
        <v>7</v>
      </c>
      <c r="BY70" s="12">
        <v>7</v>
      </c>
      <c r="BZ70" s="12">
        <v>7</v>
      </c>
      <c r="CA70" s="12">
        <v>7</v>
      </c>
      <c r="CB70" s="12">
        <v>7</v>
      </c>
      <c r="CC70" s="12">
        <v>7</v>
      </c>
      <c r="CD70" s="12">
        <v>7</v>
      </c>
      <c r="CE70" s="12">
        <v>7</v>
      </c>
      <c r="CF70" s="12">
        <v>7</v>
      </c>
      <c r="CG70" s="12">
        <v>7</v>
      </c>
      <c r="CH70" s="12">
        <v>7</v>
      </c>
      <c r="CI70" s="12">
        <v>7</v>
      </c>
      <c r="CJ70" s="12">
        <v>7</v>
      </c>
      <c r="CK70" s="12">
        <v>133.5</v>
      </c>
      <c r="CL70" s="12">
        <v>7</v>
      </c>
      <c r="CM70" s="12">
        <v>7</v>
      </c>
      <c r="CN70" s="12">
        <v>7</v>
      </c>
      <c r="CO70" s="12">
        <v>7</v>
      </c>
      <c r="CP70" s="12">
        <v>7</v>
      </c>
      <c r="CQ70" s="12">
        <v>7</v>
      </c>
      <c r="CR70" s="12">
        <v>7</v>
      </c>
      <c r="CS70" s="12">
        <v>7</v>
      </c>
      <c r="CT70" s="12">
        <v>7</v>
      </c>
      <c r="CU70" s="12">
        <v>7</v>
      </c>
      <c r="CV70" s="12">
        <v>7</v>
      </c>
      <c r="CW70" s="12">
        <v>7</v>
      </c>
      <c r="CX70" s="12">
        <v>7</v>
      </c>
    </row>
    <row r="71" spans="1:106" ht="15" thickBot="1" x14ac:dyDescent="0.4">
      <c r="A71" s="11" t="s">
        <v>437</v>
      </c>
      <c r="B71" s="12">
        <v>6</v>
      </c>
      <c r="C71" s="12">
        <v>6</v>
      </c>
      <c r="D71" s="12">
        <v>6</v>
      </c>
      <c r="E71" s="12">
        <v>6</v>
      </c>
      <c r="F71" s="12">
        <v>6</v>
      </c>
      <c r="G71" s="12">
        <v>6</v>
      </c>
      <c r="H71" s="12">
        <v>6</v>
      </c>
      <c r="I71" s="12">
        <v>6</v>
      </c>
      <c r="J71" s="12">
        <v>6</v>
      </c>
      <c r="K71" s="12">
        <v>6</v>
      </c>
      <c r="L71" s="12">
        <v>18</v>
      </c>
      <c r="M71" s="12">
        <v>6</v>
      </c>
      <c r="N71" s="12">
        <v>499301.8</v>
      </c>
      <c r="O71" s="12">
        <v>6</v>
      </c>
      <c r="P71" s="12">
        <v>6</v>
      </c>
      <c r="Q71" s="12">
        <v>6</v>
      </c>
      <c r="R71" s="12">
        <v>6</v>
      </c>
      <c r="S71" s="12">
        <v>6</v>
      </c>
      <c r="T71" s="12">
        <v>6</v>
      </c>
      <c r="U71" s="12">
        <v>6</v>
      </c>
      <c r="V71" s="12">
        <v>132.5</v>
      </c>
      <c r="W71" s="12">
        <v>6</v>
      </c>
      <c r="X71" s="12">
        <v>6</v>
      </c>
      <c r="Y71" s="12">
        <v>6</v>
      </c>
      <c r="Z71" s="12">
        <v>6</v>
      </c>
      <c r="AA71" s="12">
        <v>6</v>
      </c>
      <c r="AB71" s="12">
        <v>6</v>
      </c>
      <c r="AC71" s="12">
        <v>6</v>
      </c>
      <c r="AD71" s="12">
        <v>6</v>
      </c>
      <c r="AE71" s="12">
        <v>6</v>
      </c>
      <c r="AF71" s="12">
        <v>6</v>
      </c>
      <c r="AG71" s="12">
        <v>6</v>
      </c>
      <c r="AH71" s="12">
        <v>6</v>
      </c>
      <c r="AI71" s="12">
        <v>6</v>
      </c>
      <c r="AJ71" s="12">
        <v>173.1</v>
      </c>
      <c r="AK71" s="12">
        <v>37.5</v>
      </c>
      <c r="AL71" s="12">
        <v>6</v>
      </c>
      <c r="AM71" s="12">
        <v>294.10000000000002</v>
      </c>
      <c r="AN71" s="12">
        <v>58</v>
      </c>
      <c r="AO71" s="12">
        <v>6</v>
      </c>
      <c r="AP71" s="12">
        <v>6</v>
      </c>
      <c r="AQ71" s="12">
        <v>6</v>
      </c>
      <c r="AR71" s="12">
        <v>497888.7</v>
      </c>
      <c r="AS71" s="12">
        <v>6</v>
      </c>
      <c r="AT71" s="12">
        <v>6</v>
      </c>
      <c r="AU71" s="12">
        <v>6</v>
      </c>
      <c r="AV71" s="12">
        <v>6</v>
      </c>
      <c r="AW71" s="12">
        <v>6</v>
      </c>
      <c r="AX71" s="12">
        <v>6</v>
      </c>
      <c r="AY71" s="12">
        <v>6</v>
      </c>
      <c r="AZ71" s="12">
        <v>6</v>
      </c>
      <c r="BA71" s="12">
        <v>6</v>
      </c>
      <c r="BB71" s="12">
        <v>6</v>
      </c>
      <c r="BC71" s="12">
        <v>6</v>
      </c>
      <c r="BD71" s="12">
        <v>6</v>
      </c>
      <c r="BE71" s="12">
        <v>6</v>
      </c>
      <c r="BF71" s="12">
        <v>6</v>
      </c>
      <c r="BG71" s="12">
        <v>6</v>
      </c>
      <c r="BH71" s="12">
        <v>6</v>
      </c>
      <c r="BI71" s="12">
        <v>6</v>
      </c>
      <c r="BJ71" s="12">
        <v>6</v>
      </c>
      <c r="BK71" s="12">
        <v>6</v>
      </c>
      <c r="BL71" s="12">
        <v>6</v>
      </c>
      <c r="BM71" s="12">
        <v>6</v>
      </c>
      <c r="BN71" s="12">
        <v>6</v>
      </c>
      <c r="BO71" s="12">
        <v>6</v>
      </c>
      <c r="BP71" s="12">
        <v>6</v>
      </c>
      <c r="BQ71" s="12">
        <v>6</v>
      </c>
      <c r="BR71" s="12">
        <v>6</v>
      </c>
      <c r="BS71" s="12">
        <v>6</v>
      </c>
      <c r="BT71" s="12">
        <v>6</v>
      </c>
      <c r="BU71" s="12">
        <v>6</v>
      </c>
      <c r="BV71" s="12">
        <v>6</v>
      </c>
      <c r="BW71" s="12">
        <v>6</v>
      </c>
      <c r="BX71" s="12">
        <v>6</v>
      </c>
      <c r="BY71" s="12">
        <v>6</v>
      </c>
      <c r="BZ71" s="12">
        <v>6</v>
      </c>
      <c r="CA71" s="12">
        <v>6</v>
      </c>
      <c r="CB71" s="12">
        <v>6</v>
      </c>
      <c r="CC71" s="12">
        <v>6</v>
      </c>
      <c r="CD71" s="12">
        <v>6</v>
      </c>
      <c r="CE71" s="12">
        <v>6</v>
      </c>
      <c r="CF71" s="12">
        <v>6</v>
      </c>
      <c r="CG71" s="12">
        <v>6</v>
      </c>
      <c r="CH71" s="12">
        <v>6</v>
      </c>
      <c r="CI71" s="12">
        <v>6</v>
      </c>
      <c r="CJ71" s="12">
        <v>6</v>
      </c>
      <c r="CK71" s="12">
        <v>132.5</v>
      </c>
      <c r="CL71" s="12">
        <v>6</v>
      </c>
      <c r="CM71" s="12">
        <v>6</v>
      </c>
      <c r="CN71" s="12">
        <v>6</v>
      </c>
      <c r="CO71" s="12">
        <v>6</v>
      </c>
      <c r="CP71" s="12">
        <v>6</v>
      </c>
      <c r="CQ71" s="12">
        <v>6</v>
      </c>
      <c r="CR71" s="12">
        <v>6</v>
      </c>
      <c r="CS71" s="12">
        <v>6</v>
      </c>
      <c r="CT71" s="12">
        <v>6</v>
      </c>
      <c r="CU71" s="12">
        <v>6</v>
      </c>
      <c r="CV71" s="12">
        <v>6</v>
      </c>
      <c r="CW71" s="12">
        <v>6</v>
      </c>
      <c r="CX71" s="12">
        <v>6</v>
      </c>
    </row>
    <row r="72" spans="1:106" ht="15" thickBot="1" x14ac:dyDescent="0.4">
      <c r="A72" s="11" t="s">
        <v>436</v>
      </c>
      <c r="B72" s="12">
        <v>5</v>
      </c>
      <c r="C72" s="12">
        <v>5</v>
      </c>
      <c r="D72" s="12">
        <v>5</v>
      </c>
      <c r="E72" s="12">
        <v>5</v>
      </c>
      <c r="F72" s="12">
        <v>5</v>
      </c>
      <c r="G72" s="12">
        <v>5</v>
      </c>
      <c r="H72" s="12">
        <v>5</v>
      </c>
      <c r="I72" s="12">
        <v>5</v>
      </c>
      <c r="J72" s="12">
        <v>5</v>
      </c>
      <c r="K72" s="12">
        <v>5</v>
      </c>
      <c r="L72" s="12">
        <v>17</v>
      </c>
      <c r="M72" s="12">
        <v>5</v>
      </c>
      <c r="N72" s="12">
        <v>499300.8</v>
      </c>
      <c r="O72" s="12">
        <v>5</v>
      </c>
      <c r="P72" s="12">
        <v>5</v>
      </c>
      <c r="Q72" s="12">
        <v>5</v>
      </c>
      <c r="R72" s="12">
        <v>5</v>
      </c>
      <c r="S72" s="12">
        <v>5</v>
      </c>
      <c r="T72" s="12">
        <v>5</v>
      </c>
      <c r="U72" s="12">
        <v>5</v>
      </c>
      <c r="V72" s="12">
        <v>131.5</v>
      </c>
      <c r="W72" s="12">
        <v>5</v>
      </c>
      <c r="X72" s="12">
        <v>5</v>
      </c>
      <c r="Y72" s="12">
        <v>5</v>
      </c>
      <c r="Z72" s="12">
        <v>5</v>
      </c>
      <c r="AA72" s="12">
        <v>5</v>
      </c>
      <c r="AB72" s="12">
        <v>5</v>
      </c>
      <c r="AC72" s="12">
        <v>5</v>
      </c>
      <c r="AD72" s="12">
        <v>5</v>
      </c>
      <c r="AE72" s="12">
        <v>5</v>
      </c>
      <c r="AF72" s="12">
        <v>5</v>
      </c>
      <c r="AG72" s="12">
        <v>5</v>
      </c>
      <c r="AH72" s="12">
        <v>5</v>
      </c>
      <c r="AI72" s="12">
        <v>5</v>
      </c>
      <c r="AJ72" s="12">
        <v>172.1</v>
      </c>
      <c r="AK72" s="12">
        <v>36.5</v>
      </c>
      <c r="AL72" s="12">
        <v>5</v>
      </c>
      <c r="AM72" s="12">
        <v>293.10000000000002</v>
      </c>
      <c r="AN72" s="12">
        <v>57</v>
      </c>
      <c r="AO72" s="12">
        <v>5</v>
      </c>
      <c r="AP72" s="12">
        <v>5</v>
      </c>
      <c r="AQ72" s="12">
        <v>5</v>
      </c>
      <c r="AR72" s="12">
        <v>497887.7</v>
      </c>
      <c r="AS72" s="12">
        <v>5</v>
      </c>
      <c r="AT72" s="12">
        <v>5</v>
      </c>
      <c r="AU72" s="12">
        <v>5</v>
      </c>
      <c r="AV72" s="12">
        <v>5</v>
      </c>
      <c r="AW72" s="12">
        <v>5</v>
      </c>
      <c r="AX72" s="12">
        <v>5</v>
      </c>
      <c r="AY72" s="12">
        <v>5</v>
      </c>
      <c r="AZ72" s="12">
        <v>5</v>
      </c>
      <c r="BA72" s="12">
        <v>5</v>
      </c>
      <c r="BB72" s="12">
        <v>5</v>
      </c>
      <c r="BC72" s="12">
        <v>5</v>
      </c>
      <c r="BD72" s="12">
        <v>5</v>
      </c>
      <c r="BE72" s="12">
        <v>5</v>
      </c>
      <c r="BF72" s="12">
        <v>5</v>
      </c>
      <c r="BG72" s="12">
        <v>5</v>
      </c>
      <c r="BH72" s="12">
        <v>5</v>
      </c>
      <c r="BI72" s="12">
        <v>5</v>
      </c>
      <c r="BJ72" s="12">
        <v>5</v>
      </c>
      <c r="BK72" s="12">
        <v>5</v>
      </c>
      <c r="BL72" s="12">
        <v>5</v>
      </c>
      <c r="BM72" s="12">
        <v>5</v>
      </c>
      <c r="BN72" s="12">
        <v>5</v>
      </c>
      <c r="BO72" s="12">
        <v>5</v>
      </c>
      <c r="BP72" s="12">
        <v>5</v>
      </c>
      <c r="BQ72" s="12">
        <v>5</v>
      </c>
      <c r="BR72" s="12">
        <v>5</v>
      </c>
      <c r="BS72" s="12">
        <v>5</v>
      </c>
      <c r="BT72" s="12">
        <v>5</v>
      </c>
      <c r="BU72" s="12">
        <v>5</v>
      </c>
      <c r="BV72" s="12">
        <v>5</v>
      </c>
      <c r="BW72" s="12">
        <v>5</v>
      </c>
      <c r="BX72" s="12">
        <v>5</v>
      </c>
      <c r="BY72" s="12">
        <v>5</v>
      </c>
      <c r="BZ72" s="12">
        <v>5</v>
      </c>
      <c r="CA72" s="12">
        <v>5</v>
      </c>
      <c r="CB72" s="12">
        <v>5</v>
      </c>
      <c r="CC72" s="12">
        <v>5</v>
      </c>
      <c r="CD72" s="12">
        <v>5</v>
      </c>
      <c r="CE72" s="12">
        <v>5</v>
      </c>
      <c r="CF72" s="12">
        <v>5</v>
      </c>
      <c r="CG72" s="12">
        <v>5</v>
      </c>
      <c r="CH72" s="12">
        <v>5</v>
      </c>
      <c r="CI72" s="12">
        <v>5</v>
      </c>
      <c r="CJ72" s="12">
        <v>5</v>
      </c>
      <c r="CK72" s="12">
        <v>131.5</v>
      </c>
      <c r="CL72" s="12">
        <v>5</v>
      </c>
      <c r="CM72" s="12">
        <v>5</v>
      </c>
      <c r="CN72" s="12">
        <v>5</v>
      </c>
      <c r="CO72" s="12">
        <v>5</v>
      </c>
      <c r="CP72" s="12">
        <v>5</v>
      </c>
      <c r="CQ72" s="12">
        <v>5</v>
      </c>
      <c r="CR72" s="12">
        <v>5</v>
      </c>
      <c r="CS72" s="12">
        <v>5</v>
      </c>
      <c r="CT72" s="12">
        <v>5</v>
      </c>
      <c r="CU72" s="12">
        <v>5</v>
      </c>
      <c r="CV72" s="12">
        <v>5</v>
      </c>
      <c r="CW72" s="12">
        <v>5</v>
      </c>
      <c r="CX72" s="12">
        <v>5</v>
      </c>
    </row>
    <row r="73" spans="1:106" ht="15" thickBot="1" x14ac:dyDescent="0.4">
      <c r="A73" s="11" t="s">
        <v>427</v>
      </c>
      <c r="B73" s="12">
        <v>4</v>
      </c>
      <c r="C73" s="12">
        <v>4</v>
      </c>
      <c r="D73" s="12">
        <v>4</v>
      </c>
      <c r="E73" s="12">
        <v>4</v>
      </c>
      <c r="F73" s="12">
        <v>4</v>
      </c>
      <c r="G73" s="12">
        <v>4</v>
      </c>
      <c r="H73" s="12">
        <v>4</v>
      </c>
      <c r="I73" s="12">
        <v>4</v>
      </c>
      <c r="J73" s="12">
        <v>4</v>
      </c>
      <c r="K73" s="12">
        <v>4</v>
      </c>
      <c r="L73" s="12">
        <v>4</v>
      </c>
      <c r="M73" s="12">
        <v>4</v>
      </c>
      <c r="N73" s="12">
        <v>499299.8</v>
      </c>
      <c r="O73" s="12">
        <v>4</v>
      </c>
      <c r="P73" s="12">
        <v>4</v>
      </c>
      <c r="Q73" s="12">
        <v>4</v>
      </c>
      <c r="R73" s="12">
        <v>4</v>
      </c>
      <c r="S73" s="12">
        <v>4</v>
      </c>
      <c r="T73" s="12">
        <v>4</v>
      </c>
      <c r="U73" s="12">
        <v>4</v>
      </c>
      <c r="V73" s="12">
        <v>4</v>
      </c>
      <c r="W73" s="12">
        <v>4</v>
      </c>
      <c r="X73" s="12">
        <v>4</v>
      </c>
      <c r="Y73" s="12">
        <v>4</v>
      </c>
      <c r="Z73" s="12">
        <v>4</v>
      </c>
      <c r="AA73" s="12">
        <v>4</v>
      </c>
      <c r="AB73" s="12">
        <v>4</v>
      </c>
      <c r="AC73" s="12">
        <v>4</v>
      </c>
      <c r="AD73" s="12">
        <v>4</v>
      </c>
      <c r="AE73" s="12">
        <v>4</v>
      </c>
      <c r="AF73" s="12">
        <v>4</v>
      </c>
      <c r="AG73" s="12">
        <v>4</v>
      </c>
      <c r="AH73" s="12">
        <v>4</v>
      </c>
      <c r="AI73" s="12">
        <v>4</v>
      </c>
      <c r="AJ73" s="12">
        <v>171.1</v>
      </c>
      <c r="AK73" s="12">
        <v>35.5</v>
      </c>
      <c r="AL73" s="12">
        <v>4</v>
      </c>
      <c r="AM73" s="12">
        <v>292.10000000000002</v>
      </c>
      <c r="AN73" s="12">
        <v>56</v>
      </c>
      <c r="AO73" s="12">
        <v>4</v>
      </c>
      <c r="AP73" s="12">
        <v>4</v>
      </c>
      <c r="AQ73" s="12">
        <v>4</v>
      </c>
      <c r="AR73" s="12">
        <v>4</v>
      </c>
      <c r="AS73" s="12">
        <v>4</v>
      </c>
      <c r="AT73" s="12">
        <v>4</v>
      </c>
      <c r="AU73" s="12">
        <v>4</v>
      </c>
      <c r="AV73" s="12">
        <v>4</v>
      </c>
      <c r="AW73" s="12">
        <v>4</v>
      </c>
      <c r="AX73" s="12">
        <v>4</v>
      </c>
      <c r="AY73" s="12">
        <v>4</v>
      </c>
      <c r="AZ73" s="12">
        <v>4</v>
      </c>
      <c r="BA73" s="12">
        <v>4</v>
      </c>
      <c r="BB73" s="12">
        <v>4</v>
      </c>
      <c r="BC73" s="12">
        <v>4</v>
      </c>
      <c r="BD73" s="12">
        <v>4</v>
      </c>
      <c r="BE73" s="12">
        <v>4</v>
      </c>
      <c r="BF73" s="12">
        <v>4</v>
      </c>
      <c r="BG73" s="12">
        <v>4</v>
      </c>
      <c r="BH73" s="12">
        <v>4</v>
      </c>
      <c r="BI73" s="12">
        <v>4</v>
      </c>
      <c r="BJ73" s="12">
        <v>4</v>
      </c>
      <c r="BK73" s="12">
        <v>4</v>
      </c>
      <c r="BL73" s="12">
        <v>4</v>
      </c>
      <c r="BM73" s="12">
        <v>4</v>
      </c>
      <c r="BN73" s="12">
        <v>4</v>
      </c>
      <c r="BO73" s="12">
        <v>4</v>
      </c>
      <c r="BP73" s="12">
        <v>4</v>
      </c>
      <c r="BQ73" s="12">
        <v>4</v>
      </c>
      <c r="BR73" s="12">
        <v>4</v>
      </c>
      <c r="BS73" s="12">
        <v>4</v>
      </c>
      <c r="BT73" s="12">
        <v>4</v>
      </c>
      <c r="BU73" s="12">
        <v>4</v>
      </c>
      <c r="BV73" s="12">
        <v>4</v>
      </c>
      <c r="BW73" s="12">
        <v>4</v>
      </c>
      <c r="BX73" s="12">
        <v>4</v>
      </c>
      <c r="BY73" s="12">
        <v>4</v>
      </c>
      <c r="BZ73" s="12">
        <v>4</v>
      </c>
      <c r="CA73" s="12">
        <v>4</v>
      </c>
      <c r="CB73" s="12">
        <v>4</v>
      </c>
      <c r="CC73" s="12">
        <v>4</v>
      </c>
      <c r="CD73" s="12">
        <v>4</v>
      </c>
      <c r="CE73" s="12">
        <v>4</v>
      </c>
      <c r="CF73" s="12">
        <v>4</v>
      </c>
      <c r="CG73" s="12">
        <v>4</v>
      </c>
      <c r="CH73" s="12">
        <v>4</v>
      </c>
      <c r="CI73" s="12">
        <v>4</v>
      </c>
      <c r="CJ73" s="12">
        <v>4</v>
      </c>
      <c r="CK73" s="12">
        <v>130.5</v>
      </c>
      <c r="CL73" s="12">
        <v>4</v>
      </c>
      <c r="CM73" s="12">
        <v>4</v>
      </c>
      <c r="CN73" s="12">
        <v>4</v>
      </c>
      <c r="CO73" s="12">
        <v>4</v>
      </c>
      <c r="CP73" s="12">
        <v>4</v>
      </c>
      <c r="CQ73" s="12">
        <v>4</v>
      </c>
      <c r="CR73" s="12">
        <v>4</v>
      </c>
      <c r="CS73" s="12">
        <v>4</v>
      </c>
      <c r="CT73" s="12">
        <v>4</v>
      </c>
      <c r="CU73" s="12">
        <v>4</v>
      </c>
      <c r="CV73" s="12">
        <v>4</v>
      </c>
      <c r="CW73" s="12">
        <v>4</v>
      </c>
      <c r="CX73" s="12">
        <v>4</v>
      </c>
    </row>
    <row r="74" spans="1:106" ht="15" thickBot="1" x14ac:dyDescent="0.4">
      <c r="A74" s="11" t="s">
        <v>426</v>
      </c>
      <c r="B74" s="12">
        <v>3</v>
      </c>
      <c r="C74" s="12">
        <v>3</v>
      </c>
      <c r="D74" s="12">
        <v>3</v>
      </c>
      <c r="E74" s="12">
        <v>3</v>
      </c>
      <c r="F74" s="12">
        <v>3</v>
      </c>
      <c r="G74" s="12">
        <v>3</v>
      </c>
      <c r="H74" s="12">
        <v>3</v>
      </c>
      <c r="I74" s="12">
        <v>3</v>
      </c>
      <c r="J74" s="12">
        <v>3</v>
      </c>
      <c r="K74" s="12">
        <v>3</v>
      </c>
      <c r="L74" s="12">
        <v>3</v>
      </c>
      <c r="M74" s="12">
        <v>3</v>
      </c>
      <c r="N74" s="12">
        <v>499298.8</v>
      </c>
      <c r="O74" s="12">
        <v>3</v>
      </c>
      <c r="P74" s="12">
        <v>3</v>
      </c>
      <c r="Q74" s="12">
        <v>3</v>
      </c>
      <c r="R74" s="12">
        <v>3</v>
      </c>
      <c r="S74" s="12">
        <v>3</v>
      </c>
      <c r="T74" s="12">
        <v>3</v>
      </c>
      <c r="U74" s="12">
        <v>3</v>
      </c>
      <c r="V74" s="12">
        <v>3</v>
      </c>
      <c r="W74" s="12">
        <v>3</v>
      </c>
      <c r="X74" s="12">
        <v>3</v>
      </c>
      <c r="Y74" s="12">
        <v>3</v>
      </c>
      <c r="Z74" s="12">
        <v>3</v>
      </c>
      <c r="AA74" s="12">
        <v>3</v>
      </c>
      <c r="AB74" s="12">
        <v>3</v>
      </c>
      <c r="AC74" s="12">
        <v>3</v>
      </c>
      <c r="AD74" s="12">
        <v>3</v>
      </c>
      <c r="AE74" s="12">
        <v>3</v>
      </c>
      <c r="AF74" s="12">
        <v>3</v>
      </c>
      <c r="AG74" s="12">
        <v>3</v>
      </c>
      <c r="AH74" s="12">
        <v>3</v>
      </c>
      <c r="AI74" s="12">
        <v>3</v>
      </c>
      <c r="AJ74" s="12">
        <v>170.1</v>
      </c>
      <c r="AK74" s="12">
        <v>3</v>
      </c>
      <c r="AL74" s="12">
        <v>3</v>
      </c>
      <c r="AM74" s="12">
        <v>291.10000000000002</v>
      </c>
      <c r="AN74" s="12">
        <v>55</v>
      </c>
      <c r="AO74" s="12">
        <v>3</v>
      </c>
      <c r="AP74" s="12">
        <v>3</v>
      </c>
      <c r="AQ74" s="12">
        <v>3</v>
      </c>
      <c r="AR74" s="12">
        <v>3</v>
      </c>
      <c r="AS74" s="12">
        <v>3</v>
      </c>
      <c r="AT74" s="12">
        <v>3</v>
      </c>
      <c r="AU74" s="12">
        <v>3</v>
      </c>
      <c r="AV74" s="12">
        <v>3</v>
      </c>
      <c r="AW74" s="12">
        <v>3</v>
      </c>
      <c r="AX74" s="12">
        <v>3</v>
      </c>
      <c r="AY74" s="12">
        <v>3</v>
      </c>
      <c r="AZ74" s="12">
        <v>3</v>
      </c>
      <c r="BA74" s="12">
        <v>3</v>
      </c>
      <c r="BB74" s="12">
        <v>3</v>
      </c>
      <c r="BC74" s="12">
        <v>3</v>
      </c>
      <c r="BD74" s="12">
        <v>3</v>
      </c>
      <c r="BE74" s="12">
        <v>3</v>
      </c>
      <c r="BF74" s="12">
        <v>3</v>
      </c>
      <c r="BG74" s="12">
        <v>3</v>
      </c>
      <c r="BH74" s="12">
        <v>3</v>
      </c>
      <c r="BI74" s="12">
        <v>3</v>
      </c>
      <c r="BJ74" s="12">
        <v>3</v>
      </c>
      <c r="BK74" s="12">
        <v>3</v>
      </c>
      <c r="BL74" s="12">
        <v>3</v>
      </c>
      <c r="BM74" s="12">
        <v>3</v>
      </c>
      <c r="BN74" s="12">
        <v>3</v>
      </c>
      <c r="BO74" s="12">
        <v>3</v>
      </c>
      <c r="BP74" s="12">
        <v>3</v>
      </c>
      <c r="BQ74" s="12">
        <v>3</v>
      </c>
      <c r="BR74" s="12">
        <v>3</v>
      </c>
      <c r="BS74" s="12">
        <v>3</v>
      </c>
      <c r="BT74" s="12">
        <v>3</v>
      </c>
      <c r="BU74" s="12">
        <v>3</v>
      </c>
      <c r="BV74" s="12">
        <v>3</v>
      </c>
      <c r="BW74" s="12">
        <v>3</v>
      </c>
      <c r="BX74" s="12">
        <v>3</v>
      </c>
      <c r="BY74" s="12">
        <v>3</v>
      </c>
      <c r="BZ74" s="12">
        <v>3</v>
      </c>
      <c r="CA74" s="12">
        <v>3</v>
      </c>
      <c r="CB74" s="12">
        <v>3</v>
      </c>
      <c r="CC74" s="12">
        <v>3</v>
      </c>
      <c r="CD74" s="12">
        <v>3</v>
      </c>
      <c r="CE74" s="12">
        <v>3</v>
      </c>
      <c r="CF74" s="12">
        <v>3</v>
      </c>
      <c r="CG74" s="12">
        <v>3</v>
      </c>
      <c r="CH74" s="12">
        <v>3</v>
      </c>
      <c r="CI74" s="12">
        <v>3</v>
      </c>
      <c r="CJ74" s="12">
        <v>3</v>
      </c>
      <c r="CK74" s="12">
        <v>129.5</v>
      </c>
      <c r="CL74" s="12">
        <v>3</v>
      </c>
      <c r="CM74" s="12">
        <v>3</v>
      </c>
      <c r="CN74" s="12">
        <v>3</v>
      </c>
      <c r="CO74" s="12">
        <v>3</v>
      </c>
      <c r="CP74" s="12">
        <v>3</v>
      </c>
      <c r="CQ74" s="12">
        <v>3</v>
      </c>
      <c r="CR74" s="12">
        <v>3</v>
      </c>
      <c r="CS74" s="12">
        <v>3</v>
      </c>
      <c r="CT74" s="12">
        <v>3</v>
      </c>
      <c r="CU74" s="12">
        <v>3</v>
      </c>
      <c r="CV74" s="12">
        <v>3</v>
      </c>
      <c r="CW74" s="12">
        <v>3</v>
      </c>
      <c r="CX74" s="12">
        <v>3</v>
      </c>
    </row>
    <row r="75" spans="1:106" ht="15" thickBot="1" x14ac:dyDescent="0.4">
      <c r="A75" s="11" t="s">
        <v>331</v>
      </c>
      <c r="B75" s="12">
        <v>2</v>
      </c>
      <c r="C75" s="12">
        <v>2</v>
      </c>
      <c r="D75" s="12">
        <v>2</v>
      </c>
      <c r="E75" s="12">
        <v>2</v>
      </c>
      <c r="F75" s="12">
        <v>2</v>
      </c>
      <c r="G75" s="12">
        <v>2</v>
      </c>
      <c r="H75" s="12">
        <v>2</v>
      </c>
      <c r="I75" s="12">
        <v>2</v>
      </c>
      <c r="J75" s="12">
        <v>2</v>
      </c>
      <c r="K75" s="12">
        <v>2</v>
      </c>
      <c r="L75" s="12">
        <v>2</v>
      </c>
      <c r="M75" s="12">
        <v>2</v>
      </c>
      <c r="N75" s="12">
        <v>499297.8</v>
      </c>
      <c r="O75" s="12">
        <v>2</v>
      </c>
      <c r="P75" s="12">
        <v>2</v>
      </c>
      <c r="Q75" s="12">
        <v>2</v>
      </c>
      <c r="R75" s="12">
        <v>2</v>
      </c>
      <c r="S75" s="12">
        <v>2</v>
      </c>
      <c r="T75" s="12">
        <v>2</v>
      </c>
      <c r="U75" s="12">
        <v>2</v>
      </c>
      <c r="V75" s="12">
        <v>2</v>
      </c>
      <c r="W75" s="12">
        <v>2</v>
      </c>
      <c r="X75" s="12">
        <v>2</v>
      </c>
      <c r="Y75" s="12">
        <v>2</v>
      </c>
      <c r="Z75" s="12">
        <v>2</v>
      </c>
      <c r="AA75" s="12">
        <v>2</v>
      </c>
      <c r="AB75" s="12">
        <v>2</v>
      </c>
      <c r="AC75" s="12">
        <v>2</v>
      </c>
      <c r="AD75" s="12">
        <v>2</v>
      </c>
      <c r="AE75" s="12">
        <v>2</v>
      </c>
      <c r="AF75" s="12">
        <v>2</v>
      </c>
      <c r="AG75" s="12">
        <v>2</v>
      </c>
      <c r="AH75" s="12">
        <v>2</v>
      </c>
      <c r="AI75" s="12">
        <v>2</v>
      </c>
      <c r="AJ75" s="12">
        <v>169.1</v>
      </c>
      <c r="AK75" s="12">
        <v>2</v>
      </c>
      <c r="AL75" s="12">
        <v>2</v>
      </c>
      <c r="AM75" s="12">
        <v>242.1</v>
      </c>
      <c r="AN75" s="12">
        <v>2</v>
      </c>
      <c r="AO75" s="12">
        <v>2</v>
      </c>
      <c r="AP75" s="12">
        <v>2</v>
      </c>
      <c r="AQ75" s="12">
        <v>2</v>
      </c>
      <c r="AR75" s="12">
        <v>2</v>
      </c>
      <c r="AS75" s="12">
        <v>2</v>
      </c>
      <c r="AT75" s="12">
        <v>2</v>
      </c>
      <c r="AU75" s="12">
        <v>2</v>
      </c>
      <c r="AV75" s="12">
        <v>2</v>
      </c>
      <c r="AW75" s="12">
        <v>2</v>
      </c>
      <c r="AX75" s="12">
        <v>2</v>
      </c>
      <c r="AY75" s="12">
        <v>2</v>
      </c>
      <c r="AZ75" s="12">
        <v>2</v>
      </c>
      <c r="BA75" s="12">
        <v>2</v>
      </c>
      <c r="BB75" s="12">
        <v>2</v>
      </c>
      <c r="BC75" s="12">
        <v>2</v>
      </c>
      <c r="BD75" s="12">
        <v>2</v>
      </c>
      <c r="BE75" s="12">
        <v>2</v>
      </c>
      <c r="BF75" s="12">
        <v>2</v>
      </c>
      <c r="BG75" s="12">
        <v>2</v>
      </c>
      <c r="BH75" s="12">
        <v>2</v>
      </c>
      <c r="BI75" s="12">
        <v>2</v>
      </c>
      <c r="BJ75" s="12">
        <v>2</v>
      </c>
      <c r="BK75" s="12">
        <v>2</v>
      </c>
      <c r="BL75" s="12">
        <v>2</v>
      </c>
      <c r="BM75" s="12">
        <v>2</v>
      </c>
      <c r="BN75" s="12">
        <v>2</v>
      </c>
      <c r="BO75" s="12">
        <v>2</v>
      </c>
      <c r="BP75" s="12">
        <v>2</v>
      </c>
      <c r="BQ75" s="12">
        <v>2</v>
      </c>
      <c r="BR75" s="12">
        <v>2</v>
      </c>
      <c r="BS75" s="12">
        <v>2</v>
      </c>
      <c r="BT75" s="12">
        <v>2</v>
      </c>
      <c r="BU75" s="12">
        <v>2</v>
      </c>
      <c r="BV75" s="12">
        <v>2</v>
      </c>
      <c r="BW75" s="12">
        <v>2</v>
      </c>
      <c r="BX75" s="12">
        <v>2</v>
      </c>
      <c r="BY75" s="12">
        <v>2</v>
      </c>
      <c r="BZ75" s="12">
        <v>2</v>
      </c>
      <c r="CA75" s="12">
        <v>2</v>
      </c>
      <c r="CB75" s="12">
        <v>2</v>
      </c>
      <c r="CC75" s="12">
        <v>2</v>
      </c>
      <c r="CD75" s="12">
        <v>2</v>
      </c>
      <c r="CE75" s="12">
        <v>2</v>
      </c>
      <c r="CF75" s="12">
        <v>2</v>
      </c>
      <c r="CG75" s="12">
        <v>2</v>
      </c>
      <c r="CH75" s="12">
        <v>2</v>
      </c>
      <c r="CI75" s="12">
        <v>2</v>
      </c>
      <c r="CJ75" s="12">
        <v>2</v>
      </c>
      <c r="CK75" s="12">
        <v>128.5</v>
      </c>
      <c r="CL75" s="12">
        <v>2</v>
      </c>
      <c r="CM75" s="12">
        <v>2</v>
      </c>
      <c r="CN75" s="12">
        <v>2</v>
      </c>
      <c r="CO75" s="12">
        <v>2</v>
      </c>
      <c r="CP75" s="12">
        <v>2</v>
      </c>
      <c r="CQ75" s="12">
        <v>2</v>
      </c>
      <c r="CR75" s="12">
        <v>2</v>
      </c>
      <c r="CS75" s="12">
        <v>2</v>
      </c>
      <c r="CT75" s="12">
        <v>2</v>
      </c>
      <c r="CU75" s="12">
        <v>2</v>
      </c>
      <c r="CV75" s="12">
        <v>2</v>
      </c>
      <c r="CW75" s="12">
        <v>2</v>
      </c>
      <c r="CX75" s="12">
        <v>2</v>
      </c>
    </row>
    <row r="76" spans="1:106" ht="15" thickBot="1" x14ac:dyDescent="0.4">
      <c r="A76" s="11" t="s">
        <v>332</v>
      </c>
      <c r="B76" s="12">
        <v>1</v>
      </c>
      <c r="C76" s="12">
        <v>1</v>
      </c>
      <c r="D76" s="12">
        <v>1</v>
      </c>
      <c r="E76" s="12">
        <v>1</v>
      </c>
      <c r="F76" s="12">
        <v>1</v>
      </c>
      <c r="G76" s="12">
        <v>1</v>
      </c>
      <c r="H76" s="12">
        <v>1</v>
      </c>
      <c r="I76" s="12">
        <v>1</v>
      </c>
      <c r="J76" s="12">
        <v>1</v>
      </c>
      <c r="K76" s="12">
        <v>1</v>
      </c>
      <c r="L76" s="12">
        <v>1</v>
      </c>
      <c r="M76" s="12">
        <v>1</v>
      </c>
      <c r="N76" s="12">
        <v>499296.8</v>
      </c>
      <c r="O76" s="12">
        <v>1</v>
      </c>
      <c r="P76" s="12">
        <v>1</v>
      </c>
      <c r="Q76" s="12">
        <v>1</v>
      </c>
      <c r="R76" s="12">
        <v>1</v>
      </c>
      <c r="S76" s="12">
        <v>1</v>
      </c>
      <c r="T76" s="12">
        <v>1</v>
      </c>
      <c r="U76" s="12">
        <v>1</v>
      </c>
      <c r="V76" s="12">
        <v>1</v>
      </c>
      <c r="W76" s="12">
        <v>1</v>
      </c>
      <c r="X76" s="12">
        <v>1</v>
      </c>
      <c r="Y76" s="12">
        <v>1</v>
      </c>
      <c r="Z76" s="12">
        <v>1</v>
      </c>
      <c r="AA76" s="12">
        <v>1</v>
      </c>
      <c r="AB76" s="12">
        <v>1</v>
      </c>
      <c r="AC76" s="12">
        <v>1</v>
      </c>
      <c r="AD76" s="12">
        <v>1</v>
      </c>
      <c r="AE76" s="12">
        <v>1</v>
      </c>
      <c r="AF76" s="12">
        <v>1</v>
      </c>
      <c r="AG76" s="12">
        <v>1</v>
      </c>
      <c r="AH76" s="12">
        <v>1</v>
      </c>
      <c r="AI76" s="12">
        <v>1</v>
      </c>
      <c r="AJ76" s="12">
        <v>20.5</v>
      </c>
      <c r="AK76" s="12">
        <v>1</v>
      </c>
      <c r="AL76" s="12">
        <v>1</v>
      </c>
      <c r="AM76" s="12">
        <v>241.1</v>
      </c>
      <c r="AN76" s="12">
        <v>1</v>
      </c>
      <c r="AO76" s="12">
        <v>1</v>
      </c>
      <c r="AP76" s="12">
        <v>1</v>
      </c>
      <c r="AQ76" s="12">
        <v>1</v>
      </c>
      <c r="AR76" s="12">
        <v>1</v>
      </c>
      <c r="AS76" s="12">
        <v>1</v>
      </c>
      <c r="AT76" s="12">
        <v>1</v>
      </c>
      <c r="AU76" s="12">
        <v>1</v>
      </c>
      <c r="AV76" s="12">
        <v>1</v>
      </c>
      <c r="AW76" s="12">
        <v>1</v>
      </c>
      <c r="AX76" s="12">
        <v>1</v>
      </c>
      <c r="AY76" s="12">
        <v>1</v>
      </c>
      <c r="AZ76" s="12">
        <v>1</v>
      </c>
      <c r="BA76" s="12">
        <v>1</v>
      </c>
      <c r="BB76" s="12">
        <v>1</v>
      </c>
      <c r="BC76" s="12">
        <v>1</v>
      </c>
      <c r="BD76" s="12">
        <v>1</v>
      </c>
      <c r="BE76" s="12">
        <v>1</v>
      </c>
      <c r="BF76" s="12">
        <v>1</v>
      </c>
      <c r="BG76" s="12">
        <v>1</v>
      </c>
      <c r="BH76" s="12">
        <v>1</v>
      </c>
      <c r="BI76" s="12">
        <v>1</v>
      </c>
      <c r="BJ76" s="12">
        <v>1</v>
      </c>
      <c r="BK76" s="12">
        <v>1</v>
      </c>
      <c r="BL76" s="12">
        <v>1</v>
      </c>
      <c r="BM76" s="12">
        <v>1</v>
      </c>
      <c r="BN76" s="12">
        <v>1</v>
      </c>
      <c r="BO76" s="12">
        <v>1</v>
      </c>
      <c r="BP76" s="12">
        <v>1</v>
      </c>
      <c r="BQ76" s="12">
        <v>1</v>
      </c>
      <c r="BR76" s="12">
        <v>1</v>
      </c>
      <c r="BS76" s="12">
        <v>1</v>
      </c>
      <c r="BT76" s="12">
        <v>1</v>
      </c>
      <c r="BU76" s="12">
        <v>1</v>
      </c>
      <c r="BV76" s="12">
        <v>1</v>
      </c>
      <c r="BW76" s="12">
        <v>1</v>
      </c>
      <c r="BX76" s="12">
        <v>1</v>
      </c>
      <c r="BY76" s="12">
        <v>1</v>
      </c>
      <c r="BZ76" s="12">
        <v>1</v>
      </c>
      <c r="CA76" s="12">
        <v>1</v>
      </c>
      <c r="CB76" s="12">
        <v>1</v>
      </c>
      <c r="CC76" s="12">
        <v>1</v>
      </c>
      <c r="CD76" s="12">
        <v>1</v>
      </c>
      <c r="CE76" s="12">
        <v>1</v>
      </c>
      <c r="CF76" s="12">
        <v>1</v>
      </c>
      <c r="CG76" s="12">
        <v>1</v>
      </c>
      <c r="CH76" s="12">
        <v>1</v>
      </c>
      <c r="CI76" s="12">
        <v>1</v>
      </c>
      <c r="CJ76" s="12">
        <v>1</v>
      </c>
      <c r="CK76" s="12">
        <v>1</v>
      </c>
      <c r="CL76" s="12">
        <v>1</v>
      </c>
      <c r="CM76" s="12">
        <v>1</v>
      </c>
      <c r="CN76" s="12">
        <v>1</v>
      </c>
      <c r="CO76" s="12">
        <v>1</v>
      </c>
      <c r="CP76" s="12">
        <v>1</v>
      </c>
      <c r="CQ76" s="12">
        <v>1</v>
      </c>
      <c r="CR76" s="12">
        <v>1</v>
      </c>
      <c r="CS76" s="12">
        <v>1</v>
      </c>
      <c r="CT76" s="12">
        <v>1</v>
      </c>
      <c r="CU76" s="12">
        <v>1</v>
      </c>
      <c r="CV76" s="12">
        <v>1</v>
      </c>
      <c r="CW76" s="12">
        <v>1</v>
      </c>
      <c r="CX76" s="12">
        <v>1</v>
      </c>
    </row>
    <row r="77" spans="1:106" ht="15" thickBot="1" x14ac:dyDescent="0.4">
      <c r="A77" s="11" t="s">
        <v>329</v>
      </c>
      <c r="B77" s="12">
        <v>0</v>
      </c>
      <c r="C77" s="12">
        <v>0</v>
      </c>
      <c r="D77" s="12">
        <v>0</v>
      </c>
      <c r="E77" s="12">
        <v>0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2">
        <v>499122.2</v>
      </c>
      <c r="O77" s="12">
        <v>0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0</v>
      </c>
      <c r="Z77" s="12">
        <v>0</v>
      </c>
      <c r="AA77" s="12">
        <v>0</v>
      </c>
      <c r="AB77" s="12">
        <v>0</v>
      </c>
      <c r="AC77" s="12">
        <v>0</v>
      </c>
      <c r="AD77" s="12">
        <v>0</v>
      </c>
      <c r="AE77" s="12">
        <v>0</v>
      </c>
      <c r="AF77" s="12">
        <v>0</v>
      </c>
      <c r="AG77" s="12">
        <v>0</v>
      </c>
      <c r="AH77" s="12">
        <v>0</v>
      </c>
      <c r="AI77" s="12">
        <v>0</v>
      </c>
      <c r="AJ77" s="12">
        <v>0</v>
      </c>
      <c r="AK77" s="12">
        <v>0</v>
      </c>
      <c r="AL77" s="12">
        <v>0</v>
      </c>
      <c r="AM77" s="12">
        <v>0</v>
      </c>
      <c r="AN77" s="12">
        <v>0</v>
      </c>
      <c r="AO77" s="12">
        <v>0</v>
      </c>
      <c r="AP77" s="12">
        <v>0</v>
      </c>
      <c r="AQ77" s="12">
        <v>0</v>
      </c>
      <c r="AR77" s="12">
        <v>0</v>
      </c>
      <c r="AS77" s="12">
        <v>0</v>
      </c>
      <c r="AT77" s="12">
        <v>0</v>
      </c>
      <c r="AU77" s="12">
        <v>0</v>
      </c>
      <c r="AV77" s="12">
        <v>0</v>
      </c>
      <c r="AW77" s="12">
        <v>0</v>
      </c>
      <c r="AX77" s="12">
        <v>0</v>
      </c>
      <c r="AY77" s="12">
        <v>0</v>
      </c>
      <c r="AZ77" s="12">
        <v>0</v>
      </c>
      <c r="BA77" s="12">
        <v>0</v>
      </c>
      <c r="BB77" s="12">
        <v>0</v>
      </c>
      <c r="BC77" s="12">
        <v>0</v>
      </c>
      <c r="BD77" s="12">
        <v>0</v>
      </c>
      <c r="BE77" s="12">
        <v>0</v>
      </c>
      <c r="BF77" s="12">
        <v>0</v>
      </c>
      <c r="BG77" s="12">
        <v>0</v>
      </c>
      <c r="BH77" s="12">
        <v>0</v>
      </c>
      <c r="BI77" s="12">
        <v>0</v>
      </c>
      <c r="BJ77" s="12">
        <v>0</v>
      </c>
      <c r="BK77" s="12">
        <v>0</v>
      </c>
      <c r="BL77" s="12">
        <v>0</v>
      </c>
      <c r="BM77" s="12">
        <v>0</v>
      </c>
      <c r="BN77" s="12">
        <v>0</v>
      </c>
      <c r="BO77" s="12">
        <v>0</v>
      </c>
      <c r="BP77" s="12">
        <v>0</v>
      </c>
      <c r="BQ77" s="12">
        <v>0</v>
      </c>
      <c r="BR77" s="12">
        <v>0</v>
      </c>
      <c r="BS77" s="12">
        <v>0</v>
      </c>
      <c r="BT77" s="12">
        <v>0</v>
      </c>
      <c r="BU77" s="12">
        <v>0</v>
      </c>
      <c r="BV77" s="12">
        <v>0</v>
      </c>
      <c r="BW77" s="12">
        <v>0</v>
      </c>
      <c r="BX77" s="12">
        <v>0</v>
      </c>
      <c r="BY77" s="12">
        <v>0</v>
      </c>
      <c r="BZ77" s="12">
        <v>0</v>
      </c>
      <c r="CA77" s="12">
        <v>0</v>
      </c>
      <c r="CB77" s="12">
        <v>0</v>
      </c>
      <c r="CC77" s="12">
        <v>0</v>
      </c>
      <c r="CD77" s="12">
        <v>0</v>
      </c>
      <c r="CE77" s="12">
        <v>0</v>
      </c>
      <c r="CF77" s="12">
        <v>0</v>
      </c>
      <c r="CG77" s="12">
        <v>0</v>
      </c>
      <c r="CH77" s="12">
        <v>0</v>
      </c>
      <c r="CI77" s="12">
        <v>0</v>
      </c>
      <c r="CJ77" s="12">
        <v>0</v>
      </c>
      <c r="CK77" s="12">
        <v>0</v>
      </c>
      <c r="CL77" s="12">
        <v>0</v>
      </c>
      <c r="CM77" s="12">
        <v>0</v>
      </c>
      <c r="CN77" s="12">
        <v>0</v>
      </c>
      <c r="CO77" s="12">
        <v>0</v>
      </c>
      <c r="CP77" s="12">
        <v>0</v>
      </c>
      <c r="CQ77" s="12">
        <v>0</v>
      </c>
      <c r="CR77" s="12">
        <v>0</v>
      </c>
      <c r="CS77" s="12">
        <v>0</v>
      </c>
      <c r="CT77" s="12">
        <v>0</v>
      </c>
      <c r="CU77" s="12">
        <v>0</v>
      </c>
      <c r="CV77" s="12">
        <v>0</v>
      </c>
      <c r="CW77" s="12">
        <v>0</v>
      </c>
      <c r="CX77" s="12">
        <v>0</v>
      </c>
    </row>
    <row r="78" spans="1:106" ht="18.5" thickBot="1" x14ac:dyDescent="0.4">
      <c r="A78" s="7"/>
    </row>
    <row r="79" spans="1:106" ht="15" thickBot="1" x14ac:dyDescent="0.4">
      <c r="A79" s="11" t="s">
        <v>6962</v>
      </c>
      <c r="B79" s="11" t="s">
        <v>6593</v>
      </c>
      <c r="C79" s="11" t="s">
        <v>6594</v>
      </c>
      <c r="D79" s="11" t="s">
        <v>6595</v>
      </c>
      <c r="E79" s="11" t="s">
        <v>6596</v>
      </c>
      <c r="F79" s="11" t="s">
        <v>6597</v>
      </c>
      <c r="G79" s="11" t="s">
        <v>6598</v>
      </c>
      <c r="H79" s="11" t="s">
        <v>6599</v>
      </c>
      <c r="I79" s="11" t="s">
        <v>6600</v>
      </c>
      <c r="J79" s="11" t="s">
        <v>6601</v>
      </c>
      <c r="K79" s="11" t="s">
        <v>6602</v>
      </c>
      <c r="L79" s="11" t="s">
        <v>6603</v>
      </c>
      <c r="M79" s="11" t="s">
        <v>6604</v>
      </c>
      <c r="N79" s="11" t="s">
        <v>6605</v>
      </c>
      <c r="O79" s="11" t="s">
        <v>6606</v>
      </c>
      <c r="P79" s="11" t="s">
        <v>6607</v>
      </c>
      <c r="Q79" s="11" t="s">
        <v>6608</v>
      </c>
      <c r="R79" s="11" t="s">
        <v>6609</v>
      </c>
      <c r="S79" s="11" t="s">
        <v>6610</v>
      </c>
      <c r="T79" s="11" t="s">
        <v>6611</v>
      </c>
      <c r="U79" s="11" t="s">
        <v>6612</v>
      </c>
      <c r="V79" s="11" t="s">
        <v>6613</v>
      </c>
      <c r="W79" s="11" t="s">
        <v>6614</v>
      </c>
      <c r="X79" s="11" t="s">
        <v>6615</v>
      </c>
      <c r="Y79" s="11" t="s">
        <v>6616</v>
      </c>
      <c r="Z79" s="11" t="s">
        <v>6617</v>
      </c>
      <c r="AA79" s="11" t="s">
        <v>6618</v>
      </c>
      <c r="AB79" s="11" t="s">
        <v>6619</v>
      </c>
      <c r="AC79" s="11" t="s">
        <v>6620</v>
      </c>
      <c r="AD79" s="11" t="s">
        <v>6621</v>
      </c>
      <c r="AE79" s="11" t="s">
        <v>6622</v>
      </c>
      <c r="AF79" s="11" t="s">
        <v>6623</v>
      </c>
      <c r="AG79" s="11" t="s">
        <v>6624</v>
      </c>
      <c r="AH79" s="11" t="s">
        <v>6625</v>
      </c>
      <c r="AI79" s="11" t="s">
        <v>6626</v>
      </c>
      <c r="AJ79" s="11" t="s">
        <v>6627</v>
      </c>
      <c r="AK79" s="11" t="s">
        <v>6628</v>
      </c>
      <c r="AL79" s="11" t="s">
        <v>6629</v>
      </c>
      <c r="AM79" s="11" t="s">
        <v>6630</v>
      </c>
      <c r="AN79" s="11" t="s">
        <v>6631</v>
      </c>
      <c r="AO79" s="11" t="s">
        <v>6632</v>
      </c>
      <c r="AP79" s="11" t="s">
        <v>6633</v>
      </c>
      <c r="AQ79" s="11" t="s">
        <v>6634</v>
      </c>
      <c r="AR79" s="11" t="s">
        <v>6635</v>
      </c>
      <c r="AS79" s="11" t="s">
        <v>6636</v>
      </c>
      <c r="AT79" s="11" t="s">
        <v>6637</v>
      </c>
      <c r="AU79" s="11" t="s">
        <v>6638</v>
      </c>
      <c r="AV79" s="11" t="s">
        <v>6639</v>
      </c>
      <c r="AW79" s="11" t="s">
        <v>6640</v>
      </c>
      <c r="AX79" s="11" t="s">
        <v>6641</v>
      </c>
      <c r="AY79" s="11" t="s">
        <v>6642</v>
      </c>
      <c r="AZ79" s="11" t="s">
        <v>6643</v>
      </c>
      <c r="BA79" s="11" t="s">
        <v>6644</v>
      </c>
      <c r="BB79" s="11" t="s">
        <v>6645</v>
      </c>
      <c r="BC79" s="11" t="s">
        <v>6646</v>
      </c>
      <c r="BD79" s="11" t="s">
        <v>6647</v>
      </c>
      <c r="BE79" s="11" t="s">
        <v>6648</v>
      </c>
      <c r="BF79" s="11" t="s">
        <v>6649</v>
      </c>
      <c r="BG79" s="11" t="s">
        <v>6650</v>
      </c>
      <c r="BH79" s="11" t="s">
        <v>6651</v>
      </c>
      <c r="BI79" s="11" t="s">
        <v>6652</v>
      </c>
      <c r="BJ79" s="11" t="s">
        <v>6653</v>
      </c>
      <c r="BK79" s="11" t="s">
        <v>6654</v>
      </c>
      <c r="BL79" s="11" t="s">
        <v>6655</v>
      </c>
      <c r="BM79" s="11" t="s">
        <v>6656</v>
      </c>
      <c r="BN79" s="11" t="s">
        <v>6657</v>
      </c>
      <c r="BO79" s="11" t="s">
        <v>6658</v>
      </c>
      <c r="BP79" s="11" t="s">
        <v>6659</v>
      </c>
      <c r="BQ79" s="11" t="s">
        <v>6660</v>
      </c>
      <c r="BR79" s="11" t="s">
        <v>6661</v>
      </c>
      <c r="BS79" s="11" t="s">
        <v>6662</v>
      </c>
      <c r="BT79" s="11" t="s">
        <v>6663</v>
      </c>
      <c r="BU79" s="11" t="s">
        <v>6664</v>
      </c>
      <c r="BV79" s="11" t="s">
        <v>6665</v>
      </c>
      <c r="BW79" s="11" t="s">
        <v>6666</v>
      </c>
      <c r="BX79" s="11" t="s">
        <v>6667</v>
      </c>
      <c r="BY79" s="11" t="s">
        <v>6668</v>
      </c>
      <c r="BZ79" s="11" t="s">
        <v>6669</v>
      </c>
      <c r="CA79" s="11" t="s">
        <v>6670</v>
      </c>
      <c r="CB79" s="11" t="s">
        <v>6671</v>
      </c>
      <c r="CC79" s="11" t="s">
        <v>6672</v>
      </c>
      <c r="CD79" s="11" t="s">
        <v>6673</v>
      </c>
      <c r="CE79" s="11" t="s">
        <v>6674</v>
      </c>
      <c r="CF79" s="11" t="s">
        <v>6675</v>
      </c>
      <c r="CG79" s="11" t="s">
        <v>6676</v>
      </c>
      <c r="CH79" s="11" t="s">
        <v>6677</v>
      </c>
      <c r="CI79" s="11" t="s">
        <v>6678</v>
      </c>
      <c r="CJ79" s="11" t="s">
        <v>6679</v>
      </c>
      <c r="CK79" s="11" t="s">
        <v>6680</v>
      </c>
      <c r="CL79" s="11" t="s">
        <v>6681</v>
      </c>
      <c r="CM79" s="11" t="s">
        <v>6682</v>
      </c>
      <c r="CN79" s="11" t="s">
        <v>6683</v>
      </c>
      <c r="CO79" s="11" t="s">
        <v>6684</v>
      </c>
      <c r="CP79" s="11" t="s">
        <v>6685</v>
      </c>
      <c r="CQ79" s="11" t="s">
        <v>6686</v>
      </c>
      <c r="CR79" s="11" t="s">
        <v>6687</v>
      </c>
      <c r="CS79" s="11" t="s">
        <v>6688</v>
      </c>
      <c r="CT79" s="11" t="s">
        <v>6689</v>
      </c>
      <c r="CU79" s="11" t="s">
        <v>6690</v>
      </c>
      <c r="CV79" s="11" t="s">
        <v>6691</v>
      </c>
      <c r="CW79" s="11" t="s">
        <v>6692</v>
      </c>
      <c r="CX79" s="11" t="s">
        <v>6693</v>
      </c>
      <c r="CY79" s="11" t="s">
        <v>6963</v>
      </c>
      <c r="CZ79" s="11" t="s">
        <v>6964</v>
      </c>
      <c r="DA79" s="11" t="s">
        <v>6965</v>
      </c>
      <c r="DB79" s="11" t="s">
        <v>6966</v>
      </c>
    </row>
    <row r="80" spans="1:106" ht="15" thickBot="1" x14ac:dyDescent="0.4">
      <c r="A80" s="11" t="s">
        <v>6695</v>
      </c>
      <c r="B80" s="12">
        <v>21</v>
      </c>
      <c r="C80" s="12">
        <v>21</v>
      </c>
      <c r="D80" s="12">
        <v>6</v>
      </c>
      <c r="E80" s="12">
        <v>17</v>
      </c>
      <c r="F80" s="12">
        <v>1</v>
      </c>
      <c r="G80" s="12">
        <v>21</v>
      </c>
      <c r="H80" s="12">
        <v>21</v>
      </c>
      <c r="I80" s="12">
        <v>21</v>
      </c>
      <c r="J80" s="12">
        <v>270.60000000000002</v>
      </c>
      <c r="K80" s="12">
        <v>521.20000000000005</v>
      </c>
      <c r="L80" s="12">
        <v>26</v>
      </c>
      <c r="M80" s="12">
        <v>8</v>
      </c>
      <c r="N80" s="12">
        <v>499313.8</v>
      </c>
      <c r="O80" s="12">
        <v>1</v>
      </c>
      <c r="P80" s="12">
        <v>7</v>
      </c>
      <c r="Q80" s="12">
        <v>5</v>
      </c>
      <c r="R80" s="12">
        <v>12</v>
      </c>
      <c r="S80" s="12">
        <v>6</v>
      </c>
      <c r="T80" s="12">
        <v>6</v>
      </c>
      <c r="U80" s="12">
        <v>5</v>
      </c>
      <c r="V80" s="12">
        <v>133.5</v>
      </c>
      <c r="W80" s="12">
        <v>14</v>
      </c>
      <c r="X80" s="12">
        <v>5</v>
      </c>
      <c r="Y80" s="12">
        <v>7</v>
      </c>
      <c r="Z80" s="12">
        <v>21</v>
      </c>
      <c r="AA80" s="12">
        <v>21</v>
      </c>
      <c r="AB80" s="12">
        <v>21</v>
      </c>
      <c r="AC80" s="12">
        <v>21</v>
      </c>
      <c r="AD80" s="12">
        <v>21</v>
      </c>
      <c r="AE80" s="12">
        <v>21</v>
      </c>
      <c r="AF80" s="12">
        <v>21</v>
      </c>
      <c r="AG80" s="12">
        <v>21</v>
      </c>
      <c r="AH80" s="12">
        <v>21</v>
      </c>
      <c r="AI80" s="12">
        <v>21</v>
      </c>
      <c r="AJ80" s="12">
        <v>170.1</v>
      </c>
      <c r="AK80" s="12">
        <v>2</v>
      </c>
      <c r="AL80" s="12">
        <v>21</v>
      </c>
      <c r="AM80" s="12">
        <v>306.10000000000002</v>
      </c>
      <c r="AN80" s="12">
        <v>63</v>
      </c>
      <c r="AO80" s="12">
        <v>12</v>
      </c>
      <c r="AP80" s="12">
        <v>0</v>
      </c>
      <c r="AQ80" s="12">
        <v>3</v>
      </c>
      <c r="AR80" s="12">
        <v>497894.7</v>
      </c>
      <c r="AS80" s="12">
        <v>21</v>
      </c>
      <c r="AT80" s="12">
        <v>17</v>
      </c>
      <c r="AU80" s="12">
        <v>8</v>
      </c>
      <c r="AV80" s="12">
        <v>21</v>
      </c>
      <c r="AW80" s="12">
        <v>21</v>
      </c>
      <c r="AX80" s="12">
        <v>21</v>
      </c>
      <c r="AY80" s="12">
        <v>21</v>
      </c>
      <c r="AZ80" s="12">
        <v>21</v>
      </c>
      <c r="BA80" s="12">
        <v>21</v>
      </c>
      <c r="BB80" s="12">
        <v>21</v>
      </c>
      <c r="BC80" s="12">
        <v>21</v>
      </c>
      <c r="BD80" s="12">
        <v>14</v>
      </c>
      <c r="BE80" s="12">
        <v>13</v>
      </c>
      <c r="BF80" s="12">
        <v>10</v>
      </c>
      <c r="BG80" s="12">
        <v>14</v>
      </c>
      <c r="BH80" s="12">
        <v>12</v>
      </c>
      <c r="BI80" s="12">
        <v>15</v>
      </c>
      <c r="BJ80" s="12">
        <v>4</v>
      </c>
      <c r="BK80" s="12">
        <v>9</v>
      </c>
      <c r="BL80" s="12">
        <v>7</v>
      </c>
      <c r="BM80" s="12">
        <v>10</v>
      </c>
      <c r="BN80" s="12">
        <v>7</v>
      </c>
      <c r="BO80" s="12">
        <v>8</v>
      </c>
      <c r="BP80" s="12">
        <v>7</v>
      </c>
      <c r="BQ80" s="12">
        <v>3</v>
      </c>
      <c r="BR80" s="12">
        <v>1</v>
      </c>
      <c r="BS80" s="12">
        <v>5</v>
      </c>
      <c r="BT80" s="12">
        <v>3</v>
      </c>
      <c r="BU80" s="12">
        <v>6</v>
      </c>
      <c r="BV80" s="12">
        <v>11</v>
      </c>
      <c r="BW80" s="12">
        <v>13</v>
      </c>
      <c r="BX80" s="12">
        <v>8</v>
      </c>
      <c r="BY80" s="12">
        <v>7</v>
      </c>
      <c r="BZ80" s="12">
        <v>4</v>
      </c>
      <c r="CA80" s="12">
        <v>6</v>
      </c>
      <c r="CB80" s="12">
        <v>11</v>
      </c>
      <c r="CC80" s="12">
        <v>9</v>
      </c>
      <c r="CD80" s="12">
        <v>7</v>
      </c>
      <c r="CE80" s="12">
        <v>9</v>
      </c>
      <c r="CF80" s="12">
        <v>14</v>
      </c>
      <c r="CG80" s="12">
        <v>9</v>
      </c>
      <c r="CH80" s="12">
        <v>7</v>
      </c>
      <c r="CI80" s="12">
        <v>11</v>
      </c>
      <c r="CJ80" s="12">
        <v>8</v>
      </c>
      <c r="CK80" s="12">
        <v>128.5</v>
      </c>
      <c r="CL80" s="12">
        <v>10</v>
      </c>
      <c r="CM80" s="12">
        <v>21</v>
      </c>
      <c r="CN80" s="12">
        <v>10</v>
      </c>
      <c r="CO80" s="12">
        <v>8</v>
      </c>
      <c r="CP80" s="12">
        <v>11</v>
      </c>
      <c r="CQ80" s="12">
        <v>0</v>
      </c>
      <c r="CR80" s="12">
        <v>20</v>
      </c>
      <c r="CS80" s="12">
        <v>6</v>
      </c>
      <c r="CT80" s="12">
        <v>17</v>
      </c>
      <c r="CU80" s="12">
        <v>4</v>
      </c>
      <c r="CV80" s="12">
        <v>7</v>
      </c>
      <c r="CW80" s="12">
        <v>4</v>
      </c>
      <c r="CX80" s="12">
        <v>13</v>
      </c>
      <c r="CY80" s="12">
        <v>999908</v>
      </c>
      <c r="CZ80" s="12">
        <v>1000000</v>
      </c>
      <c r="DA80" s="12">
        <v>92</v>
      </c>
      <c r="DB80" s="12">
        <v>0.01</v>
      </c>
    </row>
    <row r="81" spans="1:106" ht="15" thickBot="1" x14ac:dyDescent="0.4">
      <c r="A81" s="11" t="s">
        <v>6696</v>
      </c>
      <c r="B81" s="12">
        <v>21</v>
      </c>
      <c r="C81" s="12">
        <v>21</v>
      </c>
      <c r="D81" s="12">
        <v>14</v>
      </c>
      <c r="E81" s="12">
        <v>12</v>
      </c>
      <c r="F81" s="12">
        <v>69.5</v>
      </c>
      <c r="G81" s="12">
        <v>21</v>
      </c>
      <c r="H81" s="12">
        <v>21</v>
      </c>
      <c r="I81" s="12">
        <v>21</v>
      </c>
      <c r="J81" s="12">
        <v>270.60000000000002</v>
      </c>
      <c r="K81" s="12">
        <v>521.20000000000005</v>
      </c>
      <c r="L81" s="12">
        <v>29</v>
      </c>
      <c r="M81" s="12">
        <v>19</v>
      </c>
      <c r="N81" s="12">
        <v>499314.8</v>
      </c>
      <c r="O81" s="12">
        <v>19</v>
      </c>
      <c r="P81" s="12">
        <v>20</v>
      </c>
      <c r="Q81" s="12">
        <v>16</v>
      </c>
      <c r="R81" s="12">
        <v>18</v>
      </c>
      <c r="S81" s="12">
        <v>19</v>
      </c>
      <c r="T81" s="12">
        <v>21</v>
      </c>
      <c r="U81" s="12">
        <v>21</v>
      </c>
      <c r="V81" s="12">
        <v>145.6</v>
      </c>
      <c r="W81" s="12">
        <v>21</v>
      </c>
      <c r="X81" s="12">
        <v>18</v>
      </c>
      <c r="Y81" s="12">
        <v>19</v>
      </c>
      <c r="Z81" s="12">
        <v>21</v>
      </c>
      <c r="AA81" s="12">
        <v>21</v>
      </c>
      <c r="AB81" s="12">
        <v>21</v>
      </c>
      <c r="AC81" s="12">
        <v>21</v>
      </c>
      <c r="AD81" s="12">
        <v>21</v>
      </c>
      <c r="AE81" s="12">
        <v>21</v>
      </c>
      <c r="AF81" s="12">
        <v>21</v>
      </c>
      <c r="AG81" s="12">
        <v>21</v>
      </c>
      <c r="AH81" s="12">
        <v>21</v>
      </c>
      <c r="AI81" s="12">
        <v>2</v>
      </c>
      <c r="AJ81" s="12">
        <v>0</v>
      </c>
      <c r="AK81" s="12">
        <v>47.5</v>
      </c>
      <c r="AL81" s="12">
        <v>4</v>
      </c>
      <c r="AM81" s="12">
        <v>307.10000000000002</v>
      </c>
      <c r="AN81" s="12">
        <v>0</v>
      </c>
      <c r="AO81" s="12">
        <v>0</v>
      </c>
      <c r="AP81" s="12">
        <v>17</v>
      </c>
      <c r="AQ81" s="12">
        <v>13</v>
      </c>
      <c r="AR81" s="12">
        <v>497887.7</v>
      </c>
      <c r="AS81" s="12">
        <v>1</v>
      </c>
      <c r="AT81" s="12">
        <v>1</v>
      </c>
      <c r="AU81" s="12">
        <v>5</v>
      </c>
      <c r="AV81" s="12">
        <v>21</v>
      </c>
      <c r="AW81" s="12">
        <v>21</v>
      </c>
      <c r="AX81" s="12">
        <v>21</v>
      </c>
      <c r="AY81" s="12">
        <v>21</v>
      </c>
      <c r="AZ81" s="12">
        <v>21</v>
      </c>
      <c r="BA81" s="12">
        <v>21</v>
      </c>
      <c r="BB81" s="12">
        <v>21</v>
      </c>
      <c r="BC81" s="12">
        <v>1</v>
      </c>
      <c r="BD81" s="12">
        <v>20</v>
      </c>
      <c r="BE81" s="12">
        <v>1</v>
      </c>
      <c r="BF81" s="12">
        <v>20</v>
      </c>
      <c r="BG81" s="12">
        <v>4</v>
      </c>
      <c r="BH81" s="12">
        <v>20</v>
      </c>
      <c r="BI81" s="12">
        <v>1</v>
      </c>
      <c r="BJ81" s="12">
        <v>20</v>
      </c>
      <c r="BK81" s="12">
        <v>5</v>
      </c>
      <c r="BL81" s="12">
        <v>20</v>
      </c>
      <c r="BM81" s="12">
        <v>3</v>
      </c>
      <c r="BN81" s="12">
        <v>3</v>
      </c>
      <c r="BO81" s="12">
        <v>1</v>
      </c>
      <c r="BP81" s="12">
        <v>19</v>
      </c>
      <c r="BQ81" s="12">
        <v>19</v>
      </c>
      <c r="BR81" s="12">
        <v>19</v>
      </c>
      <c r="BS81" s="12">
        <v>17</v>
      </c>
      <c r="BT81" s="12">
        <v>21</v>
      </c>
      <c r="BU81" s="12">
        <v>18</v>
      </c>
      <c r="BV81" s="12">
        <v>3</v>
      </c>
      <c r="BW81" s="12">
        <v>1</v>
      </c>
      <c r="BX81" s="12">
        <v>18</v>
      </c>
      <c r="BY81" s="12">
        <v>18</v>
      </c>
      <c r="BZ81" s="12">
        <v>20</v>
      </c>
      <c r="CA81" s="12">
        <v>18</v>
      </c>
      <c r="CB81" s="12">
        <v>18</v>
      </c>
      <c r="CC81" s="12">
        <v>18</v>
      </c>
      <c r="CD81" s="12">
        <v>20</v>
      </c>
      <c r="CE81" s="12">
        <v>4</v>
      </c>
      <c r="CF81" s="12">
        <v>1</v>
      </c>
      <c r="CG81" s="12">
        <v>1</v>
      </c>
      <c r="CH81" s="12">
        <v>4</v>
      </c>
      <c r="CI81" s="12">
        <v>18</v>
      </c>
      <c r="CJ81" s="12">
        <v>11</v>
      </c>
      <c r="CK81" s="12">
        <v>155.6</v>
      </c>
      <c r="CL81" s="12">
        <v>3</v>
      </c>
      <c r="CM81" s="12">
        <v>0</v>
      </c>
      <c r="CN81" s="12">
        <v>19</v>
      </c>
      <c r="CO81" s="12">
        <v>4</v>
      </c>
      <c r="CP81" s="12">
        <v>18</v>
      </c>
      <c r="CQ81" s="12">
        <v>25.5</v>
      </c>
      <c r="CR81" s="12">
        <v>4</v>
      </c>
      <c r="CS81" s="12">
        <v>6</v>
      </c>
      <c r="CT81" s="12">
        <v>1</v>
      </c>
      <c r="CU81" s="12">
        <v>19</v>
      </c>
      <c r="CV81" s="12">
        <v>18</v>
      </c>
      <c r="CW81" s="12">
        <v>16</v>
      </c>
      <c r="CX81" s="12">
        <v>18</v>
      </c>
      <c r="CY81" s="12">
        <v>1000026.5</v>
      </c>
      <c r="CZ81" s="12">
        <v>1000000</v>
      </c>
      <c r="DA81" s="12">
        <v>-26.5</v>
      </c>
      <c r="DB81" s="12">
        <v>0</v>
      </c>
    </row>
    <row r="82" spans="1:106" ht="15" thickBot="1" x14ac:dyDescent="0.4">
      <c r="A82" s="11" t="s">
        <v>6697</v>
      </c>
      <c r="B82" s="12">
        <v>21</v>
      </c>
      <c r="C82" s="12">
        <v>21</v>
      </c>
      <c r="D82" s="12">
        <v>18</v>
      </c>
      <c r="E82" s="12">
        <v>21</v>
      </c>
      <c r="F82" s="12">
        <v>69.5</v>
      </c>
      <c r="G82" s="12">
        <v>21</v>
      </c>
      <c r="H82" s="12">
        <v>21</v>
      </c>
      <c r="I82" s="12">
        <v>21</v>
      </c>
      <c r="J82" s="12">
        <v>270.60000000000002</v>
      </c>
      <c r="K82" s="12">
        <v>0</v>
      </c>
      <c r="L82" s="12">
        <v>28</v>
      </c>
      <c r="M82" s="12">
        <v>18</v>
      </c>
      <c r="N82" s="12">
        <v>499298.8</v>
      </c>
      <c r="O82" s="12">
        <v>18</v>
      </c>
      <c r="P82" s="12">
        <v>18</v>
      </c>
      <c r="Q82" s="12">
        <v>19</v>
      </c>
      <c r="R82" s="12">
        <v>19</v>
      </c>
      <c r="S82" s="12">
        <v>18</v>
      </c>
      <c r="T82" s="12">
        <v>18</v>
      </c>
      <c r="U82" s="12">
        <v>21</v>
      </c>
      <c r="V82" s="12">
        <v>144.6</v>
      </c>
      <c r="W82" s="12">
        <v>18</v>
      </c>
      <c r="X82" s="12">
        <v>19</v>
      </c>
      <c r="Y82" s="12">
        <v>18</v>
      </c>
      <c r="Z82" s="12">
        <v>21</v>
      </c>
      <c r="AA82" s="12">
        <v>21</v>
      </c>
      <c r="AB82" s="12">
        <v>21</v>
      </c>
      <c r="AC82" s="12">
        <v>21</v>
      </c>
      <c r="AD82" s="12">
        <v>21</v>
      </c>
      <c r="AE82" s="12">
        <v>21</v>
      </c>
      <c r="AF82" s="12">
        <v>21</v>
      </c>
      <c r="AG82" s="12">
        <v>21</v>
      </c>
      <c r="AH82" s="12">
        <v>21</v>
      </c>
      <c r="AI82" s="12">
        <v>21</v>
      </c>
      <c r="AJ82" s="12">
        <v>186.1</v>
      </c>
      <c r="AK82" s="12">
        <v>48.5</v>
      </c>
      <c r="AL82" s="12">
        <v>10</v>
      </c>
      <c r="AM82" s="12">
        <v>300.10000000000002</v>
      </c>
      <c r="AN82" s="12">
        <v>112</v>
      </c>
      <c r="AO82" s="12">
        <v>20</v>
      </c>
      <c r="AP82" s="12">
        <v>18</v>
      </c>
      <c r="AQ82" s="12">
        <v>21</v>
      </c>
      <c r="AR82" s="12">
        <v>497901.7</v>
      </c>
      <c r="AS82" s="12">
        <v>21</v>
      </c>
      <c r="AT82" s="12">
        <v>21</v>
      </c>
      <c r="AU82" s="12">
        <v>20</v>
      </c>
      <c r="AV82" s="12">
        <v>21</v>
      </c>
      <c r="AW82" s="12">
        <v>21</v>
      </c>
      <c r="AX82" s="12">
        <v>21</v>
      </c>
      <c r="AY82" s="12">
        <v>21</v>
      </c>
      <c r="AZ82" s="12">
        <v>21</v>
      </c>
      <c r="BA82" s="12">
        <v>21</v>
      </c>
      <c r="BB82" s="12">
        <v>21</v>
      </c>
      <c r="BC82" s="12">
        <v>21</v>
      </c>
      <c r="BD82" s="12">
        <v>17</v>
      </c>
      <c r="BE82" s="12">
        <v>19</v>
      </c>
      <c r="BF82" s="12">
        <v>18</v>
      </c>
      <c r="BG82" s="12">
        <v>20</v>
      </c>
      <c r="BH82" s="12">
        <v>17</v>
      </c>
      <c r="BI82" s="12">
        <v>20</v>
      </c>
      <c r="BJ82" s="12">
        <v>19</v>
      </c>
      <c r="BK82" s="12">
        <v>20</v>
      </c>
      <c r="BL82" s="12">
        <v>19</v>
      </c>
      <c r="BM82" s="12">
        <v>20</v>
      </c>
      <c r="BN82" s="12">
        <v>17</v>
      </c>
      <c r="BO82" s="12">
        <v>18</v>
      </c>
      <c r="BP82" s="12">
        <v>18</v>
      </c>
      <c r="BQ82" s="12">
        <v>18</v>
      </c>
      <c r="BR82" s="12">
        <v>18</v>
      </c>
      <c r="BS82" s="12">
        <v>18</v>
      </c>
      <c r="BT82" s="12">
        <v>16</v>
      </c>
      <c r="BU82" s="12">
        <v>21</v>
      </c>
      <c r="BV82" s="12">
        <v>19</v>
      </c>
      <c r="BW82" s="12">
        <v>18</v>
      </c>
      <c r="BX82" s="12">
        <v>19</v>
      </c>
      <c r="BY82" s="12">
        <v>19</v>
      </c>
      <c r="BZ82" s="12">
        <v>18</v>
      </c>
      <c r="CA82" s="12">
        <v>19</v>
      </c>
      <c r="CB82" s="12">
        <v>19</v>
      </c>
      <c r="CC82" s="12">
        <v>19</v>
      </c>
      <c r="CD82" s="12">
        <v>18</v>
      </c>
      <c r="CE82" s="12">
        <v>20</v>
      </c>
      <c r="CF82" s="12">
        <v>20</v>
      </c>
      <c r="CG82" s="12">
        <v>20</v>
      </c>
      <c r="CH82" s="12">
        <v>20</v>
      </c>
      <c r="CI82" s="12">
        <v>19</v>
      </c>
      <c r="CJ82" s="12">
        <v>20</v>
      </c>
      <c r="CK82" s="12">
        <v>157.6</v>
      </c>
      <c r="CL82" s="12">
        <v>15</v>
      </c>
      <c r="CM82" s="12">
        <v>21</v>
      </c>
      <c r="CN82" s="12">
        <v>20</v>
      </c>
      <c r="CO82" s="12">
        <v>20</v>
      </c>
      <c r="CP82" s="12">
        <v>17</v>
      </c>
      <c r="CQ82" s="12">
        <v>31.5</v>
      </c>
      <c r="CR82" s="12">
        <v>20</v>
      </c>
      <c r="CS82" s="12">
        <v>26</v>
      </c>
      <c r="CT82" s="12">
        <v>20</v>
      </c>
      <c r="CU82" s="12">
        <v>18</v>
      </c>
      <c r="CV82" s="12">
        <v>20</v>
      </c>
      <c r="CW82" s="12">
        <v>17</v>
      </c>
      <c r="CX82" s="12">
        <v>19</v>
      </c>
      <c r="CY82" s="12">
        <v>1000259.6</v>
      </c>
      <c r="CZ82" s="12">
        <v>1000000</v>
      </c>
      <c r="DA82" s="12">
        <v>-259.60000000000002</v>
      </c>
      <c r="DB82" s="12">
        <v>-0.03</v>
      </c>
    </row>
    <row r="83" spans="1:106" ht="15" thickBot="1" x14ac:dyDescent="0.4">
      <c r="A83" s="11" t="s">
        <v>6698</v>
      </c>
      <c r="B83" s="12">
        <v>21</v>
      </c>
      <c r="C83" s="12">
        <v>21</v>
      </c>
      <c r="D83" s="12">
        <v>9</v>
      </c>
      <c r="E83" s="12">
        <v>12</v>
      </c>
      <c r="F83" s="12">
        <v>25.5</v>
      </c>
      <c r="G83" s="12">
        <v>21</v>
      </c>
      <c r="H83" s="12">
        <v>21</v>
      </c>
      <c r="I83" s="12">
        <v>21</v>
      </c>
      <c r="J83" s="12">
        <v>270.60000000000002</v>
      </c>
      <c r="K83" s="12">
        <v>521.20000000000005</v>
      </c>
      <c r="L83" s="12">
        <v>18</v>
      </c>
      <c r="M83" s="12">
        <v>7</v>
      </c>
      <c r="N83" s="12">
        <v>499305.8</v>
      </c>
      <c r="O83" s="12">
        <v>7</v>
      </c>
      <c r="P83" s="12">
        <v>8</v>
      </c>
      <c r="Q83" s="12">
        <v>13</v>
      </c>
      <c r="R83" s="12">
        <v>5</v>
      </c>
      <c r="S83" s="12">
        <v>1</v>
      </c>
      <c r="T83" s="12">
        <v>5</v>
      </c>
      <c r="U83" s="12">
        <v>11</v>
      </c>
      <c r="V83" s="12">
        <v>1</v>
      </c>
      <c r="W83" s="12">
        <v>8</v>
      </c>
      <c r="X83" s="12">
        <v>8</v>
      </c>
      <c r="Y83" s="12">
        <v>11</v>
      </c>
      <c r="Z83" s="12">
        <v>21</v>
      </c>
      <c r="AA83" s="12">
        <v>21</v>
      </c>
      <c r="AB83" s="12">
        <v>21</v>
      </c>
      <c r="AC83" s="12">
        <v>21</v>
      </c>
      <c r="AD83" s="12">
        <v>21</v>
      </c>
      <c r="AE83" s="12">
        <v>21</v>
      </c>
      <c r="AF83" s="12">
        <v>21</v>
      </c>
      <c r="AG83" s="12">
        <v>21</v>
      </c>
      <c r="AH83" s="12">
        <v>21</v>
      </c>
      <c r="AI83" s="12">
        <v>21</v>
      </c>
      <c r="AJ83" s="12">
        <v>179.1</v>
      </c>
      <c r="AK83" s="12">
        <v>40.5</v>
      </c>
      <c r="AL83" s="12">
        <v>13</v>
      </c>
      <c r="AM83" s="12">
        <v>304.10000000000002</v>
      </c>
      <c r="AN83" s="12">
        <v>104</v>
      </c>
      <c r="AO83" s="12">
        <v>9</v>
      </c>
      <c r="AP83" s="12">
        <v>7</v>
      </c>
      <c r="AQ83" s="12">
        <v>4</v>
      </c>
      <c r="AR83" s="12">
        <v>497893.7</v>
      </c>
      <c r="AS83" s="12">
        <v>21</v>
      </c>
      <c r="AT83" s="12">
        <v>15</v>
      </c>
      <c r="AU83" s="12">
        <v>15</v>
      </c>
      <c r="AV83" s="12">
        <v>21</v>
      </c>
      <c r="AW83" s="12">
        <v>21</v>
      </c>
      <c r="AX83" s="12">
        <v>21</v>
      </c>
      <c r="AY83" s="12">
        <v>21</v>
      </c>
      <c r="AZ83" s="12">
        <v>21</v>
      </c>
      <c r="BA83" s="12">
        <v>21</v>
      </c>
      <c r="BB83" s="12">
        <v>21</v>
      </c>
      <c r="BC83" s="12">
        <v>21</v>
      </c>
      <c r="BD83" s="12">
        <v>8</v>
      </c>
      <c r="BE83" s="12">
        <v>7</v>
      </c>
      <c r="BF83" s="12">
        <v>6</v>
      </c>
      <c r="BG83" s="12">
        <v>13</v>
      </c>
      <c r="BH83" s="12">
        <v>8</v>
      </c>
      <c r="BI83" s="12">
        <v>11</v>
      </c>
      <c r="BJ83" s="12">
        <v>6</v>
      </c>
      <c r="BK83" s="12">
        <v>13</v>
      </c>
      <c r="BL83" s="12">
        <v>8</v>
      </c>
      <c r="BM83" s="12">
        <v>16</v>
      </c>
      <c r="BN83" s="12">
        <v>15</v>
      </c>
      <c r="BO83" s="12">
        <v>13</v>
      </c>
      <c r="BP83" s="12">
        <v>6</v>
      </c>
      <c r="BQ83" s="12">
        <v>7</v>
      </c>
      <c r="BR83" s="12">
        <v>5</v>
      </c>
      <c r="BS83" s="12">
        <v>4</v>
      </c>
      <c r="BT83" s="12">
        <v>8</v>
      </c>
      <c r="BU83" s="12">
        <v>5</v>
      </c>
      <c r="BV83" s="12">
        <v>7</v>
      </c>
      <c r="BW83" s="12">
        <v>4</v>
      </c>
      <c r="BX83" s="12">
        <v>9</v>
      </c>
      <c r="BY83" s="12">
        <v>11</v>
      </c>
      <c r="BZ83" s="12">
        <v>6</v>
      </c>
      <c r="CA83" s="12">
        <v>14</v>
      </c>
      <c r="CB83" s="12">
        <v>7</v>
      </c>
      <c r="CC83" s="12">
        <v>7</v>
      </c>
      <c r="CD83" s="12">
        <v>8</v>
      </c>
      <c r="CE83" s="12">
        <v>16</v>
      </c>
      <c r="CF83" s="12">
        <v>8</v>
      </c>
      <c r="CG83" s="12">
        <v>17</v>
      </c>
      <c r="CH83" s="12">
        <v>13</v>
      </c>
      <c r="CI83" s="12">
        <v>8</v>
      </c>
      <c r="CJ83" s="12">
        <v>14</v>
      </c>
      <c r="CK83" s="12">
        <v>146.6</v>
      </c>
      <c r="CL83" s="12">
        <v>15</v>
      </c>
      <c r="CM83" s="12">
        <v>21</v>
      </c>
      <c r="CN83" s="12">
        <v>17</v>
      </c>
      <c r="CO83" s="12">
        <v>12</v>
      </c>
      <c r="CP83" s="12">
        <v>5</v>
      </c>
      <c r="CQ83" s="12">
        <v>5</v>
      </c>
      <c r="CR83" s="12">
        <v>15</v>
      </c>
      <c r="CS83" s="12">
        <v>9</v>
      </c>
      <c r="CT83" s="12">
        <v>14</v>
      </c>
      <c r="CU83" s="12">
        <v>8</v>
      </c>
      <c r="CV83" s="12">
        <v>10</v>
      </c>
      <c r="CW83" s="12">
        <v>7</v>
      </c>
      <c r="CX83" s="12">
        <v>7</v>
      </c>
      <c r="CY83" s="12">
        <v>999935.5</v>
      </c>
      <c r="CZ83" s="12">
        <v>1000000</v>
      </c>
      <c r="DA83" s="12">
        <v>64.5</v>
      </c>
      <c r="DB83" s="12">
        <v>0.01</v>
      </c>
    </row>
    <row r="84" spans="1:106" ht="15" thickBot="1" x14ac:dyDescent="0.4">
      <c r="A84" s="11" t="s">
        <v>6699</v>
      </c>
      <c r="B84" s="12">
        <v>21</v>
      </c>
      <c r="C84" s="12">
        <v>21</v>
      </c>
      <c r="D84" s="12">
        <v>0</v>
      </c>
      <c r="E84" s="12">
        <v>12</v>
      </c>
      <c r="F84" s="12">
        <v>69.5</v>
      </c>
      <c r="G84" s="12">
        <v>21</v>
      </c>
      <c r="H84" s="12">
        <v>0</v>
      </c>
      <c r="I84" s="12">
        <v>21</v>
      </c>
      <c r="J84" s="12">
        <v>270.60000000000002</v>
      </c>
      <c r="K84" s="12">
        <v>521.20000000000005</v>
      </c>
      <c r="L84" s="12">
        <v>2</v>
      </c>
      <c r="M84" s="12">
        <v>0</v>
      </c>
      <c r="N84" s="12">
        <v>499300.8</v>
      </c>
      <c r="O84" s="12">
        <v>0</v>
      </c>
      <c r="P84" s="12">
        <v>0</v>
      </c>
      <c r="Q84" s="12">
        <v>2</v>
      </c>
      <c r="R84" s="12">
        <v>0</v>
      </c>
      <c r="S84" s="12">
        <v>14</v>
      </c>
      <c r="T84" s="12">
        <v>0</v>
      </c>
      <c r="U84" s="12">
        <v>16</v>
      </c>
      <c r="V84" s="12">
        <v>139.6</v>
      </c>
      <c r="W84" s="12">
        <v>0</v>
      </c>
      <c r="X84" s="12">
        <v>0</v>
      </c>
      <c r="Y84" s="12">
        <v>0</v>
      </c>
      <c r="Z84" s="12">
        <v>21</v>
      </c>
      <c r="AA84" s="12">
        <v>21</v>
      </c>
      <c r="AB84" s="12">
        <v>21</v>
      </c>
      <c r="AC84" s="12">
        <v>21</v>
      </c>
      <c r="AD84" s="12">
        <v>21</v>
      </c>
      <c r="AE84" s="12">
        <v>21</v>
      </c>
      <c r="AF84" s="12">
        <v>21</v>
      </c>
      <c r="AG84" s="12">
        <v>21</v>
      </c>
      <c r="AH84" s="12">
        <v>21</v>
      </c>
      <c r="AI84" s="12">
        <v>21</v>
      </c>
      <c r="AJ84" s="12">
        <v>181.1</v>
      </c>
      <c r="AK84" s="12">
        <v>38.5</v>
      </c>
      <c r="AL84" s="12">
        <v>18</v>
      </c>
      <c r="AM84" s="12">
        <v>305.10000000000002</v>
      </c>
      <c r="AN84" s="12">
        <v>111</v>
      </c>
      <c r="AO84" s="12">
        <v>6</v>
      </c>
      <c r="AP84" s="12">
        <v>11</v>
      </c>
      <c r="AQ84" s="12">
        <v>15</v>
      </c>
      <c r="AR84" s="12">
        <v>497888.7</v>
      </c>
      <c r="AS84" s="12">
        <v>21</v>
      </c>
      <c r="AT84" s="12">
        <v>6</v>
      </c>
      <c r="AU84" s="12">
        <v>6</v>
      </c>
      <c r="AV84" s="12">
        <v>21</v>
      </c>
      <c r="AW84" s="12">
        <v>21</v>
      </c>
      <c r="AX84" s="12">
        <v>21</v>
      </c>
      <c r="AY84" s="12">
        <v>21</v>
      </c>
      <c r="AZ84" s="12">
        <v>21</v>
      </c>
      <c r="BA84" s="12">
        <v>21</v>
      </c>
      <c r="BB84" s="12">
        <v>21</v>
      </c>
      <c r="BC84" s="12">
        <v>21</v>
      </c>
      <c r="BD84" s="12">
        <v>1</v>
      </c>
      <c r="BE84" s="12">
        <v>4</v>
      </c>
      <c r="BF84" s="12">
        <v>1</v>
      </c>
      <c r="BG84" s="12">
        <v>5</v>
      </c>
      <c r="BH84" s="12">
        <v>0</v>
      </c>
      <c r="BI84" s="12">
        <v>5</v>
      </c>
      <c r="BJ84" s="12">
        <v>0</v>
      </c>
      <c r="BK84" s="12">
        <v>4</v>
      </c>
      <c r="BL84" s="12">
        <v>0</v>
      </c>
      <c r="BM84" s="12">
        <v>6</v>
      </c>
      <c r="BN84" s="12">
        <v>6</v>
      </c>
      <c r="BO84" s="12">
        <v>14</v>
      </c>
      <c r="BP84" s="12">
        <v>0</v>
      </c>
      <c r="BQ84" s="12">
        <v>0</v>
      </c>
      <c r="BR84" s="12">
        <v>0</v>
      </c>
      <c r="BS84" s="12">
        <v>0</v>
      </c>
      <c r="BT84" s="12">
        <v>2</v>
      </c>
      <c r="BU84" s="12">
        <v>0</v>
      </c>
      <c r="BV84" s="12">
        <v>20</v>
      </c>
      <c r="BW84" s="12">
        <v>9</v>
      </c>
      <c r="BX84" s="12">
        <v>0</v>
      </c>
      <c r="BY84" s="12">
        <v>1</v>
      </c>
      <c r="BZ84" s="12">
        <v>0</v>
      </c>
      <c r="CA84" s="12">
        <v>0</v>
      </c>
      <c r="CB84" s="12">
        <v>0</v>
      </c>
      <c r="CC84" s="12">
        <v>0</v>
      </c>
      <c r="CD84" s="12">
        <v>0</v>
      </c>
      <c r="CE84" s="12">
        <v>6</v>
      </c>
      <c r="CF84" s="12">
        <v>19</v>
      </c>
      <c r="CG84" s="12">
        <v>9</v>
      </c>
      <c r="CH84" s="12">
        <v>6</v>
      </c>
      <c r="CI84" s="12">
        <v>0</v>
      </c>
      <c r="CJ84" s="12">
        <v>5</v>
      </c>
      <c r="CK84" s="12">
        <v>148.6</v>
      </c>
      <c r="CL84" s="12">
        <v>18</v>
      </c>
      <c r="CM84" s="12">
        <v>6</v>
      </c>
      <c r="CN84" s="12">
        <v>5</v>
      </c>
      <c r="CO84" s="12">
        <v>6</v>
      </c>
      <c r="CP84" s="12">
        <v>13</v>
      </c>
      <c r="CQ84" s="12">
        <v>20.5</v>
      </c>
      <c r="CR84" s="12">
        <v>6</v>
      </c>
      <c r="CS84" s="12">
        <v>1</v>
      </c>
      <c r="CT84" s="12">
        <v>7</v>
      </c>
      <c r="CU84" s="12">
        <v>0</v>
      </c>
      <c r="CV84" s="12">
        <v>3</v>
      </c>
      <c r="CW84" s="12">
        <v>1</v>
      </c>
      <c r="CX84" s="12">
        <v>1</v>
      </c>
      <c r="CY84" s="12">
        <v>999776.4</v>
      </c>
      <c r="CZ84" s="12">
        <v>1000000</v>
      </c>
      <c r="DA84" s="12">
        <v>223.6</v>
      </c>
      <c r="DB84" s="12">
        <v>0.02</v>
      </c>
    </row>
    <row r="85" spans="1:106" ht="15" thickBot="1" x14ac:dyDescent="0.4">
      <c r="A85" s="11" t="s">
        <v>6700</v>
      </c>
      <c r="B85" s="12">
        <v>21</v>
      </c>
      <c r="C85" s="12">
        <v>21</v>
      </c>
      <c r="D85" s="12">
        <v>9</v>
      </c>
      <c r="E85" s="12">
        <v>12</v>
      </c>
      <c r="F85" s="12">
        <v>5</v>
      </c>
      <c r="G85" s="12">
        <v>21</v>
      </c>
      <c r="H85" s="12">
        <v>21</v>
      </c>
      <c r="I85" s="12">
        <v>21</v>
      </c>
      <c r="J85" s="12">
        <v>270.60000000000002</v>
      </c>
      <c r="K85" s="12">
        <v>521.20000000000005</v>
      </c>
      <c r="L85" s="12">
        <v>27</v>
      </c>
      <c r="M85" s="12">
        <v>7</v>
      </c>
      <c r="N85" s="12">
        <v>499303.8</v>
      </c>
      <c r="O85" s="12">
        <v>6</v>
      </c>
      <c r="P85" s="12">
        <v>4</v>
      </c>
      <c r="Q85" s="12">
        <v>10</v>
      </c>
      <c r="R85" s="12">
        <v>7</v>
      </c>
      <c r="S85" s="12">
        <v>3</v>
      </c>
      <c r="T85" s="12">
        <v>9</v>
      </c>
      <c r="U85" s="12">
        <v>11</v>
      </c>
      <c r="V85" s="12">
        <v>3</v>
      </c>
      <c r="W85" s="12">
        <v>8</v>
      </c>
      <c r="X85" s="12">
        <v>8</v>
      </c>
      <c r="Y85" s="12">
        <v>10</v>
      </c>
      <c r="Z85" s="12">
        <v>21</v>
      </c>
      <c r="AA85" s="12">
        <v>21</v>
      </c>
      <c r="AB85" s="12">
        <v>21</v>
      </c>
      <c r="AC85" s="12">
        <v>21</v>
      </c>
      <c r="AD85" s="12">
        <v>21</v>
      </c>
      <c r="AE85" s="12">
        <v>21</v>
      </c>
      <c r="AF85" s="12">
        <v>21</v>
      </c>
      <c r="AG85" s="12">
        <v>21</v>
      </c>
      <c r="AH85" s="12">
        <v>21</v>
      </c>
      <c r="AI85" s="12">
        <v>21</v>
      </c>
      <c r="AJ85" s="12">
        <v>180.1</v>
      </c>
      <c r="AK85" s="12">
        <v>37.5</v>
      </c>
      <c r="AL85" s="12">
        <v>17</v>
      </c>
      <c r="AM85" s="12">
        <v>303.10000000000002</v>
      </c>
      <c r="AN85" s="12">
        <v>107</v>
      </c>
      <c r="AO85" s="12">
        <v>16</v>
      </c>
      <c r="AP85" s="12">
        <v>5</v>
      </c>
      <c r="AQ85" s="12">
        <v>6</v>
      </c>
      <c r="AR85" s="12">
        <v>497899.7</v>
      </c>
      <c r="AS85" s="12">
        <v>21</v>
      </c>
      <c r="AT85" s="12">
        <v>15</v>
      </c>
      <c r="AU85" s="12">
        <v>13</v>
      </c>
      <c r="AV85" s="12">
        <v>21</v>
      </c>
      <c r="AW85" s="12">
        <v>21</v>
      </c>
      <c r="AX85" s="12">
        <v>21</v>
      </c>
      <c r="AY85" s="12">
        <v>21</v>
      </c>
      <c r="AZ85" s="12">
        <v>21</v>
      </c>
      <c r="BA85" s="12">
        <v>21</v>
      </c>
      <c r="BB85" s="12">
        <v>21</v>
      </c>
      <c r="BC85" s="12">
        <v>21</v>
      </c>
      <c r="BD85" s="12">
        <v>7</v>
      </c>
      <c r="BE85" s="12">
        <v>10</v>
      </c>
      <c r="BF85" s="12">
        <v>7</v>
      </c>
      <c r="BG85" s="12">
        <v>12</v>
      </c>
      <c r="BH85" s="12">
        <v>7</v>
      </c>
      <c r="BI85" s="12">
        <v>12</v>
      </c>
      <c r="BJ85" s="12">
        <v>5</v>
      </c>
      <c r="BK85" s="12">
        <v>11</v>
      </c>
      <c r="BL85" s="12">
        <v>9</v>
      </c>
      <c r="BM85" s="12">
        <v>13</v>
      </c>
      <c r="BN85" s="12">
        <v>18</v>
      </c>
      <c r="BO85" s="12">
        <v>16</v>
      </c>
      <c r="BP85" s="12">
        <v>4</v>
      </c>
      <c r="BQ85" s="12">
        <v>4</v>
      </c>
      <c r="BR85" s="12">
        <v>4</v>
      </c>
      <c r="BS85" s="12">
        <v>8</v>
      </c>
      <c r="BT85" s="12">
        <v>7</v>
      </c>
      <c r="BU85" s="12">
        <v>8</v>
      </c>
      <c r="BV85" s="12">
        <v>9</v>
      </c>
      <c r="BW85" s="12">
        <v>7</v>
      </c>
      <c r="BX85" s="12">
        <v>11</v>
      </c>
      <c r="BY85" s="12">
        <v>11</v>
      </c>
      <c r="BZ85" s="12">
        <v>6</v>
      </c>
      <c r="CA85" s="12">
        <v>13</v>
      </c>
      <c r="CB85" s="12">
        <v>12</v>
      </c>
      <c r="CC85" s="12">
        <v>10</v>
      </c>
      <c r="CD85" s="12">
        <v>9</v>
      </c>
      <c r="CE85" s="12">
        <v>15</v>
      </c>
      <c r="CF85" s="12">
        <v>12</v>
      </c>
      <c r="CG85" s="12">
        <v>13</v>
      </c>
      <c r="CH85" s="12">
        <v>14</v>
      </c>
      <c r="CI85" s="12">
        <v>8</v>
      </c>
      <c r="CJ85" s="12">
        <v>13</v>
      </c>
      <c r="CK85" s="12">
        <v>132.5</v>
      </c>
      <c r="CL85" s="12">
        <v>10</v>
      </c>
      <c r="CM85" s="12">
        <v>21</v>
      </c>
      <c r="CN85" s="12">
        <v>11</v>
      </c>
      <c r="CO85" s="12">
        <v>15</v>
      </c>
      <c r="CP85" s="12">
        <v>8</v>
      </c>
      <c r="CQ85" s="12">
        <v>7</v>
      </c>
      <c r="CR85" s="12">
        <v>15</v>
      </c>
      <c r="CS85" s="12">
        <v>21</v>
      </c>
      <c r="CT85" s="12">
        <v>16</v>
      </c>
      <c r="CU85" s="12">
        <v>8</v>
      </c>
      <c r="CV85" s="12">
        <v>11</v>
      </c>
      <c r="CW85" s="12">
        <v>7</v>
      </c>
      <c r="CX85" s="12">
        <v>9</v>
      </c>
      <c r="CY85" s="12">
        <v>999955</v>
      </c>
      <c r="CZ85" s="12">
        <v>1000000</v>
      </c>
      <c r="DA85" s="12">
        <v>45</v>
      </c>
      <c r="DB85" s="12">
        <v>0</v>
      </c>
    </row>
    <row r="86" spans="1:106" ht="15" thickBot="1" x14ac:dyDescent="0.4">
      <c r="A86" s="11" t="s">
        <v>6701</v>
      </c>
      <c r="B86" s="12">
        <v>21</v>
      </c>
      <c r="C86" s="12">
        <v>21</v>
      </c>
      <c r="D86" s="12">
        <v>11</v>
      </c>
      <c r="E86" s="12">
        <v>12</v>
      </c>
      <c r="F86" s="12">
        <v>4</v>
      </c>
      <c r="G86" s="12">
        <v>21</v>
      </c>
      <c r="H86" s="12">
        <v>21</v>
      </c>
      <c r="I86" s="12">
        <v>21</v>
      </c>
      <c r="J86" s="12">
        <v>270.60000000000002</v>
      </c>
      <c r="K86" s="12">
        <v>521.20000000000005</v>
      </c>
      <c r="L86" s="12">
        <v>3</v>
      </c>
      <c r="M86" s="12">
        <v>13</v>
      </c>
      <c r="N86" s="12">
        <v>499122.2</v>
      </c>
      <c r="O86" s="12">
        <v>13</v>
      </c>
      <c r="P86" s="12">
        <v>12</v>
      </c>
      <c r="Q86" s="12">
        <v>12</v>
      </c>
      <c r="R86" s="12">
        <v>8</v>
      </c>
      <c r="S86" s="12">
        <v>11</v>
      </c>
      <c r="T86" s="12">
        <v>11</v>
      </c>
      <c r="U86" s="12">
        <v>11</v>
      </c>
      <c r="V86" s="12">
        <v>132.5</v>
      </c>
      <c r="W86" s="12">
        <v>8</v>
      </c>
      <c r="X86" s="12">
        <v>16</v>
      </c>
      <c r="Y86" s="12">
        <v>15</v>
      </c>
      <c r="Z86" s="12">
        <v>21</v>
      </c>
      <c r="AA86" s="12">
        <v>21</v>
      </c>
      <c r="AB86" s="12">
        <v>21</v>
      </c>
      <c r="AC86" s="12">
        <v>21</v>
      </c>
      <c r="AD86" s="12">
        <v>21</v>
      </c>
      <c r="AE86" s="12">
        <v>21</v>
      </c>
      <c r="AF86" s="12">
        <v>21</v>
      </c>
      <c r="AG86" s="12">
        <v>21</v>
      </c>
      <c r="AH86" s="12">
        <v>21</v>
      </c>
      <c r="AI86" s="12">
        <v>21</v>
      </c>
      <c r="AJ86" s="12">
        <v>177.1</v>
      </c>
      <c r="AK86" s="12">
        <v>39.5</v>
      </c>
      <c r="AL86" s="12">
        <v>15</v>
      </c>
      <c r="AM86" s="12">
        <v>299.10000000000002</v>
      </c>
      <c r="AN86" s="12">
        <v>58</v>
      </c>
      <c r="AO86" s="12">
        <v>18</v>
      </c>
      <c r="AP86" s="12">
        <v>13</v>
      </c>
      <c r="AQ86" s="12">
        <v>5</v>
      </c>
      <c r="AR86" s="12">
        <v>497900.7</v>
      </c>
      <c r="AS86" s="12">
        <v>21</v>
      </c>
      <c r="AT86" s="12">
        <v>18</v>
      </c>
      <c r="AU86" s="12">
        <v>16</v>
      </c>
      <c r="AV86" s="12">
        <v>21</v>
      </c>
      <c r="AW86" s="12">
        <v>21</v>
      </c>
      <c r="AX86" s="12">
        <v>21</v>
      </c>
      <c r="AY86" s="12">
        <v>21</v>
      </c>
      <c r="AZ86" s="12">
        <v>21</v>
      </c>
      <c r="BA86" s="12">
        <v>21</v>
      </c>
      <c r="BB86" s="12">
        <v>21</v>
      </c>
      <c r="BC86" s="12">
        <v>21</v>
      </c>
      <c r="BD86" s="12">
        <v>15</v>
      </c>
      <c r="BE86" s="12">
        <v>17</v>
      </c>
      <c r="BF86" s="12">
        <v>15</v>
      </c>
      <c r="BG86" s="12">
        <v>19</v>
      </c>
      <c r="BH86" s="12">
        <v>16</v>
      </c>
      <c r="BI86" s="12">
        <v>19</v>
      </c>
      <c r="BJ86" s="12">
        <v>14</v>
      </c>
      <c r="BK86" s="12">
        <v>19</v>
      </c>
      <c r="BL86" s="12">
        <v>14</v>
      </c>
      <c r="BM86" s="12">
        <v>19</v>
      </c>
      <c r="BN86" s="12">
        <v>14</v>
      </c>
      <c r="BO86" s="12">
        <v>19</v>
      </c>
      <c r="BP86" s="12">
        <v>12</v>
      </c>
      <c r="BQ86" s="12">
        <v>10</v>
      </c>
      <c r="BR86" s="12">
        <v>11</v>
      </c>
      <c r="BS86" s="12">
        <v>9</v>
      </c>
      <c r="BT86" s="12">
        <v>9</v>
      </c>
      <c r="BU86" s="12">
        <v>10</v>
      </c>
      <c r="BV86" s="12">
        <v>16</v>
      </c>
      <c r="BW86" s="12">
        <v>11</v>
      </c>
      <c r="BX86" s="12">
        <v>16</v>
      </c>
      <c r="BY86" s="12">
        <v>15</v>
      </c>
      <c r="BZ86" s="12">
        <v>11</v>
      </c>
      <c r="CA86" s="12">
        <v>17</v>
      </c>
      <c r="CB86" s="12">
        <v>17</v>
      </c>
      <c r="CC86" s="12">
        <v>16</v>
      </c>
      <c r="CD86" s="12">
        <v>15</v>
      </c>
      <c r="CE86" s="12">
        <v>19</v>
      </c>
      <c r="CF86" s="12">
        <v>6</v>
      </c>
      <c r="CG86" s="12">
        <v>17</v>
      </c>
      <c r="CH86" s="12">
        <v>16</v>
      </c>
      <c r="CI86" s="12">
        <v>12</v>
      </c>
      <c r="CJ86" s="12">
        <v>16</v>
      </c>
      <c r="CK86" s="12">
        <v>134.5</v>
      </c>
      <c r="CL86" s="12">
        <v>20</v>
      </c>
      <c r="CM86" s="12">
        <v>21</v>
      </c>
      <c r="CN86" s="12">
        <v>13</v>
      </c>
      <c r="CO86" s="12">
        <v>18</v>
      </c>
      <c r="CP86" s="12">
        <v>7</v>
      </c>
      <c r="CQ86" s="12">
        <v>2</v>
      </c>
      <c r="CR86" s="12">
        <v>18</v>
      </c>
      <c r="CS86" s="12">
        <v>8</v>
      </c>
      <c r="CT86" s="12">
        <v>10</v>
      </c>
      <c r="CU86" s="12">
        <v>14</v>
      </c>
      <c r="CV86" s="12">
        <v>16</v>
      </c>
      <c r="CW86" s="12">
        <v>12</v>
      </c>
      <c r="CX86" s="12">
        <v>16</v>
      </c>
      <c r="CY86" s="12">
        <v>1000061</v>
      </c>
      <c r="CZ86" s="12">
        <v>1000000</v>
      </c>
      <c r="DA86" s="12">
        <v>-61</v>
      </c>
      <c r="DB86" s="12">
        <v>-0.01</v>
      </c>
    </row>
    <row r="87" spans="1:106" ht="15" thickBot="1" x14ac:dyDescent="0.4">
      <c r="A87" s="11" t="s">
        <v>6702</v>
      </c>
      <c r="B87" s="12">
        <v>21</v>
      </c>
      <c r="C87" s="12">
        <v>21</v>
      </c>
      <c r="D87" s="12">
        <v>14</v>
      </c>
      <c r="E87" s="12">
        <v>17</v>
      </c>
      <c r="F87" s="12">
        <v>3</v>
      </c>
      <c r="G87" s="12">
        <v>21</v>
      </c>
      <c r="H87" s="12">
        <v>21</v>
      </c>
      <c r="I87" s="12">
        <v>21</v>
      </c>
      <c r="J87" s="12">
        <v>270.60000000000002</v>
      </c>
      <c r="K87" s="12">
        <v>521.20000000000005</v>
      </c>
      <c r="L87" s="12">
        <v>25</v>
      </c>
      <c r="M87" s="12">
        <v>9</v>
      </c>
      <c r="N87" s="12">
        <v>499312.8</v>
      </c>
      <c r="O87" s="12">
        <v>2</v>
      </c>
      <c r="P87" s="12">
        <v>7</v>
      </c>
      <c r="Q87" s="12">
        <v>6</v>
      </c>
      <c r="R87" s="12">
        <v>14</v>
      </c>
      <c r="S87" s="12">
        <v>7</v>
      </c>
      <c r="T87" s="12">
        <v>10</v>
      </c>
      <c r="U87" s="12">
        <v>5</v>
      </c>
      <c r="V87" s="12">
        <v>134.5</v>
      </c>
      <c r="W87" s="12">
        <v>14</v>
      </c>
      <c r="X87" s="12">
        <v>10</v>
      </c>
      <c r="Y87" s="12">
        <v>8</v>
      </c>
      <c r="Z87" s="12">
        <v>21</v>
      </c>
      <c r="AA87" s="12">
        <v>21</v>
      </c>
      <c r="AB87" s="12">
        <v>21</v>
      </c>
      <c r="AC87" s="12">
        <v>21</v>
      </c>
      <c r="AD87" s="12">
        <v>21</v>
      </c>
      <c r="AE87" s="12">
        <v>21</v>
      </c>
      <c r="AF87" s="12">
        <v>21</v>
      </c>
      <c r="AG87" s="12">
        <v>21</v>
      </c>
      <c r="AH87" s="12">
        <v>21</v>
      </c>
      <c r="AI87" s="12">
        <v>1</v>
      </c>
      <c r="AJ87" s="12">
        <v>184.1</v>
      </c>
      <c r="AK87" s="12">
        <v>43.5</v>
      </c>
      <c r="AL87" s="12">
        <v>2</v>
      </c>
      <c r="AM87" s="12">
        <v>291.10000000000002</v>
      </c>
      <c r="AN87" s="12">
        <v>55</v>
      </c>
      <c r="AO87" s="12">
        <v>3</v>
      </c>
      <c r="AP87" s="12">
        <v>3</v>
      </c>
      <c r="AQ87" s="12">
        <v>11</v>
      </c>
      <c r="AR87" s="12">
        <v>497887.7</v>
      </c>
      <c r="AS87" s="12">
        <v>4</v>
      </c>
      <c r="AT87" s="12">
        <v>3</v>
      </c>
      <c r="AU87" s="12">
        <v>5</v>
      </c>
      <c r="AV87" s="12">
        <v>21</v>
      </c>
      <c r="AW87" s="12">
        <v>21</v>
      </c>
      <c r="AX87" s="12">
        <v>21</v>
      </c>
      <c r="AY87" s="12">
        <v>21</v>
      </c>
      <c r="AZ87" s="12">
        <v>21</v>
      </c>
      <c r="BA87" s="12">
        <v>21</v>
      </c>
      <c r="BB87" s="12">
        <v>21</v>
      </c>
      <c r="BC87" s="12">
        <v>3</v>
      </c>
      <c r="BD87" s="12">
        <v>18</v>
      </c>
      <c r="BE87" s="12">
        <v>3</v>
      </c>
      <c r="BF87" s="12">
        <v>17</v>
      </c>
      <c r="BG87" s="12">
        <v>2</v>
      </c>
      <c r="BH87" s="12">
        <v>18</v>
      </c>
      <c r="BI87" s="12">
        <v>3</v>
      </c>
      <c r="BJ87" s="12">
        <v>17</v>
      </c>
      <c r="BK87" s="12">
        <v>2</v>
      </c>
      <c r="BL87" s="12">
        <v>17</v>
      </c>
      <c r="BM87" s="12">
        <v>4</v>
      </c>
      <c r="BN87" s="12">
        <v>5</v>
      </c>
      <c r="BO87" s="12">
        <v>3</v>
      </c>
      <c r="BP87" s="12">
        <v>11</v>
      </c>
      <c r="BQ87" s="12">
        <v>8</v>
      </c>
      <c r="BR87" s="12">
        <v>13</v>
      </c>
      <c r="BS87" s="12">
        <v>14</v>
      </c>
      <c r="BT87" s="12">
        <v>14</v>
      </c>
      <c r="BU87" s="12">
        <v>13</v>
      </c>
      <c r="BV87" s="12">
        <v>4</v>
      </c>
      <c r="BW87" s="12">
        <v>3</v>
      </c>
      <c r="BX87" s="12">
        <v>4</v>
      </c>
      <c r="BY87" s="12">
        <v>2</v>
      </c>
      <c r="BZ87" s="12">
        <v>17</v>
      </c>
      <c r="CA87" s="12">
        <v>9</v>
      </c>
      <c r="CB87" s="12">
        <v>5</v>
      </c>
      <c r="CC87" s="12">
        <v>8</v>
      </c>
      <c r="CD87" s="12">
        <v>14</v>
      </c>
      <c r="CE87" s="12">
        <v>0</v>
      </c>
      <c r="CF87" s="12">
        <v>4</v>
      </c>
      <c r="CG87" s="12">
        <v>3</v>
      </c>
      <c r="CH87" s="12">
        <v>2</v>
      </c>
      <c r="CI87" s="12">
        <v>3</v>
      </c>
      <c r="CJ87" s="12">
        <v>2</v>
      </c>
      <c r="CK87" s="12">
        <v>151.6</v>
      </c>
      <c r="CL87" s="12">
        <v>3</v>
      </c>
      <c r="CM87" s="12">
        <v>4</v>
      </c>
      <c r="CN87" s="12">
        <v>2</v>
      </c>
      <c r="CO87" s="12">
        <v>0</v>
      </c>
      <c r="CP87" s="12">
        <v>2</v>
      </c>
      <c r="CQ87" s="12">
        <v>26.5</v>
      </c>
      <c r="CR87" s="12">
        <v>0</v>
      </c>
      <c r="CS87" s="12">
        <v>25</v>
      </c>
      <c r="CT87" s="12">
        <v>3</v>
      </c>
      <c r="CU87" s="12">
        <v>16</v>
      </c>
      <c r="CV87" s="12">
        <v>2</v>
      </c>
      <c r="CW87" s="12">
        <v>19</v>
      </c>
      <c r="CX87" s="12">
        <v>4</v>
      </c>
      <c r="CY87" s="12">
        <v>999848</v>
      </c>
      <c r="CZ87" s="12">
        <v>1000000</v>
      </c>
      <c r="DA87" s="12">
        <v>152</v>
      </c>
      <c r="DB87" s="12">
        <v>0.02</v>
      </c>
    </row>
    <row r="88" spans="1:106" ht="15" thickBot="1" x14ac:dyDescent="0.4">
      <c r="A88" s="11" t="s">
        <v>6703</v>
      </c>
      <c r="B88" s="12">
        <v>21</v>
      </c>
      <c r="C88" s="12">
        <v>21</v>
      </c>
      <c r="D88" s="12">
        <v>7</v>
      </c>
      <c r="E88" s="12">
        <v>12</v>
      </c>
      <c r="F88" s="12">
        <v>58.5</v>
      </c>
      <c r="G88" s="12">
        <v>21</v>
      </c>
      <c r="H88" s="12">
        <v>21</v>
      </c>
      <c r="I88" s="12">
        <v>21</v>
      </c>
      <c r="J88" s="12">
        <v>270.60000000000002</v>
      </c>
      <c r="K88" s="12">
        <v>521.20000000000005</v>
      </c>
      <c r="L88" s="12">
        <v>21</v>
      </c>
      <c r="M88" s="12">
        <v>7</v>
      </c>
      <c r="N88" s="12">
        <v>499304.8</v>
      </c>
      <c r="O88" s="12">
        <v>4</v>
      </c>
      <c r="P88" s="12">
        <v>4</v>
      </c>
      <c r="Q88" s="12">
        <v>9</v>
      </c>
      <c r="R88" s="12">
        <v>6</v>
      </c>
      <c r="S88" s="12">
        <v>3</v>
      </c>
      <c r="T88" s="12">
        <v>9</v>
      </c>
      <c r="U88" s="12">
        <v>11</v>
      </c>
      <c r="V88" s="12">
        <v>2</v>
      </c>
      <c r="W88" s="12">
        <v>8</v>
      </c>
      <c r="X88" s="12">
        <v>6</v>
      </c>
      <c r="Y88" s="12">
        <v>6</v>
      </c>
      <c r="Z88" s="12">
        <v>21</v>
      </c>
      <c r="AA88" s="12">
        <v>21</v>
      </c>
      <c r="AB88" s="12">
        <v>21</v>
      </c>
      <c r="AC88" s="12">
        <v>21</v>
      </c>
      <c r="AD88" s="12">
        <v>21</v>
      </c>
      <c r="AE88" s="12">
        <v>21</v>
      </c>
      <c r="AF88" s="12">
        <v>21</v>
      </c>
      <c r="AG88" s="12">
        <v>21</v>
      </c>
      <c r="AH88" s="12">
        <v>21</v>
      </c>
      <c r="AI88" s="12">
        <v>21</v>
      </c>
      <c r="AJ88" s="12">
        <v>174.1</v>
      </c>
      <c r="AK88" s="12">
        <v>35.5</v>
      </c>
      <c r="AL88" s="12">
        <v>22</v>
      </c>
      <c r="AM88" s="12">
        <v>298.10000000000002</v>
      </c>
      <c r="AN88" s="12">
        <v>109</v>
      </c>
      <c r="AO88" s="12">
        <v>15</v>
      </c>
      <c r="AP88" s="12">
        <v>4</v>
      </c>
      <c r="AQ88" s="12">
        <v>8</v>
      </c>
      <c r="AR88" s="12">
        <v>497902.7</v>
      </c>
      <c r="AS88" s="12">
        <v>21</v>
      </c>
      <c r="AT88" s="12">
        <v>15</v>
      </c>
      <c r="AU88" s="12">
        <v>14</v>
      </c>
      <c r="AV88" s="12">
        <v>21</v>
      </c>
      <c r="AW88" s="12">
        <v>21</v>
      </c>
      <c r="AX88" s="12">
        <v>21</v>
      </c>
      <c r="AY88" s="12">
        <v>21</v>
      </c>
      <c r="AZ88" s="12">
        <v>21</v>
      </c>
      <c r="BA88" s="12">
        <v>21</v>
      </c>
      <c r="BB88" s="12">
        <v>21</v>
      </c>
      <c r="BC88" s="12">
        <v>21</v>
      </c>
      <c r="BD88" s="12">
        <v>5</v>
      </c>
      <c r="BE88" s="12">
        <v>6</v>
      </c>
      <c r="BF88" s="12">
        <v>3</v>
      </c>
      <c r="BG88" s="12">
        <v>11</v>
      </c>
      <c r="BH88" s="12">
        <v>4</v>
      </c>
      <c r="BI88" s="12">
        <v>10</v>
      </c>
      <c r="BJ88" s="12">
        <v>3</v>
      </c>
      <c r="BK88" s="12">
        <v>10</v>
      </c>
      <c r="BL88" s="12">
        <v>6</v>
      </c>
      <c r="BM88" s="12">
        <v>12</v>
      </c>
      <c r="BN88" s="12">
        <v>20</v>
      </c>
      <c r="BO88" s="12">
        <v>15</v>
      </c>
      <c r="BP88" s="12">
        <v>4</v>
      </c>
      <c r="BQ88" s="12">
        <v>2</v>
      </c>
      <c r="BR88" s="12">
        <v>2</v>
      </c>
      <c r="BS88" s="12">
        <v>7</v>
      </c>
      <c r="BT88" s="12">
        <v>6</v>
      </c>
      <c r="BU88" s="12">
        <v>8</v>
      </c>
      <c r="BV88" s="12">
        <v>8</v>
      </c>
      <c r="BW88" s="12">
        <v>6</v>
      </c>
      <c r="BX88" s="12">
        <v>8</v>
      </c>
      <c r="BY88" s="12">
        <v>9</v>
      </c>
      <c r="BZ88" s="12">
        <v>3</v>
      </c>
      <c r="CA88" s="12">
        <v>7</v>
      </c>
      <c r="CB88" s="12">
        <v>8</v>
      </c>
      <c r="CC88" s="12">
        <v>6</v>
      </c>
      <c r="CD88" s="12">
        <v>6</v>
      </c>
      <c r="CE88" s="12">
        <v>11</v>
      </c>
      <c r="CF88" s="12">
        <v>17</v>
      </c>
      <c r="CG88" s="12">
        <v>17</v>
      </c>
      <c r="CH88" s="12">
        <v>15</v>
      </c>
      <c r="CI88" s="12">
        <v>6</v>
      </c>
      <c r="CJ88" s="12">
        <v>13</v>
      </c>
      <c r="CK88" s="12">
        <v>132.5</v>
      </c>
      <c r="CL88" s="12">
        <v>10</v>
      </c>
      <c r="CM88" s="12">
        <v>21</v>
      </c>
      <c r="CN88" s="12">
        <v>9</v>
      </c>
      <c r="CO88" s="12">
        <v>14</v>
      </c>
      <c r="CP88" s="12">
        <v>6</v>
      </c>
      <c r="CQ88" s="12">
        <v>3</v>
      </c>
      <c r="CR88" s="12">
        <v>13</v>
      </c>
      <c r="CS88" s="12">
        <v>14.5</v>
      </c>
      <c r="CT88" s="12">
        <v>15</v>
      </c>
      <c r="CU88" s="12">
        <v>5</v>
      </c>
      <c r="CV88" s="12">
        <v>10</v>
      </c>
      <c r="CW88" s="12">
        <v>5</v>
      </c>
      <c r="CX88" s="12">
        <v>8</v>
      </c>
      <c r="CY88" s="12">
        <v>999912</v>
      </c>
      <c r="CZ88" s="12">
        <v>1000000</v>
      </c>
      <c r="DA88" s="12">
        <v>88</v>
      </c>
      <c r="DB88" s="12">
        <v>0.01</v>
      </c>
    </row>
    <row r="89" spans="1:106" ht="15" thickBot="1" x14ac:dyDescent="0.4">
      <c r="A89" s="11" t="s">
        <v>6704</v>
      </c>
      <c r="B89" s="12">
        <v>21</v>
      </c>
      <c r="C89" s="12">
        <v>21</v>
      </c>
      <c r="D89" s="12">
        <v>2</v>
      </c>
      <c r="E89" s="12">
        <v>0</v>
      </c>
      <c r="F89" s="12">
        <v>69.5</v>
      </c>
      <c r="G89" s="12">
        <v>21</v>
      </c>
      <c r="H89" s="12">
        <v>21</v>
      </c>
      <c r="I89" s="12">
        <v>21</v>
      </c>
      <c r="J89" s="12">
        <v>270.60000000000002</v>
      </c>
      <c r="K89" s="12">
        <v>521.20000000000005</v>
      </c>
      <c r="L89" s="12">
        <v>2</v>
      </c>
      <c r="M89" s="12">
        <v>17</v>
      </c>
      <c r="N89" s="12">
        <v>499309.8</v>
      </c>
      <c r="O89" s="12">
        <v>17</v>
      </c>
      <c r="P89" s="12">
        <v>17</v>
      </c>
      <c r="Q89" s="12">
        <v>18</v>
      </c>
      <c r="R89" s="12">
        <v>17</v>
      </c>
      <c r="S89" s="12">
        <v>0</v>
      </c>
      <c r="T89" s="12">
        <v>17</v>
      </c>
      <c r="U89" s="12">
        <v>17</v>
      </c>
      <c r="V89" s="12">
        <v>137.6</v>
      </c>
      <c r="W89" s="12">
        <v>1</v>
      </c>
      <c r="X89" s="12">
        <v>17</v>
      </c>
      <c r="Y89" s="12">
        <v>14</v>
      </c>
      <c r="Z89" s="12">
        <v>21</v>
      </c>
      <c r="AA89" s="12">
        <v>21</v>
      </c>
      <c r="AB89" s="12">
        <v>21</v>
      </c>
      <c r="AC89" s="12">
        <v>21</v>
      </c>
      <c r="AD89" s="12">
        <v>21</v>
      </c>
      <c r="AE89" s="12">
        <v>21</v>
      </c>
      <c r="AF89" s="12">
        <v>21</v>
      </c>
      <c r="AG89" s="12">
        <v>21</v>
      </c>
      <c r="AH89" s="12">
        <v>21</v>
      </c>
      <c r="AI89" s="12">
        <v>21</v>
      </c>
      <c r="AJ89" s="12">
        <v>178.1</v>
      </c>
      <c r="AK89" s="12">
        <v>51.5</v>
      </c>
      <c r="AL89" s="12">
        <v>5</v>
      </c>
      <c r="AM89" s="12">
        <v>0</v>
      </c>
      <c r="AN89" s="12">
        <v>110</v>
      </c>
      <c r="AO89" s="12">
        <v>19</v>
      </c>
      <c r="AP89" s="12">
        <v>20</v>
      </c>
      <c r="AQ89" s="12">
        <v>19</v>
      </c>
      <c r="AR89" s="12">
        <v>497890.7</v>
      </c>
      <c r="AS89" s="12">
        <v>21</v>
      </c>
      <c r="AT89" s="12">
        <v>19</v>
      </c>
      <c r="AU89" s="12">
        <v>19</v>
      </c>
      <c r="AV89" s="12">
        <v>21</v>
      </c>
      <c r="AW89" s="12">
        <v>21</v>
      </c>
      <c r="AX89" s="12">
        <v>21</v>
      </c>
      <c r="AY89" s="12">
        <v>21</v>
      </c>
      <c r="AZ89" s="12">
        <v>21</v>
      </c>
      <c r="BA89" s="12">
        <v>21</v>
      </c>
      <c r="BB89" s="12">
        <v>21</v>
      </c>
      <c r="BC89" s="12">
        <v>21</v>
      </c>
      <c r="BD89" s="12">
        <v>4</v>
      </c>
      <c r="BE89" s="12">
        <v>8</v>
      </c>
      <c r="BF89" s="12">
        <v>4</v>
      </c>
      <c r="BG89" s="12">
        <v>8</v>
      </c>
      <c r="BH89" s="12">
        <v>3</v>
      </c>
      <c r="BI89" s="12">
        <v>9</v>
      </c>
      <c r="BJ89" s="12">
        <v>13</v>
      </c>
      <c r="BK89" s="12">
        <v>15</v>
      </c>
      <c r="BL89" s="12">
        <v>2</v>
      </c>
      <c r="BM89" s="12">
        <v>9</v>
      </c>
      <c r="BN89" s="12">
        <v>10</v>
      </c>
      <c r="BO89" s="12">
        <v>20</v>
      </c>
      <c r="BP89" s="12">
        <v>17</v>
      </c>
      <c r="BQ89" s="12">
        <v>16</v>
      </c>
      <c r="BR89" s="12">
        <v>16</v>
      </c>
      <c r="BS89" s="12">
        <v>15</v>
      </c>
      <c r="BT89" s="12">
        <v>18</v>
      </c>
      <c r="BU89" s="12">
        <v>14</v>
      </c>
      <c r="BV89" s="12">
        <v>1</v>
      </c>
      <c r="BW89" s="12">
        <v>19</v>
      </c>
      <c r="BX89" s="12">
        <v>12</v>
      </c>
      <c r="BY89" s="12">
        <v>17</v>
      </c>
      <c r="BZ89" s="12">
        <v>14</v>
      </c>
      <c r="CA89" s="12">
        <v>5</v>
      </c>
      <c r="CB89" s="12">
        <v>4</v>
      </c>
      <c r="CC89" s="12">
        <v>5</v>
      </c>
      <c r="CD89" s="12">
        <v>5</v>
      </c>
      <c r="CE89" s="12">
        <v>17</v>
      </c>
      <c r="CF89" s="12">
        <v>18</v>
      </c>
      <c r="CG89" s="12">
        <v>19</v>
      </c>
      <c r="CH89" s="12">
        <v>19</v>
      </c>
      <c r="CI89" s="12">
        <v>17</v>
      </c>
      <c r="CJ89" s="12">
        <v>19</v>
      </c>
      <c r="CK89" s="12">
        <v>150.6</v>
      </c>
      <c r="CL89" s="12">
        <v>12</v>
      </c>
      <c r="CM89" s="12">
        <v>21</v>
      </c>
      <c r="CN89" s="12">
        <v>16</v>
      </c>
      <c r="CO89" s="12">
        <v>19</v>
      </c>
      <c r="CP89" s="12">
        <v>19</v>
      </c>
      <c r="CQ89" s="12">
        <v>29.5</v>
      </c>
      <c r="CR89" s="12">
        <v>8</v>
      </c>
      <c r="CS89" s="12">
        <v>23</v>
      </c>
      <c r="CT89" s="12">
        <v>12</v>
      </c>
      <c r="CU89" s="12">
        <v>15</v>
      </c>
      <c r="CV89" s="12">
        <v>15</v>
      </c>
      <c r="CW89" s="12">
        <v>14</v>
      </c>
      <c r="CX89" s="12">
        <v>12</v>
      </c>
      <c r="CY89" s="12">
        <v>1000058.5</v>
      </c>
      <c r="CZ89" s="12">
        <v>1000000</v>
      </c>
      <c r="DA89" s="12">
        <v>-58.5</v>
      </c>
      <c r="DB89" s="12">
        <v>-0.01</v>
      </c>
    </row>
    <row r="90" spans="1:106" ht="15" thickBot="1" x14ac:dyDescent="0.4">
      <c r="A90" s="11" t="s">
        <v>6705</v>
      </c>
      <c r="B90" s="12">
        <v>21</v>
      </c>
      <c r="C90" s="12">
        <v>21</v>
      </c>
      <c r="D90" s="12">
        <v>3</v>
      </c>
      <c r="E90" s="12">
        <v>12</v>
      </c>
      <c r="F90" s="12">
        <v>69.5</v>
      </c>
      <c r="G90" s="12">
        <v>21</v>
      </c>
      <c r="H90" s="12">
        <v>21</v>
      </c>
      <c r="I90" s="12">
        <v>21</v>
      </c>
      <c r="J90" s="12">
        <v>270.60000000000002</v>
      </c>
      <c r="K90" s="12">
        <v>521.20000000000005</v>
      </c>
      <c r="L90" s="12">
        <v>20</v>
      </c>
      <c r="M90" s="12">
        <v>3</v>
      </c>
      <c r="N90" s="12">
        <v>499297.8</v>
      </c>
      <c r="O90" s="12">
        <v>12</v>
      </c>
      <c r="P90" s="12">
        <v>14</v>
      </c>
      <c r="Q90" s="12">
        <v>0</v>
      </c>
      <c r="R90" s="12">
        <v>2</v>
      </c>
      <c r="S90" s="12">
        <v>16</v>
      </c>
      <c r="T90" s="12">
        <v>1</v>
      </c>
      <c r="U90" s="12">
        <v>15</v>
      </c>
      <c r="V90" s="12">
        <v>141.6</v>
      </c>
      <c r="W90" s="12">
        <v>16</v>
      </c>
      <c r="X90" s="12">
        <v>2</v>
      </c>
      <c r="Y90" s="12">
        <v>2</v>
      </c>
      <c r="Z90" s="12">
        <v>21</v>
      </c>
      <c r="AA90" s="12">
        <v>21</v>
      </c>
      <c r="AB90" s="12">
        <v>21</v>
      </c>
      <c r="AC90" s="12">
        <v>21</v>
      </c>
      <c r="AD90" s="12">
        <v>21</v>
      </c>
      <c r="AE90" s="12">
        <v>21</v>
      </c>
      <c r="AF90" s="12">
        <v>21</v>
      </c>
      <c r="AG90" s="12">
        <v>21</v>
      </c>
      <c r="AH90" s="12">
        <v>21</v>
      </c>
      <c r="AI90" s="12">
        <v>21</v>
      </c>
      <c r="AJ90" s="12">
        <v>175.1</v>
      </c>
      <c r="AK90" s="12">
        <v>50.5</v>
      </c>
      <c r="AL90" s="12">
        <v>9</v>
      </c>
      <c r="AM90" s="12">
        <v>241.1</v>
      </c>
      <c r="AN90" s="12">
        <v>62</v>
      </c>
      <c r="AO90" s="12">
        <v>7</v>
      </c>
      <c r="AP90" s="12">
        <v>15</v>
      </c>
      <c r="AQ90" s="12">
        <v>18</v>
      </c>
      <c r="AR90" s="12">
        <v>497889.7</v>
      </c>
      <c r="AS90" s="12">
        <v>21</v>
      </c>
      <c r="AT90" s="12">
        <v>8</v>
      </c>
      <c r="AU90" s="12">
        <v>7</v>
      </c>
      <c r="AV90" s="12">
        <v>21</v>
      </c>
      <c r="AW90" s="12">
        <v>21</v>
      </c>
      <c r="AX90" s="12">
        <v>21</v>
      </c>
      <c r="AY90" s="12">
        <v>21</v>
      </c>
      <c r="AZ90" s="12">
        <v>21</v>
      </c>
      <c r="BA90" s="12">
        <v>21</v>
      </c>
      <c r="BB90" s="12">
        <v>21</v>
      </c>
      <c r="BC90" s="12">
        <v>21</v>
      </c>
      <c r="BD90" s="12">
        <v>0</v>
      </c>
      <c r="BE90" s="12">
        <v>5</v>
      </c>
      <c r="BF90" s="12">
        <v>0</v>
      </c>
      <c r="BG90" s="12">
        <v>6</v>
      </c>
      <c r="BH90" s="12">
        <v>1</v>
      </c>
      <c r="BI90" s="12">
        <v>6</v>
      </c>
      <c r="BJ90" s="12">
        <v>1</v>
      </c>
      <c r="BK90" s="12">
        <v>6</v>
      </c>
      <c r="BL90" s="12">
        <v>1</v>
      </c>
      <c r="BM90" s="12">
        <v>7</v>
      </c>
      <c r="BN90" s="12">
        <v>8</v>
      </c>
      <c r="BO90" s="12">
        <v>9</v>
      </c>
      <c r="BP90" s="12">
        <v>1</v>
      </c>
      <c r="BQ90" s="12">
        <v>9</v>
      </c>
      <c r="BR90" s="12">
        <v>6</v>
      </c>
      <c r="BS90" s="12">
        <v>1</v>
      </c>
      <c r="BT90" s="12">
        <v>0</v>
      </c>
      <c r="BU90" s="12">
        <v>1</v>
      </c>
      <c r="BV90" s="12">
        <v>18</v>
      </c>
      <c r="BW90" s="12">
        <v>12</v>
      </c>
      <c r="BX90" s="12">
        <v>2</v>
      </c>
      <c r="BY90" s="12">
        <v>4</v>
      </c>
      <c r="BZ90" s="12">
        <v>1</v>
      </c>
      <c r="CA90" s="12">
        <v>2</v>
      </c>
      <c r="CB90" s="12">
        <v>2</v>
      </c>
      <c r="CC90" s="12">
        <v>2</v>
      </c>
      <c r="CD90" s="12">
        <v>1</v>
      </c>
      <c r="CE90" s="12">
        <v>7</v>
      </c>
      <c r="CF90" s="12">
        <v>16</v>
      </c>
      <c r="CG90" s="12">
        <v>18</v>
      </c>
      <c r="CH90" s="12">
        <v>9</v>
      </c>
      <c r="CI90" s="12">
        <v>9</v>
      </c>
      <c r="CJ90" s="12">
        <v>6</v>
      </c>
      <c r="CK90" s="12">
        <v>149.6</v>
      </c>
      <c r="CL90" s="12">
        <v>19</v>
      </c>
      <c r="CM90" s="12">
        <v>21</v>
      </c>
      <c r="CN90" s="12">
        <v>3</v>
      </c>
      <c r="CO90" s="12">
        <v>7</v>
      </c>
      <c r="CP90" s="12">
        <v>16</v>
      </c>
      <c r="CQ90" s="12">
        <v>23.5</v>
      </c>
      <c r="CR90" s="12">
        <v>7</v>
      </c>
      <c r="CS90" s="12">
        <v>8</v>
      </c>
      <c r="CT90" s="12">
        <v>8</v>
      </c>
      <c r="CU90" s="12">
        <v>1</v>
      </c>
      <c r="CV90" s="12">
        <v>5</v>
      </c>
      <c r="CW90" s="12">
        <v>2</v>
      </c>
      <c r="CX90" s="12">
        <v>2</v>
      </c>
      <c r="CY90" s="12">
        <v>999854.5</v>
      </c>
      <c r="CZ90" s="12">
        <v>1000000</v>
      </c>
      <c r="DA90" s="12">
        <v>145.5</v>
      </c>
      <c r="DB90" s="12">
        <v>0.01</v>
      </c>
    </row>
    <row r="91" spans="1:106" ht="15" thickBot="1" x14ac:dyDescent="0.4">
      <c r="A91" s="11" t="s">
        <v>6706</v>
      </c>
      <c r="B91" s="12">
        <v>21</v>
      </c>
      <c r="C91" s="12">
        <v>21</v>
      </c>
      <c r="D91" s="12">
        <v>19</v>
      </c>
      <c r="E91" s="12">
        <v>17</v>
      </c>
      <c r="F91" s="12">
        <v>2</v>
      </c>
      <c r="G91" s="12">
        <v>21</v>
      </c>
      <c r="H91" s="12">
        <v>21</v>
      </c>
      <c r="I91" s="12">
        <v>21</v>
      </c>
      <c r="J91" s="12">
        <v>270.60000000000002</v>
      </c>
      <c r="K91" s="12">
        <v>521.20000000000005</v>
      </c>
      <c r="L91" s="12">
        <v>24</v>
      </c>
      <c r="M91" s="12">
        <v>10</v>
      </c>
      <c r="N91" s="12">
        <v>499309.8</v>
      </c>
      <c r="O91" s="12">
        <v>12</v>
      </c>
      <c r="P91" s="12">
        <v>10</v>
      </c>
      <c r="Q91" s="12">
        <v>7</v>
      </c>
      <c r="R91" s="12">
        <v>14</v>
      </c>
      <c r="S91" s="12">
        <v>11</v>
      </c>
      <c r="T91" s="12">
        <v>13</v>
      </c>
      <c r="U91" s="12">
        <v>2</v>
      </c>
      <c r="V91" s="12">
        <v>135.5</v>
      </c>
      <c r="W91" s="12">
        <v>14</v>
      </c>
      <c r="X91" s="12">
        <v>11</v>
      </c>
      <c r="Y91" s="12">
        <v>9</v>
      </c>
      <c r="Z91" s="12">
        <v>21</v>
      </c>
      <c r="AA91" s="12">
        <v>21</v>
      </c>
      <c r="AB91" s="12">
        <v>21</v>
      </c>
      <c r="AC91" s="12">
        <v>21</v>
      </c>
      <c r="AD91" s="12">
        <v>21</v>
      </c>
      <c r="AE91" s="12">
        <v>21</v>
      </c>
      <c r="AF91" s="12">
        <v>21</v>
      </c>
      <c r="AG91" s="12">
        <v>21</v>
      </c>
      <c r="AH91" s="12">
        <v>21</v>
      </c>
      <c r="AI91" s="12">
        <v>21</v>
      </c>
      <c r="AJ91" s="12">
        <v>173.1</v>
      </c>
      <c r="AK91" s="12">
        <v>3</v>
      </c>
      <c r="AL91" s="12">
        <v>19</v>
      </c>
      <c r="AM91" s="12">
        <v>297.10000000000002</v>
      </c>
      <c r="AN91" s="12">
        <v>108</v>
      </c>
      <c r="AO91" s="12">
        <v>12</v>
      </c>
      <c r="AP91" s="12">
        <v>6</v>
      </c>
      <c r="AQ91" s="12">
        <v>2</v>
      </c>
      <c r="AR91" s="12">
        <v>497897.7</v>
      </c>
      <c r="AS91" s="12">
        <v>21</v>
      </c>
      <c r="AT91" s="12">
        <v>15</v>
      </c>
      <c r="AU91" s="12">
        <v>11</v>
      </c>
      <c r="AV91" s="12">
        <v>21</v>
      </c>
      <c r="AW91" s="12">
        <v>21</v>
      </c>
      <c r="AX91" s="12">
        <v>21</v>
      </c>
      <c r="AY91" s="12">
        <v>21</v>
      </c>
      <c r="AZ91" s="12">
        <v>21</v>
      </c>
      <c r="BA91" s="12">
        <v>21</v>
      </c>
      <c r="BB91" s="12">
        <v>21</v>
      </c>
      <c r="BC91" s="12">
        <v>21</v>
      </c>
      <c r="BD91" s="12">
        <v>13</v>
      </c>
      <c r="BE91" s="12">
        <v>15</v>
      </c>
      <c r="BF91" s="12">
        <v>11</v>
      </c>
      <c r="BG91" s="12">
        <v>16</v>
      </c>
      <c r="BH91" s="12">
        <v>13</v>
      </c>
      <c r="BI91" s="12">
        <v>17</v>
      </c>
      <c r="BJ91" s="12">
        <v>7</v>
      </c>
      <c r="BK91" s="12">
        <v>12</v>
      </c>
      <c r="BL91" s="12">
        <v>11</v>
      </c>
      <c r="BM91" s="12">
        <v>15</v>
      </c>
      <c r="BN91" s="12">
        <v>16</v>
      </c>
      <c r="BO91" s="12">
        <v>7</v>
      </c>
      <c r="BP91" s="12">
        <v>8</v>
      </c>
      <c r="BQ91" s="12">
        <v>5</v>
      </c>
      <c r="BR91" s="12">
        <v>7</v>
      </c>
      <c r="BS91" s="12">
        <v>10</v>
      </c>
      <c r="BT91" s="12">
        <v>10</v>
      </c>
      <c r="BU91" s="12">
        <v>11</v>
      </c>
      <c r="BV91" s="12">
        <v>15</v>
      </c>
      <c r="BW91" s="12">
        <v>14</v>
      </c>
      <c r="BX91" s="12">
        <v>13</v>
      </c>
      <c r="BY91" s="12">
        <v>12</v>
      </c>
      <c r="BZ91" s="12">
        <v>7</v>
      </c>
      <c r="CA91" s="12">
        <v>8</v>
      </c>
      <c r="CB91" s="12">
        <v>13</v>
      </c>
      <c r="CC91" s="12">
        <v>11</v>
      </c>
      <c r="CD91" s="12">
        <v>11</v>
      </c>
      <c r="CE91" s="12">
        <v>10</v>
      </c>
      <c r="CF91" s="12">
        <v>15</v>
      </c>
      <c r="CG91" s="12">
        <v>13</v>
      </c>
      <c r="CH91" s="12">
        <v>10</v>
      </c>
      <c r="CI91" s="12">
        <v>13</v>
      </c>
      <c r="CJ91" s="12">
        <v>9</v>
      </c>
      <c r="CK91" s="12">
        <v>1</v>
      </c>
      <c r="CL91" s="12">
        <v>17</v>
      </c>
      <c r="CM91" s="12">
        <v>21</v>
      </c>
      <c r="CN91" s="12">
        <v>14</v>
      </c>
      <c r="CO91" s="12">
        <v>10</v>
      </c>
      <c r="CP91" s="12">
        <v>3</v>
      </c>
      <c r="CQ91" s="12">
        <v>4</v>
      </c>
      <c r="CR91" s="12">
        <v>18</v>
      </c>
      <c r="CS91" s="12">
        <v>4</v>
      </c>
      <c r="CT91" s="12">
        <v>19</v>
      </c>
      <c r="CU91" s="12">
        <v>10</v>
      </c>
      <c r="CV91" s="12">
        <v>13</v>
      </c>
      <c r="CW91" s="12">
        <v>8</v>
      </c>
      <c r="CX91" s="12">
        <v>14</v>
      </c>
      <c r="CY91" s="12">
        <v>999994.5</v>
      </c>
      <c r="CZ91" s="12">
        <v>1000000</v>
      </c>
      <c r="DA91" s="12">
        <v>5.5</v>
      </c>
      <c r="DB91" s="12">
        <v>0</v>
      </c>
    </row>
    <row r="92" spans="1:106" ht="15" thickBot="1" x14ac:dyDescent="0.4">
      <c r="A92" s="11" t="s">
        <v>6707</v>
      </c>
      <c r="B92" s="12">
        <v>21</v>
      </c>
      <c r="C92" s="12">
        <v>21</v>
      </c>
      <c r="D92" s="12">
        <v>18</v>
      </c>
      <c r="E92" s="12">
        <v>12</v>
      </c>
      <c r="F92" s="12">
        <v>6</v>
      </c>
      <c r="G92" s="12">
        <v>21</v>
      </c>
      <c r="H92" s="12">
        <v>21</v>
      </c>
      <c r="I92" s="12">
        <v>21</v>
      </c>
      <c r="J92" s="12">
        <v>270.60000000000002</v>
      </c>
      <c r="K92" s="12">
        <v>521.20000000000005</v>
      </c>
      <c r="L92" s="12">
        <v>17</v>
      </c>
      <c r="M92" s="12">
        <v>14</v>
      </c>
      <c r="N92" s="12">
        <v>499300.8</v>
      </c>
      <c r="O92" s="12">
        <v>15</v>
      </c>
      <c r="P92" s="12">
        <v>15</v>
      </c>
      <c r="Q92" s="12">
        <v>15</v>
      </c>
      <c r="R92" s="12">
        <v>16</v>
      </c>
      <c r="S92" s="12">
        <v>12</v>
      </c>
      <c r="T92" s="12">
        <v>14</v>
      </c>
      <c r="U92" s="12">
        <v>2</v>
      </c>
      <c r="V92" s="12">
        <v>138.6</v>
      </c>
      <c r="W92" s="12">
        <v>2</v>
      </c>
      <c r="X92" s="12">
        <v>16</v>
      </c>
      <c r="Y92" s="12">
        <v>16</v>
      </c>
      <c r="Z92" s="12">
        <v>21</v>
      </c>
      <c r="AA92" s="12">
        <v>21</v>
      </c>
      <c r="AB92" s="12">
        <v>21</v>
      </c>
      <c r="AC92" s="12">
        <v>21</v>
      </c>
      <c r="AD92" s="12">
        <v>21</v>
      </c>
      <c r="AE92" s="12">
        <v>21</v>
      </c>
      <c r="AF92" s="12">
        <v>21</v>
      </c>
      <c r="AG92" s="12">
        <v>21</v>
      </c>
      <c r="AH92" s="12">
        <v>21</v>
      </c>
      <c r="AI92" s="12">
        <v>0</v>
      </c>
      <c r="AJ92" s="12">
        <v>187.1</v>
      </c>
      <c r="AK92" s="12">
        <v>45.5</v>
      </c>
      <c r="AL92" s="12">
        <v>3</v>
      </c>
      <c r="AM92" s="12">
        <v>294.10000000000002</v>
      </c>
      <c r="AN92" s="12">
        <v>2</v>
      </c>
      <c r="AO92" s="12">
        <v>4</v>
      </c>
      <c r="AP92" s="12">
        <v>9</v>
      </c>
      <c r="AQ92" s="12">
        <v>12</v>
      </c>
      <c r="AR92" s="12">
        <v>497887.7</v>
      </c>
      <c r="AS92" s="12">
        <v>3</v>
      </c>
      <c r="AT92" s="12">
        <v>2</v>
      </c>
      <c r="AU92" s="12">
        <v>5</v>
      </c>
      <c r="AV92" s="12">
        <v>21</v>
      </c>
      <c r="AW92" s="12">
        <v>21</v>
      </c>
      <c r="AX92" s="12">
        <v>21</v>
      </c>
      <c r="AY92" s="12">
        <v>21</v>
      </c>
      <c r="AZ92" s="12">
        <v>21</v>
      </c>
      <c r="BA92" s="12">
        <v>21</v>
      </c>
      <c r="BB92" s="12">
        <v>21</v>
      </c>
      <c r="BC92" s="12">
        <v>2</v>
      </c>
      <c r="BD92" s="12">
        <v>19</v>
      </c>
      <c r="BE92" s="12">
        <v>2</v>
      </c>
      <c r="BF92" s="12">
        <v>19</v>
      </c>
      <c r="BG92" s="12">
        <v>3</v>
      </c>
      <c r="BH92" s="12">
        <v>19</v>
      </c>
      <c r="BI92" s="12">
        <v>2</v>
      </c>
      <c r="BJ92" s="12">
        <v>18</v>
      </c>
      <c r="BK92" s="12">
        <v>3</v>
      </c>
      <c r="BL92" s="12">
        <v>18</v>
      </c>
      <c r="BM92" s="12">
        <v>1</v>
      </c>
      <c r="BN92" s="12">
        <v>1</v>
      </c>
      <c r="BO92" s="12">
        <v>2</v>
      </c>
      <c r="BP92" s="12">
        <v>16</v>
      </c>
      <c r="BQ92" s="12">
        <v>15</v>
      </c>
      <c r="BR92" s="12">
        <v>15</v>
      </c>
      <c r="BS92" s="12">
        <v>16</v>
      </c>
      <c r="BT92" s="12">
        <v>15</v>
      </c>
      <c r="BU92" s="12">
        <v>17</v>
      </c>
      <c r="BV92" s="12">
        <v>6</v>
      </c>
      <c r="BW92" s="12">
        <v>2</v>
      </c>
      <c r="BX92" s="12">
        <v>6</v>
      </c>
      <c r="BY92" s="12">
        <v>5</v>
      </c>
      <c r="BZ92" s="12">
        <v>19</v>
      </c>
      <c r="CA92" s="12">
        <v>16</v>
      </c>
      <c r="CB92" s="12">
        <v>10</v>
      </c>
      <c r="CC92" s="12">
        <v>13</v>
      </c>
      <c r="CD92" s="12">
        <v>17</v>
      </c>
      <c r="CE92" s="12">
        <v>2</v>
      </c>
      <c r="CF92" s="12">
        <v>2</v>
      </c>
      <c r="CG92" s="12">
        <v>2</v>
      </c>
      <c r="CH92" s="12">
        <v>3</v>
      </c>
      <c r="CI92" s="12">
        <v>5</v>
      </c>
      <c r="CJ92" s="12">
        <v>1</v>
      </c>
      <c r="CK92" s="12">
        <v>156.6</v>
      </c>
      <c r="CL92" s="12">
        <v>3</v>
      </c>
      <c r="CM92" s="12">
        <v>2</v>
      </c>
      <c r="CN92" s="12">
        <v>7</v>
      </c>
      <c r="CO92" s="12">
        <v>1</v>
      </c>
      <c r="CP92" s="12">
        <v>1</v>
      </c>
      <c r="CQ92" s="12">
        <v>27.5</v>
      </c>
      <c r="CR92" s="12">
        <v>1</v>
      </c>
      <c r="CS92" s="12">
        <v>24</v>
      </c>
      <c r="CT92" s="12">
        <v>2</v>
      </c>
      <c r="CU92" s="12">
        <v>17</v>
      </c>
      <c r="CV92" s="12">
        <v>4</v>
      </c>
      <c r="CW92" s="12">
        <v>20</v>
      </c>
      <c r="CX92" s="12">
        <v>5</v>
      </c>
      <c r="CY92" s="12">
        <v>999900</v>
      </c>
      <c r="CZ92" s="12">
        <v>1000000</v>
      </c>
      <c r="DA92" s="12">
        <v>100</v>
      </c>
      <c r="DB92" s="12">
        <v>0.01</v>
      </c>
    </row>
    <row r="93" spans="1:106" ht="15" thickBot="1" x14ac:dyDescent="0.4">
      <c r="A93" s="11" t="s">
        <v>6708</v>
      </c>
      <c r="B93" s="12">
        <v>21</v>
      </c>
      <c r="C93" s="12">
        <v>21</v>
      </c>
      <c r="D93" s="12">
        <v>20</v>
      </c>
      <c r="E93" s="12">
        <v>21</v>
      </c>
      <c r="F93" s="12">
        <v>69.5</v>
      </c>
      <c r="G93" s="12">
        <v>21</v>
      </c>
      <c r="H93" s="12">
        <v>21</v>
      </c>
      <c r="I93" s="12">
        <v>21</v>
      </c>
      <c r="J93" s="12">
        <v>270.60000000000002</v>
      </c>
      <c r="K93" s="12">
        <v>521.20000000000005</v>
      </c>
      <c r="L93" s="12">
        <v>33</v>
      </c>
      <c r="M93" s="12">
        <v>20</v>
      </c>
      <c r="N93" s="12">
        <v>499316.8</v>
      </c>
      <c r="O93" s="12">
        <v>21</v>
      </c>
      <c r="P93" s="12">
        <v>19</v>
      </c>
      <c r="Q93" s="12">
        <v>20</v>
      </c>
      <c r="R93" s="12">
        <v>20</v>
      </c>
      <c r="S93" s="12">
        <v>21</v>
      </c>
      <c r="T93" s="12">
        <v>21</v>
      </c>
      <c r="U93" s="12">
        <v>21</v>
      </c>
      <c r="V93" s="12">
        <v>146.6</v>
      </c>
      <c r="W93" s="12">
        <v>21</v>
      </c>
      <c r="X93" s="12">
        <v>20</v>
      </c>
      <c r="Y93" s="12">
        <v>20</v>
      </c>
      <c r="Z93" s="12">
        <v>21</v>
      </c>
      <c r="AA93" s="12">
        <v>21</v>
      </c>
      <c r="AB93" s="12">
        <v>21</v>
      </c>
      <c r="AC93" s="12">
        <v>21</v>
      </c>
      <c r="AD93" s="12">
        <v>21</v>
      </c>
      <c r="AE93" s="12">
        <v>21</v>
      </c>
      <c r="AF93" s="12">
        <v>21</v>
      </c>
      <c r="AG93" s="12">
        <v>21</v>
      </c>
      <c r="AH93" s="12">
        <v>21</v>
      </c>
      <c r="AI93" s="12">
        <v>4</v>
      </c>
      <c r="AJ93" s="12">
        <v>20.5</v>
      </c>
      <c r="AK93" s="12">
        <v>46.5</v>
      </c>
      <c r="AL93" s="12">
        <v>1</v>
      </c>
      <c r="AM93" s="12">
        <v>296.10000000000002</v>
      </c>
      <c r="AN93" s="12">
        <v>1</v>
      </c>
      <c r="AO93" s="12">
        <v>1</v>
      </c>
      <c r="AP93" s="12">
        <v>19</v>
      </c>
      <c r="AQ93" s="12">
        <v>14</v>
      </c>
      <c r="AR93" s="12">
        <v>497887.7</v>
      </c>
      <c r="AS93" s="12">
        <v>3</v>
      </c>
      <c r="AT93" s="12">
        <v>0</v>
      </c>
      <c r="AU93" s="12">
        <v>5</v>
      </c>
      <c r="AV93" s="12">
        <v>21</v>
      </c>
      <c r="AW93" s="12">
        <v>21</v>
      </c>
      <c r="AX93" s="12">
        <v>21</v>
      </c>
      <c r="AY93" s="12">
        <v>21</v>
      </c>
      <c r="AZ93" s="12">
        <v>21</v>
      </c>
      <c r="BA93" s="12">
        <v>21</v>
      </c>
      <c r="BB93" s="12">
        <v>21</v>
      </c>
      <c r="BC93" s="12">
        <v>0</v>
      </c>
      <c r="BD93" s="12">
        <v>2</v>
      </c>
      <c r="BE93" s="12">
        <v>0</v>
      </c>
      <c r="BF93" s="12">
        <v>16</v>
      </c>
      <c r="BG93" s="12">
        <v>7</v>
      </c>
      <c r="BH93" s="12">
        <v>6</v>
      </c>
      <c r="BI93" s="12">
        <v>0</v>
      </c>
      <c r="BJ93" s="12">
        <v>8</v>
      </c>
      <c r="BK93" s="12">
        <v>7</v>
      </c>
      <c r="BL93" s="12">
        <v>16</v>
      </c>
      <c r="BM93" s="12">
        <v>2</v>
      </c>
      <c r="BN93" s="12">
        <v>4</v>
      </c>
      <c r="BO93" s="12">
        <v>0</v>
      </c>
      <c r="BP93" s="12">
        <v>20</v>
      </c>
      <c r="BQ93" s="12">
        <v>20</v>
      </c>
      <c r="BR93" s="12">
        <v>20</v>
      </c>
      <c r="BS93" s="12">
        <v>19</v>
      </c>
      <c r="BT93" s="12">
        <v>21</v>
      </c>
      <c r="BU93" s="12">
        <v>19</v>
      </c>
      <c r="BV93" s="12">
        <v>2</v>
      </c>
      <c r="BW93" s="12">
        <v>0</v>
      </c>
      <c r="BX93" s="12">
        <v>20</v>
      </c>
      <c r="BY93" s="12">
        <v>20</v>
      </c>
      <c r="BZ93" s="12">
        <v>16</v>
      </c>
      <c r="CA93" s="12">
        <v>20</v>
      </c>
      <c r="CB93" s="12">
        <v>20</v>
      </c>
      <c r="CC93" s="12">
        <v>20</v>
      </c>
      <c r="CD93" s="12">
        <v>19</v>
      </c>
      <c r="CE93" s="12">
        <v>3</v>
      </c>
      <c r="CF93" s="12">
        <v>0</v>
      </c>
      <c r="CG93" s="12">
        <v>0</v>
      </c>
      <c r="CH93" s="12">
        <v>5</v>
      </c>
      <c r="CI93" s="12">
        <v>21</v>
      </c>
      <c r="CJ93" s="12">
        <v>0</v>
      </c>
      <c r="CK93" s="12">
        <v>153.6</v>
      </c>
      <c r="CL93" s="12">
        <v>3</v>
      </c>
      <c r="CM93" s="12">
        <v>1</v>
      </c>
      <c r="CN93" s="12">
        <v>18</v>
      </c>
      <c r="CO93" s="12">
        <v>3</v>
      </c>
      <c r="CP93" s="12">
        <v>20</v>
      </c>
      <c r="CQ93" s="12">
        <v>28.5</v>
      </c>
      <c r="CR93" s="12">
        <v>5</v>
      </c>
      <c r="CS93" s="12">
        <v>0</v>
      </c>
      <c r="CT93" s="12">
        <v>0</v>
      </c>
      <c r="CU93" s="12">
        <v>20</v>
      </c>
      <c r="CV93" s="12">
        <v>19</v>
      </c>
      <c r="CW93" s="12">
        <v>0</v>
      </c>
      <c r="CX93" s="12">
        <v>20</v>
      </c>
      <c r="CY93" s="12">
        <v>1000007</v>
      </c>
      <c r="CZ93" s="12">
        <v>1000000</v>
      </c>
      <c r="DA93" s="12">
        <v>-7</v>
      </c>
      <c r="DB93" s="12">
        <v>0</v>
      </c>
    </row>
    <row r="94" spans="1:106" ht="15" thickBot="1" x14ac:dyDescent="0.4">
      <c r="A94" s="11" t="s">
        <v>6709</v>
      </c>
      <c r="B94" s="12">
        <v>21</v>
      </c>
      <c r="C94" s="12">
        <v>21</v>
      </c>
      <c r="D94" s="12">
        <v>15</v>
      </c>
      <c r="E94" s="12">
        <v>12</v>
      </c>
      <c r="F94" s="12">
        <v>69.5</v>
      </c>
      <c r="G94" s="12">
        <v>21</v>
      </c>
      <c r="H94" s="12">
        <v>1</v>
      </c>
      <c r="I94" s="12">
        <v>21</v>
      </c>
      <c r="J94" s="12">
        <v>270.60000000000002</v>
      </c>
      <c r="K94" s="12">
        <v>521.20000000000005</v>
      </c>
      <c r="L94" s="12">
        <v>19</v>
      </c>
      <c r="M94" s="12">
        <v>1</v>
      </c>
      <c r="N94" s="12">
        <v>499297.8</v>
      </c>
      <c r="O94" s="12">
        <v>9</v>
      </c>
      <c r="P94" s="12">
        <v>1</v>
      </c>
      <c r="Q94" s="12">
        <v>1</v>
      </c>
      <c r="R94" s="12">
        <v>1</v>
      </c>
      <c r="S94" s="12">
        <v>15</v>
      </c>
      <c r="T94" s="12">
        <v>3</v>
      </c>
      <c r="U94" s="12">
        <v>14</v>
      </c>
      <c r="V94" s="12">
        <v>142.6</v>
      </c>
      <c r="W94" s="12">
        <v>16</v>
      </c>
      <c r="X94" s="12">
        <v>1</v>
      </c>
      <c r="Y94" s="12">
        <v>3</v>
      </c>
      <c r="Z94" s="12">
        <v>21</v>
      </c>
      <c r="AA94" s="12">
        <v>21</v>
      </c>
      <c r="AB94" s="12">
        <v>21</v>
      </c>
      <c r="AC94" s="12">
        <v>21</v>
      </c>
      <c r="AD94" s="12">
        <v>21</v>
      </c>
      <c r="AE94" s="12">
        <v>21</v>
      </c>
      <c r="AF94" s="12">
        <v>21</v>
      </c>
      <c r="AG94" s="12">
        <v>21</v>
      </c>
      <c r="AH94" s="12">
        <v>21</v>
      </c>
      <c r="AI94" s="12">
        <v>5</v>
      </c>
      <c r="AJ94" s="12">
        <v>169.1</v>
      </c>
      <c r="AK94" s="12">
        <v>49.5</v>
      </c>
      <c r="AL94" s="12">
        <v>6</v>
      </c>
      <c r="AM94" s="12">
        <v>301.10000000000002</v>
      </c>
      <c r="AN94" s="12">
        <v>57</v>
      </c>
      <c r="AO94" s="12">
        <v>2</v>
      </c>
      <c r="AP94" s="12">
        <v>16</v>
      </c>
      <c r="AQ94" s="12">
        <v>17</v>
      </c>
      <c r="AR94" s="12">
        <v>497887.7</v>
      </c>
      <c r="AS94" s="12">
        <v>5</v>
      </c>
      <c r="AT94" s="12">
        <v>5</v>
      </c>
      <c r="AU94" s="12">
        <v>5</v>
      </c>
      <c r="AV94" s="12">
        <v>21</v>
      </c>
      <c r="AW94" s="12">
        <v>21</v>
      </c>
      <c r="AX94" s="12">
        <v>21</v>
      </c>
      <c r="AY94" s="12">
        <v>21</v>
      </c>
      <c r="AZ94" s="12">
        <v>21</v>
      </c>
      <c r="BA94" s="12">
        <v>21</v>
      </c>
      <c r="BB94" s="12">
        <v>21</v>
      </c>
      <c r="BC94" s="12">
        <v>5</v>
      </c>
      <c r="BD94" s="12">
        <v>3</v>
      </c>
      <c r="BE94" s="12">
        <v>20</v>
      </c>
      <c r="BF94" s="12">
        <v>2</v>
      </c>
      <c r="BG94" s="12">
        <v>0</v>
      </c>
      <c r="BH94" s="12">
        <v>2</v>
      </c>
      <c r="BI94" s="12">
        <v>7</v>
      </c>
      <c r="BJ94" s="12">
        <v>15</v>
      </c>
      <c r="BK94" s="12">
        <v>0</v>
      </c>
      <c r="BL94" s="12">
        <v>5</v>
      </c>
      <c r="BM94" s="12">
        <v>5</v>
      </c>
      <c r="BN94" s="12">
        <v>0</v>
      </c>
      <c r="BO94" s="12">
        <v>5</v>
      </c>
      <c r="BP94" s="12">
        <v>2</v>
      </c>
      <c r="BQ94" s="12">
        <v>11</v>
      </c>
      <c r="BR94" s="12">
        <v>9</v>
      </c>
      <c r="BS94" s="12">
        <v>2</v>
      </c>
      <c r="BT94" s="12">
        <v>13</v>
      </c>
      <c r="BU94" s="12">
        <v>16</v>
      </c>
      <c r="BV94" s="12">
        <v>5</v>
      </c>
      <c r="BW94" s="12">
        <v>16</v>
      </c>
      <c r="BX94" s="12">
        <v>1</v>
      </c>
      <c r="BY94" s="12">
        <v>0</v>
      </c>
      <c r="BZ94" s="12">
        <v>13</v>
      </c>
      <c r="CA94" s="12">
        <v>1</v>
      </c>
      <c r="CB94" s="12">
        <v>1</v>
      </c>
      <c r="CC94" s="12">
        <v>1</v>
      </c>
      <c r="CD94" s="12">
        <v>2</v>
      </c>
      <c r="CE94" s="12">
        <v>5</v>
      </c>
      <c r="CF94" s="12">
        <v>4</v>
      </c>
      <c r="CG94" s="12">
        <v>4</v>
      </c>
      <c r="CH94" s="12">
        <v>1</v>
      </c>
      <c r="CI94" s="12">
        <v>2</v>
      </c>
      <c r="CJ94" s="12">
        <v>4</v>
      </c>
      <c r="CK94" s="12">
        <v>154.6</v>
      </c>
      <c r="CL94" s="12">
        <v>5</v>
      </c>
      <c r="CM94" s="12">
        <v>5</v>
      </c>
      <c r="CN94" s="12">
        <v>0</v>
      </c>
      <c r="CO94" s="12">
        <v>2</v>
      </c>
      <c r="CP94" s="12">
        <v>15</v>
      </c>
      <c r="CQ94" s="12">
        <v>24.5</v>
      </c>
      <c r="CR94" s="12">
        <v>2</v>
      </c>
      <c r="CS94" s="12">
        <v>28</v>
      </c>
      <c r="CT94" s="12">
        <v>5</v>
      </c>
      <c r="CU94" s="12">
        <v>2</v>
      </c>
      <c r="CV94" s="12">
        <v>0</v>
      </c>
      <c r="CW94" s="12">
        <v>15</v>
      </c>
      <c r="CX94" s="12">
        <v>0</v>
      </c>
      <c r="CY94" s="12">
        <v>999799.4</v>
      </c>
      <c r="CZ94" s="12">
        <v>1000000</v>
      </c>
      <c r="DA94" s="12">
        <v>200.6</v>
      </c>
      <c r="DB94" s="12">
        <v>0.02</v>
      </c>
    </row>
    <row r="95" spans="1:106" ht="15" thickBot="1" x14ac:dyDescent="0.4">
      <c r="A95" s="11" t="s">
        <v>6710</v>
      </c>
      <c r="B95" s="12">
        <v>21</v>
      </c>
      <c r="C95" s="12">
        <v>21</v>
      </c>
      <c r="D95" s="12">
        <v>16</v>
      </c>
      <c r="E95" s="12">
        <v>17</v>
      </c>
      <c r="F95" s="12">
        <v>0</v>
      </c>
      <c r="G95" s="12">
        <v>21</v>
      </c>
      <c r="H95" s="12">
        <v>21</v>
      </c>
      <c r="I95" s="12">
        <v>21</v>
      </c>
      <c r="J95" s="12">
        <v>270.60000000000002</v>
      </c>
      <c r="K95" s="12">
        <v>521.20000000000005</v>
      </c>
      <c r="L95" s="12">
        <v>23</v>
      </c>
      <c r="M95" s="12">
        <v>11</v>
      </c>
      <c r="N95" s="12">
        <v>499309.8</v>
      </c>
      <c r="O95" s="12">
        <v>12</v>
      </c>
      <c r="P95" s="12">
        <v>11</v>
      </c>
      <c r="Q95" s="12">
        <v>11</v>
      </c>
      <c r="R95" s="12">
        <v>15</v>
      </c>
      <c r="S95" s="12">
        <v>11</v>
      </c>
      <c r="T95" s="12">
        <v>13</v>
      </c>
      <c r="U95" s="12">
        <v>2</v>
      </c>
      <c r="V95" s="12">
        <v>136.5</v>
      </c>
      <c r="W95" s="12">
        <v>10</v>
      </c>
      <c r="X95" s="12">
        <v>12</v>
      </c>
      <c r="Y95" s="12">
        <v>13</v>
      </c>
      <c r="Z95" s="12">
        <v>21</v>
      </c>
      <c r="AA95" s="12">
        <v>21</v>
      </c>
      <c r="AB95" s="12">
        <v>21</v>
      </c>
      <c r="AC95" s="12">
        <v>21</v>
      </c>
      <c r="AD95" s="12">
        <v>21</v>
      </c>
      <c r="AE95" s="12">
        <v>21</v>
      </c>
      <c r="AF95" s="12">
        <v>21</v>
      </c>
      <c r="AG95" s="12">
        <v>21</v>
      </c>
      <c r="AH95" s="12">
        <v>21</v>
      </c>
      <c r="AI95" s="12">
        <v>21</v>
      </c>
      <c r="AJ95" s="12">
        <v>176.1</v>
      </c>
      <c r="AK95" s="12">
        <v>36.5</v>
      </c>
      <c r="AL95" s="12">
        <v>14</v>
      </c>
      <c r="AM95" s="12">
        <v>295.10000000000002</v>
      </c>
      <c r="AN95" s="12">
        <v>59</v>
      </c>
      <c r="AO95" s="12">
        <v>13</v>
      </c>
      <c r="AP95" s="12">
        <v>8</v>
      </c>
      <c r="AQ95" s="12">
        <v>1</v>
      </c>
      <c r="AR95" s="12">
        <v>497896.7</v>
      </c>
      <c r="AS95" s="12">
        <v>21</v>
      </c>
      <c r="AT95" s="12">
        <v>15</v>
      </c>
      <c r="AU95" s="12">
        <v>10</v>
      </c>
      <c r="AV95" s="12">
        <v>21</v>
      </c>
      <c r="AW95" s="12">
        <v>21</v>
      </c>
      <c r="AX95" s="12">
        <v>21</v>
      </c>
      <c r="AY95" s="12">
        <v>21</v>
      </c>
      <c r="AZ95" s="12">
        <v>21</v>
      </c>
      <c r="BA95" s="12">
        <v>21</v>
      </c>
      <c r="BB95" s="12">
        <v>21</v>
      </c>
      <c r="BC95" s="12">
        <v>21</v>
      </c>
      <c r="BD95" s="12">
        <v>12</v>
      </c>
      <c r="BE95" s="12">
        <v>14</v>
      </c>
      <c r="BF95" s="12">
        <v>12</v>
      </c>
      <c r="BG95" s="12">
        <v>17</v>
      </c>
      <c r="BH95" s="12">
        <v>11</v>
      </c>
      <c r="BI95" s="12">
        <v>16</v>
      </c>
      <c r="BJ95" s="12">
        <v>9</v>
      </c>
      <c r="BK95" s="12">
        <v>14</v>
      </c>
      <c r="BL95" s="12">
        <v>12</v>
      </c>
      <c r="BM95" s="12">
        <v>14</v>
      </c>
      <c r="BN95" s="12">
        <v>13</v>
      </c>
      <c r="BO95" s="12">
        <v>6</v>
      </c>
      <c r="BP95" s="12">
        <v>9</v>
      </c>
      <c r="BQ95" s="12">
        <v>6</v>
      </c>
      <c r="BR95" s="12">
        <v>8</v>
      </c>
      <c r="BS95" s="12">
        <v>11</v>
      </c>
      <c r="BT95" s="12">
        <v>12</v>
      </c>
      <c r="BU95" s="12">
        <v>12</v>
      </c>
      <c r="BV95" s="12">
        <v>17</v>
      </c>
      <c r="BW95" s="12">
        <v>15</v>
      </c>
      <c r="BX95" s="12">
        <v>15</v>
      </c>
      <c r="BY95" s="12">
        <v>13</v>
      </c>
      <c r="BZ95" s="12">
        <v>8</v>
      </c>
      <c r="CA95" s="12">
        <v>13</v>
      </c>
      <c r="CB95" s="12">
        <v>14</v>
      </c>
      <c r="CC95" s="12">
        <v>15</v>
      </c>
      <c r="CD95" s="12">
        <v>13</v>
      </c>
      <c r="CE95" s="12">
        <v>13</v>
      </c>
      <c r="CF95" s="12">
        <v>9</v>
      </c>
      <c r="CG95" s="12">
        <v>9</v>
      </c>
      <c r="CH95" s="12">
        <v>8</v>
      </c>
      <c r="CI95" s="12">
        <v>14</v>
      </c>
      <c r="CJ95" s="12">
        <v>10</v>
      </c>
      <c r="CK95" s="12">
        <v>1</v>
      </c>
      <c r="CL95" s="12">
        <v>16</v>
      </c>
      <c r="CM95" s="12">
        <v>21</v>
      </c>
      <c r="CN95" s="12">
        <v>13</v>
      </c>
      <c r="CO95" s="12">
        <v>9</v>
      </c>
      <c r="CP95" s="12">
        <v>4</v>
      </c>
      <c r="CQ95" s="12">
        <v>6</v>
      </c>
      <c r="CR95" s="12">
        <v>18</v>
      </c>
      <c r="CS95" s="12">
        <v>10</v>
      </c>
      <c r="CT95" s="12">
        <v>18</v>
      </c>
      <c r="CU95" s="12">
        <v>11</v>
      </c>
      <c r="CV95" s="12">
        <v>14</v>
      </c>
      <c r="CW95" s="12">
        <v>9</v>
      </c>
      <c r="CX95" s="12">
        <v>15</v>
      </c>
      <c r="CY95" s="12">
        <v>1000003</v>
      </c>
      <c r="CZ95" s="12">
        <v>1000000</v>
      </c>
      <c r="DA95" s="12">
        <v>-3</v>
      </c>
      <c r="DB95" s="12">
        <v>0</v>
      </c>
    </row>
    <row r="96" spans="1:106" ht="15" thickBot="1" x14ac:dyDescent="0.4">
      <c r="A96" s="11" t="s">
        <v>6711</v>
      </c>
      <c r="B96" s="12">
        <v>21</v>
      </c>
      <c r="C96" s="12">
        <v>21</v>
      </c>
      <c r="D96" s="12">
        <v>21</v>
      </c>
      <c r="E96" s="12">
        <v>21</v>
      </c>
      <c r="F96" s="12">
        <v>69.5</v>
      </c>
      <c r="G96" s="12">
        <v>21</v>
      </c>
      <c r="H96" s="12">
        <v>21</v>
      </c>
      <c r="I96" s="12">
        <v>21</v>
      </c>
      <c r="J96" s="12">
        <v>270.60000000000002</v>
      </c>
      <c r="K96" s="12">
        <v>521.20000000000005</v>
      </c>
      <c r="L96" s="12">
        <v>33</v>
      </c>
      <c r="M96" s="12">
        <v>21</v>
      </c>
      <c r="N96" s="12">
        <v>499316.8</v>
      </c>
      <c r="O96" s="12">
        <v>21</v>
      </c>
      <c r="P96" s="12">
        <v>21</v>
      </c>
      <c r="Q96" s="12">
        <v>21</v>
      </c>
      <c r="R96" s="12">
        <v>21</v>
      </c>
      <c r="S96" s="12">
        <v>21</v>
      </c>
      <c r="T96" s="12">
        <v>21</v>
      </c>
      <c r="U96" s="12">
        <v>21</v>
      </c>
      <c r="V96" s="12">
        <v>147.6</v>
      </c>
      <c r="W96" s="12">
        <v>21</v>
      </c>
      <c r="X96" s="12">
        <v>21</v>
      </c>
      <c r="Y96" s="12">
        <v>21</v>
      </c>
      <c r="Z96" s="12">
        <v>21</v>
      </c>
      <c r="AA96" s="12">
        <v>21</v>
      </c>
      <c r="AB96" s="12">
        <v>21</v>
      </c>
      <c r="AC96" s="12">
        <v>21</v>
      </c>
      <c r="AD96" s="12">
        <v>21</v>
      </c>
      <c r="AE96" s="12">
        <v>21</v>
      </c>
      <c r="AF96" s="12">
        <v>21</v>
      </c>
      <c r="AG96" s="12">
        <v>21</v>
      </c>
      <c r="AH96" s="12">
        <v>21</v>
      </c>
      <c r="AI96" s="12">
        <v>21</v>
      </c>
      <c r="AJ96" s="12">
        <v>188.1</v>
      </c>
      <c r="AK96" s="12">
        <v>52.5</v>
      </c>
      <c r="AL96" s="12">
        <v>23</v>
      </c>
      <c r="AM96" s="12">
        <v>309.10000000000002</v>
      </c>
      <c r="AN96" s="12">
        <v>113</v>
      </c>
      <c r="AO96" s="12">
        <v>21</v>
      </c>
      <c r="AP96" s="12">
        <v>21</v>
      </c>
      <c r="AQ96" s="12">
        <v>21</v>
      </c>
      <c r="AR96" s="12">
        <v>497903.7</v>
      </c>
      <c r="AS96" s="12">
        <v>21</v>
      </c>
      <c r="AT96" s="12">
        <v>21</v>
      </c>
      <c r="AU96" s="12">
        <v>21</v>
      </c>
      <c r="AV96" s="12">
        <v>21</v>
      </c>
      <c r="AW96" s="12">
        <v>21</v>
      </c>
      <c r="AX96" s="12">
        <v>21</v>
      </c>
      <c r="AY96" s="12">
        <v>21</v>
      </c>
      <c r="AZ96" s="12">
        <v>21</v>
      </c>
      <c r="BA96" s="12">
        <v>21</v>
      </c>
      <c r="BB96" s="12">
        <v>21</v>
      </c>
      <c r="BC96" s="12">
        <v>21</v>
      </c>
      <c r="BD96" s="12">
        <v>21</v>
      </c>
      <c r="BE96" s="12">
        <v>21</v>
      </c>
      <c r="BF96" s="12">
        <v>21</v>
      </c>
      <c r="BG96" s="12">
        <v>21</v>
      </c>
      <c r="BH96" s="12">
        <v>21</v>
      </c>
      <c r="BI96" s="12">
        <v>21</v>
      </c>
      <c r="BJ96" s="12">
        <v>21</v>
      </c>
      <c r="BK96" s="12">
        <v>21</v>
      </c>
      <c r="BL96" s="12">
        <v>21</v>
      </c>
      <c r="BM96" s="12">
        <v>21</v>
      </c>
      <c r="BN96" s="12">
        <v>21</v>
      </c>
      <c r="BO96" s="12">
        <v>21</v>
      </c>
      <c r="BP96" s="12">
        <v>21</v>
      </c>
      <c r="BQ96" s="12">
        <v>21</v>
      </c>
      <c r="BR96" s="12">
        <v>21</v>
      </c>
      <c r="BS96" s="12">
        <v>21</v>
      </c>
      <c r="BT96" s="12">
        <v>21</v>
      </c>
      <c r="BU96" s="12">
        <v>21</v>
      </c>
      <c r="BV96" s="12">
        <v>21</v>
      </c>
      <c r="BW96" s="12">
        <v>21</v>
      </c>
      <c r="BX96" s="12">
        <v>21</v>
      </c>
      <c r="BY96" s="12">
        <v>21</v>
      </c>
      <c r="BZ96" s="12">
        <v>21</v>
      </c>
      <c r="CA96" s="12">
        <v>21</v>
      </c>
      <c r="CB96" s="12">
        <v>21</v>
      </c>
      <c r="CC96" s="12">
        <v>21</v>
      </c>
      <c r="CD96" s="12">
        <v>21</v>
      </c>
      <c r="CE96" s="12">
        <v>21</v>
      </c>
      <c r="CF96" s="12">
        <v>21</v>
      </c>
      <c r="CG96" s="12">
        <v>21</v>
      </c>
      <c r="CH96" s="12">
        <v>21</v>
      </c>
      <c r="CI96" s="12">
        <v>21</v>
      </c>
      <c r="CJ96" s="12">
        <v>21</v>
      </c>
      <c r="CK96" s="12">
        <v>158.6</v>
      </c>
      <c r="CL96" s="12">
        <v>21</v>
      </c>
      <c r="CM96" s="12">
        <v>21</v>
      </c>
      <c r="CN96" s="12">
        <v>21</v>
      </c>
      <c r="CO96" s="12">
        <v>21</v>
      </c>
      <c r="CP96" s="12">
        <v>21</v>
      </c>
      <c r="CQ96" s="12">
        <v>32.5</v>
      </c>
      <c r="CR96" s="12">
        <v>21</v>
      </c>
      <c r="CS96" s="12">
        <v>29</v>
      </c>
      <c r="CT96" s="12">
        <v>21</v>
      </c>
      <c r="CU96" s="12">
        <v>21</v>
      </c>
      <c r="CV96" s="12">
        <v>21</v>
      </c>
      <c r="CW96" s="12">
        <v>21</v>
      </c>
      <c r="CX96" s="12">
        <v>21</v>
      </c>
      <c r="CY96" s="12">
        <v>1000974.9</v>
      </c>
      <c r="CZ96" s="12">
        <v>1000000</v>
      </c>
      <c r="DA96" s="12">
        <v>-974.9</v>
      </c>
      <c r="DB96" s="12">
        <v>-0.1</v>
      </c>
    </row>
    <row r="97" spans="1:106" ht="15" thickBot="1" x14ac:dyDescent="0.4">
      <c r="A97" s="11" t="s">
        <v>6712</v>
      </c>
      <c r="B97" s="12">
        <v>21</v>
      </c>
      <c r="C97" s="12">
        <v>21</v>
      </c>
      <c r="D97" s="12">
        <v>5</v>
      </c>
      <c r="E97" s="12">
        <v>12</v>
      </c>
      <c r="F97" s="12">
        <v>7</v>
      </c>
      <c r="G97" s="12">
        <v>21</v>
      </c>
      <c r="H97" s="12">
        <v>21</v>
      </c>
      <c r="I97" s="12">
        <v>21</v>
      </c>
      <c r="J97" s="12">
        <v>270.60000000000002</v>
      </c>
      <c r="K97" s="12">
        <v>521.20000000000005</v>
      </c>
      <c r="L97" s="12">
        <v>30</v>
      </c>
      <c r="M97" s="12">
        <v>7</v>
      </c>
      <c r="N97" s="12">
        <v>499312.8</v>
      </c>
      <c r="O97" s="12">
        <v>3</v>
      </c>
      <c r="P97" s="12">
        <v>5</v>
      </c>
      <c r="Q97" s="12">
        <v>4</v>
      </c>
      <c r="R97" s="12">
        <v>10</v>
      </c>
      <c r="S97" s="12">
        <v>4</v>
      </c>
      <c r="T97" s="12">
        <v>2</v>
      </c>
      <c r="U97" s="12">
        <v>11</v>
      </c>
      <c r="V97" s="12">
        <v>131.5</v>
      </c>
      <c r="W97" s="12">
        <v>9</v>
      </c>
      <c r="X97" s="12">
        <v>4</v>
      </c>
      <c r="Y97" s="12">
        <v>5</v>
      </c>
      <c r="Z97" s="12">
        <v>21</v>
      </c>
      <c r="AA97" s="12">
        <v>21</v>
      </c>
      <c r="AB97" s="12">
        <v>21</v>
      </c>
      <c r="AC97" s="12">
        <v>21</v>
      </c>
      <c r="AD97" s="12">
        <v>21</v>
      </c>
      <c r="AE97" s="12">
        <v>21</v>
      </c>
      <c r="AF97" s="12">
        <v>21</v>
      </c>
      <c r="AG97" s="12">
        <v>21</v>
      </c>
      <c r="AH97" s="12">
        <v>21</v>
      </c>
      <c r="AI97" s="12">
        <v>21</v>
      </c>
      <c r="AJ97" s="12">
        <v>171.1</v>
      </c>
      <c r="AK97" s="12">
        <v>1</v>
      </c>
      <c r="AL97" s="12">
        <v>20</v>
      </c>
      <c r="AM97" s="12">
        <v>293.10000000000002</v>
      </c>
      <c r="AN97" s="12">
        <v>106</v>
      </c>
      <c r="AO97" s="12">
        <v>8</v>
      </c>
      <c r="AP97" s="12">
        <v>2</v>
      </c>
      <c r="AQ97" s="12">
        <v>10</v>
      </c>
      <c r="AR97" s="12">
        <v>497898.7</v>
      </c>
      <c r="AS97" s="12">
        <v>21</v>
      </c>
      <c r="AT97" s="12">
        <v>16</v>
      </c>
      <c r="AU97" s="12">
        <v>9</v>
      </c>
      <c r="AV97" s="12">
        <v>21</v>
      </c>
      <c r="AW97" s="12">
        <v>21</v>
      </c>
      <c r="AX97" s="12">
        <v>21</v>
      </c>
      <c r="AY97" s="12">
        <v>21</v>
      </c>
      <c r="AZ97" s="12">
        <v>21</v>
      </c>
      <c r="BA97" s="12">
        <v>21</v>
      </c>
      <c r="BB97" s="12">
        <v>21</v>
      </c>
      <c r="BC97" s="12">
        <v>21</v>
      </c>
      <c r="BD97" s="12">
        <v>6</v>
      </c>
      <c r="BE97" s="12">
        <v>9</v>
      </c>
      <c r="BF97" s="12">
        <v>5</v>
      </c>
      <c r="BG97" s="12">
        <v>9</v>
      </c>
      <c r="BH97" s="12">
        <v>5</v>
      </c>
      <c r="BI97" s="12">
        <v>8</v>
      </c>
      <c r="BJ97" s="12">
        <v>2</v>
      </c>
      <c r="BK97" s="12">
        <v>8</v>
      </c>
      <c r="BL97" s="12">
        <v>4</v>
      </c>
      <c r="BM97" s="12">
        <v>8</v>
      </c>
      <c r="BN97" s="12">
        <v>9</v>
      </c>
      <c r="BO97" s="12">
        <v>10</v>
      </c>
      <c r="BP97" s="12">
        <v>5</v>
      </c>
      <c r="BQ97" s="12">
        <v>1</v>
      </c>
      <c r="BR97" s="12">
        <v>4</v>
      </c>
      <c r="BS97" s="12">
        <v>6</v>
      </c>
      <c r="BT97" s="12">
        <v>4</v>
      </c>
      <c r="BU97" s="12">
        <v>4</v>
      </c>
      <c r="BV97" s="12">
        <v>14</v>
      </c>
      <c r="BW97" s="12">
        <v>10</v>
      </c>
      <c r="BX97" s="12">
        <v>5</v>
      </c>
      <c r="BY97" s="12">
        <v>6</v>
      </c>
      <c r="BZ97" s="12">
        <v>2</v>
      </c>
      <c r="CA97" s="12">
        <v>4</v>
      </c>
      <c r="CB97" s="12">
        <v>6</v>
      </c>
      <c r="CC97" s="12">
        <v>4</v>
      </c>
      <c r="CD97" s="12">
        <v>4</v>
      </c>
      <c r="CE97" s="12">
        <v>8</v>
      </c>
      <c r="CF97" s="12">
        <v>10</v>
      </c>
      <c r="CG97" s="12">
        <v>11</v>
      </c>
      <c r="CH97" s="12">
        <v>11</v>
      </c>
      <c r="CI97" s="12">
        <v>4</v>
      </c>
      <c r="CJ97" s="12">
        <v>7</v>
      </c>
      <c r="CK97" s="12">
        <v>132.5</v>
      </c>
      <c r="CL97" s="12">
        <v>7</v>
      </c>
      <c r="CM97" s="12">
        <v>21</v>
      </c>
      <c r="CN97" s="12">
        <v>7</v>
      </c>
      <c r="CO97" s="12">
        <v>11</v>
      </c>
      <c r="CP97" s="12">
        <v>11</v>
      </c>
      <c r="CQ97" s="12">
        <v>1</v>
      </c>
      <c r="CR97" s="12">
        <v>10</v>
      </c>
      <c r="CS97" s="12">
        <v>22</v>
      </c>
      <c r="CT97" s="12">
        <v>13</v>
      </c>
      <c r="CU97" s="12">
        <v>3</v>
      </c>
      <c r="CV97" s="12">
        <v>6</v>
      </c>
      <c r="CW97" s="12">
        <v>3</v>
      </c>
      <c r="CX97" s="12">
        <v>6</v>
      </c>
      <c r="CY97" s="12">
        <v>999860</v>
      </c>
      <c r="CZ97" s="12">
        <v>1000000</v>
      </c>
      <c r="DA97" s="12">
        <v>140</v>
      </c>
      <c r="DB97" s="12">
        <v>0.01</v>
      </c>
    </row>
    <row r="98" spans="1:106" ht="15" thickBot="1" x14ac:dyDescent="0.4">
      <c r="A98" s="11" t="s">
        <v>6713</v>
      </c>
      <c r="B98" s="12">
        <v>21</v>
      </c>
      <c r="C98" s="12">
        <v>21</v>
      </c>
      <c r="D98" s="12">
        <v>11</v>
      </c>
      <c r="E98" s="12">
        <v>12</v>
      </c>
      <c r="F98" s="12">
        <v>60.5</v>
      </c>
      <c r="G98" s="12">
        <v>21</v>
      </c>
      <c r="H98" s="12">
        <v>21</v>
      </c>
      <c r="I98" s="12">
        <v>21</v>
      </c>
      <c r="J98" s="12">
        <v>270.60000000000002</v>
      </c>
      <c r="K98" s="12">
        <v>521.20000000000005</v>
      </c>
      <c r="L98" s="12">
        <v>22</v>
      </c>
      <c r="M98" s="12">
        <v>15</v>
      </c>
      <c r="N98" s="12">
        <v>499303.8</v>
      </c>
      <c r="O98" s="12">
        <v>14</v>
      </c>
      <c r="P98" s="12">
        <v>13</v>
      </c>
      <c r="Q98" s="12">
        <v>3</v>
      </c>
      <c r="R98" s="12">
        <v>3</v>
      </c>
      <c r="S98" s="12">
        <v>11</v>
      </c>
      <c r="T98" s="12">
        <v>4</v>
      </c>
      <c r="U98" s="12">
        <v>5</v>
      </c>
      <c r="V98" s="12">
        <v>0</v>
      </c>
      <c r="W98" s="12">
        <v>8</v>
      </c>
      <c r="X98" s="12">
        <v>10</v>
      </c>
      <c r="Y98" s="12">
        <v>1</v>
      </c>
      <c r="Z98" s="12">
        <v>21</v>
      </c>
      <c r="AA98" s="12">
        <v>21</v>
      </c>
      <c r="AB98" s="12">
        <v>21</v>
      </c>
      <c r="AC98" s="12">
        <v>21</v>
      </c>
      <c r="AD98" s="12">
        <v>21</v>
      </c>
      <c r="AE98" s="12">
        <v>21</v>
      </c>
      <c r="AF98" s="12">
        <v>21</v>
      </c>
      <c r="AG98" s="12">
        <v>21</v>
      </c>
      <c r="AH98" s="12">
        <v>21</v>
      </c>
      <c r="AI98" s="12">
        <v>21</v>
      </c>
      <c r="AJ98" s="12">
        <v>185.1</v>
      </c>
      <c r="AK98" s="12">
        <v>44.5</v>
      </c>
      <c r="AL98" s="12">
        <v>7</v>
      </c>
      <c r="AM98" s="12">
        <v>242.1</v>
      </c>
      <c r="AN98" s="12">
        <v>105</v>
      </c>
      <c r="AO98" s="12">
        <v>10</v>
      </c>
      <c r="AP98" s="12">
        <v>12</v>
      </c>
      <c r="AQ98" s="12">
        <v>8</v>
      </c>
      <c r="AR98" s="12">
        <v>497892.7</v>
      </c>
      <c r="AS98" s="12">
        <v>21</v>
      </c>
      <c r="AT98" s="12">
        <v>7</v>
      </c>
      <c r="AU98" s="12">
        <v>17</v>
      </c>
      <c r="AV98" s="12">
        <v>21</v>
      </c>
      <c r="AW98" s="12">
        <v>21</v>
      </c>
      <c r="AX98" s="12">
        <v>21</v>
      </c>
      <c r="AY98" s="12">
        <v>21</v>
      </c>
      <c r="AZ98" s="12">
        <v>21</v>
      </c>
      <c r="BA98" s="12">
        <v>21</v>
      </c>
      <c r="BB98" s="12">
        <v>21</v>
      </c>
      <c r="BC98" s="12">
        <v>21</v>
      </c>
      <c r="BD98" s="12">
        <v>10</v>
      </c>
      <c r="BE98" s="12">
        <v>12</v>
      </c>
      <c r="BF98" s="12">
        <v>9</v>
      </c>
      <c r="BG98" s="12">
        <v>10</v>
      </c>
      <c r="BH98" s="12">
        <v>10</v>
      </c>
      <c r="BI98" s="12">
        <v>13</v>
      </c>
      <c r="BJ98" s="12">
        <v>10</v>
      </c>
      <c r="BK98" s="12">
        <v>16</v>
      </c>
      <c r="BL98" s="12">
        <v>3</v>
      </c>
      <c r="BM98" s="12">
        <v>11</v>
      </c>
      <c r="BN98" s="12">
        <v>12</v>
      </c>
      <c r="BO98" s="12">
        <v>11</v>
      </c>
      <c r="BP98" s="12">
        <v>13</v>
      </c>
      <c r="BQ98" s="12">
        <v>13</v>
      </c>
      <c r="BR98" s="12">
        <v>12</v>
      </c>
      <c r="BS98" s="12">
        <v>3</v>
      </c>
      <c r="BT98" s="12">
        <v>1</v>
      </c>
      <c r="BU98" s="12">
        <v>2</v>
      </c>
      <c r="BV98" s="12">
        <v>12</v>
      </c>
      <c r="BW98" s="12">
        <v>5</v>
      </c>
      <c r="BX98" s="12">
        <v>10</v>
      </c>
      <c r="BY98" s="12">
        <v>8</v>
      </c>
      <c r="BZ98" s="12">
        <v>10</v>
      </c>
      <c r="CA98" s="12">
        <v>10</v>
      </c>
      <c r="CB98" s="12">
        <v>9</v>
      </c>
      <c r="CC98" s="12">
        <v>14</v>
      </c>
      <c r="CD98" s="12">
        <v>10</v>
      </c>
      <c r="CE98" s="12">
        <v>12</v>
      </c>
      <c r="CF98" s="12">
        <v>11</v>
      </c>
      <c r="CG98" s="12">
        <v>11</v>
      </c>
      <c r="CH98" s="12">
        <v>17</v>
      </c>
      <c r="CI98" s="12">
        <v>16</v>
      </c>
      <c r="CJ98" s="12">
        <v>18</v>
      </c>
      <c r="CK98" s="12">
        <v>129.5</v>
      </c>
      <c r="CL98" s="12">
        <v>13</v>
      </c>
      <c r="CM98" s="12">
        <v>21</v>
      </c>
      <c r="CN98" s="12">
        <v>4</v>
      </c>
      <c r="CO98" s="12">
        <v>13</v>
      </c>
      <c r="CP98" s="12">
        <v>12</v>
      </c>
      <c r="CQ98" s="12">
        <v>30.5</v>
      </c>
      <c r="CR98" s="12">
        <v>11</v>
      </c>
      <c r="CS98" s="12">
        <v>3</v>
      </c>
      <c r="CT98" s="12">
        <v>9</v>
      </c>
      <c r="CU98" s="12">
        <v>9</v>
      </c>
      <c r="CV98" s="12">
        <v>8</v>
      </c>
      <c r="CW98" s="12">
        <v>11</v>
      </c>
      <c r="CX98" s="12">
        <v>11</v>
      </c>
      <c r="CY98" s="12">
        <v>999952</v>
      </c>
      <c r="CZ98" s="12">
        <v>1000000</v>
      </c>
      <c r="DA98" s="12">
        <v>48</v>
      </c>
      <c r="DB98" s="12">
        <v>0</v>
      </c>
    </row>
    <row r="99" spans="1:106" ht="15" thickBot="1" x14ac:dyDescent="0.4">
      <c r="A99" s="11" t="s">
        <v>6714</v>
      </c>
      <c r="B99" s="12">
        <v>21</v>
      </c>
      <c r="C99" s="12">
        <v>21</v>
      </c>
      <c r="D99" s="12">
        <v>12</v>
      </c>
      <c r="E99" s="12">
        <v>12</v>
      </c>
      <c r="F99" s="12">
        <v>8</v>
      </c>
      <c r="G99" s="12">
        <v>21</v>
      </c>
      <c r="H99" s="12">
        <v>21</v>
      </c>
      <c r="I99" s="12">
        <v>21</v>
      </c>
      <c r="J99" s="12">
        <v>270.60000000000002</v>
      </c>
      <c r="K99" s="12">
        <v>521.20000000000005</v>
      </c>
      <c r="L99" s="12">
        <v>4</v>
      </c>
      <c r="M99" s="12">
        <v>12</v>
      </c>
      <c r="N99" s="12">
        <v>499301.8</v>
      </c>
      <c r="O99" s="12">
        <v>8</v>
      </c>
      <c r="P99" s="12">
        <v>9</v>
      </c>
      <c r="Q99" s="12">
        <v>9</v>
      </c>
      <c r="R99" s="12">
        <v>9</v>
      </c>
      <c r="S99" s="12">
        <v>5</v>
      </c>
      <c r="T99" s="12">
        <v>9</v>
      </c>
      <c r="U99" s="12">
        <v>11</v>
      </c>
      <c r="V99" s="12">
        <v>4</v>
      </c>
      <c r="W99" s="12">
        <v>8</v>
      </c>
      <c r="X99" s="12">
        <v>13</v>
      </c>
      <c r="Y99" s="12">
        <v>12</v>
      </c>
      <c r="Z99" s="12">
        <v>21</v>
      </c>
      <c r="AA99" s="12">
        <v>21</v>
      </c>
      <c r="AB99" s="12">
        <v>21</v>
      </c>
      <c r="AC99" s="12">
        <v>21</v>
      </c>
      <c r="AD99" s="12">
        <v>21</v>
      </c>
      <c r="AE99" s="12">
        <v>21</v>
      </c>
      <c r="AF99" s="12">
        <v>21</v>
      </c>
      <c r="AG99" s="12">
        <v>21</v>
      </c>
      <c r="AH99" s="12">
        <v>21</v>
      </c>
      <c r="AI99" s="12">
        <v>21</v>
      </c>
      <c r="AJ99" s="12">
        <v>183.1</v>
      </c>
      <c r="AK99" s="12">
        <v>41.5</v>
      </c>
      <c r="AL99" s="12">
        <v>8</v>
      </c>
      <c r="AM99" s="12">
        <v>308.10000000000002</v>
      </c>
      <c r="AN99" s="12">
        <v>61</v>
      </c>
      <c r="AO99" s="12">
        <v>17</v>
      </c>
      <c r="AP99" s="12">
        <v>10</v>
      </c>
      <c r="AQ99" s="12">
        <v>9</v>
      </c>
      <c r="AR99" s="12">
        <v>497895.7</v>
      </c>
      <c r="AS99" s="12">
        <v>21</v>
      </c>
      <c r="AT99" s="12">
        <v>15</v>
      </c>
      <c r="AU99" s="12">
        <v>18</v>
      </c>
      <c r="AV99" s="12">
        <v>21</v>
      </c>
      <c r="AW99" s="12">
        <v>21</v>
      </c>
      <c r="AX99" s="12">
        <v>21</v>
      </c>
      <c r="AY99" s="12">
        <v>21</v>
      </c>
      <c r="AZ99" s="12">
        <v>21</v>
      </c>
      <c r="BA99" s="12">
        <v>21</v>
      </c>
      <c r="BB99" s="12">
        <v>21</v>
      </c>
      <c r="BC99" s="12">
        <v>21</v>
      </c>
      <c r="BD99" s="12">
        <v>9</v>
      </c>
      <c r="BE99" s="12">
        <v>11</v>
      </c>
      <c r="BF99" s="12">
        <v>8</v>
      </c>
      <c r="BG99" s="12">
        <v>15</v>
      </c>
      <c r="BH99" s="12">
        <v>9</v>
      </c>
      <c r="BI99" s="12">
        <v>14</v>
      </c>
      <c r="BJ99" s="12">
        <v>11</v>
      </c>
      <c r="BK99" s="12">
        <v>18</v>
      </c>
      <c r="BL99" s="12">
        <v>10</v>
      </c>
      <c r="BM99" s="12">
        <v>18</v>
      </c>
      <c r="BN99" s="12">
        <v>19</v>
      </c>
      <c r="BO99" s="12">
        <v>17</v>
      </c>
      <c r="BP99" s="12">
        <v>10</v>
      </c>
      <c r="BQ99" s="12">
        <v>12</v>
      </c>
      <c r="BR99" s="12">
        <v>10</v>
      </c>
      <c r="BS99" s="12">
        <v>12</v>
      </c>
      <c r="BT99" s="12">
        <v>6</v>
      </c>
      <c r="BU99" s="12">
        <v>9</v>
      </c>
      <c r="BV99" s="12">
        <v>10</v>
      </c>
      <c r="BW99" s="12">
        <v>8</v>
      </c>
      <c r="BX99" s="12">
        <v>14</v>
      </c>
      <c r="BY99" s="12">
        <v>14</v>
      </c>
      <c r="BZ99" s="12">
        <v>9</v>
      </c>
      <c r="CA99" s="12">
        <v>16</v>
      </c>
      <c r="CB99" s="12">
        <v>16</v>
      </c>
      <c r="CC99" s="12">
        <v>12</v>
      </c>
      <c r="CD99" s="12">
        <v>12</v>
      </c>
      <c r="CE99" s="12">
        <v>18</v>
      </c>
      <c r="CF99" s="12">
        <v>13</v>
      </c>
      <c r="CG99" s="12">
        <v>17</v>
      </c>
      <c r="CH99" s="12">
        <v>18</v>
      </c>
      <c r="CI99" s="12">
        <v>10</v>
      </c>
      <c r="CJ99" s="12">
        <v>15</v>
      </c>
      <c r="CK99" s="12">
        <v>133.5</v>
      </c>
      <c r="CL99" s="12">
        <v>11</v>
      </c>
      <c r="CM99" s="12">
        <v>21</v>
      </c>
      <c r="CN99" s="12">
        <v>9</v>
      </c>
      <c r="CO99" s="12">
        <v>16</v>
      </c>
      <c r="CP99" s="12">
        <v>9</v>
      </c>
      <c r="CQ99" s="12">
        <v>8</v>
      </c>
      <c r="CR99" s="12">
        <v>13</v>
      </c>
      <c r="CS99" s="12">
        <v>11</v>
      </c>
      <c r="CT99" s="12">
        <v>11</v>
      </c>
      <c r="CU99" s="12">
        <v>12</v>
      </c>
      <c r="CV99" s="12">
        <v>12</v>
      </c>
      <c r="CW99" s="12">
        <v>11</v>
      </c>
      <c r="CX99" s="12">
        <v>10</v>
      </c>
      <c r="CY99" s="12">
        <v>1000017</v>
      </c>
      <c r="CZ99" s="12">
        <v>1000000</v>
      </c>
      <c r="DA99" s="12">
        <v>-17</v>
      </c>
      <c r="DB99" s="12">
        <v>0</v>
      </c>
    </row>
    <row r="100" spans="1:106" ht="15" thickBot="1" x14ac:dyDescent="0.4">
      <c r="A100" s="11" t="s">
        <v>6715</v>
      </c>
      <c r="B100" s="12">
        <v>21</v>
      </c>
      <c r="C100" s="12">
        <v>21</v>
      </c>
      <c r="D100" s="12">
        <v>1</v>
      </c>
      <c r="E100" s="12">
        <v>18</v>
      </c>
      <c r="F100" s="12">
        <v>61.5</v>
      </c>
      <c r="G100" s="12">
        <v>21</v>
      </c>
      <c r="H100" s="12">
        <v>21</v>
      </c>
      <c r="I100" s="12">
        <v>21</v>
      </c>
      <c r="J100" s="12">
        <v>270.60000000000002</v>
      </c>
      <c r="K100" s="12">
        <v>521.20000000000005</v>
      </c>
      <c r="L100" s="12">
        <v>2</v>
      </c>
      <c r="M100" s="12">
        <v>2</v>
      </c>
      <c r="N100" s="12">
        <v>499306.8</v>
      </c>
      <c r="O100" s="12">
        <v>5</v>
      </c>
      <c r="P100" s="12">
        <v>2</v>
      </c>
      <c r="Q100" s="12">
        <v>17</v>
      </c>
      <c r="R100" s="12">
        <v>4</v>
      </c>
      <c r="S100" s="12">
        <v>18</v>
      </c>
      <c r="T100" s="12">
        <v>16</v>
      </c>
      <c r="U100" s="12">
        <v>13</v>
      </c>
      <c r="V100" s="12">
        <v>143.6</v>
      </c>
      <c r="W100" s="12">
        <v>17</v>
      </c>
      <c r="X100" s="12">
        <v>3</v>
      </c>
      <c r="Y100" s="12">
        <v>4</v>
      </c>
      <c r="Z100" s="12">
        <v>21</v>
      </c>
      <c r="AA100" s="12">
        <v>21</v>
      </c>
      <c r="AB100" s="12">
        <v>21</v>
      </c>
      <c r="AC100" s="12">
        <v>21</v>
      </c>
      <c r="AD100" s="12">
        <v>21</v>
      </c>
      <c r="AE100" s="12">
        <v>21</v>
      </c>
      <c r="AF100" s="12">
        <v>21</v>
      </c>
      <c r="AG100" s="12">
        <v>21</v>
      </c>
      <c r="AH100" s="12">
        <v>21</v>
      </c>
      <c r="AI100" s="12">
        <v>3</v>
      </c>
      <c r="AJ100" s="12">
        <v>182.1</v>
      </c>
      <c r="AK100" s="12">
        <v>0</v>
      </c>
      <c r="AL100" s="12">
        <v>0</v>
      </c>
      <c r="AM100" s="12">
        <v>302.10000000000002</v>
      </c>
      <c r="AN100" s="12">
        <v>56</v>
      </c>
      <c r="AO100" s="12">
        <v>5</v>
      </c>
      <c r="AP100" s="12">
        <v>14</v>
      </c>
      <c r="AQ100" s="12">
        <v>0</v>
      </c>
      <c r="AR100" s="12">
        <v>497887.7</v>
      </c>
      <c r="AS100" s="12">
        <v>0</v>
      </c>
      <c r="AT100" s="12">
        <v>4</v>
      </c>
      <c r="AU100" s="12">
        <v>5</v>
      </c>
      <c r="AV100" s="12">
        <v>21</v>
      </c>
      <c r="AW100" s="12">
        <v>21</v>
      </c>
      <c r="AX100" s="12">
        <v>21</v>
      </c>
      <c r="AY100" s="12">
        <v>21</v>
      </c>
      <c r="AZ100" s="12">
        <v>21</v>
      </c>
      <c r="BA100" s="12">
        <v>21</v>
      </c>
      <c r="BB100" s="12">
        <v>21</v>
      </c>
      <c r="BC100" s="12">
        <v>4</v>
      </c>
      <c r="BD100" s="12">
        <v>16</v>
      </c>
      <c r="BE100" s="12">
        <v>18</v>
      </c>
      <c r="BF100" s="12">
        <v>13</v>
      </c>
      <c r="BG100" s="12">
        <v>1</v>
      </c>
      <c r="BH100" s="12">
        <v>15</v>
      </c>
      <c r="BI100" s="12">
        <v>4</v>
      </c>
      <c r="BJ100" s="12">
        <v>16</v>
      </c>
      <c r="BK100" s="12">
        <v>1</v>
      </c>
      <c r="BL100" s="12">
        <v>15</v>
      </c>
      <c r="BM100" s="12">
        <v>0</v>
      </c>
      <c r="BN100" s="12">
        <v>2</v>
      </c>
      <c r="BO100" s="12">
        <v>4</v>
      </c>
      <c r="BP100" s="12">
        <v>15</v>
      </c>
      <c r="BQ100" s="12">
        <v>17</v>
      </c>
      <c r="BR100" s="12">
        <v>17</v>
      </c>
      <c r="BS100" s="12">
        <v>20</v>
      </c>
      <c r="BT100" s="12">
        <v>17</v>
      </c>
      <c r="BU100" s="12">
        <v>3</v>
      </c>
      <c r="BV100" s="12">
        <v>0</v>
      </c>
      <c r="BW100" s="12">
        <v>20</v>
      </c>
      <c r="BX100" s="12">
        <v>3</v>
      </c>
      <c r="BY100" s="12">
        <v>3</v>
      </c>
      <c r="BZ100" s="12">
        <v>15</v>
      </c>
      <c r="CA100" s="12">
        <v>3</v>
      </c>
      <c r="CB100" s="12">
        <v>3</v>
      </c>
      <c r="CC100" s="12">
        <v>3</v>
      </c>
      <c r="CD100" s="12">
        <v>3</v>
      </c>
      <c r="CE100" s="12">
        <v>1</v>
      </c>
      <c r="CF100" s="12">
        <v>5</v>
      </c>
      <c r="CG100" s="12">
        <v>5</v>
      </c>
      <c r="CH100" s="12">
        <v>0</v>
      </c>
      <c r="CI100" s="12">
        <v>1</v>
      </c>
      <c r="CJ100" s="12">
        <v>3</v>
      </c>
      <c r="CK100" s="12">
        <v>152.6</v>
      </c>
      <c r="CL100" s="12">
        <v>4</v>
      </c>
      <c r="CM100" s="12">
        <v>3</v>
      </c>
      <c r="CN100" s="12">
        <v>1</v>
      </c>
      <c r="CO100" s="12">
        <v>5</v>
      </c>
      <c r="CP100" s="12">
        <v>0</v>
      </c>
      <c r="CQ100" s="12">
        <v>21.5</v>
      </c>
      <c r="CR100" s="12">
        <v>3</v>
      </c>
      <c r="CS100" s="12">
        <v>27</v>
      </c>
      <c r="CT100" s="12">
        <v>4</v>
      </c>
      <c r="CU100" s="12">
        <v>8</v>
      </c>
      <c r="CV100" s="12">
        <v>1</v>
      </c>
      <c r="CW100" s="12">
        <v>18</v>
      </c>
      <c r="CX100" s="12">
        <v>3</v>
      </c>
      <c r="CY100" s="12">
        <v>999843</v>
      </c>
      <c r="CZ100" s="12">
        <v>1000000</v>
      </c>
      <c r="DA100" s="12">
        <v>157</v>
      </c>
      <c r="DB100" s="12">
        <v>0.02</v>
      </c>
    </row>
    <row r="101" spans="1:106" ht="15" thickBot="1" x14ac:dyDescent="0.4">
      <c r="A101" s="11" t="s">
        <v>6716</v>
      </c>
      <c r="B101" s="12">
        <v>21</v>
      </c>
      <c r="C101" s="12">
        <v>21</v>
      </c>
      <c r="D101" s="12">
        <v>4</v>
      </c>
      <c r="E101" s="12">
        <v>13</v>
      </c>
      <c r="F101" s="12">
        <v>59.5</v>
      </c>
      <c r="G101" s="12">
        <v>21</v>
      </c>
      <c r="H101" s="12">
        <v>21</v>
      </c>
      <c r="I101" s="12">
        <v>21</v>
      </c>
      <c r="J101" s="12">
        <v>0</v>
      </c>
      <c r="K101" s="12">
        <v>521.20000000000005</v>
      </c>
      <c r="L101" s="12">
        <v>31</v>
      </c>
      <c r="M101" s="12">
        <v>16</v>
      </c>
      <c r="N101" s="12">
        <v>499310.8</v>
      </c>
      <c r="O101" s="12">
        <v>16</v>
      </c>
      <c r="P101" s="12">
        <v>16</v>
      </c>
      <c r="Q101" s="12">
        <v>14</v>
      </c>
      <c r="R101" s="12">
        <v>11</v>
      </c>
      <c r="S101" s="12">
        <v>14</v>
      </c>
      <c r="T101" s="12">
        <v>15</v>
      </c>
      <c r="U101" s="12">
        <v>12</v>
      </c>
      <c r="V101" s="12">
        <v>140.6</v>
      </c>
      <c r="W101" s="12">
        <v>11</v>
      </c>
      <c r="X101" s="12">
        <v>16</v>
      </c>
      <c r="Y101" s="12">
        <v>17</v>
      </c>
      <c r="Z101" s="12">
        <v>21</v>
      </c>
      <c r="AA101" s="12">
        <v>21</v>
      </c>
      <c r="AB101" s="12">
        <v>21</v>
      </c>
      <c r="AC101" s="12">
        <v>21</v>
      </c>
      <c r="AD101" s="12">
        <v>21</v>
      </c>
      <c r="AE101" s="12">
        <v>21</v>
      </c>
      <c r="AF101" s="12">
        <v>21</v>
      </c>
      <c r="AG101" s="12">
        <v>21</v>
      </c>
      <c r="AH101" s="12">
        <v>21</v>
      </c>
      <c r="AI101" s="12">
        <v>21</v>
      </c>
      <c r="AJ101" s="12">
        <v>172.1</v>
      </c>
      <c r="AK101" s="12">
        <v>42.5</v>
      </c>
      <c r="AL101" s="12">
        <v>16</v>
      </c>
      <c r="AM101" s="12">
        <v>292.10000000000002</v>
      </c>
      <c r="AN101" s="12">
        <v>60</v>
      </c>
      <c r="AO101" s="12">
        <v>15</v>
      </c>
      <c r="AP101" s="12">
        <v>1</v>
      </c>
      <c r="AQ101" s="12">
        <v>16</v>
      </c>
      <c r="AR101" s="12">
        <v>497891.7</v>
      </c>
      <c r="AS101" s="12">
        <v>21</v>
      </c>
      <c r="AT101" s="12">
        <v>9</v>
      </c>
      <c r="AU101" s="12">
        <v>12</v>
      </c>
      <c r="AV101" s="12">
        <v>21</v>
      </c>
      <c r="AW101" s="12">
        <v>21</v>
      </c>
      <c r="AX101" s="12">
        <v>21</v>
      </c>
      <c r="AY101" s="12">
        <v>21</v>
      </c>
      <c r="AZ101" s="12">
        <v>21</v>
      </c>
      <c r="BA101" s="12">
        <v>21</v>
      </c>
      <c r="BB101" s="12">
        <v>21</v>
      </c>
      <c r="BC101" s="12">
        <v>21</v>
      </c>
      <c r="BD101" s="12">
        <v>11</v>
      </c>
      <c r="BE101" s="12">
        <v>16</v>
      </c>
      <c r="BF101" s="12">
        <v>14</v>
      </c>
      <c r="BG101" s="12">
        <v>18</v>
      </c>
      <c r="BH101" s="12">
        <v>14</v>
      </c>
      <c r="BI101" s="12">
        <v>18</v>
      </c>
      <c r="BJ101" s="12">
        <v>12</v>
      </c>
      <c r="BK101" s="12">
        <v>17</v>
      </c>
      <c r="BL101" s="12">
        <v>13</v>
      </c>
      <c r="BM101" s="12">
        <v>17</v>
      </c>
      <c r="BN101" s="12">
        <v>11</v>
      </c>
      <c r="BO101" s="12">
        <v>12</v>
      </c>
      <c r="BP101" s="12">
        <v>14</v>
      </c>
      <c r="BQ101" s="12">
        <v>14</v>
      </c>
      <c r="BR101" s="12">
        <v>14</v>
      </c>
      <c r="BS101" s="12">
        <v>13</v>
      </c>
      <c r="BT101" s="12">
        <v>11</v>
      </c>
      <c r="BU101" s="12">
        <v>15</v>
      </c>
      <c r="BV101" s="12">
        <v>14</v>
      </c>
      <c r="BW101" s="12">
        <v>17</v>
      </c>
      <c r="BX101" s="12">
        <v>17</v>
      </c>
      <c r="BY101" s="12">
        <v>16</v>
      </c>
      <c r="BZ101" s="12">
        <v>12</v>
      </c>
      <c r="CA101" s="12">
        <v>11</v>
      </c>
      <c r="CB101" s="12">
        <v>15</v>
      </c>
      <c r="CC101" s="12">
        <v>17</v>
      </c>
      <c r="CD101" s="12">
        <v>16</v>
      </c>
      <c r="CE101" s="12">
        <v>14</v>
      </c>
      <c r="CF101" s="12">
        <v>7</v>
      </c>
      <c r="CG101" s="12">
        <v>6</v>
      </c>
      <c r="CH101" s="12">
        <v>12</v>
      </c>
      <c r="CI101" s="12">
        <v>15</v>
      </c>
      <c r="CJ101" s="12">
        <v>18</v>
      </c>
      <c r="CK101" s="12">
        <v>147.6</v>
      </c>
      <c r="CL101" s="12">
        <v>7</v>
      </c>
      <c r="CM101" s="12">
        <v>21</v>
      </c>
      <c r="CN101" s="12">
        <v>15</v>
      </c>
      <c r="CO101" s="12">
        <v>18</v>
      </c>
      <c r="CP101" s="12">
        <v>14</v>
      </c>
      <c r="CQ101" s="12">
        <v>22.5</v>
      </c>
      <c r="CR101" s="12">
        <v>9</v>
      </c>
      <c r="CS101" s="12">
        <v>2</v>
      </c>
      <c r="CT101" s="12">
        <v>6</v>
      </c>
      <c r="CU101" s="12">
        <v>14</v>
      </c>
      <c r="CV101" s="12">
        <v>17</v>
      </c>
      <c r="CW101" s="12">
        <v>13</v>
      </c>
      <c r="CX101" s="12">
        <v>17</v>
      </c>
      <c r="CY101" s="12">
        <v>1000054</v>
      </c>
      <c r="CZ101" s="12">
        <v>1000000</v>
      </c>
      <c r="DA101" s="12">
        <v>-54</v>
      </c>
      <c r="DB101" s="12">
        <v>-0.01</v>
      </c>
    </row>
    <row r="102" spans="1:106" ht="15" thickBot="1" x14ac:dyDescent="0.4"/>
    <row r="103" spans="1:106" ht="15" thickBot="1" x14ac:dyDescent="0.4">
      <c r="A103" s="13" t="s">
        <v>6967</v>
      </c>
      <c r="B103" s="14">
        <v>1000974.2</v>
      </c>
    </row>
    <row r="104" spans="1:106" ht="15" thickBot="1" x14ac:dyDescent="0.4">
      <c r="A104" s="13" t="s">
        <v>6968</v>
      </c>
      <c r="B104" s="14">
        <v>499122.2</v>
      </c>
    </row>
    <row r="105" spans="1:106" ht="15" thickBot="1" x14ac:dyDescent="0.4">
      <c r="A105" s="13" t="s">
        <v>6969</v>
      </c>
      <c r="B105" s="14">
        <v>21999999.800000001</v>
      </c>
    </row>
    <row r="106" spans="1:106" ht="15" thickBot="1" x14ac:dyDescent="0.4">
      <c r="A106" s="13" t="s">
        <v>6970</v>
      </c>
      <c r="B106" s="14">
        <v>22000000</v>
      </c>
    </row>
    <row r="107" spans="1:106" ht="15" thickBot="1" x14ac:dyDescent="0.4">
      <c r="A107" s="13" t="s">
        <v>6971</v>
      </c>
      <c r="B107" s="14">
        <v>-0.2</v>
      </c>
    </row>
    <row r="108" spans="1:106" ht="20" thickBot="1" x14ac:dyDescent="0.4">
      <c r="A108" s="13" t="s">
        <v>6972</v>
      </c>
      <c r="B108" s="14"/>
    </row>
    <row r="109" spans="1:106" ht="20" thickBot="1" x14ac:dyDescent="0.4">
      <c r="A109" s="13" t="s">
        <v>6973</v>
      </c>
      <c r="B109" s="14"/>
    </row>
    <row r="110" spans="1:106" ht="15" thickBot="1" x14ac:dyDescent="0.4">
      <c r="A110" s="13" t="s">
        <v>6974</v>
      </c>
      <c r="B110" s="14">
        <v>0</v>
      </c>
    </row>
    <row r="112" spans="1:106" x14ac:dyDescent="0.35">
      <c r="A112" s="16" t="s">
        <v>6975</v>
      </c>
    </row>
    <row r="114" spans="1:1" x14ac:dyDescent="0.35">
      <c r="A114" s="15" t="s">
        <v>6976</v>
      </c>
    </row>
    <row r="115" spans="1:1" x14ac:dyDescent="0.35">
      <c r="A115" s="15" t="s">
        <v>6977</v>
      </c>
    </row>
  </sheetData>
  <hyperlinks>
    <hyperlink ref="A112" r:id="rId1" display="https://miau.my-x.hu/myx-free/coco/test/818591320190510092813.html" xr:uid="{70510D6F-5A22-49E7-900D-0A5890BC8E02}"/>
  </hyperlink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6AB7CB-D190-43C7-98F6-2AEFFD29BD41}">
  <sheetPr filterMode="1"/>
  <dimension ref="A2:AA832"/>
  <sheetViews>
    <sheetView topLeftCell="A2" workbookViewId="0">
      <selection activeCell="A2" sqref="A2"/>
    </sheetView>
  </sheetViews>
  <sheetFormatPr defaultRowHeight="14.5" x14ac:dyDescent="0.35"/>
  <cols>
    <col min="1" max="1" width="23.7265625" bestFit="1" customWidth="1"/>
    <col min="2" max="10" width="3.1796875" bestFit="1" customWidth="1"/>
    <col min="11" max="23" width="4.1796875" bestFit="1" customWidth="1"/>
    <col min="25" max="25" width="36.36328125" bestFit="1" customWidth="1"/>
    <col min="26" max="26" width="9.81640625" bestFit="1" customWidth="1"/>
  </cols>
  <sheetData>
    <row r="2" spans="1:27" x14ac:dyDescent="0.35">
      <c r="A2" t="s">
        <v>6980</v>
      </c>
      <c r="B2" t="s">
        <v>6695</v>
      </c>
      <c r="C2" t="s">
        <v>6696</v>
      </c>
      <c r="D2" t="s">
        <v>6697</v>
      </c>
      <c r="E2" t="s">
        <v>6698</v>
      </c>
      <c r="F2" t="s">
        <v>6699</v>
      </c>
      <c r="G2" t="s">
        <v>6700</v>
      </c>
      <c r="H2" t="s">
        <v>6701</v>
      </c>
      <c r="I2" t="s">
        <v>6702</v>
      </c>
      <c r="J2" t="s">
        <v>6703</v>
      </c>
      <c r="K2" t="s">
        <v>6704</v>
      </c>
      <c r="L2" t="s">
        <v>6705</v>
      </c>
      <c r="M2" t="s">
        <v>6706</v>
      </c>
      <c r="N2" t="s">
        <v>6707</v>
      </c>
      <c r="O2" t="s">
        <v>6708</v>
      </c>
      <c r="P2" t="s">
        <v>6709</v>
      </c>
      <c r="Q2" t="s">
        <v>6710</v>
      </c>
      <c r="R2" t="s">
        <v>6711</v>
      </c>
      <c r="S2" t="s">
        <v>6712</v>
      </c>
      <c r="T2" t="s">
        <v>6713</v>
      </c>
      <c r="U2" t="s">
        <v>6714</v>
      </c>
      <c r="V2" t="s">
        <v>6715</v>
      </c>
      <c r="W2" t="s">
        <v>6716</v>
      </c>
      <c r="X2" t="s">
        <v>6979</v>
      </c>
      <c r="Y2" t="s">
        <v>6981</v>
      </c>
      <c r="Z2" t="s">
        <v>7567</v>
      </c>
      <c r="AA2" t="s">
        <v>7568</v>
      </c>
    </row>
    <row r="3" spans="1:27" hidden="1" x14ac:dyDescent="0.35">
      <c r="A3" t="s">
        <v>21</v>
      </c>
      <c r="B3">
        <v>1</v>
      </c>
      <c r="C3">
        <v>1</v>
      </c>
      <c r="D3">
        <v>1</v>
      </c>
      <c r="E3">
        <v>1</v>
      </c>
      <c r="F3">
        <v>1</v>
      </c>
      <c r="G3">
        <v>1</v>
      </c>
      <c r="H3">
        <v>1</v>
      </c>
      <c r="I3">
        <v>1</v>
      </c>
      <c r="J3">
        <v>1</v>
      </c>
      <c r="K3">
        <v>1</v>
      </c>
      <c r="L3">
        <v>1</v>
      </c>
      <c r="M3">
        <v>1</v>
      </c>
      <c r="N3">
        <v>1</v>
      </c>
      <c r="O3">
        <v>1</v>
      </c>
      <c r="P3">
        <v>1</v>
      </c>
      <c r="Q3">
        <v>1</v>
      </c>
      <c r="R3">
        <v>1</v>
      </c>
      <c r="S3">
        <v>1</v>
      </c>
      <c r="T3">
        <v>1</v>
      </c>
      <c r="U3">
        <v>1</v>
      </c>
      <c r="V3">
        <v>1</v>
      </c>
      <c r="W3">
        <v>1</v>
      </c>
      <c r="X3">
        <f>SUM(B3:W3)</f>
        <v>22</v>
      </c>
    </row>
    <row r="4" spans="1:27" hidden="1" x14ac:dyDescent="0.35">
      <c r="A4" t="s">
        <v>22</v>
      </c>
      <c r="B4">
        <v>1</v>
      </c>
      <c r="C4">
        <v>1</v>
      </c>
      <c r="D4">
        <v>1</v>
      </c>
      <c r="E4">
        <v>1</v>
      </c>
      <c r="F4">
        <v>1</v>
      </c>
      <c r="G4">
        <v>1</v>
      </c>
      <c r="H4">
        <v>1</v>
      </c>
      <c r="I4">
        <v>1</v>
      </c>
      <c r="J4">
        <v>1</v>
      </c>
      <c r="K4">
        <v>1</v>
      </c>
      <c r="L4">
        <v>1</v>
      </c>
      <c r="M4">
        <v>1</v>
      </c>
      <c r="N4">
        <v>1</v>
      </c>
      <c r="O4">
        <v>1</v>
      </c>
      <c r="P4">
        <v>1</v>
      </c>
      <c r="Q4">
        <v>1</v>
      </c>
      <c r="R4">
        <v>1</v>
      </c>
      <c r="S4">
        <v>1</v>
      </c>
      <c r="T4">
        <v>1</v>
      </c>
      <c r="U4">
        <v>1</v>
      </c>
      <c r="V4">
        <v>1</v>
      </c>
      <c r="W4">
        <v>1</v>
      </c>
      <c r="X4">
        <f t="shared" ref="X4:X67" si="0">SUM(B4:W4)</f>
        <v>22</v>
      </c>
    </row>
    <row r="5" spans="1:27" x14ac:dyDescent="0.35">
      <c r="A5" t="s">
        <v>23</v>
      </c>
      <c r="B5">
        <v>16</v>
      </c>
      <c r="C5">
        <v>8</v>
      </c>
      <c r="D5">
        <v>4</v>
      </c>
      <c r="E5">
        <v>13</v>
      </c>
      <c r="F5">
        <v>22</v>
      </c>
      <c r="G5">
        <v>13</v>
      </c>
      <c r="H5">
        <v>11</v>
      </c>
      <c r="I5">
        <v>8</v>
      </c>
      <c r="J5">
        <v>15</v>
      </c>
      <c r="K5">
        <v>20</v>
      </c>
      <c r="L5">
        <v>19</v>
      </c>
      <c r="M5">
        <v>3</v>
      </c>
      <c r="N5">
        <v>4</v>
      </c>
      <c r="O5">
        <v>2</v>
      </c>
      <c r="P5">
        <v>7</v>
      </c>
      <c r="Q5">
        <v>6</v>
      </c>
      <c r="R5">
        <v>1</v>
      </c>
      <c r="S5">
        <v>17</v>
      </c>
      <c r="T5">
        <v>11</v>
      </c>
      <c r="U5">
        <v>10</v>
      </c>
      <c r="V5">
        <v>21</v>
      </c>
      <c r="W5">
        <v>18</v>
      </c>
      <c r="X5">
        <f t="shared" si="0"/>
        <v>249</v>
      </c>
      <c r="Y5" t="str">
        <f>CONCATENATE(B5,C5,D5,E5,F5,G5,H5,I5,J5,K5,L5,M5,N5,O5,P5,Q5,R5,S5,T5,U5,V5,W5)</f>
        <v>16841322131181520193427611711102118</v>
      </c>
      <c r="Z5">
        <f>VLOOKUP(Y5,ismetlodes!$F$3:$G$584,2,0)</f>
        <v>1</v>
      </c>
      <c r="AA5" t="str">
        <f>VLOOKUP(A5,ismetlodes!$A$3:$D$668,4,0)</f>
        <v>kell</v>
      </c>
    </row>
    <row r="6" spans="1:27" x14ac:dyDescent="0.35">
      <c r="A6" t="s">
        <v>24</v>
      </c>
      <c r="B6">
        <v>5</v>
      </c>
      <c r="C6">
        <v>10</v>
      </c>
      <c r="D6">
        <v>1</v>
      </c>
      <c r="E6">
        <v>10</v>
      </c>
      <c r="F6">
        <v>10</v>
      </c>
      <c r="G6">
        <v>10</v>
      </c>
      <c r="H6">
        <v>10</v>
      </c>
      <c r="I6">
        <v>5</v>
      </c>
      <c r="J6">
        <v>10</v>
      </c>
      <c r="K6">
        <v>22</v>
      </c>
      <c r="L6">
        <v>10</v>
      </c>
      <c r="M6">
        <v>5</v>
      </c>
      <c r="N6">
        <v>10</v>
      </c>
      <c r="O6">
        <v>1</v>
      </c>
      <c r="P6">
        <v>10</v>
      </c>
      <c r="Q6">
        <v>5</v>
      </c>
      <c r="R6">
        <v>1</v>
      </c>
      <c r="S6">
        <v>10</v>
      </c>
      <c r="T6">
        <v>10</v>
      </c>
      <c r="U6">
        <v>10</v>
      </c>
      <c r="V6">
        <v>4</v>
      </c>
      <c r="W6">
        <v>9</v>
      </c>
      <c r="X6">
        <f t="shared" si="0"/>
        <v>178</v>
      </c>
      <c r="Y6" t="str">
        <f t="shared" ref="Y6:Y7" si="1">CONCATENATE(B6,C6,D6,E6,F6,G6,H6,I6,J6,K6,L6,M6,N6,O6,P6,Q6,R6,S6,T6,U6,V6,W6)</f>
        <v>51011010101051022105101105110101049</v>
      </c>
      <c r="Z6">
        <f>VLOOKUP(Y6,ismetlodes!$F$3:$G$584,2,0)</f>
        <v>1</v>
      </c>
      <c r="AA6" t="str">
        <f>VLOOKUP(A6,ismetlodes!$A$3:$D$668,4,0)</f>
        <v>kell</v>
      </c>
    </row>
    <row r="7" spans="1:27" x14ac:dyDescent="0.35">
      <c r="A7" t="s">
        <v>25</v>
      </c>
      <c r="B7">
        <v>21</v>
      </c>
      <c r="C7">
        <v>1</v>
      </c>
      <c r="D7">
        <v>1</v>
      </c>
      <c r="E7">
        <v>13</v>
      </c>
      <c r="F7">
        <v>1</v>
      </c>
      <c r="G7">
        <v>17</v>
      </c>
      <c r="H7">
        <v>18</v>
      </c>
      <c r="I7">
        <v>19</v>
      </c>
      <c r="J7">
        <v>12</v>
      </c>
      <c r="K7">
        <v>1</v>
      </c>
      <c r="L7">
        <v>1</v>
      </c>
      <c r="M7">
        <v>20</v>
      </c>
      <c r="N7">
        <v>16</v>
      </c>
      <c r="O7">
        <v>1</v>
      </c>
      <c r="P7">
        <v>1</v>
      </c>
      <c r="Q7">
        <v>22</v>
      </c>
      <c r="R7">
        <v>1</v>
      </c>
      <c r="S7">
        <v>15</v>
      </c>
      <c r="T7">
        <v>10</v>
      </c>
      <c r="U7">
        <v>14</v>
      </c>
      <c r="V7">
        <v>9</v>
      </c>
      <c r="W7">
        <v>11</v>
      </c>
      <c r="X7">
        <f t="shared" si="0"/>
        <v>225</v>
      </c>
      <c r="Y7" t="str">
        <f t="shared" si="1"/>
        <v>21111311718191211201611221151014911</v>
      </c>
      <c r="Z7">
        <f>VLOOKUP(Y7,ismetlodes!$F$3:$G$584,2,0)</f>
        <v>1</v>
      </c>
      <c r="AA7" t="str">
        <f>VLOOKUP(A7,ismetlodes!$A$3:$D$668,4,0)</f>
        <v>kell</v>
      </c>
    </row>
    <row r="8" spans="1:27" hidden="1" x14ac:dyDescent="0.35">
      <c r="A8" t="s">
        <v>26</v>
      </c>
      <c r="B8">
        <v>1</v>
      </c>
      <c r="C8">
        <v>1</v>
      </c>
      <c r="D8">
        <v>1</v>
      </c>
      <c r="E8">
        <v>1</v>
      </c>
      <c r="F8">
        <v>1</v>
      </c>
      <c r="G8">
        <v>1</v>
      </c>
      <c r="H8">
        <v>1</v>
      </c>
      <c r="I8">
        <v>1</v>
      </c>
      <c r="J8">
        <v>1</v>
      </c>
      <c r="K8">
        <v>1</v>
      </c>
      <c r="L8">
        <v>1</v>
      </c>
      <c r="M8">
        <v>1</v>
      </c>
      <c r="N8">
        <v>1</v>
      </c>
      <c r="O8">
        <v>1</v>
      </c>
      <c r="P8">
        <v>1</v>
      </c>
      <c r="Q8">
        <v>1</v>
      </c>
      <c r="R8">
        <v>1</v>
      </c>
      <c r="S8">
        <v>1</v>
      </c>
      <c r="T8">
        <v>1</v>
      </c>
      <c r="U8">
        <v>1</v>
      </c>
      <c r="V8">
        <v>1</v>
      </c>
      <c r="W8">
        <v>1</v>
      </c>
      <c r="X8">
        <f t="shared" si="0"/>
        <v>22</v>
      </c>
    </row>
    <row r="9" spans="1:27" x14ac:dyDescent="0.35">
      <c r="A9" t="s">
        <v>27</v>
      </c>
      <c r="B9">
        <v>1</v>
      </c>
      <c r="C9">
        <v>1</v>
      </c>
      <c r="D9">
        <v>1</v>
      </c>
      <c r="E9">
        <v>1</v>
      </c>
      <c r="F9">
        <v>22</v>
      </c>
      <c r="G9">
        <v>1</v>
      </c>
      <c r="H9">
        <v>1</v>
      </c>
      <c r="I9">
        <v>1</v>
      </c>
      <c r="J9">
        <v>1</v>
      </c>
      <c r="K9">
        <v>1</v>
      </c>
      <c r="L9">
        <v>1</v>
      </c>
      <c r="M9">
        <v>1</v>
      </c>
      <c r="N9">
        <v>1</v>
      </c>
      <c r="O9">
        <v>1</v>
      </c>
      <c r="P9">
        <v>21</v>
      </c>
      <c r="Q9">
        <v>1</v>
      </c>
      <c r="R9">
        <v>1</v>
      </c>
      <c r="S9">
        <v>1</v>
      </c>
      <c r="T9">
        <v>1</v>
      </c>
      <c r="U9">
        <v>1</v>
      </c>
      <c r="V9">
        <v>1</v>
      </c>
      <c r="W9">
        <v>1</v>
      </c>
      <c r="X9">
        <f t="shared" si="0"/>
        <v>63</v>
      </c>
      <c r="Y9" t="str">
        <f>CONCATENATE(B9,C9,D9,E9,F9,G9,H9,I9,J9,K9,L9,M9,N9,O9,P9,Q9,R9,S9,T9,U9,V9,W9)</f>
        <v>111122111111111211111111</v>
      </c>
      <c r="Z9">
        <f>VLOOKUP(Y9,ismetlodes!$F$3:$G$584,2,0)</f>
        <v>1</v>
      </c>
      <c r="AA9" t="str">
        <f>VLOOKUP(A9,ismetlodes!$A$3:$D$668,4,0)</f>
        <v>kell</v>
      </c>
    </row>
    <row r="10" spans="1:27" hidden="1" x14ac:dyDescent="0.35">
      <c r="A10" t="s">
        <v>28</v>
      </c>
      <c r="B10">
        <v>1</v>
      </c>
      <c r="C10">
        <v>1</v>
      </c>
      <c r="D10">
        <v>1</v>
      </c>
      <c r="E10">
        <v>1</v>
      </c>
      <c r="F10">
        <v>1</v>
      </c>
      <c r="G10">
        <v>1</v>
      </c>
      <c r="H10">
        <v>1</v>
      </c>
      <c r="I10">
        <v>1</v>
      </c>
      <c r="J10">
        <v>1</v>
      </c>
      <c r="K10">
        <v>1</v>
      </c>
      <c r="L10">
        <v>1</v>
      </c>
      <c r="M10">
        <v>1</v>
      </c>
      <c r="N10">
        <v>1</v>
      </c>
      <c r="O10">
        <v>1</v>
      </c>
      <c r="P10">
        <v>1</v>
      </c>
      <c r="Q10">
        <v>1</v>
      </c>
      <c r="R10">
        <v>1</v>
      </c>
      <c r="S10">
        <v>1</v>
      </c>
      <c r="T10">
        <v>1</v>
      </c>
      <c r="U10">
        <v>1</v>
      </c>
      <c r="V10">
        <v>1</v>
      </c>
      <c r="W10">
        <v>1</v>
      </c>
      <c r="X10">
        <f t="shared" si="0"/>
        <v>22</v>
      </c>
    </row>
    <row r="11" spans="1:27" x14ac:dyDescent="0.35">
      <c r="A11" t="s">
        <v>29</v>
      </c>
      <c r="B11">
        <v>1</v>
      </c>
      <c r="C11">
        <v>1</v>
      </c>
      <c r="D11">
        <v>1</v>
      </c>
      <c r="E11">
        <v>1</v>
      </c>
      <c r="F11">
        <v>1</v>
      </c>
      <c r="G11">
        <v>1</v>
      </c>
      <c r="H11">
        <v>1</v>
      </c>
      <c r="I11">
        <v>1</v>
      </c>
      <c r="J11">
        <v>1</v>
      </c>
      <c r="K11">
        <v>1</v>
      </c>
      <c r="L11">
        <v>1</v>
      </c>
      <c r="M11">
        <v>1</v>
      </c>
      <c r="N11">
        <v>1</v>
      </c>
      <c r="O11">
        <v>1</v>
      </c>
      <c r="P11">
        <v>1</v>
      </c>
      <c r="Q11">
        <v>1</v>
      </c>
      <c r="R11">
        <v>1</v>
      </c>
      <c r="S11">
        <v>1</v>
      </c>
      <c r="T11">
        <v>1</v>
      </c>
      <c r="U11">
        <v>1</v>
      </c>
      <c r="V11">
        <v>1</v>
      </c>
      <c r="W11">
        <v>22</v>
      </c>
      <c r="X11">
        <f t="shared" si="0"/>
        <v>43</v>
      </c>
      <c r="Y11" t="str">
        <f t="shared" ref="Y11:Y26" si="2">CONCATENATE(B11,C11,D11,E11,F11,G11,H11,I11,J11,K11,L11,M11,N11,O11,P11,Q11,R11,S11,T11,U11,V11,W11)</f>
        <v>11111111111111111111122</v>
      </c>
      <c r="Z11">
        <f>VLOOKUP(Y11,ismetlodes!$F$3:$G$584,2,0)</f>
        <v>4</v>
      </c>
      <c r="AA11" t="str">
        <f>VLOOKUP(A11,ismetlodes!$A$3:$D$668,4,0)</f>
        <v>kell</v>
      </c>
    </row>
    <row r="12" spans="1:27" x14ac:dyDescent="0.35">
      <c r="A12" t="s">
        <v>30</v>
      </c>
      <c r="B12">
        <v>1</v>
      </c>
      <c r="C12">
        <v>1</v>
      </c>
      <c r="D12">
        <v>22</v>
      </c>
      <c r="E12">
        <v>1</v>
      </c>
      <c r="F12">
        <v>1</v>
      </c>
      <c r="G12">
        <v>1</v>
      </c>
      <c r="H12">
        <v>1</v>
      </c>
      <c r="I12">
        <v>1</v>
      </c>
      <c r="J12">
        <v>1</v>
      </c>
      <c r="K12">
        <v>1</v>
      </c>
      <c r="L12">
        <v>1</v>
      </c>
      <c r="M12">
        <v>1</v>
      </c>
      <c r="N12">
        <v>1</v>
      </c>
      <c r="O12">
        <v>1</v>
      </c>
      <c r="P12">
        <v>1</v>
      </c>
      <c r="Q12">
        <v>1</v>
      </c>
      <c r="R12">
        <v>1</v>
      </c>
      <c r="S12">
        <v>1</v>
      </c>
      <c r="T12">
        <v>1</v>
      </c>
      <c r="U12">
        <v>1</v>
      </c>
      <c r="V12">
        <v>1</v>
      </c>
      <c r="W12">
        <v>1</v>
      </c>
      <c r="X12">
        <f t="shared" si="0"/>
        <v>43</v>
      </c>
      <c r="Y12" t="str">
        <f t="shared" si="2"/>
        <v>11221111111111111111111</v>
      </c>
      <c r="Z12">
        <f>VLOOKUP(Y12,ismetlodes!$F$3:$G$584,2,0)</f>
        <v>5</v>
      </c>
      <c r="AA12" t="str">
        <f>VLOOKUP(A12,ismetlodes!$A$3:$D$668,4,0)</f>
        <v>kell</v>
      </c>
    </row>
    <row r="13" spans="1:27" x14ac:dyDescent="0.35">
      <c r="A13" t="s">
        <v>31</v>
      </c>
      <c r="B13">
        <v>8</v>
      </c>
      <c r="C13">
        <v>5</v>
      </c>
      <c r="D13">
        <v>6</v>
      </c>
      <c r="E13">
        <v>16</v>
      </c>
      <c r="F13">
        <v>20</v>
      </c>
      <c r="G13">
        <v>7</v>
      </c>
      <c r="H13">
        <v>19</v>
      </c>
      <c r="I13">
        <v>9</v>
      </c>
      <c r="J13">
        <v>13</v>
      </c>
      <c r="K13">
        <v>20</v>
      </c>
      <c r="L13">
        <v>14</v>
      </c>
      <c r="M13">
        <v>10</v>
      </c>
      <c r="N13">
        <v>17</v>
      </c>
      <c r="O13">
        <v>1</v>
      </c>
      <c r="P13">
        <v>15</v>
      </c>
      <c r="Q13">
        <v>11</v>
      </c>
      <c r="R13">
        <v>1</v>
      </c>
      <c r="S13">
        <v>4</v>
      </c>
      <c r="T13">
        <v>12</v>
      </c>
      <c r="U13">
        <v>18</v>
      </c>
      <c r="V13">
        <v>20</v>
      </c>
      <c r="W13">
        <v>3</v>
      </c>
      <c r="X13">
        <f t="shared" si="0"/>
        <v>249</v>
      </c>
      <c r="Y13" t="str">
        <f t="shared" si="2"/>
        <v>85616207199132014101711511141218203</v>
      </c>
      <c r="Z13">
        <f>VLOOKUP(Y13,ismetlodes!$F$3:$G$584,2,0)</f>
        <v>1</v>
      </c>
      <c r="AA13" t="str">
        <f>VLOOKUP(A13,ismetlodes!$A$3:$D$668,4,0)</f>
        <v>kell</v>
      </c>
    </row>
    <row r="14" spans="1:27" x14ac:dyDescent="0.35">
      <c r="A14" t="s">
        <v>32</v>
      </c>
      <c r="B14">
        <v>14</v>
      </c>
      <c r="C14">
        <v>3</v>
      </c>
      <c r="D14">
        <v>4</v>
      </c>
      <c r="E14">
        <v>15</v>
      </c>
      <c r="F14">
        <v>22</v>
      </c>
      <c r="G14">
        <v>15</v>
      </c>
      <c r="H14">
        <v>9</v>
      </c>
      <c r="I14">
        <v>13</v>
      </c>
      <c r="J14">
        <v>15</v>
      </c>
      <c r="K14">
        <v>5</v>
      </c>
      <c r="L14">
        <v>19</v>
      </c>
      <c r="M14">
        <v>12</v>
      </c>
      <c r="N14">
        <v>8</v>
      </c>
      <c r="O14">
        <v>2</v>
      </c>
      <c r="P14">
        <v>21</v>
      </c>
      <c r="Q14">
        <v>11</v>
      </c>
      <c r="R14">
        <v>1</v>
      </c>
      <c r="S14">
        <v>15</v>
      </c>
      <c r="T14">
        <v>7</v>
      </c>
      <c r="U14">
        <v>10</v>
      </c>
      <c r="V14">
        <v>20</v>
      </c>
      <c r="W14">
        <v>6</v>
      </c>
      <c r="X14">
        <f t="shared" si="0"/>
        <v>247</v>
      </c>
      <c r="Y14" t="str">
        <f t="shared" si="2"/>
        <v>14341522159131551912822111115710206</v>
      </c>
      <c r="Z14">
        <f>VLOOKUP(Y14,ismetlodes!$F$3:$G$584,2,0)</f>
        <v>1</v>
      </c>
      <c r="AA14" t="str">
        <f>VLOOKUP(A14,ismetlodes!$A$3:$D$668,4,0)</f>
        <v>kell</v>
      </c>
    </row>
    <row r="15" spans="1:27" x14ac:dyDescent="0.35">
      <c r="A15" t="s">
        <v>33</v>
      </c>
      <c r="B15">
        <v>4</v>
      </c>
      <c r="C15">
        <v>3</v>
      </c>
      <c r="D15">
        <v>19</v>
      </c>
      <c r="E15">
        <v>12</v>
      </c>
      <c r="F15">
        <v>17</v>
      </c>
      <c r="G15">
        <v>14</v>
      </c>
      <c r="H15">
        <v>22</v>
      </c>
      <c r="I15">
        <v>5</v>
      </c>
      <c r="J15">
        <v>13</v>
      </c>
      <c r="K15">
        <v>8</v>
      </c>
      <c r="L15">
        <v>20</v>
      </c>
      <c r="M15">
        <v>8</v>
      </c>
      <c r="N15">
        <v>17</v>
      </c>
      <c r="O15">
        <v>1</v>
      </c>
      <c r="P15">
        <v>20</v>
      </c>
      <c r="Q15">
        <v>8</v>
      </c>
      <c r="R15">
        <v>1</v>
      </c>
      <c r="S15">
        <v>5</v>
      </c>
      <c r="T15">
        <v>14</v>
      </c>
      <c r="U15">
        <v>16</v>
      </c>
      <c r="V15">
        <v>11</v>
      </c>
      <c r="W15">
        <v>7</v>
      </c>
      <c r="X15">
        <f t="shared" si="0"/>
        <v>245</v>
      </c>
      <c r="Y15" t="str">
        <f t="shared" si="2"/>
        <v>4319121714225138208171208151416117</v>
      </c>
      <c r="Z15">
        <f>VLOOKUP(Y15,ismetlodes!$F$3:$G$584,2,0)</f>
        <v>1</v>
      </c>
      <c r="AA15" t="str">
        <f>VLOOKUP(A15,ismetlodes!$A$3:$D$668,4,0)</f>
        <v>kell</v>
      </c>
    </row>
    <row r="16" spans="1:27" x14ac:dyDescent="0.35">
      <c r="A16" t="s">
        <v>34</v>
      </c>
      <c r="B16">
        <v>21</v>
      </c>
      <c r="C16">
        <v>3</v>
      </c>
      <c r="D16">
        <v>4</v>
      </c>
      <c r="E16">
        <v>15</v>
      </c>
      <c r="F16">
        <v>22</v>
      </c>
      <c r="G16">
        <v>16</v>
      </c>
      <c r="H16">
        <v>9</v>
      </c>
      <c r="I16">
        <v>20</v>
      </c>
      <c r="J16">
        <v>18</v>
      </c>
      <c r="K16">
        <v>5</v>
      </c>
      <c r="L16">
        <v>10</v>
      </c>
      <c r="M16">
        <v>10</v>
      </c>
      <c r="N16">
        <v>7</v>
      </c>
      <c r="O16">
        <v>1</v>
      </c>
      <c r="P16">
        <v>13</v>
      </c>
      <c r="Q16">
        <v>10</v>
      </c>
      <c r="R16">
        <v>1</v>
      </c>
      <c r="S16">
        <v>19</v>
      </c>
      <c r="T16">
        <v>8</v>
      </c>
      <c r="U16">
        <v>14</v>
      </c>
      <c r="V16">
        <v>17</v>
      </c>
      <c r="W16">
        <v>6</v>
      </c>
      <c r="X16">
        <f t="shared" si="0"/>
        <v>249</v>
      </c>
      <c r="Y16" t="str">
        <f t="shared" si="2"/>
        <v>21341522169201851010711310119814176</v>
      </c>
      <c r="Z16">
        <f>VLOOKUP(Y16,ismetlodes!$F$3:$G$584,2,0)</f>
        <v>1</v>
      </c>
      <c r="AA16" t="str">
        <f>VLOOKUP(A16,ismetlodes!$A$3:$D$668,4,0)</f>
        <v>kell</v>
      </c>
    </row>
    <row r="17" spans="1:27" x14ac:dyDescent="0.35">
      <c r="A17" t="s">
        <v>35</v>
      </c>
      <c r="B17">
        <v>15</v>
      </c>
      <c r="C17">
        <v>2</v>
      </c>
      <c r="D17">
        <v>4</v>
      </c>
      <c r="E17">
        <v>14</v>
      </c>
      <c r="F17">
        <v>22</v>
      </c>
      <c r="G17">
        <v>18</v>
      </c>
      <c r="H17">
        <v>10</v>
      </c>
      <c r="I17">
        <v>15</v>
      </c>
      <c r="J17">
        <v>18</v>
      </c>
      <c r="K17">
        <v>5</v>
      </c>
      <c r="L17">
        <v>8</v>
      </c>
      <c r="M17">
        <v>12</v>
      </c>
      <c r="N17">
        <v>7</v>
      </c>
      <c r="O17">
        <v>3</v>
      </c>
      <c r="P17">
        <v>21</v>
      </c>
      <c r="Q17">
        <v>11</v>
      </c>
      <c r="R17">
        <v>1</v>
      </c>
      <c r="S17">
        <v>17</v>
      </c>
      <c r="T17">
        <v>9</v>
      </c>
      <c r="U17">
        <v>13</v>
      </c>
      <c r="V17">
        <v>20</v>
      </c>
      <c r="W17">
        <v>6</v>
      </c>
      <c r="X17">
        <f t="shared" si="0"/>
        <v>251</v>
      </c>
      <c r="Y17" t="str">
        <f t="shared" si="2"/>
        <v>15241422181015185812732111117913206</v>
      </c>
      <c r="Z17">
        <f>VLOOKUP(Y17,ismetlodes!$F$3:$G$584,2,0)</f>
        <v>1</v>
      </c>
      <c r="AA17" t="str">
        <f>VLOOKUP(A17,ismetlodes!$A$3:$D$668,4,0)</f>
        <v>kell</v>
      </c>
    </row>
    <row r="18" spans="1:27" x14ac:dyDescent="0.35">
      <c r="A18" t="s">
        <v>36</v>
      </c>
      <c r="B18">
        <v>17</v>
      </c>
      <c r="C18">
        <v>6</v>
      </c>
      <c r="D18">
        <v>3</v>
      </c>
      <c r="E18">
        <v>9</v>
      </c>
      <c r="F18">
        <v>20</v>
      </c>
      <c r="G18">
        <v>12</v>
      </c>
      <c r="H18">
        <v>10</v>
      </c>
      <c r="I18">
        <v>16</v>
      </c>
      <c r="J18">
        <v>13</v>
      </c>
      <c r="K18">
        <v>4</v>
      </c>
      <c r="L18">
        <v>22</v>
      </c>
      <c r="M18">
        <v>15</v>
      </c>
      <c r="N18">
        <v>7</v>
      </c>
      <c r="O18">
        <v>2</v>
      </c>
      <c r="P18">
        <v>21</v>
      </c>
      <c r="Q18">
        <v>11</v>
      </c>
      <c r="R18">
        <v>1</v>
      </c>
      <c r="S18">
        <v>18</v>
      </c>
      <c r="T18">
        <v>19</v>
      </c>
      <c r="U18">
        <v>13</v>
      </c>
      <c r="V18">
        <v>5</v>
      </c>
      <c r="W18">
        <v>8</v>
      </c>
      <c r="X18">
        <f t="shared" si="0"/>
        <v>252</v>
      </c>
      <c r="Y18" t="str">
        <f t="shared" si="2"/>
        <v>17639201210161342215722111118191358</v>
      </c>
      <c r="Z18">
        <f>VLOOKUP(Y18,ismetlodes!$F$3:$G$584,2,0)</f>
        <v>1</v>
      </c>
      <c r="AA18" t="str">
        <f>VLOOKUP(A18,ismetlodes!$A$3:$D$668,4,0)</f>
        <v>kell</v>
      </c>
    </row>
    <row r="19" spans="1:27" x14ac:dyDescent="0.35">
      <c r="A19" t="s">
        <v>37</v>
      </c>
      <c r="B19">
        <v>10</v>
      </c>
      <c r="C19">
        <v>4</v>
      </c>
      <c r="D19">
        <v>3</v>
      </c>
      <c r="E19">
        <v>17</v>
      </c>
      <c r="F19">
        <v>22</v>
      </c>
      <c r="G19">
        <v>15</v>
      </c>
      <c r="H19">
        <v>14</v>
      </c>
      <c r="I19">
        <v>8</v>
      </c>
      <c r="J19">
        <v>16</v>
      </c>
      <c r="K19">
        <v>5</v>
      </c>
      <c r="L19">
        <v>20</v>
      </c>
      <c r="M19">
        <v>8</v>
      </c>
      <c r="N19">
        <v>6</v>
      </c>
      <c r="O19">
        <v>2</v>
      </c>
      <c r="P19">
        <v>21</v>
      </c>
      <c r="Q19">
        <v>7</v>
      </c>
      <c r="R19">
        <v>1</v>
      </c>
      <c r="S19">
        <v>12</v>
      </c>
      <c r="T19">
        <v>19</v>
      </c>
      <c r="U19">
        <v>13</v>
      </c>
      <c r="V19">
        <v>18</v>
      </c>
      <c r="W19">
        <v>11</v>
      </c>
      <c r="X19">
        <f t="shared" si="0"/>
        <v>252</v>
      </c>
      <c r="Y19" t="str">
        <f t="shared" si="2"/>
        <v>10431722151481652086221711219131811</v>
      </c>
      <c r="Z19">
        <f>VLOOKUP(Y19,ismetlodes!$F$3:$G$584,2,0)</f>
        <v>1</v>
      </c>
      <c r="AA19" t="str">
        <f>VLOOKUP(A19,ismetlodes!$A$3:$D$668,4,0)</f>
        <v>kell</v>
      </c>
    </row>
    <row r="20" spans="1:27" x14ac:dyDescent="0.35">
      <c r="A20" t="s">
        <v>38</v>
      </c>
      <c r="B20">
        <v>16</v>
      </c>
      <c r="C20">
        <v>3</v>
      </c>
      <c r="D20">
        <v>4</v>
      </c>
      <c r="E20">
        <v>21</v>
      </c>
      <c r="F20">
        <v>8</v>
      </c>
      <c r="G20">
        <v>19</v>
      </c>
      <c r="H20">
        <v>11</v>
      </c>
      <c r="I20">
        <v>15</v>
      </c>
      <c r="J20">
        <v>19</v>
      </c>
      <c r="K20">
        <v>22</v>
      </c>
      <c r="L20">
        <v>6</v>
      </c>
      <c r="M20">
        <v>11</v>
      </c>
      <c r="N20">
        <v>10</v>
      </c>
      <c r="O20">
        <v>1</v>
      </c>
      <c r="P20">
        <v>7</v>
      </c>
      <c r="Q20">
        <v>11</v>
      </c>
      <c r="R20">
        <v>1</v>
      </c>
      <c r="S20">
        <v>18</v>
      </c>
      <c r="T20">
        <v>11</v>
      </c>
      <c r="U20">
        <v>17</v>
      </c>
      <c r="V20">
        <v>4</v>
      </c>
      <c r="W20">
        <v>8</v>
      </c>
      <c r="X20">
        <f t="shared" si="0"/>
        <v>243</v>
      </c>
      <c r="Y20" t="str">
        <f t="shared" si="2"/>
        <v>16342181911151922611101711118111748</v>
      </c>
      <c r="Z20">
        <f>VLOOKUP(Y20,ismetlodes!$F$3:$G$584,2,0)</f>
        <v>1</v>
      </c>
      <c r="AA20" t="str">
        <f>VLOOKUP(A20,ismetlodes!$A$3:$D$668,4,0)</f>
        <v>kell</v>
      </c>
    </row>
    <row r="21" spans="1:27" x14ac:dyDescent="0.35">
      <c r="A21" t="s">
        <v>39</v>
      </c>
      <c r="B21">
        <v>16</v>
      </c>
      <c r="C21">
        <v>1</v>
      </c>
      <c r="D21">
        <v>4</v>
      </c>
      <c r="E21">
        <v>17</v>
      </c>
      <c r="F21">
        <v>22</v>
      </c>
      <c r="G21">
        <v>13</v>
      </c>
      <c r="H21">
        <v>11</v>
      </c>
      <c r="I21">
        <v>12</v>
      </c>
      <c r="J21">
        <v>13</v>
      </c>
      <c r="K21">
        <v>5</v>
      </c>
      <c r="L21">
        <v>21</v>
      </c>
      <c r="M21">
        <v>9</v>
      </c>
      <c r="N21">
        <v>8</v>
      </c>
      <c r="O21">
        <v>1</v>
      </c>
      <c r="P21">
        <v>19</v>
      </c>
      <c r="Q21">
        <v>9</v>
      </c>
      <c r="R21">
        <v>1</v>
      </c>
      <c r="S21">
        <v>20</v>
      </c>
      <c r="T21">
        <v>18</v>
      </c>
      <c r="U21">
        <v>13</v>
      </c>
      <c r="V21">
        <v>6</v>
      </c>
      <c r="W21">
        <v>7</v>
      </c>
      <c r="X21">
        <f t="shared" si="0"/>
        <v>246</v>
      </c>
      <c r="Y21" t="str">
        <f t="shared" si="2"/>
        <v>1614172213111213521981199120181367</v>
      </c>
      <c r="Z21">
        <f>VLOOKUP(Y21,ismetlodes!$F$3:$G$584,2,0)</f>
        <v>1</v>
      </c>
      <c r="AA21" t="str">
        <f>VLOOKUP(A21,ismetlodes!$A$3:$D$668,4,0)</f>
        <v>kell</v>
      </c>
    </row>
    <row r="22" spans="1:27" x14ac:dyDescent="0.35">
      <c r="A22" t="s">
        <v>40</v>
      </c>
      <c r="B22">
        <v>17</v>
      </c>
      <c r="C22">
        <v>1</v>
      </c>
      <c r="D22">
        <v>1</v>
      </c>
      <c r="E22">
        <v>11</v>
      </c>
      <c r="F22">
        <v>6</v>
      </c>
      <c r="G22">
        <v>11</v>
      </c>
      <c r="H22">
        <v>11</v>
      </c>
      <c r="I22">
        <v>17</v>
      </c>
      <c r="J22">
        <v>11</v>
      </c>
      <c r="K22">
        <v>5</v>
      </c>
      <c r="L22">
        <v>7</v>
      </c>
      <c r="M22">
        <v>20</v>
      </c>
      <c r="N22">
        <v>20</v>
      </c>
      <c r="O22">
        <v>1</v>
      </c>
      <c r="P22">
        <v>8</v>
      </c>
      <c r="Q22">
        <v>20</v>
      </c>
      <c r="R22">
        <v>1</v>
      </c>
      <c r="S22">
        <v>11</v>
      </c>
      <c r="T22">
        <v>17</v>
      </c>
      <c r="U22">
        <v>11</v>
      </c>
      <c r="V22">
        <v>9</v>
      </c>
      <c r="W22">
        <v>10</v>
      </c>
      <c r="X22">
        <f t="shared" si="0"/>
        <v>226</v>
      </c>
      <c r="Y22" t="str">
        <f t="shared" si="2"/>
        <v>17111161111171157202018201111711910</v>
      </c>
      <c r="Z22">
        <f>VLOOKUP(Y22,ismetlodes!$F$3:$G$584,2,0)</f>
        <v>1</v>
      </c>
      <c r="AA22" t="str">
        <f>VLOOKUP(A22,ismetlodes!$A$3:$D$668,4,0)</f>
        <v>kell</v>
      </c>
    </row>
    <row r="23" spans="1:27" x14ac:dyDescent="0.35">
      <c r="A23" t="s">
        <v>41</v>
      </c>
      <c r="B23">
        <v>15</v>
      </c>
      <c r="C23">
        <v>3</v>
      </c>
      <c r="D23">
        <v>4</v>
      </c>
      <c r="E23">
        <v>21</v>
      </c>
      <c r="F23">
        <v>9</v>
      </c>
      <c r="G23">
        <v>19</v>
      </c>
      <c r="H23">
        <v>16</v>
      </c>
      <c r="I23">
        <v>14</v>
      </c>
      <c r="J23">
        <v>20</v>
      </c>
      <c r="K23">
        <v>11</v>
      </c>
      <c r="L23">
        <v>7</v>
      </c>
      <c r="M23">
        <v>13</v>
      </c>
      <c r="N23">
        <v>10</v>
      </c>
      <c r="O23">
        <v>2</v>
      </c>
      <c r="P23">
        <v>6</v>
      </c>
      <c r="Q23">
        <v>12</v>
      </c>
      <c r="R23">
        <v>1</v>
      </c>
      <c r="S23">
        <v>17</v>
      </c>
      <c r="T23">
        <v>22</v>
      </c>
      <c r="U23">
        <v>18</v>
      </c>
      <c r="V23">
        <v>5</v>
      </c>
      <c r="W23">
        <v>8</v>
      </c>
      <c r="X23">
        <f t="shared" si="0"/>
        <v>253</v>
      </c>
      <c r="Y23" t="str">
        <f t="shared" si="2"/>
        <v>15342191916142011713102612117221858</v>
      </c>
      <c r="Z23">
        <f>VLOOKUP(Y23,ismetlodes!$F$3:$G$584,2,0)</f>
        <v>1</v>
      </c>
      <c r="AA23" t="str">
        <f>VLOOKUP(A23,ismetlodes!$A$3:$D$668,4,0)</f>
        <v>kell</v>
      </c>
    </row>
    <row r="24" spans="1:27" x14ac:dyDescent="0.35">
      <c r="A24" t="s">
        <v>42</v>
      </c>
      <c r="B24">
        <v>8</v>
      </c>
      <c r="C24">
        <v>1</v>
      </c>
      <c r="D24">
        <v>4</v>
      </c>
      <c r="E24">
        <v>14</v>
      </c>
      <c r="F24">
        <v>22</v>
      </c>
      <c r="G24">
        <v>14</v>
      </c>
      <c r="H24">
        <v>14</v>
      </c>
      <c r="I24">
        <v>8</v>
      </c>
      <c r="J24">
        <v>14</v>
      </c>
      <c r="K24">
        <v>21</v>
      </c>
      <c r="L24">
        <v>6</v>
      </c>
      <c r="M24">
        <v>8</v>
      </c>
      <c r="N24">
        <v>20</v>
      </c>
      <c r="O24">
        <v>1</v>
      </c>
      <c r="P24">
        <v>6</v>
      </c>
      <c r="Q24">
        <v>12</v>
      </c>
      <c r="R24">
        <v>1</v>
      </c>
      <c r="S24">
        <v>13</v>
      </c>
      <c r="T24">
        <v>14</v>
      </c>
      <c r="U24">
        <v>14</v>
      </c>
      <c r="V24">
        <v>5</v>
      </c>
      <c r="W24">
        <v>11</v>
      </c>
      <c r="X24">
        <f t="shared" si="0"/>
        <v>231</v>
      </c>
      <c r="Y24" t="str">
        <f t="shared" si="2"/>
        <v>8141422141481421682016121131414511</v>
      </c>
      <c r="Z24">
        <f>VLOOKUP(Y24,ismetlodes!$F$3:$G$584,2,0)</f>
        <v>1</v>
      </c>
      <c r="AA24" t="str">
        <f>VLOOKUP(A24,ismetlodes!$A$3:$D$668,4,0)</f>
        <v>kell</v>
      </c>
    </row>
    <row r="25" spans="1:27" x14ac:dyDescent="0.35">
      <c r="A25" t="s">
        <v>43</v>
      </c>
      <c r="B25">
        <v>17</v>
      </c>
      <c r="C25">
        <v>4</v>
      </c>
      <c r="D25">
        <v>3</v>
      </c>
      <c r="E25">
        <v>14</v>
      </c>
      <c r="F25">
        <v>22</v>
      </c>
      <c r="G25">
        <v>14</v>
      </c>
      <c r="H25">
        <v>6</v>
      </c>
      <c r="I25">
        <v>12</v>
      </c>
      <c r="J25">
        <v>16</v>
      </c>
      <c r="K25">
        <v>5</v>
      </c>
      <c r="L25">
        <v>20</v>
      </c>
      <c r="M25">
        <v>11</v>
      </c>
      <c r="N25">
        <v>6</v>
      </c>
      <c r="O25">
        <v>2</v>
      </c>
      <c r="P25">
        <v>21</v>
      </c>
      <c r="Q25">
        <v>10</v>
      </c>
      <c r="R25">
        <v>1</v>
      </c>
      <c r="S25">
        <v>18</v>
      </c>
      <c r="T25">
        <v>12</v>
      </c>
      <c r="U25">
        <v>9</v>
      </c>
      <c r="V25">
        <v>19</v>
      </c>
      <c r="W25">
        <v>6</v>
      </c>
      <c r="X25">
        <f t="shared" si="0"/>
        <v>248</v>
      </c>
      <c r="Y25" t="str">
        <f t="shared" si="2"/>
        <v>17431422146121652011622110118129196</v>
      </c>
      <c r="Z25">
        <f>VLOOKUP(Y25,ismetlodes!$F$3:$G$584,2,0)</f>
        <v>1</v>
      </c>
      <c r="AA25" t="str">
        <f>VLOOKUP(A25,ismetlodes!$A$3:$D$668,4,0)</f>
        <v>kell</v>
      </c>
    </row>
    <row r="26" spans="1:27" x14ac:dyDescent="0.35">
      <c r="A26" t="s">
        <v>44</v>
      </c>
      <c r="B26">
        <v>15</v>
      </c>
      <c r="C26">
        <v>3</v>
      </c>
      <c r="D26">
        <v>4</v>
      </c>
      <c r="E26">
        <v>11</v>
      </c>
      <c r="F26">
        <v>22</v>
      </c>
      <c r="G26">
        <v>12</v>
      </c>
      <c r="H26">
        <v>7</v>
      </c>
      <c r="I26">
        <v>14</v>
      </c>
      <c r="J26">
        <v>16</v>
      </c>
      <c r="K26">
        <v>8</v>
      </c>
      <c r="L26">
        <v>20</v>
      </c>
      <c r="M26">
        <v>13</v>
      </c>
      <c r="N26">
        <v>6</v>
      </c>
      <c r="O26">
        <v>2</v>
      </c>
      <c r="P26">
        <v>19</v>
      </c>
      <c r="Q26">
        <v>9</v>
      </c>
      <c r="R26">
        <v>1</v>
      </c>
      <c r="S26">
        <v>17</v>
      </c>
      <c r="T26">
        <v>21</v>
      </c>
      <c r="U26">
        <v>10</v>
      </c>
      <c r="V26">
        <v>18</v>
      </c>
      <c r="W26">
        <v>5</v>
      </c>
      <c r="X26">
        <f t="shared" si="0"/>
        <v>253</v>
      </c>
      <c r="Y26" t="str">
        <f t="shared" si="2"/>
        <v>15341122127141682013621991172110185</v>
      </c>
      <c r="Z26">
        <f>VLOOKUP(Y26,ismetlodes!$F$3:$G$584,2,0)</f>
        <v>1</v>
      </c>
      <c r="AA26" t="str">
        <f>VLOOKUP(A26,ismetlodes!$A$3:$D$668,4,0)</f>
        <v>kell</v>
      </c>
    </row>
    <row r="27" spans="1:27" hidden="1" x14ac:dyDescent="0.35">
      <c r="A27" t="s">
        <v>45</v>
      </c>
      <c r="X27">
        <f t="shared" si="0"/>
        <v>0</v>
      </c>
    </row>
    <row r="28" spans="1:27" hidden="1" x14ac:dyDescent="0.35">
      <c r="A28" t="s">
        <v>46</v>
      </c>
      <c r="B28">
        <v>1</v>
      </c>
      <c r="C28">
        <v>1</v>
      </c>
      <c r="D28">
        <v>1</v>
      </c>
      <c r="E28">
        <v>1</v>
      </c>
      <c r="F28">
        <v>1</v>
      </c>
      <c r="G28">
        <v>1</v>
      </c>
      <c r="H28">
        <v>1</v>
      </c>
      <c r="I28">
        <v>1</v>
      </c>
      <c r="J28">
        <v>1</v>
      </c>
      <c r="K28">
        <v>1</v>
      </c>
      <c r="L28">
        <v>1</v>
      </c>
      <c r="M28">
        <v>1</v>
      </c>
      <c r="N28">
        <v>1</v>
      </c>
      <c r="O28">
        <v>1</v>
      </c>
      <c r="P28">
        <v>1</v>
      </c>
      <c r="Q28">
        <v>1</v>
      </c>
      <c r="R28">
        <v>1</v>
      </c>
      <c r="S28">
        <v>1</v>
      </c>
      <c r="T28">
        <v>1</v>
      </c>
      <c r="U28">
        <v>1</v>
      </c>
      <c r="V28">
        <v>1</v>
      </c>
      <c r="W28">
        <v>1</v>
      </c>
      <c r="X28">
        <f t="shared" si="0"/>
        <v>22</v>
      </c>
    </row>
    <row r="29" spans="1:27" hidden="1" x14ac:dyDescent="0.35">
      <c r="A29" t="s">
        <v>47</v>
      </c>
      <c r="B29">
        <v>1</v>
      </c>
      <c r="C29">
        <v>1</v>
      </c>
      <c r="D29">
        <v>1</v>
      </c>
      <c r="E29">
        <v>1</v>
      </c>
      <c r="F29">
        <v>1</v>
      </c>
      <c r="G29">
        <v>1</v>
      </c>
      <c r="H29">
        <v>1</v>
      </c>
      <c r="I29">
        <v>1</v>
      </c>
      <c r="J29">
        <v>1</v>
      </c>
      <c r="K29">
        <v>1</v>
      </c>
      <c r="L29">
        <v>1</v>
      </c>
      <c r="M29">
        <v>1</v>
      </c>
      <c r="N29">
        <v>1</v>
      </c>
      <c r="O29">
        <v>1</v>
      </c>
      <c r="P29">
        <v>1</v>
      </c>
      <c r="Q29">
        <v>1</v>
      </c>
      <c r="R29">
        <v>1</v>
      </c>
      <c r="S29">
        <v>1</v>
      </c>
      <c r="T29">
        <v>1</v>
      </c>
      <c r="U29">
        <v>1</v>
      </c>
      <c r="V29">
        <v>1</v>
      </c>
      <c r="W29">
        <v>1</v>
      </c>
      <c r="X29">
        <f t="shared" si="0"/>
        <v>22</v>
      </c>
    </row>
    <row r="30" spans="1:27" hidden="1" x14ac:dyDescent="0.35">
      <c r="A30" t="s">
        <v>48</v>
      </c>
      <c r="B30">
        <v>1</v>
      </c>
      <c r="C30">
        <v>1</v>
      </c>
      <c r="D30">
        <v>1</v>
      </c>
      <c r="E30">
        <v>1</v>
      </c>
      <c r="F30">
        <v>1</v>
      </c>
      <c r="G30">
        <v>1</v>
      </c>
      <c r="H30">
        <v>1</v>
      </c>
      <c r="I30">
        <v>1</v>
      </c>
      <c r="J30">
        <v>1</v>
      </c>
      <c r="K30">
        <v>1</v>
      </c>
      <c r="L30">
        <v>1</v>
      </c>
      <c r="M30">
        <v>1</v>
      </c>
      <c r="N30">
        <v>1</v>
      </c>
      <c r="O30">
        <v>1</v>
      </c>
      <c r="P30">
        <v>1</v>
      </c>
      <c r="Q30">
        <v>1</v>
      </c>
      <c r="R30">
        <v>1</v>
      </c>
      <c r="S30">
        <v>1</v>
      </c>
      <c r="T30">
        <v>1</v>
      </c>
      <c r="U30">
        <v>1</v>
      </c>
      <c r="V30">
        <v>1</v>
      </c>
      <c r="W30">
        <v>1</v>
      </c>
      <c r="X30">
        <f t="shared" si="0"/>
        <v>22</v>
      </c>
    </row>
    <row r="31" spans="1:27" hidden="1" x14ac:dyDescent="0.35">
      <c r="A31" t="s">
        <v>49</v>
      </c>
      <c r="B31">
        <v>1</v>
      </c>
      <c r="C31">
        <v>1</v>
      </c>
      <c r="D31">
        <v>1</v>
      </c>
      <c r="E31">
        <v>1</v>
      </c>
      <c r="F31">
        <v>1</v>
      </c>
      <c r="G31">
        <v>1</v>
      </c>
      <c r="H31">
        <v>1</v>
      </c>
      <c r="I31">
        <v>1</v>
      </c>
      <c r="J31">
        <v>1</v>
      </c>
      <c r="K31">
        <v>1</v>
      </c>
      <c r="L31">
        <v>1</v>
      </c>
      <c r="M31">
        <v>1</v>
      </c>
      <c r="N31">
        <v>1</v>
      </c>
      <c r="O31">
        <v>1</v>
      </c>
      <c r="P31">
        <v>1</v>
      </c>
      <c r="Q31">
        <v>1</v>
      </c>
      <c r="R31">
        <v>1</v>
      </c>
      <c r="S31">
        <v>1</v>
      </c>
      <c r="T31">
        <v>1</v>
      </c>
      <c r="U31">
        <v>1</v>
      </c>
      <c r="V31">
        <v>1</v>
      </c>
      <c r="W31">
        <v>1</v>
      </c>
      <c r="X31">
        <f t="shared" si="0"/>
        <v>22</v>
      </c>
    </row>
    <row r="32" spans="1:27" hidden="1" x14ac:dyDescent="0.35">
      <c r="A32" t="s">
        <v>50</v>
      </c>
      <c r="B32">
        <v>1</v>
      </c>
      <c r="C32">
        <v>1</v>
      </c>
      <c r="D32">
        <v>1</v>
      </c>
      <c r="E32">
        <v>1</v>
      </c>
      <c r="F32">
        <v>1</v>
      </c>
      <c r="G32">
        <v>1</v>
      </c>
      <c r="H32">
        <v>1</v>
      </c>
      <c r="I32">
        <v>1</v>
      </c>
      <c r="J32">
        <v>1</v>
      </c>
      <c r="K32">
        <v>1</v>
      </c>
      <c r="L32">
        <v>1</v>
      </c>
      <c r="M32">
        <v>1</v>
      </c>
      <c r="N32">
        <v>1</v>
      </c>
      <c r="O32">
        <v>1</v>
      </c>
      <c r="P32">
        <v>1</v>
      </c>
      <c r="Q32">
        <v>1</v>
      </c>
      <c r="R32">
        <v>1</v>
      </c>
      <c r="S32">
        <v>1</v>
      </c>
      <c r="T32">
        <v>1</v>
      </c>
      <c r="U32">
        <v>1</v>
      </c>
      <c r="V32">
        <v>1</v>
      </c>
      <c r="W32">
        <v>1</v>
      </c>
      <c r="X32">
        <f t="shared" si="0"/>
        <v>22</v>
      </c>
    </row>
    <row r="33" spans="1:27" hidden="1" x14ac:dyDescent="0.35">
      <c r="A33" t="s">
        <v>51</v>
      </c>
      <c r="B33">
        <v>1</v>
      </c>
      <c r="C33">
        <v>1</v>
      </c>
      <c r="D33">
        <v>1</v>
      </c>
      <c r="E33">
        <v>1</v>
      </c>
      <c r="F33">
        <v>1</v>
      </c>
      <c r="G33">
        <v>1</v>
      </c>
      <c r="H33">
        <v>1</v>
      </c>
      <c r="I33">
        <v>1</v>
      </c>
      <c r="J33">
        <v>1</v>
      </c>
      <c r="K33">
        <v>1</v>
      </c>
      <c r="L33">
        <v>1</v>
      </c>
      <c r="M33">
        <v>1</v>
      </c>
      <c r="N33">
        <v>1</v>
      </c>
      <c r="O33">
        <v>1</v>
      </c>
      <c r="P33">
        <v>1</v>
      </c>
      <c r="Q33">
        <v>1</v>
      </c>
      <c r="R33">
        <v>1</v>
      </c>
      <c r="S33">
        <v>1</v>
      </c>
      <c r="T33">
        <v>1</v>
      </c>
      <c r="U33">
        <v>1</v>
      </c>
      <c r="V33">
        <v>1</v>
      </c>
      <c r="W33">
        <v>1</v>
      </c>
      <c r="X33">
        <f t="shared" si="0"/>
        <v>22</v>
      </c>
    </row>
    <row r="34" spans="1:27" hidden="1" x14ac:dyDescent="0.35">
      <c r="A34" t="s">
        <v>52</v>
      </c>
      <c r="B34">
        <v>1</v>
      </c>
      <c r="C34">
        <v>1</v>
      </c>
      <c r="D34">
        <v>1</v>
      </c>
      <c r="E34">
        <v>1</v>
      </c>
      <c r="F34">
        <v>1</v>
      </c>
      <c r="G34">
        <v>1</v>
      </c>
      <c r="H34">
        <v>1</v>
      </c>
      <c r="I34">
        <v>1</v>
      </c>
      <c r="J34">
        <v>1</v>
      </c>
      <c r="K34">
        <v>1</v>
      </c>
      <c r="L34">
        <v>1</v>
      </c>
      <c r="M34">
        <v>1</v>
      </c>
      <c r="N34">
        <v>1</v>
      </c>
      <c r="O34">
        <v>1</v>
      </c>
      <c r="P34">
        <v>1</v>
      </c>
      <c r="Q34">
        <v>1</v>
      </c>
      <c r="R34">
        <v>1</v>
      </c>
      <c r="S34">
        <v>1</v>
      </c>
      <c r="T34">
        <v>1</v>
      </c>
      <c r="U34">
        <v>1</v>
      </c>
      <c r="V34">
        <v>1</v>
      </c>
      <c r="W34">
        <v>1</v>
      </c>
      <c r="X34">
        <f t="shared" si="0"/>
        <v>22</v>
      </c>
    </row>
    <row r="35" spans="1:27" hidden="1" x14ac:dyDescent="0.35">
      <c r="A35" t="s">
        <v>53</v>
      </c>
      <c r="B35">
        <v>1</v>
      </c>
      <c r="C35">
        <v>1</v>
      </c>
      <c r="D35">
        <v>1</v>
      </c>
      <c r="E35">
        <v>1</v>
      </c>
      <c r="F35">
        <v>1</v>
      </c>
      <c r="G35">
        <v>1</v>
      </c>
      <c r="H35">
        <v>1</v>
      </c>
      <c r="I35">
        <v>1</v>
      </c>
      <c r="J35">
        <v>1</v>
      </c>
      <c r="K35">
        <v>1</v>
      </c>
      <c r="L35">
        <v>1</v>
      </c>
      <c r="M35">
        <v>1</v>
      </c>
      <c r="N35">
        <v>1</v>
      </c>
      <c r="O35">
        <v>1</v>
      </c>
      <c r="P35">
        <v>1</v>
      </c>
      <c r="Q35">
        <v>1</v>
      </c>
      <c r="R35">
        <v>1</v>
      </c>
      <c r="S35">
        <v>1</v>
      </c>
      <c r="T35">
        <v>1</v>
      </c>
      <c r="U35">
        <v>1</v>
      </c>
      <c r="V35">
        <v>1</v>
      </c>
      <c r="W35">
        <v>1</v>
      </c>
      <c r="X35">
        <f t="shared" si="0"/>
        <v>22</v>
      </c>
    </row>
    <row r="36" spans="1:27" hidden="1" x14ac:dyDescent="0.35">
      <c r="A36" t="s">
        <v>54</v>
      </c>
      <c r="B36">
        <v>1</v>
      </c>
      <c r="C36">
        <v>1</v>
      </c>
      <c r="D36">
        <v>1</v>
      </c>
      <c r="E36">
        <v>1</v>
      </c>
      <c r="F36">
        <v>1</v>
      </c>
      <c r="G36">
        <v>1</v>
      </c>
      <c r="H36">
        <v>1</v>
      </c>
      <c r="I36">
        <v>1</v>
      </c>
      <c r="J36">
        <v>1</v>
      </c>
      <c r="K36">
        <v>1</v>
      </c>
      <c r="L36">
        <v>1</v>
      </c>
      <c r="M36">
        <v>1</v>
      </c>
      <c r="N36">
        <v>1</v>
      </c>
      <c r="O36">
        <v>1</v>
      </c>
      <c r="P36">
        <v>1</v>
      </c>
      <c r="Q36">
        <v>1</v>
      </c>
      <c r="R36">
        <v>1</v>
      </c>
      <c r="S36">
        <v>1</v>
      </c>
      <c r="T36">
        <v>1</v>
      </c>
      <c r="U36">
        <v>1</v>
      </c>
      <c r="V36">
        <v>1</v>
      </c>
      <c r="W36">
        <v>1</v>
      </c>
      <c r="X36">
        <f t="shared" si="0"/>
        <v>22</v>
      </c>
    </row>
    <row r="37" spans="1:27" x14ac:dyDescent="0.35">
      <c r="A37" t="s">
        <v>55</v>
      </c>
      <c r="B37">
        <v>1</v>
      </c>
      <c r="C37">
        <v>20</v>
      </c>
      <c r="D37">
        <v>1</v>
      </c>
      <c r="E37">
        <v>1</v>
      </c>
      <c r="F37">
        <v>1</v>
      </c>
      <c r="G37">
        <v>1</v>
      </c>
      <c r="H37">
        <v>1</v>
      </c>
      <c r="I37">
        <v>21</v>
      </c>
      <c r="J37">
        <v>1</v>
      </c>
      <c r="K37">
        <v>1</v>
      </c>
      <c r="L37">
        <v>1</v>
      </c>
      <c r="M37">
        <v>1</v>
      </c>
      <c r="N37">
        <v>22</v>
      </c>
      <c r="O37">
        <v>18</v>
      </c>
      <c r="P37">
        <v>17</v>
      </c>
      <c r="Q37">
        <v>1</v>
      </c>
      <c r="R37">
        <v>1</v>
      </c>
      <c r="S37">
        <v>1</v>
      </c>
      <c r="T37">
        <v>1</v>
      </c>
      <c r="U37">
        <v>1</v>
      </c>
      <c r="V37">
        <v>19</v>
      </c>
      <c r="W37">
        <v>1</v>
      </c>
      <c r="X37">
        <f t="shared" si="0"/>
        <v>133</v>
      </c>
      <c r="Y37" t="str">
        <f t="shared" ref="Y37:Y49" si="3">CONCATENATE(B37,C37,D37,E37,F37,G37,H37,I37,J37,K37,L37,M37,N37,O37,P37,Q37,R37,S37,T37,U37,V37,W37)</f>
        <v>1201111121111122181711111191</v>
      </c>
      <c r="Z37">
        <f>VLOOKUP(Y37,ismetlodes!$F$3:$G$584,2,0)</f>
        <v>1</v>
      </c>
      <c r="AA37" t="str">
        <f>VLOOKUP(A37,ismetlodes!$A$3:$D$668,4,0)</f>
        <v>kell</v>
      </c>
    </row>
    <row r="38" spans="1:27" x14ac:dyDescent="0.35">
      <c r="A38" t="s">
        <v>56</v>
      </c>
      <c r="B38">
        <v>19</v>
      </c>
      <c r="C38">
        <v>22</v>
      </c>
      <c r="D38">
        <v>3</v>
      </c>
      <c r="E38">
        <v>10</v>
      </c>
      <c r="F38">
        <v>8</v>
      </c>
      <c r="G38">
        <v>9</v>
      </c>
      <c r="H38">
        <v>12</v>
      </c>
      <c r="I38">
        <v>5</v>
      </c>
      <c r="J38">
        <v>15</v>
      </c>
      <c r="K38">
        <v>11</v>
      </c>
      <c r="L38">
        <v>14</v>
      </c>
      <c r="M38">
        <v>16</v>
      </c>
      <c r="N38">
        <v>2</v>
      </c>
      <c r="O38">
        <v>21</v>
      </c>
      <c r="P38">
        <v>20</v>
      </c>
      <c r="Q38">
        <v>13</v>
      </c>
      <c r="R38">
        <v>1</v>
      </c>
      <c r="S38">
        <v>18</v>
      </c>
      <c r="T38">
        <v>4</v>
      </c>
      <c r="U38">
        <v>6</v>
      </c>
      <c r="V38">
        <v>7</v>
      </c>
      <c r="W38">
        <v>17</v>
      </c>
      <c r="X38">
        <f t="shared" si="0"/>
        <v>253</v>
      </c>
      <c r="Y38" t="str">
        <f t="shared" si="3"/>
        <v>19223108912515111416221201311846717</v>
      </c>
      <c r="Z38">
        <f>VLOOKUP(Y38,ismetlodes!$F$3:$G$584,2,0)</f>
        <v>1</v>
      </c>
      <c r="AA38" t="str">
        <f>VLOOKUP(A38,ismetlodes!$A$3:$D$668,4,0)</f>
        <v>kell</v>
      </c>
    </row>
    <row r="39" spans="1:27" x14ac:dyDescent="0.35">
      <c r="A39" t="s">
        <v>57</v>
      </c>
      <c r="B39">
        <v>20</v>
      </c>
      <c r="C39">
        <v>6</v>
      </c>
      <c r="D39">
        <v>5</v>
      </c>
      <c r="E39">
        <v>13</v>
      </c>
      <c r="F39">
        <v>15</v>
      </c>
      <c r="G39">
        <v>16</v>
      </c>
      <c r="H39">
        <v>14</v>
      </c>
      <c r="I39">
        <v>10</v>
      </c>
      <c r="J39">
        <v>18</v>
      </c>
      <c r="K39">
        <v>2</v>
      </c>
      <c r="L39">
        <v>3</v>
      </c>
      <c r="M39">
        <v>19</v>
      </c>
      <c r="N39">
        <v>8</v>
      </c>
      <c r="O39">
        <v>7</v>
      </c>
      <c r="P39">
        <v>4</v>
      </c>
      <c r="Q39">
        <v>17</v>
      </c>
      <c r="R39">
        <v>1</v>
      </c>
      <c r="S39">
        <v>21</v>
      </c>
      <c r="T39">
        <v>9</v>
      </c>
      <c r="U39">
        <v>12</v>
      </c>
      <c r="V39">
        <v>22</v>
      </c>
      <c r="W39">
        <v>11</v>
      </c>
      <c r="X39">
        <f t="shared" si="0"/>
        <v>253</v>
      </c>
      <c r="Y39" t="str">
        <f t="shared" si="3"/>
        <v>20651315161410182319874171219122211</v>
      </c>
      <c r="Z39">
        <f>VLOOKUP(Y39,ismetlodes!$F$3:$G$584,2,0)</f>
        <v>1</v>
      </c>
      <c r="AA39" t="str">
        <f>VLOOKUP(A39,ismetlodes!$A$3:$D$668,4,0)</f>
        <v>kell</v>
      </c>
    </row>
    <row r="40" spans="1:27" x14ac:dyDescent="0.35">
      <c r="A40" t="s">
        <v>58</v>
      </c>
      <c r="B40">
        <v>3</v>
      </c>
      <c r="C40">
        <v>18</v>
      </c>
      <c r="D40">
        <v>12</v>
      </c>
      <c r="E40">
        <v>11</v>
      </c>
      <c r="F40">
        <v>6</v>
      </c>
      <c r="G40">
        <v>7</v>
      </c>
      <c r="H40">
        <v>9</v>
      </c>
      <c r="I40">
        <v>20</v>
      </c>
      <c r="J40">
        <v>2</v>
      </c>
      <c r="K40">
        <v>17</v>
      </c>
      <c r="L40">
        <v>13</v>
      </c>
      <c r="M40">
        <v>5</v>
      </c>
      <c r="N40">
        <v>19</v>
      </c>
      <c r="O40">
        <v>21</v>
      </c>
      <c r="P40">
        <v>16</v>
      </c>
      <c r="Q40">
        <v>10</v>
      </c>
      <c r="R40">
        <v>1</v>
      </c>
      <c r="S40">
        <v>4</v>
      </c>
      <c r="T40">
        <v>15</v>
      </c>
      <c r="U40">
        <v>14</v>
      </c>
      <c r="V40">
        <v>22</v>
      </c>
      <c r="W40">
        <v>8</v>
      </c>
      <c r="X40">
        <f t="shared" si="0"/>
        <v>253</v>
      </c>
      <c r="Y40" t="str">
        <f t="shared" si="3"/>
        <v>31812116792021713519211610141514228</v>
      </c>
      <c r="Z40">
        <f>VLOOKUP(Y40,ismetlodes!$F$3:$G$584,2,0)</f>
        <v>1</v>
      </c>
      <c r="AA40" t="str">
        <f>VLOOKUP(A40,ismetlodes!$A$3:$D$668,4,0)</f>
        <v>kell</v>
      </c>
    </row>
    <row r="41" spans="1:27" x14ac:dyDescent="0.35">
      <c r="A41" t="s">
        <v>59</v>
      </c>
      <c r="B41">
        <v>4</v>
      </c>
      <c r="C41">
        <v>3</v>
      </c>
      <c r="D41">
        <v>10</v>
      </c>
      <c r="E41">
        <v>6</v>
      </c>
      <c r="F41">
        <v>5</v>
      </c>
      <c r="G41">
        <v>7</v>
      </c>
      <c r="H41">
        <v>11</v>
      </c>
      <c r="I41">
        <v>19</v>
      </c>
      <c r="J41">
        <v>12</v>
      </c>
      <c r="K41">
        <v>22</v>
      </c>
      <c r="L41">
        <v>21</v>
      </c>
      <c r="M41">
        <v>13</v>
      </c>
      <c r="N41">
        <v>16</v>
      </c>
      <c r="O41">
        <v>14</v>
      </c>
      <c r="P41">
        <v>9</v>
      </c>
      <c r="Q41">
        <v>15</v>
      </c>
      <c r="R41">
        <v>1</v>
      </c>
      <c r="S41">
        <v>17</v>
      </c>
      <c r="T41">
        <v>20</v>
      </c>
      <c r="U41">
        <v>2</v>
      </c>
      <c r="V41">
        <v>8</v>
      </c>
      <c r="W41">
        <v>18</v>
      </c>
      <c r="X41">
        <f t="shared" si="0"/>
        <v>253</v>
      </c>
      <c r="Y41" t="str">
        <f t="shared" si="3"/>
        <v>43106571119122221131614915117202818</v>
      </c>
      <c r="Z41">
        <f>VLOOKUP(Y41,ismetlodes!$F$3:$G$584,2,0)</f>
        <v>1</v>
      </c>
      <c r="AA41" t="str">
        <f>VLOOKUP(A41,ismetlodes!$A$3:$D$668,4,0)</f>
        <v>kell</v>
      </c>
    </row>
    <row r="42" spans="1:27" x14ac:dyDescent="0.35">
      <c r="A42" t="s">
        <v>60</v>
      </c>
      <c r="B42">
        <v>11</v>
      </c>
      <c r="C42">
        <v>22</v>
      </c>
      <c r="D42">
        <v>2</v>
      </c>
      <c r="E42">
        <v>10</v>
      </c>
      <c r="F42">
        <v>3</v>
      </c>
      <c r="G42">
        <v>7</v>
      </c>
      <c r="H42">
        <v>16</v>
      </c>
      <c r="I42">
        <v>19</v>
      </c>
      <c r="J42">
        <v>5</v>
      </c>
      <c r="K42">
        <v>4</v>
      </c>
      <c r="L42">
        <v>12</v>
      </c>
      <c r="M42">
        <v>6</v>
      </c>
      <c r="N42">
        <v>20</v>
      </c>
      <c r="O42">
        <v>21</v>
      </c>
      <c r="P42">
        <v>17</v>
      </c>
      <c r="Q42">
        <v>15</v>
      </c>
      <c r="R42">
        <v>1</v>
      </c>
      <c r="S42">
        <v>8</v>
      </c>
      <c r="T42">
        <v>9</v>
      </c>
      <c r="U42">
        <v>13</v>
      </c>
      <c r="V42">
        <v>18</v>
      </c>
      <c r="W42">
        <v>14</v>
      </c>
      <c r="X42">
        <f t="shared" si="0"/>
        <v>253</v>
      </c>
      <c r="Y42" t="str">
        <f t="shared" si="3"/>
        <v>11222103716195412620211715189131814</v>
      </c>
      <c r="Z42">
        <f>VLOOKUP(Y42,ismetlodes!$F$3:$G$584,2,0)</f>
        <v>1</v>
      </c>
      <c r="AA42" t="str">
        <f>VLOOKUP(A42,ismetlodes!$A$3:$D$668,4,0)</f>
        <v>kell</v>
      </c>
    </row>
    <row r="43" spans="1:27" x14ac:dyDescent="0.35">
      <c r="A43" t="s">
        <v>61</v>
      </c>
      <c r="B43">
        <v>10</v>
      </c>
      <c r="C43">
        <v>22</v>
      </c>
      <c r="D43">
        <v>2</v>
      </c>
      <c r="E43">
        <v>13</v>
      </c>
      <c r="F43">
        <v>16</v>
      </c>
      <c r="G43">
        <v>6</v>
      </c>
      <c r="H43">
        <v>4</v>
      </c>
      <c r="I43">
        <v>19</v>
      </c>
      <c r="J43">
        <v>7</v>
      </c>
      <c r="K43">
        <v>3</v>
      </c>
      <c r="L43">
        <v>15</v>
      </c>
      <c r="M43">
        <v>10</v>
      </c>
      <c r="N43">
        <v>18</v>
      </c>
      <c r="O43">
        <v>21</v>
      </c>
      <c r="P43">
        <v>20</v>
      </c>
      <c r="Q43">
        <v>9</v>
      </c>
      <c r="R43">
        <v>1</v>
      </c>
      <c r="S43">
        <v>14</v>
      </c>
      <c r="T43">
        <v>12</v>
      </c>
      <c r="U43">
        <v>5</v>
      </c>
      <c r="V43">
        <v>17</v>
      </c>
      <c r="W43">
        <v>7</v>
      </c>
      <c r="X43">
        <f t="shared" si="0"/>
        <v>251</v>
      </c>
      <c r="Y43" t="str">
        <f t="shared" si="3"/>
        <v>10222131664197315101821209114125177</v>
      </c>
      <c r="Z43">
        <f>VLOOKUP(Y43,ismetlodes!$F$3:$G$584,2,0)</f>
        <v>1</v>
      </c>
      <c r="AA43" t="str">
        <f>VLOOKUP(A43,ismetlodes!$A$3:$D$668,4,0)</f>
        <v>kell</v>
      </c>
    </row>
    <row r="44" spans="1:27" x14ac:dyDescent="0.35">
      <c r="A44" t="s">
        <v>62</v>
      </c>
      <c r="B44">
        <v>22</v>
      </c>
      <c r="C44">
        <v>5</v>
      </c>
      <c r="D44">
        <v>4</v>
      </c>
      <c r="E44">
        <v>15</v>
      </c>
      <c r="F44">
        <v>11</v>
      </c>
      <c r="G44">
        <v>17</v>
      </c>
      <c r="H44">
        <v>9</v>
      </c>
      <c r="I44">
        <v>19</v>
      </c>
      <c r="J44">
        <v>18</v>
      </c>
      <c r="K44">
        <v>2</v>
      </c>
      <c r="L44">
        <v>7</v>
      </c>
      <c r="M44">
        <v>16</v>
      </c>
      <c r="N44">
        <v>13</v>
      </c>
      <c r="O44">
        <v>3</v>
      </c>
      <c r="P44">
        <v>6</v>
      </c>
      <c r="Q44">
        <v>14</v>
      </c>
      <c r="R44">
        <v>1</v>
      </c>
      <c r="S44">
        <v>20</v>
      </c>
      <c r="T44">
        <v>10</v>
      </c>
      <c r="U44">
        <v>12</v>
      </c>
      <c r="V44">
        <v>8</v>
      </c>
      <c r="W44">
        <v>21</v>
      </c>
      <c r="X44">
        <f t="shared" si="0"/>
        <v>253</v>
      </c>
      <c r="Y44" t="str">
        <f t="shared" si="3"/>
        <v>22541511179191827161336141201012821</v>
      </c>
      <c r="Z44">
        <f>VLOOKUP(Y44,ismetlodes!$F$3:$G$584,2,0)</f>
        <v>1</v>
      </c>
      <c r="AA44" t="str">
        <f>VLOOKUP(A44,ismetlodes!$A$3:$D$668,4,0)</f>
        <v>kell</v>
      </c>
    </row>
    <row r="45" spans="1:27" x14ac:dyDescent="0.35">
      <c r="A45" t="s">
        <v>63</v>
      </c>
      <c r="B45">
        <v>19</v>
      </c>
      <c r="C45">
        <v>9</v>
      </c>
      <c r="D45">
        <v>1</v>
      </c>
      <c r="E45">
        <v>18</v>
      </c>
      <c r="F45">
        <v>7</v>
      </c>
      <c r="G45">
        <v>16</v>
      </c>
      <c r="H45">
        <v>17</v>
      </c>
      <c r="I45">
        <v>11</v>
      </c>
      <c r="J45">
        <v>14</v>
      </c>
      <c r="K45">
        <v>3</v>
      </c>
      <c r="L45">
        <v>4</v>
      </c>
      <c r="M45">
        <v>20</v>
      </c>
      <c r="N45">
        <v>10</v>
      </c>
      <c r="O45">
        <v>8</v>
      </c>
      <c r="P45">
        <v>5</v>
      </c>
      <c r="Q45">
        <v>21</v>
      </c>
      <c r="R45">
        <v>1</v>
      </c>
      <c r="S45">
        <v>12</v>
      </c>
      <c r="T45">
        <v>14</v>
      </c>
      <c r="U45">
        <v>13</v>
      </c>
      <c r="V45">
        <v>22</v>
      </c>
      <c r="W45">
        <v>6</v>
      </c>
      <c r="X45">
        <f t="shared" si="0"/>
        <v>251</v>
      </c>
      <c r="Y45" t="str">
        <f t="shared" si="3"/>
        <v>19911871617111434201085211121413226</v>
      </c>
      <c r="Z45">
        <f>VLOOKUP(Y45,ismetlodes!$F$3:$G$584,2,0)</f>
        <v>1</v>
      </c>
      <c r="AA45" t="str">
        <f>VLOOKUP(A45,ismetlodes!$A$3:$D$668,4,0)</f>
        <v>kell</v>
      </c>
    </row>
    <row r="46" spans="1:27" x14ac:dyDescent="0.35">
      <c r="A46" t="s">
        <v>64</v>
      </c>
      <c r="B46">
        <v>10</v>
      </c>
      <c r="C46">
        <v>17</v>
      </c>
      <c r="D46">
        <v>3</v>
      </c>
      <c r="E46">
        <v>11</v>
      </c>
      <c r="F46">
        <v>16</v>
      </c>
      <c r="G46">
        <v>5</v>
      </c>
      <c r="H46">
        <v>4</v>
      </c>
      <c r="I46">
        <v>17</v>
      </c>
      <c r="J46">
        <v>2</v>
      </c>
      <c r="K46">
        <v>14</v>
      </c>
      <c r="L46">
        <v>15</v>
      </c>
      <c r="M46">
        <v>7</v>
      </c>
      <c r="N46">
        <v>17</v>
      </c>
      <c r="O46">
        <v>17</v>
      </c>
      <c r="P46">
        <v>17</v>
      </c>
      <c r="Q46">
        <v>8</v>
      </c>
      <c r="R46">
        <v>1</v>
      </c>
      <c r="S46">
        <v>6</v>
      </c>
      <c r="T46">
        <v>12</v>
      </c>
      <c r="U46">
        <v>9</v>
      </c>
      <c r="V46">
        <v>17</v>
      </c>
      <c r="W46">
        <v>13</v>
      </c>
      <c r="X46">
        <f t="shared" si="0"/>
        <v>238</v>
      </c>
      <c r="Y46" t="str">
        <f t="shared" si="3"/>
        <v>10173111654172141571717178161291713</v>
      </c>
      <c r="Z46">
        <f>VLOOKUP(Y46,ismetlodes!$F$3:$G$584,2,0)</f>
        <v>1</v>
      </c>
      <c r="AA46" t="str">
        <f>VLOOKUP(A46,ismetlodes!$A$3:$D$668,4,0)</f>
        <v>kell</v>
      </c>
    </row>
    <row r="47" spans="1:27" x14ac:dyDescent="0.35">
      <c r="A47" t="s">
        <v>65</v>
      </c>
      <c r="B47">
        <v>1</v>
      </c>
      <c r="C47">
        <v>21</v>
      </c>
      <c r="D47">
        <v>1</v>
      </c>
      <c r="E47">
        <v>1</v>
      </c>
      <c r="F47">
        <v>1</v>
      </c>
      <c r="G47">
        <v>1</v>
      </c>
      <c r="H47">
        <v>1</v>
      </c>
      <c r="I47">
        <v>18</v>
      </c>
      <c r="J47">
        <v>1</v>
      </c>
      <c r="K47">
        <v>1</v>
      </c>
      <c r="L47">
        <v>1</v>
      </c>
      <c r="M47">
        <v>1</v>
      </c>
      <c r="N47">
        <v>19</v>
      </c>
      <c r="O47">
        <v>19</v>
      </c>
      <c r="P47">
        <v>17</v>
      </c>
      <c r="Q47">
        <v>1</v>
      </c>
      <c r="R47">
        <v>1</v>
      </c>
      <c r="S47">
        <v>1</v>
      </c>
      <c r="T47">
        <v>1</v>
      </c>
      <c r="U47">
        <v>1</v>
      </c>
      <c r="V47">
        <v>22</v>
      </c>
      <c r="W47">
        <v>1</v>
      </c>
      <c r="X47">
        <f t="shared" si="0"/>
        <v>132</v>
      </c>
      <c r="Y47" t="str">
        <f t="shared" si="3"/>
        <v>1211111118111119191711111221</v>
      </c>
      <c r="Z47">
        <f>VLOOKUP(Y47,ismetlodes!$F$3:$G$584,2,0)</f>
        <v>1</v>
      </c>
      <c r="AA47" t="str">
        <f>VLOOKUP(A47,ismetlodes!$A$3:$D$668,4,0)</f>
        <v>kell</v>
      </c>
    </row>
    <row r="48" spans="1:27" x14ac:dyDescent="0.35">
      <c r="A48" t="s">
        <v>66</v>
      </c>
      <c r="B48">
        <v>5</v>
      </c>
      <c r="C48">
        <v>21</v>
      </c>
      <c r="D48">
        <v>1</v>
      </c>
      <c r="E48">
        <v>7</v>
      </c>
      <c r="F48">
        <v>16</v>
      </c>
      <c r="G48">
        <v>7</v>
      </c>
      <c r="H48">
        <v>4</v>
      </c>
      <c r="I48">
        <v>19</v>
      </c>
      <c r="J48">
        <v>7</v>
      </c>
      <c r="K48">
        <v>3</v>
      </c>
      <c r="L48">
        <v>14</v>
      </c>
      <c r="M48">
        <v>7</v>
      </c>
      <c r="N48">
        <v>20</v>
      </c>
      <c r="O48">
        <v>22</v>
      </c>
      <c r="P48">
        <v>17</v>
      </c>
      <c r="Q48">
        <v>7</v>
      </c>
      <c r="R48">
        <v>1</v>
      </c>
      <c r="S48">
        <v>6</v>
      </c>
      <c r="T48">
        <v>15</v>
      </c>
      <c r="U48">
        <v>7</v>
      </c>
      <c r="V48">
        <v>18</v>
      </c>
      <c r="W48">
        <v>13</v>
      </c>
      <c r="X48">
        <f t="shared" si="0"/>
        <v>237</v>
      </c>
      <c r="Y48" t="str">
        <f t="shared" si="3"/>
        <v>52117167419731472022177161571813</v>
      </c>
      <c r="Z48">
        <f>VLOOKUP(Y48,ismetlodes!$F$3:$G$584,2,0)</f>
        <v>1</v>
      </c>
      <c r="AA48" t="str">
        <f>VLOOKUP(A48,ismetlodes!$A$3:$D$668,4,0)</f>
        <v>kell</v>
      </c>
    </row>
    <row r="49" spans="1:27" x14ac:dyDescent="0.35">
      <c r="A49" t="s">
        <v>67</v>
      </c>
      <c r="B49">
        <v>14</v>
      </c>
      <c r="C49">
        <v>17</v>
      </c>
      <c r="D49">
        <v>2</v>
      </c>
      <c r="E49">
        <v>7</v>
      </c>
      <c r="F49">
        <v>16</v>
      </c>
      <c r="G49">
        <v>9</v>
      </c>
      <c r="H49">
        <v>6</v>
      </c>
      <c r="I49">
        <v>17</v>
      </c>
      <c r="J49">
        <v>8</v>
      </c>
      <c r="K49">
        <v>3</v>
      </c>
      <c r="L49">
        <v>15</v>
      </c>
      <c r="M49">
        <v>11</v>
      </c>
      <c r="N49">
        <v>17</v>
      </c>
      <c r="O49">
        <v>17</v>
      </c>
      <c r="P49">
        <v>17</v>
      </c>
      <c r="Q49">
        <v>12</v>
      </c>
      <c r="R49">
        <v>1</v>
      </c>
      <c r="S49">
        <v>13</v>
      </c>
      <c r="T49">
        <v>5</v>
      </c>
      <c r="U49">
        <v>4</v>
      </c>
      <c r="V49">
        <v>17</v>
      </c>
      <c r="W49">
        <v>10</v>
      </c>
      <c r="X49">
        <f t="shared" si="0"/>
        <v>238</v>
      </c>
      <c r="Y49" t="str">
        <f t="shared" si="3"/>
        <v>14172716961783151117171712113541710</v>
      </c>
      <c r="Z49">
        <f>VLOOKUP(Y49,ismetlodes!$F$3:$G$584,2,0)</f>
        <v>1</v>
      </c>
      <c r="AA49" t="str">
        <f>VLOOKUP(A49,ismetlodes!$A$3:$D$668,4,0)</f>
        <v>kell</v>
      </c>
    </row>
    <row r="50" spans="1:27" hidden="1" x14ac:dyDescent="0.35">
      <c r="A50" t="s">
        <v>68</v>
      </c>
      <c r="B50">
        <v>1</v>
      </c>
      <c r="C50">
        <v>1</v>
      </c>
      <c r="D50">
        <v>1</v>
      </c>
      <c r="E50">
        <v>1</v>
      </c>
      <c r="F50">
        <v>1</v>
      </c>
      <c r="G50">
        <v>1</v>
      </c>
      <c r="H50">
        <v>1</v>
      </c>
      <c r="I50">
        <v>1</v>
      </c>
      <c r="J50">
        <v>1</v>
      </c>
      <c r="K50">
        <v>1</v>
      </c>
      <c r="L50">
        <v>1</v>
      </c>
      <c r="M50">
        <v>1</v>
      </c>
      <c r="N50">
        <v>1</v>
      </c>
      <c r="O50">
        <v>1</v>
      </c>
      <c r="P50">
        <v>1</v>
      </c>
      <c r="Q50">
        <v>1</v>
      </c>
      <c r="R50">
        <v>1</v>
      </c>
      <c r="S50">
        <v>1</v>
      </c>
      <c r="T50">
        <v>1</v>
      </c>
      <c r="U50">
        <v>1</v>
      </c>
      <c r="V50">
        <v>1</v>
      </c>
      <c r="W50">
        <v>1</v>
      </c>
      <c r="X50">
        <f t="shared" si="0"/>
        <v>22</v>
      </c>
    </row>
    <row r="51" spans="1:27" hidden="1" x14ac:dyDescent="0.35">
      <c r="A51" t="s">
        <v>69</v>
      </c>
      <c r="B51">
        <v>1</v>
      </c>
      <c r="C51">
        <v>1</v>
      </c>
      <c r="D51">
        <v>1</v>
      </c>
      <c r="E51">
        <v>1</v>
      </c>
      <c r="F51">
        <v>1</v>
      </c>
      <c r="G51">
        <v>1</v>
      </c>
      <c r="H51">
        <v>1</v>
      </c>
      <c r="I51">
        <v>1</v>
      </c>
      <c r="J51">
        <v>1</v>
      </c>
      <c r="K51">
        <v>1</v>
      </c>
      <c r="L51">
        <v>1</v>
      </c>
      <c r="M51">
        <v>1</v>
      </c>
      <c r="N51">
        <v>1</v>
      </c>
      <c r="O51">
        <v>1</v>
      </c>
      <c r="P51">
        <v>1</v>
      </c>
      <c r="Q51">
        <v>1</v>
      </c>
      <c r="R51">
        <v>1</v>
      </c>
      <c r="S51">
        <v>1</v>
      </c>
      <c r="T51">
        <v>1</v>
      </c>
      <c r="U51">
        <v>1</v>
      </c>
      <c r="V51">
        <v>1</v>
      </c>
      <c r="W51">
        <v>1</v>
      </c>
      <c r="X51">
        <f t="shared" si="0"/>
        <v>22</v>
      </c>
    </row>
    <row r="52" spans="1:27" hidden="1" x14ac:dyDescent="0.35">
      <c r="A52" t="s">
        <v>70</v>
      </c>
      <c r="B52">
        <v>1</v>
      </c>
      <c r="C52">
        <v>1</v>
      </c>
      <c r="D52">
        <v>1</v>
      </c>
      <c r="E52">
        <v>1</v>
      </c>
      <c r="F52">
        <v>1</v>
      </c>
      <c r="G52">
        <v>1</v>
      </c>
      <c r="H52">
        <v>1</v>
      </c>
      <c r="I52">
        <v>1</v>
      </c>
      <c r="J52">
        <v>1</v>
      </c>
      <c r="K52">
        <v>1</v>
      </c>
      <c r="L52">
        <v>1</v>
      </c>
      <c r="M52">
        <v>1</v>
      </c>
      <c r="N52">
        <v>1</v>
      </c>
      <c r="O52">
        <v>1</v>
      </c>
      <c r="P52">
        <v>1</v>
      </c>
      <c r="Q52">
        <v>1</v>
      </c>
      <c r="R52">
        <v>1</v>
      </c>
      <c r="S52">
        <v>1</v>
      </c>
      <c r="T52">
        <v>1</v>
      </c>
      <c r="U52">
        <v>1</v>
      </c>
      <c r="V52">
        <v>1</v>
      </c>
      <c r="W52">
        <v>1</v>
      </c>
      <c r="X52">
        <f t="shared" si="0"/>
        <v>22</v>
      </c>
    </row>
    <row r="53" spans="1:27" hidden="1" x14ac:dyDescent="0.35">
      <c r="A53" t="s">
        <v>71</v>
      </c>
      <c r="B53">
        <v>1</v>
      </c>
      <c r="C53">
        <v>1</v>
      </c>
      <c r="D53">
        <v>1</v>
      </c>
      <c r="E53">
        <v>1</v>
      </c>
      <c r="F53">
        <v>1</v>
      </c>
      <c r="G53">
        <v>1</v>
      </c>
      <c r="H53">
        <v>1</v>
      </c>
      <c r="I53">
        <v>1</v>
      </c>
      <c r="J53">
        <v>1</v>
      </c>
      <c r="K53">
        <v>1</v>
      </c>
      <c r="L53">
        <v>1</v>
      </c>
      <c r="M53">
        <v>1</v>
      </c>
      <c r="N53">
        <v>1</v>
      </c>
      <c r="O53">
        <v>1</v>
      </c>
      <c r="P53">
        <v>1</v>
      </c>
      <c r="Q53">
        <v>1</v>
      </c>
      <c r="R53">
        <v>1</v>
      </c>
      <c r="S53">
        <v>1</v>
      </c>
      <c r="T53">
        <v>1</v>
      </c>
      <c r="U53">
        <v>1</v>
      </c>
      <c r="V53">
        <v>1</v>
      </c>
      <c r="W53">
        <v>1</v>
      </c>
      <c r="X53">
        <f t="shared" si="0"/>
        <v>22</v>
      </c>
    </row>
    <row r="54" spans="1:27" hidden="1" x14ac:dyDescent="0.35">
      <c r="A54" t="s">
        <v>72</v>
      </c>
      <c r="B54">
        <v>1</v>
      </c>
      <c r="C54">
        <v>1</v>
      </c>
      <c r="D54">
        <v>1</v>
      </c>
      <c r="E54">
        <v>1</v>
      </c>
      <c r="F54">
        <v>1</v>
      </c>
      <c r="G54">
        <v>1</v>
      </c>
      <c r="H54">
        <v>1</v>
      </c>
      <c r="I54">
        <v>1</v>
      </c>
      <c r="J54">
        <v>1</v>
      </c>
      <c r="K54">
        <v>1</v>
      </c>
      <c r="L54">
        <v>1</v>
      </c>
      <c r="M54">
        <v>1</v>
      </c>
      <c r="N54">
        <v>1</v>
      </c>
      <c r="O54">
        <v>1</v>
      </c>
      <c r="P54">
        <v>1</v>
      </c>
      <c r="Q54">
        <v>1</v>
      </c>
      <c r="R54">
        <v>1</v>
      </c>
      <c r="S54">
        <v>1</v>
      </c>
      <c r="T54">
        <v>1</v>
      </c>
      <c r="U54">
        <v>1</v>
      </c>
      <c r="V54">
        <v>1</v>
      </c>
      <c r="W54">
        <v>1</v>
      </c>
      <c r="X54">
        <f t="shared" si="0"/>
        <v>22</v>
      </c>
    </row>
    <row r="55" spans="1:27" hidden="1" x14ac:dyDescent="0.35">
      <c r="A55" t="s">
        <v>73</v>
      </c>
      <c r="B55">
        <v>1</v>
      </c>
      <c r="C55">
        <v>1</v>
      </c>
      <c r="D55">
        <v>1</v>
      </c>
      <c r="E55">
        <v>1</v>
      </c>
      <c r="F55">
        <v>1</v>
      </c>
      <c r="G55">
        <v>1</v>
      </c>
      <c r="H55">
        <v>1</v>
      </c>
      <c r="I55">
        <v>1</v>
      </c>
      <c r="J55">
        <v>1</v>
      </c>
      <c r="K55">
        <v>1</v>
      </c>
      <c r="L55">
        <v>1</v>
      </c>
      <c r="M55">
        <v>1</v>
      </c>
      <c r="N55">
        <v>1</v>
      </c>
      <c r="O55">
        <v>1</v>
      </c>
      <c r="P55">
        <v>1</v>
      </c>
      <c r="Q55">
        <v>1</v>
      </c>
      <c r="R55">
        <v>1</v>
      </c>
      <c r="S55">
        <v>1</v>
      </c>
      <c r="T55">
        <v>1</v>
      </c>
      <c r="U55">
        <v>1</v>
      </c>
      <c r="V55">
        <v>1</v>
      </c>
      <c r="W55">
        <v>1</v>
      </c>
      <c r="X55">
        <f t="shared" si="0"/>
        <v>22</v>
      </c>
    </row>
    <row r="56" spans="1:27" hidden="1" x14ac:dyDescent="0.35">
      <c r="A56" t="s">
        <v>74</v>
      </c>
      <c r="B56">
        <v>1</v>
      </c>
      <c r="C56">
        <v>1</v>
      </c>
      <c r="D56">
        <v>1</v>
      </c>
      <c r="E56">
        <v>1</v>
      </c>
      <c r="F56">
        <v>1</v>
      </c>
      <c r="G56">
        <v>1</v>
      </c>
      <c r="H56">
        <v>1</v>
      </c>
      <c r="I56">
        <v>1</v>
      </c>
      <c r="J56">
        <v>1</v>
      </c>
      <c r="K56">
        <v>1</v>
      </c>
      <c r="L56">
        <v>1</v>
      </c>
      <c r="M56">
        <v>1</v>
      </c>
      <c r="N56">
        <v>1</v>
      </c>
      <c r="O56">
        <v>1</v>
      </c>
      <c r="P56">
        <v>1</v>
      </c>
      <c r="Q56">
        <v>1</v>
      </c>
      <c r="R56">
        <v>1</v>
      </c>
      <c r="S56">
        <v>1</v>
      </c>
      <c r="T56">
        <v>1</v>
      </c>
      <c r="U56">
        <v>1</v>
      </c>
      <c r="V56">
        <v>1</v>
      </c>
      <c r="W56">
        <v>1</v>
      </c>
      <c r="X56">
        <f t="shared" si="0"/>
        <v>22</v>
      </c>
    </row>
    <row r="57" spans="1:27" x14ac:dyDescent="0.35">
      <c r="A57" t="s">
        <v>75</v>
      </c>
      <c r="B57">
        <v>1</v>
      </c>
      <c r="C57">
        <v>21</v>
      </c>
      <c r="D57">
        <v>1</v>
      </c>
      <c r="E57">
        <v>1</v>
      </c>
      <c r="F57">
        <v>1</v>
      </c>
      <c r="G57">
        <v>1</v>
      </c>
      <c r="H57">
        <v>1</v>
      </c>
      <c r="I57">
        <v>19</v>
      </c>
      <c r="J57">
        <v>1</v>
      </c>
      <c r="K57">
        <v>1</v>
      </c>
      <c r="L57">
        <v>1</v>
      </c>
      <c r="M57">
        <v>1</v>
      </c>
      <c r="N57">
        <v>20</v>
      </c>
      <c r="O57">
        <v>22</v>
      </c>
      <c r="P57">
        <v>17</v>
      </c>
      <c r="Q57">
        <v>1</v>
      </c>
      <c r="R57">
        <v>1</v>
      </c>
      <c r="S57">
        <v>1</v>
      </c>
      <c r="T57">
        <v>1</v>
      </c>
      <c r="U57">
        <v>1</v>
      </c>
      <c r="V57">
        <v>18</v>
      </c>
      <c r="W57">
        <v>1</v>
      </c>
      <c r="X57">
        <f t="shared" si="0"/>
        <v>133</v>
      </c>
      <c r="Y57" t="str">
        <f t="shared" ref="Y57:Y114" si="4">CONCATENATE(B57,C57,D57,E57,F57,G57,H57,I57,J57,K57,L57,M57,N57,O57,P57,Q57,R57,S57,T57,U57,V57,W57)</f>
        <v>1211111119111120221711111181</v>
      </c>
      <c r="Z57">
        <f>VLOOKUP(Y57,ismetlodes!$F$3:$G$584,2,0)</f>
        <v>18</v>
      </c>
      <c r="AA57" t="str">
        <f>VLOOKUP(A57,ismetlodes!$A$3:$D$668,4,0)</f>
        <v>kell</v>
      </c>
    </row>
    <row r="58" spans="1:27" x14ac:dyDescent="0.35">
      <c r="A58" t="s">
        <v>76</v>
      </c>
      <c r="B58">
        <v>8</v>
      </c>
      <c r="C58">
        <v>2</v>
      </c>
      <c r="D58">
        <v>5</v>
      </c>
      <c r="E58">
        <v>14</v>
      </c>
      <c r="F58">
        <v>21</v>
      </c>
      <c r="G58">
        <v>15</v>
      </c>
      <c r="H58">
        <v>7</v>
      </c>
      <c r="I58">
        <v>4</v>
      </c>
      <c r="J58">
        <v>17</v>
      </c>
      <c r="K58">
        <v>18</v>
      </c>
      <c r="L58">
        <v>22</v>
      </c>
      <c r="M58">
        <v>9</v>
      </c>
      <c r="N58">
        <v>3</v>
      </c>
      <c r="O58">
        <v>20</v>
      </c>
      <c r="P58">
        <v>19</v>
      </c>
      <c r="Q58">
        <v>10</v>
      </c>
      <c r="R58">
        <v>1</v>
      </c>
      <c r="S58">
        <v>16</v>
      </c>
      <c r="T58">
        <v>12</v>
      </c>
      <c r="U58">
        <v>13</v>
      </c>
      <c r="V58">
        <v>6</v>
      </c>
      <c r="W58">
        <v>11</v>
      </c>
      <c r="X58">
        <f t="shared" si="0"/>
        <v>253</v>
      </c>
      <c r="Y58" t="str">
        <f t="shared" si="4"/>
        <v>82514211574171822932019101161213611</v>
      </c>
      <c r="Z58">
        <f>VLOOKUP(Y58,ismetlodes!$F$3:$G$584,2,0)</f>
        <v>1</v>
      </c>
      <c r="AA58" t="str">
        <f>VLOOKUP(A58,ismetlodes!$A$3:$D$668,4,0)</f>
        <v>kell</v>
      </c>
    </row>
    <row r="59" spans="1:27" x14ac:dyDescent="0.35">
      <c r="A59" t="s">
        <v>77</v>
      </c>
      <c r="B59">
        <v>9</v>
      </c>
      <c r="C59">
        <v>21</v>
      </c>
      <c r="D59">
        <v>3</v>
      </c>
      <c r="E59">
        <v>15</v>
      </c>
      <c r="F59">
        <v>18</v>
      </c>
      <c r="G59">
        <v>12</v>
      </c>
      <c r="H59">
        <v>5</v>
      </c>
      <c r="I59">
        <v>19</v>
      </c>
      <c r="J59">
        <v>16</v>
      </c>
      <c r="K59">
        <v>14</v>
      </c>
      <c r="L59">
        <v>17</v>
      </c>
      <c r="M59">
        <v>7</v>
      </c>
      <c r="N59">
        <v>20</v>
      </c>
      <c r="O59">
        <v>22</v>
      </c>
      <c r="P59">
        <v>2</v>
      </c>
      <c r="Q59">
        <v>8</v>
      </c>
      <c r="R59">
        <v>1</v>
      </c>
      <c r="S59">
        <v>13</v>
      </c>
      <c r="T59">
        <v>10</v>
      </c>
      <c r="U59">
        <v>11</v>
      </c>
      <c r="V59">
        <v>4</v>
      </c>
      <c r="W59">
        <v>6</v>
      </c>
      <c r="X59">
        <f t="shared" si="0"/>
        <v>253</v>
      </c>
      <c r="Y59" t="str">
        <f t="shared" si="4"/>
        <v>92131518125191614177202228113101146</v>
      </c>
      <c r="Z59">
        <f>VLOOKUP(Y59,ismetlodes!$F$3:$G$584,2,0)</f>
        <v>1</v>
      </c>
      <c r="AA59" t="str">
        <f>VLOOKUP(A59,ismetlodes!$A$3:$D$668,4,0)</f>
        <v>kell</v>
      </c>
    </row>
    <row r="60" spans="1:27" x14ac:dyDescent="0.35">
      <c r="A60" t="s">
        <v>78</v>
      </c>
      <c r="B60">
        <v>12</v>
      </c>
      <c r="C60">
        <v>2</v>
      </c>
      <c r="D60">
        <v>4</v>
      </c>
      <c r="E60">
        <v>16</v>
      </c>
      <c r="F60">
        <v>21</v>
      </c>
      <c r="G60">
        <v>15</v>
      </c>
      <c r="H60">
        <v>7</v>
      </c>
      <c r="I60">
        <v>5</v>
      </c>
      <c r="J60">
        <v>19</v>
      </c>
      <c r="K60">
        <v>18</v>
      </c>
      <c r="L60">
        <v>22</v>
      </c>
      <c r="M60">
        <v>11</v>
      </c>
      <c r="N60">
        <v>3</v>
      </c>
      <c r="O60">
        <v>6</v>
      </c>
      <c r="P60">
        <v>20</v>
      </c>
      <c r="Q60">
        <v>10</v>
      </c>
      <c r="R60">
        <v>1</v>
      </c>
      <c r="S60">
        <v>17</v>
      </c>
      <c r="T60">
        <v>13</v>
      </c>
      <c r="U60">
        <v>14</v>
      </c>
      <c r="V60">
        <v>9</v>
      </c>
      <c r="W60">
        <v>8</v>
      </c>
      <c r="X60">
        <f t="shared" si="0"/>
        <v>253</v>
      </c>
      <c r="Y60" t="str">
        <f t="shared" si="4"/>
        <v>12241621157519182211362010117131498</v>
      </c>
      <c r="Z60">
        <f>VLOOKUP(Y60,ismetlodes!$F$3:$G$584,2,0)</f>
        <v>1</v>
      </c>
      <c r="AA60" t="str">
        <f>VLOOKUP(A60,ismetlodes!$A$3:$D$668,4,0)</f>
        <v>kell</v>
      </c>
    </row>
    <row r="61" spans="1:27" x14ac:dyDescent="0.35">
      <c r="A61" t="s">
        <v>79</v>
      </c>
      <c r="B61">
        <v>8</v>
      </c>
      <c r="C61">
        <v>18</v>
      </c>
      <c r="D61">
        <v>2</v>
      </c>
      <c r="E61">
        <v>9</v>
      </c>
      <c r="F61">
        <v>17</v>
      </c>
      <c r="G61">
        <v>10</v>
      </c>
      <c r="H61">
        <v>3</v>
      </c>
      <c r="I61">
        <v>20</v>
      </c>
      <c r="J61">
        <v>11</v>
      </c>
      <c r="K61">
        <v>14</v>
      </c>
      <c r="L61">
        <v>16</v>
      </c>
      <c r="M61">
        <v>6</v>
      </c>
      <c r="N61">
        <v>19</v>
      </c>
      <c r="O61">
        <v>15</v>
      </c>
      <c r="P61">
        <v>22</v>
      </c>
      <c r="Q61">
        <v>5</v>
      </c>
      <c r="R61">
        <v>1</v>
      </c>
      <c r="S61">
        <v>13</v>
      </c>
      <c r="T61">
        <v>12</v>
      </c>
      <c r="U61">
        <v>7</v>
      </c>
      <c r="V61">
        <v>21</v>
      </c>
      <c r="W61">
        <v>4</v>
      </c>
      <c r="X61">
        <f t="shared" si="0"/>
        <v>253</v>
      </c>
      <c r="Y61" t="str">
        <f t="shared" si="4"/>
        <v>81829171032011141661915225113127214</v>
      </c>
      <c r="Z61">
        <f>VLOOKUP(Y61,ismetlodes!$F$3:$G$584,2,0)</f>
        <v>1</v>
      </c>
      <c r="AA61" t="str">
        <f>VLOOKUP(A61,ismetlodes!$A$3:$D$668,4,0)</f>
        <v>kell</v>
      </c>
    </row>
    <row r="62" spans="1:27" x14ac:dyDescent="0.35">
      <c r="A62" t="s">
        <v>80</v>
      </c>
      <c r="B62">
        <v>10</v>
      </c>
      <c r="C62">
        <v>2</v>
      </c>
      <c r="D62">
        <v>5</v>
      </c>
      <c r="E62">
        <v>14</v>
      </c>
      <c r="F62">
        <v>22</v>
      </c>
      <c r="G62">
        <v>15</v>
      </c>
      <c r="H62">
        <v>6</v>
      </c>
      <c r="I62">
        <v>4</v>
      </c>
      <c r="J62">
        <v>18</v>
      </c>
      <c r="K62">
        <v>19</v>
      </c>
      <c r="L62">
        <v>21</v>
      </c>
      <c r="M62">
        <v>9</v>
      </c>
      <c r="N62">
        <v>3</v>
      </c>
      <c r="O62">
        <v>16</v>
      </c>
      <c r="P62">
        <v>20</v>
      </c>
      <c r="Q62">
        <v>11</v>
      </c>
      <c r="R62">
        <v>1</v>
      </c>
      <c r="S62">
        <v>17</v>
      </c>
      <c r="T62">
        <v>12</v>
      </c>
      <c r="U62">
        <v>13</v>
      </c>
      <c r="V62">
        <v>7</v>
      </c>
      <c r="W62">
        <v>8</v>
      </c>
      <c r="X62">
        <f t="shared" si="0"/>
        <v>253</v>
      </c>
      <c r="Y62" t="str">
        <f t="shared" si="4"/>
        <v>10251422156418192193162011117121378</v>
      </c>
      <c r="Z62">
        <f>VLOOKUP(Y62,ismetlodes!$F$3:$G$584,2,0)</f>
        <v>1</v>
      </c>
      <c r="AA62" t="str">
        <f>VLOOKUP(A62,ismetlodes!$A$3:$D$668,4,0)</f>
        <v>kell</v>
      </c>
    </row>
    <row r="63" spans="1:27" x14ac:dyDescent="0.35">
      <c r="A63" t="s">
        <v>81</v>
      </c>
      <c r="B63">
        <v>7</v>
      </c>
      <c r="C63">
        <v>21</v>
      </c>
      <c r="D63">
        <v>2</v>
      </c>
      <c r="E63">
        <v>11</v>
      </c>
      <c r="F63">
        <v>17</v>
      </c>
      <c r="G63">
        <v>10</v>
      </c>
      <c r="H63">
        <v>3</v>
      </c>
      <c r="I63">
        <v>19</v>
      </c>
      <c r="J63">
        <v>12</v>
      </c>
      <c r="K63">
        <v>13</v>
      </c>
      <c r="L63">
        <v>16</v>
      </c>
      <c r="M63">
        <v>5</v>
      </c>
      <c r="N63">
        <v>20</v>
      </c>
      <c r="O63">
        <v>22</v>
      </c>
      <c r="P63">
        <v>15</v>
      </c>
      <c r="Q63">
        <v>6</v>
      </c>
      <c r="R63">
        <v>1</v>
      </c>
      <c r="S63">
        <v>14</v>
      </c>
      <c r="T63">
        <v>9</v>
      </c>
      <c r="U63">
        <v>8</v>
      </c>
      <c r="V63">
        <v>18</v>
      </c>
      <c r="W63">
        <v>4</v>
      </c>
      <c r="X63">
        <f t="shared" si="0"/>
        <v>253</v>
      </c>
      <c r="Y63" t="str">
        <f t="shared" si="4"/>
        <v>72121117103191213165202215611498184</v>
      </c>
      <c r="Z63">
        <f>VLOOKUP(Y63,ismetlodes!$F$3:$G$584,2,0)</f>
        <v>1</v>
      </c>
      <c r="AA63" t="str">
        <f>VLOOKUP(A63,ismetlodes!$A$3:$D$668,4,0)</f>
        <v>kell</v>
      </c>
    </row>
    <row r="64" spans="1:27" x14ac:dyDescent="0.35">
      <c r="A64" t="s">
        <v>82</v>
      </c>
      <c r="B64">
        <v>18</v>
      </c>
      <c r="C64">
        <v>2</v>
      </c>
      <c r="D64">
        <v>3</v>
      </c>
      <c r="E64">
        <v>16</v>
      </c>
      <c r="F64">
        <v>22</v>
      </c>
      <c r="G64">
        <v>17</v>
      </c>
      <c r="H64">
        <v>8</v>
      </c>
      <c r="I64">
        <v>5</v>
      </c>
      <c r="J64">
        <v>19</v>
      </c>
      <c r="K64">
        <v>9</v>
      </c>
      <c r="L64">
        <v>21</v>
      </c>
      <c r="M64">
        <v>15</v>
      </c>
      <c r="N64">
        <v>4</v>
      </c>
      <c r="O64">
        <v>14</v>
      </c>
      <c r="P64">
        <v>7</v>
      </c>
      <c r="Q64">
        <v>13</v>
      </c>
      <c r="R64">
        <v>1</v>
      </c>
      <c r="S64">
        <v>20</v>
      </c>
      <c r="T64">
        <v>12</v>
      </c>
      <c r="U64">
        <v>11</v>
      </c>
      <c r="V64">
        <v>6</v>
      </c>
      <c r="W64">
        <v>10</v>
      </c>
      <c r="X64">
        <f t="shared" si="0"/>
        <v>253</v>
      </c>
      <c r="Y64" t="str">
        <f t="shared" si="4"/>
        <v>18231622178519921154147131201211610</v>
      </c>
      <c r="Z64">
        <f>VLOOKUP(Y64,ismetlodes!$F$3:$G$584,2,0)</f>
        <v>1</v>
      </c>
      <c r="AA64" t="str">
        <f>VLOOKUP(A64,ismetlodes!$A$3:$D$668,4,0)</f>
        <v>kell</v>
      </c>
    </row>
    <row r="65" spans="1:27" x14ac:dyDescent="0.35">
      <c r="A65" t="s">
        <v>83</v>
      </c>
      <c r="B65">
        <v>13</v>
      </c>
      <c r="C65">
        <v>17</v>
      </c>
      <c r="D65">
        <v>2</v>
      </c>
      <c r="E65">
        <v>9</v>
      </c>
      <c r="F65">
        <v>18</v>
      </c>
      <c r="G65">
        <v>11</v>
      </c>
      <c r="H65">
        <v>3</v>
      </c>
      <c r="I65">
        <v>20</v>
      </c>
      <c r="J65">
        <v>12</v>
      </c>
      <c r="K65">
        <v>7</v>
      </c>
      <c r="L65">
        <v>16</v>
      </c>
      <c r="M65">
        <v>10</v>
      </c>
      <c r="N65">
        <v>19</v>
      </c>
      <c r="O65">
        <v>15</v>
      </c>
      <c r="P65">
        <v>22</v>
      </c>
      <c r="Q65">
        <v>8</v>
      </c>
      <c r="R65">
        <v>1</v>
      </c>
      <c r="S65">
        <v>14</v>
      </c>
      <c r="T65">
        <v>6</v>
      </c>
      <c r="U65">
        <v>4</v>
      </c>
      <c r="V65">
        <v>21</v>
      </c>
      <c r="W65">
        <v>5</v>
      </c>
      <c r="X65">
        <f t="shared" si="0"/>
        <v>253</v>
      </c>
      <c r="Y65" t="str">
        <f t="shared" si="4"/>
        <v>13172918113201271610191522811464215</v>
      </c>
      <c r="Z65">
        <f>VLOOKUP(Y65,ismetlodes!$F$3:$G$584,2,0)</f>
        <v>1</v>
      </c>
      <c r="AA65" t="str">
        <f>VLOOKUP(A65,ismetlodes!$A$3:$D$668,4,0)</f>
        <v>kell</v>
      </c>
    </row>
    <row r="66" spans="1:27" x14ac:dyDescent="0.35">
      <c r="A66" t="s">
        <v>84</v>
      </c>
      <c r="B66">
        <v>15</v>
      </c>
      <c r="C66">
        <v>2</v>
      </c>
      <c r="D66">
        <v>3</v>
      </c>
      <c r="E66">
        <v>14</v>
      </c>
      <c r="F66">
        <v>22</v>
      </c>
      <c r="G66">
        <v>13</v>
      </c>
      <c r="H66">
        <v>8</v>
      </c>
      <c r="I66">
        <v>5</v>
      </c>
      <c r="J66">
        <v>16</v>
      </c>
      <c r="K66">
        <v>20</v>
      </c>
      <c r="L66">
        <v>21</v>
      </c>
      <c r="M66">
        <v>11</v>
      </c>
      <c r="N66">
        <v>4</v>
      </c>
      <c r="O66">
        <v>6</v>
      </c>
      <c r="P66">
        <v>17</v>
      </c>
      <c r="Q66">
        <v>10</v>
      </c>
      <c r="R66">
        <v>1</v>
      </c>
      <c r="S66">
        <v>18</v>
      </c>
      <c r="T66">
        <v>19</v>
      </c>
      <c r="U66">
        <v>12</v>
      </c>
      <c r="V66">
        <v>7</v>
      </c>
      <c r="W66">
        <v>9</v>
      </c>
      <c r="X66">
        <f t="shared" si="0"/>
        <v>253</v>
      </c>
      <c r="Y66" t="str">
        <f t="shared" si="4"/>
        <v>15231422138516202111461710118191279</v>
      </c>
      <c r="Z66">
        <f>VLOOKUP(Y66,ismetlodes!$F$3:$G$584,2,0)</f>
        <v>1</v>
      </c>
      <c r="AA66" t="str">
        <f>VLOOKUP(A66,ismetlodes!$A$3:$D$668,4,0)</f>
        <v>kell</v>
      </c>
    </row>
    <row r="67" spans="1:27" x14ac:dyDescent="0.35">
      <c r="A67" t="s">
        <v>85</v>
      </c>
      <c r="B67">
        <v>12</v>
      </c>
      <c r="C67">
        <v>19</v>
      </c>
      <c r="D67">
        <v>2</v>
      </c>
      <c r="E67">
        <v>6</v>
      </c>
      <c r="F67">
        <v>16</v>
      </c>
      <c r="G67">
        <v>9</v>
      </c>
      <c r="H67">
        <v>3</v>
      </c>
      <c r="I67">
        <v>18</v>
      </c>
      <c r="J67">
        <v>10</v>
      </c>
      <c r="K67">
        <v>13</v>
      </c>
      <c r="L67">
        <v>15</v>
      </c>
      <c r="M67">
        <v>7</v>
      </c>
      <c r="N67">
        <v>21</v>
      </c>
      <c r="O67">
        <v>20</v>
      </c>
      <c r="P67">
        <v>17</v>
      </c>
      <c r="Q67">
        <v>8</v>
      </c>
      <c r="R67">
        <v>1</v>
      </c>
      <c r="S67">
        <v>14</v>
      </c>
      <c r="T67">
        <v>11</v>
      </c>
      <c r="U67">
        <v>4</v>
      </c>
      <c r="V67">
        <v>22</v>
      </c>
      <c r="W67">
        <v>5</v>
      </c>
      <c r="X67">
        <f t="shared" si="0"/>
        <v>253</v>
      </c>
      <c r="Y67" t="str">
        <f t="shared" si="4"/>
        <v>12192616931810131572120178114114225</v>
      </c>
      <c r="Z67">
        <f>VLOOKUP(Y67,ismetlodes!$F$3:$G$584,2,0)</f>
        <v>1</v>
      </c>
      <c r="AA67" t="str">
        <f>VLOOKUP(A67,ismetlodes!$A$3:$D$668,4,0)</f>
        <v>kell</v>
      </c>
    </row>
    <row r="68" spans="1:27" x14ac:dyDescent="0.35">
      <c r="A68" t="s">
        <v>86</v>
      </c>
      <c r="B68">
        <v>15</v>
      </c>
      <c r="C68">
        <v>19</v>
      </c>
      <c r="D68">
        <v>5</v>
      </c>
      <c r="E68">
        <v>7</v>
      </c>
      <c r="F68">
        <v>16</v>
      </c>
      <c r="G68">
        <v>4</v>
      </c>
      <c r="H68">
        <v>8</v>
      </c>
      <c r="I68">
        <v>17</v>
      </c>
      <c r="J68">
        <v>2</v>
      </c>
      <c r="K68">
        <v>12</v>
      </c>
      <c r="L68">
        <v>14</v>
      </c>
      <c r="M68">
        <v>6</v>
      </c>
      <c r="N68">
        <v>21</v>
      </c>
      <c r="O68">
        <v>18</v>
      </c>
      <c r="P68">
        <v>22</v>
      </c>
      <c r="Q68">
        <v>9</v>
      </c>
      <c r="R68">
        <v>1</v>
      </c>
      <c r="S68">
        <v>13</v>
      </c>
      <c r="T68">
        <v>10</v>
      </c>
      <c r="U68">
        <v>3</v>
      </c>
      <c r="V68">
        <v>20</v>
      </c>
      <c r="W68">
        <v>11</v>
      </c>
      <c r="X68">
        <f t="shared" ref="X68:X131" si="5">SUM(B68:W68)</f>
        <v>253</v>
      </c>
      <c r="Y68" t="str">
        <f t="shared" si="4"/>
        <v>15195716481721214621182291131032011</v>
      </c>
      <c r="Z68">
        <f>VLOOKUP(Y68,ismetlodes!$F$3:$G$584,2,0)</f>
        <v>1</v>
      </c>
      <c r="AA68" t="str">
        <f>VLOOKUP(A68,ismetlodes!$A$3:$D$668,4,0)</f>
        <v>kell</v>
      </c>
    </row>
    <row r="69" spans="1:27" x14ac:dyDescent="0.35">
      <c r="A69" t="s">
        <v>87</v>
      </c>
      <c r="B69">
        <v>14</v>
      </c>
      <c r="C69">
        <v>21</v>
      </c>
      <c r="D69">
        <v>4</v>
      </c>
      <c r="E69">
        <v>9</v>
      </c>
      <c r="F69">
        <v>8</v>
      </c>
      <c r="G69">
        <v>6</v>
      </c>
      <c r="H69">
        <v>3</v>
      </c>
      <c r="I69">
        <v>19</v>
      </c>
      <c r="J69">
        <v>7</v>
      </c>
      <c r="K69">
        <v>2</v>
      </c>
      <c r="L69">
        <v>13</v>
      </c>
      <c r="M69">
        <v>15</v>
      </c>
      <c r="N69">
        <v>20</v>
      </c>
      <c r="O69">
        <v>22</v>
      </c>
      <c r="P69">
        <v>17</v>
      </c>
      <c r="Q69">
        <v>16</v>
      </c>
      <c r="R69">
        <v>1</v>
      </c>
      <c r="S69">
        <v>12</v>
      </c>
      <c r="T69">
        <v>11</v>
      </c>
      <c r="U69">
        <v>5</v>
      </c>
      <c r="V69">
        <v>18</v>
      </c>
      <c r="W69">
        <v>10</v>
      </c>
      <c r="X69">
        <f t="shared" si="5"/>
        <v>253</v>
      </c>
      <c r="Y69" t="str">
        <f t="shared" si="4"/>
        <v>14214986319721315202217161121151810</v>
      </c>
      <c r="Z69">
        <f>VLOOKUP(Y69,ismetlodes!$F$3:$G$584,2,0)</f>
        <v>1</v>
      </c>
      <c r="AA69" t="str">
        <f>VLOOKUP(A69,ismetlodes!$A$3:$D$668,4,0)</f>
        <v>kell</v>
      </c>
    </row>
    <row r="70" spans="1:27" x14ac:dyDescent="0.35">
      <c r="A70" t="s">
        <v>88</v>
      </c>
      <c r="B70">
        <v>15</v>
      </c>
      <c r="C70">
        <v>3</v>
      </c>
      <c r="D70">
        <v>4</v>
      </c>
      <c r="E70">
        <v>16</v>
      </c>
      <c r="F70">
        <v>22</v>
      </c>
      <c r="G70">
        <v>18</v>
      </c>
      <c r="H70">
        <v>10</v>
      </c>
      <c r="I70">
        <v>11</v>
      </c>
      <c r="J70">
        <v>18</v>
      </c>
      <c r="K70">
        <v>5</v>
      </c>
      <c r="L70">
        <v>21</v>
      </c>
      <c r="M70">
        <v>14</v>
      </c>
      <c r="N70">
        <v>6</v>
      </c>
      <c r="O70">
        <v>2</v>
      </c>
      <c r="P70">
        <v>20</v>
      </c>
      <c r="Q70">
        <v>13</v>
      </c>
      <c r="R70">
        <v>1</v>
      </c>
      <c r="S70">
        <v>17</v>
      </c>
      <c r="T70">
        <v>9</v>
      </c>
      <c r="U70">
        <v>12</v>
      </c>
      <c r="V70">
        <v>7</v>
      </c>
      <c r="W70">
        <v>8</v>
      </c>
      <c r="X70">
        <f t="shared" si="5"/>
        <v>252</v>
      </c>
      <c r="Y70" t="str">
        <f t="shared" si="4"/>
        <v>15341622181011185211462201311791278</v>
      </c>
      <c r="Z70">
        <f>VLOOKUP(Y70,ismetlodes!$F$3:$G$584,2,0)</f>
        <v>1</v>
      </c>
      <c r="AA70" t="str">
        <f>VLOOKUP(A70,ismetlodes!$A$3:$D$668,4,0)</f>
        <v>kell</v>
      </c>
    </row>
    <row r="71" spans="1:27" x14ac:dyDescent="0.35">
      <c r="A71" t="s">
        <v>89</v>
      </c>
      <c r="B71">
        <v>19</v>
      </c>
      <c r="C71">
        <v>3</v>
      </c>
      <c r="D71">
        <v>4</v>
      </c>
      <c r="E71">
        <v>15</v>
      </c>
      <c r="F71">
        <v>22</v>
      </c>
      <c r="G71">
        <v>18</v>
      </c>
      <c r="H71">
        <v>12</v>
      </c>
      <c r="I71">
        <v>14</v>
      </c>
      <c r="J71">
        <v>20</v>
      </c>
      <c r="K71">
        <v>6</v>
      </c>
      <c r="L71">
        <v>13</v>
      </c>
      <c r="M71">
        <v>17</v>
      </c>
      <c r="N71">
        <v>7</v>
      </c>
      <c r="O71">
        <v>2</v>
      </c>
      <c r="P71">
        <v>11</v>
      </c>
      <c r="Q71">
        <v>16</v>
      </c>
      <c r="R71">
        <v>1</v>
      </c>
      <c r="S71">
        <v>21</v>
      </c>
      <c r="T71">
        <v>9</v>
      </c>
      <c r="U71">
        <v>10</v>
      </c>
      <c r="V71">
        <v>5</v>
      </c>
      <c r="W71">
        <v>8</v>
      </c>
      <c r="X71">
        <f t="shared" si="5"/>
        <v>253</v>
      </c>
      <c r="Y71" t="str">
        <f t="shared" si="4"/>
        <v>19341522181214206131772111612191058</v>
      </c>
      <c r="Z71">
        <f>VLOOKUP(Y71,ismetlodes!$F$3:$G$584,2,0)</f>
        <v>1</v>
      </c>
      <c r="AA71" t="str">
        <f>VLOOKUP(A71,ismetlodes!$A$3:$D$668,4,0)</f>
        <v>kell</v>
      </c>
    </row>
    <row r="72" spans="1:27" x14ac:dyDescent="0.35">
      <c r="A72" t="s">
        <v>90</v>
      </c>
      <c r="B72">
        <v>21</v>
      </c>
      <c r="C72">
        <v>3</v>
      </c>
      <c r="D72">
        <v>4</v>
      </c>
      <c r="E72">
        <v>17</v>
      </c>
      <c r="F72">
        <v>22</v>
      </c>
      <c r="G72">
        <v>18</v>
      </c>
      <c r="H72">
        <v>11</v>
      </c>
      <c r="I72">
        <v>9</v>
      </c>
      <c r="J72">
        <v>20</v>
      </c>
      <c r="K72">
        <v>6</v>
      </c>
      <c r="L72">
        <v>16</v>
      </c>
      <c r="M72">
        <v>15</v>
      </c>
      <c r="N72">
        <v>7</v>
      </c>
      <c r="O72">
        <v>2</v>
      </c>
      <c r="P72">
        <v>13</v>
      </c>
      <c r="Q72">
        <v>14</v>
      </c>
      <c r="R72">
        <v>1</v>
      </c>
      <c r="S72">
        <v>18</v>
      </c>
      <c r="T72">
        <v>10</v>
      </c>
      <c r="U72">
        <v>12</v>
      </c>
      <c r="V72">
        <v>5</v>
      </c>
      <c r="W72">
        <v>8</v>
      </c>
      <c r="X72">
        <f t="shared" si="5"/>
        <v>252</v>
      </c>
      <c r="Y72" t="str">
        <f t="shared" si="4"/>
        <v>21341722181192061615721314118101258</v>
      </c>
      <c r="Z72">
        <f>VLOOKUP(Y72,ismetlodes!$F$3:$G$584,2,0)</f>
        <v>1</v>
      </c>
      <c r="AA72" t="str">
        <f>VLOOKUP(A72,ismetlodes!$A$3:$D$668,4,0)</f>
        <v>kell</v>
      </c>
    </row>
    <row r="73" spans="1:27" x14ac:dyDescent="0.35">
      <c r="A73" t="s">
        <v>91</v>
      </c>
      <c r="B73">
        <v>17</v>
      </c>
      <c r="C73">
        <v>5</v>
      </c>
      <c r="D73">
        <v>4</v>
      </c>
      <c r="E73">
        <v>18</v>
      </c>
      <c r="F73">
        <v>22</v>
      </c>
      <c r="G73">
        <v>14</v>
      </c>
      <c r="H73">
        <v>13</v>
      </c>
      <c r="I73">
        <v>8</v>
      </c>
      <c r="J73">
        <v>15</v>
      </c>
      <c r="K73">
        <v>7</v>
      </c>
      <c r="L73">
        <v>21</v>
      </c>
      <c r="M73">
        <v>12</v>
      </c>
      <c r="N73">
        <v>6</v>
      </c>
      <c r="O73">
        <v>3</v>
      </c>
      <c r="P73">
        <v>20</v>
      </c>
      <c r="Q73">
        <v>11</v>
      </c>
      <c r="R73">
        <v>1</v>
      </c>
      <c r="S73">
        <v>16</v>
      </c>
      <c r="T73">
        <v>19</v>
      </c>
      <c r="U73">
        <v>10</v>
      </c>
      <c r="V73">
        <v>2</v>
      </c>
      <c r="W73">
        <v>9</v>
      </c>
      <c r="X73">
        <f t="shared" si="5"/>
        <v>253</v>
      </c>
      <c r="Y73" t="str">
        <f t="shared" si="4"/>
        <v>17541822141381572112632011116191029</v>
      </c>
      <c r="Z73">
        <f>VLOOKUP(Y73,ismetlodes!$F$3:$G$584,2,0)</f>
        <v>1</v>
      </c>
      <c r="AA73" t="str">
        <f>VLOOKUP(A73,ismetlodes!$A$3:$D$668,4,0)</f>
        <v>kell</v>
      </c>
    </row>
    <row r="74" spans="1:27" x14ac:dyDescent="0.35">
      <c r="A74" t="s">
        <v>92</v>
      </c>
      <c r="B74">
        <v>19</v>
      </c>
      <c r="C74">
        <v>1</v>
      </c>
      <c r="D74">
        <v>6</v>
      </c>
      <c r="E74">
        <v>14</v>
      </c>
      <c r="F74">
        <v>20</v>
      </c>
      <c r="G74">
        <v>15</v>
      </c>
      <c r="H74">
        <v>13</v>
      </c>
      <c r="I74">
        <v>8</v>
      </c>
      <c r="J74">
        <v>16</v>
      </c>
      <c r="K74">
        <v>4</v>
      </c>
      <c r="L74">
        <v>22</v>
      </c>
      <c r="M74">
        <v>12</v>
      </c>
      <c r="N74">
        <v>7</v>
      </c>
      <c r="O74">
        <v>1</v>
      </c>
      <c r="P74">
        <v>9</v>
      </c>
      <c r="Q74">
        <v>10</v>
      </c>
      <c r="R74">
        <v>1</v>
      </c>
      <c r="S74">
        <v>18</v>
      </c>
      <c r="T74">
        <v>21</v>
      </c>
      <c r="U74">
        <v>16</v>
      </c>
      <c r="V74">
        <v>5</v>
      </c>
      <c r="W74">
        <v>11</v>
      </c>
      <c r="X74">
        <f t="shared" si="5"/>
        <v>249</v>
      </c>
      <c r="Y74" t="str">
        <f t="shared" si="4"/>
        <v>19161420151381642212719101182116511</v>
      </c>
      <c r="Z74">
        <f>VLOOKUP(Y74,ismetlodes!$F$3:$G$584,2,0)</f>
        <v>1</v>
      </c>
      <c r="AA74" t="str">
        <f>VLOOKUP(A74,ismetlodes!$A$3:$D$668,4,0)</f>
        <v>kell</v>
      </c>
    </row>
    <row r="75" spans="1:27" x14ac:dyDescent="0.35">
      <c r="A75" t="s">
        <v>93</v>
      </c>
      <c r="B75">
        <v>16</v>
      </c>
      <c r="C75">
        <v>4</v>
      </c>
      <c r="D75">
        <v>1</v>
      </c>
      <c r="E75">
        <v>17</v>
      </c>
      <c r="F75">
        <v>22</v>
      </c>
      <c r="G75">
        <v>14</v>
      </c>
      <c r="H75">
        <v>12</v>
      </c>
      <c r="I75">
        <v>9</v>
      </c>
      <c r="J75">
        <v>14</v>
      </c>
      <c r="K75">
        <v>8</v>
      </c>
      <c r="L75">
        <v>21</v>
      </c>
      <c r="M75">
        <v>11</v>
      </c>
      <c r="N75">
        <v>5</v>
      </c>
      <c r="O75">
        <v>3</v>
      </c>
      <c r="P75">
        <v>6</v>
      </c>
      <c r="Q75">
        <v>10</v>
      </c>
      <c r="R75">
        <v>1</v>
      </c>
      <c r="S75">
        <v>18</v>
      </c>
      <c r="T75">
        <v>20</v>
      </c>
      <c r="U75">
        <v>13</v>
      </c>
      <c r="V75">
        <v>19</v>
      </c>
      <c r="W75">
        <v>7</v>
      </c>
      <c r="X75">
        <f t="shared" si="5"/>
        <v>251</v>
      </c>
      <c r="Y75" t="str">
        <f t="shared" si="4"/>
        <v>16411722141291482111536101182013197</v>
      </c>
      <c r="Z75">
        <f>VLOOKUP(Y75,ismetlodes!$F$3:$G$584,2,0)</f>
        <v>1</v>
      </c>
      <c r="AA75" t="str">
        <f>VLOOKUP(A75,ismetlodes!$A$3:$D$668,4,0)</f>
        <v>kell</v>
      </c>
    </row>
    <row r="76" spans="1:27" x14ac:dyDescent="0.35">
      <c r="A76" t="s">
        <v>94</v>
      </c>
      <c r="B76">
        <v>11</v>
      </c>
      <c r="C76">
        <v>19</v>
      </c>
      <c r="D76">
        <v>3</v>
      </c>
      <c r="E76">
        <v>15</v>
      </c>
      <c r="F76">
        <v>2</v>
      </c>
      <c r="G76">
        <v>13</v>
      </c>
      <c r="H76">
        <v>6</v>
      </c>
      <c r="I76">
        <v>18</v>
      </c>
      <c r="J76">
        <v>14</v>
      </c>
      <c r="K76">
        <v>21</v>
      </c>
      <c r="L76">
        <v>4</v>
      </c>
      <c r="M76">
        <v>7</v>
      </c>
      <c r="N76">
        <v>16</v>
      </c>
      <c r="O76">
        <v>20</v>
      </c>
      <c r="P76">
        <v>17</v>
      </c>
      <c r="Q76">
        <v>5</v>
      </c>
      <c r="R76">
        <v>1</v>
      </c>
      <c r="S76">
        <v>8</v>
      </c>
      <c r="T76">
        <v>10</v>
      </c>
      <c r="U76">
        <v>12</v>
      </c>
      <c r="V76">
        <v>22</v>
      </c>
      <c r="W76">
        <v>8</v>
      </c>
      <c r="X76">
        <f t="shared" si="5"/>
        <v>252</v>
      </c>
      <c r="Y76" t="str">
        <f t="shared" si="4"/>
        <v>11193152136181421471620175181012228</v>
      </c>
      <c r="Z76">
        <f>VLOOKUP(Y76,ismetlodes!$F$3:$G$584,2,0)</f>
        <v>1</v>
      </c>
      <c r="AA76" t="str">
        <f>VLOOKUP(A76,ismetlodes!$A$3:$D$668,4,0)</f>
        <v>kell</v>
      </c>
    </row>
    <row r="77" spans="1:27" x14ac:dyDescent="0.35">
      <c r="A77" t="s">
        <v>95</v>
      </c>
      <c r="B77">
        <v>9</v>
      </c>
      <c r="C77">
        <v>21</v>
      </c>
      <c r="D77">
        <v>4</v>
      </c>
      <c r="E77">
        <v>18</v>
      </c>
      <c r="F77">
        <v>13</v>
      </c>
      <c r="G77">
        <v>15</v>
      </c>
      <c r="H77">
        <v>11</v>
      </c>
      <c r="I77">
        <v>19</v>
      </c>
      <c r="J77">
        <v>16</v>
      </c>
      <c r="K77">
        <v>3</v>
      </c>
      <c r="L77">
        <v>10</v>
      </c>
      <c r="M77">
        <v>8</v>
      </c>
      <c r="N77">
        <v>20</v>
      </c>
      <c r="O77">
        <v>22</v>
      </c>
      <c r="P77">
        <v>6</v>
      </c>
      <c r="Q77">
        <v>7</v>
      </c>
      <c r="R77">
        <v>1</v>
      </c>
      <c r="S77">
        <v>12</v>
      </c>
      <c r="T77">
        <v>17</v>
      </c>
      <c r="U77">
        <v>14</v>
      </c>
      <c r="V77">
        <v>2</v>
      </c>
      <c r="W77">
        <v>5</v>
      </c>
      <c r="X77">
        <f t="shared" si="5"/>
        <v>253</v>
      </c>
      <c r="Y77" t="str">
        <f t="shared" si="4"/>
        <v>92141813151119163108202267112171425</v>
      </c>
      <c r="Z77">
        <f>VLOOKUP(Y77,ismetlodes!$F$3:$G$584,2,0)</f>
        <v>1</v>
      </c>
      <c r="AA77" t="str">
        <f>VLOOKUP(A77,ismetlodes!$A$3:$D$668,4,0)</f>
        <v>kell</v>
      </c>
    </row>
    <row r="78" spans="1:27" x14ac:dyDescent="0.35">
      <c r="A78" t="s">
        <v>96</v>
      </c>
      <c r="B78">
        <v>14</v>
      </c>
      <c r="C78">
        <v>4</v>
      </c>
      <c r="D78">
        <v>3</v>
      </c>
      <c r="E78">
        <v>13</v>
      </c>
      <c r="F78">
        <v>22</v>
      </c>
      <c r="G78">
        <v>11</v>
      </c>
      <c r="H78">
        <v>6</v>
      </c>
      <c r="I78">
        <v>18</v>
      </c>
      <c r="J78">
        <v>14</v>
      </c>
      <c r="K78">
        <v>10</v>
      </c>
      <c r="L78">
        <v>20</v>
      </c>
      <c r="M78">
        <v>9</v>
      </c>
      <c r="N78">
        <v>16</v>
      </c>
      <c r="O78">
        <v>2</v>
      </c>
      <c r="P78">
        <v>21</v>
      </c>
      <c r="Q78">
        <v>7</v>
      </c>
      <c r="R78">
        <v>1</v>
      </c>
      <c r="S78">
        <v>17</v>
      </c>
      <c r="T78">
        <v>12</v>
      </c>
      <c r="U78">
        <v>8</v>
      </c>
      <c r="V78">
        <v>19</v>
      </c>
      <c r="W78">
        <v>5</v>
      </c>
      <c r="X78">
        <f t="shared" si="5"/>
        <v>252</v>
      </c>
      <c r="Y78" t="str">
        <f t="shared" si="4"/>
        <v>14431322116181410209162217117128195</v>
      </c>
      <c r="Z78">
        <f>VLOOKUP(Y78,ismetlodes!$F$3:$G$584,2,0)</f>
        <v>1</v>
      </c>
      <c r="AA78" t="str">
        <f>VLOOKUP(A78,ismetlodes!$A$3:$D$668,4,0)</f>
        <v>kell</v>
      </c>
    </row>
    <row r="79" spans="1:27" x14ac:dyDescent="0.35">
      <c r="A79" t="s">
        <v>97</v>
      </c>
      <c r="B79">
        <v>15</v>
      </c>
      <c r="C79">
        <v>4</v>
      </c>
      <c r="D79">
        <v>3</v>
      </c>
      <c r="E79">
        <v>11</v>
      </c>
      <c r="F79">
        <v>21</v>
      </c>
      <c r="G79">
        <v>11</v>
      </c>
      <c r="H79">
        <v>7</v>
      </c>
      <c r="I79">
        <v>20</v>
      </c>
      <c r="J79">
        <v>13</v>
      </c>
      <c r="K79">
        <v>5</v>
      </c>
      <c r="L79">
        <v>18</v>
      </c>
      <c r="M79">
        <v>10</v>
      </c>
      <c r="N79">
        <v>17</v>
      </c>
      <c r="O79">
        <v>2</v>
      </c>
      <c r="P79">
        <v>22</v>
      </c>
      <c r="Q79">
        <v>9</v>
      </c>
      <c r="R79">
        <v>1</v>
      </c>
      <c r="S79">
        <v>16</v>
      </c>
      <c r="T79">
        <v>14</v>
      </c>
      <c r="U79">
        <v>8</v>
      </c>
      <c r="V79">
        <v>19</v>
      </c>
      <c r="W79">
        <v>6</v>
      </c>
      <c r="X79">
        <f t="shared" si="5"/>
        <v>252</v>
      </c>
      <c r="Y79" t="str">
        <f t="shared" si="4"/>
        <v>15431121117201351810172229116148196</v>
      </c>
      <c r="Z79">
        <f>VLOOKUP(Y79,ismetlodes!$F$3:$G$584,2,0)</f>
        <v>1</v>
      </c>
      <c r="AA79" t="str">
        <f>VLOOKUP(A79,ismetlodes!$A$3:$D$668,4,0)</f>
        <v>kell</v>
      </c>
    </row>
    <row r="80" spans="1:27" x14ac:dyDescent="0.35">
      <c r="A80" t="s">
        <v>98</v>
      </c>
      <c r="B80">
        <v>18</v>
      </c>
      <c r="C80">
        <v>2</v>
      </c>
      <c r="D80">
        <v>4</v>
      </c>
      <c r="E80">
        <v>16</v>
      </c>
      <c r="F80">
        <v>22</v>
      </c>
      <c r="G80">
        <v>16</v>
      </c>
      <c r="H80">
        <v>11</v>
      </c>
      <c r="I80">
        <v>5</v>
      </c>
      <c r="J80">
        <v>19</v>
      </c>
      <c r="K80">
        <v>8</v>
      </c>
      <c r="L80">
        <v>21</v>
      </c>
      <c r="M80">
        <v>15</v>
      </c>
      <c r="N80">
        <v>3</v>
      </c>
      <c r="O80">
        <v>6</v>
      </c>
      <c r="P80">
        <v>9</v>
      </c>
      <c r="Q80">
        <v>14</v>
      </c>
      <c r="R80">
        <v>1</v>
      </c>
      <c r="S80">
        <v>20</v>
      </c>
      <c r="T80">
        <v>12</v>
      </c>
      <c r="U80">
        <v>13</v>
      </c>
      <c r="V80">
        <v>7</v>
      </c>
      <c r="W80">
        <v>10</v>
      </c>
      <c r="X80">
        <f t="shared" si="5"/>
        <v>252</v>
      </c>
      <c r="Y80" t="str">
        <f t="shared" si="4"/>
        <v>18241622161151982115369141201213710</v>
      </c>
      <c r="Z80">
        <f>VLOOKUP(Y80,ismetlodes!$F$3:$G$584,2,0)</f>
        <v>1</v>
      </c>
      <c r="AA80" t="str">
        <f>VLOOKUP(A80,ismetlodes!$A$3:$D$668,4,0)</f>
        <v>kell</v>
      </c>
    </row>
    <row r="81" spans="1:27" x14ac:dyDescent="0.35">
      <c r="A81" t="s">
        <v>99</v>
      </c>
      <c r="B81">
        <v>16</v>
      </c>
      <c r="C81">
        <v>4</v>
      </c>
      <c r="D81">
        <v>3</v>
      </c>
      <c r="E81">
        <v>8</v>
      </c>
      <c r="F81">
        <v>22</v>
      </c>
      <c r="G81">
        <v>9</v>
      </c>
      <c r="H81">
        <v>5</v>
      </c>
      <c r="I81">
        <v>13</v>
      </c>
      <c r="J81">
        <v>15</v>
      </c>
      <c r="K81">
        <v>17</v>
      </c>
      <c r="L81">
        <v>20</v>
      </c>
      <c r="M81">
        <v>14</v>
      </c>
      <c r="N81">
        <v>6</v>
      </c>
      <c r="O81">
        <v>2</v>
      </c>
      <c r="P81">
        <v>21</v>
      </c>
      <c r="Q81">
        <v>9</v>
      </c>
      <c r="R81">
        <v>1</v>
      </c>
      <c r="S81">
        <v>18</v>
      </c>
      <c r="T81">
        <v>12</v>
      </c>
      <c r="U81">
        <v>6</v>
      </c>
      <c r="V81">
        <v>19</v>
      </c>
      <c r="W81">
        <v>11</v>
      </c>
      <c r="X81">
        <f t="shared" si="5"/>
        <v>251</v>
      </c>
      <c r="Y81" t="str">
        <f t="shared" si="4"/>
        <v>1643822951315172014622191181261911</v>
      </c>
      <c r="Z81">
        <f>VLOOKUP(Y81,ismetlodes!$F$3:$G$584,2,0)</f>
        <v>1</v>
      </c>
      <c r="AA81" t="str">
        <f>VLOOKUP(A81,ismetlodes!$A$3:$D$668,4,0)</f>
        <v>kell</v>
      </c>
    </row>
    <row r="82" spans="1:27" x14ac:dyDescent="0.35">
      <c r="A82" t="s">
        <v>100</v>
      </c>
      <c r="B82">
        <v>11</v>
      </c>
      <c r="C82">
        <v>4</v>
      </c>
      <c r="D82">
        <v>3</v>
      </c>
      <c r="E82">
        <v>15</v>
      </c>
      <c r="F82">
        <v>22</v>
      </c>
      <c r="G82">
        <v>10</v>
      </c>
      <c r="H82">
        <v>5</v>
      </c>
      <c r="I82">
        <v>17</v>
      </c>
      <c r="J82">
        <v>14</v>
      </c>
      <c r="K82">
        <v>18</v>
      </c>
      <c r="L82">
        <v>20</v>
      </c>
      <c r="M82">
        <v>9</v>
      </c>
      <c r="N82">
        <v>12</v>
      </c>
      <c r="O82">
        <v>2</v>
      </c>
      <c r="P82">
        <v>21</v>
      </c>
      <c r="Q82">
        <v>8</v>
      </c>
      <c r="R82">
        <v>1</v>
      </c>
      <c r="S82">
        <v>16</v>
      </c>
      <c r="T82">
        <v>13</v>
      </c>
      <c r="U82">
        <v>6</v>
      </c>
      <c r="V82">
        <v>19</v>
      </c>
      <c r="W82">
        <v>7</v>
      </c>
      <c r="X82">
        <f t="shared" si="5"/>
        <v>253</v>
      </c>
      <c r="Y82" t="str">
        <f t="shared" si="4"/>
        <v>11431522105171418209122218116136197</v>
      </c>
      <c r="Z82">
        <f>VLOOKUP(Y82,ismetlodes!$F$3:$G$584,2,0)</f>
        <v>1</v>
      </c>
      <c r="AA82" t="str">
        <f>VLOOKUP(A82,ismetlodes!$A$3:$D$668,4,0)</f>
        <v>kell</v>
      </c>
    </row>
    <row r="83" spans="1:27" x14ac:dyDescent="0.35">
      <c r="A83" t="s">
        <v>101</v>
      </c>
      <c r="B83">
        <v>13</v>
      </c>
      <c r="C83">
        <v>4</v>
      </c>
      <c r="D83">
        <v>3</v>
      </c>
      <c r="E83">
        <v>15</v>
      </c>
      <c r="F83">
        <v>22</v>
      </c>
      <c r="G83">
        <v>12</v>
      </c>
      <c r="H83">
        <v>6</v>
      </c>
      <c r="I83">
        <v>14</v>
      </c>
      <c r="J83">
        <v>16</v>
      </c>
      <c r="K83">
        <v>17</v>
      </c>
      <c r="L83">
        <v>20</v>
      </c>
      <c r="M83">
        <v>11</v>
      </c>
      <c r="N83">
        <v>9</v>
      </c>
      <c r="O83">
        <v>2</v>
      </c>
      <c r="P83">
        <v>21</v>
      </c>
      <c r="Q83">
        <v>7</v>
      </c>
      <c r="R83">
        <v>1</v>
      </c>
      <c r="S83">
        <v>18</v>
      </c>
      <c r="T83">
        <v>8</v>
      </c>
      <c r="U83">
        <v>10</v>
      </c>
      <c r="V83">
        <v>19</v>
      </c>
      <c r="W83">
        <v>5</v>
      </c>
      <c r="X83">
        <f t="shared" si="5"/>
        <v>253</v>
      </c>
      <c r="Y83" t="str">
        <f t="shared" si="4"/>
        <v>13431522126141617201192217118810195</v>
      </c>
      <c r="Z83">
        <f>VLOOKUP(Y83,ismetlodes!$F$3:$G$584,2,0)</f>
        <v>1</v>
      </c>
      <c r="AA83" t="str">
        <f>VLOOKUP(A83,ismetlodes!$A$3:$D$668,4,0)</f>
        <v>kell</v>
      </c>
    </row>
    <row r="84" spans="1:27" x14ac:dyDescent="0.35">
      <c r="A84" t="s">
        <v>102</v>
      </c>
      <c r="B84">
        <v>15</v>
      </c>
      <c r="C84">
        <v>2</v>
      </c>
      <c r="D84">
        <v>4</v>
      </c>
      <c r="E84">
        <v>14</v>
      </c>
      <c r="F84">
        <v>22</v>
      </c>
      <c r="G84">
        <v>13</v>
      </c>
      <c r="H84">
        <v>7</v>
      </c>
      <c r="I84">
        <v>8</v>
      </c>
      <c r="J84">
        <v>16</v>
      </c>
      <c r="K84">
        <v>17</v>
      </c>
      <c r="L84">
        <v>21</v>
      </c>
      <c r="M84">
        <v>11</v>
      </c>
      <c r="N84">
        <v>5</v>
      </c>
      <c r="O84">
        <v>3</v>
      </c>
      <c r="P84">
        <v>20</v>
      </c>
      <c r="Q84">
        <v>9</v>
      </c>
      <c r="R84">
        <v>1</v>
      </c>
      <c r="S84">
        <v>18</v>
      </c>
      <c r="T84">
        <v>12</v>
      </c>
      <c r="U84">
        <v>10</v>
      </c>
      <c r="V84">
        <v>19</v>
      </c>
      <c r="W84">
        <v>6</v>
      </c>
      <c r="X84">
        <f t="shared" si="5"/>
        <v>253</v>
      </c>
      <c r="Y84" t="str">
        <f t="shared" si="4"/>
        <v>15241422137816172111532091181210196</v>
      </c>
      <c r="Z84">
        <f>VLOOKUP(Y84,ismetlodes!$F$3:$G$584,2,0)</f>
        <v>1</v>
      </c>
      <c r="AA84" t="str">
        <f>VLOOKUP(A84,ismetlodes!$A$3:$D$668,4,0)</f>
        <v>kell</v>
      </c>
    </row>
    <row r="85" spans="1:27" x14ac:dyDescent="0.35">
      <c r="A85" t="s">
        <v>103</v>
      </c>
      <c r="B85">
        <v>13</v>
      </c>
      <c r="C85">
        <v>18</v>
      </c>
      <c r="D85">
        <v>2</v>
      </c>
      <c r="E85">
        <v>6</v>
      </c>
      <c r="F85">
        <v>16</v>
      </c>
      <c r="G85">
        <v>7</v>
      </c>
      <c r="H85">
        <v>3</v>
      </c>
      <c r="I85">
        <v>22</v>
      </c>
      <c r="J85">
        <v>11</v>
      </c>
      <c r="K85">
        <v>5</v>
      </c>
      <c r="L85">
        <v>15</v>
      </c>
      <c r="M85">
        <v>12</v>
      </c>
      <c r="N85">
        <v>20</v>
      </c>
      <c r="O85">
        <v>19</v>
      </c>
      <c r="P85">
        <v>17</v>
      </c>
      <c r="Q85">
        <v>9</v>
      </c>
      <c r="R85">
        <v>1</v>
      </c>
      <c r="S85">
        <v>14</v>
      </c>
      <c r="T85">
        <v>10</v>
      </c>
      <c r="U85">
        <v>4</v>
      </c>
      <c r="V85">
        <v>21</v>
      </c>
      <c r="W85">
        <v>8</v>
      </c>
      <c r="X85">
        <f t="shared" si="5"/>
        <v>253</v>
      </c>
      <c r="Y85" t="str">
        <f t="shared" si="4"/>
        <v>13182616732211515122019179114104218</v>
      </c>
      <c r="Z85">
        <f>VLOOKUP(Y85,ismetlodes!$F$3:$G$584,2,0)</f>
        <v>1</v>
      </c>
      <c r="AA85" t="str">
        <f>VLOOKUP(A85,ismetlodes!$A$3:$D$668,4,0)</f>
        <v>kell</v>
      </c>
    </row>
    <row r="86" spans="1:27" x14ac:dyDescent="0.35">
      <c r="A86" t="s">
        <v>104</v>
      </c>
      <c r="B86">
        <v>8</v>
      </c>
      <c r="C86">
        <v>21</v>
      </c>
      <c r="D86">
        <v>2</v>
      </c>
      <c r="E86">
        <v>14</v>
      </c>
      <c r="F86">
        <v>3</v>
      </c>
      <c r="G86">
        <v>10</v>
      </c>
      <c r="H86">
        <v>16</v>
      </c>
      <c r="I86">
        <v>18</v>
      </c>
      <c r="J86">
        <v>5</v>
      </c>
      <c r="K86">
        <v>4</v>
      </c>
      <c r="L86">
        <v>6</v>
      </c>
      <c r="M86">
        <v>7</v>
      </c>
      <c r="N86">
        <v>20</v>
      </c>
      <c r="O86">
        <v>22</v>
      </c>
      <c r="P86">
        <v>18</v>
      </c>
      <c r="Q86">
        <v>13</v>
      </c>
      <c r="R86">
        <v>1</v>
      </c>
      <c r="S86">
        <v>12</v>
      </c>
      <c r="T86">
        <v>11</v>
      </c>
      <c r="U86">
        <v>9</v>
      </c>
      <c r="V86">
        <v>17</v>
      </c>
      <c r="W86">
        <v>15</v>
      </c>
      <c r="X86">
        <f t="shared" si="5"/>
        <v>252</v>
      </c>
      <c r="Y86" t="str">
        <f t="shared" si="4"/>
        <v>82121431016185467202218131121191715</v>
      </c>
      <c r="Z86">
        <f>VLOOKUP(Y86,ismetlodes!$F$3:$G$584,2,0)</f>
        <v>1</v>
      </c>
      <c r="AA86" t="str">
        <f>VLOOKUP(A86,ismetlodes!$A$3:$D$668,4,0)</f>
        <v>kell</v>
      </c>
    </row>
    <row r="87" spans="1:27" x14ac:dyDescent="0.35">
      <c r="A87" t="s">
        <v>105</v>
      </c>
      <c r="B87">
        <v>13</v>
      </c>
      <c r="C87">
        <v>21</v>
      </c>
      <c r="D87">
        <v>2</v>
      </c>
      <c r="E87">
        <v>5</v>
      </c>
      <c r="F87">
        <v>13</v>
      </c>
      <c r="G87">
        <v>9</v>
      </c>
      <c r="H87">
        <v>5</v>
      </c>
      <c r="I87">
        <v>19</v>
      </c>
      <c r="J87">
        <v>5</v>
      </c>
      <c r="K87">
        <v>3</v>
      </c>
      <c r="L87">
        <v>4</v>
      </c>
      <c r="M87">
        <v>9</v>
      </c>
      <c r="N87">
        <v>20</v>
      </c>
      <c r="O87">
        <v>22</v>
      </c>
      <c r="P87">
        <v>18</v>
      </c>
      <c r="Q87">
        <v>13</v>
      </c>
      <c r="R87">
        <v>1</v>
      </c>
      <c r="S87">
        <v>11</v>
      </c>
      <c r="T87">
        <v>11</v>
      </c>
      <c r="U87">
        <v>5</v>
      </c>
      <c r="V87">
        <v>17</v>
      </c>
      <c r="W87">
        <v>16</v>
      </c>
      <c r="X87">
        <f t="shared" si="5"/>
        <v>242</v>
      </c>
      <c r="Y87" t="str">
        <f t="shared" si="4"/>
        <v>1321251395195349202218131111151716</v>
      </c>
      <c r="Z87">
        <f>VLOOKUP(Y87,ismetlodes!$F$3:$G$584,2,0)</f>
        <v>1</v>
      </c>
      <c r="AA87" t="str">
        <f>VLOOKUP(A87,ismetlodes!$A$3:$D$668,4,0)</f>
        <v>kell</v>
      </c>
    </row>
    <row r="88" spans="1:27" x14ac:dyDescent="0.35">
      <c r="A88" t="s">
        <v>106</v>
      </c>
      <c r="B88">
        <v>15</v>
      </c>
      <c r="C88">
        <v>18</v>
      </c>
      <c r="D88">
        <v>2</v>
      </c>
      <c r="E88">
        <v>9</v>
      </c>
      <c r="F88">
        <v>16</v>
      </c>
      <c r="G88">
        <v>8</v>
      </c>
      <c r="H88">
        <v>6</v>
      </c>
      <c r="I88">
        <v>20</v>
      </c>
      <c r="J88">
        <v>7</v>
      </c>
      <c r="K88">
        <v>3</v>
      </c>
      <c r="L88">
        <v>13</v>
      </c>
      <c r="M88">
        <v>12</v>
      </c>
      <c r="N88">
        <v>19</v>
      </c>
      <c r="O88">
        <v>17</v>
      </c>
      <c r="P88">
        <v>21</v>
      </c>
      <c r="Q88">
        <v>14</v>
      </c>
      <c r="R88">
        <v>1</v>
      </c>
      <c r="S88">
        <v>11</v>
      </c>
      <c r="T88">
        <v>5</v>
      </c>
      <c r="U88">
        <v>4</v>
      </c>
      <c r="V88">
        <v>22</v>
      </c>
      <c r="W88">
        <v>10</v>
      </c>
      <c r="X88">
        <f t="shared" si="5"/>
        <v>253</v>
      </c>
      <c r="Y88" t="str">
        <f t="shared" si="4"/>
        <v>15182916862073131219172114111542210</v>
      </c>
      <c r="Z88">
        <f>VLOOKUP(Y88,ismetlodes!$F$3:$G$584,2,0)</f>
        <v>1</v>
      </c>
      <c r="AA88" t="str">
        <f>VLOOKUP(A88,ismetlodes!$A$3:$D$668,4,0)</f>
        <v>kell</v>
      </c>
    </row>
    <row r="89" spans="1:27" x14ac:dyDescent="0.35">
      <c r="A89" t="s">
        <v>107</v>
      </c>
      <c r="B89">
        <v>11</v>
      </c>
      <c r="C89">
        <v>4</v>
      </c>
      <c r="D89">
        <v>3</v>
      </c>
      <c r="E89">
        <v>14</v>
      </c>
      <c r="F89">
        <v>22</v>
      </c>
      <c r="G89">
        <v>14</v>
      </c>
      <c r="H89">
        <v>10</v>
      </c>
      <c r="I89">
        <v>19</v>
      </c>
      <c r="J89">
        <v>16</v>
      </c>
      <c r="K89">
        <v>5</v>
      </c>
      <c r="L89">
        <v>13</v>
      </c>
      <c r="M89">
        <v>9</v>
      </c>
      <c r="N89">
        <v>17</v>
      </c>
      <c r="O89">
        <v>1</v>
      </c>
      <c r="P89">
        <v>20</v>
      </c>
      <c r="Q89">
        <v>8</v>
      </c>
      <c r="R89">
        <v>1</v>
      </c>
      <c r="S89">
        <v>18</v>
      </c>
      <c r="T89">
        <v>6</v>
      </c>
      <c r="U89">
        <v>12</v>
      </c>
      <c r="V89">
        <v>21</v>
      </c>
      <c r="W89">
        <v>7</v>
      </c>
      <c r="X89">
        <f t="shared" si="5"/>
        <v>251</v>
      </c>
      <c r="Y89" t="str">
        <f t="shared" si="4"/>
        <v>11431422141019165139171208118612217</v>
      </c>
      <c r="Z89">
        <f>VLOOKUP(Y89,ismetlodes!$F$3:$G$584,2,0)</f>
        <v>1</v>
      </c>
      <c r="AA89" t="str">
        <f>VLOOKUP(A89,ismetlodes!$A$3:$D$668,4,0)</f>
        <v>kell</v>
      </c>
    </row>
    <row r="90" spans="1:27" x14ac:dyDescent="0.35">
      <c r="A90" t="s">
        <v>108</v>
      </c>
      <c r="B90">
        <v>14</v>
      </c>
      <c r="C90">
        <v>11</v>
      </c>
      <c r="D90">
        <v>2</v>
      </c>
      <c r="E90">
        <v>8</v>
      </c>
      <c r="F90">
        <v>17</v>
      </c>
      <c r="G90">
        <v>9</v>
      </c>
      <c r="H90">
        <v>6</v>
      </c>
      <c r="I90">
        <v>20</v>
      </c>
      <c r="J90">
        <v>9</v>
      </c>
      <c r="K90">
        <v>3</v>
      </c>
      <c r="L90">
        <v>16</v>
      </c>
      <c r="M90">
        <v>13</v>
      </c>
      <c r="N90">
        <v>21</v>
      </c>
      <c r="O90">
        <v>22</v>
      </c>
      <c r="P90">
        <v>18</v>
      </c>
      <c r="Q90">
        <v>12</v>
      </c>
      <c r="R90">
        <v>1</v>
      </c>
      <c r="S90">
        <v>15</v>
      </c>
      <c r="T90">
        <v>4</v>
      </c>
      <c r="U90">
        <v>7</v>
      </c>
      <c r="V90">
        <v>19</v>
      </c>
      <c r="W90">
        <v>4</v>
      </c>
      <c r="X90">
        <f t="shared" si="5"/>
        <v>251</v>
      </c>
      <c r="Y90" t="str">
        <f t="shared" si="4"/>
        <v>1411281796209316132122181211547194</v>
      </c>
      <c r="Z90">
        <f>VLOOKUP(Y90,ismetlodes!$F$3:$G$584,2,0)</f>
        <v>1</v>
      </c>
      <c r="AA90" t="str">
        <f>VLOOKUP(A90,ismetlodes!$A$3:$D$668,4,0)</f>
        <v>kell</v>
      </c>
    </row>
    <row r="91" spans="1:27" x14ac:dyDescent="0.35">
      <c r="A91" t="s">
        <v>109</v>
      </c>
      <c r="B91">
        <v>20</v>
      </c>
      <c r="C91">
        <v>4</v>
      </c>
      <c r="D91">
        <v>2</v>
      </c>
      <c r="E91">
        <v>13</v>
      </c>
      <c r="F91">
        <v>11</v>
      </c>
      <c r="G91">
        <v>16</v>
      </c>
      <c r="H91">
        <v>14</v>
      </c>
      <c r="I91">
        <v>8</v>
      </c>
      <c r="J91">
        <v>16</v>
      </c>
      <c r="K91">
        <v>9</v>
      </c>
      <c r="L91">
        <v>10</v>
      </c>
      <c r="M91">
        <v>21</v>
      </c>
      <c r="N91">
        <v>3</v>
      </c>
      <c r="O91">
        <v>6</v>
      </c>
      <c r="P91">
        <v>5</v>
      </c>
      <c r="Q91">
        <v>21</v>
      </c>
      <c r="R91">
        <v>1</v>
      </c>
      <c r="S91">
        <v>16</v>
      </c>
      <c r="T91">
        <v>19</v>
      </c>
      <c r="U91">
        <v>15</v>
      </c>
      <c r="V91">
        <v>7</v>
      </c>
      <c r="W91">
        <v>12</v>
      </c>
      <c r="X91">
        <f t="shared" si="5"/>
        <v>249</v>
      </c>
      <c r="Y91" t="str">
        <f t="shared" si="4"/>
        <v>20421311161481691021365211161915712</v>
      </c>
      <c r="Z91">
        <f>VLOOKUP(Y91,ismetlodes!$F$3:$G$584,2,0)</f>
        <v>1</v>
      </c>
      <c r="AA91" t="str">
        <f>VLOOKUP(A91,ismetlodes!$A$3:$D$668,4,0)</f>
        <v>kell</v>
      </c>
    </row>
    <row r="92" spans="1:27" x14ac:dyDescent="0.35">
      <c r="A92" t="s">
        <v>110</v>
      </c>
      <c r="B92">
        <v>12</v>
      </c>
      <c r="C92">
        <v>19</v>
      </c>
      <c r="D92">
        <v>7</v>
      </c>
      <c r="E92">
        <v>7</v>
      </c>
      <c r="F92">
        <v>4</v>
      </c>
      <c r="G92">
        <v>12</v>
      </c>
      <c r="H92">
        <v>2</v>
      </c>
      <c r="I92">
        <v>19</v>
      </c>
      <c r="J92">
        <v>12</v>
      </c>
      <c r="K92">
        <v>10</v>
      </c>
      <c r="L92">
        <v>3</v>
      </c>
      <c r="M92">
        <v>5</v>
      </c>
      <c r="N92">
        <v>19</v>
      </c>
      <c r="O92">
        <v>19</v>
      </c>
      <c r="P92">
        <v>17</v>
      </c>
      <c r="Q92">
        <v>6</v>
      </c>
      <c r="R92">
        <v>1</v>
      </c>
      <c r="S92">
        <v>15</v>
      </c>
      <c r="T92">
        <v>9</v>
      </c>
      <c r="U92">
        <v>11</v>
      </c>
      <c r="V92">
        <v>18</v>
      </c>
      <c r="W92">
        <v>15</v>
      </c>
      <c r="X92">
        <f t="shared" si="5"/>
        <v>242</v>
      </c>
      <c r="Y92" t="str">
        <f t="shared" si="4"/>
        <v>12197741221912103519191761159111815</v>
      </c>
      <c r="Z92">
        <f>VLOOKUP(Y92,ismetlodes!$F$3:$G$584,2,0)</f>
        <v>1</v>
      </c>
      <c r="AA92" t="str">
        <f>VLOOKUP(A92,ismetlodes!$A$3:$D$668,4,0)</f>
        <v>kell</v>
      </c>
    </row>
    <row r="93" spans="1:27" x14ac:dyDescent="0.35">
      <c r="A93" t="s">
        <v>111</v>
      </c>
      <c r="B93">
        <v>1</v>
      </c>
      <c r="C93">
        <v>22</v>
      </c>
      <c r="D93">
        <v>1</v>
      </c>
      <c r="E93">
        <v>1</v>
      </c>
      <c r="F93">
        <v>16</v>
      </c>
      <c r="G93">
        <v>1</v>
      </c>
      <c r="H93">
        <v>1</v>
      </c>
      <c r="I93">
        <v>18</v>
      </c>
      <c r="J93">
        <v>1</v>
      </c>
      <c r="K93">
        <v>1</v>
      </c>
      <c r="L93">
        <v>1</v>
      </c>
      <c r="M93">
        <v>1</v>
      </c>
      <c r="N93">
        <v>20</v>
      </c>
      <c r="O93">
        <v>21</v>
      </c>
      <c r="P93">
        <v>17</v>
      </c>
      <c r="Q93">
        <v>1</v>
      </c>
      <c r="R93">
        <v>1</v>
      </c>
      <c r="S93">
        <v>1</v>
      </c>
      <c r="T93">
        <v>1</v>
      </c>
      <c r="U93">
        <v>1</v>
      </c>
      <c r="V93">
        <v>19</v>
      </c>
      <c r="W93">
        <v>1</v>
      </c>
      <c r="X93">
        <f t="shared" si="5"/>
        <v>148</v>
      </c>
      <c r="Y93" t="str">
        <f t="shared" si="4"/>
        <v>12211161118111120211711111191</v>
      </c>
      <c r="Z93">
        <f>VLOOKUP(Y93,ismetlodes!$F$3:$G$584,2,0)</f>
        <v>1</v>
      </c>
      <c r="AA93" t="str">
        <f>VLOOKUP(A93,ismetlodes!$A$3:$D$668,4,0)</f>
        <v>kell</v>
      </c>
    </row>
    <row r="94" spans="1:27" x14ac:dyDescent="0.35">
      <c r="A94" t="s">
        <v>112</v>
      </c>
      <c r="B94">
        <v>12</v>
      </c>
      <c r="C94">
        <v>3</v>
      </c>
      <c r="D94">
        <v>2</v>
      </c>
      <c r="E94">
        <v>5</v>
      </c>
      <c r="F94">
        <v>17</v>
      </c>
      <c r="G94">
        <v>11</v>
      </c>
      <c r="H94">
        <v>9</v>
      </c>
      <c r="I94">
        <v>20</v>
      </c>
      <c r="J94">
        <v>13</v>
      </c>
      <c r="K94">
        <v>6</v>
      </c>
      <c r="L94">
        <v>19</v>
      </c>
      <c r="M94">
        <v>8</v>
      </c>
      <c r="N94">
        <v>15</v>
      </c>
      <c r="O94">
        <v>4</v>
      </c>
      <c r="P94">
        <v>22</v>
      </c>
      <c r="Q94">
        <v>9</v>
      </c>
      <c r="R94">
        <v>1</v>
      </c>
      <c r="S94">
        <v>15</v>
      </c>
      <c r="T94">
        <v>18</v>
      </c>
      <c r="U94">
        <v>13</v>
      </c>
      <c r="V94">
        <v>21</v>
      </c>
      <c r="W94">
        <v>7</v>
      </c>
      <c r="X94">
        <f t="shared" si="5"/>
        <v>250</v>
      </c>
      <c r="Y94" t="str">
        <f t="shared" si="4"/>
        <v>1232517119201361981542291151813217</v>
      </c>
      <c r="Z94">
        <f>VLOOKUP(Y94,ismetlodes!$F$3:$G$584,2,0)</f>
        <v>1</v>
      </c>
      <c r="AA94" t="str">
        <f>VLOOKUP(A94,ismetlodes!$A$3:$D$668,4,0)</f>
        <v>kell</v>
      </c>
    </row>
    <row r="95" spans="1:27" x14ac:dyDescent="0.35">
      <c r="A95" t="s">
        <v>113</v>
      </c>
      <c r="B95">
        <v>14</v>
      </c>
      <c r="C95">
        <v>18</v>
      </c>
      <c r="D95">
        <v>2</v>
      </c>
      <c r="E95">
        <v>10</v>
      </c>
      <c r="F95">
        <v>16</v>
      </c>
      <c r="G95">
        <v>7</v>
      </c>
      <c r="H95">
        <v>4</v>
      </c>
      <c r="I95">
        <v>22</v>
      </c>
      <c r="J95">
        <v>8</v>
      </c>
      <c r="K95">
        <v>3</v>
      </c>
      <c r="L95">
        <v>15</v>
      </c>
      <c r="M95">
        <v>12</v>
      </c>
      <c r="N95">
        <v>21</v>
      </c>
      <c r="O95">
        <v>19</v>
      </c>
      <c r="P95">
        <v>20</v>
      </c>
      <c r="Q95">
        <v>13</v>
      </c>
      <c r="R95">
        <v>1</v>
      </c>
      <c r="S95">
        <v>11</v>
      </c>
      <c r="T95">
        <v>9</v>
      </c>
      <c r="U95">
        <v>6</v>
      </c>
      <c r="V95">
        <v>17</v>
      </c>
      <c r="W95">
        <v>4</v>
      </c>
      <c r="X95">
        <f t="shared" si="5"/>
        <v>252</v>
      </c>
      <c r="Y95" t="str">
        <f t="shared" si="4"/>
        <v>14182101674228315122119201311196174</v>
      </c>
      <c r="Z95">
        <f>VLOOKUP(Y95,ismetlodes!$F$3:$G$584,2,0)</f>
        <v>1</v>
      </c>
      <c r="AA95" t="str">
        <f>VLOOKUP(A95,ismetlodes!$A$3:$D$668,4,0)</f>
        <v>kell</v>
      </c>
    </row>
    <row r="96" spans="1:27" x14ac:dyDescent="0.35">
      <c r="A96" t="s">
        <v>114</v>
      </c>
      <c r="B96">
        <v>11</v>
      </c>
      <c r="C96">
        <v>4</v>
      </c>
      <c r="D96">
        <v>5</v>
      </c>
      <c r="E96">
        <v>17</v>
      </c>
      <c r="F96">
        <v>9</v>
      </c>
      <c r="G96">
        <v>14</v>
      </c>
      <c r="H96">
        <v>15</v>
      </c>
      <c r="I96">
        <v>20</v>
      </c>
      <c r="J96">
        <v>16</v>
      </c>
      <c r="K96">
        <v>3</v>
      </c>
      <c r="L96">
        <v>6</v>
      </c>
      <c r="M96">
        <v>19</v>
      </c>
      <c r="N96">
        <v>21</v>
      </c>
      <c r="O96">
        <v>2</v>
      </c>
      <c r="P96">
        <v>7</v>
      </c>
      <c r="Q96">
        <v>18</v>
      </c>
      <c r="R96">
        <v>1</v>
      </c>
      <c r="S96">
        <v>11</v>
      </c>
      <c r="T96">
        <v>10</v>
      </c>
      <c r="U96">
        <v>13</v>
      </c>
      <c r="V96">
        <v>22</v>
      </c>
      <c r="W96">
        <v>8</v>
      </c>
      <c r="X96">
        <f t="shared" si="5"/>
        <v>252</v>
      </c>
      <c r="Y96" t="str">
        <f t="shared" si="4"/>
        <v>11451791415201636192127181111013228</v>
      </c>
      <c r="Z96">
        <f>VLOOKUP(Y96,ismetlodes!$F$3:$G$584,2,0)</f>
        <v>1</v>
      </c>
      <c r="AA96" t="str">
        <f>VLOOKUP(A96,ismetlodes!$A$3:$D$668,4,0)</f>
        <v>kell</v>
      </c>
    </row>
    <row r="97" spans="1:27" x14ac:dyDescent="0.35">
      <c r="A97" t="s">
        <v>115</v>
      </c>
      <c r="B97">
        <v>22</v>
      </c>
      <c r="C97">
        <v>8</v>
      </c>
      <c r="D97">
        <v>2</v>
      </c>
      <c r="E97">
        <v>17</v>
      </c>
      <c r="F97">
        <v>13</v>
      </c>
      <c r="G97">
        <v>15</v>
      </c>
      <c r="H97">
        <v>20</v>
      </c>
      <c r="I97">
        <v>7</v>
      </c>
      <c r="J97">
        <v>19</v>
      </c>
      <c r="K97">
        <v>4</v>
      </c>
      <c r="L97">
        <v>10</v>
      </c>
      <c r="M97">
        <v>18</v>
      </c>
      <c r="N97">
        <v>6</v>
      </c>
      <c r="O97">
        <v>5</v>
      </c>
      <c r="P97">
        <v>9</v>
      </c>
      <c r="Q97">
        <v>16</v>
      </c>
      <c r="R97">
        <v>1</v>
      </c>
      <c r="S97">
        <v>21</v>
      </c>
      <c r="T97">
        <v>3</v>
      </c>
      <c r="U97">
        <v>14</v>
      </c>
      <c r="V97">
        <v>12</v>
      </c>
      <c r="W97">
        <v>11</v>
      </c>
      <c r="X97">
        <f t="shared" si="5"/>
        <v>253</v>
      </c>
      <c r="Y97" t="str">
        <f t="shared" si="4"/>
        <v>22821713152071941018659161213141211</v>
      </c>
      <c r="Z97">
        <f>VLOOKUP(Y97,ismetlodes!$F$3:$G$584,2,0)</f>
        <v>1</v>
      </c>
      <c r="AA97" t="str">
        <f>VLOOKUP(A97,ismetlodes!$A$3:$D$668,4,0)</f>
        <v>kell</v>
      </c>
    </row>
    <row r="98" spans="1:27" x14ac:dyDescent="0.35">
      <c r="A98" t="s">
        <v>116</v>
      </c>
      <c r="B98">
        <v>2</v>
      </c>
      <c r="C98">
        <v>18</v>
      </c>
      <c r="D98">
        <v>2</v>
      </c>
      <c r="E98">
        <v>7</v>
      </c>
      <c r="F98">
        <v>16</v>
      </c>
      <c r="G98">
        <v>7</v>
      </c>
      <c r="H98">
        <v>4</v>
      </c>
      <c r="I98">
        <v>22</v>
      </c>
      <c r="J98">
        <v>9</v>
      </c>
      <c r="K98">
        <v>14</v>
      </c>
      <c r="L98">
        <v>15</v>
      </c>
      <c r="M98">
        <v>4</v>
      </c>
      <c r="N98">
        <v>21</v>
      </c>
      <c r="O98">
        <v>17</v>
      </c>
      <c r="P98">
        <v>20</v>
      </c>
      <c r="Q98">
        <v>4</v>
      </c>
      <c r="R98">
        <v>1</v>
      </c>
      <c r="S98">
        <v>12</v>
      </c>
      <c r="T98">
        <v>11</v>
      </c>
      <c r="U98">
        <v>9</v>
      </c>
      <c r="V98">
        <v>19</v>
      </c>
      <c r="W98">
        <v>13</v>
      </c>
      <c r="X98">
        <f t="shared" si="5"/>
        <v>247</v>
      </c>
      <c r="Y98" t="str">
        <f t="shared" si="4"/>
        <v>2182716742291415421172041121191913</v>
      </c>
      <c r="Z98">
        <f>VLOOKUP(Y98,ismetlodes!$F$3:$G$584,2,0)</f>
        <v>1</v>
      </c>
      <c r="AA98" t="str">
        <f>VLOOKUP(A98,ismetlodes!$A$3:$D$668,4,0)</f>
        <v>kell</v>
      </c>
    </row>
    <row r="99" spans="1:27" x14ac:dyDescent="0.35">
      <c r="A99" t="s">
        <v>117</v>
      </c>
      <c r="B99">
        <v>16</v>
      </c>
      <c r="C99">
        <v>16</v>
      </c>
      <c r="D99">
        <v>4</v>
      </c>
      <c r="E99">
        <v>13</v>
      </c>
      <c r="F99">
        <v>21</v>
      </c>
      <c r="G99">
        <v>9</v>
      </c>
      <c r="H99">
        <v>14</v>
      </c>
      <c r="I99">
        <v>5</v>
      </c>
      <c r="J99">
        <v>10</v>
      </c>
      <c r="K99">
        <v>7</v>
      </c>
      <c r="L99">
        <v>14</v>
      </c>
      <c r="M99">
        <v>18</v>
      </c>
      <c r="N99">
        <v>6</v>
      </c>
      <c r="O99">
        <v>22</v>
      </c>
      <c r="P99">
        <v>2</v>
      </c>
      <c r="Q99">
        <v>12</v>
      </c>
      <c r="R99">
        <v>1</v>
      </c>
      <c r="S99">
        <v>8</v>
      </c>
      <c r="T99">
        <v>19</v>
      </c>
      <c r="U99">
        <v>11</v>
      </c>
      <c r="V99">
        <v>3</v>
      </c>
      <c r="W99">
        <v>20</v>
      </c>
      <c r="X99">
        <f t="shared" si="5"/>
        <v>251</v>
      </c>
      <c r="Y99" t="str">
        <f t="shared" si="4"/>
        <v>16164132191451071418622212181911320</v>
      </c>
      <c r="Z99">
        <f>VLOOKUP(Y99,ismetlodes!$F$3:$G$584,2,0)</f>
        <v>1</v>
      </c>
      <c r="AA99" t="str">
        <f>VLOOKUP(A99,ismetlodes!$A$3:$D$668,4,0)</f>
        <v>kell</v>
      </c>
    </row>
    <row r="100" spans="1:27" x14ac:dyDescent="0.35">
      <c r="A100" t="s">
        <v>118</v>
      </c>
      <c r="B100">
        <v>5</v>
      </c>
      <c r="C100">
        <v>21</v>
      </c>
      <c r="D100">
        <v>2</v>
      </c>
      <c r="E100">
        <v>8</v>
      </c>
      <c r="F100">
        <v>15</v>
      </c>
      <c r="G100">
        <v>6</v>
      </c>
      <c r="H100">
        <v>12</v>
      </c>
      <c r="I100">
        <v>19</v>
      </c>
      <c r="J100">
        <v>7</v>
      </c>
      <c r="K100">
        <v>10</v>
      </c>
      <c r="L100">
        <v>14</v>
      </c>
      <c r="M100">
        <v>3</v>
      </c>
      <c r="N100">
        <v>20</v>
      </c>
      <c r="O100">
        <v>22</v>
      </c>
      <c r="P100">
        <v>17</v>
      </c>
      <c r="Q100">
        <v>4</v>
      </c>
      <c r="R100">
        <v>1</v>
      </c>
      <c r="S100">
        <v>9</v>
      </c>
      <c r="T100">
        <v>13</v>
      </c>
      <c r="U100">
        <v>11</v>
      </c>
      <c r="V100">
        <v>18</v>
      </c>
      <c r="W100">
        <v>16</v>
      </c>
      <c r="X100">
        <f t="shared" si="5"/>
        <v>253</v>
      </c>
      <c r="Y100" t="str">
        <f t="shared" si="4"/>
        <v>52128156121971014320221741913111816</v>
      </c>
      <c r="Z100">
        <f>VLOOKUP(Y100,ismetlodes!$F$3:$G$584,2,0)</f>
        <v>1</v>
      </c>
      <c r="AA100" t="str">
        <f>VLOOKUP(A100,ismetlodes!$A$3:$D$668,4,0)</f>
        <v>kell</v>
      </c>
    </row>
    <row r="101" spans="1:27" x14ac:dyDescent="0.35">
      <c r="A101" t="s">
        <v>119</v>
      </c>
      <c r="B101">
        <v>18</v>
      </c>
      <c r="C101">
        <v>3</v>
      </c>
      <c r="D101">
        <v>4</v>
      </c>
      <c r="E101">
        <v>14</v>
      </c>
      <c r="F101">
        <v>22</v>
      </c>
      <c r="G101">
        <v>14</v>
      </c>
      <c r="H101">
        <v>8</v>
      </c>
      <c r="I101">
        <v>6</v>
      </c>
      <c r="J101">
        <v>17</v>
      </c>
      <c r="K101">
        <v>7</v>
      </c>
      <c r="L101">
        <v>21</v>
      </c>
      <c r="M101">
        <v>12</v>
      </c>
      <c r="N101">
        <v>5</v>
      </c>
      <c r="O101">
        <v>2</v>
      </c>
      <c r="P101">
        <v>20</v>
      </c>
      <c r="Q101">
        <v>11</v>
      </c>
      <c r="R101">
        <v>1</v>
      </c>
      <c r="S101">
        <v>19</v>
      </c>
      <c r="T101">
        <v>13</v>
      </c>
      <c r="U101">
        <v>10</v>
      </c>
      <c r="V101">
        <v>14</v>
      </c>
      <c r="W101">
        <v>8</v>
      </c>
      <c r="X101">
        <f t="shared" si="5"/>
        <v>249</v>
      </c>
      <c r="Y101" t="str">
        <f t="shared" si="4"/>
        <v>18341422148617721125220111191310148</v>
      </c>
      <c r="Z101">
        <f>VLOOKUP(Y101,ismetlodes!$F$3:$G$584,2,0)</f>
        <v>1</v>
      </c>
      <c r="AA101" t="str">
        <f>VLOOKUP(A101,ismetlodes!$A$3:$D$668,4,0)</f>
        <v>kell</v>
      </c>
    </row>
    <row r="102" spans="1:27" x14ac:dyDescent="0.35">
      <c r="A102" t="s">
        <v>120</v>
      </c>
      <c r="B102">
        <v>15</v>
      </c>
      <c r="C102">
        <v>4</v>
      </c>
      <c r="D102">
        <v>2</v>
      </c>
      <c r="E102">
        <v>12</v>
      </c>
      <c r="F102">
        <v>19</v>
      </c>
      <c r="G102">
        <v>11</v>
      </c>
      <c r="H102">
        <v>6</v>
      </c>
      <c r="I102">
        <v>20</v>
      </c>
      <c r="J102">
        <v>12</v>
      </c>
      <c r="K102">
        <v>7</v>
      </c>
      <c r="L102">
        <v>17</v>
      </c>
      <c r="M102">
        <v>9</v>
      </c>
      <c r="N102">
        <v>18</v>
      </c>
      <c r="O102">
        <v>3</v>
      </c>
      <c r="P102">
        <v>22</v>
      </c>
      <c r="Q102">
        <v>8</v>
      </c>
      <c r="R102">
        <v>1</v>
      </c>
      <c r="S102">
        <v>16</v>
      </c>
      <c r="T102">
        <v>14</v>
      </c>
      <c r="U102">
        <v>10</v>
      </c>
      <c r="V102">
        <v>21</v>
      </c>
      <c r="W102">
        <v>5</v>
      </c>
      <c r="X102">
        <f t="shared" si="5"/>
        <v>252</v>
      </c>
      <c r="Y102" t="str">
        <f t="shared" si="4"/>
        <v>15421219116201271791832281161410215</v>
      </c>
      <c r="Z102">
        <f>VLOOKUP(Y102,ismetlodes!$F$3:$G$584,2,0)</f>
        <v>1</v>
      </c>
      <c r="AA102" t="str">
        <f>VLOOKUP(A102,ismetlodes!$A$3:$D$668,4,0)</f>
        <v>kell</v>
      </c>
    </row>
    <row r="103" spans="1:27" x14ac:dyDescent="0.35">
      <c r="A103" t="s">
        <v>121</v>
      </c>
      <c r="B103">
        <v>18</v>
      </c>
      <c r="C103">
        <v>6</v>
      </c>
      <c r="D103">
        <v>5</v>
      </c>
      <c r="E103">
        <v>15</v>
      </c>
      <c r="F103">
        <v>21</v>
      </c>
      <c r="G103">
        <v>15</v>
      </c>
      <c r="H103">
        <v>10</v>
      </c>
      <c r="I103">
        <v>3</v>
      </c>
      <c r="J103">
        <v>17</v>
      </c>
      <c r="K103">
        <v>8</v>
      </c>
      <c r="L103">
        <v>20</v>
      </c>
      <c r="M103">
        <v>14</v>
      </c>
      <c r="N103">
        <v>2</v>
      </c>
      <c r="O103">
        <v>22</v>
      </c>
      <c r="P103">
        <v>7</v>
      </c>
      <c r="Q103">
        <v>13</v>
      </c>
      <c r="R103">
        <v>1</v>
      </c>
      <c r="S103">
        <v>19</v>
      </c>
      <c r="T103">
        <v>11</v>
      </c>
      <c r="U103">
        <v>11</v>
      </c>
      <c r="V103">
        <v>4</v>
      </c>
      <c r="W103">
        <v>9</v>
      </c>
      <c r="X103">
        <f t="shared" si="5"/>
        <v>251</v>
      </c>
      <c r="Y103" t="str">
        <f t="shared" si="4"/>
        <v>18651521151031782014222713119111149</v>
      </c>
      <c r="Z103">
        <f>VLOOKUP(Y103,ismetlodes!$F$3:$G$584,2,0)</f>
        <v>1</v>
      </c>
      <c r="AA103" t="str">
        <f>VLOOKUP(A103,ismetlodes!$A$3:$D$668,4,0)</f>
        <v>kell</v>
      </c>
    </row>
    <row r="104" spans="1:27" x14ac:dyDescent="0.35">
      <c r="A104" t="s">
        <v>122</v>
      </c>
      <c r="B104">
        <v>9</v>
      </c>
      <c r="C104">
        <v>4</v>
      </c>
      <c r="D104">
        <v>3</v>
      </c>
      <c r="E104">
        <v>15</v>
      </c>
      <c r="F104">
        <v>21</v>
      </c>
      <c r="G104">
        <v>13</v>
      </c>
      <c r="H104">
        <v>6</v>
      </c>
      <c r="I104">
        <v>18</v>
      </c>
      <c r="J104">
        <v>14</v>
      </c>
      <c r="K104">
        <v>10</v>
      </c>
      <c r="L104">
        <v>20</v>
      </c>
      <c r="M104">
        <v>8</v>
      </c>
      <c r="N104">
        <v>17</v>
      </c>
      <c r="O104">
        <v>2</v>
      </c>
      <c r="P104">
        <v>22</v>
      </c>
      <c r="Q104">
        <v>7</v>
      </c>
      <c r="R104">
        <v>1</v>
      </c>
      <c r="S104">
        <v>16</v>
      </c>
      <c r="T104">
        <v>11</v>
      </c>
      <c r="U104">
        <v>12</v>
      </c>
      <c r="V104">
        <v>19</v>
      </c>
      <c r="W104">
        <v>5</v>
      </c>
      <c r="X104">
        <f t="shared" si="5"/>
        <v>253</v>
      </c>
      <c r="Y104" t="str">
        <f t="shared" si="4"/>
        <v>94315211361814102081722271161112195</v>
      </c>
      <c r="Z104">
        <f>VLOOKUP(Y104,ismetlodes!$F$3:$G$584,2,0)</f>
        <v>1</v>
      </c>
      <c r="AA104" t="str">
        <f>VLOOKUP(A104,ismetlodes!$A$3:$D$668,4,0)</f>
        <v>kell</v>
      </c>
    </row>
    <row r="105" spans="1:27" x14ac:dyDescent="0.35">
      <c r="A105" t="s">
        <v>123</v>
      </c>
      <c r="B105">
        <v>14</v>
      </c>
      <c r="C105">
        <v>2</v>
      </c>
      <c r="D105">
        <v>4</v>
      </c>
      <c r="E105">
        <v>17</v>
      </c>
      <c r="F105">
        <v>22</v>
      </c>
      <c r="G105">
        <v>16</v>
      </c>
      <c r="H105">
        <v>8</v>
      </c>
      <c r="I105">
        <v>6</v>
      </c>
      <c r="J105">
        <v>18</v>
      </c>
      <c r="K105">
        <v>9</v>
      </c>
      <c r="L105">
        <v>21</v>
      </c>
      <c r="M105">
        <v>11</v>
      </c>
      <c r="N105">
        <v>5</v>
      </c>
      <c r="O105">
        <v>3</v>
      </c>
      <c r="P105">
        <v>20</v>
      </c>
      <c r="Q105">
        <v>9</v>
      </c>
      <c r="R105">
        <v>1</v>
      </c>
      <c r="S105">
        <v>19</v>
      </c>
      <c r="T105">
        <v>13</v>
      </c>
      <c r="U105">
        <v>12</v>
      </c>
      <c r="V105">
        <v>15</v>
      </c>
      <c r="W105">
        <v>7</v>
      </c>
      <c r="X105">
        <f t="shared" si="5"/>
        <v>252</v>
      </c>
      <c r="Y105" t="str">
        <f t="shared" si="4"/>
        <v>1424172216861892111532091191312157</v>
      </c>
      <c r="Z105">
        <f>VLOOKUP(Y105,ismetlodes!$F$3:$G$584,2,0)</f>
        <v>1</v>
      </c>
      <c r="AA105" t="str">
        <f>VLOOKUP(A105,ismetlodes!$A$3:$D$668,4,0)</f>
        <v>kell</v>
      </c>
    </row>
    <row r="106" spans="1:27" x14ac:dyDescent="0.35">
      <c r="A106" t="s">
        <v>124</v>
      </c>
      <c r="B106">
        <v>10</v>
      </c>
      <c r="C106">
        <v>2</v>
      </c>
      <c r="D106">
        <v>4</v>
      </c>
      <c r="E106">
        <v>15</v>
      </c>
      <c r="F106">
        <v>22</v>
      </c>
      <c r="G106">
        <v>13</v>
      </c>
      <c r="H106">
        <v>6</v>
      </c>
      <c r="I106">
        <v>18</v>
      </c>
      <c r="J106">
        <v>14</v>
      </c>
      <c r="K106">
        <v>8</v>
      </c>
      <c r="L106">
        <v>21</v>
      </c>
      <c r="M106">
        <v>9</v>
      </c>
      <c r="N106">
        <v>17</v>
      </c>
      <c r="O106">
        <v>3</v>
      </c>
      <c r="P106">
        <v>20</v>
      </c>
      <c r="Q106">
        <v>7</v>
      </c>
      <c r="R106">
        <v>1</v>
      </c>
      <c r="S106">
        <v>16</v>
      </c>
      <c r="T106">
        <v>11</v>
      </c>
      <c r="U106">
        <v>12</v>
      </c>
      <c r="V106">
        <v>19</v>
      </c>
      <c r="W106">
        <v>5</v>
      </c>
      <c r="X106">
        <f t="shared" si="5"/>
        <v>253</v>
      </c>
      <c r="Y106" t="str">
        <f t="shared" si="4"/>
        <v>10241522136181482191732071161112195</v>
      </c>
      <c r="Z106">
        <f>VLOOKUP(Y106,ismetlodes!$F$3:$G$584,2,0)</f>
        <v>1</v>
      </c>
      <c r="AA106" t="str">
        <f>VLOOKUP(A106,ismetlodes!$A$3:$D$668,4,0)</f>
        <v>kell</v>
      </c>
    </row>
    <row r="107" spans="1:27" x14ac:dyDescent="0.35">
      <c r="A107" t="s">
        <v>125</v>
      </c>
      <c r="B107">
        <v>18</v>
      </c>
      <c r="C107">
        <v>3</v>
      </c>
      <c r="D107">
        <v>4</v>
      </c>
      <c r="E107">
        <v>13</v>
      </c>
      <c r="F107">
        <v>21</v>
      </c>
      <c r="G107">
        <v>11</v>
      </c>
      <c r="H107">
        <v>9</v>
      </c>
      <c r="I107">
        <v>17</v>
      </c>
      <c r="J107">
        <v>10</v>
      </c>
      <c r="K107">
        <v>5</v>
      </c>
      <c r="L107">
        <v>19</v>
      </c>
      <c r="M107">
        <v>15</v>
      </c>
      <c r="N107">
        <v>12</v>
      </c>
      <c r="O107">
        <v>2</v>
      </c>
      <c r="P107">
        <v>20</v>
      </c>
      <c r="Q107">
        <v>14</v>
      </c>
      <c r="R107">
        <v>1</v>
      </c>
      <c r="S107">
        <v>16</v>
      </c>
      <c r="T107">
        <v>6</v>
      </c>
      <c r="U107">
        <v>7</v>
      </c>
      <c r="V107">
        <v>22</v>
      </c>
      <c r="W107">
        <v>8</v>
      </c>
      <c r="X107">
        <f t="shared" si="5"/>
        <v>253</v>
      </c>
      <c r="Y107" t="str">
        <f t="shared" si="4"/>
        <v>18341321119171051915122201411667228</v>
      </c>
      <c r="Z107">
        <f>VLOOKUP(Y107,ismetlodes!$F$3:$G$584,2,0)</f>
        <v>1</v>
      </c>
      <c r="AA107" t="str">
        <f>VLOOKUP(A107,ismetlodes!$A$3:$D$668,4,0)</f>
        <v>kell</v>
      </c>
    </row>
    <row r="108" spans="1:27" x14ac:dyDescent="0.35">
      <c r="A108" t="s">
        <v>126</v>
      </c>
      <c r="B108">
        <v>14</v>
      </c>
      <c r="C108">
        <v>20</v>
      </c>
      <c r="D108">
        <v>2</v>
      </c>
      <c r="E108">
        <v>9</v>
      </c>
      <c r="F108">
        <v>16</v>
      </c>
      <c r="G108">
        <v>8</v>
      </c>
      <c r="H108">
        <v>7</v>
      </c>
      <c r="I108">
        <v>18</v>
      </c>
      <c r="J108">
        <v>6</v>
      </c>
      <c r="K108">
        <v>5</v>
      </c>
      <c r="L108">
        <v>15</v>
      </c>
      <c r="M108">
        <v>11</v>
      </c>
      <c r="N108">
        <v>22</v>
      </c>
      <c r="O108">
        <v>21</v>
      </c>
      <c r="P108">
        <v>19</v>
      </c>
      <c r="Q108">
        <v>13</v>
      </c>
      <c r="R108">
        <v>1</v>
      </c>
      <c r="S108">
        <v>12</v>
      </c>
      <c r="T108">
        <v>3</v>
      </c>
      <c r="U108">
        <v>4</v>
      </c>
      <c r="V108">
        <v>17</v>
      </c>
      <c r="W108">
        <v>10</v>
      </c>
      <c r="X108">
        <f t="shared" si="5"/>
        <v>253</v>
      </c>
      <c r="Y108" t="str">
        <f t="shared" si="4"/>
        <v>14202916871865151122211913112341710</v>
      </c>
      <c r="Z108">
        <f>VLOOKUP(Y108,ismetlodes!$F$3:$G$584,2,0)</f>
        <v>1</v>
      </c>
      <c r="AA108" t="str">
        <f>VLOOKUP(A108,ismetlodes!$A$3:$D$668,4,0)</f>
        <v>kell</v>
      </c>
    </row>
    <row r="109" spans="1:27" x14ac:dyDescent="0.35">
      <c r="A109" t="s">
        <v>127</v>
      </c>
      <c r="B109">
        <v>16</v>
      </c>
      <c r="C109">
        <v>21</v>
      </c>
      <c r="D109">
        <v>4</v>
      </c>
      <c r="E109">
        <v>9</v>
      </c>
      <c r="F109">
        <v>12</v>
      </c>
      <c r="G109">
        <v>5</v>
      </c>
      <c r="H109">
        <v>7</v>
      </c>
      <c r="I109">
        <v>19</v>
      </c>
      <c r="J109">
        <v>3</v>
      </c>
      <c r="K109">
        <v>6</v>
      </c>
      <c r="L109">
        <v>10</v>
      </c>
      <c r="M109">
        <v>14</v>
      </c>
      <c r="N109">
        <v>20</v>
      </c>
      <c r="O109">
        <v>22</v>
      </c>
      <c r="P109">
        <v>17</v>
      </c>
      <c r="Q109">
        <v>15</v>
      </c>
      <c r="R109">
        <v>1</v>
      </c>
      <c r="S109">
        <v>8</v>
      </c>
      <c r="T109">
        <v>2</v>
      </c>
      <c r="U109">
        <v>13</v>
      </c>
      <c r="V109">
        <v>18</v>
      </c>
      <c r="W109">
        <v>11</v>
      </c>
      <c r="X109">
        <f t="shared" si="5"/>
        <v>253</v>
      </c>
      <c r="Y109" t="str">
        <f t="shared" si="4"/>
        <v>16214912571936101420221715182131811</v>
      </c>
      <c r="Z109">
        <f>VLOOKUP(Y109,ismetlodes!$F$3:$G$584,2,0)</f>
        <v>1</v>
      </c>
      <c r="AA109" t="str">
        <f>VLOOKUP(A109,ismetlodes!$A$3:$D$668,4,0)</f>
        <v>kell</v>
      </c>
    </row>
    <row r="110" spans="1:27" x14ac:dyDescent="0.35">
      <c r="A110" t="s">
        <v>128</v>
      </c>
      <c r="B110">
        <v>13</v>
      </c>
      <c r="C110">
        <v>17</v>
      </c>
      <c r="D110">
        <v>2</v>
      </c>
      <c r="E110">
        <v>9</v>
      </c>
      <c r="F110">
        <v>16</v>
      </c>
      <c r="G110">
        <v>11</v>
      </c>
      <c r="H110">
        <v>5</v>
      </c>
      <c r="I110">
        <v>17</v>
      </c>
      <c r="J110">
        <v>12</v>
      </c>
      <c r="K110">
        <v>3</v>
      </c>
      <c r="L110">
        <v>15</v>
      </c>
      <c r="M110">
        <v>10</v>
      </c>
      <c r="N110">
        <v>17</v>
      </c>
      <c r="O110">
        <v>17</v>
      </c>
      <c r="P110">
        <v>17</v>
      </c>
      <c r="Q110">
        <v>8</v>
      </c>
      <c r="R110">
        <v>1</v>
      </c>
      <c r="S110">
        <v>14</v>
      </c>
      <c r="T110">
        <v>7</v>
      </c>
      <c r="U110">
        <v>6</v>
      </c>
      <c r="V110">
        <v>17</v>
      </c>
      <c r="W110">
        <v>4</v>
      </c>
      <c r="X110">
        <f t="shared" si="5"/>
        <v>238</v>
      </c>
      <c r="Y110" t="str">
        <f t="shared" si="4"/>
        <v>13172916115171231510171717811476174</v>
      </c>
      <c r="Z110">
        <f>VLOOKUP(Y110,ismetlodes!$F$3:$G$584,2,0)</f>
        <v>1</v>
      </c>
      <c r="AA110" t="str">
        <f>VLOOKUP(A110,ismetlodes!$A$3:$D$668,4,0)</f>
        <v>kell</v>
      </c>
    </row>
    <row r="111" spans="1:27" x14ac:dyDescent="0.35">
      <c r="A111" t="s">
        <v>129</v>
      </c>
      <c r="B111">
        <v>1</v>
      </c>
      <c r="C111">
        <v>20</v>
      </c>
      <c r="D111">
        <v>1</v>
      </c>
      <c r="E111">
        <v>1</v>
      </c>
      <c r="F111">
        <v>1</v>
      </c>
      <c r="G111">
        <v>1</v>
      </c>
      <c r="H111">
        <v>1</v>
      </c>
      <c r="I111">
        <v>19</v>
      </c>
      <c r="J111">
        <v>1</v>
      </c>
      <c r="K111">
        <v>1</v>
      </c>
      <c r="L111">
        <v>1</v>
      </c>
      <c r="M111">
        <v>1</v>
      </c>
      <c r="N111">
        <v>17</v>
      </c>
      <c r="O111">
        <v>22</v>
      </c>
      <c r="P111">
        <v>18</v>
      </c>
      <c r="Q111">
        <v>1</v>
      </c>
      <c r="R111">
        <v>1</v>
      </c>
      <c r="S111">
        <v>1</v>
      </c>
      <c r="T111">
        <v>1</v>
      </c>
      <c r="U111">
        <v>1</v>
      </c>
      <c r="V111">
        <v>21</v>
      </c>
      <c r="W111">
        <v>1</v>
      </c>
      <c r="X111">
        <f t="shared" si="5"/>
        <v>133</v>
      </c>
      <c r="Y111" t="str">
        <f t="shared" si="4"/>
        <v>1201111119111117221811111211</v>
      </c>
      <c r="Z111">
        <f>VLOOKUP(Y111,ismetlodes!$F$3:$G$584,2,0)</f>
        <v>1</v>
      </c>
      <c r="AA111" t="str">
        <f>VLOOKUP(A111,ismetlodes!$A$3:$D$668,4,0)</f>
        <v>kell</v>
      </c>
    </row>
    <row r="112" spans="1:27" x14ac:dyDescent="0.35">
      <c r="A112" t="s">
        <v>130</v>
      </c>
      <c r="B112">
        <v>21</v>
      </c>
      <c r="C112">
        <v>3</v>
      </c>
      <c r="D112">
        <v>2</v>
      </c>
      <c r="E112">
        <v>16</v>
      </c>
      <c r="F112">
        <v>22</v>
      </c>
      <c r="G112">
        <v>10</v>
      </c>
      <c r="H112">
        <v>18</v>
      </c>
      <c r="I112">
        <v>3</v>
      </c>
      <c r="J112">
        <v>9</v>
      </c>
      <c r="K112">
        <v>17</v>
      </c>
      <c r="L112">
        <v>19</v>
      </c>
      <c r="M112">
        <v>14</v>
      </c>
      <c r="N112">
        <v>3</v>
      </c>
      <c r="O112">
        <v>3</v>
      </c>
      <c r="P112">
        <v>3</v>
      </c>
      <c r="Q112">
        <v>15</v>
      </c>
      <c r="R112">
        <v>1</v>
      </c>
      <c r="S112">
        <v>13</v>
      </c>
      <c r="T112">
        <v>11</v>
      </c>
      <c r="U112">
        <v>12</v>
      </c>
      <c r="V112">
        <v>3</v>
      </c>
      <c r="W112">
        <v>20</v>
      </c>
      <c r="X112">
        <f t="shared" si="5"/>
        <v>238</v>
      </c>
      <c r="Y112" t="str">
        <f t="shared" si="4"/>
        <v>21321622101839171914333151131112320</v>
      </c>
      <c r="Z112">
        <f>VLOOKUP(Y112,ismetlodes!$F$3:$G$584,2,0)</f>
        <v>1</v>
      </c>
      <c r="AA112" t="str">
        <f>VLOOKUP(A112,ismetlodes!$A$3:$D$668,4,0)</f>
        <v>kell</v>
      </c>
    </row>
    <row r="113" spans="1:27" hidden="1" x14ac:dyDescent="0.35">
      <c r="A113" t="s">
        <v>131</v>
      </c>
      <c r="B113">
        <v>1</v>
      </c>
      <c r="C113">
        <v>21</v>
      </c>
      <c r="D113">
        <v>1</v>
      </c>
      <c r="E113">
        <v>1</v>
      </c>
      <c r="F113">
        <v>1</v>
      </c>
      <c r="G113">
        <v>1</v>
      </c>
      <c r="H113">
        <v>1</v>
      </c>
      <c r="I113">
        <v>19</v>
      </c>
      <c r="J113">
        <v>1</v>
      </c>
      <c r="K113">
        <v>1</v>
      </c>
      <c r="L113">
        <v>1</v>
      </c>
      <c r="M113">
        <v>1</v>
      </c>
      <c r="N113">
        <v>20</v>
      </c>
      <c r="O113">
        <v>22</v>
      </c>
      <c r="P113">
        <v>17</v>
      </c>
      <c r="Q113">
        <v>1</v>
      </c>
      <c r="R113">
        <v>1</v>
      </c>
      <c r="S113">
        <v>1</v>
      </c>
      <c r="T113">
        <v>1</v>
      </c>
      <c r="U113">
        <v>1</v>
      </c>
      <c r="V113">
        <v>18</v>
      </c>
      <c r="W113">
        <v>1</v>
      </c>
      <c r="X113">
        <f t="shared" si="5"/>
        <v>133</v>
      </c>
      <c r="Y113" t="str">
        <f t="shared" si="4"/>
        <v>1211111119111120221711111181</v>
      </c>
      <c r="Z113">
        <f>VLOOKUP(Y113,ismetlodes!$F$3:$G$584,2,0)</f>
        <v>18</v>
      </c>
      <c r="AA113" t="str">
        <f>VLOOKUP(A113,ismetlodes!$A$3:$D$668,4,0)</f>
        <v>no</v>
      </c>
    </row>
    <row r="114" spans="1:27" x14ac:dyDescent="0.35">
      <c r="A114" t="s">
        <v>132</v>
      </c>
      <c r="B114">
        <v>14</v>
      </c>
      <c r="C114">
        <v>17</v>
      </c>
      <c r="D114">
        <v>2</v>
      </c>
      <c r="E114">
        <v>11</v>
      </c>
      <c r="F114">
        <v>16</v>
      </c>
      <c r="G114">
        <v>9</v>
      </c>
      <c r="H114">
        <v>7</v>
      </c>
      <c r="I114">
        <v>17</v>
      </c>
      <c r="J114">
        <v>10</v>
      </c>
      <c r="K114">
        <v>3</v>
      </c>
      <c r="L114">
        <v>15</v>
      </c>
      <c r="M114">
        <v>12</v>
      </c>
      <c r="N114">
        <v>17</v>
      </c>
      <c r="O114">
        <v>17</v>
      </c>
      <c r="P114">
        <v>17</v>
      </c>
      <c r="Q114">
        <v>8</v>
      </c>
      <c r="R114">
        <v>1</v>
      </c>
      <c r="S114">
        <v>13</v>
      </c>
      <c r="T114">
        <v>4</v>
      </c>
      <c r="U114">
        <v>6</v>
      </c>
      <c r="V114">
        <v>17</v>
      </c>
      <c r="W114">
        <v>5</v>
      </c>
      <c r="X114">
        <f t="shared" si="5"/>
        <v>238</v>
      </c>
      <c r="Y114" t="str">
        <f t="shared" si="4"/>
        <v>14172111697171031512171717811346175</v>
      </c>
      <c r="Z114">
        <f>VLOOKUP(Y114,ismetlodes!$F$3:$G$584,2,0)</f>
        <v>1</v>
      </c>
      <c r="AA114" t="str">
        <f>VLOOKUP(A114,ismetlodes!$A$3:$D$668,4,0)</f>
        <v>kell</v>
      </c>
    </row>
    <row r="115" spans="1:27" hidden="1" x14ac:dyDescent="0.35">
      <c r="A115" t="s">
        <v>133</v>
      </c>
      <c r="B115">
        <v>1</v>
      </c>
      <c r="C115">
        <v>1</v>
      </c>
      <c r="D115">
        <v>1</v>
      </c>
      <c r="E115">
        <v>1</v>
      </c>
      <c r="F115">
        <v>1</v>
      </c>
      <c r="G115">
        <v>1</v>
      </c>
      <c r="H115">
        <v>1</v>
      </c>
      <c r="I115">
        <v>1</v>
      </c>
      <c r="J115">
        <v>1</v>
      </c>
      <c r="K115">
        <v>1</v>
      </c>
      <c r="L115">
        <v>1</v>
      </c>
      <c r="M115">
        <v>1</v>
      </c>
      <c r="N115">
        <v>1</v>
      </c>
      <c r="O115">
        <v>1</v>
      </c>
      <c r="P115">
        <v>1</v>
      </c>
      <c r="Q115">
        <v>1</v>
      </c>
      <c r="R115">
        <v>1</v>
      </c>
      <c r="S115">
        <v>1</v>
      </c>
      <c r="T115">
        <v>1</v>
      </c>
      <c r="U115">
        <v>1</v>
      </c>
      <c r="V115">
        <v>1</v>
      </c>
      <c r="W115">
        <v>1</v>
      </c>
      <c r="X115">
        <f t="shared" si="5"/>
        <v>22</v>
      </c>
    </row>
    <row r="116" spans="1:27" hidden="1" x14ac:dyDescent="0.35">
      <c r="A116" t="s">
        <v>134</v>
      </c>
      <c r="B116">
        <v>1</v>
      </c>
      <c r="C116">
        <v>1</v>
      </c>
      <c r="D116">
        <v>1</v>
      </c>
      <c r="E116">
        <v>1</v>
      </c>
      <c r="F116">
        <v>1</v>
      </c>
      <c r="G116">
        <v>1</v>
      </c>
      <c r="H116">
        <v>1</v>
      </c>
      <c r="I116">
        <v>1</v>
      </c>
      <c r="J116">
        <v>1</v>
      </c>
      <c r="K116">
        <v>1</v>
      </c>
      <c r="L116">
        <v>1</v>
      </c>
      <c r="M116">
        <v>1</v>
      </c>
      <c r="N116">
        <v>1</v>
      </c>
      <c r="O116">
        <v>1</v>
      </c>
      <c r="P116">
        <v>1</v>
      </c>
      <c r="Q116">
        <v>1</v>
      </c>
      <c r="R116">
        <v>1</v>
      </c>
      <c r="S116">
        <v>1</v>
      </c>
      <c r="T116">
        <v>1</v>
      </c>
      <c r="U116">
        <v>1</v>
      </c>
      <c r="V116">
        <v>1</v>
      </c>
      <c r="W116">
        <v>1</v>
      </c>
      <c r="X116">
        <f t="shared" si="5"/>
        <v>22</v>
      </c>
    </row>
    <row r="117" spans="1:27" x14ac:dyDescent="0.35">
      <c r="A117" t="s">
        <v>135</v>
      </c>
      <c r="B117">
        <v>1</v>
      </c>
      <c r="C117">
        <v>19</v>
      </c>
      <c r="D117">
        <v>1</v>
      </c>
      <c r="E117">
        <v>1</v>
      </c>
      <c r="F117">
        <v>1</v>
      </c>
      <c r="G117">
        <v>1</v>
      </c>
      <c r="H117">
        <v>1</v>
      </c>
      <c r="I117">
        <v>22</v>
      </c>
      <c r="J117">
        <v>1</v>
      </c>
      <c r="K117">
        <v>1</v>
      </c>
      <c r="L117">
        <v>1</v>
      </c>
      <c r="M117">
        <v>1</v>
      </c>
      <c r="N117">
        <v>21</v>
      </c>
      <c r="O117">
        <v>18</v>
      </c>
      <c r="P117">
        <v>20</v>
      </c>
      <c r="Q117">
        <v>1</v>
      </c>
      <c r="R117">
        <v>1</v>
      </c>
      <c r="S117">
        <v>1</v>
      </c>
      <c r="T117">
        <v>1</v>
      </c>
      <c r="U117">
        <v>1</v>
      </c>
      <c r="V117">
        <v>1</v>
      </c>
      <c r="W117">
        <v>1</v>
      </c>
      <c r="X117">
        <f t="shared" si="5"/>
        <v>117</v>
      </c>
      <c r="Y117" t="str">
        <f t="shared" ref="Y117:Y118" si="6">CONCATENATE(B117,C117,D117,E117,F117,G117,H117,I117,J117,K117,L117,M117,N117,O117,P117,Q117,R117,S117,T117,U117,V117,W117)</f>
        <v>119111112211112118201111111</v>
      </c>
      <c r="Z117">
        <f>VLOOKUP(Y117,ismetlodes!$F$3:$G$584,2,0)</f>
        <v>2</v>
      </c>
      <c r="AA117" t="str">
        <f>VLOOKUP(A117,ismetlodes!$A$3:$D$668,4,0)</f>
        <v>kell</v>
      </c>
    </row>
    <row r="118" spans="1:27" x14ac:dyDescent="0.35">
      <c r="A118" t="s">
        <v>136</v>
      </c>
      <c r="B118">
        <v>20</v>
      </c>
      <c r="C118">
        <v>14</v>
      </c>
      <c r="D118">
        <v>6</v>
      </c>
      <c r="E118">
        <v>12</v>
      </c>
      <c r="F118">
        <v>8</v>
      </c>
      <c r="G118">
        <v>10</v>
      </c>
      <c r="H118">
        <v>13</v>
      </c>
      <c r="I118">
        <v>14</v>
      </c>
      <c r="J118">
        <v>7</v>
      </c>
      <c r="K118">
        <v>11</v>
      </c>
      <c r="L118">
        <v>4</v>
      </c>
      <c r="M118">
        <v>21</v>
      </c>
      <c r="N118">
        <v>14</v>
      </c>
      <c r="O118">
        <v>14</v>
      </c>
      <c r="P118">
        <v>14</v>
      </c>
      <c r="Q118">
        <v>22</v>
      </c>
      <c r="R118">
        <v>1</v>
      </c>
      <c r="S118">
        <v>5</v>
      </c>
      <c r="T118">
        <v>2</v>
      </c>
      <c r="U118">
        <v>9</v>
      </c>
      <c r="V118">
        <v>14</v>
      </c>
      <c r="W118">
        <v>3</v>
      </c>
      <c r="X118">
        <f t="shared" si="5"/>
        <v>238</v>
      </c>
      <c r="Y118" t="str">
        <f t="shared" si="6"/>
        <v>20146128101314711421141414221529143</v>
      </c>
      <c r="Z118">
        <f>VLOOKUP(Y118,ismetlodes!$F$3:$G$584,2,0)</f>
        <v>1</v>
      </c>
      <c r="AA118" t="str">
        <f>VLOOKUP(A118,ismetlodes!$A$3:$D$668,4,0)</f>
        <v>kell</v>
      </c>
    </row>
    <row r="119" spans="1:27" hidden="1" x14ac:dyDescent="0.35">
      <c r="A119" t="s">
        <v>137</v>
      </c>
      <c r="B119">
        <v>1</v>
      </c>
      <c r="C119">
        <v>1</v>
      </c>
      <c r="D119">
        <v>1</v>
      </c>
      <c r="E119">
        <v>1</v>
      </c>
      <c r="F119">
        <v>1</v>
      </c>
      <c r="G119">
        <v>1</v>
      </c>
      <c r="H119">
        <v>1</v>
      </c>
      <c r="I119">
        <v>1</v>
      </c>
      <c r="J119">
        <v>1</v>
      </c>
      <c r="K119">
        <v>1</v>
      </c>
      <c r="L119">
        <v>1</v>
      </c>
      <c r="M119">
        <v>1</v>
      </c>
      <c r="N119">
        <v>1</v>
      </c>
      <c r="O119">
        <v>1</v>
      </c>
      <c r="P119">
        <v>1</v>
      </c>
      <c r="Q119">
        <v>1</v>
      </c>
      <c r="R119">
        <v>1</v>
      </c>
      <c r="S119">
        <v>1</v>
      </c>
      <c r="T119">
        <v>1</v>
      </c>
      <c r="U119">
        <v>1</v>
      </c>
      <c r="V119">
        <v>1</v>
      </c>
      <c r="W119">
        <v>1</v>
      </c>
      <c r="X119">
        <f t="shared" si="5"/>
        <v>22</v>
      </c>
    </row>
    <row r="120" spans="1:27" hidden="1" x14ac:dyDescent="0.35">
      <c r="A120" t="s">
        <v>138</v>
      </c>
      <c r="B120">
        <v>1</v>
      </c>
      <c r="C120">
        <v>1</v>
      </c>
      <c r="D120">
        <v>1</v>
      </c>
      <c r="E120">
        <v>1</v>
      </c>
      <c r="F120">
        <v>1</v>
      </c>
      <c r="G120">
        <v>1</v>
      </c>
      <c r="H120">
        <v>1</v>
      </c>
      <c r="I120">
        <v>1</v>
      </c>
      <c r="J120">
        <v>1</v>
      </c>
      <c r="K120">
        <v>1</v>
      </c>
      <c r="L120">
        <v>1</v>
      </c>
      <c r="M120">
        <v>1</v>
      </c>
      <c r="N120">
        <v>1</v>
      </c>
      <c r="O120">
        <v>1</v>
      </c>
      <c r="P120">
        <v>1</v>
      </c>
      <c r="Q120">
        <v>1</v>
      </c>
      <c r="R120">
        <v>1</v>
      </c>
      <c r="S120">
        <v>1</v>
      </c>
      <c r="T120">
        <v>1</v>
      </c>
      <c r="U120">
        <v>1</v>
      </c>
      <c r="V120">
        <v>1</v>
      </c>
      <c r="W120">
        <v>1</v>
      </c>
      <c r="X120">
        <f t="shared" si="5"/>
        <v>22</v>
      </c>
    </row>
    <row r="121" spans="1:27" x14ac:dyDescent="0.35">
      <c r="A121" t="s">
        <v>139</v>
      </c>
      <c r="B121">
        <v>1</v>
      </c>
      <c r="C121">
        <v>21</v>
      </c>
      <c r="D121">
        <v>1</v>
      </c>
      <c r="E121">
        <v>1</v>
      </c>
      <c r="F121">
        <v>1</v>
      </c>
      <c r="G121">
        <v>1</v>
      </c>
      <c r="H121">
        <v>1</v>
      </c>
      <c r="I121">
        <v>19</v>
      </c>
      <c r="J121">
        <v>1</v>
      </c>
      <c r="K121">
        <v>1</v>
      </c>
      <c r="L121">
        <v>1</v>
      </c>
      <c r="M121">
        <v>1</v>
      </c>
      <c r="N121">
        <v>20</v>
      </c>
      <c r="O121">
        <v>22</v>
      </c>
      <c r="P121">
        <v>18</v>
      </c>
      <c r="Q121">
        <v>1</v>
      </c>
      <c r="R121">
        <v>1</v>
      </c>
      <c r="S121">
        <v>1</v>
      </c>
      <c r="T121">
        <v>1</v>
      </c>
      <c r="U121">
        <v>1</v>
      </c>
      <c r="V121">
        <v>17</v>
      </c>
      <c r="W121">
        <v>1</v>
      </c>
      <c r="X121">
        <f t="shared" si="5"/>
        <v>133</v>
      </c>
      <c r="Y121" t="str">
        <f t="shared" ref="Y121:Y133" si="7">CONCATENATE(B121,C121,D121,E121,F121,G121,H121,I121,J121,K121,L121,M121,N121,O121,P121,Q121,R121,S121,T121,U121,V121,W121)</f>
        <v>1211111119111120221811111171</v>
      </c>
      <c r="Z121">
        <f>VLOOKUP(Y121,ismetlodes!$F$3:$G$584,2,0)</f>
        <v>5</v>
      </c>
      <c r="AA121" t="str">
        <f>VLOOKUP(A121,ismetlodes!$A$3:$D$668,4,0)</f>
        <v>kell</v>
      </c>
    </row>
    <row r="122" spans="1:27" x14ac:dyDescent="0.35">
      <c r="A122" t="s">
        <v>140</v>
      </c>
      <c r="B122">
        <v>13</v>
      </c>
      <c r="C122">
        <v>21</v>
      </c>
      <c r="D122">
        <v>2</v>
      </c>
      <c r="E122">
        <v>6</v>
      </c>
      <c r="F122">
        <v>16</v>
      </c>
      <c r="G122">
        <v>9</v>
      </c>
      <c r="H122">
        <v>3</v>
      </c>
      <c r="I122">
        <v>17</v>
      </c>
      <c r="J122">
        <v>12</v>
      </c>
      <c r="K122">
        <v>11</v>
      </c>
      <c r="L122">
        <v>15</v>
      </c>
      <c r="M122">
        <v>9</v>
      </c>
      <c r="N122">
        <v>18</v>
      </c>
      <c r="O122">
        <v>22</v>
      </c>
      <c r="P122">
        <v>20</v>
      </c>
      <c r="Q122">
        <v>8</v>
      </c>
      <c r="R122">
        <v>1</v>
      </c>
      <c r="S122">
        <v>14</v>
      </c>
      <c r="T122">
        <v>5</v>
      </c>
      <c r="U122">
        <v>4</v>
      </c>
      <c r="V122">
        <v>19</v>
      </c>
      <c r="W122">
        <v>7</v>
      </c>
      <c r="X122">
        <f t="shared" si="5"/>
        <v>252</v>
      </c>
      <c r="Y122" t="str">
        <f t="shared" si="7"/>
        <v>1321261693171211159182220811454197</v>
      </c>
      <c r="Z122">
        <f>VLOOKUP(Y122,ismetlodes!$F$3:$G$584,2,0)</f>
        <v>1</v>
      </c>
      <c r="AA122" t="str">
        <f>VLOOKUP(A122,ismetlodes!$A$3:$D$668,4,0)</f>
        <v>kell</v>
      </c>
    </row>
    <row r="123" spans="1:27" x14ac:dyDescent="0.35">
      <c r="A123" t="s">
        <v>141</v>
      </c>
      <c r="B123">
        <v>22</v>
      </c>
      <c r="C123">
        <v>19</v>
      </c>
      <c r="D123">
        <v>2</v>
      </c>
      <c r="E123">
        <v>13</v>
      </c>
      <c r="F123">
        <v>12</v>
      </c>
      <c r="G123">
        <v>14</v>
      </c>
      <c r="H123">
        <v>11</v>
      </c>
      <c r="I123">
        <v>7</v>
      </c>
      <c r="J123">
        <v>15</v>
      </c>
      <c r="K123">
        <v>3</v>
      </c>
      <c r="L123">
        <v>5</v>
      </c>
      <c r="M123">
        <v>18</v>
      </c>
      <c r="N123">
        <v>6</v>
      </c>
      <c r="O123">
        <v>21</v>
      </c>
      <c r="P123">
        <v>16</v>
      </c>
      <c r="Q123">
        <v>17</v>
      </c>
      <c r="R123">
        <v>1</v>
      </c>
      <c r="S123">
        <v>20</v>
      </c>
      <c r="T123">
        <v>8</v>
      </c>
      <c r="U123">
        <v>9</v>
      </c>
      <c r="V123">
        <v>4</v>
      </c>
      <c r="W123">
        <v>10</v>
      </c>
      <c r="X123">
        <f t="shared" si="5"/>
        <v>253</v>
      </c>
      <c r="Y123" t="str">
        <f t="shared" si="7"/>
        <v>22192131214117153518621161712089410</v>
      </c>
      <c r="Z123">
        <f>VLOOKUP(Y123,ismetlodes!$F$3:$G$584,2,0)</f>
        <v>1</v>
      </c>
      <c r="AA123" t="str">
        <f>VLOOKUP(A123,ismetlodes!$A$3:$D$668,4,0)</f>
        <v>kell</v>
      </c>
    </row>
    <row r="124" spans="1:27" x14ac:dyDescent="0.35">
      <c r="A124" t="s">
        <v>142</v>
      </c>
      <c r="B124">
        <v>22</v>
      </c>
      <c r="C124">
        <v>8</v>
      </c>
      <c r="D124">
        <v>2</v>
      </c>
      <c r="E124">
        <v>17</v>
      </c>
      <c r="F124">
        <v>13</v>
      </c>
      <c r="G124">
        <v>15</v>
      </c>
      <c r="H124">
        <v>20</v>
      </c>
      <c r="I124">
        <v>4</v>
      </c>
      <c r="J124">
        <v>19</v>
      </c>
      <c r="K124">
        <v>7</v>
      </c>
      <c r="L124">
        <v>10</v>
      </c>
      <c r="M124">
        <v>18</v>
      </c>
      <c r="N124">
        <v>4</v>
      </c>
      <c r="O124">
        <v>3</v>
      </c>
      <c r="P124">
        <v>12</v>
      </c>
      <c r="Q124">
        <v>16</v>
      </c>
      <c r="R124">
        <v>1</v>
      </c>
      <c r="S124">
        <v>21</v>
      </c>
      <c r="T124">
        <v>6</v>
      </c>
      <c r="U124">
        <v>14</v>
      </c>
      <c r="V124">
        <v>9</v>
      </c>
      <c r="W124">
        <v>11</v>
      </c>
      <c r="X124">
        <f t="shared" si="5"/>
        <v>252</v>
      </c>
      <c r="Y124" t="str">
        <f t="shared" si="7"/>
        <v>22821713152041971018431216121614911</v>
      </c>
      <c r="Z124">
        <f>VLOOKUP(Y124,ismetlodes!$F$3:$G$584,2,0)</f>
        <v>1</v>
      </c>
      <c r="AA124" t="str">
        <f>VLOOKUP(A124,ismetlodes!$A$3:$D$668,4,0)</f>
        <v>kell</v>
      </c>
    </row>
    <row r="125" spans="1:27" x14ac:dyDescent="0.35">
      <c r="A125" t="s">
        <v>143</v>
      </c>
      <c r="B125">
        <v>11</v>
      </c>
      <c r="C125">
        <v>21</v>
      </c>
      <c r="D125">
        <v>9</v>
      </c>
      <c r="E125">
        <v>4</v>
      </c>
      <c r="F125">
        <v>13</v>
      </c>
      <c r="G125">
        <v>5</v>
      </c>
      <c r="H125">
        <v>8</v>
      </c>
      <c r="I125">
        <v>18</v>
      </c>
      <c r="J125">
        <v>10</v>
      </c>
      <c r="K125">
        <v>17</v>
      </c>
      <c r="L125">
        <v>15</v>
      </c>
      <c r="M125">
        <v>3</v>
      </c>
      <c r="N125">
        <v>19</v>
      </c>
      <c r="O125">
        <v>20</v>
      </c>
      <c r="P125">
        <v>22</v>
      </c>
      <c r="Q125">
        <v>6</v>
      </c>
      <c r="R125">
        <v>1</v>
      </c>
      <c r="S125">
        <v>12</v>
      </c>
      <c r="T125">
        <v>14</v>
      </c>
      <c r="U125">
        <v>2</v>
      </c>
      <c r="V125">
        <v>16</v>
      </c>
      <c r="W125">
        <v>7</v>
      </c>
      <c r="X125">
        <f t="shared" si="5"/>
        <v>253</v>
      </c>
      <c r="Y125" t="str">
        <f t="shared" si="7"/>
        <v>11219413581810171531920226112142167</v>
      </c>
      <c r="Z125">
        <f>VLOOKUP(Y125,ismetlodes!$F$3:$G$584,2,0)</f>
        <v>1</v>
      </c>
      <c r="AA125" t="str">
        <f>VLOOKUP(A125,ismetlodes!$A$3:$D$668,4,0)</f>
        <v>kell</v>
      </c>
    </row>
    <row r="126" spans="1:27" x14ac:dyDescent="0.35">
      <c r="A126" t="s">
        <v>144</v>
      </c>
      <c r="B126">
        <v>11</v>
      </c>
      <c r="C126">
        <v>17</v>
      </c>
      <c r="D126">
        <v>7</v>
      </c>
      <c r="E126">
        <v>15</v>
      </c>
      <c r="F126">
        <v>6</v>
      </c>
      <c r="G126">
        <v>10</v>
      </c>
      <c r="H126">
        <v>14</v>
      </c>
      <c r="I126">
        <v>8</v>
      </c>
      <c r="J126">
        <v>9</v>
      </c>
      <c r="K126">
        <v>19</v>
      </c>
      <c r="L126">
        <v>2</v>
      </c>
      <c r="M126">
        <v>12</v>
      </c>
      <c r="N126">
        <v>3</v>
      </c>
      <c r="O126">
        <v>13</v>
      </c>
      <c r="P126">
        <v>18</v>
      </c>
      <c r="Q126">
        <v>16</v>
      </c>
      <c r="R126">
        <v>1</v>
      </c>
      <c r="S126">
        <v>4</v>
      </c>
      <c r="T126">
        <v>21</v>
      </c>
      <c r="U126">
        <v>20</v>
      </c>
      <c r="V126">
        <v>5</v>
      </c>
      <c r="W126">
        <v>22</v>
      </c>
      <c r="X126">
        <f t="shared" si="5"/>
        <v>253</v>
      </c>
      <c r="Y126" t="str">
        <f t="shared" si="7"/>
        <v>11177156101489192123131816142120522</v>
      </c>
      <c r="Z126">
        <f>VLOOKUP(Y126,ismetlodes!$F$3:$G$584,2,0)</f>
        <v>1</v>
      </c>
      <c r="AA126" t="str">
        <f>VLOOKUP(A126,ismetlodes!$A$3:$D$668,4,0)</f>
        <v>kell</v>
      </c>
    </row>
    <row r="127" spans="1:27" x14ac:dyDescent="0.35">
      <c r="A127" t="s">
        <v>145</v>
      </c>
      <c r="B127">
        <v>10</v>
      </c>
      <c r="C127">
        <v>21</v>
      </c>
      <c r="D127">
        <v>2</v>
      </c>
      <c r="E127">
        <v>13</v>
      </c>
      <c r="F127">
        <v>3</v>
      </c>
      <c r="G127">
        <v>12</v>
      </c>
      <c r="H127">
        <v>18</v>
      </c>
      <c r="I127">
        <v>6</v>
      </c>
      <c r="J127">
        <v>8</v>
      </c>
      <c r="K127">
        <v>5</v>
      </c>
      <c r="L127">
        <v>7</v>
      </c>
      <c r="M127">
        <v>9</v>
      </c>
      <c r="N127">
        <v>4</v>
      </c>
      <c r="O127">
        <v>20</v>
      </c>
      <c r="P127">
        <v>19</v>
      </c>
      <c r="Q127">
        <v>17</v>
      </c>
      <c r="R127">
        <v>1</v>
      </c>
      <c r="S127">
        <v>14</v>
      </c>
      <c r="T127">
        <v>14</v>
      </c>
      <c r="U127">
        <v>14</v>
      </c>
      <c r="V127">
        <v>22</v>
      </c>
      <c r="W127">
        <v>11</v>
      </c>
      <c r="X127">
        <f t="shared" si="5"/>
        <v>250</v>
      </c>
      <c r="Y127" t="str">
        <f t="shared" si="7"/>
        <v>10212133121868579420191711414142211</v>
      </c>
      <c r="Z127">
        <f>VLOOKUP(Y127,ismetlodes!$F$3:$G$584,2,0)</f>
        <v>1</v>
      </c>
      <c r="AA127" t="str">
        <f>VLOOKUP(A127,ismetlodes!$A$3:$D$668,4,0)</f>
        <v>kell</v>
      </c>
    </row>
    <row r="128" spans="1:27" x14ac:dyDescent="0.35">
      <c r="A128" t="s">
        <v>146</v>
      </c>
      <c r="B128">
        <v>13</v>
      </c>
      <c r="C128">
        <v>5</v>
      </c>
      <c r="D128">
        <v>2</v>
      </c>
      <c r="E128">
        <v>16</v>
      </c>
      <c r="F128">
        <v>11</v>
      </c>
      <c r="G128">
        <v>17</v>
      </c>
      <c r="H128">
        <v>18</v>
      </c>
      <c r="I128">
        <v>9</v>
      </c>
      <c r="J128">
        <v>18</v>
      </c>
      <c r="K128">
        <v>3</v>
      </c>
      <c r="L128">
        <v>4</v>
      </c>
      <c r="M128">
        <v>21</v>
      </c>
      <c r="N128">
        <v>10</v>
      </c>
      <c r="O128">
        <v>8</v>
      </c>
      <c r="P128">
        <v>7</v>
      </c>
      <c r="Q128">
        <v>20</v>
      </c>
      <c r="R128">
        <v>1</v>
      </c>
      <c r="S128">
        <v>14</v>
      </c>
      <c r="T128">
        <v>12</v>
      </c>
      <c r="U128">
        <v>15</v>
      </c>
      <c r="V128">
        <v>22</v>
      </c>
      <c r="W128">
        <v>6</v>
      </c>
      <c r="X128">
        <f t="shared" si="5"/>
        <v>252</v>
      </c>
      <c r="Y128" t="str">
        <f t="shared" si="7"/>
        <v>13521611171891834211087201141215226</v>
      </c>
      <c r="Z128">
        <f>VLOOKUP(Y128,ismetlodes!$F$3:$G$584,2,0)</f>
        <v>1</v>
      </c>
      <c r="AA128" t="str">
        <f>VLOOKUP(A128,ismetlodes!$A$3:$D$668,4,0)</f>
        <v>kell</v>
      </c>
    </row>
    <row r="129" spans="1:27" x14ac:dyDescent="0.35">
      <c r="A129" t="s">
        <v>147</v>
      </c>
      <c r="B129">
        <v>15</v>
      </c>
      <c r="C129">
        <v>21</v>
      </c>
      <c r="D129">
        <v>11</v>
      </c>
      <c r="E129">
        <v>5</v>
      </c>
      <c r="F129">
        <v>16</v>
      </c>
      <c r="G129">
        <v>9</v>
      </c>
      <c r="H129">
        <v>13</v>
      </c>
      <c r="I129">
        <v>8</v>
      </c>
      <c r="J129">
        <v>10</v>
      </c>
      <c r="K129">
        <v>18</v>
      </c>
      <c r="L129">
        <v>6</v>
      </c>
      <c r="M129">
        <v>1</v>
      </c>
      <c r="N129">
        <v>17</v>
      </c>
      <c r="O129">
        <v>18</v>
      </c>
      <c r="P129">
        <v>22</v>
      </c>
      <c r="Q129">
        <v>4</v>
      </c>
      <c r="R129">
        <v>1</v>
      </c>
      <c r="S129">
        <v>14</v>
      </c>
      <c r="T129">
        <v>7</v>
      </c>
      <c r="U129">
        <v>3</v>
      </c>
      <c r="V129">
        <v>20</v>
      </c>
      <c r="W129">
        <v>12</v>
      </c>
      <c r="X129">
        <f t="shared" si="5"/>
        <v>251</v>
      </c>
      <c r="Y129" t="str">
        <f t="shared" si="7"/>
        <v>15211151691381018611718224114732012</v>
      </c>
      <c r="Z129">
        <f>VLOOKUP(Y129,ismetlodes!$F$3:$G$584,2,0)</f>
        <v>1</v>
      </c>
      <c r="AA129" t="str">
        <f>VLOOKUP(A129,ismetlodes!$A$3:$D$668,4,0)</f>
        <v>kell</v>
      </c>
    </row>
    <row r="130" spans="1:27" x14ac:dyDescent="0.35">
      <c r="A130" t="s">
        <v>148</v>
      </c>
      <c r="B130">
        <v>7</v>
      </c>
      <c r="C130">
        <v>21</v>
      </c>
      <c r="D130">
        <v>5</v>
      </c>
      <c r="E130">
        <v>14</v>
      </c>
      <c r="F130">
        <v>16</v>
      </c>
      <c r="G130">
        <v>6</v>
      </c>
      <c r="H130">
        <v>10</v>
      </c>
      <c r="I130">
        <v>18</v>
      </c>
      <c r="J130">
        <v>3</v>
      </c>
      <c r="K130">
        <v>2</v>
      </c>
      <c r="L130">
        <v>4</v>
      </c>
      <c r="M130">
        <v>9</v>
      </c>
      <c r="N130">
        <v>22</v>
      </c>
      <c r="O130">
        <v>20</v>
      </c>
      <c r="P130">
        <v>19</v>
      </c>
      <c r="Q130">
        <v>10</v>
      </c>
      <c r="R130">
        <v>1</v>
      </c>
      <c r="S130">
        <v>7</v>
      </c>
      <c r="T130">
        <v>15</v>
      </c>
      <c r="U130">
        <v>13</v>
      </c>
      <c r="V130">
        <v>17</v>
      </c>
      <c r="W130">
        <v>12</v>
      </c>
      <c r="X130">
        <f t="shared" si="5"/>
        <v>251</v>
      </c>
      <c r="Y130" t="str">
        <f t="shared" si="7"/>
        <v>72151416610183249222019101715131712</v>
      </c>
      <c r="Z130">
        <f>VLOOKUP(Y130,ismetlodes!$F$3:$G$584,2,0)</f>
        <v>1</v>
      </c>
      <c r="AA130" t="str">
        <f>VLOOKUP(A130,ismetlodes!$A$3:$D$668,4,0)</f>
        <v>kell</v>
      </c>
    </row>
    <row r="131" spans="1:27" x14ac:dyDescent="0.35">
      <c r="A131" t="s">
        <v>149</v>
      </c>
      <c r="B131">
        <v>2</v>
      </c>
      <c r="C131">
        <v>21</v>
      </c>
      <c r="D131">
        <v>9</v>
      </c>
      <c r="E131">
        <v>12</v>
      </c>
      <c r="F131">
        <v>5</v>
      </c>
      <c r="G131">
        <v>8</v>
      </c>
      <c r="H131">
        <v>11</v>
      </c>
      <c r="I131">
        <v>19</v>
      </c>
      <c r="J131">
        <v>6</v>
      </c>
      <c r="K131">
        <v>16</v>
      </c>
      <c r="L131">
        <v>13</v>
      </c>
      <c r="M131">
        <v>7</v>
      </c>
      <c r="N131">
        <v>20</v>
      </c>
      <c r="O131">
        <v>22</v>
      </c>
      <c r="P131">
        <v>17</v>
      </c>
      <c r="Q131">
        <v>10</v>
      </c>
      <c r="R131">
        <v>1</v>
      </c>
      <c r="S131">
        <v>3</v>
      </c>
      <c r="T131">
        <v>15</v>
      </c>
      <c r="U131">
        <v>14</v>
      </c>
      <c r="V131">
        <v>18</v>
      </c>
      <c r="W131">
        <v>4</v>
      </c>
      <c r="X131">
        <f t="shared" si="5"/>
        <v>253</v>
      </c>
      <c r="Y131" t="str">
        <f t="shared" si="7"/>
        <v>22191258111961613720221710131514184</v>
      </c>
      <c r="Z131">
        <f>VLOOKUP(Y131,ismetlodes!$F$3:$G$584,2,0)</f>
        <v>1</v>
      </c>
      <c r="AA131" t="str">
        <f>VLOOKUP(A131,ismetlodes!$A$3:$D$668,4,0)</f>
        <v>kell</v>
      </c>
    </row>
    <row r="132" spans="1:27" x14ac:dyDescent="0.35">
      <c r="A132" t="s">
        <v>150</v>
      </c>
      <c r="B132">
        <v>15</v>
      </c>
      <c r="C132">
        <v>4</v>
      </c>
      <c r="D132">
        <v>3</v>
      </c>
      <c r="E132">
        <v>13</v>
      </c>
      <c r="F132">
        <v>22</v>
      </c>
      <c r="G132">
        <v>12</v>
      </c>
      <c r="H132">
        <v>7</v>
      </c>
      <c r="I132">
        <v>18</v>
      </c>
      <c r="J132">
        <v>14</v>
      </c>
      <c r="K132">
        <v>5</v>
      </c>
      <c r="L132">
        <v>20</v>
      </c>
      <c r="M132">
        <v>10</v>
      </c>
      <c r="N132">
        <v>17</v>
      </c>
      <c r="O132">
        <v>2</v>
      </c>
      <c r="P132">
        <v>21</v>
      </c>
      <c r="Q132">
        <v>9</v>
      </c>
      <c r="R132">
        <v>1</v>
      </c>
      <c r="S132">
        <v>16</v>
      </c>
      <c r="T132">
        <v>11</v>
      </c>
      <c r="U132">
        <v>8</v>
      </c>
      <c r="V132">
        <v>19</v>
      </c>
      <c r="W132">
        <v>6</v>
      </c>
      <c r="X132">
        <f t="shared" ref="X132:X195" si="8">SUM(B132:W132)</f>
        <v>253</v>
      </c>
      <c r="Y132" t="str">
        <f t="shared" si="7"/>
        <v>15431322127181452010172219116118196</v>
      </c>
      <c r="Z132">
        <f>VLOOKUP(Y132,ismetlodes!$F$3:$G$584,2,0)</f>
        <v>1</v>
      </c>
      <c r="AA132" t="str">
        <f>VLOOKUP(A132,ismetlodes!$A$3:$D$668,4,0)</f>
        <v>kell</v>
      </c>
    </row>
    <row r="133" spans="1:27" x14ac:dyDescent="0.35">
      <c r="A133" t="s">
        <v>151</v>
      </c>
      <c r="B133">
        <v>13</v>
      </c>
      <c r="C133">
        <v>17</v>
      </c>
      <c r="D133">
        <v>2</v>
      </c>
      <c r="E133">
        <v>10</v>
      </c>
      <c r="F133">
        <v>16</v>
      </c>
      <c r="G133">
        <v>10</v>
      </c>
      <c r="H133">
        <v>5</v>
      </c>
      <c r="I133">
        <v>17</v>
      </c>
      <c r="J133">
        <v>12</v>
      </c>
      <c r="K133">
        <v>3</v>
      </c>
      <c r="L133">
        <v>15</v>
      </c>
      <c r="M133">
        <v>9</v>
      </c>
      <c r="N133">
        <v>17</v>
      </c>
      <c r="O133">
        <v>17</v>
      </c>
      <c r="P133">
        <v>17</v>
      </c>
      <c r="Q133">
        <v>8</v>
      </c>
      <c r="R133">
        <v>1</v>
      </c>
      <c r="S133">
        <v>14</v>
      </c>
      <c r="T133">
        <v>7</v>
      </c>
      <c r="U133">
        <v>6</v>
      </c>
      <c r="V133">
        <v>17</v>
      </c>
      <c r="W133">
        <v>4</v>
      </c>
      <c r="X133">
        <f t="shared" si="8"/>
        <v>237</v>
      </c>
      <c r="Y133" t="str">
        <f t="shared" si="7"/>
        <v>13172101610517123159171717811476174</v>
      </c>
      <c r="Z133">
        <f>VLOOKUP(Y133,ismetlodes!$F$3:$G$584,2,0)</f>
        <v>1</v>
      </c>
      <c r="AA133" t="str">
        <f>VLOOKUP(A133,ismetlodes!$A$3:$D$668,4,0)</f>
        <v>kell</v>
      </c>
    </row>
    <row r="134" spans="1:27" hidden="1" x14ac:dyDescent="0.35">
      <c r="A134" t="s">
        <v>152</v>
      </c>
      <c r="B134">
        <v>1</v>
      </c>
      <c r="C134">
        <v>1</v>
      </c>
      <c r="D134">
        <v>1</v>
      </c>
      <c r="E134">
        <v>1</v>
      </c>
      <c r="F134">
        <v>1</v>
      </c>
      <c r="G134">
        <v>1</v>
      </c>
      <c r="H134">
        <v>1</v>
      </c>
      <c r="I134">
        <v>1</v>
      </c>
      <c r="J134">
        <v>1</v>
      </c>
      <c r="K134">
        <v>1</v>
      </c>
      <c r="L134">
        <v>1</v>
      </c>
      <c r="M134">
        <v>1</v>
      </c>
      <c r="N134">
        <v>1</v>
      </c>
      <c r="O134">
        <v>1</v>
      </c>
      <c r="P134">
        <v>1</v>
      </c>
      <c r="Q134">
        <v>1</v>
      </c>
      <c r="R134">
        <v>1</v>
      </c>
      <c r="S134">
        <v>1</v>
      </c>
      <c r="T134">
        <v>1</v>
      </c>
      <c r="U134">
        <v>1</v>
      </c>
      <c r="V134">
        <v>1</v>
      </c>
      <c r="W134">
        <v>1</v>
      </c>
      <c r="X134">
        <f t="shared" si="8"/>
        <v>22</v>
      </c>
    </row>
    <row r="135" spans="1:27" hidden="1" x14ac:dyDescent="0.35">
      <c r="A135" t="s">
        <v>153</v>
      </c>
      <c r="B135">
        <v>1</v>
      </c>
      <c r="C135">
        <v>1</v>
      </c>
      <c r="D135">
        <v>1</v>
      </c>
      <c r="E135">
        <v>1</v>
      </c>
      <c r="F135">
        <v>1</v>
      </c>
      <c r="G135">
        <v>1</v>
      </c>
      <c r="H135">
        <v>1</v>
      </c>
      <c r="I135">
        <v>1</v>
      </c>
      <c r="J135">
        <v>1</v>
      </c>
      <c r="K135">
        <v>1</v>
      </c>
      <c r="L135">
        <v>1</v>
      </c>
      <c r="M135">
        <v>1</v>
      </c>
      <c r="N135">
        <v>1</v>
      </c>
      <c r="O135">
        <v>1</v>
      </c>
      <c r="P135">
        <v>1</v>
      </c>
      <c r="Q135">
        <v>1</v>
      </c>
      <c r="R135">
        <v>1</v>
      </c>
      <c r="S135">
        <v>1</v>
      </c>
      <c r="T135">
        <v>1</v>
      </c>
      <c r="U135">
        <v>1</v>
      </c>
      <c r="V135">
        <v>1</v>
      </c>
      <c r="W135">
        <v>1</v>
      </c>
      <c r="X135">
        <f t="shared" si="8"/>
        <v>22</v>
      </c>
    </row>
    <row r="136" spans="1:27" hidden="1" x14ac:dyDescent="0.35">
      <c r="A136" t="s">
        <v>154</v>
      </c>
      <c r="B136">
        <v>1</v>
      </c>
      <c r="C136">
        <v>1</v>
      </c>
      <c r="D136">
        <v>1</v>
      </c>
      <c r="E136">
        <v>1</v>
      </c>
      <c r="F136">
        <v>1</v>
      </c>
      <c r="G136">
        <v>1</v>
      </c>
      <c r="H136">
        <v>1</v>
      </c>
      <c r="I136">
        <v>1</v>
      </c>
      <c r="J136">
        <v>1</v>
      </c>
      <c r="K136">
        <v>1</v>
      </c>
      <c r="L136">
        <v>1</v>
      </c>
      <c r="M136">
        <v>1</v>
      </c>
      <c r="N136">
        <v>1</v>
      </c>
      <c r="O136">
        <v>1</v>
      </c>
      <c r="P136">
        <v>1</v>
      </c>
      <c r="Q136">
        <v>1</v>
      </c>
      <c r="R136">
        <v>1</v>
      </c>
      <c r="S136">
        <v>1</v>
      </c>
      <c r="T136">
        <v>1</v>
      </c>
      <c r="U136">
        <v>1</v>
      </c>
      <c r="V136">
        <v>1</v>
      </c>
      <c r="W136">
        <v>1</v>
      </c>
      <c r="X136">
        <f t="shared" si="8"/>
        <v>22</v>
      </c>
    </row>
    <row r="137" spans="1:27" hidden="1" x14ac:dyDescent="0.35">
      <c r="A137" t="s">
        <v>155</v>
      </c>
      <c r="B137">
        <v>1</v>
      </c>
      <c r="C137">
        <v>1</v>
      </c>
      <c r="D137">
        <v>1</v>
      </c>
      <c r="E137">
        <v>1</v>
      </c>
      <c r="F137">
        <v>1</v>
      </c>
      <c r="G137">
        <v>1</v>
      </c>
      <c r="H137">
        <v>1</v>
      </c>
      <c r="I137">
        <v>1</v>
      </c>
      <c r="J137">
        <v>1</v>
      </c>
      <c r="K137">
        <v>1</v>
      </c>
      <c r="L137">
        <v>1</v>
      </c>
      <c r="M137">
        <v>1</v>
      </c>
      <c r="N137">
        <v>1</v>
      </c>
      <c r="O137">
        <v>1</v>
      </c>
      <c r="P137">
        <v>1</v>
      </c>
      <c r="Q137">
        <v>1</v>
      </c>
      <c r="R137">
        <v>1</v>
      </c>
      <c r="S137">
        <v>1</v>
      </c>
      <c r="T137">
        <v>1</v>
      </c>
      <c r="U137">
        <v>1</v>
      </c>
      <c r="V137">
        <v>1</v>
      </c>
      <c r="W137">
        <v>1</v>
      </c>
      <c r="X137">
        <f t="shared" si="8"/>
        <v>22</v>
      </c>
    </row>
    <row r="138" spans="1:27" hidden="1" x14ac:dyDescent="0.35">
      <c r="A138" t="s">
        <v>156</v>
      </c>
      <c r="B138">
        <v>1</v>
      </c>
      <c r="C138">
        <v>1</v>
      </c>
      <c r="D138">
        <v>1</v>
      </c>
      <c r="E138">
        <v>1</v>
      </c>
      <c r="F138">
        <v>1</v>
      </c>
      <c r="G138">
        <v>1</v>
      </c>
      <c r="H138">
        <v>1</v>
      </c>
      <c r="I138">
        <v>1</v>
      </c>
      <c r="J138">
        <v>1</v>
      </c>
      <c r="K138">
        <v>1</v>
      </c>
      <c r="L138">
        <v>1</v>
      </c>
      <c r="M138">
        <v>1</v>
      </c>
      <c r="N138">
        <v>1</v>
      </c>
      <c r="O138">
        <v>1</v>
      </c>
      <c r="P138">
        <v>1</v>
      </c>
      <c r="Q138">
        <v>1</v>
      </c>
      <c r="R138">
        <v>1</v>
      </c>
      <c r="S138">
        <v>1</v>
      </c>
      <c r="T138">
        <v>1</v>
      </c>
      <c r="U138">
        <v>1</v>
      </c>
      <c r="V138">
        <v>1</v>
      </c>
      <c r="W138">
        <v>1</v>
      </c>
      <c r="X138">
        <f t="shared" si="8"/>
        <v>22</v>
      </c>
    </row>
    <row r="139" spans="1:27" hidden="1" x14ac:dyDescent="0.35">
      <c r="A139" t="s">
        <v>157</v>
      </c>
      <c r="B139">
        <v>1</v>
      </c>
      <c r="C139">
        <v>1</v>
      </c>
      <c r="D139">
        <v>1</v>
      </c>
      <c r="E139">
        <v>1</v>
      </c>
      <c r="F139">
        <v>1</v>
      </c>
      <c r="G139">
        <v>1</v>
      </c>
      <c r="H139">
        <v>1</v>
      </c>
      <c r="I139">
        <v>1</v>
      </c>
      <c r="J139">
        <v>1</v>
      </c>
      <c r="K139">
        <v>1</v>
      </c>
      <c r="L139">
        <v>1</v>
      </c>
      <c r="M139">
        <v>1</v>
      </c>
      <c r="N139">
        <v>1</v>
      </c>
      <c r="O139">
        <v>1</v>
      </c>
      <c r="P139">
        <v>1</v>
      </c>
      <c r="Q139">
        <v>1</v>
      </c>
      <c r="R139">
        <v>1</v>
      </c>
      <c r="S139">
        <v>1</v>
      </c>
      <c r="T139">
        <v>1</v>
      </c>
      <c r="U139">
        <v>1</v>
      </c>
      <c r="V139">
        <v>1</v>
      </c>
      <c r="W139">
        <v>1</v>
      </c>
      <c r="X139">
        <f t="shared" si="8"/>
        <v>22</v>
      </c>
    </row>
    <row r="140" spans="1:27" hidden="1" x14ac:dyDescent="0.35">
      <c r="A140" t="s">
        <v>158</v>
      </c>
      <c r="B140">
        <v>1</v>
      </c>
      <c r="C140">
        <v>1</v>
      </c>
      <c r="D140">
        <v>1</v>
      </c>
      <c r="E140">
        <v>1</v>
      </c>
      <c r="F140">
        <v>1</v>
      </c>
      <c r="G140">
        <v>1</v>
      </c>
      <c r="H140">
        <v>1</v>
      </c>
      <c r="I140">
        <v>1</v>
      </c>
      <c r="J140">
        <v>1</v>
      </c>
      <c r="K140">
        <v>1</v>
      </c>
      <c r="L140">
        <v>1</v>
      </c>
      <c r="M140">
        <v>1</v>
      </c>
      <c r="N140">
        <v>1</v>
      </c>
      <c r="O140">
        <v>1</v>
      </c>
      <c r="P140">
        <v>1</v>
      </c>
      <c r="Q140">
        <v>1</v>
      </c>
      <c r="R140">
        <v>1</v>
      </c>
      <c r="S140">
        <v>1</v>
      </c>
      <c r="T140">
        <v>1</v>
      </c>
      <c r="U140">
        <v>1</v>
      </c>
      <c r="V140">
        <v>1</v>
      </c>
      <c r="W140">
        <v>1</v>
      </c>
      <c r="X140">
        <f t="shared" si="8"/>
        <v>22</v>
      </c>
    </row>
    <row r="141" spans="1:27" hidden="1" x14ac:dyDescent="0.35">
      <c r="A141" t="s">
        <v>159</v>
      </c>
      <c r="B141">
        <v>1</v>
      </c>
      <c r="C141">
        <v>21</v>
      </c>
      <c r="D141">
        <v>1</v>
      </c>
      <c r="E141">
        <v>1</v>
      </c>
      <c r="F141">
        <v>1</v>
      </c>
      <c r="G141">
        <v>1</v>
      </c>
      <c r="H141">
        <v>1</v>
      </c>
      <c r="I141">
        <v>19</v>
      </c>
      <c r="J141">
        <v>1</v>
      </c>
      <c r="K141">
        <v>1</v>
      </c>
      <c r="L141">
        <v>1</v>
      </c>
      <c r="M141">
        <v>1</v>
      </c>
      <c r="N141">
        <v>20</v>
      </c>
      <c r="O141">
        <v>22</v>
      </c>
      <c r="P141">
        <v>17</v>
      </c>
      <c r="Q141">
        <v>1</v>
      </c>
      <c r="R141">
        <v>1</v>
      </c>
      <c r="S141">
        <v>1</v>
      </c>
      <c r="T141">
        <v>1</v>
      </c>
      <c r="U141">
        <v>1</v>
      </c>
      <c r="V141">
        <v>18</v>
      </c>
      <c r="W141">
        <v>1</v>
      </c>
      <c r="X141">
        <f t="shared" si="8"/>
        <v>133</v>
      </c>
      <c r="Y141" t="str">
        <f t="shared" ref="Y141:Y142" si="9">CONCATENATE(B141,C141,D141,E141,F141,G141,H141,I141,J141,K141,L141,M141,N141,O141,P141,Q141,R141,S141,T141,U141,V141,W141)</f>
        <v>1211111119111120221711111181</v>
      </c>
      <c r="Z141">
        <f>VLOOKUP(Y141,ismetlodes!$F$3:$G$584,2,0)</f>
        <v>18</v>
      </c>
      <c r="AA141" t="str">
        <f>VLOOKUP(A141,ismetlodes!$A$3:$D$668,4,0)</f>
        <v>no</v>
      </c>
    </row>
    <row r="142" spans="1:27" x14ac:dyDescent="0.35">
      <c r="A142" t="s">
        <v>160</v>
      </c>
      <c r="B142">
        <v>13</v>
      </c>
      <c r="C142">
        <v>17</v>
      </c>
      <c r="D142">
        <v>2</v>
      </c>
      <c r="E142">
        <v>11</v>
      </c>
      <c r="F142">
        <v>16</v>
      </c>
      <c r="G142">
        <v>10</v>
      </c>
      <c r="H142">
        <v>4</v>
      </c>
      <c r="I142">
        <v>17</v>
      </c>
      <c r="J142">
        <v>12</v>
      </c>
      <c r="K142">
        <v>3</v>
      </c>
      <c r="L142">
        <v>15</v>
      </c>
      <c r="M142">
        <v>9</v>
      </c>
      <c r="N142">
        <v>17</v>
      </c>
      <c r="O142">
        <v>17</v>
      </c>
      <c r="P142">
        <v>17</v>
      </c>
      <c r="Q142">
        <v>8</v>
      </c>
      <c r="R142">
        <v>1</v>
      </c>
      <c r="S142">
        <v>14</v>
      </c>
      <c r="T142">
        <v>7</v>
      </c>
      <c r="U142">
        <v>5</v>
      </c>
      <c r="V142">
        <v>17</v>
      </c>
      <c r="W142">
        <v>6</v>
      </c>
      <c r="X142">
        <f t="shared" si="8"/>
        <v>238</v>
      </c>
      <c r="Y142" t="str">
        <f t="shared" si="9"/>
        <v>13172111610417123159171717811475176</v>
      </c>
      <c r="Z142">
        <f>VLOOKUP(Y142,ismetlodes!$F$3:$G$584,2,0)</f>
        <v>1</v>
      </c>
      <c r="AA142" t="str">
        <f>VLOOKUP(A142,ismetlodes!$A$3:$D$668,4,0)</f>
        <v>kell</v>
      </c>
    </row>
    <row r="143" spans="1:27" hidden="1" x14ac:dyDescent="0.35">
      <c r="A143" t="s">
        <v>161</v>
      </c>
      <c r="B143">
        <v>1</v>
      </c>
      <c r="C143">
        <v>1</v>
      </c>
      <c r="D143">
        <v>1</v>
      </c>
      <c r="E143">
        <v>1</v>
      </c>
      <c r="F143">
        <v>1</v>
      </c>
      <c r="G143">
        <v>1</v>
      </c>
      <c r="H143">
        <v>1</v>
      </c>
      <c r="I143">
        <v>1</v>
      </c>
      <c r="J143">
        <v>1</v>
      </c>
      <c r="K143">
        <v>1</v>
      </c>
      <c r="L143">
        <v>1</v>
      </c>
      <c r="M143">
        <v>1</v>
      </c>
      <c r="N143">
        <v>1</v>
      </c>
      <c r="O143">
        <v>1</v>
      </c>
      <c r="P143">
        <v>1</v>
      </c>
      <c r="Q143">
        <v>1</v>
      </c>
      <c r="R143">
        <v>1</v>
      </c>
      <c r="S143">
        <v>1</v>
      </c>
      <c r="T143">
        <v>1</v>
      </c>
      <c r="U143">
        <v>1</v>
      </c>
      <c r="V143">
        <v>1</v>
      </c>
      <c r="W143">
        <v>1</v>
      </c>
      <c r="X143">
        <f t="shared" si="8"/>
        <v>22</v>
      </c>
    </row>
    <row r="144" spans="1:27" hidden="1" x14ac:dyDescent="0.35">
      <c r="A144" t="s">
        <v>162</v>
      </c>
      <c r="B144">
        <v>1</v>
      </c>
      <c r="C144">
        <v>21</v>
      </c>
      <c r="D144">
        <v>1</v>
      </c>
      <c r="E144">
        <v>1</v>
      </c>
      <c r="F144">
        <v>1</v>
      </c>
      <c r="G144">
        <v>1</v>
      </c>
      <c r="H144">
        <v>1</v>
      </c>
      <c r="I144">
        <v>19</v>
      </c>
      <c r="J144">
        <v>1</v>
      </c>
      <c r="K144">
        <v>1</v>
      </c>
      <c r="L144">
        <v>1</v>
      </c>
      <c r="M144">
        <v>1</v>
      </c>
      <c r="N144">
        <v>20</v>
      </c>
      <c r="O144">
        <v>22</v>
      </c>
      <c r="P144">
        <v>18</v>
      </c>
      <c r="Q144">
        <v>1</v>
      </c>
      <c r="R144">
        <v>1</v>
      </c>
      <c r="S144">
        <v>1</v>
      </c>
      <c r="T144">
        <v>1</v>
      </c>
      <c r="U144">
        <v>1</v>
      </c>
      <c r="V144">
        <v>17</v>
      </c>
      <c r="W144">
        <v>1</v>
      </c>
      <c r="X144">
        <f t="shared" si="8"/>
        <v>133</v>
      </c>
      <c r="Y144" t="str">
        <f t="shared" ref="Y144:Y166" si="10">CONCATENATE(B144,C144,D144,E144,F144,G144,H144,I144,J144,K144,L144,M144,N144,O144,P144,Q144,R144,S144,T144,U144,V144,W144)</f>
        <v>1211111119111120221811111171</v>
      </c>
      <c r="Z144">
        <f>VLOOKUP(Y144,ismetlodes!$F$3:$G$584,2,0)</f>
        <v>5</v>
      </c>
      <c r="AA144" t="str">
        <f>VLOOKUP(A144,ismetlodes!$A$3:$D$668,4,0)</f>
        <v>no</v>
      </c>
    </row>
    <row r="145" spans="1:27" x14ac:dyDescent="0.35">
      <c r="A145" t="s">
        <v>163</v>
      </c>
      <c r="B145">
        <v>13</v>
      </c>
      <c r="C145">
        <v>17</v>
      </c>
      <c r="D145">
        <v>2</v>
      </c>
      <c r="E145">
        <v>10</v>
      </c>
      <c r="F145">
        <v>16</v>
      </c>
      <c r="G145">
        <v>8</v>
      </c>
      <c r="H145">
        <v>6</v>
      </c>
      <c r="I145">
        <v>17</v>
      </c>
      <c r="J145">
        <v>9</v>
      </c>
      <c r="K145">
        <v>3</v>
      </c>
      <c r="L145">
        <v>15</v>
      </c>
      <c r="M145">
        <v>12</v>
      </c>
      <c r="N145">
        <v>17</v>
      </c>
      <c r="O145">
        <v>17</v>
      </c>
      <c r="P145">
        <v>17</v>
      </c>
      <c r="Q145">
        <v>11</v>
      </c>
      <c r="R145">
        <v>1</v>
      </c>
      <c r="S145">
        <v>14</v>
      </c>
      <c r="T145">
        <v>5</v>
      </c>
      <c r="U145">
        <v>7</v>
      </c>
      <c r="V145">
        <v>17</v>
      </c>
      <c r="W145">
        <v>4</v>
      </c>
      <c r="X145">
        <f t="shared" si="8"/>
        <v>238</v>
      </c>
      <c r="Y145" t="str">
        <f t="shared" si="10"/>
        <v>13172101686179315121717171111457174</v>
      </c>
      <c r="Z145">
        <f>VLOOKUP(Y145,ismetlodes!$F$3:$G$584,2,0)</f>
        <v>1</v>
      </c>
      <c r="AA145" t="str">
        <f>VLOOKUP(A145,ismetlodes!$A$3:$D$668,4,0)</f>
        <v>kell</v>
      </c>
    </row>
    <row r="146" spans="1:27" x14ac:dyDescent="0.35">
      <c r="A146" t="s">
        <v>164</v>
      </c>
      <c r="B146">
        <v>1</v>
      </c>
      <c r="C146">
        <v>21</v>
      </c>
      <c r="D146">
        <v>1</v>
      </c>
      <c r="E146">
        <v>1</v>
      </c>
      <c r="F146">
        <v>1</v>
      </c>
      <c r="G146">
        <v>1</v>
      </c>
      <c r="H146">
        <v>1</v>
      </c>
      <c r="I146">
        <v>18</v>
      </c>
      <c r="J146">
        <v>1</v>
      </c>
      <c r="K146">
        <v>1</v>
      </c>
      <c r="L146">
        <v>1</v>
      </c>
      <c r="M146">
        <v>1</v>
      </c>
      <c r="N146">
        <v>20</v>
      </c>
      <c r="O146">
        <v>22</v>
      </c>
      <c r="P146">
        <v>17</v>
      </c>
      <c r="Q146">
        <v>1</v>
      </c>
      <c r="R146">
        <v>1</v>
      </c>
      <c r="S146">
        <v>1</v>
      </c>
      <c r="T146">
        <v>1</v>
      </c>
      <c r="U146">
        <v>1</v>
      </c>
      <c r="V146">
        <v>19</v>
      </c>
      <c r="W146">
        <v>1</v>
      </c>
      <c r="X146">
        <f t="shared" si="8"/>
        <v>133</v>
      </c>
      <c r="Y146" t="str">
        <f t="shared" si="10"/>
        <v>1211111118111120221711111191</v>
      </c>
      <c r="Z146">
        <f>VLOOKUP(Y146,ismetlodes!$F$3:$G$584,2,0)</f>
        <v>4</v>
      </c>
      <c r="AA146" t="str">
        <f>VLOOKUP(A146,ismetlodes!$A$3:$D$668,4,0)</f>
        <v>kell</v>
      </c>
    </row>
    <row r="147" spans="1:27" x14ac:dyDescent="0.35">
      <c r="A147" t="s">
        <v>165</v>
      </c>
      <c r="B147">
        <v>14</v>
      </c>
      <c r="C147">
        <v>4</v>
      </c>
      <c r="D147">
        <v>3</v>
      </c>
      <c r="E147">
        <v>8</v>
      </c>
      <c r="F147">
        <v>22</v>
      </c>
      <c r="G147">
        <v>17</v>
      </c>
      <c r="H147">
        <v>9</v>
      </c>
      <c r="I147">
        <v>16</v>
      </c>
      <c r="J147">
        <v>18</v>
      </c>
      <c r="K147">
        <v>5</v>
      </c>
      <c r="L147">
        <v>15</v>
      </c>
      <c r="M147">
        <v>13</v>
      </c>
      <c r="N147">
        <v>11</v>
      </c>
      <c r="O147">
        <v>2</v>
      </c>
      <c r="P147">
        <v>20</v>
      </c>
      <c r="Q147">
        <v>11</v>
      </c>
      <c r="R147">
        <v>1</v>
      </c>
      <c r="S147">
        <v>19</v>
      </c>
      <c r="T147">
        <v>7</v>
      </c>
      <c r="U147">
        <v>10</v>
      </c>
      <c r="V147">
        <v>21</v>
      </c>
      <c r="W147">
        <v>6</v>
      </c>
      <c r="X147">
        <f t="shared" si="8"/>
        <v>252</v>
      </c>
      <c r="Y147" t="str">
        <f t="shared" si="10"/>
        <v>14438221791618515131122011119710216</v>
      </c>
      <c r="Z147">
        <f>VLOOKUP(Y147,ismetlodes!$F$3:$G$584,2,0)</f>
        <v>1</v>
      </c>
      <c r="AA147" t="str">
        <f>VLOOKUP(A147,ismetlodes!$A$3:$D$668,4,0)</f>
        <v>kell</v>
      </c>
    </row>
    <row r="148" spans="1:27" x14ac:dyDescent="0.35">
      <c r="A148" t="s">
        <v>166</v>
      </c>
      <c r="B148">
        <v>15</v>
      </c>
      <c r="C148">
        <v>7</v>
      </c>
      <c r="D148">
        <v>4</v>
      </c>
      <c r="E148">
        <v>18</v>
      </c>
      <c r="F148">
        <v>22</v>
      </c>
      <c r="G148">
        <v>19</v>
      </c>
      <c r="H148">
        <v>14</v>
      </c>
      <c r="I148">
        <v>5</v>
      </c>
      <c r="J148">
        <v>20</v>
      </c>
      <c r="K148">
        <v>9</v>
      </c>
      <c r="L148">
        <v>17</v>
      </c>
      <c r="M148">
        <v>13</v>
      </c>
      <c r="N148">
        <v>2</v>
      </c>
      <c r="O148">
        <v>6</v>
      </c>
      <c r="P148">
        <v>8</v>
      </c>
      <c r="Q148">
        <v>12</v>
      </c>
      <c r="R148">
        <v>1</v>
      </c>
      <c r="S148">
        <v>21</v>
      </c>
      <c r="T148">
        <v>11</v>
      </c>
      <c r="U148">
        <v>16</v>
      </c>
      <c r="V148">
        <v>3</v>
      </c>
      <c r="W148">
        <v>10</v>
      </c>
      <c r="X148">
        <f t="shared" si="8"/>
        <v>253</v>
      </c>
      <c r="Y148" t="str">
        <f t="shared" si="10"/>
        <v>15741822191452091713268121211116310</v>
      </c>
      <c r="Z148">
        <f>VLOOKUP(Y148,ismetlodes!$F$3:$G$584,2,0)</f>
        <v>1</v>
      </c>
      <c r="AA148" t="str">
        <f>VLOOKUP(A148,ismetlodes!$A$3:$D$668,4,0)</f>
        <v>kell</v>
      </c>
    </row>
    <row r="149" spans="1:27" x14ac:dyDescent="0.35">
      <c r="A149" t="s">
        <v>167</v>
      </c>
      <c r="B149">
        <v>12</v>
      </c>
      <c r="C149">
        <v>3</v>
      </c>
      <c r="D149">
        <v>2</v>
      </c>
      <c r="E149">
        <v>6</v>
      </c>
      <c r="F149">
        <v>15</v>
      </c>
      <c r="G149">
        <v>11</v>
      </c>
      <c r="H149">
        <v>9</v>
      </c>
      <c r="I149">
        <v>20</v>
      </c>
      <c r="J149">
        <v>13</v>
      </c>
      <c r="K149">
        <v>5</v>
      </c>
      <c r="L149">
        <v>19</v>
      </c>
      <c r="M149">
        <v>8</v>
      </c>
      <c r="N149">
        <v>15</v>
      </c>
      <c r="O149">
        <v>4</v>
      </c>
      <c r="P149">
        <v>22</v>
      </c>
      <c r="Q149">
        <v>9</v>
      </c>
      <c r="R149">
        <v>1</v>
      </c>
      <c r="S149">
        <v>17</v>
      </c>
      <c r="T149">
        <v>18</v>
      </c>
      <c r="U149">
        <v>13</v>
      </c>
      <c r="V149">
        <v>21</v>
      </c>
      <c r="W149">
        <v>7</v>
      </c>
      <c r="X149">
        <f t="shared" si="8"/>
        <v>250</v>
      </c>
      <c r="Y149" t="str">
        <f t="shared" si="10"/>
        <v>1232615119201351981542291171813217</v>
      </c>
      <c r="Z149">
        <f>VLOOKUP(Y149,ismetlodes!$F$3:$G$584,2,0)</f>
        <v>1</v>
      </c>
      <c r="AA149" t="str">
        <f>VLOOKUP(A149,ismetlodes!$A$3:$D$668,4,0)</f>
        <v>kell</v>
      </c>
    </row>
    <row r="150" spans="1:27" x14ac:dyDescent="0.35">
      <c r="A150" t="s">
        <v>168</v>
      </c>
      <c r="B150">
        <v>21</v>
      </c>
      <c r="C150">
        <v>7</v>
      </c>
      <c r="D150">
        <v>4</v>
      </c>
      <c r="E150">
        <v>17</v>
      </c>
      <c r="F150">
        <v>22</v>
      </c>
      <c r="G150">
        <v>13</v>
      </c>
      <c r="H150">
        <v>11</v>
      </c>
      <c r="I150">
        <v>2</v>
      </c>
      <c r="J150">
        <v>14</v>
      </c>
      <c r="K150">
        <v>9</v>
      </c>
      <c r="L150">
        <v>19</v>
      </c>
      <c r="M150">
        <v>18</v>
      </c>
      <c r="N150">
        <v>8</v>
      </c>
      <c r="O150">
        <v>5</v>
      </c>
      <c r="P150">
        <v>6</v>
      </c>
      <c r="Q150">
        <v>19</v>
      </c>
      <c r="R150">
        <v>1</v>
      </c>
      <c r="S150">
        <v>16</v>
      </c>
      <c r="T150">
        <v>15</v>
      </c>
      <c r="U150">
        <v>12</v>
      </c>
      <c r="V150">
        <v>3</v>
      </c>
      <c r="W150">
        <v>10</v>
      </c>
      <c r="X150">
        <f t="shared" si="8"/>
        <v>252</v>
      </c>
      <c r="Y150" t="str">
        <f t="shared" si="10"/>
        <v>21741722131121491918856191161512310</v>
      </c>
      <c r="Z150">
        <f>VLOOKUP(Y150,ismetlodes!$F$3:$G$584,2,0)</f>
        <v>1</v>
      </c>
      <c r="AA150" t="str">
        <f>VLOOKUP(A150,ismetlodes!$A$3:$D$668,4,0)</f>
        <v>kell</v>
      </c>
    </row>
    <row r="151" spans="1:27" x14ac:dyDescent="0.35">
      <c r="A151" t="s">
        <v>169</v>
      </c>
      <c r="B151">
        <v>16</v>
      </c>
      <c r="C151">
        <v>2</v>
      </c>
      <c r="D151">
        <v>15</v>
      </c>
      <c r="E151">
        <v>8</v>
      </c>
      <c r="F151">
        <v>9</v>
      </c>
      <c r="G151">
        <v>12</v>
      </c>
      <c r="H151">
        <v>5</v>
      </c>
      <c r="I151">
        <v>20</v>
      </c>
      <c r="J151">
        <v>12</v>
      </c>
      <c r="K151">
        <v>17</v>
      </c>
      <c r="L151">
        <v>4</v>
      </c>
      <c r="M151">
        <v>6</v>
      </c>
      <c r="N151">
        <v>9</v>
      </c>
      <c r="O151">
        <v>3</v>
      </c>
      <c r="P151">
        <v>22</v>
      </c>
      <c r="Q151">
        <v>6</v>
      </c>
      <c r="R151">
        <v>1</v>
      </c>
      <c r="S151">
        <v>18</v>
      </c>
      <c r="T151">
        <v>11</v>
      </c>
      <c r="U151">
        <v>12</v>
      </c>
      <c r="V151">
        <v>21</v>
      </c>
      <c r="W151">
        <v>18</v>
      </c>
      <c r="X151">
        <f t="shared" si="8"/>
        <v>247</v>
      </c>
      <c r="Y151" t="str">
        <f t="shared" si="10"/>
        <v>1621589125201217469322611811122118</v>
      </c>
      <c r="Z151">
        <f>VLOOKUP(Y151,ismetlodes!$F$3:$G$584,2,0)</f>
        <v>1</v>
      </c>
      <c r="AA151" t="str">
        <f>VLOOKUP(A151,ismetlodes!$A$3:$D$668,4,0)</f>
        <v>kell</v>
      </c>
    </row>
    <row r="152" spans="1:27" x14ac:dyDescent="0.35">
      <c r="A152" t="s">
        <v>170</v>
      </c>
      <c r="B152">
        <v>12</v>
      </c>
      <c r="C152">
        <v>20</v>
      </c>
      <c r="D152">
        <v>3</v>
      </c>
      <c r="E152">
        <v>6</v>
      </c>
      <c r="F152">
        <v>16</v>
      </c>
      <c r="G152">
        <v>7</v>
      </c>
      <c r="H152">
        <v>4</v>
      </c>
      <c r="I152">
        <v>18</v>
      </c>
      <c r="J152">
        <v>8</v>
      </c>
      <c r="K152">
        <v>2</v>
      </c>
      <c r="L152">
        <v>15</v>
      </c>
      <c r="M152">
        <v>10</v>
      </c>
      <c r="N152">
        <v>17</v>
      </c>
      <c r="O152">
        <v>20</v>
      </c>
      <c r="P152">
        <v>20</v>
      </c>
      <c r="Q152">
        <v>11</v>
      </c>
      <c r="R152">
        <v>1</v>
      </c>
      <c r="S152">
        <v>13</v>
      </c>
      <c r="T152">
        <v>13</v>
      </c>
      <c r="U152">
        <v>5</v>
      </c>
      <c r="V152">
        <v>19</v>
      </c>
      <c r="W152">
        <v>9</v>
      </c>
      <c r="X152">
        <f t="shared" si="8"/>
        <v>249</v>
      </c>
      <c r="Y152" t="str">
        <f t="shared" si="10"/>
        <v>12203616741882151017202011113135199</v>
      </c>
      <c r="Z152">
        <f>VLOOKUP(Y152,ismetlodes!$F$3:$G$584,2,0)</f>
        <v>1</v>
      </c>
      <c r="AA152" t="str">
        <f>VLOOKUP(A152,ismetlodes!$A$3:$D$668,4,0)</f>
        <v>kell</v>
      </c>
    </row>
    <row r="153" spans="1:27" x14ac:dyDescent="0.35">
      <c r="A153" t="s">
        <v>171</v>
      </c>
      <c r="B153">
        <v>3</v>
      </c>
      <c r="C153">
        <v>17</v>
      </c>
      <c r="D153">
        <v>6</v>
      </c>
      <c r="E153">
        <v>9</v>
      </c>
      <c r="F153">
        <v>15</v>
      </c>
      <c r="G153">
        <v>9</v>
      </c>
      <c r="H153">
        <v>9</v>
      </c>
      <c r="I153">
        <v>17</v>
      </c>
      <c r="J153">
        <v>9</v>
      </c>
      <c r="K153">
        <v>16</v>
      </c>
      <c r="L153">
        <v>1</v>
      </c>
      <c r="M153">
        <v>3</v>
      </c>
      <c r="N153">
        <v>17</v>
      </c>
      <c r="O153">
        <v>17</v>
      </c>
      <c r="P153">
        <v>17</v>
      </c>
      <c r="Q153">
        <v>5</v>
      </c>
      <c r="R153">
        <v>1</v>
      </c>
      <c r="S153">
        <v>7</v>
      </c>
      <c r="T153">
        <v>7</v>
      </c>
      <c r="U153">
        <v>9</v>
      </c>
      <c r="V153">
        <v>17</v>
      </c>
      <c r="W153">
        <v>14</v>
      </c>
      <c r="X153">
        <f t="shared" si="8"/>
        <v>225</v>
      </c>
      <c r="Y153" t="str">
        <f t="shared" si="10"/>
        <v>3176915991791613171717517791714</v>
      </c>
      <c r="Z153">
        <f>VLOOKUP(Y153,ismetlodes!$F$3:$G$584,2,0)</f>
        <v>1</v>
      </c>
      <c r="AA153" t="str">
        <f>VLOOKUP(A153,ismetlodes!$A$3:$D$668,4,0)</f>
        <v>kell</v>
      </c>
    </row>
    <row r="154" spans="1:27" x14ac:dyDescent="0.35">
      <c r="A154" t="s">
        <v>172</v>
      </c>
      <c r="B154">
        <v>1</v>
      </c>
      <c r="C154">
        <v>17</v>
      </c>
      <c r="D154">
        <v>1</v>
      </c>
      <c r="E154">
        <v>1</v>
      </c>
      <c r="F154">
        <v>1</v>
      </c>
      <c r="G154">
        <v>1</v>
      </c>
      <c r="H154">
        <v>1</v>
      </c>
      <c r="I154">
        <v>21</v>
      </c>
      <c r="J154">
        <v>1</v>
      </c>
      <c r="K154">
        <v>1</v>
      </c>
      <c r="L154">
        <v>1</v>
      </c>
      <c r="M154">
        <v>1</v>
      </c>
      <c r="N154">
        <v>20</v>
      </c>
      <c r="O154">
        <v>17</v>
      </c>
      <c r="P154">
        <v>22</v>
      </c>
      <c r="Q154">
        <v>1</v>
      </c>
      <c r="R154">
        <v>1</v>
      </c>
      <c r="S154">
        <v>1</v>
      </c>
      <c r="T154">
        <v>1</v>
      </c>
      <c r="U154">
        <v>1</v>
      </c>
      <c r="V154">
        <v>19</v>
      </c>
      <c r="W154">
        <v>1</v>
      </c>
      <c r="X154">
        <f t="shared" si="8"/>
        <v>132</v>
      </c>
      <c r="Y154" t="str">
        <f t="shared" si="10"/>
        <v>1171111121111120172211111191</v>
      </c>
      <c r="Z154">
        <f>VLOOKUP(Y154,ismetlodes!$F$3:$G$584,2,0)</f>
        <v>1</v>
      </c>
      <c r="AA154" t="str">
        <f>VLOOKUP(A154,ismetlodes!$A$3:$D$668,4,0)</f>
        <v>kell</v>
      </c>
    </row>
    <row r="155" spans="1:27" x14ac:dyDescent="0.35">
      <c r="A155" t="s">
        <v>173</v>
      </c>
      <c r="B155">
        <v>9</v>
      </c>
      <c r="C155">
        <v>17</v>
      </c>
      <c r="D155">
        <v>3</v>
      </c>
      <c r="E155">
        <v>9</v>
      </c>
      <c r="F155">
        <v>6</v>
      </c>
      <c r="G155">
        <v>12</v>
      </c>
      <c r="H155">
        <v>5</v>
      </c>
      <c r="I155">
        <v>17</v>
      </c>
      <c r="J155">
        <v>12</v>
      </c>
      <c r="K155">
        <v>2</v>
      </c>
      <c r="L155">
        <v>15</v>
      </c>
      <c r="M155">
        <v>7</v>
      </c>
      <c r="N155">
        <v>17</v>
      </c>
      <c r="O155">
        <v>17</v>
      </c>
      <c r="P155">
        <v>17</v>
      </c>
      <c r="Q155">
        <v>7</v>
      </c>
      <c r="R155">
        <v>1</v>
      </c>
      <c r="S155">
        <v>12</v>
      </c>
      <c r="T155">
        <v>9</v>
      </c>
      <c r="U155">
        <v>16</v>
      </c>
      <c r="V155">
        <v>17</v>
      </c>
      <c r="W155">
        <v>4</v>
      </c>
      <c r="X155">
        <f t="shared" si="8"/>
        <v>231</v>
      </c>
      <c r="Y155" t="str">
        <f t="shared" si="10"/>
        <v>917396125171221571717177112916174</v>
      </c>
      <c r="Z155">
        <f>VLOOKUP(Y155,ismetlodes!$F$3:$G$584,2,0)</f>
        <v>1</v>
      </c>
      <c r="AA155" t="str">
        <f>VLOOKUP(A155,ismetlodes!$A$3:$D$668,4,0)</f>
        <v>kell</v>
      </c>
    </row>
    <row r="156" spans="1:27" x14ac:dyDescent="0.35">
      <c r="A156" t="s">
        <v>174</v>
      </c>
      <c r="B156">
        <v>1</v>
      </c>
      <c r="C156">
        <v>1</v>
      </c>
      <c r="D156">
        <v>1</v>
      </c>
      <c r="E156">
        <v>1</v>
      </c>
      <c r="F156">
        <v>1</v>
      </c>
      <c r="G156">
        <v>1</v>
      </c>
      <c r="H156">
        <v>1</v>
      </c>
      <c r="I156">
        <v>1</v>
      </c>
      <c r="J156">
        <v>1</v>
      </c>
      <c r="K156">
        <v>1</v>
      </c>
      <c r="L156">
        <v>1</v>
      </c>
      <c r="M156">
        <v>1</v>
      </c>
      <c r="N156">
        <v>1</v>
      </c>
      <c r="O156">
        <v>1</v>
      </c>
      <c r="P156">
        <v>22</v>
      </c>
      <c r="Q156">
        <v>1</v>
      </c>
      <c r="R156">
        <v>1</v>
      </c>
      <c r="S156">
        <v>1</v>
      </c>
      <c r="T156">
        <v>1</v>
      </c>
      <c r="U156">
        <v>1</v>
      </c>
      <c r="V156">
        <v>1</v>
      </c>
      <c r="W156">
        <v>1</v>
      </c>
      <c r="X156">
        <f t="shared" si="8"/>
        <v>43</v>
      </c>
      <c r="Y156" t="str">
        <f t="shared" si="10"/>
        <v>11111111111111221111111</v>
      </c>
      <c r="Z156">
        <f>VLOOKUP(Y156,ismetlodes!$F$3:$G$584,2,0)</f>
        <v>2</v>
      </c>
      <c r="AA156" t="str">
        <f>VLOOKUP(A156,ismetlodes!$A$3:$D$668,4,0)</f>
        <v>kell</v>
      </c>
    </row>
    <row r="157" spans="1:27" x14ac:dyDescent="0.35">
      <c r="A157" t="s">
        <v>175</v>
      </c>
      <c r="B157">
        <v>1</v>
      </c>
      <c r="C157">
        <v>20</v>
      </c>
      <c r="D157">
        <v>1</v>
      </c>
      <c r="E157">
        <v>1</v>
      </c>
      <c r="F157">
        <v>22</v>
      </c>
      <c r="G157">
        <v>1</v>
      </c>
      <c r="H157">
        <v>1</v>
      </c>
      <c r="I157">
        <v>16</v>
      </c>
      <c r="J157">
        <v>1</v>
      </c>
      <c r="K157">
        <v>1</v>
      </c>
      <c r="L157">
        <v>1</v>
      </c>
      <c r="M157">
        <v>1</v>
      </c>
      <c r="N157">
        <v>19</v>
      </c>
      <c r="O157">
        <v>21</v>
      </c>
      <c r="P157">
        <v>17</v>
      </c>
      <c r="Q157">
        <v>1</v>
      </c>
      <c r="R157">
        <v>1</v>
      </c>
      <c r="S157">
        <v>1</v>
      </c>
      <c r="T157">
        <v>1</v>
      </c>
      <c r="U157">
        <v>1</v>
      </c>
      <c r="V157">
        <v>18</v>
      </c>
      <c r="W157">
        <v>1</v>
      </c>
      <c r="X157">
        <f t="shared" si="8"/>
        <v>148</v>
      </c>
      <c r="Y157" t="str">
        <f t="shared" si="10"/>
        <v>12011221116111119211711111181</v>
      </c>
      <c r="Z157">
        <f>VLOOKUP(Y157,ismetlodes!$F$3:$G$584,2,0)</f>
        <v>1</v>
      </c>
      <c r="AA157" t="str">
        <f>VLOOKUP(A157,ismetlodes!$A$3:$D$668,4,0)</f>
        <v>kell</v>
      </c>
    </row>
    <row r="158" spans="1:27" x14ac:dyDescent="0.35">
      <c r="A158" t="s">
        <v>176</v>
      </c>
      <c r="B158">
        <v>15</v>
      </c>
      <c r="C158">
        <v>21</v>
      </c>
      <c r="D158">
        <v>2</v>
      </c>
      <c r="E158">
        <v>11</v>
      </c>
      <c r="F158">
        <v>16</v>
      </c>
      <c r="G158">
        <v>12</v>
      </c>
      <c r="H158">
        <v>6</v>
      </c>
      <c r="I158">
        <v>17</v>
      </c>
      <c r="J158">
        <v>14</v>
      </c>
      <c r="K158">
        <v>3</v>
      </c>
      <c r="L158">
        <v>10</v>
      </c>
      <c r="M158">
        <v>9</v>
      </c>
      <c r="N158">
        <v>18</v>
      </c>
      <c r="O158">
        <v>22</v>
      </c>
      <c r="P158">
        <v>20</v>
      </c>
      <c r="Q158">
        <v>8</v>
      </c>
      <c r="R158">
        <v>1</v>
      </c>
      <c r="S158">
        <v>13</v>
      </c>
      <c r="T158">
        <v>5</v>
      </c>
      <c r="U158">
        <v>7</v>
      </c>
      <c r="V158">
        <v>19</v>
      </c>
      <c r="W158">
        <v>4</v>
      </c>
      <c r="X158">
        <f t="shared" si="8"/>
        <v>253</v>
      </c>
      <c r="Y158" t="str">
        <f t="shared" si="10"/>
        <v>15212111612617143109182220811357194</v>
      </c>
      <c r="Z158">
        <f>VLOOKUP(Y158,ismetlodes!$F$3:$G$584,2,0)</f>
        <v>1</v>
      </c>
      <c r="AA158" t="str">
        <f>VLOOKUP(A158,ismetlodes!$A$3:$D$668,4,0)</f>
        <v>kell</v>
      </c>
    </row>
    <row r="159" spans="1:27" x14ac:dyDescent="0.35">
      <c r="A159" t="s">
        <v>177</v>
      </c>
      <c r="B159">
        <v>19</v>
      </c>
      <c r="C159">
        <v>10</v>
      </c>
      <c r="D159">
        <v>2</v>
      </c>
      <c r="E159">
        <v>17</v>
      </c>
      <c r="F159">
        <v>20</v>
      </c>
      <c r="G159">
        <v>12</v>
      </c>
      <c r="H159">
        <v>15</v>
      </c>
      <c r="I159">
        <v>9</v>
      </c>
      <c r="J159">
        <v>13</v>
      </c>
      <c r="K159">
        <v>3</v>
      </c>
      <c r="L159">
        <v>7</v>
      </c>
      <c r="M159">
        <v>18</v>
      </c>
      <c r="N159">
        <v>4</v>
      </c>
      <c r="O159">
        <v>5</v>
      </c>
      <c r="P159">
        <v>21</v>
      </c>
      <c r="Q159">
        <v>11</v>
      </c>
      <c r="R159">
        <v>1</v>
      </c>
      <c r="S159">
        <v>14</v>
      </c>
      <c r="T159">
        <v>8</v>
      </c>
      <c r="U159">
        <v>16</v>
      </c>
      <c r="V159">
        <v>22</v>
      </c>
      <c r="W159">
        <v>6</v>
      </c>
      <c r="X159">
        <f t="shared" si="8"/>
        <v>253</v>
      </c>
      <c r="Y159" t="str">
        <f t="shared" si="10"/>
        <v>19102172012159133718452111114816226</v>
      </c>
      <c r="Z159">
        <f>VLOOKUP(Y159,ismetlodes!$F$3:$G$584,2,0)</f>
        <v>1</v>
      </c>
      <c r="AA159" t="str">
        <f>VLOOKUP(A159,ismetlodes!$A$3:$D$668,4,0)</f>
        <v>kell</v>
      </c>
    </row>
    <row r="160" spans="1:27" x14ac:dyDescent="0.35">
      <c r="A160" t="s">
        <v>178</v>
      </c>
      <c r="B160">
        <v>10</v>
      </c>
      <c r="C160">
        <v>15</v>
      </c>
      <c r="D160">
        <v>12</v>
      </c>
      <c r="E160">
        <v>3</v>
      </c>
      <c r="F160">
        <v>15</v>
      </c>
      <c r="G160">
        <v>7</v>
      </c>
      <c r="H160">
        <v>5</v>
      </c>
      <c r="I160">
        <v>15</v>
      </c>
      <c r="J160">
        <v>4</v>
      </c>
      <c r="K160">
        <v>15</v>
      </c>
      <c r="L160">
        <v>14</v>
      </c>
      <c r="M160">
        <v>6</v>
      </c>
      <c r="N160">
        <v>15</v>
      </c>
      <c r="O160">
        <v>15</v>
      </c>
      <c r="P160">
        <v>15</v>
      </c>
      <c r="Q160">
        <v>11</v>
      </c>
      <c r="R160">
        <v>1</v>
      </c>
      <c r="S160">
        <v>9</v>
      </c>
      <c r="T160">
        <v>8</v>
      </c>
      <c r="U160">
        <v>2</v>
      </c>
      <c r="V160">
        <v>15</v>
      </c>
      <c r="W160">
        <v>13</v>
      </c>
      <c r="X160">
        <f t="shared" si="8"/>
        <v>225</v>
      </c>
      <c r="Y160" t="str">
        <f t="shared" si="10"/>
        <v>10151231575154151461515151119821513</v>
      </c>
      <c r="Z160">
        <f>VLOOKUP(Y160,ismetlodes!$F$3:$G$584,2,0)</f>
        <v>1</v>
      </c>
      <c r="AA160" t="str">
        <f>VLOOKUP(A160,ismetlodes!$A$3:$D$668,4,0)</f>
        <v>kell</v>
      </c>
    </row>
    <row r="161" spans="1:27" x14ac:dyDescent="0.35">
      <c r="A161" t="s">
        <v>179</v>
      </c>
      <c r="B161">
        <v>1</v>
      </c>
      <c r="C161">
        <v>1</v>
      </c>
      <c r="D161">
        <v>1</v>
      </c>
      <c r="E161">
        <v>1</v>
      </c>
      <c r="F161">
        <v>1</v>
      </c>
      <c r="G161">
        <v>1</v>
      </c>
      <c r="H161">
        <v>1</v>
      </c>
      <c r="I161">
        <v>22</v>
      </c>
      <c r="J161">
        <v>1</v>
      </c>
      <c r="K161">
        <v>1</v>
      </c>
      <c r="L161">
        <v>1</v>
      </c>
      <c r="M161">
        <v>1</v>
      </c>
      <c r="N161">
        <v>21</v>
      </c>
      <c r="O161">
        <v>1</v>
      </c>
      <c r="P161">
        <v>1</v>
      </c>
      <c r="Q161">
        <v>1</v>
      </c>
      <c r="R161">
        <v>1</v>
      </c>
      <c r="S161">
        <v>1</v>
      </c>
      <c r="T161">
        <v>1</v>
      </c>
      <c r="U161">
        <v>1</v>
      </c>
      <c r="V161">
        <v>20</v>
      </c>
      <c r="W161">
        <v>1</v>
      </c>
      <c r="X161">
        <f t="shared" si="8"/>
        <v>82</v>
      </c>
      <c r="Y161" t="str">
        <f t="shared" si="10"/>
        <v>1111111221111211111111201</v>
      </c>
      <c r="Z161">
        <f>VLOOKUP(Y161,ismetlodes!$F$3:$G$584,2,0)</f>
        <v>1</v>
      </c>
      <c r="AA161" t="str">
        <f>VLOOKUP(A161,ismetlodes!$A$3:$D$668,4,0)</f>
        <v>kell</v>
      </c>
    </row>
    <row r="162" spans="1:27" x14ac:dyDescent="0.35">
      <c r="A162" t="s">
        <v>180</v>
      </c>
      <c r="B162">
        <v>18</v>
      </c>
      <c r="C162">
        <v>1</v>
      </c>
      <c r="D162">
        <v>1</v>
      </c>
      <c r="E162">
        <v>14</v>
      </c>
      <c r="F162">
        <v>1</v>
      </c>
      <c r="G162">
        <v>16</v>
      </c>
      <c r="H162">
        <v>22</v>
      </c>
      <c r="I162">
        <v>1</v>
      </c>
      <c r="J162">
        <v>13</v>
      </c>
      <c r="K162">
        <v>1</v>
      </c>
      <c r="L162">
        <v>1</v>
      </c>
      <c r="M162">
        <v>17</v>
      </c>
      <c r="N162">
        <v>1</v>
      </c>
      <c r="O162">
        <v>1</v>
      </c>
      <c r="P162">
        <v>1</v>
      </c>
      <c r="Q162">
        <v>20</v>
      </c>
      <c r="R162">
        <v>1</v>
      </c>
      <c r="S162">
        <v>15</v>
      </c>
      <c r="T162">
        <v>19</v>
      </c>
      <c r="U162">
        <v>21</v>
      </c>
      <c r="V162">
        <v>1</v>
      </c>
      <c r="W162">
        <v>12</v>
      </c>
      <c r="X162">
        <f t="shared" si="8"/>
        <v>198</v>
      </c>
      <c r="Y162" t="str">
        <f t="shared" si="10"/>
        <v>181114116221131117111201151921112</v>
      </c>
      <c r="Z162">
        <f>VLOOKUP(Y162,ismetlodes!$F$3:$G$584,2,0)</f>
        <v>1</v>
      </c>
      <c r="AA162" t="str">
        <f>VLOOKUP(A162,ismetlodes!$A$3:$D$668,4,0)</f>
        <v>kell</v>
      </c>
    </row>
    <row r="163" spans="1:27" x14ac:dyDescent="0.35">
      <c r="A163" t="s">
        <v>181</v>
      </c>
      <c r="B163">
        <v>1</v>
      </c>
      <c r="C163">
        <v>1</v>
      </c>
      <c r="D163">
        <v>1</v>
      </c>
      <c r="E163">
        <v>1</v>
      </c>
      <c r="F163">
        <v>1</v>
      </c>
      <c r="G163">
        <v>1</v>
      </c>
      <c r="H163">
        <v>1</v>
      </c>
      <c r="I163">
        <v>21</v>
      </c>
      <c r="J163">
        <v>1</v>
      </c>
      <c r="K163">
        <v>1</v>
      </c>
      <c r="L163">
        <v>1</v>
      </c>
      <c r="M163">
        <v>1</v>
      </c>
      <c r="N163">
        <v>20</v>
      </c>
      <c r="O163">
        <v>18</v>
      </c>
      <c r="P163">
        <v>19</v>
      </c>
      <c r="Q163">
        <v>1</v>
      </c>
      <c r="R163">
        <v>1</v>
      </c>
      <c r="S163">
        <v>1</v>
      </c>
      <c r="T163">
        <v>1</v>
      </c>
      <c r="U163">
        <v>1</v>
      </c>
      <c r="V163">
        <v>22</v>
      </c>
      <c r="W163">
        <v>1</v>
      </c>
      <c r="X163">
        <f t="shared" si="8"/>
        <v>117</v>
      </c>
      <c r="Y163" t="str">
        <f t="shared" si="10"/>
        <v>111111121111120181911111221</v>
      </c>
      <c r="Z163">
        <f>VLOOKUP(Y163,ismetlodes!$F$3:$G$584,2,0)</f>
        <v>2</v>
      </c>
      <c r="AA163" t="str">
        <f>VLOOKUP(A163,ismetlodes!$A$3:$D$668,4,0)</f>
        <v>kell</v>
      </c>
    </row>
    <row r="164" spans="1:27" x14ac:dyDescent="0.35">
      <c r="A164" t="s">
        <v>182</v>
      </c>
      <c r="B164">
        <v>9</v>
      </c>
      <c r="C164">
        <v>12</v>
      </c>
      <c r="D164">
        <v>2</v>
      </c>
      <c r="E164">
        <v>21</v>
      </c>
      <c r="F164">
        <v>22</v>
      </c>
      <c r="G164">
        <v>6</v>
      </c>
      <c r="H164">
        <v>7</v>
      </c>
      <c r="I164">
        <v>12</v>
      </c>
      <c r="J164">
        <v>4</v>
      </c>
      <c r="K164">
        <v>12</v>
      </c>
      <c r="L164">
        <v>12</v>
      </c>
      <c r="M164">
        <v>9</v>
      </c>
      <c r="N164">
        <v>12</v>
      </c>
      <c r="O164">
        <v>12</v>
      </c>
      <c r="P164">
        <v>12</v>
      </c>
      <c r="Q164">
        <v>11</v>
      </c>
      <c r="R164">
        <v>1</v>
      </c>
      <c r="S164">
        <v>8</v>
      </c>
      <c r="T164">
        <v>3</v>
      </c>
      <c r="U164">
        <v>5</v>
      </c>
      <c r="V164">
        <v>12</v>
      </c>
      <c r="W164">
        <v>20</v>
      </c>
      <c r="X164">
        <f t="shared" si="8"/>
        <v>224</v>
      </c>
      <c r="Y164" t="str">
        <f t="shared" si="10"/>
        <v>9122212267124121291212121118351220</v>
      </c>
      <c r="Z164">
        <f>VLOOKUP(Y164,ismetlodes!$F$3:$G$584,2,0)</f>
        <v>1</v>
      </c>
      <c r="AA164" t="str">
        <f>VLOOKUP(A164,ismetlodes!$A$3:$D$668,4,0)</f>
        <v>kell</v>
      </c>
    </row>
    <row r="165" spans="1:27" hidden="1" x14ac:dyDescent="0.35">
      <c r="A165" t="s">
        <v>183</v>
      </c>
      <c r="B165">
        <v>1</v>
      </c>
      <c r="C165">
        <v>1</v>
      </c>
      <c r="D165">
        <v>22</v>
      </c>
      <c r="E165">
        <v>1</v>
      </c>
      <c r="F165">
        <v>1</v>
      </c>
      <c r="G165">
        <v>1</v>
      </c>
      <c r="H165">
        <v>1</v>
      </c>
      <c r="I165">
        <v>1</v>
      </c>
      <c r="J165">
        <v>1</v>
      </c>
      <c r="K165">
        <v>1</v>
      </c>
      <c r="L165">
        <v>1</v>
      </c>
      <c r="M165">
        <v>1</v>
      </c>
      <c r="N165">
        <v>1</v>
      </c>
      <c r="O165">
        <v>1</v>
      </c>
      <c r="P165">
        <v>1</v>
      </c>
      <c r="Q165">
        <v>1</v>
      </c>
      <c r="R165">
        <v>1</v>
      </c>
      <c r="S165">
        <v>1</v>
      </c>
      <c r="T165">
        <v>1</v>
      </c>
      <c r="U165">
        <v>1</v>
      </c>
      <c r="V165">
        <v>1</v>
      </c>
      <c r="W165">
        <v>1</v>
      </c>
      <c r="X165">
        <f t="shared" si="8"/>
        <v>43</v>
      </c>
      <c r="Y165" t="str">
        <f t="shared" si="10"/>
        <v>11221111111111111111111</v>
      </c>
      <c r="Z165">
        <f>VLOOKUP(Y165,ismetlodes!$F$3:$G$584,2,0)</f>
        <v>5</v>
      </c>
      <c r="AA165" t="str">
        <f>VLOOKUP(A165,ismetlodes!$A$3:$D$668,4,0)</f>
        <v>no</v>
      </c>
    </row>
    <row r="166" spans="1:27" hidden="1" x14ac:dyDescent="0.35">
      <c r="A166" t="s">
        <v>184</v>
      </c>
      <c r="B166">
        <v>1</v>
      </c>
      <c r="C166">
        <v>1</v>
      </c>
      <c r="D166">
        <v>1</v>
      </c>
      <c r="E166">
        <v>1</v>
      </c>
      <c r="F166">
        <v>1</v>
      </c>
      <c r="G166">
        <v>1</v>
      </c>
      <c r="H166">
        <v>1</v>
      </c>
      <c r="I166">
        <v>1</v>
      </c>
      <c r="J166">
        <v>1</v>
      </c>
      <c r="K166">
        <v>1</v>
      </c>
      <c r="L166">
        <v>1</v>
      </c>
      <c r="M166">
        <v>1</v>
      </c>
      <c r="N166">
        <v>1</v>
      </c>
      <c r="O166">
        <v>1</v>
      </c>
      <c r="P166">
        <v>1</v>
      </c>
      <c r="Q166">
        <v>1</v>
      </c>
      <c r="R166">
        <v>1</v>
      </c>
      <c r="S166">
        <v>1</v>
      </c>
      <c r="T166">
        <v>1</v>
      </c>
      <c r="U166">
        <v>1</v>
      </c>
      <c r="V166">
        <v>1</v>
      </c>
      <c r="W166">
        <v>22</v>
      </c>
      <c r="X166">
        <f t="shared" si="8"/>
        <v>43</v>
      </c>
      <c r="Y166" t="str">
        <f t="shared" si="10"/>
        <v>11111111111111111111122</v>
      </c>
      <c r="Z166">
        <f>VLOOKUP(Y166,ismetlodes!$F$3:$G$584,2,0)</f>
        <v>4</v>
      </c>
      <c r="AA166" t="str">
        <f>VLOOKUP(A166,ismetlodes!$A$3:$D$668,4,0)</f>
        <v>no</v>
      </c>
    </row>
    <row r="167" spans="1:27" hidden="1" x14ac:dyDescent="0.35">
      <c r="A167" t="s">
        <v>185</v>
      </c>
      <c r="B167">
        <v>1</v>
      </c>
      <c r="C167">
        <v>1</v>
      </c>
      <c r="D167">
        <v>1</v>
      </c>
      <c r="E167">
        <v>1</v>
      </c>
      <c r="F167">
        <v>1</v>
      </c>
      <c r="G167">
        <v>1</v>
      </c>
      <c r="H167">
        <v>1</v>
      </c>
      <c r="I167">
        <v>1</v>
      </c>
      <c r="J167">
        <v>1</v>
      </c>
      <c r="K167">
        <v>1</v>
      </c>
      <c r="L167">
        <v>1</v>
      </c>
      <c r="M167">
        <v>1</v>
      </c>
      <c r="N167">
        <v>1</v>
      </c>
      <c r="O167">
        <v>1</v>
      </c>
      <c r="P167">
        <v>1</v>
      </c>
      <c r="Q167">
        <v>1</v>
      </c>
      <c r="R167">
        <v>1</v>
      </c>
      <c r="S167">
        <v>1</v>
      </c>
      <c r="T167">
        <v>1</v>
      </c>
      <c r="U167">
        <v>1</v>
      </c>
      <c r="V167">
        <v>1</v>
      </c>
      <c r="W167">
        <v>1</v>
      </c>
      <c r="X167">
        <f t="shared" si="8"/>
        <v>22</v>
      </c>
    </row>
    <row r="168" spans="1:27" x14ac:dyDescent="0.35">
      <c r="A168" t="s">
        <v>186</v>
      </c>
      <c r="B168">
        <v>1</v>
      </c>
      <c r="C168">
        <v>22</v>
      </c>
      <c r="D168">
        <v>1</v>
      </c>
      <c r="E168">
        <v>1</v>
      </c>
      <c r="F168">
        <v>1</v>
      </c>
      <c r="G168">
        <v>1</v>
      </c>
      <c r="H168">
        <v>1</v>
      </c>
      <c r="I168">
        <v>1</v>
      </c>
      <c r="J168">
        <v>1</v>
      </c>
      <c r="K168">
        <v>17</v>
      </c>
      <c r="L168">
        <v>1</v>
      </c>
      <c r="M168">
        <v>1</v>
      </c>
      <c r="N168">
        <v>18</v>
      </c>
      <c r="O168">
        <v>20</v>
      </c>
      <c r="P168">
        <v>19</v>
      </c>
      <c r="Q168">
        <v>1</v>
      </c>
      <c r="R168">
        <v>1</v>
      </c>
      <c r="S168">
        <v>1</v>
      </c>
      <c r="T168">
        <v>1</v>
      </c>
      <c r="U168">
        <v>1</v>
      </c>
      <c r="V168">
        <v>20</v>
      </c>
      <c r="W168">
        <v>1</v>
      </c>
      <c r="X168">
        <f t="shared" si="8"/>
        <v>132</v>
      </c>
      <c r="Y168" t="str">
        <f t="shared" ref="Y168:Y169" si="11">CONCATENATE(B168,C168,D168,E168,F168,G168,H168,I168,J168,K168,L168,M168,N168,O168,P168,Q168,R168,S168,T168,U168,V168,W168)</f>
        <v>1221111111171118201911111201</v>
      </c>
      <c r="Z168">
        <f>VLOOKUP(Y168,ismetlodes!$F$3:$G$584,2,0)</f>
        <v>1</v>
      </c>
      <c r="AA168" t="str">
        <f>VLOOKUP(A168,ismetlodes!$A$3:$D$668,4,0)</f>
        <v>kell</v>
      </c>
    </row>
    <row r="169" spans="1:27" x14ac:dyDescent="0.35">
      <c r="A169" t="s">
        <v>187</v>
      </c>
      <c r="B169">
        <v>7</v>
      </c>
      <c r="C169">
        <v>7</v>
      </c>
      <c r="D169">
        <v>1</v>
      </c>
      <c r="E169">
        <v>7</v>
      </c>
      <c r="F169">
        <v>3</v>
      </c>
      <c r="G169">
        <v>7</v>
      </c>
      <c r="H169">
        <v>7</v>
      </c>
      <c r="I169">
        <v>7</v>
      </c>
      <c r="J169">
        <v>7</v>
      </c>
      <c r="K169">
        <v>6</v>
      </c>
      <c r="L169">
        <v>3</v>
      </c>
      <c r="M169">
        <v>7</v>
      </c>
      <c r="N169">
        <v>7</v>
      </c>
      <c r="O169">
        <v>7</v>
      </c>
      <c r="P169">
        <v>7</v>
      </c>
      <c r="Q169">
        <v>7</v>
      </c>
      <c r="R169">
        <v>1</v>
      </c>
      <c r="S169">
        <v>7</v>
      </c>
      <c r="T169">
        <v>7</v>
      </c>
      <c r="U169">
        <v>7</v>
      </c>
      <c r="V169">
        <v>7</v>
      </c>
      <c r="W169">
        <v>5</v>
      </c>
      <c r="X169">
        <f t="shared" si="8"/>
        <v>131</v>
      </c>
      <c r="Y169" t="str">
        <f t="shared" si="11"/>
        <v>7717377776377777177775</v>
      </c>
      <c r="Z169">
        <f>VLOOKUP(Y169,ismetlodes!$F$3:$G$584,2,0)</f>
        <v>1</v>
      </c>
      <c r="AA169" t="str">
        <f>VLOOKUP(A169,ismetlodes!$A$3:$D$668,4,0)</f>
        <v>kell</v>
      </c>
    </row>
    <row r="170" spans="1:27" hidden="1" x14ac:dyDescent="0.35">
      <c r="A170" t="s">
        <v>188</v>
      </c>
      <c r="B170">
        <v>1</v>
      </c>
      <c r="C170">
        <v>1</v>
      </c>
      <c r="D170">
        <v>1</v>
      </c>
      <c r="E170">
        <v>1</v>
      </c>
      <c r="F170">
        <v>1</v>
      </c>
      <c r="G170">
        <v>1</v>
      </c>
      <c r="H170">
        <v>1</v>
      </c>
      <c r="I170">
        <v>1</v>
      </c>
      <c r="J170">
        <v>1</v>
      </c>
      <c r="K170">
        <v>1</v>
      </c>
      <c r="L170">
        <v>1</v>
      </c>
      <c r="M170">
        <v>1</v>
      </c>
      <c r="N170">
        <v>1</v>
      </c>
      <c r="O170">
        <v>1</v>
      </c>
      <c r="P170">
        <v>1</v>
      </c>
      <c r="Q170">
        <v>1</v>
      </c>
      <c r="R170">
        <v>1</v>
      </c>
      <c r="S170">
        <v>1</v>
      </c>
      <c r="T170">
        <v>1</v>
      </c>
      <c r="U170">
        <v>1</v>
      </c>
      <c r="V170">
        <v>1</v>
      </c>
      <c r="W170">
        <v>1</v>
      </c>
      <c r="X170">
        <f t="shared" si="8"/>
        <v>22</v>
      </c>
    </row>
    <row r="171" spans="1:27" x14ac:dyDescent="0.35">
      <c r="A171" t="s">
        <v>189</v>
      </c>
      <c r="B171">
        <v>1</v>
      </c>
      <c r="C171">
        <v>22</v>
      </c>
      <c r="D171">
        <v>1</v>
      </c>
      <c r="E171">
        <v>1</v>
      </c>
      <c r="F171">
        <v>1</v>
      </c>
      <c r="G171">
        <v>1</v>
      </c>
      <c r="H171">
        <v>1</v>
      </c>
      <c r="I171">
        <v>1</v>
      </c>
      <c r="J171">
        <v>1</v>
      </c>
      <c r="K171">
        <v>1</v>
      </c>
      <c r="L171">
        <v>1</v>
      </c>
      <c r="M171">
        <v>1</v>
      </c>
      <c r="N171">
        <v>1</v>
      </c>
      <c r="O171">
        <v>21</v>
      </c>
      <c r="P171">
        <v>1</v>
      </c>
      <c r="Q171">
        <v>1</v>
      </c>
      <c r="R171">
        <v>1</v>
      </c>
      <c r="S171">
        <v>1</v>
      </c>
      <c r="T171">
        <v>1</v>
      </c>
      <c r="U171">
        <v>1</v>
      </c>
      <c r="V171">
        <v>1</v>
      </c>
      <c r="W171">
        <v>1</v>
      </c>
      <c r="X171">
        <f t="shared" si="8"/>
        <v>63</v>
      </c>
      <c r="Y171" t="str">
        <f t="shared" ref="Y171:Y190" si="12">CONCATENATE(B171,C171,D171,E171,F171,G171,H171,I171,J171,K171,L171,M171,N171,O171,P171,Q171,R171,S171,T171,U171,V171,W171)</f>
        <v>122111111111112111111111</v>
      </c>
      <c r="Z171">
        <f>VLOOKUP(Y171,ismetlodes!$F$3:$G$584,2,0)</f>
        <v>1</v>
      </c>
      <c r="AA171" t="str">
        <f>VLOOKUP(A171,ismetlodes!$A$3:$D$668,4,0)</f>
        <v>kell</v>
      </c>
    </row>
    <row r="172" spans="1:27" x14ac:dyDescent="0.35">
      <c r="A172" t="s">
        <v>190</v>
      </c>
      <c r="B172">
        <v>9</v>
      </c>
      <c r="C172">
        <v>7</v>
      </c>
      <c r="D172">
        <v>2</v>
      </c>
      <c r="E172">
        <v>9</v>
      </c>
      <c r="F172">
        <v>9</v>
      </c>
      <c r="G172">
        <v>9</v>
      </c>
      <c r="H172">
        <v>9</v>
      </c>
      <c r="I172">
        <v>9</v>
      </c>
      <c r="J172">
        <v>9</v>
      </c>
      <c r="K172">
        <v>3</v>
      </c>
      <c r="L172">
        <v>4</v>
      </c>
      <c r="M172">
        <v>9</v>
      </c>
      <c r="N172">
        <v>9</v>
      </c>
      <c r="O172">
        <v>8</v>
      </c>
      <c r="P172">
        <v>6</v>
      </c>
      <c r="Q172">
        <v>9</v>
      </c>
      <c r="R172">
        <v>1</v>
      </c>
      <c r="S172">
        <v>9</v>
      </c>
      <c r="T172">
        <v>9</v>
      </c>
      <c r="U172">
        <v>9</v>
      </c>
      <c r="V172">
        <v>5</v>
      </c>
      <c r="W172">
        <v>9</v>
      </c>
      <c r="X172">
        <f t="shared" si="8"/>
        <v>162</v>
      </c>
      <c r="Y172" t="str">
        <f t="shared" si="12"/>
        <v>9729999993499869199959</v>
      </c>
      <c r="Z172">
        <f>VLOOKUP(Y172,ismetlodes!$F$3:$G$584,2,0)</f>
        <v>1</v>
      </c>
      <c r="AA172" t="str">
        <f>VLOOKUP(A172,ismetlodes!$A$3:$D$668,4,0)</f>
        <v>kell</v>
      </c>
    </row>
    <row r="173" spans="1:27" x14ac:dyDescent="0.35">
      <c r="A173" t="s">
        <v>191</v>
      </c>
      <c r="B173">
        <v>7</v>
      </c>
      <c r="C173">
        <v>21</v>
      </c>
      <c r="D173">
        <v>2</v>
      </c>
      <c r="E173">
        <v>7</v>
      </c>
      <c r="F173">
        <v>5</v>
      </c>
      <c r="G173">
        <v>7</v>
      </c>
      <c r="H173">
        <v>6</v>
      </c>
      <c r="I173">
        <v>7</v>
      </c>
      <c r="J173">
        <v>7</v>
      </c>
      <c r="K173">
        <v>3</v>
      </c>
      <c r="L173">
        <v>4</v>
      </c>
      <c r="M173">
        <v>7</v>
      </c>
      <c r="N173">
        <v>7</v>
      </c>
      <c r="O173">
        <v>22</v>
      </c>
      <c r="P173">
        <v>7</v>
      </c>
      <c r="Q173">
        <v>7</v>
      </c>
      <c r="R173">
        <v>1</v>
      </c>
      <c r="S173">
        <v>7</v>
      </c>
      <c r="T173">
        <v>7</v>
      </c>
      <c r="U173">
        <v>7</v>
      </c>
      <c r="V173">
        <v>7</v>
      </c>
      <c r="W173">
        <v>7</v>
      </c>
      <c r="X173">
        <f t="shared" si="8"/>
        <v>162</v>
      </c>
      <c r="Y173" t="str">
        <f t="shared" si="12"/>
        <v>721275767734772277177777</v>
      </c>
      <c r="Z173">
        <f>VLOOKUP(Y173,ismetlodes!$F$3:$G$584,2,0)</f>
        <v>1</v>
      </c>
      <c r="AA173" t="str">
        <f>VLOOKUP(A173,ismetlodes!$A$3:$D$668,4,0)</f>
        <v>kell</v>
      </c>
    </row>
    <row r="174" spans="1:27" x14ac:dyDescent="0.35">
      <c r="A174" t="s">
        <v>192</v>
      </c>
      <c r="B174">
        <v>1</v>
      </c>
      <c r="C174">
        <v>1</v>
      </c>
      <c r="D174">
        <v>22</v>
      </c>
      <c r="E174">
        <v>1</v>
      </c>
      <c r="F174">
        <v>1</v>
      </c>
      <c r="G174">
        <v>1</v>
      </c>
      <c r="H174">
        <v>1</v>
      </c>
      <c r="I174">
        <v>21</v>
      </c>
      <c r="J174">
        <v>1</v>
      </c>
      <c r="K174">
        <v>1</v>
      </c>
      <c r="L174">
        <v>1</v>
      </c>
      <c r="M174">
        <v>1</v>
      </c>
      <c r="N174">
        <v>20</v>
      </c>
      <c r="O174">
        <v>17</v>
      </c>
      <c r="P174">
        <v>18</v>
      </c>
      <c r="Q174">
        <v>1</v>
      </c>
      <c r="R174">
        <v>1</v>
      </c>
      <c r="S174">
        <v>1</v>
      </c>
      <c r="T174">
        <v>1</v>
      </c>
      <c r="U174">
        <v>1</v>
      </c>
      <c r="V174">
        <v>19</v>
      </c>
      <c r="W174">
        <v>1</v>
      </c>
      <c r="X174">
        <f t="shared" si="8"/>
        <v>133</v>
      </c>
      <c r="Y174" t="str">
        <f t="shared" si="12"/>
        <v>1122111121111120171811111191</v>
      </c>
      <c r="Z174">
        <f>VLOOKUP(Y174,ismetlodes!$F$3:$G$584,2,0)</f>
        <v>1</v>
      </c>
      <c r="AA174" t="str">
        <f>VLOOKUP(A174,ismetlodes!$A$3:$D$668,4,0)</f>
        <v>kell</v>
      </c>
    </row>
    <row r="175" spans="1:27" x14ac:dyDescent="0.35">
      <c r="A175" t="s">
        <v>193</v>
      </c>
      <c r="B175">
        <v>12</v>
      </c>
      <c r="C175">
        <v>15</v>
      </c>
      <c r="D175">
        <v>2</v>
      </c>
      <c r="E175">
        <v>7</v>
      </c>
      <c r="F175">
        <v>11</v>
      </c>
      <c r="G175">
        <v>8</v>
      </c>
      <c r="H175">
        <v>9</v>
      </c>
      <c r="I175">
        <v>15</v>
      </c>
      <c r="J175">
        <v>5</v>
      </c>
      <c r="K175">
        <v>15</v>
      </c>
      <c r="L175">
        <v>15</v>
      </c>
      <c r="M175">
        <v>12</v>
      </c>
      <c r="N175">
        <v>15</v>
      </c>
      <c r="O175">
        <v>15</v>
      </c>
      <c r="P175">
        <v>15</v>
      </c>
      <c r="Q175">
        <v>14</v>
      </c>
      <c r="R175">
        <v>1</v>
      </c>
      <c r="S175">
        <v>10</v>
      </c>
      <c r="T175">
        <v>4</v>
      </c>
      <c r="U175">
        <v>6</v>
      </c>
      <c r="V175">
        <v>15</v>
      </c>
      <c r="W175">
        <v>3</v>
      </c>
      <c r="X175">
        <f t="shared" si="8"/>
        <v>224</v>
      </c>
      <c r="Y175" t="str">
        <f t="shared" si="12"/>
        <v>12152711891551515121515151411046153</v>
      </c>
      <c r="Z175">
        <f>VLOOKUP(Y175,ismetlodes!$F$3:$G$584,2,0)</f>
        <v>1</v>
      </c>
      <c r="AA175" t="str">
        <f>VLOOKUP(A175,ismetlodes!$A$3:$D$668,4,0)</f>
        <v>kell</v>
      </c>
    </row>
    <row r="176" spans="1:27" x14ac:dyDescent="0.35">
      <c r="A176" t="s">
        <v>194</v>
      </c>
      <c r="B176">
        <v>1</v>
      </c>
      <c r="C176">
        <v>18</v>
      </c>
      <c r="D176">
        <v>1</v>
      </c>
      <c r="E176">
        <v>1</v>
      </c>
      <c r="F176">
        <v>1</v>
      </c>
      <c r="G176">
        <v>1</v>
      </c>
      <c r="H176">
        <v>1</v>
      </c>
      <c r="I176">
        <v>16</v>
      </c>
      <c r="J176">
        <v>1</v>
      </c>
      <c r="K176">
        <v>21</v>
      </c>
      <c r="L176">
        <v>1</v>
      </c>
      <c r="M176">
        <v>1</v>
      </c>
      <c r="N176">
        <v>17</v>
      </c>
      <c r="O176">
        <v>18</v>
      </c>
      <c r="P176">
        <v>15</v>
      </c>
      <c r="Q176">
        <v>1</v>
      </c>
      <c r="R176">
        <v>1</v>
      </c>
      <c r="S176">
        <v>1</v>
      </c>
      <c r="T176">
        <v>1</v>
      </c>
      <c r="U176">
        <v>1</v>
      </c>
      <c r="V176">
        <v>18</v>
      </c>
      <c r="W176">
        <v>22</v>
      </c>
      <c r="X176">
        <f t="shared" si="8"/>
        <v>159</v>
      </c>
      <c r="Y176" t="str">
        <f t="shared" si="12"/>
        <v>118111111612111171815111111822</v>
      </c>
      <c r="Z176">
        <f>VLOOKUP(Y176,ismetlodes!$F$3:$G$584,2,0)</f>
        <v>1</v>
      </c>
      <c r="AA176" t="str">
        <f>VLOOKUP(A176,ismetlodes!$A$3:$D$668,4,0)</f>
        <v>kell</v>
      </c>
    </row>
    <row r="177" spans="1:27" x14ac:dyDescent="0.35">
      <c r="A177" t="s">
        <v>195</v>
      </c>
      <c r="B177">
        <v>2</v>
      </c>
      <c r="C177">
        <v>21</v>
      </c>
      <c r="D177">
        <v>12</v>
      </c>
      <c r="E177">
        <v>2</v>
      </c>
      <c r="F177">
        <v>16</v>
      </c>
      <c r="G177">
        <v>2</v>
      </c>
      <c r="H177">
        <v>2</v>
      </c>
      <c r="I177">
        <v>19</v>
      </c>
      <c r="J177">
        <v>2</v>
      </c>
      <c r="K177">
        <v>13</v>
      </c>
      <c r="L177">
        <v>13</v>
      </c>
      <c r="M177">
        <v>2</v>
      </c>
      <c r="N177">
        <v>20</v>
      </c>
      <c r="O177">
        <v>22</v>
      </c>
      <c r="P177">
        <v>17</v>
      </c>
      <c r="Q177">
        <v>2</v>
      </c>
      <c r="R177">
        <v>1</v>
      </c>
      <c r="S177">
        <v>2</v>
      </c>
      <c r="T177">
        <v>11</v>
      </c>
      <c r="U177">
        <v>2</v>
      </c>
      <c r="V177">
        <v>18</v>
      </c>
      <c r="W177">
        <v>15</v>
      </c>
      <c r="X177">
        <f t="shared" si="8"/>
        <v>216</v>
      </c>
      <c r="Y177" t="str">
        <f t="shared" si="12"/>
        <v>2211221622192131322022172121121815</v>
      </c>
      <c r="Z177">
        <f>VLOOKUP(Y177,ismetlodes!$F$3:$G$584,2,0)</f>
        <v>1</v>
      </c>
      <c r="AA177" t="str">
        <f>VLOOKUP(A177,ismetlodes!$A$3:$D$668,4,0)</f>
        <v>kell</v>
      </c>
    </row>
    <row r="178" spans="1:27" x14ac:dyDescent="0.35">
      <c r="A178" t="s">
        <v>196</v>
      </c>
      <c r="B178">
        <v>14</v>
      </c>
      <c r="C178">
        <v>20</v>
      </c>
      <c r="D178">
        <v>2</v>
      </c>
      <c r="E178">
        <v>7</v>
      </c>
      <c r="F178">
        <v>16</v>
      </c>
      <c r="G178">
        <v>9</v>
      </c>
      <c r="H178">
        <v>6</v>
      </c>
      <c r="I178">
        <v>21</v>
      </c>
      <c r="J178">
        <v>8</v>
      </c>
      <c r="K178">
        <v>3</v>
      </c>
      <c r="L178">
        <v>15</v>
      </c>
      <c r="M178">
        <v>11</v>
      </c>
      <c r="N178">
        <v>19</v>
      </c>
      <c r="O178">
        <v>22</v>
      </c>
      <c r="P178">
        <v>18</v>
      </c>
      <c r="Q178">
        <v>12</v>
      </c>
      <c r="R178">
        <v>1</v>
      </c>
      <c r="S178">
        <v>13</v>
      </c>
      <c r="T178">
        <v>5</v>
      </c>
      <c r="U178">
        <v>4</v>
      </c>
      <c r="V178">
        <v>17</v>
      </c>
      <c r="W178">
        <v>10</v>
      </c>
      <c r="X178">
        <f t="shared" si="8"/>
        <v>253</v>
      </c>
      <c r="Y178" t="str">
        <f t="shared" si="12"/>
        <v>14202716962183151119221812113541710</v>
      </c>
      <c r="Z178">
        <f>VLOOKUP(Y178,ismetlodes!$F$3:$G$584,2,0)</f>
        <v>1</v>
      </c>
      <c r="AA178" t="str">
        <f>VLOOKUP(A178,ismetlodes!$A$3:$D$668,4,0)</f>
        <v>kell</v>
      </c>
    </row>
    <row r="179" spans="1:27" x14ac:dyDescent="0.35">
      <c r="A179" t="s">
        <v>197</v>
      </c>
      <c r="B179">
        <v>12</v>
      </c>
      <c r="C179">
        <v>21</v>
      </c>
      <c r="D179">
        <v>11</v>
      </c>
      <c r="E179">
        <v>10</v>
      </c>
      <c r="F179">
        <v>16</v>
      </c>
      <c r="G179">
        <v>6</v>
      </c>
      <c r="H179">
        <v>3</v>
      </c>
      <c r="I179">
        <v>19</v>
      </c>
      <c r="J179">
        <v>6</v>
      </c>
      <c r="K179">
        <v>12</v>
      </c>
      <c r="L179">
        <v>15</v>
      </c>
      <c r="M179">
        <v>8</v>
      </c>
      <c r="N179">
        <v>20</v>
      </c>
      <c r="O179">
        <v>22</v>
      </c>
      <c r="P179">
        <v>17</v>
      </c>
      <c r="Q179">
        <v>9</v>
      </c>
      <c r="R179">
        <v>1</v>
      </c>
      <c r="S179">
        <v>4</v>
      </c>
      <c r="T179">
        <v>5</v>
      </c>
      <c r="U179">
        <v>2</v>
      </c>
      <c r="V179">
        <v>18</v>
      </c>
      <c r="W179">
        <v>14</v>
      </c>
      <c r="X179">
        <f t="shared" si="8"/>
        <v>251</v>
      </c>
      <c r="Y179" t="str">
        <f t="shared" si="12"/>
        <v>12211110166319612158202217914521814</v>
      </c>
      <c r="Z179">
        <f>VLOOKUP(Y179,ismetlodes!$F$3:$G$584,2,0)</f>
        <v>1</v>
      </c>
      <c r="AA179" t="str">
        <f>VLOOKUP(A179,ismetlodes!$A$3:$D$668,4,0)</f>
        <v>kell</v>
      </c>
    </row>
    <row r="180" spans="1:27" x14ac:dyDescent="0.35">
      <c r="A180" t="s">
        <v>198</v>
      </c>
      <c r="B180">
        <v>14</v>
      </c>
      <c r="C180">
        <v>18</v>
      </c>
      <c r="D180">
        <v>2</v>
      </c>
      <c r="E180">
        <v>6</v>
      </c>
      <c r="F180">
        <v>16</v>
      </c>
      <c r="G180">
        <v>5</v>
      </c>
      <c r="H180">
        <v>3</v>
      </c>
      <c r="I180">
        <v>18</v>
      </c>
      <c r="J180">
        <v>9</v>
      </c>
      <c r="K180">
        <v>7</v>
      </c>
      <c r="L180">
        <v>15</v>
      </c>
      <c r="M180">
        <v>12</v>
      </c>
      <c r="N180">
        <v>18</v>
      </c>
      <c r="O180">
        <v>18</v>
      </c>
      <c r="P180">
        <v>18</v>
      </c>
      <c r="Q180">
        <v>10</v>
      </c>
      <c r="R180">
        <v>1</v>
      </c>
      <c r="S180">
        <v>13</v>
      </c>
      <c r="T180">
        <v>8</v>
      </c>
      <c r="U180">
        <v>4</v>
      </c>
      <c r="V180">
        <v>17</v>
      </c>
      <c r="W180">
        <v>11</v>
      </c>
      <c r="X180">
        <f t="shared" si="8"/>
        <v>243</v>
      </c>
      <c r="Y180" t="str">
        <f t="shared" si="12"/>
        <v>14182616531897151218181810113841711</v>
      </c>
      <c r="Z180">
        <f>VLOOKUP(Y180,ismetlodes!$F$3:$G$584,2,0)</f>
        <v>1</v>
      </c>
      <c r="AA180" t="str">
        <f>VLOOKUP(A180,ismetlodes!$A$3:$D$668,4,0)</f>
        <v>kell</v>
      </c>
    </row>
    <row r="181" spans="1:27" hidden="1" x14ac:dyDescent="0.35">
      <c r="A181" t="s">
        <v>199</v>
      </c>
      <c r="B181">
        <v>1</v>
      </c>
      <c r="C181">
        <v>21</v>
      </c>
      <c r="D181">
        <v>1</v>
      </c>
      <c r="E181">
        <v>1</v>
      </c>
      <c r="F181">
        <v>1</v>
      </c>
      <c r="G181">
        <v>1</v>
      </c>
      <c r="H181">
        <v>1</v>
      </c>
      <c r="I181">
        <v>19</v>
      </c>
      <c r="J181">
        <v>1</v>
      </c>
      <c r="K181">
        <v>1</v>
      </c>
      <c r="L181">
        <v>1</v>
      </c>
      <c r="M181">
        <v>1</v>
      </c>
      <c r="N181">
        <v>20</v>
      </c>
      <c r="O181">
        <v>22</v>
      </c>
      <c r="P181">
        <v>17</v>
      </c>
      <c r="Q181">
        <v>1</v>
      </c>
      <c r="R181">
        <v>1</v>
      </c>
      <c r="S181">
        <v>1</v>
      </c>
      <c r="T181">
        <v>1</v>
      </c>
      <c r="U181">
        <v>1</v>
      </c>
      <c r="V181">
        <v>18</v>
      </c>
      <c r="W181">
        <v>1</v>
      </c>
      <c r="X181">
        <f t="shared" si="8"/>
        <v>133</v>
      </c>
      <c r="Y181" t="str">
        <f t="shared" si="12"/>
        <v>1211111119111120221711111181</v>
      </c>
      <c r="Z181">
        <f>VLOOKUP(Y181,ismetlodes!$F$3:$G$584,2,0)</f>
        <v>18</v>
      </c>
      <c r="AA181" t="str">
        <f>VLOOKUP(A181,ismetlodes!$A$3:$D$668,4,0)</f>
        <v>no</v>
      </c>
    </row>
    <row r="182" spans="1:27" x14ac:dyDescent="0.35">
      <c r="A182" t="s">
        <v>200</v>
      </c>
      <c r="B182">
        <v>19</v>
      </c>
      <c r="C182">
        <v>2</v>
      </c>
      <c r="D182">
        <v>4</v>
      </c>
      <c r="E182">
        <v>17</v>
      </c>
      <c r="F182">
        <v>22</v>
      </c>
      <c r="G182">
        <v>16</v>
      </c>
      <c r="H182">
        <v>9</v>
      </c>
      <c r="I182">
        <v>7</v>
      </c>
      <c r="J182">
        <v>18</v>
      </c>
      <c r="K182">
        <v>8</v>
      </c>
      <c r="L182">
        <v>21</v>
      </c>
      <c r="M182">
        <v>15</v>
      </c>
      <c r="N182">
        <v>5</v>
      </c>
      <c r="O182">
        <v>3</v>
      </c>
      <c r="P182">
        <v>13</v>
      </c>
      <c r="Q182">
        <v>14</v>
      </c>
      <c r="R182">
        <v>1</v>
      </c>
      <c r="S182">
        <v>20</v>
      </c>
      <c r="T182">
        <v>12</v>
      </c>
      <c r="U182">
        <v>11</v>
      </c>
      <c r="V182">
        <v>6</v>
      </c>
      <c r="W182">
        <v>10</v>
      </c>
      <c r="X182">
        <f t="shared" si="8"/>
        <v>253</v>
      </c>
      <c r="Y182" t="str">
        <f t="shared" si="12"/>
        <v>19241722169718821155313141201211610</v>
      </c>
      <c r="Z182">
        <f>VLOOKUP(Y182,ismetlodes!$F$3:$G$584,2,0)</f>
        <v>1</v>
      </c>
      <c r="AA182" t="str">
        <f>VLOOKUP(A182,ismetlodes!$A$3:$D$668,4,0)</f>
        <v>kell</v>
      </c>
    </row>
    <row r="183" spans="1:27" x14ac:dyDescent="0.35">
      <c r="A183" t="s">
        <v>201</v>
      </c>
      <c r="B183">
        <v>17</v>
      </c>
      <c r="C183">
        <v>3</v>
      </c>
      <c r="D183">
        <v>4</v>
      </c>
      <c r="E183">
        <v>15</v>
      </c>
      <c r="F183">
        <v>22</v>
      </c>
      <c r="G183">
        <v>14</v>
      </c>
      <c r="H183">
        <v>7</v>
      </c>
      <c r="I183">
        <v>6</v>
      </c>
      <c r="J183">
        <v>16</v>
      </c>
      <c r="K183">
        <v>9</v>
      </c>
      <c r="L183">
        <v>21</v>
      </c>
      <c r="M183">
        <v>12</v>
      </c>
      <c r="N183">
        <v>5</v>
      </c>
      <c r="O183">
        <v>2</v>
      </c>
      <c r="P183">
        <v>20</v>
      </c>
      <c r="Q183">
        <v>11</v>
      </c>
      <c r="R183">
        <v>1</v>
      </c>
      <c r="S183">
        <v>19</v>
      </c>
      <c r="T183">
        <v>13</v>
      </c>
      <c r="U183">
        <v>10</v>
      </c>
      <c r="V183">
        <v>18</v>
      </c>
      <c r="W183">
        <v>8</v>
      </c>
      <c r="X183">
        <f t="shared" si="8"/>
        <v>253</v>
      </c>
      <c r="Y183" t="str">
        <f t="shared" si="12"/>
        <v>17341522147616921125220111191310188</v>
      </c>
      <c r="Z183">
        <f>VLOOKUP(Y183,ismetlodes!$F$3:$G$584,2,0)</f>
        <v>1</v>
      </c>
      <c r="AA183" t="str">
        <f>VLOOKUP(A183,ismetlodes!$A$3:$D$668,4,0)</f>
        <v>kell</v>
      </c>
    </row>
    <row r="184" spans="1:27" x14ac:dyDescent="0.35">
      <c r="A184" t="s">
        <v>202</v>
      </c>
      <c r="B184">
        <v>16</v>
      </c>
      <c r="C184">
        <v>3</v>
      </c>
      <c r="D184">
        <v>4</v>
      </c>
      <c r="E184">
        <v>14</v>
      </c>
      <c r="F184">
        <v>22</v>
      </c>
      <c r="G184">
        <v>12</v>
      </c>
      <c r="H184">
        <v>6</v>
      </c>
      <c r="I184">
        <v>8</v>
      </c>
      <c r="J184">
        <v>13</v>
      </c>
      <c r="K184">
        <v>17</v>
      </c>
      <c r="L184">
        <v>21</v>
      </c>
      <c r="M184">
        <v>11</v>
      </c>
      <c r="N184">
        <v>5</v>
      </c>
      <c r="O184">
        <v>2</v>
      </c>
      <c r="P184">
        <v>20</v>
      </c>
      <c r="Q184">
        <v>8</v>
      </c>
      <c r="R184">
        <v>1</v>
      </c>
      <c r="S184">
        <v>18</v>
      </c>
      <c r="T184">
        <v>15</v>
      </c>
      <c r="U184">
        <v>7</v>
      </c>
      <c r="V184">
        <v>19</v>
      </c>
      <c r="W184">
        <v>10</v>
      </c>
      <c r="X184">
        <f t="shared" si="8"/>
        <v>252</v>
      </c>
      <c r="Y184" t="str">
        <f t="shared" si="12"/>
        <v>16341422126813172111522081181571910</v>
      </c>
      <c r="Z184">
        <f>VLOOKUP(Y184,ismetlodes!$F$3:$G$584,2,0)</f>
        <v>1</v>
      </c>
      <c r="AA184" t="str">
        <f>VLOOKUP(A184,ismetlodes!$A$3:$D$668,4,0)</f>
        <v>kell</v>
      </c>
    </row>
    <row r="185" spans="1:27" x14ac:dyDescent="0.35">
      <c r="A185" t="s">
        <v>203</v>
      </c>
      <c r="B185">
        <v>16</v>
      </c>
      <c r="C185">
        <v>3</v>
      </c>
      <c r="D185">
        <v>4</v>
      </c>
      <c r="E185">
        <v>14</v>
      </c>
      <c r="F185">
        <v>22</v>
      </c>
      <c r="G185">
        <v>12</v>
      </c>
      <c r="H185">
        <v>6</v>
      </c>
      <c r="I185">
        <v>10</v>
      </c>
      <c r="J185">
        <v>15</v>
      </c>
      <c r="K185">
        <v>18</v>
      </c>
      <c r="L185">
        <v>21</v>
      </c>
      <c r="M185">
        <v>12</v>
      </c>
      <c r="N185">
        <v>5</v>
      </c>
      <c r="O185">
        <v>2</v>
      </c>
      <c r="P185">
        <v>20</v>
      </c>
      <c r="Q185">
        <v>11</v>
      </c>
      <c r="R185">
        <v>1</v>
      </c>
      <c r="S185">
        <v>17</v>
      </c>
      <c r="T185">
        <v>8</v>
      </c>
      <c r="U185">
        <v>7</v>
      </c>
      <c r="V185">
        <v>19</v>
      </c>
      <c r="W185">
        <v>9</v>
      </c>
      <c r="X185">
        <f t="shared" si="8"/>
        <v>252</v>
      </c>
      <c r="Y185" t="str">
        <f t="shared" si="12"/>
        <v>16341422126101518211252201111787199</v>
      </c>
      <c r="Z185">
        <f>VLOOKUP(Y185,ismetlodes!$F$3:$G$584,2,0)</f>
        <v>2</v>
      </c>
      <c r="AA185" t="str">
        <f>VLOOKUP(A185,ismetlodes!$A$3:$D$668,4,0)</f>
        <v>kell</v>
      </c>
    </row>
    <row r="186" spans="1:27" x14ac:dyDescent="0.35">
      <c r="A186" t="s">
        <v>204</v>
      </c>
      <c r="B186">
        <v>17</v>
      </c>
      <c r="C186">
        <v>3</v>
      </c>
      <c r="D186">
        <v>4</v>
      </c>
      <c r="E186">
        <v>15</v>
      </c>
      <c r="F186">
        <v>22</v>
      </c>
      <c r="G186">
        <v>13</v>
      </c>
      <c r="H186">
        <v>6</v>
      </c>
      <c r="I186">
        <v>8</v>
      </c>
      <c r="J186">
        <v>14</v>
      </c>
      <c r="K186">
        <v>16</v>
      </c>
      <c r="L186">
        <v>20</v>
      </c>
      <c r="M186">
        <v>12</v>
      </c>
      <c r="N186">
        <v>5</v>
      </c>
      <c r="O186">
        <v>2</v>
      </c>
      <c r="P186">
        <v>21</v>
      </c>
      <c r="Q186">
        <v>11</v>
      </c>
      <c r="R186">
        <v>1</v>
      </c>
      <c r="S186">
        <v>18</v>
      </c>
      <c r="T186">
        <v>10</v>
      </c>
      <c r="U186">
        <v>9</v>
      </c>
      <c r="V186">
        <v>19</v>
      </c>
      <c r="W186">
        <v>7</v>
      </c>
      <c r="X186">
        <f t="shared" si="8"/>
        <v>253</v>
      </c>
      <c r="Y186" t="str">
        <f t="shared" si="12"/>
        <v>17341522136814162012522111118109197</v>
      </c>
      <c r="Z186">
        <f>VLOOKUP(Y186,ismetlodes!$F$3:$G$584,2,0)</f>
        <v>2</v>
      </c>
      <c r="AA186" t="str">
        <f>VLOOKUP(A186,ismetlodes!$A$3:$D$668,4,0)</f>
        <v>kell</v>
      </c>
    </row>
    <row r="187" spans="1:27" x14ac:dyDescent="0.35">
      <c r="A187" t="s">
        <v>205</v>
      </c>
      <c r="B187">
        <v>15</v>
      </c>
      <c r="C187">
        <v>3</v>
      </c>
      <c r="D187">
        <v>4</v>
      </c>
      <c r="E187">
        <v>16</v>
      </c>
      <c r="F187">
        <v>22</v>
      </c>
      <c r="G187">
        <v>13</v>
      </c>
      <c r="H187">
        <v>6</v>
      </c>
      <c r="I187">
        <v>11</v>
      </c>
      <c r="J187">
        <v>14</v>
      </c>
      <c r="K187">
        <v>17</v>
      </c>
      <c r="L187">
        <v>20</v>
      </c>
      <c r="M187">
        <v>12</v>
      </c>
      <c r="N187">
        <v>5</v>
      </c>
      <c r="O187">
        <v>2</v>
      </c>
      <c r="P187">
        <v>21</v>
      </c>
      <c r="Q187">
        <v>8</v>
      </c>
      <c r="R187">
        <v>1</v>
      </c>
      <c r="S187">
        <v>18</v>
      </c>
      <c r="T187">
        <v>9</v>
      </c>
      <c r="U187">
        <v>7</v>
      </c>
      <c r="V187">
        <v>19</v>
      </c>
      <c r="W187">
        <v>10</v>
      </c>
      <c r="X187">
        <f t="shared" si="8"/>
        <v>253</v>
      </c>
      <c r="Y187" t="str">
        <f t="shared" si="12"/>
        <v>15341622136111417201252218118971910</v>
      </c>
      <c r="Z187">
        <f>VLOOKUP(Y187,ismetlodes!$F$3:$G$584,2,0)</f>
        <v>2</v>
      </c>
      <c r="AA187" t="str">
        <f>VLOOKUP(A187,ismetlodes!$A$3:$D$668,4,0)</f>
        <v>kell</v>
      </c>
    </row>
    <row r="188" spans="1:27" x14ac:dyDescent="0.35">
      <c r="A188" t="s">
        <v>206</v>
      </c>
      <c r="B188">
        <v>12</v>
      </c>
      <c r="C188">
        <v>17</v>
      </c>
      <c r="D188">
        <v>2</v>
      </c>
      <c r="E188">
        <v>7</v>
      </c>
      <c r="F188">
        <v>16</v>
      </c>
      <c r="G188">
        <v>6</v>
      </c>
      <c r="H188">
        <v>3</v>
      </c>
      <c r="I188">
        <v>17</v>
      </c>
      <c r="J188">
        <v>9</v>
      </c>
      <c r="K188">
        <v>13</v>
      </c>
      <c r="L188">
        <v>15</v>
      </c>
      <c r="M188">
        <v>11</v>
      </c>
      <c r="N188">
        <v>17</v>
      </c>
      <c r="O188">
        <v>17</v>
      </c>
      <c r="P188">
        <v>17</v>
      </c>
      <c r="Q188">
        <v>8</v>
      </c>
      <c r="R188">
        <v>1</v>
      </c>
      <c r="S188">
        <v>14</v>
      </c>
      <c r="T188">
        <v>5</v>
      </c>
      <c r="U188">
        <v>4</v>
      </c>
      <c r="V188">
        <v>17</v>
      </c>
      <c r="W188">
        <v>10</v>
      </c>
      <c r="X188">
        <f t="shared" si="8"/>
        <v>238</v>
      </c>
      <c r="Y188" t="str">
        <f t="shared" si="12"/>
        <v>12172716631791315111717178114541710</v>
      </c>
      <c r="Z188">
        <f>VLOOKUP(Y188,ismetlodes!$F$3:$G$584,2,0)</f>
        <v>1</v>
      </c>
      <c r="AA188" t="str">
        <f>VLOOKUP(A188,ismetlodes!$A$3:$D$668,4,0)</f>
        <v>kell</v>
      </c>
    </row>
    <row r="189" spans="1:27" x14ac:dyDescent="0.35">
      <c r="A189" t="s">
        <v>207</v>
      </c>
      <c r="B189">
        <v>1</v>
      </c>
      <c r="C189">
        <v>21</v>
      </c>
      <c r="D189">
        <v>1</v>
      </c>
      <c r="E189">
        <v>1</v>
      </c>
      <c r="F189">
        <v>1</v>
      </c>
      <c r="G189">
        <v>1</v>
      </c>
      <c r="H189">
        <v>1</v>
      </c>
      <c r="I189">
        <v>19</v>
      </c>
      <c r="J189">
        <v>1</v>
      </c>
      <c r="K189">
        <v>1</v>
      </c>
      <c r="L189">
        <v>1</v>
      </c>
      <c r="M189">
        <v>1</v>
      </c>
      <c r="N189">
        <v>20</v>
      </c>
      <c r="O189">
        <v>22</v>
      </c>
      <c r="P189">
        <v>17</v>
      </c>
      <c r="Q189">
        <v>1</v>
      </c>
      <c r="R189">
        <v>1</v>
      </c>
      <c r="S189">
        <v>16</v>
      </c>
      <c r="T189">
        <v>1</v>
      </c>
      <c r="U189">
        <v>1</v>
      </c>
      <c r="V189">
        <v>18</v>
      </c>
      <c r="W189">
        <v>1</v>
      </c>
      <c r="X189">
        <f t="shared" si="8"/>
        <v>148</v>
      </c>
      <c r="Y189" t="str">
        <f t="shared" si="12"/>
        <v>12111111191111202217111611181</v>
      </c>
      <c r="Z189">
        <f>VLOOKUP(Y189,ismetlodes!$F$3:$G$584,2,0)</f>
        <v>1</v>
      </c>
      <c r="AA189" t="str">
        <f>VLOOKUP(A189,ismetlodes!$A$3:$D$668,4,0)</f>
        <v>kell</v>
      </c>
    </row>
    <row r="190" spans="1:27" x14ac:dyDescent="0.35">
      <c r="A190" t="s">
        <v>208</v>
      </c>
      <c r="B190">
        <v>10</v>
      </c>
      <c r="C190">
        <v>17</v>
      </c>
      <c r="D190">
        <v>2</v>
      </c>
      <c r="E190">
        <v>3</v>
      </c>
      <c r="F190">
        <v>16</v>
      </c>
      <c r="G190">
        <v>8</v>
      </c>
      <c r="H190">
        <v>4</v>
      </c>
      <c r="I190">
        <v>17</v>
      </c>
      <c r="J190">
        <v>7</v>
      </c>
      <c r="K190">
        <v>15</v>
      </c>
      <c r="L190">
        <v>14</v>
      </c>
      <c r="M190">
        <v>5</v>
      </c>
      <c r="N190">
        <v>17</v>
      </c>
      <c r="O190">
        <v>17</v>
      </c>
      <c r="P190">
        <v>17</v>
      </c>
      <c r="Q190">
        <v>9</v>
      </c>
      <c r="R190">
        <v>1</v>
      </c>
      <c r="S190">
        <v>12</v>
      </c>
      <c r="T190">
        <v>13</v>
      </c>
      <c r="U190">
        <v>6</v>
      </c>
      <c r="V190">
        <v>17</v>
      </c>
      <c r="W190">
        <v>11</v>
      </c>
      <c r="X190">
        <f t="shared" si="8"/>
        <v>238</v>
      </c>
      <c r="Y190" t="str">
        <f t="shared" si="12"/>
        <v>10172316841771514517171791121361711</v>
      </c>
      <c r="Z190">
        <f>VLOOKUP(Y190,ismetlodes!$F$3:$G$584,2,0)</f>
        <v>1</v>
      </c>
      <c r="AA190" t="str">
        <f>VLOOKUP(A190,ismetlodes!$A$3:$D$668,4,0)</f>
        <v>kell</v>
      </c>
    </row>
    <row r="191" spans="1:27" hidden="1" x14ac:dyDescent="0.35">
      <c r="A191" t="s">
        <v>209</v>
      </c>
      <c r="B191">
        <v>1</v>
      </c>
      <c r="C191">
        <v>1</v>
      </c>
      <c r="D191">
        <v>1</v>
      </c>
      <c r="E191">
        <v>1</v>
      </c>
      <c r="F191">
        <v>1</v>
      </c>
      <c r="G191">
        <v>1</v>
      </c>
      <c r="H191">
        <v>1</v>
      </c>
      <c r="I191">
        <v>1</v>
      </c>
      <c r="J191">
        <v>1</v>
      </c>
      <c r="K191">
        <v>1</v>
      </c>
      <c r="L191">
        <v>1</v>
      </c>
      <c r="M191">
        <v>1</v>
      </c>
      <c r="N191">
        <v>1</v>
      </c>
      <c r="O191">
        <v>1</v>
      </c>
      <c r="P191">
        <v>1</v>
      </c>
      <c r="Q191">
        <v>1</v>
      </c>
      <c r="R191">
        <v>1</v>
      </c>
      <c r="S191">
        <v>1</v>
      </c>
      <c r="T191">
        <v>1</v>
      </c>
      <c r="U191">
        <v>1</v>
      </c>
      <c r="V191">
        <v>1</v>
      </c>
      <c r="W191">
        <v>1</v>
      </c>
      <c r="X191">
        <f t="shared" si="8"/>
        <v>22</v>
      </c>
    </row>
    <row r="192" spans="1:27" x14ac:dyDescent="0.35">
      <c r="A192" t="s">
        <v>210</v>
      </c>
      <c r="B192">
        <v>3</v>
      </c>
      <c r="C192">
        <v>3</v>
      </c>
      <c r="D192">
        <v>3</v>
      </c>
      <c r="E192">
        <v>3</v>
      </c>
      <c r="F192">
        <v>3</v>
      </c>
      <c r="G192">
        <v>3</v>
      </c>
      <c r="H192">
        <v>3</v>
      </c>
      <c r="I192">
        <v>3</v>
      </c>
      <c r="J192">
        <v>3</v>
      </c>
      <c r="K192">
        <v>3</v>
      </c>
      <c r="L192">
        <v>3</v>
      </c>
      <c r="M192">
        <v>3</v>
      </c>
      <c r="N192">
        <v>3</v>
      </c>
      <c r="O192">
        <v>3</v>
      </c>
      <c r="P192">
        <v>3</v>
      </c>
      <c r="Q192">
        <v>3</v>
      </c>
      <c r="R192">
        <v>1</v>
      </c>
      <c r="S192">
        <v>3</v>
      </c>
      <c r="T192">
        <v>3</v>
      </c>
      <c r="U192">
        <v>2</v>
      </c>
      <c r="V192">
        <v>3</v>
      </c>
      <c r="W192">
        <v>3</v>
      </c>
      <c r="X192">
        <f t="shared" si="8"/>
        <v>63</v>
      </c>
      <c r="Y192" t="str">
        <f t="shared" ref="Y192:Y200" si="13">CONCATENATE(B192,C192,D192,E192,F192,G192,H192,I192,J192,K192,L192,M192,N192,O192,P192,Q192,R192,S192,T192,U192,V192,W192)</f>
        <v>3333333333333333133233</v>
      </c>
      <c r="Z192">
        <f>VLOOKUP(Y192,ismetlodes!$F$3:$G$584,2,0)</f>
        <v>3</v>
      </c>
      <c r="AA192" t="str">
        <f>VLOOKUP(A192,ismetlodes!$A$3:$D$668,4,0)</f>
        <v>kell</v>
      </c>
    </row>
    <row r="193" spans="1:27" hidden="1" x14ac:dyDescent="0.35">
      <c r="A193" t="s">
        <v>211</v>
      </c>
      <c r="B193">
        <v>1</v>
      </c>
      <c r="C193">
        <v>1</v>
      </c>
      <c r="D193">
        <v>1</v>
      </c>
      <c r="E193">
        <v>1</v>
      </c>
      <c r="F193">
        <v>1</v>
      </c>
      <c r="G193">
        <v>1</v>
      </c>
      <c r="H193">
        <v>1</v>
      </c>
      <c r="I193">
        <v>21</v>
      </c>
      <c r="J193">
        <v>1</v>
      </c>
      <c r="K193">
        <v>1</v>
      </c>
      <c r="L193">
        <v>1</v>
      </c>
      <c r="M193">
        <v>1</v>
      </c>
      <c r="N193">
        <v>20</v>
      </c>
      <c r="O193">
        <v>18</v>
      </c>
      <c r="P193">
        <v>19</v>
      </c>
      <c r="Q193">
        <v>1</v>
      </c>
      <c r="R193">
        <v>1</v>
      </c>
      <c r="S193">
        <v>1</v>
      </c>
      <c r="T193">
        <v>1</v>
      </c>
      <c r="U193">
        <v>1</v>
      </c>
      <c r="V193">
        <v>22</v>
      </c>
      <c r="W193">
        <v>1</v>
      </c>
      <c r="X193">
        <f t="shared" si="8"/>
        <v>117</v>
      </c>
      <c r="Y193" t="str">
        <f t="shared" si="13"/>
        <v>111111121111120181911111221</v>
      </c>
      <c r="Z193">
        <f>VLOOKUP(Y193,ismetlodes!$F$3:$G$584,2,0)</f>
        <v>2</v>
      </c>
      <c r="AA193" t="str">
        <f>VLOOKUP(A193,ismetlodes!$A$3:$D$668,4,0)</f>
        <v>no</v>
      </c>
    </row>
    <row r="194" spans="1:27" x14ac:dyDescent="0.35">
      <c r="A194" t="s">
        <v>212</v>
      </c>
      <c r="B194">
        <v>11</v>
      </c>
      <c r="C194">
        <v>15</v>
      </c>
      <c r="D194">
        <v>2</v>
      </c>
      <c r="E194">
        <v>8</v>
      </c>
      <c r="F194">
        <v>14</v>
      </c>
      <c r="G194">
        <v>7</v>
      </c>
      <c r="H194">
        <v>9</v>
      </c>
      <c r="I194">
        <v>15</v>
      </c>
      <c r="J194">
        <v>4</v>
      </c>
      <c r="K194">
        <v>15</v>
      </c>
      <c r="L194">
        <v>15</v>
      </c>
      <c r="M194">
        <v>11</v>
      </c>
      <c r="N194">
        <v>15</v>
      </c>
      <c r="O194">
        <v>15</v>
      </c>
      <c r="P194">
        <v>15</v>
      </c>
      <c r="Q194">
        <v>13</v>
      </c>
      <c r="R194">
        <v>1</v>
      </c>
      <c r="S194">
        <v>10</v>
      </c>
      <c r="T194">
        <v>3</v>
      </c>
      <c r="U194">
        <v>5</v>
      </c>
      <c r="V194">
        <v>15</v>
      </c>
      <c r="W194">
        <v>6</v>
      </c>
      <c r="X194">
        <f t="shared" si="8"/>
        <v>224</v>
      </c>
      <c r="Y194" t="str">
        <f t="shared" si="13"/>
        <v>11152814791541515111515151311035156</v>
      </c>
      <c r="Z194">
        <f>VLOOKUP(Y194,ismetlodes!$F$3:$G$584,2,0)</f>
        <v>1</v>
      </c>
      <c r="AA194" t="str">
        <f>VLOOKUP(A194,ismetlodes!$A$3:$D$668,4,0)</f>
        <v>kell</v>
      </c>
    </row>
    <row r="195" spans="1:27" x14ac:dyDescent="0.35">
      <c r="A195" t="s">
        <v>213</v>
      </c>
      <c r="B195">
        <v>1</v>
      </c>
      <c r="C195">
        <v>17</v>
      </c>
      <c r="D195">
        <v>1</v>
      </c>
      <c r="E195">
        <v>1</v>
      </c>
      <c r="F195">
        <v>1</v>
      </c>
      <c r="G195">
        <v>1</v>
      </c>
      <c r="H195">
        <v>1</v>
      </c>
      <c r="I195">
        <v>1</v>
      </c>
      <c r="J195">
        <v>1</v>
      </c>
      <c r="K195">
        <v>21</v>
      </c>
      <c r="L195">
        <v>1</v>
      </c>
      <c r="M195">
        <v>1</v>
      </c>
      <c r="N195">
        <v>1</v>
      </c>
      <c r="O195">
        <v>18</v>
      </c>
      <c r="P195">
        <v>19</v>
      </c>
      <c r="Q195">
        <v>1</v>
      </c>
      <c r="R195">
        <v>1</v>
      </c>
      <c r="S195">
        <v>1</v>
      </c>
      <c r="T195">
        <v>1</v>
      </c>
      <c r="U195">
        <v>1</v>
      </c>
      <c r="V195">
        <v>20</v>
      </c>
      <c r="W195">
        <v>22</v>
      </c>
      <c r="X195">
        <f t="shared" si="8"/>
        <v>133</v>
      </c>
      <c r="Y195" t="str">
        <f t="shared" si="13"/>
        <v>1171111111211111819111112022</v>
      </c>
      <c r="Z195">
        <f>VLOOKUP(Y195,ismetlodes!$F$3:$G$584,2,0)</f>
        <v>1</v>
      </c>
      <c r="AA195" t="str">
        <f>VLOOKUP(A195,ismetlodes!$A$3:$D$668,4,0)</f>
        <v>kell</v>
      </c>
    </row>
    <row r="196" spans="1:27" x14ac:dyDescent="0.35">
      <c r="A196" t="s">
        <v>214</v>
      </c>
      <c r="B196">
        <v>7</v>
      </c>
      <c r="C196">
        <v>21</v>
      </c>
      <c r="D196">
        <v>4</v>
      </c>
      <c r="E196">
        <v>7</v>
      </c>
      <c r="F196">
        <v>5</v>
      </c>
      <c r="G196">
        <v>7</v>
      </c>
      <c r="H196">
        <v>6</v>
      </c>
      <c r="I196">
        <v>7</v>
      </c>
      <c r="J196">
        <v>7</v>
      </c>
      <c r="K196">
        <v>2</v>
      </c>
      <c r="L196">
        <v>3</v>
      </c>
      <c r="M196">
        <v>7</v>
      </c>
      <c r="N196">
        <v>7</v>
      </c>
      <c r="O196">
        <v>22</v>
      </c>
      <c r="P196">
        <v>7</v>
      </c>
      <c r="Q196">
        <v>7</v>
      </c>
      <c r="R196">
        <v>1</v>
      </c>
      <c r="S196">
        <v>7</v>
      </c>
      <c r="T196">
        <v>7</v>
      </c>
      <c r="U196">
        <v>7</v>
      </c>
      <c r="V196">
        <v>7</v>
      </c>
      <c r="W196">
        <v>7</v>
      </c>
      <c r="X196">
        <f t="shared" ref="X196:X259" si="14">SUM(B196:W196)</f>
        <v>162</v>
      </c>
      <c r="Y196" t="str">
        <f t="shared" si="13"/>
        <v>721475767723772277177777</v>
      </c>
      <c r="Z196">
        <f>VLOOKUP(Y196,ismetlodes!$F$3:$G$584,2,0)</f>
        <v>1</v>
      </c>
      <c r="AA196" t="str">
        <f>VLOOKUP(A196,ismetlodes!$A$3:$D$668,4,0)</f>
        <v>kell</v>
      </c>
    </row>
    <row r="197" spans="1:27" hidden="1" x14ac:dyDescent="0.35">
      <c r="A197" t="s">
        <v>215</v>
      </c>
      <c r="B197">
        <v>1</v>
      </c>
      <c r="C197">
        <v>1</v>
      </c>
      <c r="D197">
        <v>22</v>
      </c>
      <c r="E197">
        <v>1</v>
      </c>
      <c r="F197">
        <v>1</v>
      </c>
      <c r="G197">
        <v>1</v>
      </c>
      <c r="H197">
        <v>1</v>
      </c>
      <c r="I197">
        <v>1</v>
      </c>
      <c r="J197">
        <v>1</v>
      </c>
      <c r="K197">
        <v>1</v>
      </c>
      <c r="L197">
        <v>1</v>
      </c>
      <c r="M197">
        <v>1</v>
      </c>
      <c r="N197">
        <v>1</v>
      </c>
      <c r="O197">
        <v>1</v>
      </c>
      <c r="P197">
        <v>1</v>
      </c>
      <c r="Q197">
        <v>1</v>
      </c>
      <c r="R197">
        <v>1</v>
      </c>
      <c r="S197">
        <v>1</v>
      </c>
      <c r="T197">
        <v>1</v>
      </c>
      <c r="U197">
        <v>1</v>
      </c>
      <c r="V197">
        <v>1</v>
      </c>
      <c r="W197">
        <v>1</v>
      </c>
      <c r="X197">
        <f t="shared" si="14"/>
        <v>43</v>
      </c>
      <c r="Y197" t="str">
        <f t="shared" si="13"/>
        <v>11221111111111111111111</v>
      </c>
      <c r="Z197">
        <f>VLOOKUP(Y197,ismetlodes!$F$3:$G$584,2,0)</f>
        <v>5</v>
      </c>
      <c r="AA197" t="str">
        <f>VLOOKUP(A197,ismetlodes!$A$3:$D$668,4,0)</f>
        <v>no</v>
      </c>
    </row>
    <row r="198" spans="1:27" x14ac:dyDescent="0.35">
      <c r="A198" t="s">
        <v>216</v>
      </c>
      <c r="B198">
        <v>1</v>
      </c>
      <c r="C198">
        <v>21</v>
      </c>
      <c r="D198">
        <v>1</v>
      </c>
      <c r="E198">
        <v>1</v>
      </c>
      <c r="F198">
        <v>1</v>
      </c>
      <c r="G198">
        <v>1</v>
      </c>
      <c r="H198">
        <v>1</v>
      </c>
      <c r="I198">
        <v>1</v>
      </c>
      <c r="J198">
        <v>1</v>
      </c>
      <c r="K198">
        <v>1</v>
      </c>
      <c r="L198">
        <v>1</v>
      </c>
      <c r="M198">
        <v>1</v>
      </c>
      <c r="N198">
        <v>1</v>
      </c>
      <c r="O198">
        <v>22</v>
      </c>
      <c r="P198">
        <v>1</v>
      </c>
      <c r="Q198">
        <v>1</v>
      </c>
      <c r="R198">
        <v>1</v>
      </c>
      <c r="S198">
        <v>1</v>
      </c>
      <c r="T198">
        <v>1</v>
      </c>
      <c r="U198">
        <v>1</v>
      </c>
      <c r="V198">
        <v>1</v>
      </c>
      <c r="W198">
        <v>1</v>
      </c>
      <c r="X198">
        <f t="shared" si="14"/>
        <v>63</v>
      </c>
      <c r="Y198" t="str">
        <f t="shared" si="13"/>
        <v>121111111111112211111111</v>
      </c>
      <c r="Z198">
        <f>VLOOKUP(Y198,ismetlodes!$F$3:$G$584,2,0)</f>
        <v>3</v>
      </c>
      <c r="AA198" t="str">
        <f>VLOOKUP(A198,ismetlodes!$A$3:$D$668,4,0)</f>
        <v>kell</v>
      </c>
    </row>
    <row r="199" spans="1:27" x14ac:dyDescent="0.35">
      <c r="A199" t="s">
        <v>217</v>
      </c>
      <c r="B199">
        <v>5</v>
      </c>
      <c r="C199">
        <v>5</v>
      </c>
      <c r="D199">
        <v>4</v>
      </c>
      <c r="E199">
        <v>5</v>
      </c>
      <c r="F199">
        <v>5</v>
      </c>
      <c r="G199">
        <v>5</v>
      </c>
      <c r="H199">
        <v>5</v>
      </c>
      <c r="I199">
        <v>5</v>
      </c>
      <c r="J199">
        <v>5</v>
      </c>
      <c r="K199">
        <v>2</v>
      </c>
      <c r="L199">
        <v>3</v>
      </c>
      <c r="M199">
        <v>5</v>
      </c>
      <c r="N199">
        <v>5</v>
      </c>
      <c r="O199">
        <v>5</v>
      </c>
      <c r="P199">
        <v>5</v>
      </c>
      <c r="Q199">
        <v>5</v>
      </c>
      <c r="R199">
        <v>1</v>
      </c>
      <c r="S199">
        <v>5</v>
      </c>
      <c r="T199">
        <v>5</v>
      </c>
      <c r="U199">
        <v>5</v>
      </c>
      <c r="V199">
        <v>5</v>
      </c>
      <c r="W199">
        <v>5</v>
      </c>
      <c r="X199">
        <f t="shared" si="14"/>
        <v>100</v>
      </c>
      <c r="Y199" t="str">
        <f t="shared" si="13"/>
        <v>5545555552355555155555</v>
      </c>
      <c r="Z199">
        <f>VLOOKUP(Y199,ismetlodes!$F$3:$G$584,2,0)</f>
        <v>1</v>
      </c>
      <c r="AA199" t="str">
        <f>VLOOKUP(A199,ismetlodes!$A$3:$D$668,4,0)</f>
        <v>kell</v>
      </c>
    </row>
    <row r="200" spans="1:27" hidden="1" x14ac:dyDescent="0.35">
      <c r="A200" t="s">
        <v>218</v>
      </c>
      <c r="B200">
        <v>3</v>
      </c>
      <c r="C200">
        <v>3</v>
      </c>
      <c r="D200">
        <v>3</v>
      </c>
      <c r="E200">
        <v>3</v>
      </c>
      <c r="F200">
        <v>3</v>
      </c>
      <c r="G200">
        <v>3</v>
      </c>
      <c r="H200">
        <v>3</v>
      </c>
      <c r="I200">
        <v>3</v>
      </c>
      <c r="J200">
        <v>3</v>
      </c>
      <c r="K200">
        <v>3</v>
      </c>
      <c r="L200">
        <v>3</v>
      </c>
      <c r="M200">
        <v>3</v>
      </c>
      <c r="N200">
        <v>3</v>
      </c>
      <c r="O200">
        <v>3</v>
      </c>
      <c r="P200">
        <v>3</v>
      </c>
      <c r="Q200">
        <v>3</v>
      </c>
      <c r="R200">
        <v>1</v>
      </c>
      <c r="S200">
        <v>3</v>
      </c>
      <c r="T200">
        <v>3</v>
      </c>
      <c r="U200">
        <v>2</v>
      </c>
      <c r="V200">
        <v>3</v>
      </c>
      <c r="W200">
        <v>3</v>
      </c>
      <c r="X200">
        <f t="shared" si="14"/>
        <v>63</v>
      </c>
      <c r="Y200" t="str">
        <f t="shared" si="13"/>
        <v>3333333333333333133233</v>
      </c>
      <c r="Z200">
        <f>VLOOKUP(Y200,ismetlodes!$F$3:$G$584,2,0)</f>
        <v>3</v>
      </c>
      <c r="AA200" t="str">
        <f>VLOOKUP(A200,ismetlodes!$A$3:$D$668,4,0)</f>
        <v>no</v>
      </c>
    </row>
    <row r="201" spans="1:27" hidden="1" x14ac:dyDescent="0.35">
      <c r="A201" t="s">
        <v>219</v>
      </c>
      <c r="B201">
        <v>1</v>
      </c>
      <c r="C201">
        <v>1</v>
      </c>
      <c r="D201">
        <v>1</v>
      </c>
      <c r="E201">
        <v>1</v>
      </c>
      <c r="F201">
        <v>1</v>
      </c>
      <c r="G201">
        <v>1</v>
      </c>
      <c r="H201">
        <v>1</v>
      </c>
      <c r="I201">
        <v>1</v>
      </c>
      <c r="J201">
        <v>1</v>
      </c>
      <c r="K201">
        <v>1</v>
      </c>
      <c r="L201">
        <v>1</v>
      </c>
      <c r="M201">
        <v>1</v>
      </c>
      <c r="N201">
        <v>1</v>
      </c>
      <c r="O201">
        <v>1</v>
      </c>
      <c r="P201">
        <v>1</v>
      </c>
      <c r="Q201">
        <v>1</v>
      </c>
      <c r="R201">
        <v>1</v>
      </c>
      <c r="S201">
        <v>1</v>
      </c>
      <c r="T201">
        <v>1</v>
      </c>
      <c r="U201">
        <v>1</v>
      </c>
      <c r="V201">
        <v>1</v>
      </c>
      <c r="W201">
        <v>1</v>
      </c>
      <c r="X201">
        <f t="shared" si="14"/>
        <v>22</v>
      </c>
    </row>
    <row r="202" spans="1:27" hidden="1" x14ac:dyDescent="0.35">
      <c r="A202" t="s">
        <v>220</v>
      </c>
      <c r="B202">
        <v>1</v>
      </c>
      <c r="C202">
        <v>1</v>
      </c>
      <c r="D202">
        <v>1</v>
      </c>
      <c r="E202">
        <v>1</v>
      </c>
      <c r="F202">
        <v>1</v>
      </c>
      <c r="G202">
        <v>1</v>
      </c>
      <c r="H202">
        <v>1</v>
      </c>
      <c r="I202">
        <v>1</v>
      </c>
      <c r="J202">
        <v>1</v>
      </c>
      <c r="K202">
        <v>1</v>
      </c>
      <c r="L202">
        <v>1</v>
      </c>
      <c r="M202">
        <v>1</v>
      </c>
      <c r="N202">
        <v>1</v>
      </c>
      <c r="O202">
        <v>1</v>
      </c>
      <c r="P202">
        <v>1</v>
      </c>
      <c r="Q202">
        <v>1</v>
      </c>
      <c r="R202">
        <v>1</v>
      </c>
      <c r="S202">
        <v>1</v>
      </c>
      <c r="T202">
        <v>1</v>
      </c>
      <c r="U202">
        <v>1</v>
      </c>
      <c r="V202">
        <v>1</v>
      </c>
      <c r="W202">
        <v>1</v>
      </c>
      <c r="X202">
        <f t="shared" si="14"/>
        <v>22</v>
      </c>
    </row>
    <row r="203" spans="1:27" x14ac:dyDescent="0.35">
      <c r="A203" t="s">
        <v>221</v>
      </c>
      <c r="B203">
        <v>1</v>
      </c>
      <c r="C203">
        <v>21</v>
      </c>
      <c r="D203">
        <v>1</v>
      </c>
      <c r="E203">
        <v>1</v>
      </c>
      <c r="F203">
        <v>1</v>
      </c>
      <c r="G203">
        <v>1</v>
      </c>
      <c r="H203">
        <v>1</v>
      </c>
      <c r="I203">
        <v>19</v>
      </c>
      <c r="J203">
        <v>1</v>
      </c>
      <c r="K203">
        <v>16</v>
      </c>
      <c r="L203">
        <v>1</v>
      </c>
      <c r="M203">
        <v>1</v>
      </c>
      <c r="N203">
        <v>20</v>
      </c>
      <c r="O203">
        <v>22</v>
      </c>
      <c r="P203">
        <v>17</v>
      </c>
      <c r="Q203">
        <v>1</v>
      </c>
      <c r="R203">
        <v>1</v>
      </c>
      <c r="S203">
        <v>1</v>
      </c>
      <c r="T203">
        <v>1</v>
      </c>
      <c r="U203">
        <v>1</v>
      </c>
      <c r="V203">
        <v>18</v>
      </c>
      <c r="W203">
        <v>1</v>
      </c>
      <c r="X203">
        <f t="shared" si="14"/>
        <v>148</v>
      </c>
      <c r="Y203" t="str">
        <f t="shared" ref="Y203:Y210" si="15">CONCATENATE(B203,C203,D203,E203,F203,G203,H203,I203,J203,K203,L203,M203,N203,O203,P203,Q203,R203,S203,T203,U203,V203,W203)</f>
        <v>12111111191161120221711111181</v>
      </c>
      <c r="Z203">
        <f>VLOOKUP(Y203,ismetlodes!$F$3:$G$584,2,0)</f>
        <v>1</v>
      </c>
      <c r="AA203" t="str">
        <f>VLOOKUP(A203,ismetlodes!$A$3:$D$668,4,0)</f>
        <v>kell</v>
      </c>
    </row>
    <row r="204" spans="1:27" x14ac:dyDescent="0.35">
      <c r="A204" t="s">
        <v>222</v>
      </c>
      <c r="B204">
        <v>15</v>
      </c>
      <c r="C204">
        <v>9</v>
      </c>
      <c r="D204">
        <v>2</v>
      </c>
      <c r="E204">
        <v>10</v>
      </c>
      <c r="F204">
        <v>18</v>
      </c>
      <c r="G204">
        <v>10</v>
      </c>
      <c r="H204">
        <v>7</v>
      </c>
      <c r="I204">
        <v>22</v>
      </c>
      <c r="J204">
        <v>13</v>
      </c>
      <c r="K204">
        <v>4</v>
      </c>
      <c r="L204">
        <v>17</v>
      </c>
      <c r="M204">
        <v>14</v>
      </c>
      <c r="N204">
        <v>20</v>
      </c>
      <c r="O204">
        <v>3</v>
      </c>
      <c r="P204">
        <v>21</v>
      </c>
      <c r="Q204">
        <v>12</v>
      </c>
      <c r="R204">
        <v>1</v>
      </c>
      <c r="S204">
        <v>16</v>
      </c>
      <c r="T204">
        <v>5</v>
      </c>
      <c r="U204">
        <v>5</v>
      </c>
      <c r="V204">
        <v>19</v>
      </c>
      <c r="W204">
        <v>8</v>
      </c>
      <c r="X204">
        <f t="shared" si="14"/>
        <v>251</v>
      </c>
      <c r="Y204" t="str">
        <f t="shared" si="15"/>
        <v>15921018107221341714203211211655198</v>
      </c>
      <c r="Z204">
        <f>VLOOKUP(Y204,ismetlodes!$F$3:$G$584,2,0)</f>
        <v>1</v>
      </c>
      <c r="AA204" t="str">
        <f>VLOOKUP(A204,ismetlodes!$A$3:$D$668,4,0)</f>
        <v>kell</v>
      </c>
    </row>
    <row r="205" spans="1:27" x14ac:dyDescent="0.35">
      <c r="A205" t="s">
        <v>223</v>
      </c>
      <c r="B205">
        <v>18</v>
      </c>
      <c r="C205">
        <v>2</v>
      </c>
      <c r="D205">
        <v>4</v>
      </c>
      <c r="E205">
        <v>15</v>
      </c>
      <c r="F205">
        <v>22</v>
      </c>
      <c r="G205">
        <v>16</v>
      </c>
      <c r="H205">
        <v>13</v>
      </c>
      <c r="I205">
        <v>7</v>
      </c>
      <c r="J205">
        <v>17</v>
      </c>
      <c r="K205">
        <v>9</v>
      </c>
      <c r="L205">
        <v>12</v>
      </c>
      <c r="M205">
        <v>21</v>
      </c>
      <c r="N205">
        <v>5</v>
      </c>
      <c r="O205">
        <v>3</v>
      </c>
      <c r="P205">
        <v>8</v>
      </c>
      <c r="Q205">
        <v>19</v>
      </c>
      <c r="R205">
        <v>1</v>
      </c>
      <c r="S205">
        <v>20</v>
      </c>
      <c r="T205">
        <v>10</v>
      </c>
      <c r="U205">
        <v>11</v>
      </c>
      <c r="V205">
        <v>6</v>
      </c>
      <c r="W205">
        <v>14</v>
      </c>
      <c r="X205">
        <f t="shared" si="14"/>
        <v>253</v>
      </c>
      <c r="Y205" t="str">
        <f t="shared" si="15"/>
        <v>18241522161371791221538191201011614</v>
      </c>
      <c r="Z205">
        <f>VLOOKUP(Y205,ismetlodes!$F$3:$G$584,2,0)</f>
        <v>1</v>
      </c>
      <c r="AA205" t="str">
        <f>VLOOKUP(A205,ismetlodes!$A$3:$D$668,4,0)</f>
        <v>kell</v>
      </c>
    </row>
    <row r="206" spans="1:27" x14ac:dyDescent="0.35">
      <c r="A206" t="s">
        <v>224</v>
      </c>
      <c r="B206">
        <v>14</v>
      </c>
      <c r="C206">
        <v>18</v>
      </c>
      <c r="D206">
        <v>2</v>
      </c>
      <c r="E206">
        <v>8</v>
      </c>
      <c r="F206">
        <v>16</v>
      </c>
      <c r="G206">
        <v>8</v>
      </c>
      <c r="H206">
        <v>6</v>
      </c>
      <c r="I206">
        <v>21</v>
      </c>
      <c r="J206">
        <v>11</v>
      </c>
      <c r="K206">
        <v>3</v>
      </c>
      <c r="L206">
        <v>12</v>
      </c>
      <c r="M206">
        <v>13</v>
      </c>
      <c r="N206">
        <v>22</v>
      </c>
      <c r="O206">
        <v>19</v>
      </c>
      <c r="P206">
        <v>20</v>
      </c>
      <c r="Q206">
        <v>10</v>
      </c>
      <c r="R206">
        <v>1</v>
      </c>
      <c r="S206">
        <v>15</v>
      </c>
      <c r="T206">
        <v>4</v>
      </c>
      <c r="U206">
        <v>5</v>
      </c>
      <c r="V206">
        <v>17</v>
      </c>
      <c r="W206">
        <v>6</v>
      </c>
      <c r="X206">
        <f t="shared" si="14"/>
        <v>251</v>
      </c>
      <c r="Y206" t="str">
        <f t="shared" si="15"/>
        <v>14182816862111312132219201011545176</v>
      </c>
      <c r="Z206">
        <f>VLOOKUP(Y206,ismetlodes!$F$3:$G$584,2,0)</f>
        <v>1</v>
      </c>
      <c r="AA206" t="str">
        <f>VLOOKUP(A206,ismetlodes!$A$3:$D$668,4,0)</f>
        <v>kell</v>
      </c>
    </row>
    <row r="207" spans="1:27" x14ac:dyDescent="0.35">
      <c r="A207" t="s">
        <v>225</v>
      </c>
      <c r="B207">
        <v>3</v>
      </c>
      <c r="C207">
        <v>21</v>
      </c>
      <c r="D207">
        <v>2</v>
      </c>
      <c r="E207">
        <v>11</v>
      </c>
      <c r="F207">
        <v>16</v>
      </c>
      <c r="G207">
        <v>11</v>
      </c>
      <c r="H207">
        <v>6</v>
      </c>
      <c r="I207">
        <v>19</v>
      </c>
      <c r="J207">
        <v>13</v>
      </c>
      <c r="K207">
        <v>15</v>
      </c>
      <c r="L207">
        <v>14</v>
      </c>
      <c r="M207">
        <v>8</v>
      </c>
      <c r="N207">
        <v>20</v>
      </c>
      <c r="O207">
        <v>22</v>
      </c>
      <c r="P207">
        <v>18</v>
      </c>
      <c r="Q207">
        <v>7</v>
      </c>
      <c r="R207">
        <v>1</v>
      </c>
      <c r="S207">
        <v>5</v>
      </c>
      <c r="T207">
        <v>3</v>
      </c>
      <c r="U207">
        <v>9</v>
      </c>
      <c r="V207">
        <v>17</v>
      </c>
      <c r="W207">
        <v>10</v>
      </c>
      <c r="X207">
        <f t="shared" si="14"/>
        <v>251</v>
      </c>
      <c r="Y207" t="str">
        <f t="shared" si="15"/>
        <v>32121116116191315148202218715391710</v>
      </c>
      <c r="Z207">
        <f>VLOOKUP(Y207,ismetlodes!$F$3:$G$584,2,0)</f>
        <v>1</v>
      </c>
      <c r="AA207" t="str">
        <f>VLOOKUP(A207,ismetlodes!$A$3:$D$668,4,0)</f>
        <v>kell</v>
      </c>
    </row>
    <row r="208" spans="1:27" x14ac:dyDescent="0.35">
      <c r="A208" t="s">
        <v>226</v>
      </c>
      <c r="B208">
        <v>15</v>
      </c>
      <c r="C208">
        <v>17</v>
      </c>
      <c r="D208">
        <v>2</v>
      </c>
      <c r="E208">
        <v>9</v>
      </c>
      <c r="F208">
        <v>16</v>
      </c>
      <c r="G208">
        <v>8</v>
      </c>
      <c r="H208">
        <v>6</v>
      </c>
      <c r="I208">
        <v>17</v>
      </c>
      <c r="J208">
        <v>7</v>
      </c>
      <c r="K208">
        <v>3</v>
      </c>
      <c r="L208">
        <v>13</v>
      </c>
      <c r="M208">
        <v>12</v>
      </c>
      <c r="N208">
        <v>17</v>
      </c>
      <c r="O208">
        <v>17</v>
      </c>
      <c r="P208">
        <v>17</v>
      </c>
      <c r="Q208">
        <v>14</v>
      </c>
      <c r="R208">
        <v>1</v>
      </c>
      <c r="S208">
        <v>11</v>
      </c>
      <c r="T208">
        <v>5</v>
      </c>
      <c r="U208">
        <v>4</v>
      </c>
      <c r="V208">
        <v>17</v>
      </c>
      <c r="W208">
        <v>10</v>
      </c>
      <c r="X208">
        <f t="shared" si="14"/>
        <v>238</v>
      </c>
      <c r="Y208" t="str">
        <f t="shared" si="15"/>
        <v>15172916861773131217171714111541710</v>
      </c>
      <c r="Z208">
        <f>VLOOKUP(Y208,ismetlodes!$F$3:$G$584,2,0)</f>
        <v>1</v>
      </c>
      <c r="AA208" t="str">
        <f>VLOOKUP(A208,ismetlodes!$A$3:$D$668,4,0)</f>
        <v>kell</v>
      </c>
    </row>
    <row r="209" spans="1:27" hidden="1" x14ac:dyDescent="0.35">
      <c r="A209" t="s">
        <v>227</v>
      </c>
      <c r="B209">
        <v>1</v>
      </c>
      <c r="C209">
        <v>21</v>
      </c>
      <c r="D209">
        <v>1</v>
      </c>
      <c r="E209">
        <v>1</v>
      </c>
      <c r="F209">
        <v>1</v>
      </c>
      <c r="G209">
        <v>1</v>
      </c>
      <c r="H209">
        <v>1</v>
      </c>
      <c r="I209">
        <v>19</v>
      </c>
      <c r="J209">
        <v>1</v>
      </c>
      <c r="K209">
        <v>1</v>
      </c>
      <c r="L209">
        <v>1</v>
      </c>
      <c r="M209">
        <v>1</v>
      </c>
      <c r="N209">
        <v>20</v>
      </c>
      <c r="O209">
        <v>22</v>
      </c>
      <c r="P209">
        <v>17</v>
      </c>
      <c r="Q209">
        <v>1</v>
      </c>
      <c r="R209">
        <v>1</v>
      </c>
      <c r="S209">
        <v>1</v>
      </c>
      <c r="T209">
        <v>1</v>
      </c>
      <c r="U209">
        <v>1</v>
      </c>
      <c r="V209">
        <v>18</v>
      </c>
      <c r="W209">
        <v>1</v>
      </c>
      <c r="X209">
        <f t="shared" si="14"/>
        <v>133</v>
      </c>
      <c r="Y209" t="str">
        <f t="shared" si="15"/>
        <v>1211111119111120221711111181</v>
      </c>
      <c r="Z209">
        <f>VLOOKUP(Y209,ismetlodes!$F$3:$G$584,2,0)</f>
        <v>18</v>
      </c>
      <c r="AA209" t="str">
        <f>VLOOKUP(A209,ismetlodes!$A$3:$D$668,4,0)</f>
        <v>no</v>
      </c>
    </row>
    <row r="210" spans="1:27" x14ac:dyDescent="0.35">
      <c r="A210" t="s">
        <v>228</v>
      </c>
      <c r="B210">
        <v>13</v>
      </c>
      <c r="C210">
        <v>17</v>
      </c>
      <c r="D210">
        <v>2</v>
      </c>
      <c r="E210">
        <v>10</v>
      </c>
      <c r="F210">
        <v>16</v>
      </c>
      <c r="G210">
        <v>11</v>
      </c>
      <c r="H210">
        <v>7</v>
      </c>
      <c r="I210">
        <v>17</v>
      </c>
      <c r="J210">
        <v>12</v>
      </c>
      <c r="K210">
        <v>3</v>
      </c>
      <c r="L210">
        <v>15</v>
      </c>
      <c r="M210">
        <v>9</v>
      </c>
      <c r="N210">
        <v>17</v>
      </c>
      <c r="O210">
        <v>17</v>
      </c>
      <c r="P210">
        <v>17</v>
      </c>
      <c r="Q210">
        <v>8</v>
      </c>
      <c r="R210">
        <v>1</v>
      </c>
      <c r="S210">
        <v>14</v>
      </c>
      <c r="T210">
        <v>5</v>
      </c>
      <c r="U210">
        <v>6</v>
      </c>
      <c r="V210">
        <v>17</v>
      </c>
      <c r="W210">
        <v>4</v>
      </c>
      <c r="X210">
        <f t="shared" si="14"/>
        <v>238</v>
      </c>
      <c r="Y210" t="str">
        <f t="shared" si="15"/>
        <v>13172101611717123159171717811456174</v>
      </c>
      <c r="Z210">
        <f>VLOOKUP(Y210,ismetlodes!$F$3:$G$584,2,0)</f>
        <v>1</v>
      </c>
      <c r="AA210" t="str">
        <f>VLOOKUP(A210,ismetlodes!$A$3:$D$668,4,0)</f>
        <v>kell</v>
      </c>
    </row>
    <row r="211" spans="1:27" hidden="1" x14ac:dyDescent="0.35">
      <c r="A211" t="s">
        <v>229</v>
      </c>
      <c r="B211">
        <v>1</v>
      </c>
      <c r="C211">
        <v>1</v>
      </c>
      <c r="D211">
        <v>1</v>
      </c>
      <c r="E211">
        <v>1</v>
      </c>
      <c r="F211">
        <v>1</v>
      </c>
      <c r="G211">
        <v>1</v>
      </c>
      <c r="H211">
        <v>1</v>
      </c>
      <c r="I211">
        <v>1</v>
      </c>
      <c r="J211">
        <v>1</v>
      </c>
      <c r="K211">
        <v>1</v>
      </c>
      <c r="L211">
        <v>1</v>
      </c>
      <c r="M211">
        <v>1</v>
      </c>
      <c r="N211">
        <v>1</v>
      </c>
      <c r="O211">
        <v>1</v>
      </c>
      <c r="P211">
        <v>1</v>
      </c>
      <c r="Q211">
        <v>1</v>
      </c>
      <c r="R211">
        <v>1</v>
      </c>
      <c r="S211">
        <v>1</v>
      </c>
      <c r="T211">
        <v>1</v>
      </c>
      <c r="U211">
        <v>1</v>
      </c>
      <c r="V211">
        <v>1</v>
      </c>
      <c r="W211">
        <v>1</v>
      </c>
      <c r="X211">
        <f t="shared" si="14"/>
        <v>22</v>
      </c>
    </row>
    <row r="212" spans="1:27" hidden="1" x14ac:dyDescent="0.35">
      <c r="A212" t="s">
        <v>230</v>
      </c>
      <c r="B212">
        <v>1</v>
      </c>
      <c r="C212">
        <v>1</v>
      </c>
      <c r="D212">
        <v>1</v>
      </c>
      <c r="E212">
        <v>1</v>
      </c>
      <c r="F212">
        <v>1</v>
      </c>
      <c r="G212">
        <v>1</v>
      </c>
      <c r="H212">
        <v>1</v>
      </c>
      <c r="I212">
        <v>1</v>
      </c>
      <c r="J212">
        <v>1</v>
      </c>
      <c r="K212">
        <v>1</v>
      </c>
      <c r="L212">
        <v>1</v>
      </c>
      <c r="M212">
        <v>1</v>
      </c>
      <c r="N212">
        <v>1</v>
      </c>
      <c r="O212">
        <v>1</v>
      </c>
      <c r="P212">
        <v>1</v>
      </c>
      <c r="Q212">
        <v>1</v>
      </c>
      <c r="R212">
        <v>1</v>
      </c>
      <c r="S212">
        <v>1</v>
      </c>
      <c r="T212">
        <v>1</v>
      </c>
      <c r="U212">
        <v>1</v>
      </c>
      <c r="V212">
        <v>1</v>
      </c>
      <c r="W212">
        <v>1</v>
      </c>
      <c r="X212">
        <f t="shared" si="14"/>
        <v>22</v>
      </c>
    </row>
    <row r="213" spans="1:27" hidden="1" x14ac:dyDescent="0.35">
      <c r="A213" t="s">
        <v>231</v>
      </c>
      <c r="B213">
        <v>1</v>
      </c>
      <c r="C213">
        <v>1</v>
      </c>
      <c r="D213">
        <v>1</v>
      </c>
      <c r="E213">
        <v>1</v>
      </c>
      <c r="F213">
        <v>1</v>
      </c>
      <c r="G213">
        <v>1</v>
      </c>
      <c r="H213">
        <v>1</v>
      </c>
      <c r="I213">
        <v>1</v>
      </c>
      <c r="J213">
        <v>1</v>
      </c>
      <c r="K213">
        <v>1</v>
      </c>
      <c r="L213">
        <v>1</v>
      </c>
      <c r="M213">
        <v>1</v>
      </c>
      <c r="N213">
        <v>1</v>
      </c>
      <c r="O213">
        <v>1</v>
      </c>
      <c r="P213">
        <v>1</v>
      </c>
      <c r="Q213">
        <v>1</v>
      </c>
      <c r="R213">
        <v>1</v>
      </c>
      <c r="S213">
        <v>1</v>
      </c>
      <c r="T213">
        <v>1</v>
      </c>
      <c r="U213">
        <v>1</v>
      </c>
      <c r="V213">
        <v>1</v>
      </c>
      <c r="W213">
        <v>1</v>
      </c>
      <c r="X213">
        <f t="shared" si="14"/>
        <v>22</v>
      </c>
    </row>
    <row r="214" spans="1:27" hidden="1" x14ac:dyDescent="0.35">
      <c r="A214" t="s">
        <v>232</v>
      </c>
      <c r="B214">
        <v>1</v>
      </c>
      <c r="C214">
        <v>1</v>
      </c>
      <c r="D214">
        <v>1</v>
      </c>
      <c r="E214">
        <v>1</v>
      </c>
      <c r="F214">
        <v>1</v>
      </c>
      <c r="G214">
        <v>1</v>
      </c>
      <c r="H214">
        <v>1</v>
      </c>
      <c r="I214">
        <v>1</v>
      </c>
      <c r="J214">
        <v>1</v>
      </c>
      <c r="K214">
        <v>1</v>
      </c>
      <c r="L214">
        <v>1</v>
      </c>
      <c r="M214">
        <v>1</v>
      </c>
      <c r="N214">
        <v>1</v>
      </c>
      <c r="O214">
        <v>1</v>
      </c>
      <c r="P214">
        <v>1</v>
      </c>
      <c r="Q214">
        <v>1</v>
      </c>
      <c r="R214">
        <v>1</v>
      </c>
      <c r="S214">
        <v>1</v>
      </c>
      <c r="T214">
        <v>1</v>
      </c>
      <c r="U214">
        <v>1</v>
      </c>
      <c r="V214">
        <v>1</v>
      </c>
      <c r="W214">
        <v>1</v>
      </c>
      <c r="X214">
        <f t="shared" si="14"/>
        <v>22</v>
      </c>
    </row>
    <row r="215" spans="1:27" hidden="1" x14ac:dyDescent="0.35">
      <c r="A215" t="s">
        <v>233</v>
      </c>
      <c r="B215">
        <v>1</v>
      </c>
      <c r="C215">
        <v>1</v>
      </c>
      <c r="D215">
        <v>1</v>
      </c>
      <c r="E215">
        <v>1</v>
      </c>
      <c r="F215">
        <v>1</v>
      </c>
      <c r="G215">
        <v>1</v>
      </c>
      <c r="H215">
        <v>1</v>
      </c>
      <c r="I215">
        <v>1</v>
      </c>
      <c r="J215">
        <v>1</v>
      </c>
      <c r="K215">
        <v>1</v>
      </c>
      <c r="L215">
        <v>1</v>
      </c>
      <c r="M215">
        <v>1</v>
      </c>
      <c r="N215">
        <v>1</v>
      </c>
      <c r="O215">
        <v>1</v>
      </c>
      <c r="P215">
        <v>1</v>
      </c>
      <c r="Q215">
        <v>1</v>
      </c>
      <c r="R215">
        <v>1</v>
      </c>
      <c r="S215">
        <v>1</v>
      </c>
      <c r="T215">
        <v>1</v>
      </c>
      <c r="U215">
        <v>1</v>
      </c>
      <c r="V215">
        <v>1</v>
      </c>
      <c r="W215">
        <v>1</v>
      </c>
      <c r="X215">
        <f t="shared" si="14"/>
        <v>22</v>
      </c>
    </row>
    <row r="216" spans="1:27" hidden="1" x14ac:dyDescent="0.35">
      <c r="A216" t="s">
        <v>234</v>
      </c>
      <c r="B216">
        <v>1</v>
      </c>
      <c r="C216">
        <v>1</v>
      </c>
      <c r="D216">
        <v>1</v>
      </c>
      <c r="E216">
        <v>1</v>
      </c>
      <c r="F216">
        <v>1</v>
      </c>
      <c r="G216">
        <v>1</v>
      </c>
      <c r="H216">
        <v>1</v>
      </c>
      <c r="I216">
        <v>1</v>
      </c>
      <c r="J216">
        <v>1</v>
      </c>
      <c r="K216">
        <v>1</v>
      </c>
      <c r="L216">
        <v>1</v>
      </c>
      <c r="M216">
        <v>1</v>
      </c>
      <c r="N216">
        <v>1</v>
      </c>
      <c r="O216">
        <v>1</v>
      </c>
      <c r="P216">
        <v>1</v>
      </c>
      <c r="Q216">
        <v>1</v>
      </c>
      <c r="R216">
        <v>1</v>
      </c>
      <c r="S216">
        <v>1</v>
      </c>
      <c r="T216">
        <v>1</v>
      </c>
      <c r="U216">
        <v>1</v>
      </c>
      <c r="V216">
        <v>1</v>
      </c>
      <c r="W216">
        <v>1</v>
      </c>
      <c r="X216">
        <f t="shared" si="14"/>
        <v>22</v>
      </c>
    </row>
    <row r="217" spans="1:27" x14ac:dyDescent="0.35">
      <c r="A217" t="s">
        <v>235</v>
      </c>
      <c r="B217">
        <v>1</v>
      </c>
      <c r="C217">
        <v>1</v>
      </c>
      <c r="D217">
        <v>1</v>
      </c>
      <c r="E217">
        <v>1</v>
      </c>
      <c r="F217">
        <v>1</v>
      </c>
      <c r="G217">
        <v>1</v>
      </c>
      <c r="H217">
        <v>1</v>
      </c>
      <c r="I217">
        <v>1</v>
      </c>
      <c r="J217">
        <v>1</v>
      </c>
      <c r="K217">
        <v>1</v>
      </c>
      <c r="L217">
        <v>1</v>
      </c>
      <c r="M217">
        <v>1</v>
      </c>
      <c r="N217">
        <v>1</v>
      </c>
      <c r="O217">
        <v>1</v>
      </c>
      <c r="P217">
        <v>1</v>
      </c>
      <c r="Q217">
        <v>1</v>
      </c>
      <c r="R217">
        <v>1</v>
      </c>
      <c r="S217">
        <v>1</v>
      </c>
      <c r="T217">
        <v>1</v>
      </c>
      <c r="U217">
        <v>1</v>
      </c>
      <c r="V217">
        <v>22</v>
      </c>
      <c r="W217">
        <v>1</v>
      </c>
      <c r="X217">
        <f t="shared" si="14"/>
        <v>43</v>
      </c>
      <c r="Y217" t="str">
        <f>CONCATENATE(B217,C217,D217,E217,F217,G217,H217,I217,J217,K217,L217,M217,N217,O217,P217,Q217,R217,S217,T217,U217,V217,W217)</f>
        <v>11111111111111111111221</v>
      </c>
      <c r="Z217">
        <f>VLOOKUP(Y217,ismetlodes!$F$3:$G$584,2,0)</f>
        <v>8</v>
      </c>
      <c r="AA217" t="str">
        <f>VLOOKUP(A217,ismetlodes!$A$3:$D$668,4,0)</f>
        <v>kell</v>
      </c>
    </row>
    <row r="218" spans="1:27" hidden="1" x14ac:dyDescent="0.35">
      <c r="A218" t="s">
        <v>236</v>
      </c>
      <c r="B218">
        <v>1</v>
      </c>
      <c r="C218">
        <v>1</v>
      </c>
      <c r="D218">
        <v>1</v>
      </c>
      <c r="E218">
        <v>1</v>
      </c>
      <c r="F218">
        <v>1</v>
      </c>
      <c r="G218">
        <v>1</v>
      </c>
      <c r="H218">
        <v>1</v>
      </c>
      <c r="I218">
        <v>1</v>
      </c>
      <c r="J218">
        <v>1</v>
      </c>
      <c r="K218">
        <v>1</v>
      </c>
      <c r="L218">
        <v>1</v>
      </c>
      <c r="M218">
        <v>1</v>
      </c>
      <c r="N218">
        <v>1</v>
      </c>
      <c r="O218">
        <v>1</v>
      </c>
      <c r="P218">
        <v>1</v>
      </c>
      <c r="Q218">
        <v>1</v>
      </c>
      <c r="R218">
        <v>1</v>
      </c>
      <c r="S218">
        <v>1</v>
      </c>
      <c r="T218">
        <v>1</v>
      </c>
      <c r="U218">
        <v>1</v>
      </c>
      <c r="V218">
        <v>1</v>
      </c>
      <c r="W218">
        <v>1</v>
      </c>
      <c r="X218">
        <f t="shared" si="14"/>
        <v>22</v>
      </c>
    </row>
    <row r="219" spans="1:27" hidden="1" x14ac:dyDescent="0.35">
      <c r="A219" t="s">
        <v>237</v>
      </c>
      <c r="B219">
        <v>1</v>
      </c>
      <c r="C219">
        <v>1</v>
      </c>
      <c r="D219">
        <v>1</v>
      </c>
      <c r="E219">
        <v>1</v>
      </c>
      <c r="F219">
        <v>1</v>
      </c>
      <c r="G219">
        <v>1</v>
      </c>
      <c r="H219">
        <v>1</v>
      </c>
      <c r="I219">
        <v>1</v>
      </c>
      <c r="J219">
        <v>1</v>
      </c>
      <c r="K219">
        <v>1</v>
      </c>
      <c r="L219">
        <v>1</v>
      </c>
      <c r="M219">
        <v>1</v>
      </c>
      <c r="N219">
        <v>1</v>
      </c>
      <c r="O219">
        <v>1</v>
      </c>
      <c r="P219">
        <v>1</v>
      </c>
      <c r="Q219">
        <v>1</v>
      </c>
      <c r="R219">
        <v>1</v>
      </c>
      <c r="S219">
        <v>1</v>
      </c>
      <c r="T219">
        <v>1</v>
      </c>
      <c r="U219">
        <v>1</v>
      </c>
      <c r="V219">
        <v>1</v>
      </c>
      <c r="W219">
        <v>1</v>
      </c>
      <c r="X219">
        <f t="shared" si="14"/>
        <v>22</v>
      </c>
    </row>
    <row r="220" spans="1:27" hidden="1" x14ac:dyDescent="0.35">
      <c r="A220" t="s">
        <v>238</v>
      </c>
      <c r="B220">
        <v>1</v>
      </c>
      <c r="C220">
        <v>1</v>
      </c>
      <c r="D220">
        <v>1</v>
      </c>
      <c r="E220">
        <v>1</v>
      </c>
      <c r="F220">
        <v>1</v>
      </c>
      <c r="G220">
        <v>1</v>
      </c>
      <c r="H220">
        <v>1</v>
      </c>
      <c r="I220">
        <v>1</v>
      </c>
      <c r="J220">
        <v>1</v>
      </c>
      <c r="K220">
        <v>1</v>
      </c>
      <c r="L220">
        <v>1</v>
      </c>
      <c r="M220">
        <v>1</v>
      </c>
      <c r="N220">
        <v>1</v>
      </c>
      <c r="O220">
        <v>1</v>
      </c>
      <c r="P220">
        <v>1</v>
      </c>
      <c r="Q220">
        <v>1</v>
      </c>
      <c r="R220">
        <v>1</v>
      </c>
      <c r="S220">
        <v>1</v>
      </c>
      <c r="T220">
        <v>1</v>
      </c>
      <c r="U220">
        <v>1</v>
      </c>
      <c r="V220">
        <v>1</v>
      </c>
      <c r="W220">
        <v>1</v>
      </c>
      <c r="X220">
        <f t="shared" si="14"/>
        <v>22</v>
      </c>
    </row>
    <row r="221" spans="1:27" hidden="1" x14ac:dyDescent="0.35">
      <c r="A221" t="s">
        <v>239</v>
      </c>
      <c r="B221">
        <v>1</v>
      </c>
      <c r="C221">
        <v>1</v>
      </c>
      <c r="D221">
        <v>1</v>
      </c>
      <c r="E221">
        <v>1</v>
      </c>
      <c r="F221">
        <v>1</v>
      </c>
      <c r="G221">
        <v>1</v>
      </c>
      <c r="H221">
        <v>1</v>
      </c>
      <c r="I221">
        <v>1</v>
      </c>
      <c r="J221">
        <v>1</v>
      </c>
      <c r="K221">
        <v>1</v>
      </c>
      <c r="L221">
        <v>1</v>
      </c>
      <c r="M221">
        <v>1</v>
      </c>
      <c r="N221">
        <v>1</v>
      </c>
      <c r="O221">
        <v>1</v>
      </c>
      <c r="P221">
        <v>1</v>
      </c>
      <c r="Q221">
        <v>1</v>
      </c>
      <c r="R221">
        <v>1</v>
      </c>
      <c r="S221">
        <v>1</v>
      </c>
      <c r="T221">
        <v>1</v>
      </c>
      <c r="U221">
        <v>1</v>
      </c>
      <c r="V221">
        <v>1</v>
      </c>
      <c r="W221">
        <v>1</v>
      </c>
      <c r="X221">
        <f t="shared" si="14"/>
        <v>22</v>
      </c>
    </row>
    <row r="222" spans="1:27" hidden="1" x14ac:dyDescent="0.35">
      <c r="A222" t="s">
        <v>240</v>
      </c>
      <c r="B222">
        <v>1</v>
      </c>
      <c r="C222">
        <v>1</v>
      </c>
      <c r="D222">
        <v>1</v>
      </c>
      <c r="E222">
        <v>1</v>
      </c>
      <c r="F222">
        <v>1</v>
      </c>
      <c r="G222">
        <v>1</v>
      </c>
      <c r="H222">
        <v>1</v>
      </c>
      <c r="I222">
        <v>1</v>
      </c>
      <c r="J222">
        <v>1</v>
      </c>
      <c r="K222">
        <v>1</v>
      </c>
      <c r="L222">
        <v>1</v>
      </c>
      <c r="M222">
        <v>1</v>
      </c>
      <c r="N222">
        <v>1</v>
      </c>
      <c r="O222">
        <v>1</v>
      </c>
      <c r="P222">
        <v>1</v>
      </c>
      <c r="Q222">
        <v>1</v>
      </c>
      <c r="R222">
        <v>1</v>
      </c>
      <c r="S222">
        <v>1</v>
      </c>
      <c r="T222">
        <v>1</v>
      </c>
      <c r="U222">
        <v>1</v>
      </c>
      <c r="V222">
        <v>1</v>
      </c>
      <c r="W222">
        <v>1</v>
      </c>
      <c r="X222">
        <f t="shared" si="14"/>
        <v>22</v>
      </c>
    </row>
    <row r="223" spans="1:27" x14ac:dyDescent="0.35">
      <c r="A223" t="s">
        <v>241</v>
      </c>
      <c r="B223">
        <v>1</v>
      </c>
      <c r="C223">
        <v>1</v>
      </c>
      <c r="D223">
        <v>1</v>
      </c>
      <c r="E223">
        <v>1</v>
      </c>
      <c r="F223">
        <v>1</v>
      </c>
      <c r="G223">
        <v>1</v>
      </c>
      <c r="H223">
        <v>1</v>
      </c>
      <c r="I223">
        <v>1</v>
      </c>
      <c r="J223">
        <v>1</v>
      </c>
      <c r="K223">
        <v>1</v>
      </c>
      <c r="L223">
        <v>1</v>
      </c>
      <c r="M223">
        <v>1</v>
      </c>
      <c r="N223">
        <v>1</v>
      </c>
      <c r="O223">
        <v>1</v>
      </c>
      <c r="P223">
        <v>21</v>
      </c>
      <c r="Q223">
        <v>1</v>
      </c>
      <c r="R223">
        <v>1</v>
      </c>
      <c r="S223">
        <v>1</v>
      </c>
      <c r="T223">
        <v>1</v>
      </c>
      <c r="U223">
        <v>1</v>
      </c>
      <c r="V223">
        <v>22</v>
      </c>
      <c r="W223">
        <v>1</v>
      </c>
      <c r="X223">
        <f t="shared" si="14"/>
        <v>63</v>
      </c>
      <c r="Y223" t="str">
        <f t="shared" ref="Y223:Y224" si="16">CONCATENATE(B223,C223,D223,E223,F223,G223,H223,I223,J223,K223,L223,M223,N223,O223,P223,Q223,R223,S223,T223,U223,V223,W223)</f>
        <v>111111111111112111111221</v>
      </c>
      <c r="Z223">
        <f>VLOOKUP(Y223,ismetlodes!$F$3:$G$584,2,0)</f>
        <v>2</v>
      </c>
      <c r="AA223" t="str">
        <f>VLOOKUP(A223,ismetlodes!$A$3:$D$668,4,0)</f>
        <v>kell</v>
      </c>
    </row>
    <row r="224" spans="1:27" x14ac:dyDescent="0.35">
      <c r="A224" t="s">
        <v>242</v>
      </c>
      <c r="B224">
        <v>1</v>
      </c>
      <c r="C224">
        <v>1</v>
      </c>
      <c r="D224">
        <v>1</v>
      </c>
      <c r="E224">
        <v>1</v>
      </c>
      <c r="F224">
        <v>22</v>
      </c>
      <c r="G224">
        <v>1</v>
      </c>
      <c r="H224">
        <v>1</v>
      </c>
      <c r="I224">
        <v>1</v>
      </c>
      <c r="J224">
        <v>1</v>
      </c>
      <c r="K224">
        <v>1</v>
      </c>
      <c r="L224">
        <v>1</v>
      </c>
      <c r="M224">
        <v>1</v>
      </c>
      <c r="N224">
        <v>1</v>
      </c>
      <c r="O224">
        <v>1</v>
      </c>
      <c r="P224">
        <v>1</v>
      </c>
      <c r="Q224">
        <v>1</v>
      </c>
      <c r="R224">
        <v>1</v>
      </c>
      <c r="S224">
        <v>1</v>
      </c>
      <c r="T224">
        <v>1</v>
      </c>
      <c r="U224">
        <v>1</v>
      </c>
      <c r="V224">
        <v>1</v>
      </c>
      <c r="W224">
        <v>1</v>
      </c>
      <c r="X224">
        <f t="shared" si="14"/>
        <v>43</v>
      </c>
      <c r="Y224" t="str">
        <f t="shared" si="16"/>
        <v>11112211111111111111111</v>
      </c>
      <c r="Z224">
        <f>VLOOKUP(Y224,ismetlodes!$F$3:$G$584,2,0)</f>
        <v>3</v>
      </c>
      <c r="AA224" t="str">
        <f>VLOOKUP(A224,ismetlodes!$A$3:$D$668,4,0)</f>
        <v>kell</v>
      </c>
    </row>
    <row r="225" spans="1:27" hidden="1" x14ac:dyDescent="0.35">
      <c r="A225" t="s">
        <v>243</v>
      </c>
      <c r="B225">
        <v>1</v>
      </c>
      <c r="C225">
        <v>1</v>
      </c>
      <c r="D225">
        <v>1</v>
      </c>
      <c r="E225">
        <v>1</v>
      </c>
      <c r="F225">
        <v>1</v>
      </c>
      <c r="G225">
        <v>1</v>
      </c>
      <c r="H225">
        <v>1</v>
      </c>
      <c r="I225">
        <v>1</v>
      </c>
      <c r="J225">
        <v>1</v>
      </c>
      <c r="K225">
        <v>1</v>
      </c>
      <c r="L225">
        <v>1</v>
      </c>
      <c r="M225">
        <v>1</v>
      </c>
      <c r="N225">
        <v>1</v>
      </c>
      <c r="O225">
        <v>1</v>
      </c>
      <c r="P225">
        <v>1</v>
      </c>
      <c r="Q225">
        <v>1</v>
      </c>
      <c r="R225">
        <v>1</v>
      </c>
      <c r="S225">
        <v>1</v>
      </c>
      <c r="T225">
        <v>1</v>
      </c>
      <c r="U225">
        <v>1</v>
      </c>
      <c r="V225">
        <v>1</v>
      </c>
      <c r="W225">
        <v>1</v>
      </c>
      <c r="X225">
        <f t="shared" si="14"/>
        <v>22</v>
      </c>
    </row>
    <row r="226" spans="1:27" hidden="1" x14ac:dyDescent="0.35">
      <c r="A226" t="s">
        <v>244</v>
      </c>
      <c r="B226">
        <v>1</v>
      </c>
      <c r="C226">
        <v>1</v>
      </c>
      <c r="D226">
        <v>1</v>
      </c>
      <c r="E226">
        <v>1</v>
      </c>
      <c r="F226">
        <v>1</v>
      </c>
      <c r="G226">
        <v>1</v>
      </c>
      <c r="H226">
        <v>1</v>
      </c>
      <c r="I226">
        <v>1</v>
      </c>
      <c r="J226">
        <v>1</v>
      </c>
      <c r="K226">
        <v>1</v>
      </c>
      <c r="L226">
        <v>1</v>
      </c>
      <c r="M226">
        <v>1</v>
      </c>
      <c r="N226">
        <v>1</v>
      </c>
      <c r="O226">
        <v>1</v>
      </c>
      <c r="P226">
        <v>1</v>
      </c>
      <c r="Q226">
        <v>1</v>
      </c>
      <c r="R226">
        <v>1</v>
      </c>
      <c r="S226">
        <v>1</v>
      </c>
      <c r="T226">
        <v>1</v>
      </c>
      <c r="U226">
        <v>1</v>
      </c>
      <c r="V226">
        <v>1</v>
      </c>
      <c r="W226">
        <v>1</v>
      </c>
      <c r="X226">
        <f t="shared" si="14"/>
        <v>22</v>
      </c>
    </row>
    <row r="227" spans="1:27" hidden="1" x14ac:dyDescent="0.35">
      <c r="A227" t="s">
        <v>245</v>
      </c>
      <c r="B227">
        <v>1</v>
      </c>
      <c r="C227">
        <v>1</v>
      </c>
      <c r="D227">
        <v>1</v>
      </c>
      <c r="E227">
        <v>1</v>
      </c>
      <c r="F227">
        <v>1</v>
      </c>
      <c r="G227">
        <v>1</v>
      </c>
      <c r="H227">
        <v>1</v>
      </c>
      <c r="I227">
        <v>1</v>
      </c>
      <c r="J227">
        <v>1</v>
      </c>
      <c r="K227">
        <v>1</v>
      </c>
      <c r="L227">
        <v>1</v>
      </c>
      <c r="M227">
        <v>1</v>
      </c>
      <c r="N227">
        <v>1</v>
      </c>
      <c r="O227">
        <v>1</v>
      </c>
      <c r="P227">
        <v>1</v>
      </c>
      <c r="Q227">
        <v>1</v>
      </c>
      <c r="R227">
        <v>1</v>
      </c>
      <c r="S227">
        <v>1</v>
      </c>
      <c r="T227">
        <v>1</v>
      </c>
      <c r="U227">
        <v>1</v>
      </c>
      <c r="V227">
        <v>1</v>
      </c>
      <c r="W227">
        <v>1</v>
      </c>
      <c r="X227">
        <f t="shared" si="14"/>
        <v>22</v>
      </c>
    </row>
    <row r="228" spans="1:27" hidden="1" x14ac:dyDescent="0.35">
      <c r="A228" t="s">
        <v>246</v>
      </c>
      <c r="B228">
        <v>1</v>
      </c>
      <c r="C228">
        <v>1</v>
      </c>
      <c r="D228">
        <v>1</v>
      </c>
      <c r="E228">
        <v>1</v>
      </c>
      <c r="F228">
        <v>1</v>
      </c>
      <c r="G228">
        <v>1</v>
      </c>
      <c r="H228">
        <v>1</v>
      </c>
      <c r="I228">
        <v>1</v>
      </c>
      <c r="J228">
        <v>1</v>
      </c>
      <c r="K228">
        <v>1</v>
      </c>
      <c r="L228">
        <v>1</v>
      </c>
      <c r="M228">
        <v>1</v>
      </c>
      <c r="N228">
        <v>1</v>
      </c>
      <c r="O228">
        <v>1</v>
      </c>
      <c r="P228">
        <v>1</v>
      </c>
      <c r="Q228">
        <v>1</v>
      </c>
      <c r="R228">
        <v>1</v>
      </c>
      <c r="S228">
        <v>1</v>
      </c>
      <c r="T228">
        <v>1</v>
      </c>
      <c r="U228">
        <v>1</v>
      </c>
      <c r="V228">
        <v>1</v>
      </c>
      <c r="W228">
        <v>1</v>
      </c>
      <c r="X228">
        <f t="shared" si="14"/>
        <v>22</v>
      </c>
    </row>
    <row r="229" spans="1:27" hidden="1" x14ac:dyDescent="0.35">
      <c r="A229" t="s">
        <v>247</v>
      </c>
      <c r="B229">
        <v>1</v>
      </c>
      <c r="C229">
        <v>1</v>
      </c>
      <c r="D229">
        <v>1</v>
      </c>
      <c r="E229">
        <v>1</v>
      </c>
      <c r="F229">
        <v>1</v>
      </c>
      <c r="G229">
        <v>1</v>
      </c>
      <c r="H229">
        <v>1</v>
      </c>
      <c r="I229">
        <v>1</v>
      </c>
      <c r="J229">
        <v>1</v>
      </c>
      <c r="K229">
        <v>1</v>
      </c>
      <c r="L229">
        <v>1</v>
      </c>
      <c r="M229">
        <v>1</v>
      </c>
      <c r="N229">
        <v>1</v>
      </c>
      <c r="O229">
        <v>1</v>
      </c>
      <c r="P229">
        <v>1</v>
      </c>
      <c r="Q229">
        <v>1</v>
      </c>
      <c r="R229">
        <v>1</v>
      </c>
      <c r="S229">
        <v>1</v>
      </c>
      <c r="T229">
        <v>1</v>
      </c>
      <c r="U229">
        <v>1</v>
      </c>
      <c r="V229">
        <v>1</v>
      </c>
      <c r="W229">
        <v>1</v>
      </c>
      <c r="X229">
        <f t="shared" si="14"/>
        <v>22</v>
      </c>
    </row>
    <row r="230" spans="1:27" hidden="1" x14ac:dyDescent="0.35">
      <c r="A230" t="s">
        <v>248</v>
      </c>
      <c r="B230">
        <v>1</v>
      </c>
      <c r="C230">
        <v>1</v>
      </c>
      <c r="D230">
        <v>1</v>
      </c>
      <c r="E230">
        <v>1</v>
      </c>
      <c r="F230">
        <v>1</v>
      </c>
      <c r="G230">
        <v>1</v>
      </c>
      <c r="H230">
        <v>1</v>
      </c>
      <c r="I230">
        <v>1</v>
      </c>
      <c r="J230">
        <v>1</v>
      </c>
      <c r="K230">
        <v>1</v>
      </c>
      <c r="L230">
        <v>1</v>
      </c>
      <c r="M230">
        <v>1</v>
      </c>
      <c r="N230">
        <v>1</v>
      </c>
      <c r="O230">
        <v>1</v>
      </c>
      <c r="P230">
        <v>1</v>
      </c>
      <c r="Q230">
        <v>1</v>
      </c>
      <c r="R230">
        <v>1</v>
      </c>
      <c r="S230">
        <v>1</v>
      </c>
      <c r="T230">
        <v>1</v>
      </c>
      <c r="U230">
        <v>1</v>
      </c>
      <c r="V230">
        <v>1</v>
      </c>
      <c r="W230">
        <v>1</v>
      </c>
      <c r="X230">
        <f t="shared" si="14"/>
        <v>22</v>
      </c>
    </row>
    <row r="231" spans="1:27" hidden="1" x14ac:dyDescent="0.35">
      <c r="A231" t="s">
        <v>249</v>
      </c>
      <c r="B231">
        <v>1</v>
      </c>
      <c r="C231">
        <v>1</v>
      </c>
      <c r="D231">
        <v>1</v>
      </c>
      <c r="E231">
        <v>1</v>
      </c>
      <c r="F231">
        <v>1</v>
      </c>
      <c r="G231">
        <v>1</v>
      </c>
      <c r="H231">
        <v>1</v>
      </c>
      <c r="I231">
        <v>1</v>
      </c>
      <c r="J231">
        <v>1</v>
      </c>
      <c r="K231">
        <v>1</v>
      </c>
      <c r="L231">
        <v>1</v>
      </c>
      <c r="M231">
        <v>1</v>
      </c>
      <c r="N231">
        <v>1</v>
      </c>
      <c r="O231">
        <v>1</v>
      </c>
      <c r="P231">
        <v>1</v>
      </c>
      <c r="Q231">
        <v>1</v>
      </c>
      <c r="R231">
        <v>1</v>
      </c>
      <c r="S231">
        <v>1</v>
      </c>
      <c r="T231">
        <v>1</v>
      </c>
      <c r="U231">
        <v>1</v>
      </c>
      <c r="V231">
        <v>1</v>
      </c>
      <c r="W231">
        <v>1</v>
      </c>
      <c r="X231">
        <f t="shared" si="14"/>
        <v>22</v>
      </c>
    </row>
    <row r="232" spans="1:27" x14ac:dyDescent="0.35">
      <c r="A232" t="s">
        <v>250</v>
      </c>
      <c r="B232">
        <v>1</v>
      </c>
      <c r="C232">
        <v>20</v>
      </c>
      <c r="D232">
        <v>1</v>
      </c>
      <c r="E232">
        <v>1</v>
      </c>
      <c r="F232">
        <v>1</v>
      </c>
      <c r="G232">
        <v>1</v>
      </c>
      <c r="H232">
        <v>1</v>
      </c>
      <c r="I232">
        <v>17</v>
      </c>
      <c r="J232">
        <v>1</v>
      </c>
      <c r="K232">
        <v>1</v>
      </c>
      <c r="L232">
        <v>1</v>
      </c>
      <c r="M232">
        <v>1</v>
      </c>
      <c r="N232">
        <v>19</v>
      </c>
      <c r="O232">
        <v>18</v>
      </c>
      <c r="P232">
        <v>22</v>
      </c>
      <c r="Q232">
        <v>1</v>
      </c>
      <c r="R232">
        <v>1</v>
      </c>
      <c r="S232">
        <v>1</v>
      </c>
      <c r="T232">
        <v>1</v>
      </c>
      <c r="U232">
        <v>1</v>
      </c>
      <c r="V232">
        <v>21</v>
      </c>
      <c r="W232">
        <v>1</v>
      </c>
      <c r="X232">
        <f t="shared" si="14"/>
        <v>133</v>
      </c>
      <c r="Y232" t="str">
        <f t="shared" ref="Y232:Y295" si="17">CONCATENATE(B232,C232,D232,E232,F232,G232,H232,I232,J232,K232,L232,M232,N232,O232,P232,Q232,R232,S232,T232,U232,V232,W232)</f>
        <v>1201111117111119182211111211</v>
      </c>
      <c r="Z232">
        <f>VLOOKUP(Y232,ismetlodes!$F$3:$G$584,2,0)</f>
        <v>1</v>
      </c>
      <c r="AA232" t="str">
        <f>VLOOKUP(A232,ismetlodes!$A$3:$D$668,4,0)</f>
        <v>kell</v>
      </c>
    </row>
    <row r="233" spans="1:27" x14ac:dyDescent="0.35">
      <c r="A233" t="s">
        <v>251</v>
      </c>
      <c r="B233">
        <v>7</v>
      </c>
      <c r="C233">
        <v>14</v>
      </c>
      <c r="D233">
        <v>4</v>
      </c>
      <c r="E233">
        <v>14</v>
      </c>
      <c r="F233">
        <v>22</v>
      </c>
      <c r="G233">
        <v>5</v>
      </c>
      <c r="H233">
        <v>9</v>
      </c>
      <c r="I233">
        <v>14</v>
      </c>
      <c r="J233">
        <v>2</v>
      </c>
      <c r="K233">
        <v>6</v>
      </c>
      <c r="L233">
        <v>3</v>
      </c>
      <c r="M233">
        <v>10</v>
      </c>
      <c r="N233">
        <v>14</v>
      </c>
      <c r="O233">
        <v>14</v>
      </c>
      <c r="P233">
        <v>14</v>
      </c>
      <c r="Q233">
        <v>10</v>
      </c>
      <c r="R233">
        <v>1</v>
      </c>
      <c r="S233">
        <v>8</v>
      </c>
      <c r="T233">
        <v>21</v>
      </c>
      <c r="U233">
        <v>13</v>
      </c>
      <c r="V233">
        <v>14</v>
      </c>
      <c r="W233">
        <v>12</v>
      </c>
      <c r="X233">
        <f t="shared" si="14"/>
        <v>231</v>
      </c>
      <c r="Y233" t="str">
        <f t="shared" si="17"/>
        <v>71441422591426310141414101821131412</v>
      </c>
      <c r="Z233">
        <f>VLOOKUP(Y233,ismetlodes!$F$3:$G$584,2,0)</f>
        <v>1</v>
      </c>
      <c r="AA233" t="str">
        <f>VLOOKUP(A233,ismetlodes!$A$3:$D$668,4,0)</f>
        <v>kell</v>
      </c>
    </row>
    <row r="234" spans="1:27" x14ac:dyDescent="0.35">
      <c r="A234" t="s">
        <v>252</v>
      </c>
      <c r="B234">
        <v>1</v>
      </c>
      <c r="C234">
        <v>18</v>
      </c>
      <c r="D234">
        <v>1</v>
      </c>
      <c r="E234">
        <v>1</v>
      </c>
      <c r="F234">
        <v>1</v>
      </c>
      <c r="G234">
        <v>1</v>
      </c>
      <c r="H234">
        <v>1</v>
      </c>
      <c r="I234">
        <v>22</v>
      </c>
      <c r="J234">
        <v>1</v>
      </c>
      <c r="K234">
        <v>1</v>
      </c>
      <c r="L234">
        <v>1</v>
      </c>
      <c r="M234">
        <v>1</v>
      </c>
      <c r="N234">
        <v>20</v>
      </c>
      <c r="O234">
        <v>17</v>
      </c>
      <c r="P234">
        <v>19</v>
      </c>
      <c r="Q234">
        <v>1</v>
      </c>
      <c r="R234">
        <v>1</v>
      </c>
      <c r="S234">
        <v>1</v>
      </c>
      <c r="T234">
        <v>1</v>
      </c>
      <c r="U234">
        <v>1</v>
      </c>
      <c r="V234">
        <v>21</v>
      </c>
      <c r="W234">
        <v>1</v>
      </c>
      <c r="X234">
        <f t="shared" si="14"/>
        <v>133</v>
      </c>
      <c r="Y234" t="str">
        <f t="shared" si="17"/>
        <v>1181111122111120171911111211</v>
      </c>
      <c r="Z234">
        <f>VLOOKUP(Y234,ismetlodes!$F$3:$G$584,2,0)</f>
        <v>1</v>
      </c>
      <c r="AA234" t="str">
        <f>VLOOKUP(A234,ismetlodes!$A$3:$D$668,4,0)</f>
        <v>kell</v>
      </c>
    </row>
    <row r="235" spans="1:27" x14ac:dyDescent="0.35">
      <c r="A235" t="s">
        <v>253</v>
      </c>
      <c r="B235">
        <v>15</v>
      </c>
      <c r="C235">
        <v>2</v>
      </c>
      <c r="D235">
        <v>3</v>
      </c>
      <c r="E235">
        <v>13</v>
      </c>
      <c r="F235">
        <v>7</v>
      </c>
      <c r="G235">
        <v>8</v>
      </c>
      <c r="H235">
        <v>18</v>
      </c>
      <c r="I235">
        <v>18</v>
      </c>
      <c r="J235">
        <v>11</v>
      </c>
      <c r="K235">
        <v>22</v>
      </c>
      <c r="L235">
        <v>6</v>
      </c>
      <c r="M235">
        <v>13</v>
      </c>
      <c r="N235">
        <v>12</v>
      </c>
      <c r="O235">
        <v>4</v>
      </c>
      <c r="P235">
        <v>5</v>
      </c>
      <c r="Q235">
        <v>10</v>
      </c>
      <c r="R235">
        <v>1</v>
      </c>
      <c r="S235">
        <v>15</v>
      </c>
      <c r="T235">
        <v>18</v>
      </c>
      <c r="U235">
        <v>15</v>
      </c>
      <c r="V235">
        <v>8</v>
      </c>
      <c r="W235">
        <v>21</v>
      </c>
      <c r="X235">
        <f t="shared" si="14"/>
        <v>245</v>
      </c>
      <c r="Y235" t="str">
        <f t="shared" si="17"/>
        <v>15231378181811226131245101151815821</v>
      </c>
      <c r="Z235">
        <f>VLOOKUP(Y235,ismetlodes!$F$3:$G$584,2,0)</f>
        <v>1</v>
      </c>
      <c r="AA235" t="str">
        <f>VLOOKUP(A235,ismetlodes!$A$3:$D$668,4,0)</f>
        <v>kell</v>
      </c>
    </row>
    <row r="236" spans="1:27" x14ac:dyDescent="0.35">
      <c r="A236" t="s">
        <v>254</v>
      </c>
      <c r="B236">
        <v>8</v>
      </c>
      <c r="C236">
        <v>17</v>
      </c>
      <c r="D236">
        <v>2</v>
      </c>
      <c r="E236">
        <v>13</v>
      </c>
      <c r="F236">
        <v>3</v>
      </c>
      <c r="G236">
        <v>4</v>
      </c>
      <c r="H236">
        <v>15</v>
      </c>
      <c r="I236">
        <v>20</v>
      </c>
      <c r="J236">
        <v>11</v>
      </c>
      <c r="K236">
        <v>7</v>
      </c>
      <c r="L236">
        <v>5</v>
      </c>
      <c r="M236">
        <v>10</v>
      </c>
      <c r="N236">
        <v>21</v>
      </c>
      <c r="O236">
        <v>19</v>
      </c>
      <c r="P236">
        <v>18</v>
      </c>
      <c r="Q236">
        <v>6</v>
      </c>
      <c r="R236">
        <v>1</v>
      </c>
      <c r="S236">
        <v>12</v>
      </c>
      <c r="T236">
        <v>9</v>
      </c>
      <c r="U236">
        <v>14</v>
      </c>
      <c r="V236">
        <v>22</v>
      </c>
      <c r="W236">
        <v>15</v>
      </c>
      <c r="X236">
        <f t="shared" si="14"/>
        <v>252</v>
      </c>
      <c r="Y236" t="str">
        <f t="shared" si="17"/>
        <v>81721334152011751021191861129142215</v>
      </c>
      <c r="Z236">
        <f>VLOOKUP(Y236,ismetlodes!$F$3:$G$584,2,0)</f>
        <v>1</v>
      </c>
      <c r="AA236" t="str">
        <f>VLOOKUP(A236,ismetlodes!$A$3:$D$668,4,0)</f>
        <v>kell</v>
      </c>
    </row>
    <row r="237" spans="1:27" x14ac:dyDescent="0.35">
      <c r="A237" t="s">
        <v>255</v>
      </c>
      <c r="B237">
        <v>15</v>
      </c>
      <c r="C237">
        <v>18</v>
      </c>
      <c r="D237">
        <v>9</v>
      </c>
      <c r="E237">
        <v>6</v>
      </c>
      <c r="F237">
        <v>16</v>
      </c>
      <c r="G237">
        <v>10</v>
      </c>
      <c r="H237">
        <v>4</v>
      </c>
      <c r="I237">
        <v>22</v>
      </c>
      <c r="J237">
        <v>11</v>
      </c>
      <c r="K237">
        <v>12</v>
      </c>
      <c r="L237">
        <v>2</v>
      </c>
      <c r="M237">
        <v>7</v>
      </c>
      <c r="N237">
        <v>20</v>
      </c>
      <c r="O237">
        <v>17</v>
      </c>
      <c r="P237">
        <v>19</v>
      </c>
      <c r="Q237">
        <v>5</v>
      </c>
      <c r="R237">
        <v>1</v>
      </c>
      <c r="S237">
        <v>14</v>
      </c>
      <c r="T237">
        <v>3</v>
      </c>
      <c r="U237">
        <v>8</v>
      </c>
      <c r="V237">
        <v>21</v>
      </c>
      <c r="W237">
        <v>13</v>
      </c>
      <c r="X237">
        <f t="shared" si="14"/>
        <v>253</v>
      </c>
      <c r="Y237" t="str">
        <f t="shared" si="17"/>
        <v>15189616104221112272017195114382113</v>
      </c>
      <c r="Z237">
        <f>VLOOKUP(Y237,ismetlodes!$F$3:$G$584,2,0)</f>
        <v>1</v>
      </c>
      <c r="AA237" t="str">
        <f>VLOOKUP(A237,ismetlodes!$A$3:$D$668,4,0)</f>
        <v>kell</v>
      </c>
    </row>
    <row r="238" spans="1:27" x14ac:dyDescent="0.35">
      <c r="A238" t="s">
        <v>256</v>
      </c>
      <c r="B238">
        <v>8</v>
      </c>
      <c r="C238">
        <v>19</v>
      </c>
      <c r="D238">
        <v>2</v>
      </c>
      <c r="E238">
        <v>8</v>
      </c>
      <c r="F238">
        <v>3</v>
      </c>
      <c r="G238">
        <v>7</v>
      </c>
      <c r="H238">
        <v>12</v>
      </c>
      <c r="I238">
        <v>21</v>
      </c>
      <c r="J238">
        <v>10</v>
      </c>
      <c r="K238">
        <v>16</v>
      </c>
      <c r="L238">
        <v>4</v>
      </c>
      <c r="M238">
        <v>6</v>
      </c>
      <c r="N238">
        <v>20</v>
      </c>
      <c r="O238">
        <v>22</v>
      </c>
      <c r="P238">
        <v>18</v>
      </c>
      <c r="Q238">
        <v>5</v>
      </c>
      <c r="R238">
        <v>1</v>
      </c>
      <c r="S238">
        <v>12</v>
      </c>
      <c r="T238">
        <v>14</v>
      </c>
      <c r="U238">
        <v>11</v>
      </c>
      <c r="V238">
        <v>17</v>
      </c>
      <c r="W238">
        <v>15</v>
      </c>
      <c r="X238">
        <f t="shared" si="14"/>
        <v>251</v>
      </c>
      <c r="Y238" t="str">
        <f t="shared" si="17"/>
        <v>81928371221101646202218511214111715</v>
      </c>
      <c r="Z238">
        <f>VLOOKUP(Y238,ismetlodes!$F$3:$G$584,2,0)</f>
        <v>1</v>
      </c>
      <c r="AA238" t="str">
        <f>VLOOKUP(A238,ismetlodes!$A$3:$D$668,4,0)</f>
        <v>kell</v>
      </c>
    </row>
    <row r="239" spans="1:27" x14ac:dyDescent="0.35">
      <c r="A239" t="s">
        <v>257</v>
      </c>
      <c r="B239">
        <v>7</v>
      </c>
      <c r="C239">
        <v>21</v>
      </c>
      <c r="D239">
        <v>9</v>
      </c>
      <c r="E239">
        <v>1</v>
      </c>
      <c r="F239">
        <v>14</v>
      </c>
      <c r="G239">
        <v>4</v>
      </c>
      <c r="H239">
        <v>6</v>
      </c>
      <c r="I239">
        <v>17</v>
      </c>
      <c r="J239">
        <v>7</v>
      </c>
      <c r="K239">
        <v>15</v>
      </c>
      <c r="L239">
        <v>16</v>
      </c>
      <c r="M239">
        <v>3</v>
      </c>
      <c r="N239">
        <v>18</v>
      </c>
      <c r="O239">
        <v>22</v>
      </c>
      <c r="P239">
        <v>20</v>
      </c>
      <c r="Q239">
        <v>5</v>
      </c>
      <c r="R239">
        <v>1</v>
      </c>
      <c r="S239">
        <v>11</v>
      </c>
      <c r="T239">
        <v>10</v>
      </c>
      <c r="U239">
        <v>11</v>
      </c>
      <c r="V239">
        <v>19</v>
      </c>
      <c r="W239">
        <v>13</v>
      </c>
      <c r="X239">
        <f t="shared" si="14"/>
        <v>250</v>
      </c>
      <c r="Y239" t="str">
        <f t="shared" si="17"/>
        <v>72191144617715163182220511110111913</v>
      </c>
      <c r="Z239">
        <f>VLOOKUP(Y239,ismetlodes!$F$3:$G$584,2,0)</f>
        <v>1</v>
      </c>
      <c r="AA239" t="str">
        <f>VLOOKUP(A239,ismetlodes!$A$3:$D$668,4,0)</f>
        <v>kell</v>
      </c>
    </row>
    <row r="240" spans="1:27" x14ac:dyDescent="0.35">
      <c r="A240" t="s">
        <v>258</v>
      </c>
      <c r="B240">
        <v>22</v>
      </c>
      <c r="C240">
        <v>6</v>
      </c>
      <c r="D240">
        <v>2</v>
      </c>
      <c r="E240">
        <v>14</v>
      </c>
      <c r="F240">
        <v>17</v>
      </c>
      <c r="G240">
        <v>15</v>
      </c>
      <c r="H240">
        <v>13</v>
      </c>
      <c r="I240">
        <v>9</v>
      </c>
      <c r="J240">
        <v>16</v>
      </c>
      <c r="K240">
        <v>3</v>
      </c>
      <c r="L240">
        <v>4</v>
      </c>
      <c r="M240">
        <v>19</v>
      </c>
      <c r="N240">
        <v>8</v>
      </c>
      <c r="O240">
        <v>7</v>
      </c>
      <c r="P240">
        <v>5</v>
      </c>
      <c r="Q240">
        <v>18</v>
      </c>
      <c r="R240">
        <v>1</v>
      </c>
      <c r="S240">
        <v>20</v>
      </c>
      <c r="T240">
        <v>10</v>
      </c>
      <c r="U240">
        <v>11</v>
      </c>
      <c r="V240">
        <v>21</v>
      </c>
      <c r="W240">
        <v>12</v>
      </c>
      <c r="X240">
        <f t="shared" si="14"/>
        <v>253</v>
      </c>
      <c r="Y240" t="str">
        <f t="shared" si="17"/>
        <v>22621417151391634198751812010112112</v>
      </c>
      <c r="Z240">
        <f>VLOOKUP(Y240,ismetlodes!$F$3:$G$584,2,0)</f>
        <v>1</v>
      </c>
      <c r="AA240" t="str">
        <f>VLOOKUP(A240,ismetlodes!$A$3:$D$668,4,0)</f>
        <v>kell</v>
      </c>
    </row>
    <row r="241" spans="1:27" x14ac:dyDescent="0.35">
      <c r="A241" t="s">
        <v>259</v>
      </c>
      <c r="B241">
        <v>8</v>
      </c>
      <c r="C241">
        <v>20</v>
      </c>
      <c r="D241">
        <v>4</v>
      </c>
      <c r="E241">
        <v>11</v>
      </c>
      <c r="F241">
        <v>5</v>
      </c>
      <c r="G241">
        <v>7</v>
      </c>
      <c r="H241">
        <v>10</v>
      </c>
      <c r="I241">
        <v>18</v>
      </c>
      <c r="J241">
        <v>6</v>
      </c>
      <c r="K241">
        <v>13</v>
      </c>
      <c r="L241">
        <v>3</v>
      </c>
      <c r="M241">
        <v>9</v>
      </c>
      <c r="N241">
        <v>18</v>
      </c>
      <c r="O241">
        <v>21</v>
      </c>
      <c r="P241">
        <v>15</v>
      </c>
      <c r="Q241">
        <v>12</v>
      </c>
      <c r="R241">
        <v>1</v>
      </c>
      <c r="S241">
        <v>2</v>
      </c>
      <c r="T241">
        <v>16</v>
      </c>
      <c r="U241">
        <v>14</v>
      </c>
      <c r="V241">
        <v>22</v>
      </c>
      <c r="W241">
        <v>17</v>
      </c>
      <c r="X241">
        <f t="shared" si="14"/>
        <v>252</v>
      </c>
      <c r="Y241" t="str">
        <f t="shared" si="17"/>
        <v>82041157101861339182115121216142217</v>
      </c>
      <c r="Z241">
        <f>VLOOKUP(Y241,ismetlodes!$F$3:$G$584,2,0)</f>
        <v>1</v>
      </c>
      <c r="AA241" t="str">
        <f>VLOOKUP(A241,ismetlodes!$A$3:$D$668,4,0)</f>
        <v>kell</v>
      </c>
    </row>
    <row r="242" spans="1:27" x14ac:dyDescent="0.35">
      <c r="A242" t="s">
        <v>260</v>
      </c>
      <c r="B242">
        <v>5</v>
      </c>
      <c r="C242">
        <v>19</v>
      </c>
      <c r="D242">
        <v>8</v>
      </c>
      <c r="E242">
        <v>6</v>
      </c>
      <c r="F242">
        <v>14</v>
      </c>
      <c r="G242">
        <v>4</v>
      </c>
      <c r="H242">
        <v>2</v>
      </c>
      <c r="I242">
        <v>21</v>
      </c>
      <c r="J242">
        <v>3</v>
      </c>
      <c r="K242">
        <v>13</v>
      </c>
      <c r="L242">
        <v>15</v>
      </c>
      <c r="M242">
        <v>10</v>
      </c>
      <c r="N242">
        <v>20</v>
      </c>
      <c r="O242">
        <v>18</v>
      </c>
      <c r="P242">
        <v>17</v>
      </c>
      <c r="Q242">
        <v>11</v>
      </c>
      <c r="R242">
        <v>1</v>
      </c>
      <c r="S242">
        <v>9</v>
      </c>
      <c r="T242">
        <v>16</v>
      </c>
      <c r="U242">
        <v>7</v>
      </c>
      <c r="V242">
        <v>22</v>
      </c>
      <c r="W242">
        <v>12</v>
      </c>
      <c r="X242">
        <f t="shared" si="14"/>
        <v>253</v>
      </c>
      <c r="Y242" t="str">
        <f t="shared" si="17"/>
        <v>51986144221313151020181711191672212</v>
      </c>
      <c r="Z242">
        <f>VLOOKUP(Y242,ismetlodes!$F$3:$G$584,2,0)</f>
        <v>1</v>
      </c>
      <c r="AA242" t="str">
        <f>VLOOKUP(A242,ismetlodes!$A$3:$D$668,4,0)</f>
        <v>kell</v>
      </c>
    </row>
    <row r="243" spans="1:27" x14ac:dyDescent="0.35">
      <c r="A243" t="s">
        <v>261</v>
      </c>
      <c r="B243">
        <v>9</v>
      </c>
      <c r="C243">
        <v>21</v>
      </c>
      <c r="D243">
        <v>2</v>
      </c>
      <c r="E243">
        <v>12</v>
      </c>
      <c r="F243">
        <v>15</v>
      </c>
      <c r="G243">
        <v>5</v>
      </c>
      <c r="H243">
        <v>6</v>
      </c>
      <c r="I243">
        <v>19</v>
      </c>
      <c r="J243">
        <v>4</v>
      </c>
      <c r="K243">
        <v>14</v>
      </c>
      <c r="L243">
        <v>16</v>
      </c>
      <c r="M243">
        <v>7</v>
      </c>
      <c r="N243">
        <v>20</v>
      </c>
      <c r="O243">
        <v>22</v>
      </c>
      <c r="P243">
        <v>17</v>
      </c>
      <c r="Q243">
        <v>8</v>
      </c>
      <c r="R243">
        <v>1</v>
      </c>
      <c r="S243">
        <v>3</v>
      </c>
      <c r="T243">
        <v>11</v>
      </c>
      <c r="U243">
        <v>10</v>
      </c>
      <c r="V243">
        <v>18</v>
      </c>
      <c r="W243">
        <v>13</v>
      </c>
      <c r="X243">
        <f t="shared" si="14"/>
        <v>253</v>
      </c>
      <c r="Y243" t="str">
        <f t="shared" si="17"/>
        <v>92121215561941416720221781311101813</v>
      </c>
      <c r="Z243">
        <f>VLOOKUP(Y243,ismetlodes!$F$3:$G$584,2,0)</f>
        <v>1</v>
      </c>
      <c r="AA243" t="str">
        <f>VLOOKUP(A243,ismetlodes!$A$3:$D$668,4,0)</f>
        <v>kell</v>
      </c>
    </row>
    <row r="244" spans="1:27" x14ac:dyDescent="0.35">
      <c r="A244" t="s">
        <v>262</v>
      </c>
      <c r="B244">
        <v>13</v>
      </c>
      <c r="C244">
        <v>20</v>
      </c>
      <c r="D244">
        <v>2</v>
      </c>
      <c r="E244">
        <v>9</v>
      </c>
      <c r="F244">
        <v>16</v>
      </c>
      <c r="G244">
        <v>11</v>
      </c>
      <c r="H244">
        <v>7</v>
      </c>
      <c r="I244">
        <v>17</v>
      </c>
      <c r="J244">
        <v>12</v>
      </c>
      <c r="K244">
        <v>3</v>
      </c>
      <c r="L244">
        <v>15</v>
      </c>
      <c r="M244">
        <v>10</v>
      </c>
      <c r="N244">
        <v>18</v>
      </c>
      <c r="O244">
        <v>19</v>
      </c>
      <c r="P244">
        <v>21</v>
      </c>
      <c r="Q244">
        <v>8</v>
      </c>
      <c r="R244">
        <v>1</v>
      </c>
      <c r="S244">
        <v>14</v>
      </c>
      <c r="T244">
        <v>4</v>
      </c>
      <c r="U244">
        <v>6</v>
      </c>
      <c r="V244">
        <v>22</v>
      </c>
      <c r="W244">
        <v>5</v>
      </c>
      <c r="X244">
        <f t="shared" si="14"/>
        <v>253</v>
      </c>
      <c r="Y244" t="str">
        <f t="shared" si="17"/>
        <v>13202916117171231510181921811446225</v>
      </c>
      <c r="Z244">
        <f>VLOOKUP(Y244,ismetlodes!$F$3:$G$584,2,0)</f>
        <v>1</v>
      </c>
      <c r="AA244" t="str">
        <f>VLOOKUP(A244,ismetlodes!$A$3:$D$668,4,0)</f>
        <v>kell</v>
      </c>
    </row>
    <row r="245" spans="1:27" x14ac:dyDescent="0.35">
      <c r="A245" t="s">
        <v>263</v>
      </c>
      <c r="B245">
        <v>21</v>
      </c>
      <c r="C245">
        <v>5</v>
      </c>
      <c r="D245">
        <v>2</v>
      </c>
      <c r="E245">
        <v>17</v>
      </c>
      <c r="F245">
        <v>3</v>
      </c>
      <c r="G245">
        <v>15</v>
      </c>
      <c r="H245">
        <v>16</v>
      </c>
      <c r="I245">
        <v>18</v>
      </c>
      <c r="J245">
        <v>14</v>
      </c>
      <c r="K245">
        <v>4</v>
      </c>
      <c r="L245">
        <v>6</v>
      </c>
      <c r="M245">
        <v>20</v>
      </c>
      <c r="N245">
        <v>19</v>
      </c>
      <c r="O245">
        <v>7</v>
      </c>
      <c r="P245">
        <v>8</v>
      </c>
      <c r="Q245">
        <v>22</v>
      </c>
      <c r="R245">
        <v>1</v>
      </c>
      <c r="S245">
        <v>11</v>
      </c>
      <c r="T245">
        <v>13</v>
      </c>
      <c r="U245">
        <v>12</v>
      </c>
      <c r="V245">
        <v>10</v>
      </c>
      <c r="W245">
        <v>9</v>
      </c>
      <c r="X245">
        <f t="shared" si="14"/>
        <v>253</v>
      </c>
      <c r="Y245" t="str">
        <f t="shared" si="17"/>
        <v>21521731516181446201978221111312109</v>
      </c>
      <c r="Z245">
        <f>VLOOKUP(Y245,ismetlodes!$F$3:$G$584,2,0)</f>
        <v>1</v>
      </c>
      <c r="AA245" t="str">
        <f>VLOOKUP(A245,ismetlodes!$A$3:$D$668,4,0)</f>
        <v>kell</v>
      </c>
    </row>
    <row r="246" spans="1:27" x14ac:dyDescent="0.35">
      <c r="A246" t="s">
        <v>264</v>
      </c>
      <c r="B246">
        <v>22</v>
      </c>
      <c r="C246">
        <v>10</v>
      </c>
      <c r="D246">
        <v>4</v>
      </c>
      <c r="E246">
        <v>16</v>
      </c>
      <c r="F246">
        <v>8</v>
      </c>
      <c r="G246">
        <v>18</v>
      </c>
      <c r="H246">
        <v>9</v>
      </c>
      <c r="I246">
        <v>12</v>
      </c>
      <c r="J246">
        <v>19</v>
      </c>
      <c r="K246">
        <v>3</v>
      </c>
      <c r="L246">
        <v>5</v>
      </c>
      <c r="M246">
        <v>17</v>
      </c>
      <c r="N246">
        <v>6</v>
      </c>
      <c r="O246">
        <v>6</v>
      </c>
      <c r="P246">
        <v>14</v>
      </c>
      <c r="Q246">
        <v>15</v>
      </c>
      <c r="R246">
        <v>1</v>
      </c>
      <c r="S246">
        <v>20</v>
      </c>
      <c r="T246">
        <v>11</v>
      </c>
      <c r="U246">
        <v>13</v>
      </c>
      <c r="V246">
        <v>2</v>
      </c>
      <c r="W246">
        <v>21</v>
      </c>
      <c r="X246">
        <f t="shared" si="14"/>
        <v>252</v>
      </c>
      <c r="Y246" t="str">
        <f t="shared" si="17"/>
        <v>22104168189121935176614151201113221</v>
      </c>
      <c r="Z246">
        <f>VLOOKUP(Y246,ismetlodes!$F$3:$G$584,2,0)</f>
        <v>1</v>
      </c>
      <c r="AA246" t="str">
        <f>VLOOKUP(A246,ismetlodes!$A$3:$D$668,4,0)</f>
        <v>kell</v>
      </c>
    </row>
    <row r="247" spans="1:27" x14ac:dyDescent="0.35">
      <c r="A247" t="s">
        <v>265</v>
      </c>
      <c r="B247">
        <v>19</v>
      </c>
      <c r="C247">
        <v>10</v>
      </c>
      <c r="D247">
        <v>2</v>
      </c>
      <c r="E247">
        <v>15</v>
      </c>
      <c r="F247">
        <v>9</v>
      </c>
      <c r="G247">
        <v>16</v>
      </c>
      <c r="H247">
        <v>22</v>
      </c>
      <c r="I247">
        <v>3</v>
      </c>
      <c r="J247">
        <v>11</v>
      </c>
      <c r="K247">
        <v>8</v>
      </c>
      <c r="L247">
        <v>12</v>
      </c>
      <c r="M247">
        <v>14</v>
      </c>
      <c r="N247">
        <v>7</v>
      </c>
      <c r="O247">
        <v>6</v>
      </c>
      <c r="P247">
        <v>4</v>
      </c>
      <c r="Q247">
        <v>20</v>
      </c>
      <c r="R247">
        <v>1</v>
      </c>
      <c r="S247">
        <v>17</v>
      </c>
      <c r="T247">
        <v>18</v>
      </c>
      <c r="U247">
        <v>21</v>
      </c>
      <c r="V247">
        <v>5</v>
      </c>
      <c r="W247">
        <v>13</v>
      </c>
      <c r="X247">
        <f t="shared" si="14"/>
        <v>253</v>
      </c>
      <c r="Y247" t="str">
        <f t="shared" si="17"/>
        <v>19102159162231181214764201171821513</v>
      </c>
      <c r="Z247">
        <f>VLOOKUP(Y247,ismetlodes!$F$3:$G$584,2,0)</f>
        <v>1</v>
      </c>
      <c r="AA247" t="str">
        <f>VLOOKUP(A247,ismetlodes!$A$3:$D$668,4,0)</f>
        <v>kell</v>
      </c>
    </row>
    <row r="248" spans="1:27" x14ac:dyDescent="0.35">
      <c r="A248" t="s">
        <v>266</v>
      </c>
      <c r="B248">
        <v>4</v>
      </c>
      <c r="C248">
        <v>17</v>
      </c>
      <c r="D248">
        <v>7</v>
      </c>
      <c r="E248">
        <v>8</v>
      </c>
      <c r="F248">
        <v>3</v>
      </c>
      <c r="G248">
        <v>9</v>
      </c>
      <c r="H248">
        <v>10</v>
      </c>
      <c r="I248">
        <v>17</v>
      </c>
      <c r="J248">
        <v>11</v>
      </c>
      <c r="K248">
        <v>16</v>
      </c>
      <c r="L248">
        <v>15</v>
      </c>
      <c r="M248">
        <v>2</v>
      </c>
      <c r="N248">
        <v>17</v>
      </c>
      <c r="O248">
        <v>17</v>
      </c>
      <c r="P248">
        <v>17</v>
      </c>
      <c r="Q248">
        <v>6</v>
      </c>
      <c r="R248">
        <v>1</v>
      </c>
      <c r="S248">
        <v>14</v>
      </c>
      <c r="T248">
        <v>13</v>
      </c>
      <c r="U248">
        <v>5</v>
      </c>
      <c r="V248">
        <v>17</v>
      </c>
      <c r="W248">
        <v>12</v>
      </c>
      <c r="X248">
        <f t="shared" si="14"/>
        <v>238</v>
      </c>
      <c r="Y248" t="str">
        <f t="shared" si="17"/>
        <v>41778391017111615217171761141351712</v>
      </c>
      <c r="Z248">
        <f>VLOOKUP(Y248,ismetlodes!$F$3:$G$584,2,0)</f>
        <v>1</v>
      </c>
      <c r="AA248" t="str">
        <f>VLOOKUP(A248,ismetlodes!$A$3:$D$668,4,0)</f>
        <v>kell</v>
      </c>
    </row>
    <row r="249" spans="1:27" x14ac:dyDescent="0.35">
      <c r="A249" t="s">
        <v>267</v>
      </c>
      <c r="B249">
        <v>1</v>
      </c>
      <c r="C249">
        <v>22</v>
      </c>
      <c r="D249">
        <v>1</v>
      </c>
      <c r="E249">
        <v>1</v>
      </c>
      <c r="F249">
        <v>1</v>
      </c>
      <c r="G249">
        <v>1</v>
      </c>
      <c r="H249">
        <v>1</v>
      </c>
      <c r="I249">
        <v>17</v>
      </c>
      <c r="J249">
        <v>1</v>
      </c>
      <c r="K249">
        <v>1</v>
      </c>
      <c r="L249">
        <v>1</v>
      </c>
      <c r="M249">
        <v>1</v>
      </c>
      <c r="N249">
        <v>18</v>
      </c>
      <c r="O249">
        <v>21</v>
      </c>
      <c r="P249">
        <v>20</v>
      </c>
      <c r="Q249">
        <v>1</v>
      </c>
      <c r="R249">
        <v>1</v>
      </c>
      <c r="S249">
        <v>1</v>
      </c>
      <c r="T249">
        <v>1</v>
      </c>
      <c r="U249">
        <v>1</v>
      </c>
      <c r="V249">
        <v>19</v>
      </c>
      <c r="W249">
        <v>1</v>
      </c>
      <c r="X249">
        <f t="shared" si="14"/>
        <v>133</v>
      </c>
      <c r="Y249" t="str">
        <f t="shared" si="17"/>
        <v>1221111117111118212011111191</v>
      </c>
      <c r="Z249">
        <f>VLOOKUP(Y249,ismetlodes!$F$3:$G$584,2,0)</f>
        <v>1</v>
      </c>
      <c r="AA249" t="str">
        <f>VLOOKUP(A249,ismetlodes!$A$3:$D$668,4,0)</f>
        <v>kell</v>
      </c>
    </row>
    <row r="250" spans="1:27" x14ac:dyDescent="0.35">
      <c r="A250" t="s">
        <v>268</v>
      </c>
      <c r="B250">
        <v>20</v>
      </c>
      <c r="C250">
        <v>10</v>
      </c>
      <c r="D250">
        <v>5</v>
      </c>
      <c r="E250">
        <v>13</v>
      </c>
      <c r="F250">
        <v>12</v>
      </c>
      <c r="G250">
        <v>16</v>
      </c>
      <c r="H250">
        <v>14</v>
      </c>
      <c r="I250">
        <v>7</v>
      </c>
      <c r="J250">
        <v>18</v>
      </c>
      <c r="K250">
        <v>3</v>
      </c>
      <c r="L250">
        <v>6</v>
      </c>
      <c r="M250">
        <v>19</v>
      </c>
      <c r="N250">
        <v>2</v>
      </c>
      <c r="O250">
        <v>15</v>
      </c>
      <c r="P250">
        <v>21</v>
      </c>
      <c r="Q250">
        <v>17</v>
      </c>
      <c r="R250">
        <v>1</v>
      </c>
      <c r="S250">
        <v>22</v>
      </c>
      <c r="T250">
        <v>8</v>
      </c>
      <c r="U250">
        <v>11</v>
      </c>
      <c r="V250">
        <v>3</v>
      </c>
      <c r="W250">
        <v>9</v>
      </c>
      <c r="X250">
        <f t="shared" si="14"/>
        <v>252</v>
      </c>
      <c r="Y250" t="str">
        <f t="shared" si="17"/>
        <v>20105131216147183619215211712281139</v>
      </c>
      <c r="Z250">
        <f>VLOOKUP(Y250,ismetlodes!$F$3:$G$584,2,0)</f>
        <v>1</v>
      </c>
      <c r="AA250" t="str">
        <f>VLOOKUP(A250,ismetlodes!$A$3:$D$668,4,0)</f>
        <v>kell</v>
      </c>
    </row>
    <row r="251" spans="1:27" x14ac:dyDescent="0.35">
      <c r="A251" t="s">
        <v>269</v>
      </c>
      <c r="B251">
        <v>16</v>
      </c>
      <c r="C251">
        <v>21</v>
      </c>
      <c r="D251">
        <v>3</v>
      </c>
      <c r="E251">
        <v>8</v>
      </c>
      <c r="F251">
        <v>6</v>
      </c>
      <c r="G251">
        <v>7</v>
      </c>
      <c r="H251">
        <v>10</v>
      </c>
      <c r="I251">
        <v>19</v>
      </c>
      <c r="J251">
        <v>12</v>
      </c>
      <c r="K251">
        <v>9</v>
      </c>
      <c r="L251">
        <v>4</v>
      </c>
      <c r="M251">
        <v>13</v>
      </c>
      <c r="N251">
        <v>20</v>
      </c>
      <c r="O251">
        <v>22</v>
      </c>
      <c r="P251">
        <v>17</v>
      </c>
      <c r="Q251">
        <v>11</v>
      </c>
      <c r="R251">
        <v>1</v>
      </c>
      <c r="S251">
        <v>14</v>
      </c>
      <c r="T251">
        <v>2</v>
      </c>
      <c r="U251">
        <v>5</v>
      </c>
      <c r="V251">
        <v>18</v>
      </c>
      <c r="W251">
        <v>15</v>
      </c>
      <c r="X251">
        <f t="shared" si="14"/>
        <v>253</v>
      </c>
      <c r="Y251" t="str">
        <f t="shared" si="17"/>
        <v>16213867101912941320221711114251815</v>
      </c>
      <c r="Z251">
        <f>VLOOKUP(Y251,ismetlodes!$F$3:$G$584,2,0)</f>
        <v>1</v>
      </c>
      <c r="AA251" t="str">
        <f>VLOOKUP(A251,ismetlodes!$A$3:$D$668,4,0)</f>
        <v>kell</v>
      </c>
    </row>
    <row r="252" spans="1:27" x14ac:dyDescent="0.35">
      <c r="A252" t="s">
        <v>270</v>
      </c>
      <c r="B252">
        <v>13</v>
      </c>
      <c r="C252">
        <v>17</v>
      </c>
      <c r="D252">
        <v>2</v>
      </c>
      <c r="E252">
        <v>11</v>
      </c>
      <c r="F252">
        <v>16</v>
      </c>
      <c r="G252">
        <v>10</v>
      </c>
      <c r="H252">
        <v>6</v>
      </c>
      <c r="I252">
        <v>17</v>
      </c>
      <c r="J252">
        <v>12</v>
      </c>
      <c r="K252">
        <v>3</v>
      </c>
      <c r="L252">
        <v>15</v>
      </c>
      <c r="M252">
        <v>9</v>
      </c>
      <c r="N252">
        <v>17</v>
      </c>
      <c r="O252">
        <v>17</v>
      </c>
      <c r="P252">
        <v>17</v>
      </c>
      <c r="Q252">
        <v>8</v>
      </c>
      <c r="R252">
        <v>1</v>
      </c>
      <c r="S252">
        <v>14</v>
      </c>
      <c r="T252">
        <v>5</v>
      </c>
      <c r="U252">
        <v>7</v>
      </c>
      <c r="V252">
        <v>17</v>
      </c>
      <c r="W252">
        <v>4</v>
      </c>
      <c r="X252">
        <f t="shared" si="14"/>
        <v>238</v>
      </c>
      <c r="Y252" t="str">
        <f t="shared" si="17"/>
        <v>13172111610617123159171717811457174</v>
      </c>
      <c r="Z252">
        <f>VLOOKUP(Y252,ismetlodes!$F$3:$G$584,2,0)</f>
        <v>1</v>
      </c>
      <c r="AA252" t="str">
        <f>VLOOKUP(A252,ismetlodes!$A$3:$D$668,4,0)</f>
        <v>kell</v>
      </c>
    </row>
    <row r="253" spans="1:27" x14ac:dyDescent="0.35">
      <c r="A253" t="s">
        <v>271</v>
      </c>
      <c r="B253">
        <v>1</v>
      </c>
      <c r="C253">
        <v>18</v>
      </c>
      <c r="D253">
        <v>1</v>
      </c>
      <c r="E253">
        <v>1</v>
      </c>
      <c r="F253">
        <v>1</v>
      </c>
      <c r="G253">
        <v>1</v>
      </c>
      <c r="H253">
        <v>1</v>
      </c>
      <c r="I253">
        <v>20</v>
      </c>
      <c r="J253">
        <v>1</v>
      </c>
      <c r="K253">
        <v>1</v>
      </c>
      <c r="L253">
        <v>1</v>
      </c>
      <c r="M253">
        <v>1</v>
      </c>
      <c r="N253">
        <v>19</v>
      </c>
      <c r="O253">
        <v>17</v>
      </c>
      <c r="P253">
        <v>21</v>
      </c>
      <c r="Q253">
        <v>1</v>
      </c>
      <c r="R253">
        <v>1</v>
      </c>
      <c r="S253">
        <v>1</v>
      </c>
      <c r="T253">
        <v>1</v>
      </c>
      <c r="U253">
        <v>1</v>
      </c>
      <c r="V253">
        <v>22</v>
      </c>
      <c r="W253">
        <v>1</v>
      </c>
      <c r="X253">
        <f t="shared" si="14"/>
        <v>133</v>
      </c>
      <c r="Y253" t="str">
        <f t="shared" si="17"/>
        <v>1181111120111119172111111221</v>
      </c>
      <c r="Z253">
        <f>VLOOKUP(Y253,ismetlodes!$F$3:$G$584,2,0)</f>
        <v>1</v>
      </c>
      <c r="AA253" t="str">
        <f>VLOOKUP(A253,ismetlodes!$A$3:$D$668,4,0)</f>
        <v>kell</v>
      </c>
    </row>
    <row r="254" spans="1:27" x14ac:dyDescent="0.35">
      <c r="A254" t="s">
        <v>272</v>
      </c>
      <c r="B254">
        <v>19</v>
      </c>
      <c r="C254">
        <v>3</v>
      </c>
      <c r="D254">
        <v>2</v>
      </c>
      <c r="E254">
        <v>13</v>
      </c>
      <c r="F254">
        <v>22</v>
      </c>
      <c r="G254">
        <v>15</v>
      </c>
      <c r="H254">
        <v>12</v>
      </c>
      <c r="I254">
        <v>3</v>
      </c>
      <c r="J254">
        <v>13</v>
      </c>
      <c r="K254">
        <v>9</v>
      </c>
      <c r="L254">
        <v>20</v>
      </c>
      <c r="M254">
        <v>16</v>
      </c>
      <c r="N254">
        <v>3</v>
      </c>
      <c r="O254">
        <v>3</v>
      </c>
      <c r="P254">
        <v>3</v>
      </c>
      <c r="Q254">
        <v>17</v>
      </c>
      <c r="R254">
        <v>1</v>
      </c>
      <c r="S254">
        <v>18</v>
      </c>
      <c r="T254">
        <v>10</v>
      </c>
      <c r="U254">
        <v>10</v>
      </c>
      <c r="V254">
        <v>3</v>
      </c>
      <c r="W254">
        <v>21</v>
      </c>
      <c r="X254">
        <f t="shared" si="14"/>
        <v>236</v>
      </c>
      <c r="Y254" t="str">
        <f t="shared" si="17"/>
        <v>19321322151231392016333171181010321</v>
      </c>
      <c r="Z254">
        <f>VLOOKUP(Y254,ismetlodes!$F$3:$G$584,2,0)</f>
        <v>1</v>
      </c>
      <c r="AA254" t="str">
        <f>VLOOKUP(A254,ismetlodes!$A$3:$D$668,4,0)</f>
        <v>kell</v>
      </c>
    </row>
    <row r="255" spans="1:27" x14ac:dyDescent="0.35">
      <c r="A255" t="s">
        <v>273</v>
      </c>
      <c r="B255">
        <v>1</v>
      </c>
      <c r="C255">
        <v>1</v>
      </c>
      <c r="D255">
        <v>1</v>
      </c>
      <c r="E255">
        <v>1</v>
      </c>
      <c r="F255">
        <v>1</v>
      </c>
      <c r="G255">
        <v>1</v>
      </c>
      <c r="H255">
        <v>1</v>
      </c>
      <c r="I255">
        <v>1</v>
      </c>
      <c r="J255">
        <v>1</v>
      </c>
      <c r="K255">
        <v>1</v>
      </c>
      <c r="L255">
        <v>1</v>
      </c>
      <c r="M255">
        <v>1</v>
      </c>
      <c r="N255">
        <v>1</v>
      </c>
      <c r="O255">
        <v>1</v>
      </c>
      <c r="P255">
        <v>1</v>
      </c>
      <c r="Q255">
        <v>1</v>
      </c>
      <c r="R255">
        <v>1</v>
      </c>
      <c r="S255">
        <v>22</v>
      </c>
      <c r="T255">
        <v>1</v>
      </c>
      <c r="U255">
        <v>1</v>
      </c>
      <c r="V255">
        <v>1</v>
      </c>
      <c r="W255">
        <v>1</v>
      </c>
      <c r="X255">
        <f t="shared" si="14"/>
        <v>43</v>
      </c>
      <c r="Y255" t="str">
        <f t="shared" si="17"/>
        <v>11111111111111111221111</v>
      </c>
      <c r="Z255">
        <f>VLOOKUP(Y255,ismetlodes!$F$3:$G$584,2,0)</f>
        <v>2</v>
      </c>
      <c r="AA255" t="str">
        <f>VLOOKUP(A255,ismetlodes!$A$3:$D$668,4,0)</f>
        <v>kell</v>
      </c>
    </row>
    <row r="256" spans="1:27" hidden="1" x14ac:dyDescent="0.35">
      <c r="A256" t="s">
        <v>274</v>
      </c>
      <c r="B256">
        <v>1</v>
      </c>
      <c r="C256">
        <v>21</v>
      </c>
      <c r="D256">
        <v>1</v>
      </c>
      <c r="E256">
        <v>1</v>
      </c>
      <c r="F256">
        <v>1</v>
      </c>
      <c r="G256">
        <v>1</v>
      </c>
      <c r="H256">
        <v>1</v>
      </c>
      <c r="I256">
        <v>19</v>
      </c>
      <c r="J256">
        <v>1</v>
      </c>
      <c r="K256">
        <v>1</v>
      </c>
      <c r="L256">
        <v>1</v>
      </c>
      <c r="M256">
        <v>1</v>
      </c>
      <c r="N256">
        <v>20</v>
      </c>
      <c r="O256">
        <v>22</v>
      </c>
      <c r="P256">
        <v>17</v>
      </c>
      <c r="Q256">
        <v>1</v>
      </c>
      <c r="R256">
        <v>1</v>
      </c>
      <c r="S256">
        <v>1</v>
      </c>
      <c r="T256">
        <v>1</v>
      </c>
      <c r="U256">
        <v>1</v>
      </c>
      <c r="V256">
        <v>18</v>
      </c>
      <c r="W256">
        <v>1</v>
      </c>
      <c r="X256">
        <f t="shared" si="14"/>
        <v>133</v>
      </c>
      <c r="Y256" t="str">
        <f t="shared" si="17"/>
        <v>1211111119111120221711111181</v>
      </c>
      <c r="Z256">
        <f>VLOOKUP(Y256,ismetlodes!$F$3:$G$584,2,0)</f>
        <v>18</v>
      </c>
      <c r="AA256" t="str">
        <f>VLOOKUP(A256,ismetlodes!$A$3:$D$668,4,0)</f>
        <v>no</v>
      </c>
    </row>
    <row r="257" spans="1:27" x14ac:dyDescent="0.35">
      <c r="A257" t="s">
        <v>275</v>
      </c>
      <c r="B257">
        <v>12</v>
      </c>
      <c r="C257">
        <v>17</v>
      </c>
      <c r="D257">
        <v>2</v>
      </c>
      <c r="E257">
        <v>9</v>
      </c>
      <c r="F257">
        <v>16</v>
      </c>
      <c r="G257">
        <v>13</v>
      </c>
      <c r="H257">
        <v>6</v>
      </c>
      <c r="I257">
        <v>18</v>
      </c>
      <c r="J257">
        <v>14</v>
      </c>
      <c r="K257">
        <v>3</v>
      </c>
      <c r="L257">
        <v>8</v>
      </c>
      <c r="M257">
        <v>11</v>
      </c>
      <c r="N257">
        <v>20</v>
      </c>
      <c r="O257">
        <v>22</v>
      </c>
      <c r="P257">
        <v>19</v>
      </c>
      <c r="Q257">
        <v>10</v>
      </c>
      <c r="R257">
        <v>1</v>
      </c>
      <c r="S257">
        <v>15</v>
      </c>
      <c r="T257">
        <v>5</v>
      </c>
      <c r="U257">
        <v>7</v>
      </c>
      <c r="V257">
        <v>21</v>
      </c>
      <c r="W257">
        <v>4</v>
      </c>
      <c r="X257">
        <f t="shared" si="14"/>
        <v>253</v>
      </c>
      <c r="Y257" t="str">
        <f t="shared" si="17"/>
        <v>12172916136181438112022191011557214</v>
      </c>
      <c r="Z257">
        <f>VLOOKUP(Y257,ismetlodes!$F$3:$G$584,2,0)</f>
        <v>1</v>
      </c>
      <c r="AA257" t="str">
        <f>VLOOKUP(A257,ismetlodes!$A$3:$D$668,4,0)</f>
        <v>kell</v>
      </c>
    </row>
    <row r="258" spans="1:27" x14ac:dyDescent="0.35">
      <c r="A258" t="s">
        <v>276</v>
      </c>
      <c r="B258">
        <v>2</v>
      </c>
      <c r="C258">
        <v>13</v>
      </c>
      <c r="D258">
        <v>7</v>
      </c>
      <c r="E258">
        <v>18</v>
      </c>
      <c r="F258">
        <v>6</v>
      </c>
      <c r="G258">
        <v>9</v>
      </c>
      <c r="H258">
        <v>11</v>
      </c>
      <c r="I258">
        <v>16</v>
      </c>
      <c r="J258">
        <v>20</v>
      </c>
      <c r="K258">
        <v>22</v>
      </c>
      <c r="L258">
        <v>21</v>
      </c>
      <c r="M258">
        <v>5</v>
      </c>
      <c r="N258">
        <v>15</v>
      </c>
      <c r="O258">
        <v>12</v>
      </c>
      <c r="P258">
        <v>19</v>
      </c>
      <c r="Q258">
        <v>4</v>
      </c>
      <c r="R258">
        <v>1</v>
      </c>
      <c r="S258">
        <v>17</v>
      </c>
      <c r="T258">
        <v>8</v>
      </c>
      <c r="U258">
        <v>10</v>
      </c>
      <c r="V258">
        <v>14</v>
      </c>
      <c r="W258">
        <v>3</v>
      </c>
      <c r="X258">
        <f t="shared" si="14"/>
        <v>253</v>
      </c>
      <c r="Y258" t="str">
        <f t="shared" si="17"/>
        <v>21371869111620222151512194117810143</v>
      </c>
      <c r="Z258">
        <f>VLOOKUP(Y258,ismetlodes!$F$3:$G$584,2,0)</f>
        <v>1</v>
      </c>
      <c r="AA258" t="str">
        <f>VLOOKUP(A258,ismetlodes!$A$3:$D$668,4,0)</f>
        <v>kell</v>
      </c>
    </row>
    <row r="259" spans="1:27" x14ac:dyDescent="0.35">
      <c r="A259" t="s">
        <v>277</v>
      </c>
      <c r="B259">
        <v>15</v>
      </c>
      <c r="C259">
        <v>4</v>
      </c>
      <c r="D259">
        <v>2</v>
      </c>
      <c r="E259">
        <v>16</v>
      </c>
      <c r="F259">
        <v>22</v>
      </c>
      <c r="G259">
        <v>16</v>
      </c>
      <c r="H259">
        <v>14</v>
      </c>
      <c r="I259">
        <v>8</v>
      </c>
      <c r="J259">
        <v>18</v>
      </c>
      <c r="K259">
        <v>7</v>
      </c>
      <c r="L259">
        <v>21</v>
      </c>
      <c r="M259">
        <v>11</v>
      </c>
      <c r="N259">
        <v>5</v>
      </c>
      <c r="O259">
        <v>3</v>
      </c>
      <c r="P259">
        <v>20</v>
      </c>
      <c r="Q259">
        <v>11</v>
      </c>
      <c r="R259">
        <v>1</v>
      </c>
      <c r="S259">
        <v>10</v>
      </c>
      <c r="T259">
        <v>19</v>
      </c>
      <c r="U259">
        <v>13</v>
      </c>
      <c r="V259">
        <v>6</v>
      </c>
      <c r="W259">
        <v>9</v>
      </c>
      <c r="X259">
        <f t="shared" si="14"/>
        <v>251</v>
      </c>
      <c r="Y259" t="str">
        <f t="shared" si="17"/>
        <v>15421622161481872111532011110191369</v>
      </c>
      <c r="Z259">
        <f>VLOOKUP(Y259,ismetlodes!$F$3:$G$584,2,0)</f>
        <v>1</v>
      </c>
      <c r="AA259" t="str">
        <f>VLOOKUP(A259,ismetlodes!$A$3:$D$668,4,0)</f>
        <v>kell</v>
      </c>
    </row>
    <row r="260" spans="1:27" x14ac:dyDescent="0.35">
      <c r="A260" t="s">
        <v>278</v>
      </c>
      <c r="B260">
        <v>18</v>
      </c>
      <c r="C260">
        <v>4</v>
      </c>
      <c r="D260">
        <v>2</v>
      </c>
      <c r="E260">
        <v>12</v>
      </c>
      <c r="F260">
        <v>20</v>
      </c>
      <c r="G260">
        <v>15</v>
      </c>
      <c r="H260">
        <v>14</v>
      </c>
      <c r="I260">
        <v>8</v>
      </c>
      <c r="J260">
        <v>17</v>
      </c>
      <c r="K260">
        <v>6</v>
      </c>
      <c r="L260">
        <v>22</v>
      </c>
      <c r="M260">
        <v>13</v>
      </c>
      <c r="N260">
        <v>7</v>
      </c>
      <c r="O260">
        <v>4</v>
      </c>
      <c r="P260">
        <v>9</v>
      </c>
      <c r="Q260">
        <v>11</v>
      </c>
      <c r="R260">
        <v>1</v>
      </c>
      <c r="S260">
        <v>19</v>
      </c>
      <c r="T260">
        <v>21</v>
      </c>
      <c r="U260">
        <v>16</v>
      </c>
      <c r="V260">
        <v>3</v>
      </c>
      <c r="W260">
        <v>10</v>
      </c>
      <c r="X260">
        <f t="shared" ref="X260:X323" si="18">SUM(B260:W260)</f>
        <v>252</v>
      </c>
      <c r="Y260" t="str">
        <f t="shared" si="17"/>
        <v>18421220151481762213749111192116310</v>
      </c>
      <c r="Z260">
        <f>VLOOKUP(Y260,ismetlodes!$F$3:$G$584,2,0)</f>
        <v>1</v>
      </c>
      <c r="AA260" t="str">
        <f>VLOOKUP(A260,ismetlodes!$A$3:$D$668,4,0)</f>
        <v>kell</v>
      </c>
    </row>
    <row r="261" spans="1:27" x14ac:dyDescent="0.35">
      <c r="A261" t="s">
        <v>279</v>
      </c>
      <c r="B261">
        <v>15</v>
      </c>
      <c r="C261">
        <v>5</v>
      </c>
      <c r="D261">
        <v>3</v>
      </c>
      <c r="E261">
        <v>18</v>
      </c>
      <c r="F261">
        <v>22</v>
      </c>
      <c r="G261">
        <v>16</v>
      </c>
      <c r="H261">
        <v>13</v>
      </c>
      <c r="I261">
        <v>9</v>
      </c>
      <c r="J261">
        <v>16</v>
      </c>
      <c r="K261">
        <v>10</v>
      </c>
      <c r="L261">
        <v>21</v>
      </c>
      <c r="M261">
        <v>11</v>
      </c>
      <c r="N261">
        <v>2</v>
      </c>
      <c r="O261">
        <v>4</v>
      </c>
      <c r="P261">
        <v>7</v>
      </c>
      <c r="Q261">
        <v>11</v>
      </c>
      <c r="R261">
        <v>1</v>
      </c>
      <c r="S261">
        <v>19</v>
      </c>
      <c r="T261">
        <v>20</v>
      </c>
      <c r="U261">
        <v>14</v>
      </c>
      <c r="V261">
        <v>6</v>
      </c>
      <c r="W261">
        <v>8</v>
      </c>
      <c r="X261">
        <f t="shared" si="18"/>
        <v>251</v>
      </c>
      <c r="Y261" t="str">
        <f t="shared" si="17"/>
        <v>15531822161391610211124711119201468</v>
      </c>
      <c r="Z261">
        <f>VLOOKUP(Y261,ismetlodes!$F$3:$G$584,2,0)</f>
        <v>1</v>
      </c>
      <c r="AA261" t="str">
        <f>VLOOKUP(A261,ismetlodes!$A$3:$D$668,4,0)</f>
        <v>kell</v>
      </c>
    </row>
    <row r="262" spans="1:27" x14ac:dyDescent="0.35">
      <c r="A262" t="s">
        <v>280</v>
      </c>
      <c r="B262">
        <v>11</v>
      </c>
      <c r="C262">
        <v>20</v>
      </c>
      <c r="D262">
        <v>4</v>
      </c>
      <c r="E262">
        <v>15</v>
      </c>
      <c r="F262">
        <v>3</v>
      </c>
      <c r="G262">
        <v>13</v>
      </c>
      <c r="H262">
        <v>5</v>
      </c>
      <c r="I262">
        <v>18</v>
      </c>
      <c r="J262">
        <v>14</v>
      </c>
      <c r="K262">
        <v>21</v>
      </c>
      <c r="L262">
        <v>2</v>
      </c>
      <c r="M262">
        <v>7</v>
      </c>
      <c r="N262">
        <v>17</v>
      </c>
      <c r="O262">
        <v>22</v>
      </c>
      <c r="P262">
        <v>16</v>
      </c>
      <c r="Q262">
        <v>6</v>
      </c>
      <c r="R262">
        <v>1</v>
      </c>
      <c r="S262">
        <v>8</v>
      </c>
      <c r="T262">
        <v>9</v>
      </c>
      <c r="U262">
        <v>12</v>
      </c>
      <c r="V262">
        <v>19</v>
      </c>
      <c r="W262">
        <v>10</v>
      </c>
      <c r="X262">
        <f t="shared" si="18"/>
        <v>253</v>
      </c>
      <c r="Y262" t="str">
        <f t="shared" si="17"/>
        <v>11204153135181421271722166189121910</v>
      </c>
      <c r="Z262">
        <f>VLOOKUP(Y262,ismetlodes!$F$3:$G$584,2,0)</f>
        <v>1</v>
      </c>
      <c r="AA262" t="str">
        <f>VLOOKUP(A262,ismetlodes!$A$3:$D$668,4,0)</f>
        <v>kell</v>
      </c>
    </row>
    <row r="263" spans="1:27" x14ac:dyDescent="0.35">
      <c r="A263" t="s">
        <v>281</v>
      </c>
      <c r="B263">
        <v>7</v>
      </c>
      <c r="C263">
        <v>20</v>
      </c>
      <c r="D263">
        <v>3</v>
      </c>
      <c r="E263">
        <v>14</v>
      </c>
      <c r="F263">
        <v>14</v>
      </c>
      <c r="G263">
        <v>12</v>
      </c>
      <c r="H263">
        <v>8</v>
      </c>
      <c r="I263">
        <v>22</v>
      </c>
      <c r="J263">
        <v>13</v>
      </c>
      <c r="K263">
        <v>2</v>
      </c>
      <c r="L263">
        <v>9</v>
      </c>
      <c r="M263">
        <v>6</v>
      </c>
      <c r="N263">
        <v>18</v>
      </c>
      <c r="O263">
        <v>21</v>
      </c>
      <c r="P263">
        <v>17</v>
      </c>
      <c r="Q263">
        <v>5</v>
      </c>
      <c r="R263">
        <v>1</v>
      </c>
      <c r="S263">
        <v>10</v>
      </c>
      <c r="T263">
        <v>16</v>
      </c>
      <c r="U263">
        <v>11</v>
      </c>
      <c r="V263">
        <v>19</v>
      </c>
      <c r="W263">
        <v>4</v>
      </c>
      <c r="X263">
        <f t="shared" si="18"/>
        <v>252</v>
      </c>
      <c r="Y263" t="str">
        <f t="shared" si="17"/>
        <v>72031414128221329618211751101611194</v>
      </c>
      <c r="Z263">
        <f>VLOOKUP(Y263,ismetlodes!$F$3:$G$584,2,0)</f>
        <v>1</v>
      </c>
      <c r="AA263" t="str">
        <f>VLOOKUP(A263,ismetlodes!$A$3:$D$668,4,0)</f>
        <v>kell</v>
      </c>
    </row>
    <row r="264" spans="1:27" x14ac:dyDescent="0.35">
      <c r="A264" t="s">
        <v>282</v>
      </c>
      <c r="B264">
        <v>15</v>
      </c>
      <c r="C264">
        <v>21</v>
      </c>
      <c r="D264">
        <v>2</v>
      </c>
      <c r="E264">
        <v>11</v>
      </c>
      <c r="F264">
        <v>4</v>
      </c>
      <c r="G264">
        <v>7</v>
      </c>
      <c r="H264">
        <v>3</v>
      </c>
      <c r="I264">
        <v>19</v>
      </c>
      <c r="J264">
        <v>8</v>
      </c>
      <c r="K264">
        <v>5</v>
      </c>
      <c r="L264">
        <v>9</v>
      </c>
      <c r="M264">
        <v>14</v>
      </c>
      <c r="N264">
        <v>20</v>
      </c>
      <c r="O264">
        <v>22</v>
      </c>
      <c r="P264">
        <v>17</v>
      </c>
      <c r="Q264">
        <v>15</v>
      </c>
      <c r="R264">
        <v>1</v>
      </c>
      <c r="S264">
        <v>12</v>
      </c>
      <c r="T264">
        <v>12</v>
      </c>
      <c r="U264">
        <v>6</v>
      </c>
      <c r="V264">
        <v>18</v>
      </c>
      <c r="W264">
        <v>10</v>
      </c>
      <c r="X264">
        <f t="shared" si="18"/>
        <v>251</v>
      </c>
      <c r="Y264" t="str">
        <f t="shared" si="17"/>
        <v>15212114731985914202217151121261810</v>
      </c>
      <c r="Z264">
        <f>VLOOKUP(Y264,ismetlodes!$F$3:$G$584,2,0)</f>
        <v>1</v>
      </c>
      <c r="AA264" t="str">
        <f>VLOOKUP(A264,ismetlodes!$A$3:$D$668,4,0)</f>
        <v>kell</v>
      </c>
    </row>
    <row r="265" spans="1:27" x14ac:dyDescent="0.35">
      <c r="A265" t="s">
        <v>283</v>
      </c>
      <c r="B265">
        <v>14</v>
      </c>
      <c r="C265">
        <v>19</v>
      </c>
      <c r="D265">
        <v>2</v>
      </c>
      <c r="E265">
        <v>9</v>
      </c>
      <c r="F265">
        <v>18</v>
      </c>
      <c r="G265">
        <v>12</v>
      </c>
      <c r="H265">
        <v>6</v>
      </c>
      <c r="I265">
        <v>20</v>
      </c>
      <c r="J265">
        <v>12</v>
      </c>
      <c r="K265">
        <v>3</v>
      </c>
      <c r="L265">
        <v>16</v>
      </c>
      <c r="M265">
        <v>11</v>
      </c>
      <c r="N265">
        <v>21</v>
      </c>
      <c r="O265">
        <v>22</v>
      </c>
      <c r="P265">
        <v>15</v>
      </c>
      <c r="Q265">
        <v>10</v>
      </c>
      <c r="R265">
        <v>1</v>
      </c>
      <c r="S265">
        <v>8</v>
      </c>
      <c r="T265">
        <v>5</v>
      </c>
      <c r="U265">
        <v>7</v>
      </c>
      <c r="V265">
        <v>17</v>
      </c>
      <c r="W265">
        <v>4</v>
      </c>
      <c r="X265">
        <f t="shared" si="18"/>
        <v>252</v>
      </c>
      <c r="Y265" t="str">
        <f t="shared" si="17"/>
        <v>14192918126201231611212215101857174</v>
      </c>
      <c r="Z265">
        <f>VLOOKUP(Y265,ismetlodes!$F$3:$G$584,2,0)</f>
        <v>1</v>
      </c>
      <c r="AA265" t="str">
        <f>VLOOKUP(A265,ismetlodes!$A$3:$D$668,4,0)</f>
        <v>kell</v>
      </c>
    </row>
    <row r="266" spans="1:27" x14ac:dyDescent="0.35">
      <c r="A266" t="s">
        <v>284</v>
      </c>
      <c r="B266">
        <v>12</v>
      </c>
      <c r="C266">
        <v>17</v>
      </c>
      <c r="D266">
        <v>5</v>
      </c>
      <c r="E266">
        <v>10</v>
      </c>
      <c r="F266">
        <v>16</v>
      </c>
      <c r="G266">
        <v>4</v>
      </c>
      <c r="H266">
        <v>9</v>
      </c>
      <c r="I266">
        <v>17</v>
      </c>
      <c r="J266">
        <v>6</v>
      </c>
      <c r="K266">
        <v>13</v>
      </c>
      <c r="L266">
        <v>15</v>
      </c>
      <c r="M266">
        <v>3</v>
      </c>
      <c r="N266">
        <v>17</v>
      </c>
      <c r="O266">
        <v>17</v>
      </c>
      <c r="P266">
        <v>17</v>
      </c>
      <c r="Q266">
        <v>2</v>
      </c>
      <c r="R266">
        <v>1</v>
      </c>
      <c r="S266">
        <v>11</v>
      </c>
      <c r="T266">
        <v>14</v>
      </c>
      <c r="U266">
        <v>7</v>
      </c>
      <c r="V266">
        <v>17</v>
      </c>
      <c r="W266">
        <v>8</v>
      </c>
      <c r="X266">
        <f t="shared" si="18"/>
        <v>238</v>
      </c>
      <c r="Y266" t="str">
        <f t="shared" si="17"/>
        <v>12175101649176131531717172111147178</v>
      </c>
      <c r="Z266">
        <f>VLOOKUP(Y266,ismetlodes!$F$3:$G$584,2,0)</f>
        <v>1</v>
      </c>
      <c r="AA266" t="str">
        <f>VLOOKUP(A266,ismetlodes!$A$3:$D$668,4,0)</f>
        <v>kell</v>
      </c>
    </row>
    <row r="267" spans="1:27" x14ac:dyDescent="0.35">
      <c r="A267" t="s">
        <v>285</v>
      </c>
      <c r="B267">
        <v>1</v>
      </c>
      <c r="C267">
        <v>21</v>
      </c>
      <c r="D267">
        <v>1</v>
      </c>
      <c r="E267">
        <v>1</v>
      </c>
      <c r="F267">
        <v>1</v>
      </c>
      <c r="G267">
        <v>1</v>
      </c>
      <c r="H267">
        <v>1</v>
      </c>
      <c r="I267">
        <v>17</v>
      </c>
      <c r="J267">
        <v>1</v>
      </c>
      <c r="K267">
        <v>1</v>
      </c>
      <c r="L267">
        <v>1</v>
      </c>
      <c r="M267">
        <v>1</v>
      </c>
      <c r="N267">
        <v>19</v>
      </c>
      <c r="O267">
        <v>20</v>
      </c>
      <c r="P267">
        <v>22</v>
      </c>
      <c r="Q267">
        <v>1</v>
      </c>
      <c r="R267">
        <v>1</v>
      </c>
      <c r="S267">
        <v>1</v>
      </c>
      <c r="T267">
        <v>1</v>
      </c>
      <c r="U267">
        <v>1</v>
      </c>
      <c r="V267">
        <v>18</v>
      </c>
      <c r="W267">
        <v>1</v>
      </c>
      <c r="X267">
        <f t="shared" si="18"/>
        <v>133</v>
      </c>
      <c r="Y267" t="str">
        <f t="shared" si="17"/>
        <v>1211111117111119202211111181</v>
      </c>
      <c r="Z267">
        <f>VLOOKUP(Y267,ismetlodes!$F$3:$G$584,2,0)</f>
        <v>1</v>
      </c>
      <c r="AA267" t="str">
        <f>VLOOKUP(A267,ismetlodes!$A$3:$D$668,4,0)</f>
        <v>kell</v>
      </c>
    </row>
    <row r="268" spans="1:27" x14ac:dyDescent="0.35">
      <c r="A268" t="s">
        <v>286</v>
      </c>
      <c r="B268">
        <v>2</v>
      </c>
      <c r="C268">
        <v>21</v>
      </c>
      <c r="D268">
        <v>17</v>
      </c>
      <c r="E268">
        <v>14</v>
      </c>
      <c r="F268">
        <v>19</v>
      </c>
      <c r="G268">
        <v>3</v>
      </c>
      <c r="H268">
        <v>9</v>
      </c>
      <c r="I268">
        <v>4</v>
      </c>
      <c r="J268">
        <v>8</v>
      </c>
      <c r="K268">
        <v>7</v>
      </c>
      <c r="L268">
        <v>5</v>
      </c>
      <c r="M268">
        <v>9</v>
      </c>
      <c r="N268">
        <v>6</v>
      </c>
      <c r="O268">
        <v>22</v>
      </c>
      <c r="P268">
        <v>20</v>
      </c>
      <c r="Q268">
        <v>11</v>
      </c>
      <c r="R268">
        <v>1</v>
      </c>
      <c r="S268">
        <v>18</v>
      </c>
      <c r="T268">
        <v>16</v>
      </c>
      <c r="U268">
        <v>13</v>
      </c>
      <c r="V268">
        <v>15</v>
      </c>
      <c r="W268">
        <v>12</v>
      </c>
      <c r="X268">
        <f t="shared" si="18"/>
        <v>252</v>
      </c>
      <c r="Y268" t="str">
        <f t="shared" si="17"/>
        <v>2211714193948759622201111816131512</v>
      </c>
      <c r="Z268">
        <f>VLOOKUP(Y268,ismetlodes!$F$3:$G$584,2,0)</f>
        <v>1</v>
      </c>
      <c r="AA268" t="str">
        <f>VLOOKUP(A268,ismetlodes!$A$3:$D$668,4,0)</f>
        <v>kell</v>
      </c>
    </row>
    <row r="269" spans="1:27" x14ac:dyDescent="0.35">
      <c r="A269" t="s">
        <v>287</v>
      </c>
      <c r="B269">
        <v>22</v>
      </c>
      <c r="C269">
        <v>19</v>
      </c>
      <c r="D269">
        <v>9</v>
      </c>
      <c r="E269">
        <v>12</v>
      </c>
      <c r="F269">
        <v>14</v>
      </c>
      <c r="G269">
        <v>15</v>
      </c>
      <c r="H269">
        <v>11</v>
      </c>
      <c r="I269">
        <v>4</v>
      </c>
      <c r="J269">
        <v>16</v>
      </c>
      <c r="K269">
        <v>7</v>
      </c>
      <c r="L269">
        <v>2</v>
      </c>
      <c r="M269">
        <v>18</v>
      </c>
      <c r="N269">
        <v>3</v>
      </c>
      <c r="O269">
        <v>21</v>
      </c>
      <c r="P269">
        <v>12</v>
      </c>
      <c r="Q269">
        <v>17</v>
      </c>
      <c r="R269">
        <v>1</v>
      </c>
      <c r="S269">
        <v>20</v>
      </c>
      <c r="T269">
        <v>6</v>
      </c>
      <c r="U269">
        <v>8</v>
      </c>
      <c r="V269">
        <v>5</v>
      </c>
      <c r="W269">
        <v>10</v>
      </c>
      <c r="X269">
        <f t="shared" si="18"/>
        <v>252</v>
      </c>
      <c r="Y269" t="str">
        <f t="shared" si="17"/>
        <v>22199121415114167218321121712068510</v>
      </c>
      <c r="Z269">
        <f>VLOOKUP(Y269,ismetlodes!$F$3:$G$584,2,0)</f>
        <v>1</v>
      </c>
      <c r="AA269" t="str">
        <f>VLOOKUP(A269,ismetlodes!$A$3:$D$668,4,0)</f>
        <v>kell</v>
      </c>
    </row>
    <row r="270" spans="1:27" x14ac:dyDescent="0.35">
      <c r="A270" t="s">
        <v>288</v>
      </c>
      <c r="B270">
        <v>22</v>
      </c>
      <c r="C270">
        <v>6</v>
      </c>
      <c r="D270">
        <v>7</v>
      </c>
      <c r="E270">
        <v>17</v>
      </c>
      <c r="F270">
        <v>11</v>
      </c>
      <c r="G270">
        <v>15</v>
      </c>
      <c r="H270">
        <v>20</v>
      </c>
      <c r="I270">
        <v>2</v>
      </c>
      <c r="J270">
        <v>19</v>
      </c>
      <c r="K270">
        <v>8</v>
      </c>
      <c r="L270">
        <v>9</v>
      </c>
      <c r="M270">
        <v>18</v>
      </c>
      <c r="N270">
        <v>2</v>
      </c>
      <c r="O270">
        <v>4</v>
      </c>
      <c r="P270">
        <v>11</v>
      </c>
      <c r="Q270">
        <v>16</v>
      </c>
      <c r="R270">
        <v>1</v>
      </c>
      <c r="S270">
        <v>21</v>
      </c>
      <c r="T270">
        <v>5</v>
      </c>
      <c r="U270">
        <v>14</v>
      </c>
      <c r="V270">
        <v>13</v>
      </c>
      <c r="W270">
        <v>10</v>
      </c>
      <c r="X270">
        <f t="shared" si="18"/>
        <v>251</v>
      </c>
      <c r="Y270" t="str">
        <f t="shared" si="17"/>
        <v>22671711152021989182411161215141310</v>
      </c>
      <c r="Z270">
        <f>VLOOKUP(Y270,ismetlodes!$F$3:$G$584,2,0)</f>
        <v>1</v>
      </c>
      <c r="AA270" t="str">
        <f>VLOOKUP(A270,ismetlodes!$A$3:$D$668,4,0)</f>
        <v>kell</v>
      </c>
    </row>
    <row r="271" spans="1:27" x14ac:dyDescent="0.35">
      <c r="A271" t="s">
        <v>289</v>
      </c>
      <c r="B271">
        <v>13</v>
      </c>
      <c r="C271">
        <v>22</v>
      </c>
      <c r="D271">
        <v>4</v>
      </c>
      <c r="E271">
        <v>7</v>
      </c>
      <c r="F271">
        <v>11</v>
      </c>
      <c r="G271">
        <v>8</v>
      </c>
      <c r="H271">
        <v>9</v>
      </c>
      <c r="I271">
        <v>18</v>
      </c>
      <c r="J271">
        <v>10</v>
      </c>
      <c r="K271">
        <v>15</v>
      </c>
      <c r="L271">
        <v>14</v>
      </c>
      <c r="M271">
        <v>5</v>
      </c>
      <c r="N271">
        <v>19</v>
      </c>
      <c r="O271">
        <v>21</v>
      </c>
      <c r="P271">
        <v>20</v>
      </c>
      <c r="Q271">
        <v>2</v>
      </c>
      <c r="R271">
        <v>1</v>
      </c>
      <c r="S271">
        <v>16</v>
      </c>
      <c r="T271">
        <v>12</v>
      </c>
      <c r="U271">
        <v>6</v>
      </c>
      <c r="V271">
        <v>17</v>
      </c>
      <c r="W271">
        <v>3</v>
      </c>
      <c r="X271">
        <f t="shared" si="18"/>
        <v>253</v>
      </c>
      <c r="Y271" t="str">
        <f t="shared" si="17"/>
        <v>13224711891810151451921202116126173</v>
      </c>
      <c r="Z271">
        <f>VLOOKUP(Y271,ismetlodes!$F$3:$G$584,2,0)</f>
        <v>1</v>
      </c>
      <c r="AA271" t="str">
        <f>VLOOKUP(A271,ismetlodes!$A$3:$D$668,4,0)</f>
        <v>kell</v>
      </c>
    </row>
    <row r="272" spans="1:27" x14ac:dyDescent="0.35">
      <c r="A272" t="s">
        <v>290</v>
      </c>
      <c r="B272">
        <v>3</v>
      </c>
      <c r="C272">
        <v>11</v>
      </c>
      <c r="D272">
        <v>17</v>
      </c>
      <c r="E272">
        <v>8</v>
      </c>
      <c r="F272">
        <v>13</v>
      </c>
      <c r="G272">
        <v>2</v>
      </c>
      <c r="H272">
        <v>6</v>
      </c>
      <c r="I272">
        <v>17</v>
      </c>
      <c r="J272">
        <v>6</v>
      </c>
      <c r="K272">
        <v>22</v>
      </c>
      <c r="L272">
        <v>13</v>
      </c>
      <c r="M272">
        <v>4</v>
      </c>
      <c r="N272">
        <v>10</v>
      </c>
      <c r="O272">
        <v>5</v>
      </c>
      <c r="P272">
        <v>12</v>
      </c>
      <c r="Q272">
        <v>9</v>
      </c>
      <c r="R272">
        <v>1</v>
      </c>
      <c r="S272">
        <v>16</v>
      </c>
      <c r="T272">
        <v>19</v>
      </c>
      <c r="U272">
        <v>15</v>
      </c>
      <c r="V272">
        <v>21</v>
      </c>
      <c r="W272">
        <v>20</v>
      </c>
      <c r="X272">
        <f t="shared" si="18"/>
        <v>250</v>
      </c>
      <c r="Y272" t="str">
        <f t="shared" si="17"/>
        <v>31117813261762213410512911619152120</v>
      </c>
      <c r="Z272">
        <f>VLOOKUP(Y272,ismetlodes!$F$3:$G$584,2,0)</f>
        <v>1</v>
      </c>
      <c r="AA272" t="str">
        <f>VLOOKUP(A272,ismetlodes!$A$3:$D$668,4,0)</f>
        <v>kell</v>
      </c>
    </row>
    <row r="273" spans="1:27" x14ac:dyDescent="0.35">
      <c r="A273" t="s">
        <v>291</v>
      </c>
      <c r="B273">
        <v>10</v>
      </c>
      <c r="C273">
        <v>21</v>
      </c>
      <c r="D273">
        <v>5</v>
      </c>
      <c r="E273">
        <v>13</v>
      </c>
      <c r="F273">
        <v>4</v>
      </c>
      <c r="G273">
        <v>11</v>
      </c>
      <c r="H273">
        <v>19</v>
      </c>
      <c r="I273">
        <v>6</v>
      </c>
      <c r="J273">
        <v>8</v>
      </c>
      <c r="K273">
        <v>1</v>
      </c>
      <c r="L273">
        <v>7</v>
      </c>
      <c r="M273">
        <v>9</v>
      </c>
      <c r="N273">
        <v>3</v>
      </c>
      <c r="O273">
        <v>20</v>
      </c>
      <c r="P273">
        <v>18</v>
      </c>
      <c r="Q273">
        <v>17</v>
      </c>
      <c r="R273">
        <v>1</v>
      </c>
      <c r="S273">
        <v>15</v>
      </c>
      <c r="T273">
        <v>15</v>
      </c>
      <c r="U273">
        <v>14</v>
      </c>
      <c r="V273">
        <v>22</v>
      </c>
      <c r="W273">
        <v>11</v>
      </c>
      <c r="X273">
        <f t="shared" si="18"/>
        <v>250</v>
      </c>
      <c r="Y273" t="str">
        <f t="shared" si="17"/>
        <v>10215134111968179320181711515142211</v>
      </c>
      <c r="Z273">
        <f>VLOOKUP(Y273,ismetlodes!$F$3:$G$584,2,0)</f>
        <v>1</v>
      </c>
      <c r="AA273" t="str">
        <f>VLOOKUP(A273,ismetlodes!$A$3:$D$668,4,0)</f>
        <v>kell</v>
      </c>
    </row>
    <row r="274" spans="1:27" x14ac:dyDescent="0.35">
      <c r="A274" t="s">
        <v>292</v>
      </c>
      <c r="B274">
        <v>14</v>
      </c>
      <c r="C274">
        <v>3</v>
      </c>
      <c r="D274">
        <v>8</v>
      </c>
      <c r="E274">
        <v>17</v>
      </c>
      <c r="F274">
        <v>11</v>
      </c>
      <c r="G274">
        <v>18</v>
      </c>
      <c r="H274">
        <v>19</v>
      </c>
      <c r="I274">
        <v>5</v>
      </c>
      <c r="J274">
        <v>19</v>
      </c>
      <c r="K274">
        <v>9</v>
      </c>
      <c r="L274">
        <v>10</v>
      </c>
      <c r="M274">
        <v>22</v>
      </c>
      <c r="N274">
        <v>7</v>
      </c>
      <c r="O274">
        <v>4</v>
      </c>
      <c r="P274">
        <v>5</v>
      </c>
      <c r="Q274">
        <v>21</v>
      </c>
      <c r="R274">
        <v>1</v>
      </c>
      <c r="S274">
        <v>15</v>
      </c>
      <c r="T274">
        <v>13</v>
      </c>
      <c r="U274">
        <v>16</v>
      </c>
      <c r="V274">
        <v>12</v>
      </c>
      <c r="W274">
        <v>2</v>
      </c>
      <c r="X274">
        <f t="shared" si="18"/>
        <v>251</v>
      </c>
      <c r="Y274" t="str">
        <f t="shared" si="17"/>
        <v>14381711181951991022745211151316122</v>
      </c>
      <c r="Z274">
        <f>VLOOKUP(Y274,ismetlodes!$F$3:$G$584,2,0)</f>
        <v>1</v>
      </c>
      <c r="AA274" t="str">
        <f>VLOOKUP(A274,ismetlodes!$A$3:$D$668,4,0)</f>
        <v>kell</v>
      </c>
    </row>
    <row r="275" spans="1:27" x14ac:dyDescent="0.35">
      <c r="A275" t="s">
        <v>293</v>
      </c>
      <c r="B275">
        <v>15</v>
      </c>
      <c r="C275">
        <v>21</v>
      </c>
      <c r="D275">
        <v>11</v>
      </c>
      <c r="E275">
        <v>4</v>
      </c>
      <c r="F275">
        <v>13</v>
      </c>
      <c r="G275">
        <v>6</v>
      </c>
      <c r="H275">
        <v>14</v>
      </c>
      <c r="I275">
        <v>17</v>
      </c>
      <c r="J275">
        <v>9</v>
      </c>
      <c r="K275">
        <v>16</v>
      </c>
      <c r="L275">
        <v>7</v>
      </c>
      <c r="M275">
        <v>3</v>
      </c>
      <c r="N275">
        <v>17</v>
      </c>
      <c r="O275">
        <v>22</v>
      </c>
      <c r="P275">
        <v>19</v>
      </c>
      <c r="Q275">
        <v>4</v>
      </c>
      <c r="R275">
        <v>1</v>
      </c>
      <c r="S275">
        <v>12</v>
      </c>
      <c r="T275">
        <v>8</v>
      </c>
      <c r="U275">
        <v>2</v>
      </c>
      <c r="V275">
        <v>19</v>
      </c>
      <c r="W275">
        <v>10</v>
      </c>
      <c r="X275">
        <f t="shared" si="18"/>
        <v>250</v>
      </c>
      <c r="Y275" t="str">
        <f t="shared" si="17"/>
        <v>15211141361417916731722194112821910</v>
      </c>
      <c r="Z275">
        <f>VLOOKUP(Y275,ismetlodes!$F$3:$G$584,2,0)</f>
        <v>1</v>
      </c>
      <c r="AA275" t="str">
        <f>VLOOKUP(A275,ismetlodes!$A$3:$D$668,4,0)</f>
        <v>kell</v>
      </c>
    </row>
    <row r="276" spans="1:27" x14ac:dyDescent="0.35">
      <c r="A276" t="s">
        <v>294</v>
      </c>
      <c r="B276">
        <v>16</v>
      </c>
      <c r="C276">
        <v>5</v>
      </c>
      <c r="D276">
        <v>2</v>
      </c>
      <c r="E276">
        <v>13</v>
      </c>
      <c r="F276">
        <v>11</v>
      </c>
      <c r="G276">
        <v>16</v>
      </c>
      <c r="H276">
        <v>13</v>
      </c>
      <c r="I276">
        <v>7</v>
      </c>
      <c r="J276">
        <v>16</v>
      </c>
      <c r="K276">
        <v>4</v>
      </c>
      <c r="L276">
        <v>8</v>
      </c>
      <c r="M276">
        <v>16</v>
      </c>
      <c r="N276">
        <v>6</v>
      </c>
      <c r="O276">
        <v>3</v>
      </c>
      <c r="P276">
        <v>10</v>
      </c>
      <c r="Q276">
        <v>16</v>
      </c>
      <c r="R276">
        <v>1</v>
      </c>
      <c r="S276">
        <v>16</v>
      </c>
      <c r="T276">
        <v>16</v>
      </c>
      <c r="U276">
        <v>13</v>
      </c>
      <c r="V276">
        <v>12</v>
      </c>
      <c r="W276">
        <v>8</v>
      </c>
      <c r="X276">
        <f t="shared" si="18"/>
        <v>228</v>
      </c>
      <c r="Y276" t="str">
        <f t="shared" si="17"/>
        <v>16521311161371648166310161161613128</v>
      </c>
      <c r="Z276">
        <f>VLOOKUP(Y276,ismetlodes!$F$3:$G$584,2,0)</f>
        <v>1</v>
      </c>
      <c r="AA276" t="str">
        <f>VLOOKUP(A276,ismetlodes!$A$3:$D$668,4,0)</f>
        <v>kell</v>
      </c>
    </row>
    <row r="277" spans="1:27" x14ac:dyDescent="0.35">
      <c r="A277" t="s">
        <v>295</v>
      </c>
      <c r="B277">
        <v>11</v>
      </c>
      <c r="C277">
        <v>21</v>
      </c>
      <c r="D277">
        <v>2</v>
      </c>
      <c r="E277">
        <v>4</v>
      </c>
      <c r="F277">
        <v>16</v>
      </c>
      <c r="G277">
        <v>8</v>
      </c>
      <c r="H277">
        <v>3</v>
      </c>
      <c r="I277">
        <v>19</v>
      </c>
      <c r="J277">
        <v>5</v>
      </c>
      <c r="K277">
        <v>14</v>
      </c>
      <c r="L277">
        <v>15</v>
      </c>
      <c r="M277">
        <v>7</v>
      </c>
      <c r="N277">
        <v>20</v>
      </c>
      <c r="O277">
        <v>22</v>
      </c>
      <c r="P277">
        <v>18</v>
      </c>
      <c r="Q277">
        <v>9</v>
      </c>
      <c r="R277">
        <v>1</v>
      </c>
      <c r="S277">
        <v>13</v>
      </c>
      <c r="T277">
        <v>12</v>
      </c>
      <c r="U277">
        <v>6</v>
      </c>
      <c r="V277">
        <v>17</v>
      </c>
      <c r="W277">
        <v>10</v>
      </c>
      <c r="X277">
        <f t="shared" si="18"/>
        <v>253</v>
      </c>
      <c r="Y277" t="str">
        <f t="shared" si="17"/>
        <v>11212416831951415720221891131261710</v>
      </c>
      <c r="Z277">
        <f>VLOOKUP(Y277,ismetlodes!$F$3:$G$584,2,0)</f>
        <v>1</v>
      </c>
      <c r="AA277" t="str">
        <f>VLOOKUP(A277,ismetlodes!$A$3:$D$668,4,0)</f>
        <v>kell</v>
      </c>
    </row>
    <row r="278" spans="1:27" x14ac:dyDescent="0.35">
      <c r="A278" t="s">
        <v>296</v>
      </c>
      <c r="B278">
        <v>15</v>
      </c>
      <c r="C278">
        <v>4</v>
      </c>
      <c r="D278">
        <v>2</v>
      </c>
      <c r="E278">
        <v>11</v>
      </c>
      <c r="F278">
        <v>19</v>
      </c>
      <c r="G278">
        <v>11</v>
      </c>
      <c r="H278">
        <v>5</v>
      </c>
      <c r="I278">
        <v>21</v>
      </c>
      <c r="J278">
        <v>14</v>
      </c>
      <c r="K278">
        <v>13</v>
      </c>
      <c r="L278">
        <v>17</v>
      </c>
      <c r="M278">
        <v>10</v>
      </c>
      <c r="N278">
        <v>21</v>
      </c>
      <c r="O278">
        <v>3</v>
      </c>
      <c r="P278">
        <v>20</v>
      </c>
      <c r="Q278">
        <v>9</v>
      </c>
      <c r="R278">
        <v>1</v>
      </c>
      <c r="S278">
        <v>16</v>
      </c>
      <c r="T278">
        <v>8</v>
      </c>
      <c r="U278">
        <v>6</v>
      </c>
      <c r="V278">
        <v>18</v>
      </c>
      <c r="W278">
        <v>7</v>
      </c>
      <c r="X278">
        <f t="shared" si="18"/>
        <v>251</v>
      </c>
      <c r="Y278" t="str">
        <f t="shared" si="17"/>
        <v>15421119115211413171021320911686187</v>
      </c>
      <c r="Z278">
        <f>VLOOKUP(Y278,ismetlodes!$F$3:$G$584,2,0)</f>
        <v>1</v>
      </c>
      <c r="AA278" t="str">
        <f>VLOOKUP(A278,ismetlodes!$A$3:$D$668,4,0)</f>
        <v>kell</v>
      </c>
    </row>
    <row r="279" spans="1:27" x14ac:dyDescent="0.35">
      <c r="A279" t="s">
        <v>297</v>
      </c>
      <c r="B279">
        <v>13</v>
      </c>
      <c r="C279">
        <v>17</v>
      </c>
      <c r="D279">
        <v>2</v>
      </c>
      <c r="E279">
        <v>13</v>
      </c>
      <c r="F279">
        <v>12</v>
      </c>
      <c r="G279">
        <v>7</v>
      </c>
      <c r="H279">
        <v>13</v>
      </c>
      <c r="I279">
        <v>21</v>
      </c>
      <c r="J279">
        <v>7</v>
      </c>
      <c r="K279">
        <v>3</v>
      </c>
      <c r="L279">
        <v>5</v>
      </c>
      <c r="M279">
        <v>13</v>
      </c>
      <c r="N279">
        <v>21</v>
      </c>
      <c r="O279">
        <v>17</v>
      </c>
      <c r="P279">
        <v>17</v>
      </c>
      <c r="Q279">
        <v>7</v>
      </c>
      <c r="R279">
        <v>1</v>
      </c>
      <c r="S279">
        <v>7</v>
      </c>
      <c r="T279">
        <v>4</v>
      </c>
      <c r="U279">
        <v>11</v>
      </c>
      <c r="V279">
        <v>17</v>
      </c>
      <c r="W279">
        <v>5</v>
      </c>
      <c r="X279">
        <f t="shared" si="18"/>
        <v>233</v>
      </c>
      <c r="Y279" t="str">
        <f t="shared" si="17"/>
        <v>1317213127132173513211717717411175</v>
      </c>
      <c r="Z279">
        <f>VLOOKUP(Y279,ismetlodes!$F$3:$G$584,2,0)</f>
        <v>1</v>
      </c>
      <c r="AA279" t="str">
        <f>VLOOKUP(A279,ismetlodes!$A$3:$D$668,4,0)</f>
        <v>kell</v>
      </c>
    </row>
    <row r="280" spans="1:27" x14ac:dyDescent="0.35">
      <c r="A280" t="s">
        <v>298</v>
      </c>
      <c r="B280">
        <v>5</v>
      </c>
      <c r="C280">
        <v>17</v>
      </c>
      <c r="D280">
        <v>1</v>
      </c>
      <c r="E280">
        <v>5</v>
      </c>
      <c r="F280">
        <v>5</v>
      </c>
      <c r="G280">
        <v>5</v>
      </c>
      <c r="H280">
        <v>5</v>
      </c>
      <c r="I280">
        <v>20</v>
      </c>
      <c r="J280">
        <v>5</v>
      </c>
      <c r="K280">
        <v>5</v>
      </c>
      <c r="L280">
        <v>1</v>
      </c>
      <c r="M280">
        <v>5</v>
      </c>
      <c r="N280">
        <v>18</v>
      </c>
      <c r="O280">
        <v>21</v>
      </c>
      <c r="P280">
        <v>19</v>
      </c>
      <c r="Q280">
        <v>5</v>
      </c>
      <c r="R280">
        <v>1</v>
      </c>
      <c r="S280">
        <v>5</v>
      </c>
      <c r="T280">
        <v>5</v>
      </c>
      <c r="U280">
        <v>5</v>
      </c>
      <c r="V280">
        <v>22</v>
      </c>
      <c r="W280">
        <v>4</v>
      </c>
      <c r="X280">
        <f t="shared" si="18"/>
        <v>184</v>
      </c>
      <c r="Y280" t="str">
        <f t="shared" si="17"/>
        <v>5171555520551518211951555224</v>
      </c>
      <c r="Z280">
        <f>VLOOKUP(Y280,ismetlodes!$F$3:$G$584,2,0)</f>
        <v>1</v>
      </c>
      <c r="AA280" t="str">
        <f>VLOOKUP(A280,ismetlodes!$A$3:$D$668,4,0)</f>
        <v>kell</v>
      </c>
    </row>
    <row r="281" spans="1:27" x14ac:dyDescent="0.35">
      <c r="A281" t="s">
        <v>299</v>
      </c>
      <c r="B281">
        <v>15</v>
      </c>
      <c r="C281">
        <v>21</v>
      </c>
      <c r="D281">
        <v>4</v>
      </c>
      <c r="E281">
        <v>7</v>
      </c>
      <c r="F281">
        <v>5</v>
      </c>
      <c r="G281">
        <v>9</v>
      </c>
      <c r="H281">
        <v>3</v>
      </c>
      <c r="I281">
        <v>19</v>
      </c>
      <c r="J281">
        <v>13</v>
      </c>
      <c r="K281">
        <v>18</v>
      </c>
      <c r="L281">
        <v>17</v>
      </c>
      <c r="M281">
        <v>16</v>
      </c>
      <c r="N281">
        <v>20</v>
      </c>
      <c r="O281">
        <v>22</v>
      </c>
      <c r="P281">
        <v>6</v>
      </c>
      <c r="Q281">
        <v>12</v>
      </c>
      <c r="R281">
        <v>1</v>
      </c>
      <c r="S281">
        <v>10</v>
      </c>
      <c r="T281">
        <v>13</v>
      </c>
      <c r="U281">
        <v>2</v>
      </c>
      <c r="V281">
        <v>8</v>
      </c>
      <c r="W281">
        <v>11</v>
      </c>
      <c r="X281">
        <f t="shared" si="18"/>
        <v>252</v>
      </c>
      <c r="Y281" t="str">
        <f t="shared" si="17"/>
        <v>15214759319131817162022612110132811</v>
      </c>
      <c r="Z281">
        <f>VLOOKUP(Y281,ismetlodes!$F$3:$G$584,2,0)</f>
        <v>1</v>
      </c>
      <c r="AA281" t="str">
        <f>VLOOKUP(A281,ismetlodes!$A$3:$D$668,4,0)</f>
        <v>kell</v>
      </c>
    </row>
    <row r="282" spans="1:27" x14ac:dyDescent="0.35">
      <c r="A282" t="s">
        <v>300</v>
      </c>
      <c r="B282">
        <v>8</v>
      </c>
      <c r="C282">
        <v>17</v>
      </c>
      <c r="D282">
        <v>2</v>
      </c>
      <c r="E282">
        <v>6</v>
      </c>
      <c r="F282">
        <v>16</v>
      </c>
      <c r="G282">
        <v>9</v>
      </c>
      <c r="H282">
        <v>5</v>
      </c>
      <c r="I282">
        <v>17</v>
      </c>
      <c r="J282">
        <v>9</v>
      </c>
      <c r="K282">
        <v>14</v>
      </c>
      <c r="L282">
        <v>15</v>
      </c>
      <c r="M282">
        <v>3</v>
      </c>
      <c r="N282">
        <v>17</v>
      </c>
      <c r="O282">
        <v>17</v>
      </c>
      <c r="P282">
        <v>17</v>
      </c>
      <c r="Q282">
        <v>4</v>
      </c>
      <c r="R282">
        <v>1</v>
      </c>
      <c r="S282">
        <v>12</v>
      </c>
      <c r="T282">
        <v>7</v>
      </c>
      <c r="U282">
        <v>9</v>
      </c>
      <c r="V282">
        <v>17</v>
      </c>
      <c r="W282">
        <v>13</v>
      </c>
      <c r="X282">
        <f t="shared" si="18"/>
        <v>235</v>
      </c>
      <c r="Y282" t="str">
        <f t="shared" si="17"/>
        <v>817261695179141531717174112791713</v>
      </c>
      <c r="Z282">
        <f>VLOOKUP(Y282,ismetlodes!$F$3:$G$584,2,0)</f>
        <v>1</v>
      </c>
      <c r="AA282" t="str">
        <f>VLOOKUP(A282,ismetlodes!$A$3:$D$668,4,0)</f>
        <v>kell</v>
      </c>
    </row>
    <row r="283" spans="1:27" x14ac:dyDescent="0.35">
      <c r="A283" t="s">
        <v>301</v>
      </c>
      <c r="B283">
        <v>1</v>
      </c>
      <c r="C283">
        <v>22</v>
      </c>
      <c r="D283">
        <v>1</v>
      </c>
      <c r="E283">
        <v>1</v>
      </c>
      <c r="F283">
        <v>1</v>
      </c>
      <c r="G283">
        <v>1</v>
      </c>
      <c r="H283">
        <v>1</v>
      </c>
      <c r="I283">
        <v>17</v>
      </c>
      <c r="J283">
        <v>1</v>
      </c>
      <c r="K283">
        <v>1</v>
      </c>
      <c r="L283">
        <v>1</v>
      </c>
      <c r="M283">
        <v>1</v>
      </c>
      <c r="N283">
        <v>18</v>
      </c>
      <c r="O283">
        <v>20</v>
      </c>
      <c r="P283">
        <v>19</v>
      </c>
      <c r="Q283">
        <v>1</v>
      </c>
      <c r="R283">
        <v>1</v>
      </c>
      <c r="S283">
        <v>1</v>
      </c>
      <c r="T283">
        <v>1</v>
      </c>
      <c r="U283">
        <v>1</v>
      </c>
      <c r="V283">
        <v>21</v>
      </c>
      <c r="W283">
        <v>1</v>
      </c>
      <c r="X283">
        <f t="shared" si="18"/>
        <v>133</v>
      </c>
      <c r="Y283" t="str">
        <f t="shared" si="17"/>
        <v>1221111117111118201911111211</v>
      </c>
      <c r="Z283">
        <f>VLOOKUP(Y283,ismetlodes!$F$3:$G$584,2,0)</f>
        <v>1</v>
      </c>
      <c r="AA283" t="str">
        <f>VLOOKUP(A283,ismetlodes!$A$3:$D$668,4,0)</f>
        <v>kell</v>
      </c>
    </row>
    <row r="284" spans="1:27" x14ac:dyDescent="0.35">
      <c r="A284" t="s">
        <v>302</v>
      </c>
      <c r="B284">
        <v>8</v>
      </c>
      <c r="C284">
        <v>12</v>
      </c>
      <c r="D284">
        <v>1</v>
      </c>
      <c r="E284">
        <v>13</v>
      </c>
      <c r="F284">
        <v>4</v>
      </c>
      <c r="G284">
        <v>13</v>
      </c>
      <c r="H284">
        <v>13</v>
      </c>
      <c r="I284">
        <v>13</v>
      </c>
      <c r="J284">
        <v>13</v>
      </c>
      <c r="K284">
        <v>3</v>
      </c>
      <c r="L284">
        <v>5</v>
      </c>
      <c r="M284">
        <v>8</v>
      </c>
      <c r="N284">
        <v>13</v>
      </c>
      <c r="O284">
        <v>11</v>
      </c>
      <c r="P284">
        <v>13</v>
      </c>
      <c r="Q284">
        <v>8</v>
      </c>
      <c r="R284">
        <v>1</v>
      </c>
      <c r="S284">
        <v>13</v>
      </c>
      <c r="T284">
        <v>7</v>
      </c>
      <c r="U284">
        <v>13</v>
      </c>
      <c r="V284">
        <v>13</v>
      </c>
      <c r="W284">
        <v>6</v>
      </c>
      <c r="X284">
        <f t="shared" si="18"/>
        <v>204</v>
      </c>
      <c r="Y284" t="str">
        <f t="shared" si="17"/>
        <v>8121134131313133581311138113713136</v>
      </c>
      <c r="Z284">
        <f>VLOOKUP(Y284,ismetlodes!$F$3:$G$584,2,0)</f>
        <v>1</v>
      </c>
      <c r="AA284" t="str">
        <f>VLOOKUP(A284,ismetlodes!$A$3:$D$668,4,0)</f>
        <v>kell</v>
      </c>
    </row>
    <row r="285" spans="1:27" x14ac:dyDescent="0.35">
      <c r="A285" t="s">
        <v>303</v>
      </c>
      <c r="B285">
        <v>1</v>
      </c>
      <c r="C285">
        <v>21</v>
      </c>
      <c r="D285">
        <v>16</v>
      </c>
      <c r="E285">
        <v>1</v>
      </c>
      <c r="F285">
        <v>1</v>
      </c>
      <c r="G285">
        <v>1</v>
      </c>
      <c r="H285">
        <v>1</v>
      </c>
      <c r="I285">
        <v>19</v>
      </c>
      <c r="J285">
        <v>1</v>
      </c>
      <c r="K285">
        <v>1</v>
      </c>
      <c r="L285">
        <v>1</v>
      </c>
      <c r="M285">
        <v>1</v>
      </c>
      <c r="N285">
        <v>20</v>
      </c>
      <c r="O285">
        <v>22</v>
      </c>
      <c r="P285">
        <v>18</v>
      </c>
      <c r="Q285">
        <v>1</v>
      </c>
      <c r="R285">
        <v>1</v>
      </c>
      <c r="S285">
        <v>1</v>
      </c>
      <c r="T285">
        <v>1</v>
      </c>
      <c r="U285">
        <v>1</v>
      </c>
      <c r="V285">
        <v>17</v>
      </c>
      <c r="W285">
        <v>1</v>
      </c>
      <c r="X285">
        <f t="shared" si="18"/>
        <v>148</v>
      </c>
      <c r="Y285" t="str">
        <f t="shared" si="17"/>
        <v>12116111119111120221811111171</v>
      </c>
      <c r="Z285">
        <f>VLOOKUP(Y285,ismetlodes!$F$3:$G$584,2,0)</f>
        <v>1</v>
      </c>
      <c r="AA285" t="str">
        <f>VLOOKUP(A285,ismetlodes!$A$3:$D$668,4,0)</f>
        <v>kell</v>
      </c>
    </row>
    <row r="286" spans="1:27" x14ac:dyDescent="0.35">
      <c r="A286" t="s">
        <v>304</v>
      </c>
      <c r="B286">
        <v>13</v>
      </c>
      <c r="C286">
        <v>15</v>
      </c>
      <c r="D286">
        <v>2</v>
      </c>
      <c r="E286">
        <v>9</v>
      </c>
      <c r="F286">
        <v>20</v>
      </c>
      <c r="G286">
        <v>8</v>
      </c>
      <c r="H286">
        <v>6</v>
      </c>
      <c r="I286">
        <v>19</v>
      </c>
      <c r="J286">
        <v>7</v>
      </c>
      <c r="K286">
        <v>16</v>
      </c>
      <c r="L286">
        <v>17</v>
      </c>
      <c r="M286">
        <v>10</v>
      </c>
      <c r="N286">
        <v>18</v>
      </c>
      <c r="O286">
        <v>3</v>
      </c>
      <c r="P286">
        <v>21</v>
      </c>
      <c r="Q286">
        <v>12</v>
      </c>
      <c r="R286">
        <v>1</v>
      </c>
      <c r="S286">
        <v>11</v>
      </c>
      <c r="T286">
        <v>5</v>
      </c>
      <c r="U286">
        <v>4</v>
      </c>
      <c r="V286">
        <v>22</v>
      </c>
      <c r="W286">
        <v>14</v>
      </c>
      <c r="X286">
        <f t="shared" si="18"/>
        <v>253</v>
      </c>
      <c r="Y286" t="str">
        <f t="shared" si="17"/>
        <v>13152920861971617101832112111542214</v>
      </c>
      <c r="Z286">
        <f>VLOOKUP(Y286,ismetlodes!$F$3:$G$584,2,0)</f>
        <v>1</v>
      </c>
      <c r="AA286" t="str">
        <f>VLOOKUP(A286,ismetlodes!$A$3:$D$668,4,0)</f>
        <v>kell</v>
      </c>
    </row>
    <row r="287" spans="1:27" x14ac:dyDescent="0.35">
      <c r="A287" t="s">
        <v>305</v>
      </c>
      <c r="B287">
        <v>7</v>
      </c>
      <c r="C287">
        <v>2</v>
      </c>
      <c r="D287">
        <v>4</v>
      </c>
      <c r="E287">
        <v>13</v>
      </c>
      <c r="F287">
        <v>22</v>
      </c>
      <c r="G287">
        <v>7</v>
      </c>
      <c r="H287">
        <v>7</v>
      </c>
      <c r="I287">
        <v>20</v>
      </c>
      <c r="J287">
        <v>7</v>
      </c>
      <c r="K287">
        <v>16</v>
      </c>
      <c r="L287">
        <v>19</v>
      </c>
      <c r="M287">
        <v>13</v>
      </c>
      <c r="N287">
        <v>20</v>
      </c>
      <c r="O287">
        <v>3</v>
      </c>
      <c r="P287">
        <v>12</v>
      </c>
      <c r="Q287">
        <v>13</v>
      </c>
      <c r="R287">
        <v>1</v>
      </c>
      <c r="S287">
        <v>5</v>
      </c>
      <c r="T287">
        <v>17</v>
      </c>
      <c r="U287">
        <v>6</v>
      </c>
      <c r="V287">
        <v>18</v>
      </c>
      <c r="W287">
        <v>7</v>
      </c>
      <c r="X287">
        <f t="shared" si="18"/>
        <v>239</v>
      </c>
      <c r="Y287" t="str">
        <f t="shared" si="17"/>
        <v>724132277207161913203121315176187</v>
      </c>
      <c r="Z287">
        <f>VLOOKUP(Y287,ismetlodes!$F$3:$G$584,2,0)</f>
        <v>1</v>
      </c>
      <c r="AA287" t="str">
        <f>VLOOKUP(A287,ismetlodes!$A$3:$D$668,4,0)</f>
        <v>kell</v>
      </c>
    </row>
    <row r="288" spans="1:27" x14ac:dyDescent="0.35">
      <c r="A288" t="s">
        <v>306</v>
      </c>
      <c r="B288">
        <v>9</v>
      </c>
      <c r="C288">
        <v>17</v>
      </c>
      <c r="D288">
        <v>2</v>
      </c>
      <c r="E288">
        <v>8</v>
      </c>
      <c r="F288">
        <v>6</v>
      </c>
      <c r="G288">
        <v>9</v>
      </c>
      <c r="H288">
        <v>7</v>
      </c>
      <c r="I288">
        <v>21</v>
      </c>
      <c r="J288">
        <v>9</v>
      </c>
      <c r="K288">
        <v>3</v>
      </c>
      <c r="L288">
        <v>5</v>
      </c>
      <c r="M288">
        <v>9</v>
      </c>
      <c r="N288">
        <v>20</v>
      </c>
      <c r="O288">
        <v>17</v>
      </c>
      <c r="P288">
        <v>22</v>
      </c>
      <c r="Q288">
        <v>9</v>
      </c>
      <c r="R288">
        <v>1</v>
      </c>
      <c r="S288">
        <v>9</v>
      </c>
      <c r="T288">
        <v>9</v>
      </c>
      <c r="U288">
        <v>9</v>
      </c>
      <c r="V288">
        <v>17</v>
      </c>
      <c r="W288">
        <v>4</v>
      </c>
      <c r="X288">
        <f t="shared" si="18"/>
        <v>222</v>
      </c>
      <c r="Y288" t="str">
        <f t="shared" si="17"/>
        <v>9172869721935920172291999174</v>
      </c>
      <c r="Z288">
        <f>VLOOKUP(Y288,ismetlodes!$F$3:$G$584,2,0)</f>
        <v>1</v>
      </c>
      <c r="AA288" t="str">
        <f>VLOOKUP(A288,ismetlodes!$A$3:$D$668,4,0)</f>
        <v>kell</v>
      </c>
    </row>
    <row r="289" spans="1:27" x14ac:dyDescent="0.35">
      <c r="A289" t="s">
        <v>307</v>
      </c>
      <c r="B289">
        <v>2</v>
      </c>
      <c r="C289">
        <v>21</v>
      </c>
      <c r="D289">
        <v>12</v>
      </c>
      <c r="E289">
        <v>2</v>
      </c>
      <c r="F289">
        <v>16</v>
      </c>
      <c r="G289">
        <v>2</v>
      </c>
      <c r="H289">
        <v>2</v>
      </c>
      <c r="I289">
        <v>19</v>
      </c>
      <c r="J289">
        <v>2</v>
      </c>
      <c r="K289">
        <v>14</v>
      </c>
      <c r="L289">
        <v>12</v>
      </c>
      <c r="M289">
        <v>2</v>
      </c>
      <c r="N289">
        <v>20</v>
      </c>
      <c r="O289">
        <v>22</v>
      </c>
      <c r="P289">
        <v>17</v>
      </c>
      <c r="Q289">
        <v>2</v>
      </c>
      <c r="R289">
        <v>1</v>
      </c>
      <c r="S289">
        <v>2</v>
      </c>
      <c r="T289">
        <v>11</v>
      </c>
      <c r="U289">
        <v>2</v>
      </c>
      <c r="V289">
        <v>18</v>
      </c>
      <c r="W289">
        <v>15</v>
      </c>
      <c r="X289">
        <f t="shared" si="18"/>
        <v>216</v>
      </c>
      <c r="Y289" t="str">
        <f t="shared" si="17"/>
        <v>2211221622192141222022172121121815</v>
      </c>
      <c r="Z289">
        <f>VLOOKUP(Y289,ismetlodes!$F$3:$G$584,2,0)</f>
        <v>1</v>
      </c>
      <c r="AA289" t="str">
        <f>VLOOKUP(A289,ismetlodes!$A$3:$D$668,4,0)</f>
        <v>kell</v>
      </c>
    </row>
    <row r="290" spans="1:27" x14ac:dyDescent="0.35">
      <c r="A290" t="s">
        <v>308</v>
      </c>
      <c r="B290">
        <v>11</v>
      </c>
      <c r="C290">
        <v>21</v>
      </c>
      <c r="D290">
        <v>2</v>
      </c>
      <c r="E290">
        <v>8</v>
      </c>
      <c r="F290">
        <v>15</v>
      </c>
      <c r="G290">
        <v>9</v>
      </c>
      <c r="H290">
        <v>4</v>
      </c>
      <c r="I290">
        <v>19</v>
      </c>
      <c r="J290">
        <v>12</v>
      </c>
      <c r="K290">
        <v>5</v>
      </c>
      <c r="L290">
        <v>14</v>
      </c>
      <c r="M290">
        <v>10</v>
      </c>
      <c r="N290">
        <v>20</v>
      </c>
      <c r="O290">
        <v>22</v>
      </c>
      <c r="P290">
        <v>17</v>
      </c>
      <c r="Q290">
        <v>6</v>
      </c>
      <c r="R290">
        <v>1</v>
      </c>
      <c r="S290">
        <v>13</v>
      </c>
      <c r="T290">
        <v>16</v>
      </c>
      <c r="U290">
        <v>7</v>
      </c>
      <c r="V290">
        <v>18</v>
      </c>
      <c r="W290">
        <v>3</v>
      </c>
      <c r="X290">
        <f t="shared" si="18"/>
        <v>253</v>
      </c>
      <c r="Y290" t="str">
        <f t="shared" si="17"/>
        <v>11212815941912514102022176113167183</v>
      </c>
      <c r="Z290">
        <f>VLOOKUP(Y290,ismetlodes!$F$3:$G$584,2,0)</f>
        <v>1</v>
      </c>
      <c r="AA290" t="str">
        <f>VLOOKUP(A290,ismetlodes!$A$3:$D$668,4,0)</f>
        <v>kell</v>
      </c>
    </row>
    <row r="291" spans="1:27" x14ac:dyDescent="0.35">
      <c r="A291" t="s">
        <v>309</v>
      </c>
      <c r="B291">
        <v>13</v>
      </c>
      <c r="C291">
        <v>21</v>
      </c>
      <c r="D291">
        <v>2</v>
      </c>
      <c r="E291">
        <v>9</v>
      </c>
      <c r="F291">
        <v>16</v>
      </c>
      <c r="G291">
        <v>11</v>
      </c>
      <c r="H291">
        <v>7</v>
      </c>
      <c r="I291">
        <v>19</v>
      </c>
      <c r="J291">
        <v>12</v>
      </c>
      <c r="K291">
        <v>3</v>
      </c>
      <c r="L291">
        <v>15</v>
      </c>
      <c r="M291">
        <v>10</v>
      </c>
      <c r="N291">
        <v>17</v>
      </c>
      <c r="O291">
        <v>22</v>
      </c>
      <c r="P291">
        <v>20</v>
      </c>
      <c r="Q291">
        <v>8</v>
      </c>
      <c r="R291">
        <v>1</v>
      </c>
      <c r="S291">
        <v>14</v>
      </c>
      <c r="T291">
        <v>5</v>
      </c>
      <c r="U291">
        <v>6</v>
      </c>
      <c r="V291">
        <v>18</v>
      </c>
      <c r="W291">
        <v>4</v>
      </c>
      <c r="X291">
        <f t="shared" si="18"/>
        <v>253</v>
      </c>
      <c r="Y291" t="str">
        <f t="shared" si="17"/>
        <v>13212916117191231510172220811456184</v>
      </c>
      <c r="Z291">
        <f>VLOOKUP(Y291,ismetlodes!$F$3:$G$584,2,0)</f>
        <v>1</v>
      </c>
      <c r="AA291" t="str">
        <f>VLOOKUP(A291,ismetlodes!$A$3:$D$668,4,0)</f>
        <v>kell</v>
      </c>
    </row>
    <row r="292" spans="1:27" x14ac:dyDescent="0.35">
      <c r="A292" t="s">
        <v>310</v>
      </c>
      <c r="B292">
        <v>11</v>
      </c>
      <c r="C292">
        <v>13</v>
      </c>
      <c r="D292">
        <v>8</v>
      </c>
      <c r="E292">
        <v>10</v>
      </c>
      <c r="F292">
        <v>22</v>
      </c>
      <c r="G292">
        <v>5</v>
      </c>
      <c r="H292">
        <v>7</v>
      </c>
      <c r="I292">
        <v>13</v>
      </c>
      <c r="J292">
        <v>4</v>
      </c>
      <c r="K292">
        <v>19</v>
      </c>
      <c r="L292">
        <v>12</v>
      </c>
      <c r="M292">
        <v>20</v>
      </c>
      <c r="N292">
        <v>13</v>
      </c>
      <c r="O292">
        <v>13</v>
      </c>
      <c r="P292">
        <v>13</v>
      </c>
      <c r="Q292">
        <v>21</v>
      </c>
      <c r="R292">
        <v>1</v>
      </c>
      <c r="S292">
        <v>9</v>
      </c>
      <c r="T292">
        <v>2</v>
      </c>
      <c r="U292">
        <v>3</v>
      </c>
      <c r="V292">
        <v>13</v>
      </c>
      <c r="W292">
        <v>6</v>
      </c>
      <c r="X292">
        <f t="shared" si="18"/>
        <v>238</v>
      </c>
      <c r="Y292" t="str">
        <f t="shared" si="17"/>
        <v>11138102257134191220131313211923136</v>
      </c>
      <c r="Z292">
        <f>VLOOKUP(Y292,ismetlodes!$F$3:$G$584,2,0)</f>
        <v>1</v>
      </c>
      <c r="AA292" t="str">
        <f>VLOOKUP(A292,ismetlodes!$A$3:$D$668,4,0)</f>
        <v>kell</v>
      </c>
    </row>
    <row r="293" spans="1:27" hidden="1" x14ac:dyDescent="0.35">
      <c r="A293" t="s">
        <v>311</v>
      </c>
      <c r="B293">
        <v>1</v>
      </c>
      <c r="C293">
        <v>1</v>
      </c>
      <c r="D293">
        <v>1</v>
      </c>
      <c r="E293">
        <v>1</v>
      </c>
      <c r="F293">
        <v>1</v>
      </c>
      <c r="G293">
        <v>1</v>
      </c>
      <c r="H293">
        <v>1</v>
      </c>
      <c r="I293">
        <v>1</v>
      </c>
      <c r="J293">
        <v>1</v>
      </c>
      <c r="K293">
        <v>1</v>
      </c>
      <c r="L293">
        <v>1</v>
      </c>
      <c r="M293">
        <v>1</v>
      </c>
      <c r="N293">
        <v>1</v>
      </c>
      <c r="O293">
        <v>1</v>
      </c>
      <c r="P293">
        <v>1</v>
      </c>
      <c r="Q293">
        <v>1</v>
      </c>
      <c r="R293">
        <v>1</v>
      </c>
      <c r="S293">
        <v>1</v>
      </c>
      <c r="T293">
        <v>1</v>
      </c>
      <c r="U293">
        <v>1</v>
      </c>
      <c r="V293">
        <v>22</v>
      </c>
      <c r="W293">
        <v>1</v>
      </c>
      <c r="X293">
        <f t="shared" si="18"/>
        <v>43</v>
      </c>
      <c r="Y293" t="str">
        <f t="shared" si="17"/>
        <v>11111111111111111111221</v>
      </c>
      <c r="Z293">
        <f>VLOOKUP(Y293,ismetlodes!$F$3:$G$584,2,0)</f>
        <v>8</v>
      </c>
      <c r="AA293" t="str">
        <f>VLOOKUP(A293,ismetlodes!$A$3:$D$668,4,0)</f>
        <v>no</v>
      </c>
    </row>
    <row r="294" spans="1:27" x14ac:dyDescent="0.35">
      <c r="A294" t="s">
        <v>312</v>
      </c>
      <c r="B294">
        <v>1</v>
      </c>
      <c r="C294">
        <v>20</v>
      </c>
      <c r="D294">
        <v>1</v>
      </c>
      <c r="E294">
        <v>1</v>
      </c>
      <c r="F294">
        <v>1</v>
      </c>
      <c r="G294">
        <v>1</v>
      </c>
      <c r="H294">
        <v>1</v>
      </c>
      <c r="I294">
        <v>1</v>
      </c>
      <c r="J294">
        <v>1</v>
      </c>
      <c r="K294">
        <v>1</v>
      </c>
      <c r="L294">
        <v>1</v>
      </c>
      <c r="M294">
        <v>1</v>
      </c>
      <c r="N294">
        <v>17</v>
      </c>
      <c r="O294">
        <v>18</v>
      </c>
      <c r="P294">
        <v>21</v>
      </c>
      <c r="Q294">
        <v>1</v>
      </c>
      <c r="R294">
        <v>1</v>
      </c>
      <c r="S294">
        <v>1</v>
      </c>
      <c r="T294">
        <v>19</v>
      </c>
      <c r="U294">
        <v>1</v>
      </c>
      <c r="V294">
        <v>22</v>
      </c>
      <c r="W294">
        <v>1</v>
      </c>
      <c r="X294">
        <f t="shared" si="18"/>
        <v>133</v>
      </c>
      <c r="Y294" t="str">
        <f t="shared" si="17"/>
        <v>1201111111111171821111191221</v>
      </c>
      <c r="Z294">
        <f>VLOOKUP(Y294,ismetlodes!$F$3:$G$584,2,0)</f>
        <v>1</v>
      </c>
      <c r="AA294" t="str">
        <f>VLOOKUP(A294,ismetlodes!$A$3:$D$668,4,0)</f>
        <v>kell</v>
      </c>
    </row>
    <row r="295" spans="1:27" x14ac:dyDescent="0.35">
      <c r="A295" t="s">
        <v>313</v>
      </c>
      <c r="B295">
        <v>12</v>
      </c>
      <c r="C295">
        <v>9</v>
      </c>
      <c r="D295">
        <v>4</v>
      </c>
      <c r="E295">
        <v>12</v>
      </c>
      <c r="F295">
        <v>6</v>
      </c>
      <c r="G295">
        <v>12</v>
      </c>
      <c r="H295">
        <v>12</v>
      </c>
      <c r="I295">
        <v>12</v>
      </c>
      <c r="J295">
        <v>12</v>
      </c>
      <c r="K295">
        <v>3</v>
      </c>
      <c r="L295">
        <v>2</v>
      </c>
      <c r="M295">
        <v>12</v>
      </c>
      <c r="N295">
        <v>11</v>
      </c>
      <c r="O295">
        <v>10</v>
      </c>
      <c r="P295">
        <v>8</v>
      </c>
      <c r="Q295">
        <v>12</v>
      </c>
      <c r="R295">
        <v>1</v>
      </c>
      <c r="S295">
        <v>12</v>
      </c>
      <c r="T295">
        <v>12</v>
      </c>
      <c r="U295">
        <v>12</v>
      </c>
      <c r="V295">
        <v>7</v>
      </c>
      <c r="W295">
        <v>5</v>
      </c>
      <c r="X295">
        <f t="shared" si="18"/>
        <v>198</v>
      </c>
      <c r="Y295" t="str">
        <f t="shared" si="17"/>
        <v>12941261212121232121110812112121275</v>
      </c>
      <c r="Z295">
        <f>VLOOKUP(Y295,ismetlodes!$F$3:$G$584,2,0)</f>
        <v>1</v>
      </c>
      <c r="AA295" t="str">
        <f>VLOOKUP(A295,ismetlodes!$A$3:$D$668,4,0)</f>
        <v>kell</v>
      </c>
    </row>
    <row r="296" spans="1:27" x14ac:dyDescent="0.35">
      <c r="A296" t="s">
        <v>314</v>
      </c>
      <c r="B296">
        <v>7</v>
      </c>
      <c r="C296">
        <v>7</v>
      </c>
      <c r="D296">
        <v>5</v>
      </c>
      <c r="E296">
        <v>7</v>
      </c>
      <c r="F296">
        <v>6</v>
      </c>
      <c r="G296">
        <v>7</v>
      </c>
      <c r="H296">
        <v>7</v>
      </c>
      <c r="I296">
        <v>7</v>
      </c>
      <c r="J296">
        <v>7</v>
      </c>
      <c r="K296">
        <v>2</v>
      </c>
      <c r="L296">
        <v>3</v>
      </c>
      <c r="M296">
        <v>7</v>
      </c>
      <c r="N296">
        <v>7</v>
      </c>
      <c r="O296">
        <v>7</v>
      </c>
      <c r="P296">
        <v>7</v>
      </c>
      <c r="Q296">
        <v>7</v>
      </c>
      <c r="R296">
        <v>1</v>
      </c>
      <c r="S296">
        <v>7</v>
      </c>
      <c r="T296">
        <v>7</v>
      </c>
      <c r="U296">
        <v>7</v>
      </c>
      <c r="V296">
        <v>7</v>
      </c>
      <c r="W296">
        <v>4</v>
      </c>
      <c r="X296">
        <f t="shared" si="18"/>
        <v>133</v>
      </c>
      <c r="Y296" t="str">
        <f t="shared" ref="Y296:Y314" si="19">CONCATENATE(B296,C296,D296,E296,F296,G296,H296,I296,J296,K296,L296,M296,N296,O296,P296,Q296,R296,S296,T296,U296,V296,W296)</f>
        <v>7757677772377777177774</v>
      </c>
      <c r="Z296">
        <f>VLOOKUP(Y296,ismetlodes!$F$3:$G$584,2,0)</f>
        <v>1</v>
      </c>
      <c r="AA296" t="str">
        <f>VLOOKUP(A296,ismetlodes!$A$3:$D$668,4,0)</f>
        <v>kell</v>
      </c>
    </row>
    <row r="297" spans="1:27" x14ac:dyDescent="0.35">
      <c r="A297" t="s">
        <v>315</v>
      </c>
      <c r="B297">
        <v>1</v>
      </c>
      <c r="C297">
        <v>1</v>
      </c>
      <c r="D297">
        <v>1</v>
      </c>
      <c r="E297">
        <v>1</v>
      </c>
      <c r="F297">
        <v>1</v>
      </c>
      <c r="G297">
        <v>1</v>
      </c>
      <c r="H297">
        <v>1</v>
      </c>
      <c r="I297">
        <v>1</v>
      </c>
      <c r="J297">
        <v>1</v>
      </c>
      <c r="K297">
        <v>22</v>
      </c>
      <c r="L297">
        <v>1</v>
      </c>
      <c r="M297">
        <v>1</v>
      </c>
      <c r="N297">
        <v>1</v>
      </c>
      <c r="O297">
        <v>1</v>
      </c>
      <c r="P297">
        <v>1</v>
      </c>
      <c r="Q297">
        <v>1</v>
      </c>
      <c r="R297">
        <v>1</v>
      </c>
      <c r="S297">
        <v>1</v>
      </c>
      <c r="T297">
        <v>1</v>
      </c>
      <c r="U297">
        <v>1</v>
      </c>
      <c r="V297">
        <v>1</v>
      </c>
      <c r="W297">
        <v>1</v>
      </c>
      <c r="X297">
        <f t="shared" si="18"/>
        <v>43</v>
      </c>
      <c r="Y297" t="str">
        <f t="shared" si="19"/>
        <v>11111111122111111111111</v>
      </c>
      <c r="Z297">
        <f>VLOOKUP(Y297,ismetlodes!$F$3:$G$584,2,0)</f>
        <v>5</v>
      </c>
      <c r="AA297" t="str">
        <f>VLOOKUP(A297,ismetlodes!$A$3:$D$668,4,0)</f>
        <v>kell</v>
      </c>
    </row>
    <row r="298" spans="1:27" x14ac:dyDescent="0.35">
      <c r="A298" t="s">
        <v>316</v>
      </c>
      <c r="B298">
        <v>1</v>
      </c>
      <c r="C298">
        <v>21</v>
      </c>
      <c r="D298">
        <v>1</v>
      </c>
      <c r="E298">
        <v>1</v>
      </c>
      <c r="F298">
        <v>1</v>
      </c>
      <c r="G298">
        <v>1</v>
      </c>
      <c r="H298">
        <v>1</v>
      </c>
      <c r="I298">
        <v>18</v>
      </c>
      <c r="J298">
        <v>1</v>
      </c>
      <c r="K298">
        <v>1</v>
      </c>
      <c r="L298">
        <v>1</v>
      </c>
      <c r="M298">
        <v>1</v>
      </c>
      <c r="N298">
        <v>17</v>
      </c>
      <c r="O298">
        <v>22</v>
      </c>
      <c r="P298">
        <v>19</v>
      </c>
      <c r="Q298">
        <v>1</v>
      </c>
      <c r="R298">
        <v>1</v>
      </c>
      <c r="S298">
        <v>1</v>
      </c>
      <c r="T298">
        <v>1</v>
      </c>
      <c r="U298">
        <v>1</v>
      </c>
      <c r="V298">
        <v>19</v>
      </c>
      <c r="W298">
        <v>1</v>
      </c>
      <c r="X298">
        <f t="shared" si="18"/>
        <v>132</v>
      </c>
      <c r="Y298" t="str">
        <f t="shared" si="19"/>
        <v>1211111118111117221911111191</v>
      </c>
      <c r="Z298">
        <f>VLOOKUP(Y298,ismetlodes!$F$3:$G$584,2,0)</f>
        <v>1</v>
      </c>
      <c r="AA298" t="str">
        <f>VLOOKUP(A298,ismetlodes!$A$3:$D$668,4,0)</f>
        <v>kell</v>
      </c>
    </row>
    <row r="299" spans="1:27" x14ac:dyDescent="0.35">
      <c r="A299" t="s">
        <v>317</v>
      </c>
      <c r="B299">
        <v>8</v>
      </c>
      <c r="C299">
        <v>17</v>
      </c>
      <c r="D299">
        <v>2</v>
      </c>
      <c r="E299">
        <v>14</v>
      </c>
      <c r="F299">
        <v>14</v>
      </c>
      <c r="G299">
        <v>8</v>
      </c>
      <c r="H299">
        <v>14</v>
      </c>
      <c r="I299">
        <v>21</v>
      </c>
      <c r="J299">
        <v>8</v>
      </c>
      <c r="K299">
        <v>3</v>
      </c>
      <c r="L299">
        <v>5</v>
      </c>
      <c r="M299">
        <v>8</v>
      </c>
      <c r="N299">
        <v>22</v>
      </c>
      <c r="O299">
        <v>17</v>
      </c>
      <c r="P299">
        <v>19</v>
      </c>
      <c r="Q299">
        <v>7</v>
      </c>
      <c r="R299">
        <v>1</v>
      </c>
      <c r="S299">
        <v>8</v>
      </c>
      <c r="T299">
        <v>3</v>
      </c>
      <c r="U299">
        <v>8</v>
      </c>
      <c r="V299">
        <v>20</v>
      </c>
      <c r="W299">
        <v>5</v>
      </c>
      <c r="X299">
        <f t="shared" si="18"/>
        <v>232</v>
      </c>
      <c r="Y299" t="str">
        <f t="shared" si="19"/>
        <v>8172141481421835822171971838205</v>
      </c>
      <c r="Z299">
        <f>VLOOKUP(Y299,ismetlodes!$F$3:$G$584,2,0)</f>
        <v>1</v>
      </c>
      <c r="AA299" t="str">
        <f>VLOOKUP(A299,ismetlodes!$A$3:$D$668,4,0)</f>
        <v>kell</v>
      </c>
    </row>
    <row r="300" spans="1:27" x14ac:dyDescent="0.35">
      <c r="A300" t="s">
        <v>318</v>
      </c>
      <c r="B300">
        <v>12</v>
      </c>
      <c r="C300">
        <v>1</v>
      </c>
      <c r="D300">
        <v>1</v>
      </c>
      <c r="E300">
        <v>15</v>
      </c>
      <c r="F300">
        <v>1</v>
      </c>
      <c r="G300">
        <v>17</v>
      </c>
      <c r="H300">
        <v>16</v>
      </c>
      <c r="I300">
        <v>1</v>
      </c>
      <c r="J300">
        <v>18</v>
      </c>
      <c r="K300">
        <v>1</v>
      </c>
      <c r="L300">
        <v>11</v>
      </c>
      <c r="M300">
        <v>14</v>
      </c>
      <c r="N300">
        <v>1</v>
      </c>
      <c r="O300">
        <v>1</v>
      </c>
      <c r="P300">
        <v>1</v>
      </c>
      <c r="Q300">
        <v>13</v>
      </c>
      <c r="R300">
        <v>1</v>
      </c>
      <c r="S300">
        <v>20</v>
      </c>
      <c r="T300">
        <v>22</v>
      </c>
      <c r="U300">
        <v>19</v>
      </c>
      <c r="V300">
        <v>1</v>
      </c>
      <c r="W300">
        <v>21</v>
      </c>
      <c r="X300">
        <f t="shared" si="18"/>
        <v>208</v>
      </c>
      <c r="Y300" t="str">
        <f t="shared" si="19"/>
        <v>1211151171611811114111131202219121</v>
      </c>
      <c r="Z300">
        <f>VLOOKUP(Y300,ismetlodes!$F$3:$G$584,2,0)</f>
        <v>1</v>
      </c>
      <c r="AA300" t="str">
        <f>VLOOKUP(A300,ismetlodes!$A$3:$D$668,4,0)</f>
        <v>kell</v>
      </c>
    </row>
    <row r="301" spans="1:27" hidden="1" x14ac:dyDescent="0.35">
      <c r="A301" t="s">
        <v>319</v>
      </c>
      <c r="B301">
        <v>1</v>
      </c>
      <c r="C301">
        <v>21</v>
      </c>
      <c r="D301">
        <v>1</v>
      </c>
      <c r="E301">
        <v>1</v>
      </c>
      <c r="F301">
        <v>1</v>
      </c>
      <c r="G301">
        <v>1</v>
      </c>
      <c r="H301">
        <v>1</v>
      </c>
      <c r="I301">
        <v>19</v>
      </c>
      <c r="J301">
        <v>1</v>
      </c>
      <c r="K301">
        <v>1</v>
      </c>
      <c r="L301">
        <v>1</v>
      </c>
      <c r="M301">
        <v>1</v>
      </c>
      <c r="N301">
        <v>20</v>
      </c>
      <c r="O301">
        <v>22</v>
      </c>
      <c r="P301">
        <v>17</v>
      </c>
      <c r="Q301">
        <v>1</v>
      </c>
      <c r="R301">
        <v>1</v>
      </c>
      <c r="S301">
        <v>1</v>
      </c>
      <c r="T301">
        <v>1</v>
      </c>
      <c r="U301">
        <v>1</v>
      </c>
      <c r="V301">
        <v>18</v>
      </c>
      <c r="W301">
        <v>1</v>
      </c>
      <c r="X301">
        <f t="shared" si="18"/>
        <v>133</v>
      </c>
      <c r="Y301" t="str">
        <f t="shared" si="19"/>
        <v>1211111119111120221711111181</v>
      </c>
      <c r="Z301">
        <f>VLOOKUP(Y301,ismetlodes!$F$3:$G$584,2,0)</f>
        <v>18</v>
      </c>
      <c r="AA301" t="str">
        <f>VLOOKUP(A301,ismetlodes!$A$3:$D$668,4,0)</f>
        <v>no</v>
      </c>
    </row>
    <row r="302" spans="1:27" x14ac:dyDescent="0.35">
      <c r="A302" t="s">
        <v>320</v>
      </c>
      <c r="B302">
        <v>13</v>
      </c>
      <c r="C302">
        <v>18</v>
      </c>
      <c r="D302">
        <v>2</v>
      </c>
      <c r="E302">
        <v>10</v>
      </c>
      <c r="F302">
        <v>16</v>
      </c>
      <c r="G302">
        <v>9</v>
      </c>
      <c r="H302">
        <v>6</v>
      </c>
      <c r="I302">
        <v>18</v>
      </c>
      <c r="J302">
        <v>12</v>
      </c>
      <c r="K302">
        <v>3</v>
      </c>
      <c r="L302">
        <v>15</v>
      </c>
      <c r="M302">
        <v>11</v>
      </c>
      <c r="N302">
        <v>18</v>
      </c>
      <c r="O302">
        <v>18</v>
      </c>
      <c r="P302">
        <v>18</v>
      </c>
      <c r="Q302">
        <v>8</v>
      </c>
      <c r="R302">
        <v>1</v>
      </c>
      <c r="S302">
        <v>13</v>
      </c>
      <c r="T302">
        <v>5</v>
      </c>
      <c r="U302">
        <v>4</v>
      </c>
      <c r="V302">
        <v>17</v>
      </c>
      <c r="W302">
        <v>7</v>
      </c>
      <c r="X302">
        <f t="shared" si="18"/>
        <v>242</v>
      </c>
      <c r="Y302" t="str">
        <f t="shared" si="19"/>
        <v>13182101696181231511181818811354177</v>
      </c>
      <c r="Z302">
        <f>VLOOKUP(Y302,ismetlodes!$F$3:$G$584,2,0)</f>
        <v>1</v>
      </c>
      <c r="AA302" t="str">
        <f>VLOOKUP(A302,ismetlodes!$A$3:$D$668,4,0)</f>
        <v>kell</v>
      </c>
    </row>
    <row r="303" spans="1:27" x14ac:dyDescent="0.35">
      <c r="A303" t="s">
        <v>321</v>
      </c>
      <c r="B303">
        <v>1</v>
      </c>
      <c r="C303">
        <v>21</v>
      </c>
      <c r="D303">
        <v>19</v>
      </c>
      <c r="E303">
        <v>1</v>
      </c>
      <c r="F303">
        <v>1</v>
      </c>
      <c r="G303">
        <v>1</v>
      </c>
      <c r="H303">
        <v>1</v>
      </c>
      <c r="I303">
        <v>1</v>
      </c>
      <c r="J303">
        <v>1</v>
      </c>
      <c r="K303">
        <v>1</v>
      </c>
      <c r="L303">
        <v>1</v>
      </c>
      <c r="M303">
        <v>1</v>
      </c>
      <c r="N303">
        <v>1</v>
      </c>
      <c r="O303">
        <v>22</v>
      </c>
      <c r="P303">
        <v>20</v>
      </c>
      <c r="Q303">
        <v>1</v>
      </c>
      <c r="R303">
        <v>1</v>
      </c>
      <c r="S303">
        <v>1</v>
      </c>
      <c r="T303">
        <v>1</v>
      </c>
      <c r="U303">
        <v>1</v>
      </c>
      <c r="V303">
        <v>1</v>
      </c>
      <c r="W303">
        <v>1</v>
      </c>
      <c r="X303">
        <f t="shared" si="18"/>
        <v>100</v>
      </c>
      <c r="Y303" t="str">
        <f t="shared" si="19"/>
        <v>12119111111111122201111111</v>
      </c>
      <c r="Z303">
        <f>VLOOKUP(Y303,ismetlodes!$F$3:$G$584,2,0)</f>
        <v>1</v>
      </c>
      <c r="AA303" t="str">
        <f>VLOOKUP(A303,ismetlodes!$A$3:$D$668,4,0)</f>
        <v>kell</v>
      </c>
    </row>
    <row r="304" spans="1:27" x14ac:dyDescent="0.35">
      <c r="A304" t="s">
        <v>322</v>
      </c>
      <c r="B304">
        <v>11</v>
      </c>
      <c r="C304">
        <v>9</v>
      </c>
      <c r="D304">
        <v>2</v>
      </c>
      <c r="E304">
        <v>11</v>
      </c>
      <c r="F304">
        <v>10</v>
      </c>
      <c r="G304">
        <v>11</v>
      </c>
      <c r="H304">
        <v>11</v>
      </c>
      <c r="I304">
        <v>6</v>
      </c>
      <c r="J304">
        <v>11</v>
      </c>
      <c r="K304">
        <v>3</v>
      </c>
      <c r="L304">
        <v>4</v>
      </c>
      <c r="M304">
        <v>11</v>
      </c>
      <c r="N304">
        <v>5</v>
      </c>
      <c r="O304">
        <v>7</v>
      </c>
      <c r="P304">
        <v>11</v>
      </c>
      <c r="Q304">
        <v>11</v>
      </c>
      <c r="R304">
        <v>1</v>
      </c>
      <c r="S304">
        <v>11</v>
      </c>
      <c r="T304">
        <v>11</v>
      </c>
      <c r="U304">
        <v>8</v>
      </c>
      <c r="V304">
        <v>11</v>
      </c>
      <c r="W304">
        <v>11</v>
      </c>
      <c r="X304">
        <f t="shared" si="18"/>
        <v>187</v>
      </c>
      <c r="Y304" t="str">
        <f t="shared" si="19"/>
        <v>11921110111161134115711111111181111</v>
      </c>
      <c r="Z304">
        <f>VLOOKUP(Y304,ismetlodes!$F$3:$G$584,2,0)</f>
        <v>1</v>
      </c>
      <c r="AA304" t="str">
        <f>VLOOKUP(A304,ismetlodes!$A$3:$D$668,4,0)</f>
        <v>kell</v>
      </c>
    </row>
    <row r="305" spans="1:27" x14ac:dyDescent="0.35">
      <c r="A305" t="s">
        <v>323</v>
      </c>
      <c r="B305">
        <v>3</v>
      </c>
      <c r="C305">
        <v>11</v>
      </c>
      <c r="D305">
        <v>2</v>
      </c>
      <c r="E305">
        <v>3</v>
      </c>
      <c r="F305">
        <v>11</v>
      </c>
      <c r="G305">
        <v>3</v>
      </c>
      <c r="H305">
        <v>3</v>
      </c>
      <c r="I305">
        <v>11</v>
      </c>
      <c r="J305">
        <v>3</v>
      </c>
      <c r="K305">
        <v>11</v>
      </c>
      <c r="L305">
        <v>11</v>
      </c>
      <c r="M305">
        <v>3</v>
      </c>
      <c r="N305">
        <v>11</v>
      </c>
      <c r="O305">
        <v>11</v>
      </c>
      <c r="P305">
        <v>11</v>
      </c>
      <c r="Q305">
        <v>20</v>
      </c>
      <c r="R305">
        <v>1</v>
      </c>
      <c r="S305">
        <v>20</v>
      </c>
      <c r="T305">
        <v>22</v>
      </c>
      <c r="U305">
        <v>3</v>
      </c>
      <c r="V305">
        <v>11</v>
      </c>
      <c r="W305">
        <v>10</v>
      </c>
      <c r="X305">
        <f t="shared" si="18"/>
        <v>195</v>
      </c>
      <c r="Y305" t="str">
        <f t="shared" si="19"/>
        <v>31123113311311113111111201202231110</v>
      </c>
      <c r="Z305">
        <f>VLOOKUP(Y305,ismetlodes!$F$3:$G$584,2,0)</f>
        <v>1</v>
      </c>
      <c r="AA305" t="str">
        <f>VLOOKUP(A305,ismetlodes!$A$3:$D$668,4,0)</f>
        <v>kell</v>
      </c>
    </row>
    <row r="306" spans="1:27" x14ac:dyDescent="0.35">
      <c r="A306" t="s">
        <v>324</v>
      </c>
      <c r="B306">
        <v>2</v>
      </c>
      <c r="C306">
        <v>21</v>
      </c>
      <c r="D306">
        <v>2</v>
      </c>
      <c r="E306">
        <v>2</v>
      </c>
      <c r="F306">
        <v>2</v>
      </c>
      <c r="G306">
        <v>2</v>
      </c>
      <c r="H306">
        <v>2</v>
      </c>
      <c r="I306">
        <v>19</v>
      </c>
      <c r="J306">
        <v>2</v>
      </c>
      <c r="K306">
        <v>2</v>
      </c>
      <c r="L306">
        <v>2</v>
      </c>
      <c r="M306">
        <v>2</v>
      </c>
      <c r="N306">
        <v>20</v>
      </c>
      <c r="O306">
        <v>22</v>
      </c>
      <c r="P306">
        <v>17</v>
      </c>
      <c r="Q306">
        <v>2</v>
      </c>
      <c r="R306">
        <v>1</v>
      </c>
      <c r="S306">
        <v>2</v>
      </c>
      <c r="T306">
        <v>2</v>
      </c>
      <c r="U306">
        <v>2</v>
      </c>
      <c r="V306">
        <v>18</v>
      </c>
      <c r="W306">
        <v>2</v>
      </c>
      <c r="X306">
        <f t="shared" si="18"/>
        <v>148</v>
      </c>
      <c r="Y306" t="str">
        <f t="shared" si="19"/>
        <v>2212222219222220221721222182</v>
      </c>
      <c r="Z306">
        <f>VLOOKUP(Y306,ismetlodes!$F$3:$G$584,2,0)</f>
        <v>3</v>
      </c>
      <c r="AA306" t="str">
        <f>VLOOKUP(A306,ismetlodes!$A$3:$D$668,4,0)</f>
        <v>kell</v>
      </c>
    </row>
    <row r="307" spans="1:27" x14ac:dyDescent="0.35">
      <c r="A307" t="s">
        <v>325</v>
      </c>
      <c r="B307">
        <v>12</v>
      </c>
      <c r="C307">
        <v>21</v>
      </c>
      <c r="D307">
        <v>2</v>
      </c>
      <c r="E307">
        <v>8</v>
      </c>
      <c r="F307">
        <v>16</v>
      </c>
      <c r="G307">
        <v>5</v>
      </c>
      <c r="H307">
        <v>4</v>
      </c>
      <c r="I307">
        <v>18</v>
      </c>
      <c r="J307">
        <v>7</v>
      </c>
      <c r="K307">
        <v>11</v>
      </c>
      <c r="L307">
        <v>14</v>
      </c>
      <c r="M307">
        <v>9</v>
      </c>
      <c r="N307">
        <v>18</v>
      </c>
      <c r="O307">
        <v>21</v>
      </c>
      <c r="P307">
        <v>17</v>
      </c>
      <c r="Q307">
        <v>10</v>
      </c>
      <c r="R307">
        <v>1</v>
      </c>
      <c r="S307">
        <v>13</v>
      </c>
      <c r="T307">
        <v>15</v>
      </c>
      <c r="U307">
        <v>3</v>
      </c>
      <c r="V307">
        <v>18</v>
      </c>
      <c r="W307">
        <v>6</v>
      </c>
      <c r="X307">
        <f t="shared" si="18"/>
        <v>249</v>
      </c>
      <c r="Y307" t="str">
        <f t="shared" si="19"/>
        <v>12212816541871114918211710113153186</v>
      </c>
      <c r="Z307">
        <f>VLOOKUP(Y307,ismetlodes!$F$3:$G$584,2,0)</f>
        <v>1</v>
      </c>
      <c r="AA307" t="str">
        <f>VLOOKUP(A307,ismetlodes!$A$3:$D$668,4,0)</f>
        <v>kell</v>
      </c>
    </row>
    <row r="308" spans="1:27" x14ac:dyDescent="0.35">
      <c r="A308" t="s">
        <v>326</v>
      </c>
      <c r="B308">
        <v>3</v>
      </c>
      <c r="C308">
        <v>21</v>
      </c>
      <c r="D308">
        <v>1</v>
      </c>
      <c r="E308">
        <v>3</v>
      </c>
      <c r="F308">
        <v>15</v>
      </c>
      <c r="G308">
        <v>3</v>
      </c>
      <c r="H308">
        <v>3</v>
      </c>
      <c r="I308">
        <v>17</v>
      </c>
      <c r="J308">
        <v>3</v>
      </c>
      <c r="K308">
        <v>3</v>
      </c>
      <c r="L308">
        <v>3</v>
      </c>
      <c r="M308">
        <v>3</v>
      </c>
      <c r="N308">
        <v>18</v>
      </c>
      <c r="O308">
        <v>22</v>
      </c>
      <c r="P308">
        <v>19</v>
      </c>
      <c r="Q308">
        <v>3</v>
      </c>
      <c r="R308">
        <v>1</v>
      </c>
      <c r="S308">
        <v>14</v>
      </c>
      <c r="T308">
        <v>16</v>
      </c>
      <c r="U308">
        <v>3</v>
      </c>
      <c r="V308">
        <v>20</v>
      </c>
      <c r="W308">
        <v>3</v>
      </c>
      <c r="X308">
        <f t="shared" si="18"/>
        <v>197</v>
      </c>
      <c r="Y308" t="str">
        <f t="shared" si="19"/>
        <v>3211315331733331822193114163203</v>
      </c>
      <c r="Z308">
        <f>VLOOKUP(Y308,ismetlodes!$F$3:$G$584,2,0)</f>
        <v>1</v>
      </c>
      <c r="AA308" t="str">
        <f>VLOOKUP(A308,ismetlodes!$A$3:$D$668,4,0)</f>
        <v>kell</v>
      </c>
    </row>
    <row r="309" spans="1:27" x14ac:dyDescent="0.35">
      <c r="A309" t="s">
        <v>327</v>
      </c>
      <c r="B309">
        <v>18</v>
      </c>
      <c r="C309">
        <v>21</v>
      </c>
      <c r="D309">
        <v>2</v>
      </c>
      <c r="E309">
        <v>14</v>
      </c>
      <c r="F309">
        <v>8</v>
      </c>
      <c r="G309">
        <v>16</v>
      </c>
      <c r="H309">
        <v>10</v>
      </c>
      <c r="I309">
        <v>19</v>
      </c>
      <c r="J309">
        <v>15</v>
      </c>
      <c r="K309">
        <v>5</v>
      </c>
      <c r="L309">
        <v>11</v>
      </c>
      <c r="M309">
        <v>13</v>
      </c>
      <c r="N309">
        <v>20</v>
      </c>
      <c r="O309">
        <v>22</v>
      </c>
      <c r="P309">
        <v>4</v>
      </c>
      <c r="Q309">
        <v>12</v>
      </c>
      <c r="R309">
        <v>1</v>
      </c>
      <c r="S309">
        <v>17</v>
      </c>
      <c r="T309">
        <v>7</v>
      </c>
      <c r="U309">
        <v>9</v>
      </c>
      <c r="V309">
        <v>3</v>
      </c>
      <c r="W309">
        <v>6</v>
      </c>
      <c r="X309">
        <f t="shared" si="18"/>
        <v>253</v>
      </c>
      <c r="Y309" t="str">
        <f t="shared" si="19"/>
        <v>18212148161019155111320224121177936</v>
      </c>
      <c r="Z309">
        <f>VLOOKUP(Y309,ismetlodes!$F$3:$G$584,2,0)</f>
        <v>1</v>
      </c>
      <c r="AA309" t="str">
        <f>VLOOKUP(A309,ismetlodes!$A$3:$D$668,4,0)</f>
        <v>kell</v>
      </c>
    </row>
    <row r="310" spans="1:27" x14ac:dyDescent="0.35">
      <c r="A310" t="s">
        <v>328</v>
      </c>
      <c r="B310">
        <v>11</v>
      </c>
      <c r="C310">
        <v>17</v>
      </c>
      <c r="D310">
        <v>2</v>
      </c>
      <c r="E310">
        <v>9</v>
      </c>
      <c r="F310">
        <v>16</v>
      </c>
      <c r="G310">
        <v>5</v>
      </c>
      <c r="H310">
        <v>8</v>
      </c>
      <c r="I310">
        <v>17</v>
      </c>
      <c r="J310">
        <v>6</v>
      </c>
      <c r="K310">
        <v>14</v>
      </c>
      <c r="L310">
        <v>15</v>
      </c>
      <c r="M310">
        <v>4</v>
      </c>
      <c r="N310">
        <v>17</v>
      </c>
      <c r="O310">
        <v>17</v>
      </c>
      <c r="P310">
        <v>17</v>
      </c>
      <c r="Q310">
        <v>3</v>
      </c>
      <c r="R310">
        <v>1</v>
      </c>
      <c r="S310">
        <v>12</v>
      </c>
      <c r="T310">
        <v>13</v>
      </c>
      <c r="U310">
        <v>7</v>
      </c>
      <c r="V310">
        <v>17</v>
      </c>
      <c r="W310">
        <v>10</v>
      </c>
      <c r="X310">
        <f t="shared" si="18"/>
        <v>238</v>
      </c>
      <c r="Y310" t="str">
        <f t="shared" si="19"/>
        <v>11172916581761415417171731121371710</v>
      </c>
      <c r="Z310">
        <f>VLOOKUP(Y310,ismetlodes!$F$3:$G$584,2,0)</f>
        <v>1</v>
      </c>
      <c r="AA310" t="str">
        <f>VLOOKUP(A310,ismetlodes!$A$3:$D$668,4,0)</f>
        <v>kell</v>
      </c>
    </row>
    <row r="311" spans="1:27" hidden="1" x14ac:dyDescent="0.35">
      <c r="A311" t="s">
        <v>329</v>
      </c>
      <c r="B311">
        <v>1</v>
      </c>
      <c r="C311">
        <v>21</v>
      </c>
      <c r="D311">
        <v>1</v>
      </c>
      <c r="E311">
        <v>1</v>
      </c>
      <c r="F311">
        <v>1</v>
      </c>
      <c r="G311">
        <v>1</v>
      </c>
      <c r="H311">
        <v>1</v>
      </c>
      <c r="I311">
        <v>1</v>
      </c>
      <c r="J311">
        <v>1</v>
      </c>
      <c r="K311">
        <v>1</v>
      </c>
      <c r="L311">
        <v>1</v>
      </c>
      <c r="M311">
        <v>1</v>
      </c>
      <c r="N311">
        <v>1</v>
      </c>
      <c r="O311">
        <v>22</v>
      </c>
      <c r="P311">
        <v>1</v>
      </c>
      <c r="Q311">
        <v>1</v>
      </c>
      <c r="R311">
        <v>1</v>
      </c>
      <c r="S311">
        <v>1</v>
      </c>
      <c r="T311">
        <v>1</v>
      </c>
      <c r="U311">
        <v>1</v>
      </c>
      <c r="V311">
        <v>1</v>
      </c>
      <c r="W311">
        <v>1</v>
      </c>
      <c r="X311">
        <f t="shared" si="18"/>
        <v>63</v>
      </c>
      <c r="Y311" t="str">
        <f t="shared" si="19"/>
        <v>121111111111112211111111</v>
      </c>
      <c r="Z311">
        <f>VLOOKUP(Y311,ismetlodes!$F$3:$G$584,2,0)</f>
        <v>3</v>
      </c>
      <c r="AA311" t="str">
        <f>VLOOKUP(A311,ismetlodes!$A$3:$D$668,4,0)</f>
        <v>no</v>
      </c>
    </row>
    <row r="312" spans="1:27" hidden="1" x14ac:dyDescent="0.35">
      <c r="A312" t="s">
        <v>330</v>
      </c>
      <c r="B312">
        <v>1</v>
      </c>
      <c r="C312">
        <v>1</v>
      </c>
      <c r="D312">
        <v>22</v>
      </c>
      <c r="E312">
        <v>1</v>
      </c>
      <c r="F312">
        <v>1</v>
      </c>
      <c r="G312">
        <v>1</v>
      </c>
      <c r="H312">
        <v>1</v>
      </c>
      <c r="I312">
        <v>1</v>
      </c>
      <c r="J312">
        <v>1</v>
      </c>
      <c r="K312">
        <v>1</v>
      </c>
      <c r="L312">
        <v>1</v>
      </c>
      <c r="M312">
        <v>1</v>
      </c>
      <c r="N312">
        <v>1</v>
      </c>
      <c r="O312">
        <v>1</v>
      </c>
      <c r="P312">
        <v>1</v>
      </c>
      <c r="Q312">
        <v>1</v>
      </c>
      <c r="R312">
        <v>1</v>
      </c>
      <c r="S312">
        <v>1</v>
      </c>
      <c r="T312">
        <v>1</v>
      </c>
      <c r="U312">
        <v>1</v>
      </c>
      <c r="V312">
        <v>1</v>
      </c>
      <c r="W312">
        <v>1</v>
      </c>
      <c r="X312">
        <f t="shared" si="18"/>
        <v>43</v>
      </c>
      <c r="Y312" t="str">
        <f t="shared" si="19"/>
        <v>11221111111111111111111</v>
      </c>
      <c r="Z312">
        <f>VLOOKUP(Y312,ismetlodes!$F$3:$G$584,2,0)</f>
        <v>5</v>
      </c>
      <c r="AA312" t="str">
        <f>VLOOKUP(A312,ismetlodes!$A$3:$D$668,4,0)</f>
        <v>no</v>
      </c>
    </row>
    <row r="313" spans="1:27" hidden="1" x14ac:dyDescent="0.35">
      <c r="A313" t="s">
        <v>331</v>
      </c>
      <c r="B313">
        <v>1</v>
      </c>
      <c r="C313">
        <v>21</v>
      </c>
      <c r="D313">
        <v>1</v>
      </c>
      <c r="E313">
        <v>1</v>
      </c>
      <c r="F313">
        <v>1</v>
      </c>
      <c r="G313">
        <v>1</v>
      </c>
      <c r="H313">
        <v>1</v>
      </c>
      <c r="I313">
        <v>1</v>
      </c>
      <c r="J313">
        <v>1</v>
      </c>
      <c r="K313">
        <v>1</v>
      </c>
      <c r="L313">
        <v>1</v>
      </c>
      <c r="M313">
        <v>1</v>
      </c>
      <c r="N313">
        <v>1</v>
      </c>
      <c r="O313">
        <v>22</v>
      </c>
      <c r="P313">
        <v>1</v>
      </c>
      <c r="Q313">
        <v>1</v>
      </c>
      <c r="R313">
        <v>1</v>
      </c>
      <c r="S313">
        <v>1</v>
      </c>
      <c r="T313">
        <v>1</v>
      </c>
      <c r="U313">
        <v>1</v>
      </c>
      <c r="V313">
        <v>1</v>
      </c>
      <c r="W313">
        <v>1</v>
      </c>
      <c r="X313">
        <f t="shared" si="18"/>
        <v>63</v>
      </c>
      <c r="Y313" t="str">
        <f t="shared" si="19"/>
        <v>121111111111112211111111</v>
      </c>
      <c r="Z313">
        <f>VLOOKUP(Y313,ismetlodes!$F$3:$G$584,2,0)</f>
        <v>3</v>
      </c>
      <c r="AA313" t="str">
        <f>VLOOKUP(A313,ismetlodes!$A$3:$D$668,4,0)</f>
        <v>no</v>
      </c>
    </row>
    <row r="314" spans="1:27" x14ac:dyDescent="0.35">
      <c r="A314" t="s">
        <v>332</v>
      </c>
      <c r="B314">
        <v>5</v>
      </c>
      <c r="C314">
        <v>5</v>
      </c>
      <c r="D314">
        <v>2</v>
      </c>
      <c r="E314">
        <v>5</v>
      </c>
      <c r="F314">
        <v>5</v>
      </c>
      <c r="G314">
        <v>5</v>
      </c>
      <c r="H314">
        <v>5</v>
      </c>
      <c r="I314">
        <v>5</v>
      </c>
      <c r="J314">
        <v>5</v>
      </c>
      <c r="K314">
        <v>3</v>
      </c>
      <c r="L314">
        <v>4</v>
      </c>
      <c r="M314">
        <v>5</v>
      </c>
      <c r="N314">
        <v>5</v>
      </c>
      <c r="O314">
        <v>5</v>
      </c>
      <c r="P314">
        <v>5</v>
      </c>
      <c r="Q314">
        <v>5</v>
      </c>
      <c r="R314">
        <v>1</v>
      </c>
      <c r="S314">
        <v>5</v>
      </c>
      <c r="T314">
        <v>5</v>
      </c>
      <c r="U314">
        <v>5</v>
      </c>
      <c r="V314">
        <v>5</v>
      </c>
      <c r="W314">
        <v>5</v>
      </c>
      <c r="X314">
        <f t="shared" si="18"/>
        <v>100</v>
      </c>
      <c r="Y314" t="str">
        <f t="shared" si="19"/>
        <v>5525555553455555155555</v>
      </c>
      <c r="Z314">
        <f>VLOOKUP(Y314,ismetlodes!$F$3:$G$584,2,0)</f>
        <v>1</v>
      </c>
      <c r="AA314" t="str">
        <f>VLOOKUP(A314,ismetlodes!$A$3:$D$668,4,0)</f>
        <v>kell</v>
      </c>
    </row>
    <row r="315" spans="1:27" hidden="1" x14ac:dyDescent="0.35">
      <c r="A315" t="s">
        <v>333</v>
      </c>
      <c r="B315">
        <v>1</v>
      </c>
      <c r="C315">
        <v>1</v>
      </c>
      <c r="D315">
        <v>1</v>
      </c>
      <c r="E315">
        <v>1</v>
      </c>
      <c r="F315">
        <v>1</v>
      </c>
      <c r="G315">
        <v>1</v>
      </c>
      <c r="H315">
        <v>1</v>
      </c>
      <c r="I315">
        <v>1</v>
      </c>
      <c r="J315">
        <v>1</v>
      </c>
      <c r="K315">
        <v>1</v>
      </c>
      <c r="L315">
        <v>1</v>
      </c>
      <c r="M315">
        <v>1</v>
      </c>
      <c r="N315">
        <v>1</v>
      </c>
      <c r="O315">
        <v>1</v>
      </c>
      <c r="P315">
        <v>1</v>
      </c>
      <c r="Q315">
        <v>1</v>
      </c>
      <c r="R315">
        <v>1</v>
      </c>
      <c r="S315">
        <v>1</v>
      </c>
      <c r="T315">
        <v>1</v>
      </c>
      <c r="U315">
        <v>1</v>
      </c>
      <c r="V315">
        <v>1</v>
      </c>
      <c r="W315">
        <v>1</v>
      </c>
      <c r="X315">
        <f t="shared" si="18"/>
        <v>22</v>
      </c>
    </row>
    <row r="316" spans="1:27" x14ac:dyDescent="0.35">
      <c r="A316" t="s">
        <v>334</v>
      </c>
      <c r="B316">
        <v>1</v>
      </c>
      <c r="C316">
        <v>21</v>
      </c>
      <c r="D316">
        <v>1</v>
      </c>
      <c r="E316">
        <v>1</v>
      </c>
      <c r="F316">
        <v>1</v>
      </c>
      <c r="G316">
        <v>1</v>
      </c>
      <c r="H316">
        <v>1</v>
      </c>
      <c r="I316">
        <v>1</v>
      </c>
      <c r="J316">
        <v>1</v>
      </c>
      <c r="K316">
        <v>1</v>
      </c>
      <c r="L316">
        <v>1</v>
      </c>
      <c r="M316">
        <v>1</v>
      </c>
      <c r="N316">
        <v>1</v>
      </c>
      <c r="O316">
        <v>22</v>
      </c>
      <c r="P316">
        <v>20</v>
      </c>
      <c r="Q316">
        <v>1</v>
      </c>
      <c r="R316">
        <v>1</v>
      </c>
      <c r="S316">
        <v>1</v>
      </c>
      <c r="T316">
        <v>1</v>
      </c>
      <c r="U316">
        <v>1</v>
      </c>
      <c r="V316">
        <v>19</v>
      </c>
      <c r="W316">
        <v>1</v>
      </c>
      <c r="X316">
        <f t="shared" si="18"/>
        <v>100</v>
      </c>
      <c r="Y316" t="str">
        <f t="shared" ref="Y316:Y323" si="20">CONCATENATE(B316,C316,D316,E316,F316,G316,H316,I316,J316,K316,L316,M316,N316,O316,P316,Q316,R316,S316,T316,U316,V316,W316)</f>
        <v>12111111111111222011111191</v>
      </c>
      <c r="Z316">
        <f>VLOOKUP(Y316,ismetlodes!$F$3:$G$584,2,0)</f>
        <v>1</v>
      </c>
      <c r="AA316" t="str">
        <f>VLOOKUP(A316,ismetlodes!$A$3:$D$668,4,0)</f>
        <v>kell</v>
      </c>
    </row>
    <row r="317" spans="1:27" x14ac:dyDescent="0.35">
      <c r="A317" t="s">
        <v>335</v>
      </c>
      <c r="B317">
        <v>7</v>
      </c>
      <c r="C317">
        <v>7</v>
      </c>
      <c r="D317">
        <v>2</v>
      </c>
      <c r="E317">
        <v>7</v>
      </c>
      <c r="F317">
        <v>5</v>
      </c>
      <c r="G317">
        <v>7</v>
      </c>
      <c r="H317">
        <v>6</v>
      </c>
      <c r="I317">
        <v>7</v>
      </c>
      <c r="J317">
        <v>7</v>
      </c>
      <c r="K317">
        <v>3</v>
      </c>
      <c r="L317">
        <v>4</v>
      </c>
      <c r="M317">
        <v>7</v>
      </c>
      <c r="N317">
        <v>7</v>
      </c>
      <c r="O317">
        <v>7</v>
      </c>
      <c r="P317">
        <v>7</v>
      </c>
      <c r="Q317">
        <v>7</v>
      </c>
      <c r="R317">
        <v>1</v>
      </c>
      <c r="S317">
        <v>7</v>
      </c>
      <c r="T317">
        <v>7</v>
      </c>
      <c r="U317">
        <v>7</v>
      </c>
      <c r="V317">
        <v>7</v>
      </c>
      <c r="W317">
        <v>7</v>
      </c>
      <c r="X317">
        <f t="shared" si="18"/>
        <v>133</v>
      </c>
      <c r="Y317" t="str">
        <f t="shared" si="20"/>
        <v>7727576773477777177777</v>
      </c>
      <c r="Z317">
        <f>VLOOKUP(Y317,ismetlodes!$F$3:$G$584,2,0)</f>
        <v>1</v>
      </c>
      <c r="AA317" t="str">
        <f>VLOOKUP(A317,ismetlodes!$A$3:$D$668,4,0)</f>
        <v>kell</v>
      </c>
    </row>
    <row r="318" spans="1:27" hidden="1" x14ac:dyDescent="0.35">
      <c r="A318" t="s">
        <v>336</v>
      </c>
      <c r="B318">
        <v>1</v>
      </c>
      <c r="C318">
        <v>1</v>
      </c>
      <c r="D318">
        <v>1</v>
      </c>
      <c r="E318">
        <v>1</v>
      </c>
      <c r="F318">
        <v>1</v>
      </c>
      <c r="G318">
        <v>1</v>
      </c>
      <c r="H318">
        <v>1</v>
      </c>
      <c r="I318">
        <v>1</v>
      </c>
      <c r="J318">
        <v>1</v>
      </c>
      <c r="K318">
        <v>22</v>
      </c>
      <c r="L318">
        <v>1</v>
      </c>
      <c r="M318">
        <v>1</v>
      </c>
      <c r="N318">
        <v>1</v>
      </c>
      <c r="O318">
        <v>1</v>
      </c>
      <c r="P318">
        <v>1</v>
      </c>
      <c r="Q318">
        <v>1</v>
      </c>
      <c r="R318">
        <v>1</v>
      </c>
      <c r="S318">
        <v>1</v>
      </c>
      <c r="T318">
        <v>1</v>
      </c>
      <c r="U318">
        <v>1</v>
      </c>
      <c r="V318">
        <v>1</v>
      </c>
      <c r="W318">
        <v>1</v>
      </c>
      <c r="X318">
        <f t="shared" si="18"/>
        <v>43</v>
      </c>
      <c r="Y318" t="str">
        <f t="shared" si="20"/>
        <v>11111111122111111111111</v>
      </c>
      <c r="Z318">
        <f>VLOOKUP(Y318,ismetlodes!$F$3:$G$584,2,0)</f>
        <v>5</v>
      </c>
      <c r="AA318" t="str">
        <f>VLOOKUP(A318,ismetlodes!$A$3:$D$668,4,0)</f>
        <v>no</v>
      </c>
    </row>
    <row r="319" spans="1:27" hidden="1" x14ac:dyDescent="0.35">
      <c r="A319" t="s">
        <v>337</v>
      </c>
      <c r="B319">
        <v>3</v>
      </c>
      <c r="C319">
        <v>3</v>
      </c>
      <c r="D319">
        <v>3</v>
      </c>
      <c r="E319">
        <v>3</v>
      </c>
      <c r="F319">
        <v>3</v>
      </c>
      <c r="G319">
        <v>3</v>
      </c>
      <c r="H319">
        <v>3</v>
      </c>
      <c r="I319">
        <v>3</v>
      </c>
      <c r="J319">
        <v>3</v>
      </c>
      <c r="K319">
        <v>3</v>
      </c>
      <c r="L319">
        <v>3</v>
      </c>
      <c r="M319">
        <v>3</v>
      </c>
      <c r="N319">
        <v>3</v>
      </c>
      <c r="O319">
        <v>3</v>
      </c>
      <c r="P319">
        <v>3</v>
      </c>
      <c r="Q319">
        <v>3</v>
      </c>
      <c r="R319">
        <v>1</v>
      </c>
      <c r="S319">
        <v>3</v>
      </c>
      <c r="T319">
        <v>3</v>
      </c>
      <c r="U319">
        <v>2</v>
      </c>
      <c r="V319">
        <v>3</v>
      </c>
      <c r="W319">
        <v>3</v>
      </c>
      <c r="X319">
        <f t="shared" si="18"/>
        <v>63</v>
      </c>
      <c r="Y319" t="str">
        <f t="shared" si="20"/>
        <v>3333333333333333133233</v>
      </c>
      <c r="Z319">
        <f>VLOOKUP(Y319,ismetlodes!$F$3:$G$584,2,0)</f>
        <v>3</v>
      </c>
      <c r="AA319" t="str">
        <f>VLOOKUP(A319,ismetlodes!$A$3:$D$668,4,0)</f>
        <v>no</v>
      </c>
    </row>
    <row r="320" spans="1:27" x14ac:dyDescent="0.35">
      <c r="A320" t="s">
        <v>338</v>
      </c>
      <c r="B320">
        <v>1</v>
      </c>
      <c r="C320">
        <v>1</v>
      </c>
      <c r="D320">
        <v>1</v>
      </c>
      <c r="E320">
        <v>1</v>
      </c>
      <c r="F320">
        <v>1</v>
      </c>
      <c r="G320">
        <v>1</v>
      </c>
      <c r="H320">
        <v>1</v>
      </c>
      <c r="I320">
        <v>1</v>
      </c>
      <c r="J320">
        <v>1</v>
      </c>
      <c r="K320">
        <v>21</v>
      </c>
      <c r="L320">
        <v>1</v>
      </c>
      <c r="M320">
        <v>1</v>
      </c>
      <c r="N320">
        <v>1</v>
      </c>
      <c r="O320">
        <v>1</v>
      </c>
      <c r="P320">
        <v>1</v>
      </c>
      <c r="Q320">
        <v>1</v>
      </c>
      <c r="R320">
        <v>1</v>
      </c>
      <c r="S320">
        <v>1</v>
      </c>
      <c r="T320">
        <v>1</v>
      </c>
      <c r="U320">
        <v>1</v>
      </c>
      <c r="V320">
        <v>20</v>
      </c>
      <c r="W320">
        <v>22</v>
      </c>
      <c r="X320">
        <f t="shared" si="18"/>
        <v>82</v>
      </c>
      <c r="Y320" t="str">
        <f t="shared" si="20"/>
        <v>1111111112111111111112022</v>
      </c>
      <c r="Z320">
        <f>VLOOKUP(Y320,ismetlodes!$F$3:$G$584,2,0)</f>
        <v>1</v>
      </c>
      <c r="AA320" t="str">
        <f>VLOOKUP(A320,ismetlodes!$A$3:$D$668,4,0)</f>
        <v>kell</v>
      </c>
    </row>
    <row r="321" spans="1:27" x14ac:dyDescent="0.35">
      <c r="A321" t="s">
        <v>339</v>
      </c>
      <c r="B321">
        <v>1</v>
      </c>
      <c r="C321">
        <v>19</v>
      </c>
      <c r="D321">
        <v>1</v>
      </c>
      <c r="E321">
        <v>1</v>
      </c>
      <c r="F321">
        <v>1</v>
      </c>
      <c r="G321">
        <v>1</v>
      </c>
      <c r="H321">
        <v>1</v>
      </c>
      <c r="I321">
        <v>1</v>
      </c>
      <c r="J321">
        <v>1</v>
      </c>
      <c r="K321">
        <v>1</v>
      </c>
      <c r="L321">
        <v>1</v>
      </c>
      <c r="M321">
        <v>1</v>
      </c>
      <c r="N321">
        <v>21</v>
      </c>
      <c r="O321">
        <v>18</v>
      </c>
      <c r="P321">
        <v>20</v>
      </c>
      <c r="Q321">
        <v>1</v>
      </c>
      <c r="R321">
        <v>1</v>
      </c>
      <c r="S321">
        <v>1</v>
      </c>
      <c r="T321">
        <v>17</v>
      </c>
      <c r="U321">
        <v>1</v>
      </c>
      <c r="V321">
        <v>22</v>
      </c>
      <c r="W321">
        <v>1</v>
      </c>
      <c r="X321">
        <f t="shared" si="18"/>
        <v>133</v>
      </c>
      <c r="Y321" t="str">
        <f t="shared" si="20"/>
        <v>1191111111111211820111171221</v>
      </c>
      <c r="Z321">
        <f>VLOOKUP(Y321,ismetlodes!$F$3:$G$584,2,0)</f>
        <v>1</v>
      </c>
      <c r="AA321" t="str">
        <f>VLOOKUP(A321,ismetlodes!$A$3:$D$668,4,0)</f>
        <v>kell</v>
      </c>
    </row>
    <row r="322" spans="1:27" x14ac:dyDescent="0.35">
      <c r="A322" t="s">
        <v>340</v>
      </c>
      <c r="B322">
        <v>7</v>
      </c>
      <c r="C322">
        <v>21</v>
      </c>
      <c r="D322">
        <v>2</v>
      </c>
      <c r="E322">
        <v>7</v>
      </c>
      <c r="F322">
        <v>3</v>
      </c>
      <c r="G322">
        <v>7</v>
      </c>
      <c r="H322">
        <v>7</v>
      </c>
      <c r="I322">
        <v>19</v>
      </c>
      <c r="J322">
        <v>7</v>
      </c>
      <c r="K322">
        <v>4</v>
      </c>
      <c r="L322">
        <v>5</v>
      </c>
      <c r="M322">
        <v>7</v>
      </c>
      <c r="N322">
        <v>20</v>
      </c>
      <c r="O322">
        <v>22</v>
      </c>
      <c r="P322">
        <v>17</v>
      </c>
      <c r="Q322">
        <v>7</v>
      </c>
      <c r="R322">
        <v>1</v>
      </c>
      <c r="S322">
        <v>7</v>
      </c>
      <c r="T322">
        <v>7</v>
      </c>
      <c r="U322">
        <v>7</v>
      </c>
      <c r="V322">
        <v>18</v>
      </c>
      <c r="W322">
        <v>6</v>
      </c>
      <c r="X322">
        <f t="shared" si="18"/>
        <v>208</v>
      </c>
      <c r="Y322" t="str">
        <f t="shared" si="20"/>
        <v>7212737719745720221771777186</v>
      </c>
      <c r="Z322">
        <f>VLOOKUP(Y322,ismetlodes!$F$3:$G$584,2,0)</f>
        <v>1</v>
      </c>
      <c r="AA322" t="str">
        <f>VLOOKUP(A322,ismetlodes!$A$3:$D$668,4,0)</f>
        <v>kell</v>
      </c>
    </row>
    <row r="323" spans="1:27" x14ac:dyDescent="0.35">
      <c r="A323" t="s">
        <v>341</v>
      </c>
      <c r="B323">
        <v>13</v>
      </c>
      <c r="C323">
        <v>17</v>
      </c>
      <c r="D323">
        <v>2</v>
      </c>
      <c r="E323">
        <v>9</v>
      </c>
      <c r="F323">
        <v>16</v>
      </c>
      <c r="G323">
        <v>8</v>
      </c>
      <c r="H323">
        <v>3</v>
      </c>
      <c r="I323">
        <v>17</v>
      </c>
      <c r="J323">
        <v>9</v>
      </c>
      <c r="K323">
        <v>12</v>
      </c>
      <c r="L323">
        <v>15</v>
      </c>
      <c r="M323">
        <v>7</v>
      </c>
      <c r="N323">
        <v>17</v>
      </c>
      <c r="O323">
        <v>17</v>
      </c>
      <c r="P323">
        <v>17</v>
      </c>
      <c r="Q323">
        <v>6</v>
      </c>
      <c r="R323">
        <v>1</v>
      </c>
      <c r="S323">
        <v>14</v>
      </c>
      <c r="T323">
        <v>11</v>
      </c>
      <c r="U323">
        <v>4</v>
      </c>
      <c r="V323">
        <v>17</v>
      </c>
      <c r="W323">
        <v>4</v>
      </c>
      <c r="X323">
        <f t="shared" si="18"/>
        <v>236</v>
      </c>
      <c r="Y323" t="str">
        <f t="shared" si="20"/>
        <v>1317291683179121571717176114114174</v>
      </c>
      <c r="Z323">
        <f>VLOOKUP(Y323,ismetlodes!$F$3:$G$584,2,0)</f>
        <v>1</v>
      </c>
      <c r="AA323" t="str">
        <f>VLOOKUP(A323,ismetlodes!$A$3:$D$668,4,0)</f>
        <v>kell</v>
      </c>
    </row>
    <row r="324" spans="1:27" hidden="1" x14ac:dyDescent="0.35">
      <c r="A324" t="s">
        <v>342</v>
      </c>
      <c r="B324">
        <v>1</v>
      </c>
      <c r="C324">
        <v>1</v>
      </c>
      <c r="D324">
        <v>1</v>
      </c>
      <c r="E324">
        <v>1</v>
      </c>
      <c r="F324">
        <v>1</v>
      </c>
      <c r="G324">
        <v>1</v>
      </c>
      <c r="H324">
        <v>1</v>
      </c>
      <c r="I324">
        <v>1</v>
      </c>
      <c r="J324">
        <v>1</v>
      </c>
      <c r="K324">
        <v>1</v>
      </c>
      <c r="L324">
        <v>1</v>
      </c>
      <c r="M324">
        <v>1</v>
      </c>
      <c r="N324">
        <v>1</v>
      </c>
      <c r="O324">
        <v>1</v>
      </c>
      <c r="P324">
        <v>1</v>
      </c>
      <c r="Q324">
        <v>1</v>
      </c>
      <c r="R324">
        <v>1</v>
      </c>
      <c r="S324">
        <v>1</v>
      </c>
      <c r="T324">
        <v>1</v>
      </c>
      <c r="U324">
        <v>1</v>
      </c>
      <c r="V324">
        <v>1</v>
      </c>
      <c r="W324">
        <v>1</v>
      </c>
      <c r="X324">
        <f t="shared" ref="X324:X387" si="21">SUM(B324:W324)</f>
        <v>22</v>
      </c>
    </row>
    <row r="325" spans="1:27" hidden="1" x14ac:dyDescent="0.35">
      <c r="A325" t="s">
        <v>343</v>
      </c>
      <c r="B325">
        <v>1</v>
      </c>
      <c r="C325">
        <v>21</v>
      </c>
      <c r="D325">
        <v>1</v>
      </c>
      <c r="E325">
        <v>1</v>
      </c>
      <c r="F325">
        <v>1</v>
      </c>
      <c r="G325">
        <v>1</v>
      </c>
      <c r="H325">
        <v>1</v>
      </c>
      <c r="I325">
        <v>18</v>
      </c>
      <c r="J325">
        <v>1</v>
      </c>
      <c r="K325">
        <v>1</v>
      </c>
      <c r="L325">
        <v>1</v>
      </c>
      <c r="M325">
        <v>1</v>
      </c>
      <c r="N325">
        <v>20</v>
      </c>
      <c r="O325">
        <v>22</v>
      </c>
      <c r="P325">
        <v>17</v>
      </c>
      <c r="Q325">
        <v>1</v>
      </c>
      <c r="R325">
        <v>1</v>
      </c>
      <c r="S325">
        <v>1</v>
      </c>
      <c r="T325">
        <v>1</v>
      </c>
      <c r="U325">
        <v>1</v>
      </c>
      <c r="V325">
        <v>19</v>
      </c>
      <c r="W325">
        <v>1</v>
      </c>
      <c r="X325">
        <f t="shared" si="21"/>
        <v>133</v>
      </c>
      <c r="Y325" t="str">
        <f t="shared" ref="Y325:Y338" si="22">CONCATENATE(B325,C325,D325,E325,F325,G325,H325,I325,J325,K325,L325,M325,N325,O325,P325,Q325,R325,S325,T325,U325,V325,W325)</f>
        <v>1211111118111120221711111191</v>
      </c>
      <c r="Z325">
        <f>VLOOKUP(Y325,ismetlodes!$F$3:$G$584,2,0)</f>
        <v>4</v>
      </c>
      <c r="AA325" t="str">
        <f>VLOOKUP(A325,ismetlodes!$A$3:$D$668,4,0)</f>
        <v>no</v>
      </c>
    </row>
    <row r="326" spans="1:27" x14ac:dyDescent="0.35">
      <c r="A326" t="s">
        <v>344</v>
      </c>
      <c r="B326">
        <v>15</v>
      </c>
      <c r="C326">
        <v>18</v>
      </c>
      <c r="D326">
        <v>2</v>
      </c>
      <c r="E326">
        <v>8</v>
      </c>
      <c r="F326">
        <v>20</v>
      </c>
      <c r="G326">
        <v>7</v>
      </c>
      <c r="H326">
        <v>10</v>
      </c>
      <c r="I326">
        <v>19</v>
      </c>
      <c r="J326">
        <v>4</v>
      </c>
      <c r="K326">
        <v>6</v>
      </c>
      <c r="L326">
        <v>14</v>
      </c>
      <c r="M326">
        <v>11</v>
      </c>
      <c r="N326">
        <v>21</v>
      </c>
      <c r="O326">
        <v>17</v>
      </c>
      <c r="P326">
        <v>16</v>
      </c>
      <c r="Q326">
        <v>12</v>
      </c>
      <c r="R326">
        <v>1</v>
      </c>
      <c r="S326">
        <v>13</v>
      </c>
      <c r="T326">
        <v>9</v>
      </c>
      <c r="U326">
        <v>5</v>
      </c>
      <c r="V326">
        <v>22</v>
      </c>
      <c r="W326">
        <v>3</v>
      </c>
      <c r="X326">
        <f t="shared" si="21"/>
        <v>253</v>
      </c>
      <c r="Y326" t="str">
        <f t="shared" si="22"/>
        <v>15182820710194614112117161211395223</v>
      </c>
      <c r="Z326">
        <f>VLOOKUP(Y326,ismetlodes!$F$3:$G$584,2,0)</f>
        <v>1</v>
      </c>
      <c r="AA326" t="str">
        <f>VLOOKUP(A326,ismetlodes!$A$3:$D$668,4,0)</f>
        <v>kell</v>
      </c>
    </row>
    <row r="327" spans="1:27" x14ac:dyDescent="0.35">
      <c r="A327" t="s">
        <v>345</v>
      </c>
      <c r="B327">
        <v>4</v>
      </c>
      <c r="C327">
        <v>4</v>
      </c>
      <c r="D327">
        <v>3</v>
      </c>
      <c r="E327">
        <v>4</v>
      </c>
      <c r="F327">
        <v>2</v>
      </c>
      <c r="G327">
        <v>4</v>
      </c>
      <c r="H327">
        <v>4</v>
      </c>
      <c r="I327">
        <v>4</v>
      </c>
      <c r="J327">
        <v>4</v>
      </c>
      <c r="K327">
        <v>21</v>
      </c>
      <c r="L327">
        <v>20</v>
      </c>
      <c r="M327">
        <v>4</v>
      </c>
      <c r="N327">
        <v>4</v>
      </c>
      <c r="O327">
        <v>4</v>
      </c>
      <c r="P327">
        <v>4</v>
      </c>
      <c r="Q327">
        <v>4</v>
      </c>
      <c r="R327">
        <v>1</v>
      </c>
      <c r="S327">
        <v>4</v>
      </c>
      <c r="T327">
        <v>4</v>
      </c>
      <c r="U327">
        <v>4</v>
      </c>
      <c r="V327">
        <v>4</v>
      </c>
      <c r="W327">
        <v>22</v>
      </c>
      <c r="X327">
        <f t="shared" si="21"/>
        <v>133</v>
      </c>
      <c r="Y327" t="str">
        <f t="shared" si="22"/>
        <v>4434244442120444441444422</v>
      </c>
      <c r="Z327">
        <f>VLOOKUP(Y327,ismetlodes!$F$3:$G$584,2,0)</f>
        <v>1</v>
      </c>
      <c r="AA327" t="str">
        <f>VLOOKUP(A327,ismetlodes!$A$3:$D$668,4,0)</f>
        <v>kell</v>
      </c>
    </row>
    <row r="328" spans="1:27" x14ac:dyDescent="0.35">
      <c r="A328" t="s">
        <v>346</v>
      </c>
      <c r="B328">
        <v>1</v>
      </c>
      <c r="C328">
        <v>1</v>
      </c>
      <c r="D328">
        <v>1</v>
      </c>
      <c r="E328">
        <v>1</v>
      </c>
      <c r="F328">
        <v>1</v>
      </c>
      <c r="G328">
        <v>1</v>
      </c>
      <c r="H328">
        <v>1</v>
      </c>
      <c r="I328">
        <v>20</v>
      </c>
      <c r="J328">
        <v>1</v>
      </c>
      <c r="K328">
        <v>19</v>
      </c>
      <c r="L328">
        <v>1</v>
      </c>
      <c r="M328">
        <v>1</v>
      </c>
      <c r="N328">
        <v>21</v>
      </c>
      <c r="O328">
        <v>1</v>
      </c>
      <c r="P328">
        <v>18</v>
      </c>
      <c r="Q328">
        <v>1</v>
      </c>
      <c r="R328">
        <v>1</v>
      </c>
      <c r="S328">
        <v>1</v>
      </c>
      <c r="T328">
        <v>1</v>
      </c>
      <c r="U328">
        <v>1</v>
      </c>
      <c r="V328">
        <v>22</v>
      </c>
      <c r="W328">
        <v>1</v>
      </c>
      <c r="X328">
        <f t="shared" si="21"/>
        <v>117</v>
      </c>
      <c r="Y328" t="str">
        <f t="shared" si="22"/>
        <v>111111120119112111811111221</v>
      </c>
      <c r="Z328">
        <f>VLOOKUP(Y328,ismetlodes!$F$3:$G$584,2,0)</f>
        <v>1</v>
      </c>
      <c r="AA328" t="str">
        <f>VLOOKUP(A328,ismetlodes!$A$3:$D$668,4,0)</f>
        <v>kell</v>
      </c>
    </row>
    <row r="329" spans="1:27" x14ac:dyDescent="0.35">
      <c r="A329" t="s">
        <v>347</v>
      </c>
      <c r="B329">
        <v>12</v>
      </c>
      <c r="C329">
        <v>1</v>
      </c>
      <c r="D329">
        <v>1</v>
      </c>
      <c r="E329">
        <v>18</v>
      </c>
      <c r="F329">
        <v>1</v>
      </c>
      <c r="G329">
        <v>20</v>
      </c>
      <c r="H329">
        <v>17</v>
      </c>
      <c r="I329">
        <v>1</v>
      </c>
      <c r="J329">
        <v>22</v>
      </c>
      <c r="K329">
        <v>1</v>
      </c>
      <c r="L329">
        <v>11</v>
      </c>
      <c r="M329">
        <v>19</v>
      </c>
      <c r="N329">
        <v>1</v>
      </c>
      <c r="O329">
        <v>1</v>
      </c>
      <c r="P329">
        <v>1</v>
      </c>
      <c r="Q329">
        <v>16</v>
      </c>
      <c r="R329">
        <v>1</v>
      </c>
      <c r="S329">
        <v>13</v>
      </c>
      <c r="T329">
        <v>14</v>
      </c>
      <c r="U329">
        <v>21</v>
      </c>
      <c r="V329">
        <v>1</v>
      </c>
      <c r="W329">
        <v>15</v>
      </c>
      <c r="X329">
        <f t="shared" si="21"/>
        <v>208</v>
      </c>
      <c r="Y329" t="str">
        <f t="shared" si="22"/>
        <v>1211181201712211119111161131421115</v>
      </c>
      <c r="Z329">
        <f>VLOOKUP(Y329,ismetlodes!$F$3:$G$584,2,0)</f>
        <v>1</v>
      </c>
      <c r="AA329" t="str">
        <f>VLOOKUP(A329,ismetlodes!$A$3:$D$668,4,0)</f>
        <v>kell</v>
      </c>
    </row>
    <row r="330" spans="1:27" hidden="1" x14ac:dyDescent="0.35">
      <c r="A330" t="s">
        <v>348</v>
      </c>
      <c r="B330">
        <v>1</v>
      </c>
      <c r="C330">
        <v>21</v>
      </c>
      <c r="D330">
        <v>1</v>
      </c>
      <c r="E330">
        <v>1</v>
      </c>
      <c r="F330">
        <v>1</v>
      </c>
      <c r="G330">
        <v>1</v>
      </c>
      <c r="H330">
        <v>1</v>
      </c>
      <c r="I330">
        <v>19</v>
      </c>
      <c r="J330">
        <v>1</v>
      </c>
      <c r="K330">
        <v>1</v>
      </c>
      <c r="L330">
        <v>1</v>
      </c>
      <c r="M330">
        <v>1</v>
      </c>
      <c r="N330">
        <v>20</v>
      </c>
      <c r="O330">
        <v>22</v>
      </c>
      <c r="P330">
        <v>17</v>
      </c>
      <c r="Q330">
        <v>1</v>
      </c>
      <c r="R330">
        <v>1</v>
      </c>
      <c r="S330">
        <v>1</v>
      </c>
      <c r="T330">
        <v>1</v>
      </c>
      <c r="U330">
        <v>1</v>
      </c>
      <c r="V330">
        <v>18</v>
      </c>
      <c r="W330">
        <v>1</v>
      </c>
      <c r="X330">
        <f t="shared" si="21"/>
        <v>133</v>
      </c>
      <c r="Y330" t="str">
        <f t="shared" si="22"/>
        <v>1211111119111120221711111181</v>
      </c>
      <c r="Z330">
        <f>VLOOKUP(Y330,ismetlodes!$F$3:$G$584,2,0)</f>
        <v>18</v>
      </c>
      <c r="AA330" t="str">
        <f>VLOOKUP(A330,ismetlodes!$A$3:$D$668,4,0)</f>
        <v>no</v>
      </c>
    </row>
    <row r="331" spans="1:27" x14ac:dyDescent="0.35">
      <c r="A331" t="s">
        <v>349</v>
      </c>
      <c r="B331">
        <v>13</v>
      </c>
      <c r="C331">
        <v>17</v>
      </c>
      <c r="D331">
        <v>2</v>
      </c>
      <c r="E331">
        <v>9</v>
      </c>
      <c r="F331">
        <v>16</v>
      </c>
      <c r="G331">
        <v>9</v>
      </c>
      <c r="H331">
        <v>5</v>
      </c>
      <c r="I331">
        <v>22</v>
      </c>
      <c r="J331">
        <v>12</v>
      </c>
      <c r="K331">
        <v>3</v>
      </c>
      <c r="L331">
        <v>15</v>
      </c>
      <c r="M331">
        <v>11</v>
      </c>
      <c r="N331">
        <v>20</v>
      </c>
      <c r="O331">
        <v>19</v>
      </c>
      <c r="P331">
        <v>21</v>
      </c>
      <c r="Q331">
        <v>8</v>
      </c>
      <c r="R331">
        <v>1</v>
      </c>
      <c r="S331">
        <v>14</v>
      </c>
      <c r="T331">
        <v>6</v>
      </c>
      <c r="U331">
        <v>4</v>
      </c>
      <c r="V331">
        <v>17</v>
      </c>
      <c r="W331">
        <v>7</v>
      </c>
      <c r="X331">
        <f t="shared" si="21"/>
        <v>251</v>
      </c>
      <c r="Y331" t="str">
        <f t="shared" si="22"/>
        <v>1317291695221231511201921811464177</v>
      </c>
      <c r="Z331">
        <f>VLOOKUP(Y331,ismetlodes!$F$3:$G$584,2,0)</f>
        <v>1</v>
      </c>
      <c r="AA331" t="str">
        <f>VLOOKUP(A331,ismetlodes!$A$3:$D$668,4,0)</f>
        <v>kell</v>
      </c>
    </row>
    <row r="332" spans="1:27" x14ac:dyDescent="0.35">
      <c r="A332" t="s">
        <v>350</v>
      </c>
      <c r="B332">
        <v>8</v>
      </c>
      <c r="C332">
        <v>21</v>
      </c>
      <c r="D332">
        <v>1</v>
      </c>
      <c r="E332">
        <v>10</v>
      </c>
      <c r="F332">
        <v>4</v>
      </c>
      <c r="G332">
        <v>10</v>
      </c>
      <c r="H332">
        <v>6</v>
      </c>
      <c r="I332">
        <v>18</v>
      </c>
      <c r="J332">
        <v>10</v>
      </c>
      <c r="K332">
        <v>3</v>
      </c>
      <c r="L332">
        <v>5</v>
      </c>
      <c r="M332">
        <v>10</v>
      </c>
      <c r="N332">
        <v>19</v>
      </c>
      <c r="O332">
        <v>22</v>
      </c>
      <c r="P332">
        <v>20</v>
      </c>
      <c r="Q332">
        <v>10</v>
      </c>
      <c r="R332">
        <v>1</v>
      </c>
      <c r="S332">
        <v>9</v>
      </c>
      <c r="T332">
        <v>16</v>
      </c>
      <c r="U332">
        <v>10</v>
      </c>
      <c r="V332">
        <v>17</v>
      </c>
      <c r="W332">
        <v>7</v>
      </c>
      <c r="X332">
        <f t="shared" si="21"/>
        <v>237</v>
      </c>
      <c r="Y332" t="str">
        <f t="shared" si="22"/>
        <v>82111041061810351019222010191610177</v>
      </c>
      <c r="Z332">
        <f>VLOOKUP(Y332,ismetlodes!$F$3:$G$584,2,0)</f>
        <v>1</v>
      </c>
      <c r="AA332" t="str">
        <f>VLOOKUP(A332,ismetlodes!$A$3:$D$668,4,0)</f>
        <v>kell</v>
      </c>
    </row>
    <row r="333" spans="1:27" x14ac:dyDescent="0.35">
      <c r="A333" t="s">
        <v>351</v>
      </c>
      <c r="B333">
        <v>15</v>
      </c>
      <c r="C333">
        <v>21</v>
      </c>
      <c r="D333">
        <v>2</v>
      </c>
      <c r="E333">
        <v>10</v>
      </c>
      <c r="F333">
        <v>16</v>
      </c>
      <c r="G333">
        <v>7</v>
      </c>
      <c r="H333">
        <v>13</v>
      </c>
      <c r="I333">
        <v>18</v>
      </c>
      <c r="J333">
        <v>4</v>
      </c>
      <c r="K333">
        <v>6</v>
      </c>
      <c r="L333">
        <v>5</v>
      </c>
      <c r="M333">
        <v>12</v>
      </c>
      <c r="N333">
        <v>17</v>
      </c>
      <c r="O333">
        <v>21</v>
      </c>
      <c r="P333">
        <v>20</v>
      </c>
      <c r="Q333">
        <v>14</v>
      </c>
      <c r="R333">
        <v>1</v>
      </c>
      <c r="S333">
        <v>9</v>
      </c>
      <c r="T333">
        <v>3</v>
      </c>
      <c r="U333">
        <v>8</v>
      </c>
      <c r="V333">
        <v>19</v>
      </c>
      <c r="W333">
        <v>11</v>
      </c>
      <c r="X333">
        <f t="shared" si="21"/>
        <v>252</v>
      </c>
      <c r="Y333" t="str">
        <f t="shared" si="22"/>
        <v>15212101671318465121721201419381911</v>
      </c>
      <c r="Z333">
        <f>VLOOKUP(Y333,ismetlodes!$F$3:$G$584,2,0)</f>
        <v>1</v>
      </c>
      <c r="AA333" t="str">
        <f>VLOOKUP(A333,ismetlodes!$A$3:$D$668,4,0)</f>
        <v>kell</v>
      </c>
    </row>
    <row r="334" spans="1:27" x14ac:dyDescent="0.35">
      <c r="A334" t="s">
        <v>352</v>
      </c>
      <c r="B334">
        <v>15</v>
      </c>
      <c r="C334">
        <v>5</v>
      </c>
      <c r="D334">
        <v>13</v>
      </c>
      <c r="E334">
        <v>19</v>
      </c>
      <c r="F334">
        <v>1</v>
      </c>
      <c r="G334">
        <v>17</v>
      </c>
      <c r="H334">
        <v>19</v>
      </c>
      <c r="I334">
        <v>7</v>
      </c>
      <c r="J334">
        <v>19</v>
      </c>
      <c r="K334">
        <v>1</v>
      </c>
      <c r="L334">
        <v>13</v>
      </c>
      <c r="M334">
        <v>17</v>
      </c>
      <c r="N334">
        <v>6</v>
      </c>
      <c r="O334">
        <v>4</v>
      </c>
      <c r="P334">
        <v>10</v>
      </c>
      <c r="Q334">
        <v>16</v>
      </c>
      <c r="R334">
        <v>1</v>
      </c>
      <c r="S334">
        <v>8</v>
      </c>
      <c r="T334">
        <v>11</v>
      </c>
      <c r="U334">
        <v>19</v>
      </c>
      <c r="V334">
        <v>9</v>
      </c>
      <c r="W334">
        <v>12</v>
      </c>
      <c r="X334">
        <f t="shared" si="21"/>
        <v>242</v>
      </c>
      <c r="Y334" t="str">
        <f t="shared" si="22"/>
        <v>15513191171971911317641016181119912</v>
      </c>
      <c r="Z334">
        <f>VLOOKUP(Y334,ismetlodes!$F$3:$G$584,2,0)</f>
        <v>1</v>
      </c>
      <c r="AA334" t="str">
        <f>VLOOKUP(A334,ismetlodes!$A$3:$D$668,4,0)</f>
        <v>kell</v>
      </c>
    </row>
    <row r="335" spans="1:27" x14ac:dyDescent="0.35">
      <c r="A335" t="s">
        <v>353</v>
      </c>
      <c r="B335">
        <v>14</v>
      </c>
      <c r="C335">
        <v>17</v>
      </c>
      <c r="D335">
        <v>2</v>
      </c>
      <c r="E335">
        <v>7</v>
      </c>
      <c r="F335">
        <v>16</v>
      </c>
      <c r="G335">
        <v>8</v>
      </c>
      <c r="H335">
        <v>5</v>
      </c>
      <c r="I335">
        <v>21</v>
      </c>
      <c r="J335">
        <v>8</v>
      </c>
      <c r="K335">
        <v>3</v>
      </c>
      <c r="L335">
        <v>15</v>
      </c>
      <c r="M335">
        <v>11</v>
      </c>
      <c r="N335">
        <v>20</v>
      </c>
      <c r="O335">
        <v>18</v>
      </c>
      <c r="P335">
        <v>19</v>
      </c>
      <c r="Q335">
        <v>13</v>
      </c>
      <c r="R335">
        <v>1</v>
      </c>
      <c r="S335">
        <v>12</v>
      </c>
      <c r="T335">
        <v>5</v>
      </c>
      <c r="U335">
        <v>4</v>
      </c>
      <c r="V335">
        <v>22</v>
      </c>
      <c r="W335">
        <v>10</v>
      </c>
      <c r="X335">
        <f t="shared" si="21"/>
        <v>251</v>
      </c>
      <c r="Y335" t="str">
        <f t="shared" si="22"/>
        <v>14172716852183151120181913112542210</v>
      </c>
      <c r="Z335">
        <f>VLOOKUP(Y335,ismetlodes!$F$3:$G$584,2,0)</f>
        <v>1</v>
      </c>
      <c r="AA335" t="str">
        <f>VLOOKUP(A335,ismetlodes!$A$3:$D$668,4,0)</f>
        <v>kell</v>
      </c>
    </row>
    <row r="336" spans="1:27" x14ac:dyDescent="0.35">
      <c r="A336" t="s">
        <v>354</v>
      </c>
      <c r="B336">
        <v>21</v>
      </c>
      <c r="C336">
        <v>15</v>
      </c>
      <c r="D336">
        <v>2</v>
      </c>
      <c r="E336">
        <v>8</v>
      </c>
      <c r="F336">
        <v>22</v>
      </c>
      <c r="G336">
        <v>5</v>
      </c>
      <c r="H336">
        <v>6</v>
      </c>
      <c r="I336">
        <v>15</v>
      </c>
      <c r="J336">
        <v>3</v>
      </c>
      <c r="K336">
        <v>12</v>
      </c>
      <c r="L336">
        <v>13</v>
      </c>
      <c r="M336">
        <v>9</v>
      </c>
      <c r="N336">
        <v>15</v>
      </c>
      <c r="O336">
        <v>15</v>
      </c>
      <c r="P336">
        <v>15</v>
      </c>
      <c r="Q336">
        <v>10</v>
      </c>
      <c r="R336">
        <v>1</v>
      </c>
      <c r="S336">
        <v>11</v>
      </c>
      <c r="T336">
        <v>7</v>
      </c>
      <c r="U336">
        <v>4</v>
      </c>
      <c r="V336">
        <v>15</v>
      </c>
      <c r="W336">
        <v>14</v>
      </c>
      <c r="X336">
        <f t="shared" si="21"/>
        <v>238</v>
      </c>
      <c r="Y336" t="str">
        <f t="shared" si="22"/>
        <v>21152822561531213915151510111741514</v>
      </c>
      <c r="Z336">
        <f>VLOOKUP(Y336,ismetlodes!$F$3:$G$584,2,0)</f>
        <v>1</v>
      </c>
      <c r="AA336" t="str">
        <f>VLOOKUP(A336,ismetlodes!$A$3:$D$668,4,0)</f>
        <v>kell</v>
      </c>
    </row>
    <row r="337" spans="1:27" x14ac:dyDescent="0.35">
      <c r="A337" t="s">
        <v>355</v>
      </c>
      <c r="B337">
        <v>1</v>
      </c>
      <c r="C337">
        <v>21</v>
      </c>
      <c r="D337">
        <v>1</v>
      </c>
      <c r="E337">
        <v>1</v>
      </c>
      <c r="F337">
        <v>1</v>
      </c>
      <c r="G337">
        <v>1</v>
      </c>
      <c r="H337">
        <v>1</v>
      </c>
      <c r="I337">
        <v>19</v>
      </c>
      <c r="J337">
        <v>1</v>
      </c>
      <c r="K337">
        <v>1</v>
      </c>
      <c r="L337">
        <v>1</v>
      </c>
      <c r="M337">
        <v>1</v>
      </c>
      <c r="N337">
        <v>20</v>
      </c>
      <c r="O337">
        <v>22</v>
      </c>
      <c r="P337">
        <v>17</v>
      </c>
      <c r="Q337">
        <v>1</v>
      </c>
      <c r="R337">
        <v>1</v>
      </c>
      <c r="S337">
        <v>1</v>
      </c>
      <c r="T337">
        <v>1</v>
      </c>
      <c r="U337">
        <v>1</v>
      </c>
      <c r="V337">
        <v>17</v>
      </c>
      <c r="W337">
        <v>1</v>
      </c>
      <c r="X337">
        <f t="shared" si="21"/>
        <v>132</v>
      </c>
      <c r="Y337" t="str">
        <f t="shared" si="22"/>
        <v>1211111119111120221711111171</v>
      </c>
      <c r="Z337">
        <f>VLOOKUP(Y337,ismetlodes!$F$3:$G$584,2,0)</f>
        <v>1</v>
      </c>
      <c r="AA337" t="str">
        <f>VLOOKUP(A337,ismetlodes!$A$3:$D$668,4,0)</f>
        <v>kell</v>
      </c>
    </row>
    <row r="338" spans="1:27" x14ac:dyDescent="0.35">
      <c r="A338" t="s">
        <v>356</v>
      </c>
      <c r="B338">
        <v>13</v>
      </c>
      <c r="C338">
        <v>17</v>
      </c>
      <c r="D338">
        <v>2</v>
      </c>
      <c r="E338">
        <v>6</v>
      </c>
      <c r="F338">
        <v>16</v>
      </c>
      <c r="G338">
        <v>6</v>
      </c>
      <c r="H338">
        <v>4</v>
      </c>
      <c r="I338">
        <v>17</v>
      </c>
      <c r="J338">
        <v>6</v>
      </c>
      <c r="K338">
        <v>14</v>
      </c>
      <c r="L338">
        <v>15</v>
      </c>
      <c r="M338">
        <v>10</v>
      </c>
      <c r="N338">
        <v>17</v>
      </c>
      <c r="O338">
        <v>17</v>
      </c>
      <c r="P338">
        <v>17</v>
      </c>
      <c r="Q338">
        <v>10</v>
      </c>
      <c r="R338">
        <v>1</v>
      </c>
      <c r="S338">
        <v>10</v>
      </c>
      <c r="T338">
        <v>4</v>
      </c>
      <c r="U338">
        <v>3</v>
      </c>
      <c r="V338">
        <v>17</v>
      </c>
      <c r="W338">
        <v>6</v>
      </c>
      <c r="X338">
        <f t="shared" si="21"/>
        <v>228</v>
      </c>
      <c r="Y338" t="str">
        <f t="shared" si="22"/>
        <v>13172616641761415101717171011043176</v>
      </c>
      <c r="Z338">
        <f>VLOOKUP(Y338,ismetlodes!$F$3:$G$584,2,0)</f>
        <v>1</v>
      </c>
      <c r="AA338" t="str">
        <f>VLOOKUP(A338,ismetlodes!$A$3:$D$668,4,0)</f>
        <v>kell</v>
      </c>
    </row>
    <row r="339" spans="1:27" hidden="1" x14ac:dyDescent="0.35">
      <c r="A339" t="s">
        <v>357</v>
      </c>
      <c r="B339">
        <v>1</v>
      </c>
      <c r="C339">
        <v>1</v>
      </c>
      <c r="D339">
        <v>1</v>
      </c>
      <c r="E339">
        <v>1</v>
      </c>
      <c r="F339">
        <v>1</v>
      </c>
      <c r="G339">
        <v>1</v>
      </c>
      <c r="H339">
        <v>1</v>
      </c>
      <c r="I339">
        <v>1</v>
      </c>
      <c r="J339">
        <v>1</v>
      </c>
      <c r="K339">
        <v>1</v>
      </c>
      <c r="L339">
        <v>1</v>
      </c>
      <c r="M339">
        <v>1</v>
      </c>
      <c r="N339">
        <v>1</v>
      </c>
      <c r="O339">
        <v>1</v>
      </c>
      <c r="P339">
        <v>1</v>
      </c>
      <c r="Q339">
        <v>1</v>
      </c>
      <c r="R339">
        <v>1</v>
      </c>
      <c r="S339">
        <v>1</v>
      </c>
      <c r="T339">
        <v>1</v>
      </c>
      <c r="U339">
        <v>1</v>
      </c>
      <c r="V339">
        <v>1</v>
      </c>
      <c r="W339">
        <v>1</v>
      </c>
      <c r="X339">
        <f t="shared" si="21"/>
        <v>22</v>
      </c>
    </row>
    <row r="340" spans="1:27" hidden="1" x14ac:dyDescent="0.35">
      <c r="A340" t="s">
        <v>358</v>
      </c>
      <c r="B340">
        <v>1</v>
      </c>
      <c r="C340">
        <v>1</v>
      </c>
      <c r="D340">
        <v>1</v>
      </c>
      <c r="E340">
        <v>1</v>
      </c>
      <c r="F340">
        <v>1</v>
      </c>
      <c r="G340">
        <v>1</v>
      </c>
      <c r="H340">
        <v>1</v>
      </c>
      <c r="I340">
        <v>1</v>
      </c>
      <c r="J340">
        <v>1</v>
      </c>
      <c r="K340">
        <v>1</v>
      </c>
      <c r="L340">
        <v>1</v>
      </c>
      <c r="M340">
        <v>1</v>
      </c>
      <c r="N340">
        <v>1</v>
      </c>
      <c r="O340">
        <v>1</v>
      </c>
      <c r="P340">
        <v>1</v>
      </c>
      <c r="Q340">
        <v>1</v>
      </c>
      <c r="R340">
        <v>1</v>
      </c>
      <c r="S340">
        <v>1</v>
      </c>
      <c r="T340">
        <v>1</v>
      </c>
      <c r="U340">
        <v>1</v>
      </c>
      <c r="V340">
        <v>1</v>
      </c>
      <c r="W340">
        <v>1</v>
      </c>
      <c r="X340">
        <f t="shared" si="21"/>
        <v>22</v>
      </c>
    </row>
    <row r="341" spans="1:27" hidden="1" x14ac:dyDescent="0.35">
      <c r="A341" t="s">
        <v>359</v>
      </c>
      <c r="B341">
        <v>1</v>
      </c>
      <c r="C341">
        <v>1</v>
      </c>
      <c r="D341">
        <v>1</v>
      </c>
      <c r="E341">
        <v>1</v>
      </c>
      <c r="F341">
        <v>1</v>
      </c>
      <c r="G341">
        <v>1</v>
      </c>
      <c r="H341">
        <v>1</v>
      </c>
      <c r="I341">
        <v>1</v>
      </c>
      <c r="J341">
        <v>1</v>
      </c>
      <c r="K341">
        <v>1</v>
      </c>
      <c r="L341">
        <v>1</v>
      </c>
      <c r="M341">
        <v>1</v>
      </c>
      <c r="N341">
        <v>1</v>
      </c>
      <c r="O341">
        <v>1</v>
      </c>
      <c r="P341">
        <v>1</v>
      </c>
      <c r="Q341">
        <v>1</v>
      </c>
      <c r="R341">
        <v>1</v>
      </c>
      <c r="S341">
        <v>1</v>
      </c>
      <c r="T341">
        <v>1</v>
      </c>
      <c r="U341">
        <v>1</v>
      </c>
      <c r="V341">
        <v>1</v>
      </c>
      <c r="W341">
        <v>1</v>
      </c>
      <c r="X341">
        <f t="shared" si="21"/>
        <v>22</v>
      </c>
    </row>
    <row r="342" spans="1:27" hidden="1" x14ac:dyDescent="0.35">
      <c r="A342" t="s">
        <v>360</v>
      </c>
      <c r="B342">
        <v>1</v>
      </c>
      <c r="C342">
        <v>1</v>
      </c>
      <c r="D342">
        <v>1</v>
      </c>
      <c r="E342">
        <v>1</v>
      </c>
      <c r="F342">
        <v>1</v>
      </c>
      <c r="G342">
        <v>1</v>
      </c>
      <c r="H342">
        <v>1</v>
      </c>
      <c r="I342">
        <v>1</v>
      </c>
      <c r="J342">
        <v>1</v>
      </c>
      <c r="K342">
        <v>1</v>
      </c>
      <c r="L342">
        <v>1</v>
      </c>
      <c r="M342">
        <v>1</v>
      </c>
      <c r="N342">
        <v>1</v>
      </c>
      <c r="O342">
        <v>1</v>
      </c>
      <c r="P342">
        <v>1</v>
      </c>
      <c r="Q342">
        <v>1</v>
      </c>
      <c r="R342">
        <v>1</v>
      </c>
      <c r="S342">
        <v>1</v>
      </c>
      <c r="T342">
        <v>1</v>
      </c>
      <c r="U342">
        <v>1</v>
      </c>
      <c r="V342">
        <v>1</v>
      </c>
      <c r="W342">
        <v>1</v>
      </c>
      <c r="X342">
        <f t="shared" si="21"/>
        <v>22</v>
      </c>
    </row>
    <row r="343" spans="1:27" hidden="1" x14ac:dyDescent="0.35">
      <c r="A343" t="s">
        <v>361</v>
      </c>
      <c r="B343">
        <v>1</v>
      </c>
      <c r="C343">
        <v>19</v>
      </c>
      <c r="D343">
        <v>1</v>
      </c>
      <c r="E343">
        <v>1</v>
      </c>
      <c r="F343">
        <v>1</v>
      </c>
      <c r="G343">
        <v>1</v>
      </c>
      <c r="H343">
        <v>1</v>
      </c>
      <c r="I343">
        <v>22</v>
      </c>
      <c r="J343">
        <v>1</v>
      </c>
      <c r="K343">
        <v>1</v>
      </c>
      <c r="L343">
        <v>1</v>
      </c>
      <c r="M343">
        <v>1</v>
      </c>
      <c r="N343">
        <v>21</v>
      </c>
      <c r="O343">
        <v>18</v>
      </c>
      <c r="P343">
        <v>20</v>
      </c>
      <c r="Q343">
        <v>1</v>
      </c>
      <c r="R343">
        <v>1</v>
      </c>
      <c r="S343">
        <v>1</v>
      </c>
      <c r="T343">
        <v>1</v>
      </c>
      <c r="U343">
        <v>1</v>
      </c>
      <c r="V343">
        <v>1</v>
      </c>
      <c r="W343">
        <v>1</v>
      </c>
      <c r="X343">
        <f t="shared" si="21"/>
        <v>117</v>
      </c>
      <c r="Y343" t="str">
        <f t="shared" ref="Y343:Y367" si="23">CONCATENATE(B343,C343,D343,E343,F343,G343,H343,I343,J343,K343,L343,M343,N343,O343,P343,Q343,R343,S343,T343,U343,V343,W343)</f>
        <v>119111112211112118201111111</v>
      </c>
      <c r="Z343">
        <f>VLOOKUP(Y343,ismetlodes!$F$3:$G$584,2,0)</f>
        <v>2</v>
      </c>
      <c r="AA343" t="str">
        <f>VLOOKUP(A343,ismetlodes!$A$3:$D$668,4,0)</f>
        <v>no</v>
      </c>
    </row>
    <row r="344" spans="1:27" x14ac:dyDescent="0.35">
      <c r="A344" t="s">
        <v>362</v>
      </c>
      <c r="B344">
        <v>13</v>
      </c>
      <c r="C344">
        <v>17</v>
      </c>
      <c r="D344">
        <v>5</v>
      </c>
      <c r="E344">
        <v>10</v>
      </c>
      <c r="F344">
        <v>16</v>
      </c>
      <c r="G344">
        <v>7</v>
      </c>
      <c r="H344">
        <v>12</v>
      </c>
      <c r="I344">
        <v>17</v>
      </c>
      <c r="J344">
        <v>3</v>
      </c>
      <c r="K344">
        <v>11</v>
      </c>
      <c r="L344">
        <v>9</v>
      </c>
      <c r="M344">
        <v>14</v>
      </c>
      <c r="N344">
        <v>17</v>
      </c>
      <c r="O344">
        <v>17</v>
      </c>
      <c r="P344">
        <v>17</v>
      </c>
      <c r="Q344">
        <v>15</v>
      </c>
      <c r="R344">
        <v>1</v>
      </c>
      <c r="S344">
        <v>8</v>
      </c>
      <c r="T344">
        <v>2</v>
      </c>
      <c r="U344">
        <v>4</v>
      </c>
      <c r="V344">
        <v>17</v>
      </c>
      <c r="W344">
        <v>6</v>
      </c>
      <c r="X344">
        <f t="shared" si="21"/>
        <v>238</v>
      </c>
      <c r="Y344" t="str">
        <f t="shared" si="23"/>
        <v>13175101671217311914171717151824176</v>
      </c>
      <c r="Z344">
        <f>VLOOKUP(Y344,ismetlodes!$F$3:$G$584,2,0)</f>
        <v>1</v>
      </c>
      <c r="AA344" t="str">
        <f>VLOOKUP(A344,ismetlodes!$A$3:$D$668,4,0)</f>
        <v>kell</v>
      </c>
    </row>
    <row r="345" spans="1:27" hidden="1" x14ac:dyDescent="0.35">
      <c r="A345" t="s">
        <v>363</v>
      </c>
      <c r="B345">
        <v>1</v>
      </c>
      <c r="C345">
        <v>21</v>
      </c>
      <c r="D345">
        <v>1</v>
      </c>
      <c r="E345">
        <v>1</v>
      </c>
      <c r="F345">
        <v>1</v>
      </c>
      <c r="G345">
        <v>1</v>
      </c>
      <c r="H345">
        <v>1</v>
      </c>
      <c r="I345">
        <v>19</v>
      </c>
      <c r="J345">
        <v>1</v>
      </c>
      <c r="K345">
        <v>1</v>
      </c>
      <c r="L345">
        <v>1</v>
      </c>
      <c r="M345">
        <v>1</v>
      </c>
      <c r="N345">
        <v>20</v>
      </c>
      <c r="O345">
        <v>22</v>
      </c>
      <c r="P345">
        <v>17</v>
      </c>
      <c r="Q345">
        <v>1</v>
      </c>
      <c r="R345">
        <v>1</v>
      </c>
      <c r="S345">
        <v>1</v>
      </c>
      <c r="T345">
        <v>1</v>
      </c>
      <c r="U345">
        <v>1</v>
      </c>
      <c r="V345">
        <v>18</v>
      </c>
      <c r="W345">
        <v>1</v>
      </c>
      <c r="X345">
        <f t="shared" si="21"/>
        <v>133</v>
      </c>
      <c r="Y345" t="str">
        <f t="shared" si="23"/>
        <v>1211111119111120221711111181</v>
      </c>
      <c r="Z345">
        <f>VLOOKUP(Y345,ismetlodes!$F$3:$G$584,2,0)</f>
        <v>18</v>
      </c>
      <c r="AA345" t="str">
        <f>VLOOKUP(A345,ismetlodes!$A$3:$D$668,4,0)</f>
        <v>no</v>
      </c>
    </row>
    <row r="346" spans="1:27" x14ac:dyDescent="0.35">
      <c r="A346" t="s">
        <v>364</v>
      </c>
      <c r="B346">
        <v>8</v>
      </c>
      <c r="C346">
        <v>18</v>
      </c>
      <c r="D346">
        <v>2</v>
      </c>
      <c r="E346">
        <v>8</v>
      </c>
      <c r="F346">
        <v>16</v>
      </c>
      <c r="G346">
        <v>8</v>
      </c>
      <c r="H346">
        <v>4</v>
      </c>
      <c r="I346">
        <v>21</v>
      </c>
      <c r="J346">
        <v>8</v>
      </c>
      <c r="K346">
        <v>7</v>
      </c>
      <c r="L346">
        <v>15</v>
      </c>
      <c r="M346">
        <v>4</v>
      </c>
      <c r="N346">
        <v>19</v>
      </c>
      <c r="O346">
        <v>17</v>
      </c>
      <c r="P346">
        <v>22</v>
      </c>
      <c r="Q346">
        <v>4</v>
      </c>
      <c r="R346">
        <v>1</v>
      </c>
      <c r="S346">
        <v>13</v>
      </c>
      <c r="T346">
        <v>14</v>
      </c>
      <c r="U346">
        <v>8</v>
      </c>
      <c r="V346">
        <v>20</v>
      </c>
      <c r="W346">
        <v>3</v>
      </c>
      <c r="X346">
        <f t="shared" si="21"/>
        <v>240</v>
      </c>
      <c r="Y346" t="str">
        <f t="shared" si="23"/>
        <v>81828168421871541917224113148203</v>
      </c>
      <c r="Z346">
        <f>VLOOKUP(Y346,ismetlodes!$F$3:$G$584,2,0)</f>
        <v>1</v>
      </c>
      <c r="AA346" t="str">
        <f>VLOOKUP(A346,ismetlodes!$A$3:$D$668,4,0)</f>
        <v>kell</v>
      </c>
    </row>
    <row r="347" spans="1:27" x14ac:dyDescent="0.35">
      <c r="A347" t="s">
        <v>365</v>
      </c>
      <c r="B347">
        <v>11</v>
      </c>
      <c r="C347">
        <v>19</v>
      </c>
      <c r="D347">
        <v>2</v>
      </c>
      <c r="E347">
        <v>6</v>
      </c>
      <c r="F347">
        <v>16</v>
      </c>
      <c r="G347">
        <v>13</v>
      </c>
      <c r="H347">
        <v>7</v>
      </c>
      <c r="I347">
        <v>17</v>
      </c>
      <c r="J347">
        <v>14</v>
      </c>
      <c r="K347">
        <v>3</v>
      </c>
      <c r="L347">
        <v>12</v>
      </c>
      <c r="M347">
        <v>8</v>
      </c>
      <c r="N347">
        <v>17</v>
      </c>
      <c r="O347">
        <v>19</v>
      </c>
      <c r="P347">
        <v>19</v>
      </c>
      <c r="Q347">
        <v>8</v>
      </c>
      <c r="R347">
        <v>1</v>
      </c>
      <c r="S347">
        <v>15</v>
      </c>
      <c r="T347">
        <v>5</v>
      </c>
      <c r="U347">
        <v>8</v>
      </c>
      <c r="V347">
        <v>19</v>
      </c>
      <c r="W347">
        <v>4</v>
      </c>
      <c r="X347">
        <f t="shared" si="21"/>
        <v>243</v>
      </c>
      <c r="Y347" t="str">
        <f t="shared" si="23"/>
        <v>1119261613717143128171919811558194</v>
      </c>
      <c r="Z347">
        <f>VLOOKUP(Y347,ismetlodes!$F$3:$G$584,2,0)</f>
        <v>1</v>
      </c>
      <c r="AA347" t="str">
        <f>VLOOKUP(A347,ismetlodes!$A$3:$D$668,4,0)</f>
        <v>kell</v>
      </c>
    </row>
    <row r="348" spans="1:27" x14ac:dyDescent="0.35">
      <c r="A348" t="s">
        <v>366</v>
      </c>
      <c r="B348">
        <v>4</v>
      </c>
      <c r="C348">
        <v>4</v>
      </c>
      <c r="D348">
        <v>1</v>
      </c>
      <c r="E348">
        <v>4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1</v>
      </c>
      <c r="M348">
        <v>4</v>
      </c>
      <c r="N348">
        <v>4</v>
      </c>
      <c r="O348">
        <v>4</v>
      </c>
      <c r="P348">
        <v>4</v>
      </c>
      <c r="Q348">
        <v>4</v>
      </c>
      <c r="R348">
        <v>1</v>
      </c>
      <c r="S348">
        <v>4</v>
      </c>
      <c r="T348">
        <v>4</v>
      </c>
      <c r="U348">
        <v>4</v>
      </c>
      <c r="V348">
        <v>22</v>
      </c>
      <c r="W348">
        <v>4</v>
      </c>
      <c r="X348">
        <f t="shared" si="21"/>
        <v>97</v>
      </c>
      <c r="Y348" t="str">
        <f t="shared" si="23"/>
        <v>44144444441444441444224</v>
      </c>
      <c r="Z348">
        <f>VLOOKUP(Y348,ismetlodes!$F$3:$G$584,2,0)</f>
        <v>1</v>
      </c>
      <c r="AA348" t="str">
        <f>VLOOKUP(A348,ismetlodes!$A$3:$D$668,4,0)</f>
        <v>kell</v>
      </c>
    </row>
    <row r="349" spans="1:27" x14ac:dyDescent="0.35">
      <c r="A349" t="s">
        <v>367</v>
      </c>
      <c r="B349">
        <v>2</v>
      </c>
      <c r="C349">
        <v>2</v>
      </c>
      <c r="D349">
        <v>2</v>
      </c>
      <c r="E349">
        <v>2</v>
      </c>
      <c r="F349">
        <v>2</v>
      </c>
      <c r="G349">
        <v>2</v>
      </c>
      <c r="H349">
        <v>2</v>
      </c>
      <c r="I349">
        <v>2</v>
      </c>
      <c r="J349">
        <v>2</v>
      </c>
      <c r="K349">
        <v>2</v>
      </c>
      <c r="L349">
        <v>2</v>
      </c>
      <c r="M349">
        <v>2</v>
      </c>
      <c r="N349">
        <v>2</v>
      </c>
      <c r="O349">
        <v>2</v>
      </c>
      <c r="P349">
        <v>2</v>
      </c>
      <c r="Q349">
        <v>2</v>
      </c>
      <c r="R349">
        <v>1</v>
      </c>
      <c r="S349">
        <v>2</v>
      </c>
      <c r="T349">
        <v>2</v>
      </c>
      <c r="U349">
        <v>2</v>
      </c>
      <c r="V349">
        <v>2</v>
      </c>
      <c r="W349">
        <v>2</v>
      </c>
      <c r="X349">
        <f t="shared" si="21"/>
        <v>43</v>
      </c>
      <c r="Y349" t="str">
        <f t="shared" si="23"/>
        <v>2222222222222222122222</v>
      </c>
      <c r="Z349">
        <f>VLOOKUP(Y349,ismetlodes!$F$3:$G$584,2,0)</f>
        <v>6</v>
      </c>
      <c r="AA349" t="str">
        <f>VLOOKUP(A349,ismetlodes!$A$3:$D$668,4,0)</f>
        <v>kell</v>
      </c>
    </row>
    <row r="350" spans="1:27" x14ac:dyDescent="0.35">
      <c r="A350" t="s">
        <v>368</v>
      </c>
      <c r="B350">
        <v>1</v>
      </c>
      <c r="C350">
        <v>21</v>
      </c>
      <c r="D350">
        <v>1</v>
      </c>
      <c r="E350">
        <v>1</v>
      </c>
      <c r="F350">
        <v>1</v>
      </c>
      <c r="G350">
        <v>1</v>
      </c>
      <c r="H350">
        <v>1</v>
      </c>
      <c r="I350">
        <v>19</v>
      </c>
      <c r="J350">
        <v>1</v>
      </c>
      <c r="K350">
        <v>1</v>
      </c>
      <c r="L350">
        <v>1</v>
      </c>
      <c r="M350">
        <v>1</v>
      </c>
      <c r="N350">
        <v>20</v>
      </c>
      <c r="O350">
        <v>21</v>
      </c>
      <c r="P350">
        <v>17</v>
      </c>
      <c r="Q350">
        <v>1</v>
      </c>
      <c r="R350">
        <v>1</v>
      </c>
      <c r="S350">
        <v>1</v>
      </c>
      <c r="T350">
        <v>1</v>
      </c>
      <c r="U350">
        <v>1</v>
      </c>
      <c r="V350">
        <v>18</v>
      </c>
      <c r="W350">
        <v>1</v>
      </c>
      <c r="X350">
        <f t="shared" si="21"/>
        <v>132</v>
      </c>
      <c r="Y350" t="str">
        <f t="shared" si="23"/>
        <v>1211111119111120211711111181</v>
      </c>
      <c r="Z350">
        <f>VLOOKUP(Y350,ismetlodes!$F$3:$G$584,2,0)</f>
        <v>1</v>
      </c>
      <c r="AA350" t="str">
        <f>VLOOKUP(A350,ismetlodes!$A$3:$D$668,4,0)</f>
        <v>kell</v>
      </c>
    </row>
    <row r="351" spans="1:27" x14ac:dyDescent="0.35">
      <c r="A351" t="s">
        <v>369</v>
      </c>
      <c r="B351">
        <v>12</v>
      </c>
      <c r="C351">
        <v>17</v>
      </c>
      <c r="D351">
        <v>3</v>
      </c>
      <c r="E351">
        <v>6</v>
      </c>
      <c r="F351">
        <v>15</v>
      </c>
      <c r="G351">
        <v>7</v>
      </c>
      <c r="H351">
        <v>4</v>
      </c>
      <c r="I351">
        <v>17</v>
      </c>
      <c r="J351">
        <v>7</v>
      </c>
      <c r="K351">
        <v>2</v>
      </c>
      <c r="L351">
        <v>15</v>
      </c>
      <c r="M351">
        <v>9</v>
      </c>
      <c r="N351">
        <v>17</v>
      </c>
      <c r="O351">
        <v>17</v>
      </c>
      <c r="P351">
        <v>17</v>
      </c>
      <c r="Q351">
        <v>11</v>
      </c>
      <c r="R351">
        <v>1</v>
      </c>
      <c r="S351">
        <v>13</v>
      </c>
      <c r="T351">
        <v>14</v>
      </c>
      <c r="U351">
        <v>5</v>
      </c>
      <c r="V351">
        <v>17</v>
      </c>
      <c r="W351">
        <v>9</v>
      </c>
      <c r="X351">
        <f t="shared" si="21"/>
        <v>235</v>
      </c>
      <c r="Y351" t="str">
        <f t="shared" si="23"/>
        <v>1217361574177215917171711113145179</v>
      </c>
      <c r="Z351">
        <f>VLOOKUP(Y351,ismetlodes!$F$3:$G$584,2,0)</f>
        <v>1</v>
      </c>
      <c r="AA351" t="str">
        <f>VLOOKUP(A351,ismetlodes!$A$3:$D$668,4,0)</f>
        <v>kell</v>
      </c>
    </row>
    <row r="352" spans="1:27" hidden="1" x14ac:dyDescent="0.35">
      <c r="A352" t="s">
        <v>370</v>
      </c>
      <c r="B352">
        <v>2</v>
      </c>
      <c r="C352">
        <v>21</v>
      </c>
      <c r="D352">
        <v>2</v>
      </c>
      <c r="E352">
        <v>2</v>
      </c>
      <c r="F352">
        <v>2</v>
      </c>
      <c r="G352">
        <v>2</v>
      </c>
      <c r="H352">
        <v>2</v>
      </c>
      <c r="I352">
        <v>19</v>
      </c>
      <c r="J352">
        <v>2</v>
      </c>
      <c r="K352">
        <v>2</v>
      </c>
      <c r="L352">
        <v>2</v>
      </c>
      <c r="M352">
        <v>2</v>
      </c>
      <c r="N352">
        <v>20</v>
      </c>
      <c r="O352">
        <v>22</v>
      </c>
      <c r="P352">
        <v>17</v>
      </c>
      <c r="Q352">
        <v>2</v>
      </c>
      <c r="R352">
        <v>1</v>
      </c>
      <c r="S352">
        <v>2</v>
      </c>
      <c r="T352">
        <v>2</v>
      </c>
      <c r="U352">
        <v>2</v>
      </c>
      <c r="V352">
        <v>18</v>
      </c>
      <c r="W352">
        <v>2</v>
      </c>
      <c r="X352">
        <f t="shared" si="21"/>
        <v>148</v>
      </c>
      <c r="Y352" t="str">
        <f t="shared" si="23"/>
        <v>2212222219222220221721222182</v>
      </c>
      <c r="Z352">
        <f>VLOOKUP(Y352,ismetlodes!$F$3:$G$584,2,0)</f>
        <v>3</v>
      </c>
      <c r="AA352" t="str">
        <f>VLOOKUP(A352,ismetlodes!$A$3:$D$668,4,0)</f>
        <v>no</v>
      </c>
    </row>
    <row r="353" spans="1:27" x14ac:dyDescent="0.35">
      <c r="A353" t="s">
        <v>371</v>
      </c>
      <c r="B353">
        <v>11</v>
      </c>
      <c r="C353">
        <v>5</v>
      </c>
      <c r="D353">
        <v>2</v>
      </c>
      <c r="E353">
        <v>15</v>
      </c>
      <c r="F353">
        <v>21</v>
      </c>
      <c r="G353">
        <v>13</v>
      </c>
      <c r="H353">
        <v>6</v>
      </c>
      <c r="I353">
        <v>17</v>
      </c>
      <c r="J353">
        <v>16</v>
      </c>
      <c r="K353">
        <v>4</v>
      </c>
      <c r="L353">
        <v>20</v>
      </c>
      <c r="M353">
        <v>10</v>
      </c>
      <c r="N353">
        <v>18</v>
      </c>
      <c r="O353">
        <v>3</v>
      </c>
      <c r="P353">
        <v>22</v>
      </c>
      <c r="Q353">
        <v>9</v>
      </c>
      <c r="R353">
        <v>1</v>
      </c>
      <c r="S353">
        <v>14</v>
      </c>
      <c r="T353">
        <v>7</v>
      </c>
      <c r="U353">
        <v>12</v>
      </c>
      <c r="V353">
        <v>19</v>
      </c>
      <c r="W353">
        <v>8</v>
      </c>
      <c r="X353">
        <f t="shared" si="21"/>
        <v>253</v>
      </c>
      <c r="Y353" t="str">
        <f t="shared" si="23"/>
        <v>11521521136171642010183229114712198</v>
      </c>
      <c r="Z353">
        <f>VLOOKUP(Y353,ismetlodes!$F$3:$G$584,2,0)</f>
        <v>1</v>
      </c>
      <c r="AA353" t="str">
        <f>VLOOKUP(A353,ismetlodes!$A$3:$D$668,4,0)</f>
        <v>kell</v>
      </c>
    </row>
    <row r="354" spans="1:27" x14ac:dyDescent="0.35">
      <c r="A354" t="s">
        <v>372</v>
      </c>
      <c r="B354">
        <v>9</v>
      </c>
      <c r="C354">
        <v>21</v>
      </c>
      <c r="D354">
        <v>2</v>
      </c>
      <c r="E354">
        <v>12</v>
      </c>
      <c r="F354">
        <v>16</v>
      </c>
      <c r="G354">
        <v>11</v>
      </c>
      <c r="H354">
        <v>4</v>
      </c>
      <c r="I354">
        <v>19</v>
      </c>
      <c r="J354">
        <v>14</v>
      </c>
      <c r="K354">
        <v>3</v>
      </c>
      <c r="L354">
        <v>15</v>
      </c>
      <c r="M354">
        <v>7</v>
      </c>
      <c r="N354">
        <v>20</v>
      </c>
      <c r="O354">
        <v>22</v>
      </c>
      <c r="P354">
        <v>17</v>
      </c>
      <c r="Q354">
        <v>6</v>
      </c>
      <c r="R354">
        <v>1</v>
      </c>
      <c r="S354">
        <v>13</v>
      </c>
      <c r="T354">
        <v>5</v>
      </c>
      <c r="U354">
        <v>10</v>
      </c>
      <c r="V354">
        <v>18</v>
      </c>
      <c r="W354">
        <v>8</v>
      </c>
      <c r="X354">
        <f t="shared" si="21"/>
        <v>253</v>
      </c>
      <c r="Y354" t="str">
        <f t="shared" si="23"/>
        <v>92121216114191431572022176113510188</v>
      </c>
      <c r="Z354">
        <f>VLOOKUP(Y354,ismetlodes!$F$3:$G$584,2,0)</f>
        <v>1</v>
      </c>
      <c r="AA354" t="str">
        <f>VLOOKUP(A354,ismetlodes!$A$3:$D$668,4,0)</f>
        <v>kell</v>
      </c>
    </row>
    <row r="355" spans="1:27" x14ac:dyDescent="0.35">
      <c r="A355" t="s">
        <v>373</v>
      </c>
      <c r="B355">
        <v>15</v>
      </c>
      <c r="C355">
        <v>4</v>
      </c>
      <c r="D355">
        <v>3</v>
      </c>
      <c r="E355">
        <v>12</v>
      </c>
      <c r="F355">
        <v>21</v>
      </c>
      <c r="G355">
        <v>13</v>
      </c>
      <c r="H355">
        <v>6</v>
      </c>
      <c r="I355">
        <v>18</v>
      </c>
      <c r="J355">
        <v>14</v>
      </c>
      <c r="K355">
        <v>5</v>
      </c>
      <c r="L355">
        <v>19</v>
      </c>
      <c r="M355">
        <v>11</v>
      </c>
      <c r="N355">
        <v>16</v>
      </c>
      <c r="O355">
        <v>2</v>
      </c>
      <c r="P355">
        <v>22</v>
      </c>
      <c r="Q355">
        <v>10</v>
      </c>
      <c r="R355">
        <v>1</v>
      </c>
      <c r="S355">
        <v>17</v>
      </c>
      <c r="T355">
        <v>9</v>
      </c>
      <c r="U355">
        <v>7</v>
      </c>
      <c r="V355">
        <v>20</v>
      </c>
      <c r="W355">
        <v>8</v>
      </c>
      <c r="X355">
        <f t="shared" si="21"/>
        <v>253</v>
      </c>
      <c r="Y355" t="str">
        <f t="shared" si="23"/>
        <v>15431221136181451911162221011797208</v>
      </c>
      <c r="Z355">
        <f>VLOOKUP(Y355,ismetlodes!$F$3:$G$584,2,0)</f>
        <v>1</v>
      </c>
      <c r="AA355" t="str">
        <f>VLOOKUP(A355,ismetlodes!$A$3:$D$668,4,0)</f>
        <v>kell</v>
      </c>
    </row>
    <row r="356" spans="1:27" x14ac:dyDescent="0.35">
      <c r="A356" t="s">
        <v>374</v>
      </c>
      <c r="B356">
        <v>13</v>
      </c>
      <c r="C356">
        <v>18</v>
      </c>
      <c r="D356">
        <v>2</v>
      </c>
      <c r="E356">
        <v>11</v>
      </c>
      <c r="F356">
        <v>16</v>
      </c>
      <c r="G356">
        <v>9</v>
      </c>
      <c r="H356">
        <v>5</v>
      </c>
      <c r="I356">
        <v>19</v>
      </c>
      <c r="J356">
        <v>10</v>
      </c>
      <c r="K356">
        <v>3</v>
      </c>
      <c r="L356">
        <v>15</v>
      </c>
      <c r="M356">
        <v>8</v>
      </c>
      <c r="N356">
        <v>20</v>
      </c>
      <c r="O356">
        <v>17</v>
      </c>
      <c r="P356">
        <v>21</v>
      </c>
      <c r="Q356">
        <v>6</v>
      </c>
      <c r="R356">
        <v>1</v>
      </c>
      <c r="S356">
        <v>14</v>
      </c>
      <c r="T356">
        <v>12</v>
      </c>
      <c r="U356">
        <v>7</v>
      </c>
      <c r="V356">
        <v>22</v>
      </c>
      <c r="W356">
        <v>4</v>
      </c>
      <c r="X356">
        <f t="shared" si="21"/>
        <v>253</v>
      </c>
      <c r="Y356" t="str">
        <f t="shared" si="23"/>
        <v>13182111695191031582017216114127224</v>
      </c>
      <c r="Z356">
        <f>VLOOKUP(Y356,ismetlodes!$F$3:$G$584,2,0)</f>
        <v>1</v>
      </c>
      <c r="AA356" t="str">
        <f>VLOOKUP(A356,ismetlodes!$A$3:$D$668,4,0)</f>
        <v>kell</v>
      </c>
    </row>
    <row r="357" spans="1:27" x14ac:dyDescent="0.35">
      <c r="A357" t="s">
        <v>375</v>
      </c>
      <c r="B357">
        <v>13</v>
      </c>
      <c r="C357">
        <v>21</v>
      </c>
      <c r="D357">
        <v>3</v>
      </c>
      <c r="E357">
        <v>10</v>
      </c>
      <c r="F357">
        <v>16</v>
      </c>
      <c r="G357">
        <v>8</v>
      </c>
      <c r="H357">
        <v>6</v>
      </c>
      <c r="I357">
        <v>19</v>
      </c>
      <c r="J357">
        <v>10</v>
      </c>
      <c r="K357">
        <v>14</v>
      </c>
      <c r="L357">
        <v>15</v>
      </c>
      <c r="M357">
        <v>12</v>
      </c>
      <c r="N357">
        <v>20</v>
      </c>
      <c r="O357">
        <v>22</v>
      </c>
      <c r="P357">
        <v>17</v>
      </c>
      <c r="Q357">
        <v>7</v>
      </c>
      <c r="R357">
        <v>1</v>
      </c>
      <c r="S357">
        <v>8</v>
      </c>
      <c r="T357">
        <v>2</v>
      </c>
      <c r="U357">
        <v>4</v>
      </c>
      <c r="V357">
        <v>18</v>
      </c>
      <c r="W357">
        <v>5</v>
      </c>
      <c r="X357">
        <f t="shared" si="21"/>
        <v>251</v>
      </c>
      <c r="Y357" t="str">
        <f t="shared" si="23"/>
        <v>13213101686191014151220221771824185</v>
      </c>
      <c r="Z357">
        <f>VLOOKUP(Y357,ismetlodes!$F$3:$G$584,2,0)</f>
        <v>1</v>
      </c>
      <c r="AA357" t="str">
        <f>VLOOKUP(A357,ismetlodes!$A$3:$D$668,4,0)</f>
        <v>kell</v>
      </c>
    </row>
    <row r="358" spans="1:27" x14ac:dyDescent="0.35">
      <c r="A358" t="s">
        <v>376</v>
      </c>
      <c r="B358">
        <v>13</v>
      </c>
      <c r="C358">
        <v>17</v>
      </c>
      <c r="D358">
        <v>2</v>
      </c>
      <c r="E358">
        <v>11</v>
      </c>
      <c r="F358">
        <v>18</v>
      </c>
      <c r="G358">
        <v>10</v>
      </c>
      <c r="H358">
        <v>6</v>
      </c>
      <c r="I358">
        <v>20</v>
      </c>
      <c r="J358">
        <v>12</v>
      </c>
      <c r="K358">
        <v>3</v>
      </c>
      <c r="L358">
        <v>16</v>
      </c>
      <c r="M358">
        <v>9</v>
      </c>
      <c r="N358">
        <v>19</v>
      </c>
      <c r="O358">
        <v>14</v>
      </c>
      <c r="P358">
        <v>22</v>
      </c>
      <c r="Q358">
        <v>8</v>
      </c>
      <c r="R358">
        <v>1</v>
      </c>
      <c r="S358">
        <v>15</v>
      </c>
      <c r="T358">
        <v>4</v>
      </c>
      <c r="U358">
        <v>7</v>
      </c>
      <c r="V358">
        <v>21</v>
      </c>
      <c r="W358">
        <v>5</v>
      </c>
      <c r="X358">
        <f t="shared" si="21"/>
        <v>253</v>
      </c>
      <c r="Y358" t="str">
        <f t="shared" si="23"/>
        <v>13172111810620123169191422811547215</v>
      </c>
      <c r="Z358">
        <f>VLOOKUP(Y358,ismetlodes!$F$3:$G$584,2,0)</f>
        <v>1</v>
      </c>
      <c r="AA358" t="str">
        <f>VLOOKUP(A358,ismetlodes!$A$3:$D$668,4,0)</f>
        <v>kell</v>
      </c>
    </row>
    <row r="359" spans="1:27" x14ac:dyDescent="0.35">
      <c r="A359" t="s">
        <v>377</v>
      </c>
      <c r="B359">
        <v>11</v>
      </c>
      <c r="C359">
        <v>4</v>
      </c>
      <c r="D359">
        <v>3</v>
      </c>
      <c r="E359">
        <v>14</v>
      </c>
      <c r="F359">
        <v>21</v>
      </c>
      <c r="G359">
        <v>13</v>
      </c>
      <c r="H359">
        <v>7</v>
      </c>
      <c r="I359">
        <v>18</v>
      </c>
      <c r="J359">
        <v>15</v>
      </c>
      <c r="K359">
        <v>5</v>
      </c>
      <c r="L359">
        <v>20</v>
      </c>
      <c r="M359">
        <v>10</v>
      </c>
      <c r="N359">
        <v>17</v>
      </c>
      <c r="O359">
        <v>2</v>
      </c>
      <c r="P359">
        <v>22</v>
      </c>
      <c r="Q359">
        <v>9</v>
      </c>
      <c r="R359">
        <v>1</v>
      </c>
      <c r="S359">
        <v>16</v>
      </c>
      <c r="T359">
        <v>8</v>
      </c>
      <c r="U359">
        <v>12</v>
      </c>
      <c r="V359">
        <v>19</v>
      </c>
      <c r="W359">
        <v>6</v>
      </c>
      <c r="X359">
        <f t="shared" si="21"/>
        <v>253</v>
      </c>
      <c r="Y359" t="str">
        <f t="shared" si="23"/>
        <v>11431421137181552010172229116812196</v>
      </c>
      <c r="Z359">
        <f>VLOOKUP(Y359,ismetlodes!$F$3:$G$584,2,0)</f>
        <v>1</v>
      </c>
      <c r="AA359" t="str">
        <f>VLOOKUP(A359,ismetlodes!$A$3:$D$668,4,0)</f>
        <v>kell</v>
      </c>
    </row>
    <row r="360" spans="1:27" x14ac:dyDescent="0.35">
      <c r="A360" t="s">
        <v>378</v>
      </c>
      <c r="B360">
        <v>13</v>
      </c>
      <c r="C360">
        <v>21</v>
      </c>
      <c r="D360">
        <v>5</v>
      </c>
      <c r="E360">
        <v>16</v>
      </c>
      <c r="F360">
        <v>20</v>
      </c>
      <c r="G360">
        <v>15</v>
      </c>
      <c r="H360">
        <v>8</v>
      </c>
      <c r="I360">
        <v>2</v>
      </c>
      <c r="J360">
        <v>17</v>
      </c>
      <c r="K360">
        <v>7</v>
      </c>
      <c r="L360">
        <v>19</v>
      </c>
      <c r="M360">
        <v>12</v>
      </c>
      <c r="N360">
        <v>3</v>
      </c>
      <c r="O360">
        <v>22</v>
      </c>
      <c r="P360">
        <v>6</v>
      </c>
      <c r="Q360">
        <v>11</v>
      </c>
      <c r="R360">
        <v>1</v>
      </c>
      <c r="S360">
        <v>18</v>
      </c>
      <c r="T360">
        <v>10</v>
      </c>
      <c r="U360">
        <v>14</v>
      </c>
      <c r="V360">
        <v>4</v>
      </c>
      <c r="W360">
        <v>9</v>
      </c>
      <c r="X360">
        <f t="shared" si="21"/>
        <v>253</v>
      </c>
      <c r="Y360" t="str">
        <f t="shared" si="23"/>
        <v>13215162015821771912322611118101449</v>
      </c>
      <c r="Z360">
        <f>VLOOKUP(Y360,ismetlodes!$F$3:$G$584,2,0)</f>
        <v>1</v>
      </c>
      <c r="AA360" t="str">
        <f>VLOOKUP(A360,ismetlodes!$A$3:$D$668,4,0)</f>
        <v>kell</v>
      </c>
    </row>
    <row r="361" spans="1:27" x14ac:dyDescent="0.35">
      <c r="A361" t="s">
        <v>379</v>
      </c>
      <c r="B361">
        <v>12</v>
      </c>
      <c r="C361">
        <v>4</v>
      </c>
      <c r="D361">
        <v>3</v>
      </c>
      <c r="E361">
        <v>13</v>
      </c>
      <c r="F361">
        <v>21</v>
      </c>
      <c r="G361">
        <v>14</v>
      </c>
      <c r="H361">
        <v>7</v>
      </c>
      <c r="I361">
        <v>18</v>
      </c>
      <c r="J361">
        <v>15</v>
      </c>
      <c r="K361">
        <v>5</v>
      </c>
      <c r="L361">
        <v>20</v>
      </c>
      <c r="M361">
        <v>11</v>
      </c>
      <c r="N361">
        <v>17</v>
      </c>
      <c r="O361">
        <v>2</v>
      </c>
      <c r="P361">
        <v>22</v>
      </c>
      <c r="Q361">
        <v>10</v>
      </c>
      <c r="R361">
        <v>1</v>
      </c>
      <c r="S361">
        <v>16</v>
      </c>
      <c r="T361">
        <v>8</v>
      </c>
      <c r="U361">
        <v>9</v>
      </c>
      <c r="V361">
        <v>19</v>
      </c>
      <c r="W361">
        <v>6</v>
      </c>
      <c r="X361">
        <f t="shared" si="21"/>
        <v>253</v>
      </c>
      <c r="Y361" t="str">
        <f t="shared" si="23"/>
        <v>12431321147181552011172221011689196</v>
      </c>
      <c r="Z361">
        <f>VLOOKUP(Y361,ismetlodes!$F$3:$G$584,2,0)</f>
        <v>1</v>
      </c>
      <c r="AA361" t="str">
        <f>VLOOKUP(A361,ismetlodes!$A$3:$D$668,4,0)</f>
        <v>kell</v>
      </c>
    </row>
    <row r="362" spans="1:27" x14ac:dyDescent="0.35">
      <c r="A362" t="s">
        <v>380</v>
      </c>
      <c r="B362">
        <v>10</v>
      </c>
      <c r="C362">
        <v>17</v>
      </c>
      <c r="D362">
        <v>2</v>
      </c>
      <c r="E362">
        <v>12</v>
      </c>
      <c r="F362">
        <v>16</v>
      </c>
      <c r="G362">
        <v>11</v>
      </c>
      <c r="H362">
        <v>5</v>
      </c>
      <c r="I362">
        <v>17</v>
      </c>
      <c r="J362">
        <v>13</v>
      </c>
      <c r="K362">
        <v>3</v>
      </c>
      <c r="L362">
        <v>15</v>
      </c>
      <c r="M362">
        <v>8</v>
      </c>
      <c r="N362">
        <v>17</v>
      </c>
      <c r="O362">
        <v>17</v>
      </c>
      <c r="P362">
        <v>17</v>
      </c>
      <c r="Q362">
        <v>6</v>
      </c>
      <c r="R362">
        <v>1</v>
      </c>
      <c r="S362">
        <v>14</v>
      </c>
      <c r="T362">
        <v>7</v>
      </c>
      <c r="U362">
        <v>9</v>
      </c>
      <c r="V362">
        <v>17</v>
      </c>
      <c r="W362">
        <v>4</v>
      </c>
      <c r="X362">
        <f t="shared" si="21"/>
        <v>238</v>
      </c>
      <c r="Y362" t="str">
        <f t="shared" si="23"/>
        <v>10172121611517133158171717611479174</v>
      </c>
      <c r="Z362">
        <f>VLOOKUP(Y362,ismetlodes!$F$3:$G$584,2,0)</f>
        <v>1</v>
      </c>
      <c r="AA362" t="str">
        <f>VLOOKUP(A362,ismetlodes!$A$3:$D$668,4,0)</f>
        <v>kell</v>
      </c>
    </row>
    <row r="363" spans="1:27" x14ac:dyDescent="0.35">
      <c r="A363" t="s">
        <v>381</v>
      </c>
      <c r="B363">
        <v>1</v>
      </c>
      <c r="C363">
        <v>21</v>
      </c>
      <c r="D363">
        <v>17</v>
      </c>
      <c r="E363">
        <v>1</v>
      </c>
      <c r="F363">
        <v>1</v>
      </c>
      <c r="G363">
        <v>1</v>
      </c>
      <c r="H363">
        <v>1</v>
      </c>
      <c r="I363">
        <v>18</v>
      </c>
      <c r="J363">
        <v>1</v>
      </c>
      <c r="K363">
        <v>1</v>
      </c>
      <c r="L363">
        <v>1</v>
      </c>
      <c r="M363">
        <v>1</v>
      </c>
      <c r="N363">
        <v>18</v>
      </c>
      <c r="O363">
        <v>22</v>
      </c>
      <c r="P363">
        <v>1</v>
      </c>
      <c r="Q363">
        <v>1</v>
      </c>
      <c r="R363">
        <v>1</v>
      </c>
      <c r="S363">
        <v>1</v>
      </c>
      <c r="T363">
        <v>1</v>
      </c>
      <c r="U363">
        <v>1</v>
      </c>
      <c r="V363">
        <v>20</v>
      </c>
      <c r="W363">
        <v>1</v>
      </c>
      <c r="X363">
        <f t="shared" si="21"/>
        <v>132</v>
      </c>
      <c r="Y363" t="str">
        <f t="shared" si="23"/>
        <v>1211711111811111822111111201</v>
      </c>
      <c r="Z363">
        <f>VLOOKUP(Y363,ismetlodes!$F$3:$G$584,2,0)</f>
        <v>1</v>
      </c>
      <c r="AA363" t="str">
        <f>VLOOKUP(A363,ismetlodes!$A$3:$D$668,4,0)</f>
        <v>kell</v>
      </c>
    </row>
    <row r="364" spans="1:27" x14ac:dyDescent="0.35">
      <c r="A364" t="s">
        <v>382</v>
      </c>
      <c r="B364">
        <v>4</v>
      </c>
      <c r="C364">
        <v>17</v>
      </c>
      <c r="D364">
        <v>17</v>
      </c>
      <c r="E364">
        <v>4</v>
      </c>
      <c r="F364">
        <v>17</v>
      </c>
      <c r="G364">
        <v>4</v>
      </c>
      <c r="H364">
        <v>4</v>
      </c>
      <c r="I364">
        <v>16</v>
      </c>
      <c r="J364">
        <v>4</v>
      </c>
      <c r="K364">
        <v>17</v>
      </c>
      <c r="L364">
        <v>17</v>
      </c>
      <c r="M364">
        <v>4</v>
      </c>
      <c r="N364">
        <v>15</v>
      </c>
      <c r="O364">
        <v>17</v>
      </c>
      <c r="P364">
        <v>14</v>
      </c>
      <c r="Q364">
        <v>4</v>
      </c>
      <c r="R364">
        <v>1</v>
      </c>
      <c r="S364">
        <v>4</v>
      </c>
      <c r="T364">
        <v>2</v>
      </c>
      <c r="U364">
        <v>4</v>
      </c>
      <c r="V364">
        <v>13</v>
      </c>
      <c r="W364">
        <v>3</v>
      </c>
      <c r="X364">
        <f t="shared" si="21"/>
        <v>202</v>
      </c>
      <c r="Y364" t="str">
        <f t="shared" si="23"/>
        <v>41717417441641717415171441424133</v>
      </c>
      <c r="Z364">
        <f>VLOOKUP(Y364,ismetlodes!$F$3:$G$584,2,0)</f>
        <v>1</v>
      </c>
      <c r="AA364" t="str">
        <f>VLOOKUP(A364,ismetlodes!$A$3:$D$668,4,0)</f>
        <v>kell</v>
      </c>
    </row>
    <row r="365" spans="1:27" x14ac:dyDescent="0.35">
      <c r="A365" t="s">
        <v>383</v>
      </c>
      <c r="B365">
        <v>7</v>
      </c>
      <c r="C365">
        <v>17</v>
      </c>
      <c r="D365">
        <v>16</v>
      </c>
      <c r="E365">
        <v>11</v>
      </c>
      <c r="F365">
        <v>1</v>
      </c>
      <c r="G365">
        <v>9</v>
      </c>
      <c r="H365">
        <v>11</v>
      </c>
      <c r="I365">
        <v>18</v>
      </c>
      <c r="J365">
        <v>11</v>
      </c>
      <c r="K365">
        <v>1</v>
      </c>
      <c r="L365">
        <v>15</v>
      </c>
      <c r="M365">
        <v>9</v>
      </c>
      <c r="N365">
        <v>20</v>
      </c>
      <c r="O365">
        <v>22</v>
      </c>
      <c r="P365">
        <v>19</v>
      </c>
      <c r="Q365">
        <v>8</v>
      </c>
      <c r="R365">
        <v>1</v>
      </c>
      <c r="S365">
        <v>4</v>
      </c>
      <c r="T365">
        <v>5</v>
      </c>
      <c r="U365">
        <v>11</v>
      </c>
      <c r="V365">
        <v>21</v>
      </c>
      <c r="W365">
        <v>6</v>
      </c>
      <c r="X365">
        <f t="shared" si="21"/>
        <v>243</v>
      </c>
      <c r="Y365" t="str">
        <f t="shared" si="23"/>
        <v>7171611191118111159202219814511216</v>
      </c>
      <c r="Z365">
        <f>VLOOKUP(Y365,ismetlodes!$F$3:$G$584,2,0)</f>
        <v>1</v>
      </c>
      <c r="AA365" t="str">
        <f>VLOOKUP(A365,ismetlodes!$A$3:$D$668,4,0)</f>
        <v>kell</v>
      </c>
    </row>
    <row r="366" spans="1:27" x14ac:dyDescent="0.35">
      <c r="A366" t="s">
        <v>384</v>
      </c>
      <c r="B366">
        <v>22</v>
      </c>
      <c r="C366">
        <v>4</v>
      </c>
      <c r="D366">
        <v>2</v>
      </c>
      <c r="E366">
        <v>12</v>
      </c>
      <c r="F366">
        <v>18</v>
      </c>
      <c r="G366">
        <v>16</v>
      </c>
      <c r="H366">
        <v>14</v>
      </c>
      <c r="I366">
        <v>4</v>
      </c>
      <c r="J366">
        <v>11</v>
      </c>
      <c r="K366">
        <v>3</v>
      </c>
      <c r="L366">
        <v>10</v>
      </c>
      <c r="M366">
        <v>19</v>
      </c>
      <c r="N366">
        <v>4</v>
      </c>
      <c r="O366">
        <v>4</v>
      </c>
      <c r="P366">
        <v>4</v>
      </c>
      <c r="Q366">
        <v>20</v>
      </c>
      <c r="R366">
        <v>1</v>
      </c>
      <c r="S366">
        <v>13</v>
      </c>
      <c r="T366">
        <v>17</v>
      </c>
      <c r="U366">
        <v>15</v>
      </c>
      <c r="V366">
        <v>4</v>
      </c>
      <c r="W366">
        <v>21</v>
      </c>
      <c r="X366">
        <f t="shared" si="21"/>
        <v>238</v>
      </c>
      <c r="Y366" t="str">
        <f t="shared" si="23"/>
        <v>22421218161441131019444201131715421</v>
      </c>
      <c r="Z366">
        <f>VLOOKUP(Y366,ismetlodes!$F$3:$G$584,2,0)</f>
        <v>1</v>
      </c>
      <c r="AA366" t="str">
        <f>VLOOKUP(A366,ismetlodes!$A$3:$D$668,4,0)</f>
        <v>kell</v>
      </c>
    </row>
    <row r="367" spans="1:27" hidden="1" x14ac:dyDescent="0.35">
      <c r="A367" t="s">
        <v>385</v>
      </c>
      <c r="B367">
        <v>2</v>
      </c>
      <c r="C367">
        <v>2</v>
      </c>
      <c r="D367">
        <v>2</v>
      </c>
      <c r="E367">
        <v>2</v>
      </c>
      <c r="F367">
        <v>2</v>
      </c>
      <c r="G367">
        <v>2</v>
      </c>
      <c r="H367">
        <v>2</v>
      </c>
      <c r="I367">
        <v>2</v>
      </c>
      <c r="J367">
        <v>2</v>
      </c>
      <c r="K367">
        <v>2</v>
      </c>
      <c r="L367">
        <v>2</v>
      </c>
      <c r="M367">
        <v>2</v>
      </c>
      <c r="N367">
        <v>2</v>
      </c>
      <c r="O367">
        <v>2</v>
      </c>
      <c r="P367">
        <v>2</v>
      </c>
      <c r="Q367">
        <v>2</v>
      </c>
      <c r="R367">
        <v>1</v>
      </c>
      <c r="S367">
        <v>2</v>
      </c>
      <c r="T367">
        <v>2</v>
      </c>
      <c r="U367">
        <v>2</v>
      </c>
      <c r="V367">
        <v>2</v>
      </c>
      <c r="W367">
        <v>2</v>
      </c>
      <c r="X367">
        <f t="shared" si="21"/>
        <v>43</v>
      </c>
      <c r="Y367" t="str">
        <f t="shared" si="23"/>
        <v>2222222222222222122222</v>
      </c>
      <c r="Z367">
        <f>VLOOKUP(Y367,ismetlodes!$F$3:$G$584,2,0)</f>
        <v>6</v>
      </c>
      <c r="AA367" t="str">
        <f>VLOOKUP(A367,ismetlodes!$A$3:$D$668,4,0)</f>
        <v>no</v>
      </c>
    </row>
    <row r="368" spans="1:27" hidden="1" x14ac:dyDescent="0.35">
      <c r="A368" t="s">
        <v>386</v>
      </c>
      <c r="B368">
        <v>1</v>
      </c>
      <c r="C368">
        <v>1</v>
      </c>
      <c r="D368">
        <v>1</v>
      </c>
      <c r="E368">
        <v>1</v>
      </c>
      <c r="F368">
        <v>1</v>
      </c>
      <c r="G368">
        <v>1</v>
      </c>
      <c r="H368">
        <v>1</v>
      </c>
      <c r="I368">
        <v>1</v>
      </c>
      <c r="J368">
        <v>1</v>
      </c>
      <c r="K368">
        <v>1</v>
      </c>
      <c r="L368">
        <v>1</v>
      </c>
      <c r="M368">
        <v>1</v>
      </c>
      <c r="N368">
        <v>1</v>
      </c>
      <c r="O368">
        <v>1</v>
      </c>
      <c r="P368">
        <v>1</v>
      </c>
      <c r="Q368">
        <v>1</v>
      </c>
      <c r="R368">
        <v>1</v>
      </c>
      <c r="S368">
        <v>1</v>
      </c>
      <c r="T368">
        <v>1</v>
      </c>
      <c r="U368">
        <v>1</v>
      </c>
      <c r="V368">
        <v>1</v>
      </c>
      <c r="W368">
        <v>1</v>
      </c>
      <c r="X368">
        <f t="shared" si="21"/>
        <v>22</v>
      </c>
    </row>
    <row r="369" spans="1:27" hidden="1" x14ac:dyDescent="0.35">
      <c r="A369" t="s">
        <v>387</v>
      </c>
      <c r="B369">
        <v>1</v>
      </c>
      <c r="C369">
        <v>1</v>
      </c>
      <c r="D369">
        <v>1</v>
      </c>
      <c r="E369">
        <v>1</v>
      </c>
      <c r="F369">
        <v>1</v>
      </c>
      <c r="G369">
        <v>1</v>
      </c>
      <c r="H369">
        <v>1</v>
      </c>
      <c r="I369">
        <v>1</v>
      </c>
      <c r="J369">
        <v>1</v>
      </c>
      <c r="K369">
        <v>1</v>
      </c>
      <c r="L369">
        <v>1</v>
      </c>
      <c r="M369">
        <v>1</v>
      </c>
      <c r="N369">
        <v>1</v>
      </c>
      <c r="O369">
        <v>1</v>
      </c>
      <c r="P369">
        <v>1</v>
      </c>
      <c r="Q369">
        <v>1</v>
      </c>
      <c r="R369">
        <v>1</v>
      </c>
      <c r="S369">
        <v>1</v>
      </c>
      <c r="T369">
        <v>1</v>
      </c>
      <c r="U369">
        <v>1</v>
      </c>
      <c r="V369">
        <v>1</v>
      </c>
      <c r="W369">
        <v>1</v>
      </c>
      <c r="X369">
        <f t="shared" si="21"/>
        <v>22</v>
      </c>
    </row>
    <row r="370" spans="1:27" hidden="1" x14ac:dyDescent="0.35">
      <c r="A370" t="s">
        <v>388</v>
      </c>
      <c r="B370">
        <v>1</v>
      </c>
      <c r="C370">
        <v>1</v>
      </c>
      <c r="D370">
        <v>1</v>
      </c>
      <c r="E370">
        <v>1</v>
      </c>
      <c r="F370">
        <v>1</v>
      </c>
      <c r="G370">
        <v>1</v>
      </c>
      <c r="H370">
        <v>1</v>
      </c>
      <c r="I370">
        <v>1</v>
      </c>
      <c r="J370">
        <v>1</v>
      </c>
      <c r="K370">
        <v>1</v>
      </c>
      <c r="L370">
        <v>1</v>
      </c>
      <c r="M370">
        <v>1</v>
      </c>
      <c r="N370">
        <v>1</v>
      </c>
      <c r="O370">
        <v>1</v>
      </c>
      <c r="P370">
        <v>1</v>
      </c>
      <c r="Q370">
        <v>1</v>
      </c>
      <c r="R370">
        <v>1</v>
      </c>
      <c r="S370">
        <v>1</v>
      </c>
      <c r="T370">
        <v>1</v>
      </c>
      <c r="U370">
        <v>1</v>
      </c>
      <c r="V370">
        <v>1</v>
      </c>
      <c r="W370">
        <v>1</v>
      </c>
      <c r="X370">
        <f t="shared" si="21"/>
        <v>22</v>
      </c>
    </row>
    <row r="371" spans="1:27" hidden="1" x14ac:dyDescent="0.35">
      <c r="A371" t="s">
        <v>389</v>
      </c>
      <c r="B371">
        <v>1</v>
      </c>
      <c r="C371">
        <v>1</v>
      </c>
      <c r="D371">
        <v>1</v>
      </c>
      <c r="E371">
        <v>1</v>
      </c>
      <c r="F371">
        <v>1</v>
      </c>
      <c r="G371">
        <v>1</v>
      </c>
      <c r="H371">
        <v>1</v>
      </c>
      <c r="I371">
        <v>1</v>
      </c>
      <c r="J371">
        <v>1</v>
      </c>
      <c r="K371">
        <v>1</v>
      </c>
      <c r="L371">
        <v>1</v>
      </c>
      <c r="M371">
        <v>1</v>
      </c>
      <c r="N371">
        <v>1</v>
      </c>
      <c r="O371">
        <v>1</v>
      </c>
      <c r="P371">
        <v>1</v>
      </c>
      <c r="Q371">
        <v>1</v>
      </c>
      <c r="R371">
        <v>1</v>
      </c>
      <c r="S371">
        <v>1</v>
      </c>
      <c r="T371">
        <v>1</v>
      </c>
      <c r="U371">
        <v>1</v>
      </c>
      <c r="V371">
        <v>1</v>
      </c>
      <c r="W371">
        <v>1</v>
      </c>
      <c r="X371">
        <f t="shared" si="21"/>
        <v>22</v>
      </c>
    </row>
    <row r="372" spans="1:27" hidden="1" x14ac:dyDescent="0.35">
      <c r="A372" t="s">
        <v>390</v>
      </c>
      <c r="B372">
        <v>1</v>
      </c>
      <c r="C372">
        <v>1</v>
      </c>
      <c r="D372">
        <v>1</v>
      </c>
      <c r="E372">
        <v>1</v>
      </c>
      <c r="F372">
        <v>1</v>
      </c>
      <c r="G372">
        <v>1</v>
      </c>
      <c r="H372">
        <v>1</v>
      </c>
      <c r="I372">
        <v>1</v>
      </c>
      <c r="J372">
        <v>1</v>
      </c>
      <c r="K372">
        <v>1</v>
      </c>
      <c r="L372">
        <v>1</v>
      </c>
      <c r="M372">
        <v>1</v>
      </c>
      <c r="N372">
        <v>1</v>
      </c>
      <c r="O372">
        <v>1</v>
      </c>
      <c r="P372">
        <v>1</v>
      </c>
      <c r="Q372">
        <v>1</v>
      </c>
      <c r="R372">
        <v>1</v>
      </c>
      <c r="S372">
        <v>1</v>
      </c>
      <c r="T372">
        <v>1</v>
      </c>
      <c r="U372">
        <v>1</v>
      </c>
      <c r="V372">
        <v>1</v>
      </c>
      <c r="W372">
        <v>1</v>
      </c>
      <c r="X372">
        <f t="shared" si="21"/>
        <v>22</v>
      </c>
    </row>
    <row r="373" spans="1:27" hidden="1" x14ac:dyDescent="0.35">
      <c r="A373" t="s">
        <v>391</v>
      </c>
      <c r="B373">
        <v>1</v>
      </c>
      <c r="C373">
        <v>1</v>
      </c>
      <c r="D373">
        <v>1</v>
      </c>
      <c r="E373">
        <v>1</v>
      </c>
      <c r="F373">
        <v>1</v>
      </c>
      <c r="G373">
        <v>1</v>
      </c>
      <c r="H373">
        <v>1</v>
      </c>
      <c r="I373">
        <v>1</v>
      </c>
      <c r="J373">
        <v>1</v>
      </c>
      <c r="K373">
        <v>1</v>
      </c>
      <c r="L373">
        <v>1</v>
      </c>
      <c r="M373">
        <v>1</v>
      </c>
      <c r="N373">
        <v>1</v>
      </c>
      <c r="O373">
        <v>1</v>
      </c>
      <c r="P373">
        <v>1</v>
      </c>
      <c r="Q373">
        <v>1</v>
      </c>
      <c r="R373">
        <v>1</v>
      </c>
      <c r="S373">
        <v>1</v>
      </c>
      <c r="T373">
        <v>1</v>
      </c>
      <c r="U373">
        <v>1</v>
      </c>
      <c r="V373">
        <v>1</v>
      </c>
      <c r="W373">
        <v>1</v>
      </c>
      <c r="X373">
        <f t="shared" si="21"/>
        <v>22</v>
      </c>
    </row>
    <row r="374" spans="1:27" hidden="1" x14ac:dyDescent="0.35">
      <c r="A374" t="s">
        <v>392</v>
      </c>
      <c r="B374">
        <v>1</v>
      </c>
      <c r="C374">
        <v>1</v>
      </c>
      <c r="D374">
        <v>1</v>
      </c>
      <c r="E374">
        <v>1</v>
      </c>
      <c r="F374">
        <v>1</v>
      </c>
      <c r="G374">
        <v>1</v>
      </c>
      <c r="H374">
        <v>1</v>
      </c>
      <c r="I374">
        <v>1</v>
      </c>
      <c r="J374">
        <v>1</v>
      </c>
      <c r="K374">
        <v>1</v>
      </c>
      <c r="L374">
        <v>1</v>
      </c>
      <c r="M374">
        <v>1</v>
      </c>
      <c r="N374">
        <v>1</v>
      </c>
      <c r="O374">
        <v>1</v>
      </c>
      <c r="P374">
        <v>1</v>
      </c>
      <c r="Q374">
        <v>1</v>
      </c>
      <c r="R374">
        <v>1</v>
      </c>
      <c r="S374">
        <v>1</v>
      </c>
      <c r="T374">
        <v>1</v>
      </c>
      <c r="U374">
        <v>1</v>
      </c>
      <c r="V374">
        <v>1</v>
      </c>
      <c r="W374">
        <v>1</v>
      </c>
      <c r="X374">
        <f t="shared" si="21"/>
        <v>22</v>
      </c>
    </row>
    <row r="375" spans="1:27" hidden="1" x14ac:dyDescent="0.35">
      <c r="A375" t="s">
        <v>393</v>
      </c>
      <c r="B375">
        <v>1</v>
      </c>
      <c r="C375">
        <v>1</v>
      </c>
      <c r="D375">
        <v>1</v>
      </c>
      <c r="E375">
        <v>1</v>
      </c>
      <c r="F375">
        <v>1</v>
      </c>
      <c r="G375">
        <v>1</v>
      </c>
      <c r="H375">
        <v>1</v>
      </c>
      <c r="I375">
        <v>1</v>
      </c>
      <c r="J375">
        <v>1</v>
      </c>
      <c r="K375">
        <v>1</v>
      </c>
      <c r="L375">
        <v>1</v>
      </c>
      <c r="M375">
        <v>1</v>
      </c>
      <c r="N375">
        <v>1</v>
      </c>
      <c r="O375">
        <v>1</v>
      </c>
      <c r="P375">
        <v>1</v>
      </c>
      <c r="Q375">
        <v>1</v>
      </c>
      <c r="R375">
        <v>1</v>
      </c>
      <c r="S375">
        <v>1</v>
      </c>
      <c r="T375">
        <v>1</v>
      </c>
      <c r="U375">
        <v>1</v>
      </c>
      <c r="V375">
        <v>1</v>
      </c>
      <c r="W375">
        <v>1</v>
      </c>
      <c r="X375">
        <f t="shared" si="21"/>
        <v>22</v>
      </c>
    </row>
    <row r="376" spans="1:27" hidden="1" x14ac:dyDescent="0.35">
      <c r="A376" t="s">
        <v>394</v>
      </c>
      <c r="B376">
        <v>1</v>
      </c>
      <c r="C376">
        <v>1</v>
      </c>
      <c r="D376">
        <v>1</v>
      </c>
      <c r="E376">
        <v>1</v>
      </c>
      <c r="F376">
        <v>1</v>
      </c>
      <c r="G376">
        <v>1</v>
      </c>
      <c r="H376">
        <v>1</v>
      </c>
      <c r="I376">
        <v>1</v>
      </c>
      <c r="J376">
        <v>1</v>
      </c>
      <c r="K376">
        <v>1</v>
      </c>
      <c r="L376">
        <v>1</v>
      </c>
      <c r="M376">
        <v>1</v>
      </c>
      <c r="N376">
        <v>1</v>
      </c>
      <c r="O376">
        <v>1</v>
      </c>
      <c r="P376">
        <v>1</v>
      </c>
      <c r="Q376">
        <v>1</v>
      </c>
      <c r="R376">
        <v>1</v>
      </c>
      <c r="S376">
        <v>1</v>
      </c>
      <c r="T376">
        <v>1</v>
      </c>
      <c r="U376">
        <v>1</v>
      </c>
      <c r="V376">
        <v>1</v>
      </c>
      <c r="W376">
        <v>1</v>
      </c>
      <c r="X376">
        <f t="shared" si="21"/>
        <v>22</v>
      </c>
    </row>
    <row r="377" spans="1:27" hidden="1" x14ac:dyDescent="0.35">
      <c r="A377" t="s">
        <v>395</v>
      </c>
      <c r="B377">
        <v>1</v>
      </c>
      <c r="C377">
        <v>1</v>
      </c>
      <c r="D377">
        <v>1</v>
      </c>
      <c r="E377">
        <v>1</v>
      </c>
      <c r="F377">
        <v>1</v>
      </c>
      <c r="G377">
        <v>1</v>
      </c>
      <c r="H377">
        <v>1</v>
      </c>
      <c r="I377">
        <v>1</v>
      </c>
      <c r="J377">
        <v>1</v>
      </c>
      <c r="K377">
        <v>1</v>
      </c>
      <c r="L377">
        <v>1</v>
      </c>
      <c r="M377">
        <v>1</v>
      </c>
      <c r="N377">
        <v>1</v>
      </c>
      <c r="O377">
        <v>1</v>
      </c>
      <c r="P377">
        <v>1</v>
      </c>
      <c r="Q377">
        <v>1</v>
      </c>
      <c r="R377">
        <v>1</v>
      </c>
      <c r="S377">
        <v>1</v>
      </c>
      <c r="T377">
        <v>1</v>
      </c>
      <c r="U377">
        <v>1</v>
      </c>
      <c r="V377">
        <v>1</v>
      </c>
      <c r="W377">
        <v>1</v>
      </c>
      <c r="X377">
        <f t="shared" si="21"/>
        <v>22</v>
      </c>
    </row>
    <row r="378" spans="1:27" hidden="1" x14ac:dyDescent="0.35">
      <c r="A378" t="s">
        <v>396</v>
      </c>
      <c r="B378">
        <v>1</v>
      </c>
      <c r="C378">
        <v>1</v>
      </c>
      <c r="D378">
        <v>1</v>
      </c>
      <c r="E378">
        <v>1</v>
      </c>
      <c r="F378">
        <v>1</v>
      </c>
      <c r="G378">
        <v>1</v>
      </c>
      <c r="H378">
        <v>1</v>
      </c>
      <c r="I378">
        <v>1</v>
      </c>
      <c r="J378">
        <v>1</v>
      </c>
      <c r="K378">
        <v>1</v>
      </c>
      <c r="L378">
        <v>1</v>
      </c>
      <c r="M378">
        <v>1</v>
      </c>
      <c r="N378">
        <v>1</v>
      </c>
      <c r="O378">
        <v>1</v>
      </c>
      <c r="P378">
        <v>1</v>
      </c>
      <c r="Q378">
        <v>1</v>
      </c>
      <c r="R378">
        <v>1</v>
      </c>
      <c r="S378">
        <v>1</v>
      </c>
      <c r="T378">
        <v>1</v>
      </c>
      <c r="U378">
        <v>1</v>
      </c>
      <c r="V378">
        <v>1</v>
      </c>
      <c r="W378">
        <v>1</v>
      </c>
      <c r="X378">
        <f t="shared" si="21"/>
        <v>22</v>
      </c>
    </row>
    <row r="379" spans="1:27" hidden="1" x14ac:dyDescent="0.35">
      <c r="A379" t="s">
        <v>397</v>
      </c>
      <c r="B379">
        <v>1</v>
      </c>
      <c r="C379">
        <v>1</v>
      </c>
      <c r="D379">
        <v>1</v>
      </c>
      <c r="E379">
        <v>1</v>
      </c>
      <c r="F379">
        <v>1</v>
      </c>
      <c r="G379">
        <v>1</v>
      </c>
      <c r="H379">
        <v>1</v>
      </c>
      <c r="I379">
        <v>1</v>
      </c>
      <c r="J379">
        <v>1</v>
      </c>
      <c r="K379">
        <v>1</v>
      </c>
      <c r="L379">
        <v>1</v>
      </c>
      <c r="M379">
        <v>1</v>
      </c>
      <c r="N379">
        <v>1</v>
      </c>
      <c r="O379">
        <v>1</v>
      </c>
      <c r="P379">
        <v>1</v>
      </c>
      <c r="Q379">
        <v>1</v>
      </c>
      <c r="R379">
        <v>1</v>
      </c>
      <c r="S379">
        <v>1</v>
      </c>
      <c r="T379">
        <v>1</v>
      </c>
      <c r="U379">
        <v>1</v>
      </c>
      <c r="V379">
        <v>1</v>
      </c>
      <c r="W379">
        <v>1</v>
      </c>
      <c r="X379">
        <f t="shared" si="21"/>
        <v>22</v>
      </c>
    </row>
    <row r="380" spans="1:27" hidden="1" x14ac:dyDescent="0.35">
      <c r="A380" t="s">
        <v>398</v>
      </c>
      <c r="B380">
        <v>1</v>
      </c>
      <c r="C380">
        <v>1</v>
      </c>
      <c r="D380">
        <v>1</v>
      </c>
      <c r="E380">
        <v>1</v>
      </c>
      <c r="F380">
        <v>1</v>
      </c>
      <c r="G380">
        <v>1</v>
      </c>
      <c r="H380">
        <v>1</v>
      </c>
      <c r="I380">
        <v>1</v>
      </c>
      <c r="J380">
        <v>1</v>
      </c>
      <c r="K380">
        <v>1</v>
      </c>
      <c r="L380">
        <v>1</v>
      </c>
      <c r="M380">
        <v>1</v>
      </c>
      <c r="N380">
        <v>1</v>
      </c>
      <c r="O380">
        <v>1</v>
      </c>
      <c r="P380">
        <v>1</v>
      </c>
      <c r="Q380">
        <v>1</v>
      </c>
      <c r="R380">
        <v>1</v>
      </c>
      <c r="S380">
        <v>1</v>
      </c>
      <c r="T380">
        <v>1</v>
      </c>
      <c r="U380">
        <v>1</v>
      </c>
      <c r="V380">
        <v>1</v>
      </c>
      <c r="W380">
        <v>1</v>
      </c>
      <c r="X380">
        <f t="shared" si="21"/>
        <v>22</v>
      </c>
    </row>
    <row r="381" spans="1:27" hidden="1" x14ac:dyDescent="0.35">
      <c r="A381" t="s">
        <v>399</v>
      </c>
      <c r="B381">
        <v>1</v>
      </c>
      <c r="C381">
        <v>21</v>
      </c>
      <c r="D381">
        <v>1</v>
      </c>
      <c r="E381">
        <v>1</v>
      </c>
      <c r="F381">
        <v>1</v>
      </c>
      <c r="G381">
        <v>1</v>
      </c>
      <c r="H381">
        <v>1</v>
      </c>
      <c r="I381">
        <v>18</v>
      </c>
      <c r="J381">
        <v>1</v>
      </c>
      <c r="K381">
        <v>1</v>
      </c>
      <c r="L381">
        <v>1</v>
      </c>
      <c r="M381">
        <v>1</v>
      </c>
      <c r="N381">
        <v>20</v>
      </c>
      <c r="O381">
        <v>22</v>
      </c>
      <c r="P381">
        <v>17</v>
      </c>
      <c r="Q381">
        <v>1</v>
      </c>
      <c r="R381">
        <v>1</v>
      </c>
      <c r="S381">
        <v>1</v>
      </c>
      <c r="T381">
        <v>1</v>
      </c>
      <c r="U381">
        <v>1</v>
      </c>
      <c r="V381">
        <v>19</v>
      </c>
      <c r="W381">
        <v>1</v>
      </c>
      <c r="X381">
        <f t="shared" si="21"/>
        <v>133</v>
      </c>
      <c r="Y381" t="str">
        <f t="shared" ref="Y381:Y385" si="24">CONCATENATE(B381,C381,D381,E381,F381,G381,H381,I381,J381,K381,L381,M381,N381,O381,P381,Q381,R381,S381,T381,U381,V381,W381)</f>
        <v>1211111118111120221711111191</v>
      </c>
      <c r="Z381">
        <f>VLOOKUP(Y381,ismetlodes!$F$3:$G$584,2,0)</f>
        <v>4</v>
      </c>
      <c r="AA381" t="str">
        <f>VLOOKUP(A381,ismetlodes!$A$3:$D$668,4,0)</f>
        <v>no</v>
      </c>
    </row>
    <row r="382" spans="1:27" x14ac:dyDescent="0.35">
      <c r="A382" t="s">
        <v>400</v>
      </c>
      <c r="B382">
        <v>11</v>
      </c>
      <c r="C382">
        <v>17</v>
      </c>
      <c r="D382">
        <v>2</v>
      </c>
      <c r="E382">
        <v>6</v>
      </c>
      <c r="F382">
        <v>16</v>
      </c>
      <c r="G382">
        <v>13</v>
      </c>
      <c r="H382">
        <v>9</v>
      </c>
      <c r="I382">
        <v>17</v>
      </c>
      <c r="J382">
        <v>14</v>
      </c>
      <c r="K382">
        <v>3</v>
      </c>
      <c r="L382">
        <v>10</v>
      </c>
      <c r="M382">
        <v>7</v>
      </c>
      <c r="N382">
        <v>17</v>
      </c>
      <c r="O382">
        <v>17</v>
      </c>
      <c r="P382">
        <v>17</v>
      </c>
      <c r="Q382">
        <v>7</v>
      </c>
      <c r="R382">
        <v>1</v>
      </c>
      <c r="S382">
        <v>15</v>
      </c>
      <c r="T382">
        <v>5</v>
      </c>
      <c r="U382">
        <v>12</v>
      </c>
      <c r="V382">
        <v>17</v>
      </c>
      <c r="W382">
        <v>4</v>
      </c>
      <c r="X382">
        <f t="shared" si="21"/>
        <v>237</v>
      </c>
      <c r="Y382" t="str">
        <f t="shared" si="24"/>
        <v>11172616139171431071717177115512174</v>
      </c>
      <c r="Z382">
        <f>VLOOKUP(Y382,ismetlodes!$F$3:$G$584,2,0)</f>
        <v>1</v>
      </c>
      <c r="AA382" t="str">
        <f>VLOOKUP(A382,ismetlodes!$A$3:$D$668,4,0)</f>
        <v>kell</v>
      </c>
    </row>
    <row r="383" spans="1:27" x14ac:dyDescent="0.35">
      <c r="A383" t="s">
        <v>401</v>
      </c>
      <c r="B383">
        <v>1</v>
      </c>
      <c r="C383">
        <v>22</v>
      </c>
      <c r="D383">
        <v>1</v>
      </c>
      <c r="E383">
        <v>1</v>
      </c>
      <c r="F383">
        <v>1</v>
      </c>
      <c r="G383">
        <v>1</v>
      </c>
      <c r="H383">
        <v>1</v>
      </c>
      <c r="I383">
        <v>19</v>
      </c>
      <c r="J383">
        <v>1</v>
      </c>
      <c r="K383">
        <v>1</v>
      </c>
      <c r="L383">
        <v>1</v>
      </c>
      <c r="M383">
        <v>1</v>
      </c>
      <c r="N383">
        <v>21</v>
      </c>
      <c r="O383">
        <v>20</v>
      </c>
      <c r="P383">
        <v>17</v>
      </c>
      <c r="Q383">
        <v>1</v>
      </c>
      <c r="R383">
        <v>1</v>
      </c>
      <c r="S383">
        <v>1</v>
      </c>
      <c r="T383">
        <v>1</v>
      </c>
      <c r="U383">
        <v>1</v>
      </c>
      <c r="V383">
        <v>18</v>
      </c>
      <c r="W383">
        <v>1</v>
      </c>
      <c r="X383">
        <f t="shared" si="21"/>
        <v>133</v>
      </c>
      <c r="Y383" t="str">
        <f t="shared" si="24"/>
        <v>1221111119111121201711111181</v>
      </c>
      <c r="Z383">
        <f>VLOOKUP(Y383,ismetlodes!$F$3:$G$584,2,0)</f>
        <v>1</v>
      </c>
      <c r="AA383" t="str">
        <f>VLOOKUP(A383,ismetlodes!$A$3:$D$668,4,0)</f>
        <v>kell</v>
      </c>
    </row>
    <row r="384" spans="1:27" x14ac:dyDescent="0.35">
      <c r="A384" t="s">
        <v>402</v>
      </c>
      <c r="B384">
        <v>7</v>
      </c>
      <c r="C384">
        <v>17</v>
      </c>
      <c r="D384">
        <v>2</v>
      </c>
      <c r="E384">
        <v>3</v>
      </c>
      <c r="F384">
        <v>14</v>
      </c>
      <c r="G384">
        <v>10</v>
      </c>
      <c r="H384">
        <v>8</v>
      </c>
      <c r="I384">
        <v>17</v>
      </c>
      <c r="J384">
        <v>12</v>
      </c>
      <c r="K384">
        <v>9</v>
      </c>
      <c r="L384">
        <v>16</v>
      </c>
      <c r="M384">
        <v>4</v>
      </c>
      <c r="N384">
        <v>17</v>
      </c>
      <c r="O384">
        <v>17</v>
      </c>
      <c r="P384">
        <v>17</v>
      </c>
      <c r="Q384">
        <v>5</v>
      </c>
      <c r="R384">
        <v>1</v>
      </c>
      <c r="S384">
        <v>13</v>
      </c>
      <c r="T384">
        <v>15</v>
      </c>
      <c r="U384">
        <v>11</v>
      </c>
      <c r="V384">
        <v>17</v>
      </c>
      <c r="W384">
        <v>6</v>
      </c>
      <c r="X384">
        <f t="shared" si="21"/>
        <v>238</v>
      </c>
      <c r="Y384" t="str">
        <f t="shared" si="24"/>
        <v>71723141081712916417171751131511176</v>
      </c>
      <c r="Z384">
        <f>VLOOKUP(Y384,ismetlodes!$F$3:$G$584,2,0)</f>
        <v>1</v>
      </c>
      <c r="AA384" t="str">
        <f>VLOOKUP(A384,ismetlodes!$A$3:$D$668,4,0)</f>
        <v>kell</v>
      </c>
    </row>
    <row r="385" spans="1:27" hidden="1" x14ac:dyDescent="0.35">
      <c r="A385" t="s">
        <v>403</v>
      </c>
      <c r="B385">
        <v>1</v>
      </c>
      <c r="C385">
        <v>1</v>
      </c>
      <c r="D385">
        <v>1</v>
      </c>
      <c r="E385">
        <v>1</v>
      </c>
      <c r="F385">
        <v>1</v>
      </c>
      <c r="G385">
        <v>1</v>
      </c>
      <c r="H385">
        <v>1</v>
      </c>
      <c r="I385">
        <v>1</v>
      </c>
      <c r="J385">
        <v>1</v>
      </c>
      <c r="K385">
        <v>1</v>
      </c>
      <c r="L385">
        <v>1</v>
      </c>
      <c r="M385">
        <v>1</v>
      </c>
      <c r="N385">
        <v>1</v>
      </c>
      <c r="O385">
        <v>1</v>
      </c>
      <c r="P385">
        <v>1</v>
      </c>
      <c r="Q385">
        <v>1</v>
      </c>
      <c r="R385">
        <v>1</v>
      </c>
      <c r="S385">
        <v>1</v>
      </c>
      <c r="T385">
        <v>1</v>
      </c>
      <c r="U385">
        <v>1</v>
      </c>
      <c r="V385">
        <v>22</v>
      </c>
      <c r="W385">
        <v>1</v>
      </c>
      <c r="X385">
        <f t="shared" si="21"/>
        <v>43</v>
      </c>
      <c r="Y385" t="str">
        <f t="shared" si="24"/>
        <v>11111111111111111111221</v>
      </c>
      <c r="Z385">
        <f>VLOOKUP(Y385,ismetlodes!$F$3:$G$584,2,0)</f>
        <v>8</v>
      </c>
      <c r="AA385" t="str">
        <f>VLOOKUP(A385,ismetlodes!$A$3:$D$668,4,0)</f>
        <v>no</v>
      </c>
    </row>
    <row r="386" spans="1:27" hidden="1" x14ac:dyDescent="0.35">
      <c r="A386" t="s">
        <v>404</v>
      </c>
      <c r="B386">
        <v>1</v>
      </c>
      <c r="C386">
        <v>1</v>
      </c>
      <c r="D386">
        <v>1</v>
      </c>
      <c r="E386">
        <v>1</v>
      </c>
      <c r="F386">
        <v>1</v>
      </c>
      <c r="G386">
        <v>1</v>
      </c>
      <c r="H386">
        <v>1</v>
      </c>
      <c r="I386">
        <v>1</v>
      </c>
      <c r="J386">
        <v>1</v>
      </c>
      <c r="K386">
        <v>1</v>
      </c>
      <c r="L386">
        <v>1</v>
      </c>
      <c r="M386">
        <v>1</v>
      </c>
      <c r="N386">
        <v>1</v>
      </c>
      <c r="O386">
        <v>1</v>
      </c>
      <c r="P386">
        <v>1</v>
      </c>
      <c r="Q386">
        <v>1</v>
      </c>
      <c r="R386">
        <v>1</v>
      </c>
      <c r="S386">
        <v>1</v>
      </c>
      <c r="T386">
        <v>1</v>
      </c>
      <c r="U386">
        <v>1</v>
      </c>
      <c r="V386">
        <v>1</v>
      </c>
      <c r="W386">
        <v>1</v>
      </c>
      <c r="X386">
        <f t="shared" si="21"/>
        <v>22</v>
      </c>
    </row>
    <row r="387" spans="1:27" hidden="1" x14ac:dyDescent="0.35">
      <c r="A387" t="s">
        <v>405</v>
      </c>
      <c r="B387">
        <v>1</v>
      </c>
      <c r="C387">
        <v>1</v>
      </c>
      <c r="D387">
        <v>1</v>
      </c>
      <c r="E387">
        <v>1</v>
      </c>
      <c r="F387">
        <v>1</v>
      </c>
      <c r="G387">
        <v>1</v>
      </c>
      <c r="H387">
        <v>1</v>
      </c>
      <c r="I387">
        <v>1</v>
      </c>
      <c r="J387">
        <v>1</v>
      </c>
      <c r="K387">
        <v>1</v>
      </c>
      <c r="L387">
        <v>1</v>
      </c>
      <c r="M387">
        <v>1</v>
      </c>
      <c r="N387">
        <v>1</v>
      </c>
      <c r="O387">
        <v>1</v>
      </c>
      <c r="P387">
        <v>1</v>
      </c>
      <c r="Q387">
        <v>1</v>
      </c>
      <c r="R387">
        <v>1</v>
      </c>
      <c r="S387">
        <v>1</v>
      </c>
      <c r="T387">
        <v>1</v>
      </c>
      <c r="U387">
        <v>1</v>
      </c>
      <c r="V387">
        <v>1</v>
      </c>
      <c r="W387">
        <v>1</v>
      </c>
      <c r="X387">
        <f t="shared" si="21"/>
        <v>22</v>
      </c>
    </row>
    <row r="388" spans="1:27" hidden="1" x14ac:dyDescent="0.35">
      <c r="A388" t="s">
        <v>406</v>
      </c>
      <c r="B388">
        <v>1</v>
      </c>
      <c r="C388">
        <v>21</v>
      </c>
      <c r="D388">
        <v>1</v>
      </c>
      <c r="E388">
        <v>1</v>
      </c>
      <c r="F388">
        <v>1</v>
      </c>
      <c r="G388">
        <v>1</v>
      </c>
      <c r="H388">
        <v>1</v>
      </c>
      <c r="I388">
        <v>18</v>
      </c>
      <c r="J388">
        <v>1</v>
      </c>
      <c r="K388">
        <v>1</v>
      </c>
      <c r="L388">
        <v>1</v>
      </c>
      <c r="M388">
        <v>1</v>
      </c>
      <c r="N388">
        <v>20</v>
      </c>
      <c r="O388">
        <v>22</v>
      </c>
      <c r="P388">
        <v>17</v>
      </c>
      <c r="Q388">
        <v>1</v>
      </c>
      <c r="R388">
        <v>1</v>
      </c>
      <c r="S388">
        <v>1</v>
      </c>
      <c r="T388">
        <v>1</v>
      </c>
      <c r="U388">
        <v>1</v>
      </c>
      <c r="V388">
        <v>19</v>
      </c>
      <c r="W388">
        <v>1</v>
      </c>
      <c r="X388">
        <f t="shared" ref="X388:X451" si="25">SUM(B388:W388)</f>
        <v>133</v>
      </c>
      <c r="Y388" t="str">
        <f t="shared" ref="Y388:Y401" si="26">CONCATENATE(B388,C388,D388,E388,F388,G388,H388,I388,J388,K388,L388,M388,N388,O388,P388,Q388,R388,S388,T388,U388,V388,W388)</f>
        <v>1211111118111120221711111191</v>
      </c>
      <c r="Z388">
        <f>VLOOKUP(Y388,ismetlodes!$F$3:$G$584,2,0)</f>
        <v>4</v>
      </c>
      <c r="AA388" t="str">
        <f>VLOOKUP(A388,ismetlodes!$A$3:$D$668,4,0)</f>
        <v>no</v>
      </c>
    </row>
    <row r="389" spans="1:27" x14ac:dyDescent="0.35">
      <c r="A389" t="s">
        <v>407</v>
      </c>
      <c r="B389">
        <v>16</v>
      </c>
      <c r="C389">
        <v>2</v>
      </c>
      <c r="D389">
        <v>4</v>
      </c>
      <c r="E389">
        <v>18</v>
      </c>
      <c r="F389">
        <v>22</v>
      </c>
      <c r="G389">
        <v>17</v>
      </c>
      <c r="H389">
        <v>12</v>
      </c>
      <c r="I389">
        <v>9</v>
      </c>
      <c r="J389">
        <v>19</v>
      </c>
      <c r="K389">
        <v>5</v>
      </c>
      <c r="L389">
        <v>21</v>
      </c>
      <c r="M389">
        <v>14</v>
      </c>
      <c r="N389">
        <v>6</v>
      </c>
      <c r="O389">
        <v>3</v>
      </c>
      <c r="P389">
        <v>15</v>
      </c>
      <c r="Q389">
        <v>13</v>
      </c>
      <c r="R389">
        <v>1</v>
      </c>
      <c r="S389">
        <v>20</v>
      </c>
      <c r="T389">
        <v>8</v>
      </c>
      <c r="U389">
        <v>11</v>
      </c>
      <c r="V389">
        <v>10</v>
      </c>
      <c r="W389">
        <v>7</v>
      </c>
      <c r="X389">
        <f t="shared" si="25"/>
        <v>253</v>
      </c>
      <c r="Y389" t="str">
        <f t="shared" si="26"/>
        <v>16241822171291952114631513120811107</v>
      </c>
      <c r="Z389">
        <f>VLOOKUP(Y389,ismetlodes!$F$3:$G$584,2,0)</f>
        <v>1</v>
      </c>
      <c r="AA389" t="str">
        <f>VLOOKUP(A389,ismetlodes!$A$3:$D$668,4,0)</f>
        <v>kell</v>
      </c>
    </row>
    <row r="390" spans="1:27" x14ac:dyDescent="0.35">
      <c r="A390" t="s">
        <v>408</v>
      </c>
      <c r="B390">
        <v>18</v>
      </c>
      <c r="C390">
        <v>2</v>
      </c>
      <c r="D390">
        <v>4</v>
      </c>
      <c r="E390">
        <v>15</v>
      </c>
      <c r="F390">
        <v>22</v>
      </c>
      <c r="G390">
        <v>12</v>
      </c>
      <c r="H390">
        <v>9</v>
      </c>
      <c r="I390">
        <v>17</v>
      </c>
      <c r="J390">
        <v>13</v>
      </c>
      <c r="K390">
        <v>5</v>
      </c>
      <c r="L390">
        <v>20</v>
      </c>
      <c r="M390">
        <v>11</v>
      </c>
      <c r="N390">
        <v>14</v>
      </c>
      <c r="O390">
        <v>3</v>
      </c>
      <c r="P390">
        <v>21</v>
      </c>
      <c r="Q390">
        <v>8</v>
      </c>
      <c r="R390">
        <v>1</v>
      </c>
      <c r="S390">
        <v>16</v>
      </c>
      <c r="T390">
        <v>10</v>
      </c>
      <c r="U390">
        <v>7</v>
      </c>
      <c r="V390">
        <v>19</v>
      </c>
      <c r="W390">
        <v>6</v>
      </c>
      <c r="X390">
        <f t="shared" si="25"/>
        <v>253</v>
      </c>
      <c r="Y390" t="str">
        <f t="shared" si="26"/>
        <v>18241522129171352011143218116107196</v>
      </c>
      <c r="Z390">
        <f>VLOOKUP(Y390,ismetlodes!$F$3:$G$584,2,0)</f>
        <v>1</v>
      </c>
      <c r="AA390" t="str">
        <f>VLOOKUP(A390,ismetlodes!$A$3:$D$668,4,0)</f>
        <v>kell</v>
      </c>
    </row>
    <row r="391" spans="1:27" x14ac:dyDescent="0.35">
      <c r="A391" t="s">
        <v>409</v>
      </c>
      <c r="B391">
        <v>17</v>
      </c>
      <c r="C391">
        <v>4</v>
      </c>
      <c r="D391">
        <v>3</v>
      </c>
      <c r="E391">
        <v>14</v>
      </c>
      <c r="F391">
        <v>22</v>
      </c>
      <c r="G391">
        <v>13</v>
      </c>
      <c r="H391">
        <v>9</v>
      </c>
      <c r="I391">
        <v>21</v>
      </c>
      <c r="J391">
        <v>10</v>
      </c>
      <c r="K391">
        <v>5</v>
      </c>
      <c r="L391">
        <v>15</v>
      </c>
      <c r="M391">
        <v>12</v>
      </c>
      <c r="N391">
        <v>18</v>
      </c>
      <c r="O391">
        <v>2</v>
      </c>
      <c r="P391">
        <v>20</v>
      </c>
      <c r="Q391">
        <v>11</v>
      </c>
      <c r="R391">
        <v>1</v>
      </c>
      <c r="S391">
        <v>16</v>
      </c>
      <c r="T391">
        <v>6</v>
      </c>
      <c r="U391">
        <v>8</v>
      </c>
      <c r="V391">
        <v>19</v>
      </c>
      <c r="W391">
        <v>7</v>
      </c>
      <c r="X391">
        <f t="shared" si="25"/>
        <v>253</v>
      </c>
      <c r="Y391" t="str">
        <f t="shared" si="26"/>
        <v>17431422139211051512182201111668197</v>
      </c>
      <c r="Z391">
        <f>VLOOKUP(Y391,ismetlodes!$F$3:$G$584,2,0)</f>
        <v>1</v>
      </c>
      <c r="AA391" t="str">
        <f>VLOOKUP(A391,ismetlodes!$A$3:$D$668,4,0)</f>
        <v>kell</v>
      </c>
    </row>
    <row r="392" spans="1:27" x14ac:dyDescent="0.35">
      <c r="A392" t="s">
        <v>410</v>
      </c>
      <c r="B392">
        <v>21</v>
      </c>
      <c r="C392">
        <v>2</v>
      </c>
      <c r="D392">
        <v>4</v>
      </c>
      <c r="E392">
        <v>17</v>
      </c>
      <c r="F392">
        <v>22</v>
      </c>
      <c r="G392">
        <v>14</v>
      </c>
      <c r="H392">
        <v>10</v>
      </c>
      <c r="I392">
        <v>11</v>
      </c>
      <c r="J392">
        <v>16</v>
      </c>
      <c r="K392">
        <v>5</v>
      </c>
      <c r="L392">
        <v>13</v>
      </c>
      <c r="M392">
        <v>19</v>
      </c>
      <c r="N392">
        <v>7</v>
      </c>
      <c r="O392">
        <v>3</v>
      </c>
      <c r="P392">
        <v>12</v>
      </c>
      <c r="Q392">
        <v>15</v>
      </c>
      <c r="R392">
        <v>1</v>
      </c>
      <c r="S392">
        <v>18</v>
      </c>
      <c r="T392">
        <v>6</v>
      </c>
      <c r="U392">
        <v>9</v>
      </c>
      <c r="V392">
        <v>20</v>
      </c>
      <c r="W392">
        <v>8</v>
      </c>
      <c r="X392">
        <f t="shared" si="25"/>
        <v>253</v>
      </c>
      <c r="Y392" t="str">
        <f t="shared" si="26"/>
        <v>21241722141011165131973121511869208</v>
      </c>
      <c r="Z392">
        <f>VLOOKUP(Y392,ismetlodes!$F$3:$G$584,2,0)</f>
        <v>1</v>
      </c>
      <c r="AA392" t="str">
        <f>VLOOKUP(A392,ismetlodes!$A$3:$D$668,4,0)</f>
        <v>kell</v>
      </c>
    </row>
    <row r="393" spans="1:27" x14ac:dyDescent="0.35">
      <c r="A393" t="s">
        <v>411</v>
      </c>
      <c r="B393">
        <v>20</v>
      </c>
      <c r="C393">
        <v>3</v>
      </c>
      <c r="D393">
        <v>4</v>
      </c>
      <c r="E393">
        <v>16</v>
      </c>
      <c r="F393">
        <v>21</v>
      </c>
      <c r="G393">
        <v>15</v>
      </c>
      <c r="H393">
        <v>13</v>
      </c>
      <c r="I393">
        <v>6</v>
      </c>
      <c r="J393">
        <v>12</v>
      </c>
      <c r="K393">
        <v>8</v>
      </c>
      <c r="L393">
        <v>14</v>
      </c>
      <c r="M393">
        <v>17</v>
      </c>
      <c r="N393">
        <v>6</v>
      </c>
      <c r="O393">
        <v>2</v>
      </c>
      <c r="P393">
        <v>5</v>
      </c>
      <c r="Q393">
        <v>19</v>
      </c>
      <c r="R393">
        <v>1</v>
      </c>
      <c r="S393">
        <v>18</v>
      </c>
      <c r="T393">
        <v>9</v>
      </c>
      <c r="U393">
        <v>10</v>
      </c>
      <c r="V393">
        <v>22</v>
      </c>
      <c r="W393">
        <v>11</v>
      </c>
      <c r="X393">
        <f t="shared" si="25"/>
        <v>252</v>
      </c>
      <c r="Y393" t="str">
        <f t="shared" si="26"/>
        <v>20341621151361281417625191189102211</v>
      </c>
      <c r="Z393">
        <f>VLOOKUP(Y393,ismetlodes!$F$3:$G$584,2,0)</f>
        <v>1</v>
      </c>
      <c r="AA393" t="str">
        <f>VLOOKUP(A393,ismetlodes!$A$3:$D$668,4,0)</f>
        <v>kell</v>
      </c>
    </row>
    <row r="394" spans="1:27" x14ac:dyDescent="0.35">
      <c r="A394" t="s">
        <v>412</v>
      </c>
      <c r="B394">
        <v>18</v>
      </c>
      <c r="C394">
        <v>22</v>
      </c>
      <c r="D394">
        <v>1</v>
      </c>
      <c r="E394">
        <v>8</v>
      </c>
      <c r="F394">
        <v>6</v>
      </c>
      <c r="G394">
        <v>5</v>
      </c>
      <c r="H394">
        <v>14</v>
      </c>
      <c r="I394">
        <v>4</v>
      </c>
      <c r="J394">
        <v>3</v>
      </c>
      <c r="K394">
        <v>12</v>
      </c>
      <c r="L394">
        <v>18</v>
      </c>
      <c r="M394">
        <v>8</v>
      </c>
      <c r="N394">
        <v>20</v>
      </c>
      <c r="O394">
        <v>21</v>
      </c>
      <c r="P394">
        <v>13</v>
      </c>
      <c r="Q394">
        <v>7</v>
      </c>
      <c r="R394">
        <v>1</v>
      </c>
      <c r="S394">
        <v>14</v>
      </c>
      <c r="T394">
        <v>14</v>
      </c>
      <c r="U394">
        <v>8</v>
      </c>
      <c r="V394">
        <v>17</v>
      </c>
      <c r="W394">
        <v>8</v>
      </c>
      <c r="X394">
        <f t="shared" si="25"/>
        <v>242</v>
      </c>
      <c r="Y394" t="str">
        <f t="shared" si="26"/>
        <v>182218651443121882021137114148178</v>
      </c>
      <c r="Z394">
        <f>VLOOKUP(Y394,ismetlodes!$F$3:$G$584,2,0)</f>
        <v>1</v>
      </c>
      <c r="AA394" t="str">
        <f>VLOOKUP(A394,ismetlodes!$A$3:$D$668,4,0)</f>
        <v>kell</v>
      </c>
    </row>
    <row r="395" spans="1:27" x14ac:dyDescent="0.35">
      <c r="A395" t="s">
        <v>413</v>
      </c>
      <c r="B395">
        <v>20</v>
      </c>
      <c r="C395">
        <v>18</v>
      </c>
      <c r="D395">
        <v>3</v>
      </c>
      <c r="E395">
        <v>11</v>
      </c>
      <c r="F395">
        <v>21</v>
      </c>
      <c r="G395">
        <v>7</v>
      </c>
      <c r="H395">
        <v>9</v>
      </c>
      <c r="I395">
        <v>10</v>
      </c>
      <c r="J395">
        <v>11</v>
      </c>
      <c r="K395">
        <v>8</v>
      </c>
      <c r="L395">
        <v>19</v>
      </c>
      <c r="M395">
        <v>14</v>
      </c>
      <c r="N395">
        <v>17</v>
      </c>
      <c r="O395">
        <v>22</v>
      </c>
      <c r="P395">
        <v>13</v>
      </c>
      <c r="Q395">
        <v>14</v>
      </c>
      <c r="R395">
        <v>1</v>
      </c>
      <c r="S395">
        <v>14</v>
      </c>
      <c r="T395">
        <v>4</v>
      </c>
      <c r="U395">
        <v>5</v>
      </c>
      <c r="V395">
        <v>2</v>
      </c>
      <c r="W395">
        <v>6</v>
      </c>
      <c r="X395">
        <f t="shared" si="25"/>
        <v>249</v>
      </c>
      <c r="Y395" t="str">
        <f t="shared" si="26"/>
        <v>20183112179101181914172213141144526</v>
      </c>
      <c r="Z395">
        <f>VLOOKUP(Y395,ismetlodes!$F$3:$G$584,2,0)</f>
        <v>1</v>
      </c>
      <c r="AA395" t="str">
        <f>VLOOKUP(A395,ismetlodes!$A$3:$D$668,4,0)</f>
        <v>kell</v>
      </c>
    </row>
    <row r="396" spans="1:27" x14ac:dyDescent="0.35">
      <c r="A396" t="s">
        <v>414</v>
      </c>
      <c r="B396">
        <v>20</v>
      </c>
      <c r="C396">
        <v>21</v>
      </c>
      <c r="D396">
        <v>14</v>
      </c>
      <c r="E396">
        <v>15</v>
      </c>
      <c r="F396">
        <v>4</v>
      </c>
      <c r="G396">
        <v>9</v>
      </c>
      <c r="H396">
        <v>16</v>
      </c>
      <c r="I396">
        <v>2</v>
      </c>
      <c r="J396">
        <v>8</v>
      </c>
      <c r="K396">
        <v>17</v>
      </c>
      <c r="L396">
        <v>18</v>
      </c>
      <c r="M396">
        <v>11</v>
      </c>
      <c r="N396">
        <v>2</v>
      </c>
      <c r="O396">
        <v>22</v>
      </c>
      <c r="P396">
        <v>6</v>
      </c>
      <c r="Q396">
        <v>13</v>
      </c>
      <c r="R396">
        <v>1</v>
      </c>
      <c r="S396">
        <v>12</v>
      </c>
      <c r="T396">
        <v>7</v>
      </c>
      <c r="U396">
        <v>9</v>
      </c>
      <c r="V396">
        <v>5</v>
      </c>
      <c r="W396">
        <v>19</v>
      </c>
      <c r="X396">
        <f t="shared" si="25"/>
        <v>251</v>
      </c>
      <c r="Y396" t="str">
        <f t="shared" si="26"/>
        <v>2021141549162817181122261311279519</v>
      </c>
      <c r="Z396">
        <f>VLOOKUP(Y396,ismetlodes!$F$3:$G$584,2,0)</f>
        <v>1</v>
      </c>
      <c r="AA396" t="str">
        <f>VLOOKUP(A396,ismetlodes!$A$3:$D$668,4,0)</f>
        <v>kell</v>
      </c>
    </row>
    <row r="397" spans="1:27" x14ac:dyDescent="0.35">
      <c r="A397" t="s">
        <v>415</v>
      </c>
      <c r="B397">
        <v>9</v>
      </c>
      <c r="C397">
        <v>21</v>
      </c>
      <c r="D397">
        <v>4</v>
      </c>
      <c r="E397">
        <v>16</v>
      </c>
      <c r="F397">
        <v>5</v>
      </c>
      <c r="G397">
        <v>16</v>
      </c>
      <c r="H397">
        <v>14</v>
      </c>
      <c r="I397">
        <v>3</v>
      </c>
      <c r="J397">
        <v>16</v>
      </c>
      <c r="K397">
        <v>6</v>
      </c>
      <c r="L397">
        <v>8</v>
      </c>
      <c r="M397">
        <v>9</v>
      </c>
      <c r="N397">
        <v>2</v>
      </c>
      <c r="O397">
        <v>22</v>
      </c>
      <c r="P397">
        <v>7</v>
      </c>
      <c r="Q397">
        <v>9</v>
      </c>
      <c r="R397">
        <v>1</v>
      </c>
      <c r="S397">
        <v>16</v>
      </c>
      <c r="T397">
        <v>16</v>
      </c>
      <c r="U397">
        <v>15</v>
      </c>
      <c r="V397">
        <v>12</v>
      </c>
      <c r="W397">
        <v>13</v>
      </c>
      <c r="X397">
        <f t="shared" si="25"/>
        <v>240</v>
      </c>
      <c r="Y397" t="str">
        <f t="shared" si="26"/>
        <v>921416516143166892227911616151213</v>
      </c>
      <c r="Z397">
        <f>VLOOKUP(Y397,ismetlodes!$F$3:$G$584,2,0)</f>
        <v>1</v>
      </c>
      <c r="AA397" t="str">
        <f>VLOOKUP(A397,ismetlodes!$A$3:$D$668,4,0)</f>
        <v>kell</v>
      </c>
    </row>
    <row r="398" spans="1:27" x14ac:dyDescent="0.35">
      <c r="A398" t="s">
        <v>416</v>
      </c>
      <c r="B398">
        <v>14</v>
      </c>
      <c r="C398">
        <v>16</v>
      </c>
      <c r="D398">
        <v>2</v>
      </c>
      <c r="E398">
        <v>10</v>
      </c>
      <c r="F398">
        <v>22</v>
      </c>
      <c r="G398">
        <v>6</v>
      </c>
      <c r="H398">
        <v>9</v>
      </c>
      <c r="I398">
        <v>20</v>
      </c>
      <c r="J398">
        <v>5</v>
      </c>
      <c r="K398">
        <v>15</v>
      </c>
      <c r="L398">
        <v>18</v>
      </c>
      <c r="M398">
        <v>11</v>
      </c>
      <c r="N398">
        <v>19</v>
      </c>
      <c r="O398">
        <v>3</v>
      </c>
      <c r="P398">
        <v>17</v>
      </c>
      <c r="Q398">
        <v>12</v>
      </c>
      <c r="R398">
        <v>1</v>
      </c>
      <c r="S398">
        <v>8</v>
      </c>
      <c r="T398">
        <v>4</v>
      </c>
      <c r="U398">
        <v>6</v>
      </c>
      <c r="V398">
        <v>21</v>
      </c>
      <c r="W398">
        <v>13</v>
      </c>
      <c r="X398">
        <f t="shared" si="25"/>
        <v>252</v>
      </c>
      <c r="Y398" t="str">
        <f t="shared" si="26"/>
        <v>14162102269205151811193171218462113</v>
      </c>
      <c r="Z398">
        <f>VLOOKUP(Y398,ismetlodes!$F$3:$G$584,2,0)</f>
        <v>1</v>
      </c>
      <c r="AA398" t="str">
        <f>VLOOKUP(A398,ismetlodes!$A$3:$D$668,4,0)</f>
        <v>kell</v>
      </c>
    </row>
    <row r="399" spans="1:27" x14ac:dyDescent="0.35">
      <c r="A399" t="s">
        <v>417</v>
      </c>
      <c r="B399">
        <v>16</v>
      </c>
      <c r="C399">
        <v>19</v>
      </c>
      <c r="D399">
        <v>2</v>
      </c>
      <c r="E399">
        <v>8</v>
      </c>
      <c r="F399">
        <v>18</v>
      </c>
      <c r="G399">
        <v>9</v>
      </c>
      <c r="H399">
        <v>3</v>
      </c>
      <c r="I399">
        <v>17</v>
      </c>
      <c r="J399">
        <v>12</v>
      </c>
      <c r="K399">
        <v>11</v>
      </c>
      <c r="L399">
        <v>10</v>
      </c>
      <c r="M399">
        <v>13</v>
      </c>
      <c r="N399">
        <v>21</v>
      </c>
      <c r="O399">
        <v>21</v>
      </c>
      <c r="P399">
        <v>20</v>
      </c>
      <c r="Q399">
        <v>15</v>
      </c>
      <c r="R399">
        <v>1</v>
      </c>
      <c r="S399">
        <v>5</v>
      </c>
      <c r="T399">
        <v>7</v>
      </c>
      <c r="U399">
        <v>4</v>
      </c>
      <c r="V399">
        <v>6</v>
      </c>
      <c r="W399">
        <v>14</v>
      </c>
      <c r="X399">
        <f t="shared" si="25"/>
        <v>252</v>
      </c>
      <c r="Y399" t="str">
        <f t="shared" si="26"/>
        <v>16192818931712111013212120151574614</v>
      </c>
      <c r="Z399">
        <f>VLOOKUP(Y399,ismetlodes!$F$3:$G$584,2,0)</f>
        <v>1</v>
      </c>
      <c r="AA399" t="str">
        <f>VLOOKUP(A399,ismetlodes!$A$3:$D$668,4,0)</f>
        <v>kell</v>
      </c>
    </row>
    <row r="400" spans="1:27" x14ac:dyDescent="0.35">
      <c r="A400" t="s">
        <v>418</v>
      </c>
      <c r="B400">
        <v>18</v>
      </c>
      <c r="C400">
        <v>4</v>
      </c>
      <c r="D400">
        <v>22</v>
      </c>
      <c r="E400">
        <v>6</v>
      </c>
      <c r="F400">
        <v>3</v>
      </c>
      <c r="G400">
        <v>8</v>
      </c>
      <c r="H400">
        <v>14</v>
      </c>
      <c r="I400">
        <v>2</v>
      </c>
      <c r="J400">
        <v>8</v>
      </c>
      <c r="K400">
        <v>17</v>
      </c>
      <c r="L400">
        <v>19</v>
      </c>
      <c r="M400">
        <v>11</v>
      </c>
      <c r="N400">
        <v>15</v>
      </c>
      <c r="O400">
        <v>4</v>
      </c>
      <c r="P400">
        <v>7</v>
      </c>
      <c r="Q400">
        <v>16</v>
      </c>
      <c r="R400">
        <v>1</v>
      </c>
      <c r="S400">
        <v>8</v>
      </c>
      <c r="T400">
        <v>13</v>
      </c>
      <c r="U400">
        <v>12</v>
      </c>
      <c r="V400">
        <v>21</v>
      </c>
      <c r="W400">
        <v>20</v>
      </c>
      <c r="X400">
        <f t="shared" si="25"/>
        <v>249</v>
      </c>
      <c r="Y400" t="str">
        <f t="shared" si="26"/>
        <v>1842263814281719111547161813122120</v>
      </c>
      <c r="Z400">
        <f>VLOOKUP(Y400,ismetlodes!$F$3:$G$584,2,0)</f>
        <v>1</v>
      </c>
      <c r="AA400" t="str">
        <f>VLOOKUP(A400,ismetlodes!$A$3:$D$668,4,0)</f>
        <v>kell</v>
      </c>
    </row>
    <row r="401" spans="1:27" x14ac:dyDescent="0.35">
      <c r="A401" t="s">
        <v>419</v>
      </c>
      <c r="B401">
        <v>2</v>
      </c>
      <c r="C401">
        <v>9</v>
      </c>
      <c r="D401">
        <v>5</v>
      </c>
      <c r="E401">
        <v>9</v>
      </c>
      <c r="F401">
        <v>22</v>
      </c>
      <c r="G401">
        <v>9</v>
      </c>
      <c r="H401">
        <v>9</v>
      </c>
      <c r="I401">
        <v>9</v>
      </c>
      <c r="J401">
        <v>9</v>
      </c>
      <c r="K401">
        <v>4</v>
      </c>
      <c r="L401">
        <v>3</v>
      </c>
      <c r="M401">
        <v>7</v>
      </c>
      <c r="N401">
        <v>9</v>
      </c>
      <c r="O401">
        <v>9</v>
      </c>
      <c r="P401">
        <v>9</v>
      </c>
      <c r="Q401">
        <v>7</v>
      </c>
      <c r="R401">
        <v>1</v>
      </c>
      <c r="S401">
        <v>9</v>
      </c>
      <c r="T401">
        <v>9</v>
      </c>
      <c r="U401">
        <v>9</v>
      </c>
      <c r="V401">
        <v>9</v>
      </c>
      <c r="W401">
        <v>6</v>
      </c>
      <c r="X401">
        <f t="shared" si="25"/>
        <v>174</v>
      </c>
      <c r="Y401" t="str">
        <f t="shared" si="26"/>
        <v>29592299994379997199996</v>
      </c>
      <c r="Z401">
        <f>VLOOKUP(Y401,ismetlodes!$F$3:$G$584,2,0)</f>
        <v>1</v>
      </c>
      <c r="AA401" t="str">
        <f>VLOOKUP(A401,ismetlodes!$A$3:$D$668,4,0)</f>
        <v>kell</v>
      </c>
    </row>
    <row r="402" spans="1:27" hidden="1" x14ac:dyDescent="0.35">
      <c r="A402" t="s">
        <v>420</v>
      </c>
      <c r="B402">
        <v>1</v>
      </c>
      <c r="C402">
        <v>1</v>
      </c>
      <c r="D402">
        <v>1</v>
      </c>
      <c r="E402">
        <v>1</v>
      </c>
      <c r="F402">
        <v>1</v>
      </c>
      <c r="G402">
        <v>1</v>
      </c>
      <c r="H402">
        <v>1</v>
      </c>
      <c r="I402">
        <v>1</v>
      </c>
      <c r="J402">
        <v>1</v>
      </c>
      <c r="K402">
        <v>1</v>
      </c>
      <c r="L402">
        <v>1</v>
      </c>
      <c r="M402">
        <v>1</v>
      </c>
      <c r="N402">
        <v>1</v>
      </c>
      <c r="O402">
        <v>1</v>
      </c>
      <c r="P402">
        <v>1</v>
      </c>
      <c r="Q402">
        <v>1</v>
      </c>
      <c r="R402">
        <v>1</v>
      </c>
      <c r="S402">
        <v>1</v>
      </c>
      <c r="T402">
        <v>1</v>
      </c>
      <c r="U402">
        <v>1</v>
      </c>
      <c r="V402">
        <v>1</v>
      </c>
      <c r="W402">
        <v>1</v>
      </c>
      <c r="X402">
        <f t="shared" si="25"/>
        <v>22</v>
      </c>
    </row>
    <row r="403" spans="1:27" hidden="1" x14ac:dyDescent="0.35">
      <c r="A403" t="s">
        <v>421</v>
      </c>
      <c r="B403">
        <v>1</v>
      </c>
      <c r="C403">
        <v>1</v>
      </c>
      <c r="D403">
        <v>1</v>
      </c>
      <c r="E403">
        <v>1</v>
      </c>
      <c r="F403">
        <v>1</v>
      </c>
      <c r="G403">
        <v>1</v>
      </c>
      <c r="H403">
        <v>1</v>
      </c>
      <c r="I403">
        <v>1</v>
      </c>
      <c r="J403">
        <v>1</v>
      </c>
      <c r="K403">
        <v>1</v>
      </c>
      <c r="L403">
        <v>1</v>
      </c>
      <c r="M403">
        <v>1</v>
      </c>
      <c r="N403">
        <v>1</v>
      </c>
      <c r="O403">
        <v>1</v>
      </c>
      <c r="P403">
        <v>1</v>
      </c>
      <c r="Q403">
        <v>1</v>
      </c>
      <c r="R403">
        <v>1</v>
      </c>
      <c r="S403">
        <v>1</v>
      </c>
      <c r="T403">
        <v>1</v>
      </c>
      <c r="U403">
        <v>1</v>
      </c>
      <c r="V403">
        <v>1</v>
      </c>
      <c r="W403">
        <v>1</v>
      </c>
      <c r="X403">
        <f t="shared" si="25"/>
        <v>22</v>
      </c>
    </row>
    <row r="404" spans="1:27" hidden="1" x14ac:dyDescent="0.35">
      <c r="A404" t="s">
        <v>422</v>
      </c>
      <c r="B404">
        <v>1</v>
      </c>
      <c r="C404">
        <v>21</v>
      </c>
      <c r="D404">
        <v>1</v>
      </c>
      <c r="E404">
        <v>1</v>
      </c>
      <c r="F404">
        <v>1</v>
      </c>
      <c r="G404">
        <v>1</v>
      </c>
      <c r="H404">
        <v>1</v>
      </c>
      <c r="I404">
        <v>19</v>
      </c>
      <c r="J404">
        <v>1</v>
      </c>
      <c r="K404">
        <v>1</v>
      </c>
      <c r="L404">
        <v>1</v>
      </c>
      <c r="M404">
        <v>1</v>
      </c>
      <c r="N404">
        <v>20</v>
      </c>
      <c r="O404">
        <v>22</v>
      </c>
      <c r="P404">
        <v>17</v>
      </c>
      <c r="Q404">
        <v>1</v>
      </c>
      <c r="R404">
        <v>1</v>
      </c>
      <c r="S404">
        <v>1</v>
      </c>
      <c r="T404">
        <v>1</v>
      </c>
      <c r="U404">
        <v>1</v>
      </c>
      <c r="V404">
        <v>18</v>
      </c>
      <c r="W404">
        <v>1</v>
      </c>
      <c r="X404">
        <f t="shared" si="25"/>
        <v>133</v>
      </c>
      <c r="Y404" t="str">
        <f t="shared" ref="Y404:Y409" si="27">CONCATENATE(B404,C404,D404,E404,F404,G404,H404,I404,J404,K404,L404,M404,N404,O404,P404,Q404,R404,S404,T404,U404,V404,W404)</f>
        <v>1211111119111120221711111181</v>
      </c>
      <c r="Z404">
        <f>VLOOKUP(Y404,ismetlodes!$F$3:$G$584,2,0)</f>
        <v>18</v>
      </c>
      <c r="AA404" t="str">
        <f>VLOOKUP(A404,ismetlodes!$A$3:$D$668,4,0)</f>
        <v>no</v>
      </c>
    </row>
    <row r="405" spans="1:27" x14ac:dyDescent="0.35">
      <c r="A405" t="s">
        <v>423</v>
      </c>
      <c r="B405">
        <v>13</v>
      </c>
      <c r="C405">
        <v>17</v>
      </c>
      <c r="D405">
        <v>2</v>
      </c>
      <c r="E405">
        <v>10</v>
      </c>
      <c r="F405">
        <v>16</v>
      </c>
      <c r="G405">
        <v>11</v>
      </c>
      <c r="H405">
        <v>5</v>
      </c>
      <c r="I405">
        <v>17</v>
      </c>
      <c r="J405">
        <v>12</v>
      </c>
      <c r="K405">
        <v>3</v>
      </c>
      <c r="L405">
        <v>15</v>
      </c>
      <c r="M405">
        <v>9</v>
      </c>
      <c r="N405">
        <v>17</v>
      </c>
      <c r="O405">
        <v>17</v>
      </c>
      <c r="P405">
        <v>17</v>
      </c>
      <c r="Q405">
        <v>8</v>
      </c>
      <c r="R405">
        <v>1</v>
      </c>
      <c r="S405">
        <v>14</v>
      </c>
      <c r="T405">
        <v>6</v>
      </c>
      <c r="U405">
        <v>7</v>
      </c>
      <c r="V405">
        <v>17</v>
      </c>
      <c r="W405">
        <v>4</v>
      </c>
      <c r="X405">
        <f t="shared" si="25"/>
        <v>238</v>
      </c>
      <c r="Y405" t="str">
        <f t="shared" si="27"/>
        <v>13172101611517123159171717811467174</v>
      </c>
      <c r="Z405">
        <f>VLOOKUP(Y405,ismetlodes!$F$3:$G$584,2,0)</f>
        <v>1</v>
      </c>
      <c r="AA405" t="str">
        <f>VLOOKUP(A405,ismetlodes!$A$3:$D$668,4,0)</f>
        <v>kell</v>
      </c>
    </row>
    <row r="406" spans="1:27" hidden="1" x14ac:dyDescent="0.35">
      <c r="A406" t="s">
        <v>424</v>
      </c>
      <c r="B406">
        <v>1</v>
      </c>
      <c r="C406">
        <v>21</v>
      </c>
      <c r="D406">
        <v>1</v>
      </c>
      <c r="E406">
        <v>1</v>
      </c>
      <c r="F406">
        <v>1</v>
      </c>
      <c r="G406">
        <v>1</v>
      </c>
      <c r="H406">
        <v>1</v>
      </c>
      <c r="I406">
        <v>19</v>
      </c>
      <c r="J406">
        <v>1</v>
      </c>
      <c r="K406">
        <v>1</v>
      </c>
      <c r="L406">
        <v>1</v>
      </c>
      <c r="M406">
        <v>1</v>
      </c>
      <c r="N406">
        <v>20</v>
      </c>
      <c r="O406">
        <v>22</v>
      </c>
      <c r="P406">
        <v>17</v>
      </c>
      <c r="Q406">
        <v>1</v>
      </c>
      <c r="R406">
        <v>1</v>
      </c>
      <c r="S406">
        <v>1</v>
      </c>
      <c r="T406">
        <v>1</v>
      </c>
      <c r="U406">
        <v>1</v>
      </c>
      <c r="V406">
        <v>18</v>
      </c>
      <c r="W406">
        <v>1</v>
      </c>
      <c r="X406">
        <f t="shared" si="25"/>
        <v>133</v>
      </c>
      <c r="Y406" t="str">
        <f t="shared" si="27"/>
        <v>1211111119111120221711111181</v>
      </c>
      <c r="Z406">
        <f>VLOOKUP(Y406,ismetlodes!$F$3:$G$584,2,0)</f>
        <v>18</v>
      </c>
      <c r="AA406" t="str">
        <f>VLOOKUP(A406,ismetlodes!$A$3:$D$668,4,0)</f>
        <v>no</v>
      </c>
    </row>
    <row r="407" spans="1:27" x14ac:dyDescent="0.35">
      <c r="A407" t="s">
        <v>425</v>
      </c>
      <c r="B407">
        <v>13</v>
      </c>
      <c r="C407">
        <v>17</v>
      </c>
      <c r="D407">
        <v>2</v>
      </c>
      <c r="E407">
        <v>6</v>
      </c>
      <c r="F407">
        <v>16</v>
      </c>
      <c r="G407">
        <v>7</v>
      </c>
      <c r="H407">
        <v>3</v>
      </c>
      <c r="I407">
        <v>21</v>
      </c>
      <c r="J407">
        <v>11</v>
      </c>
      <c r="K407">
        <v>5</v>
      </c>
      <c r="L407">
        <v>15</v>
      </c>
      <c r="M407">
        <v>12</v>
      </c>
      <c r="N407">
        <v>22</v>
      </c>
      <c r="O407">
        <v>17</v>
      </c>
      <c r="P407">
        <v>19</v>
      </c>
      <c r="Q407">
        <v>9</v>
      </c>
      <c r="R407">
        <v>1</v>
      </c>
      <c r="S407">
        <v>14</v>
      </c>
      <c r="T407">
        <v>10</v>
      </c>
      <c r="U407">
        <v>4</v>
      </c>
      <c r="V407">
        <v>20</v>
      </c>
      <c r="W407">
        <v>8</v>
      </c>
      <c r="X407">
        <f t="shared" si="25"/>
        <v>252</v>
      </c>
      <c r="Y407" t="str">
        <f t="shared" si="27"/>
        <v>13172616732111515122217199114104208</v>
      </c>
      <c r="Z407">
        <f>VLOOKUP(Y407,ismetlodes!$F$3:$G$584,2,0)</f>
        <v>1</v>
      </c>
      <c r="AA407" t="str">
        <f>VLOOKUP(A407,ismetlodes!$A$3:$D$668,4,0)</f>
        <v>kell</v>
      </c>
    </row>
    <row r="408" spans="1:27" x14ac:dyDescent="0.35">
      <c r="A408" t="s">
        <v>426</v>
      </c>
      <c r="B408">
        <v>14</v>
      </c>
      <c r="C408">
        <v>1</v>
      </c>
      <c r="D408">
        <v>1</v>
      </c>
      <c r="E408">
        <v>20</v>
      </c>
      <c r="F408">
        <v>1</v>
      </c>
      <c r="G408">
        <v>18</v>
      </c>
      <c r="H408">
        <v>19</v>
      </c>
      <c r="I408">
        <v>1</v>
      </c>
      <c r="J408">
        <v>22</v>
      </c>
      <c r="K408">
        <v>1</v>
      </c>
      <c r="L408">
        <v>11</v>
      </c>
      <c r="M408">
        <v>17</v>
      </c>
      <c r="N408">
        <v>1</v>
      </c>
      <c r="O408">
        <v>1</v>
      </c>
      <c r="P408">
        <v>1</v>
      </c>
      <c r="Q408">
        <v>16</v>
      </c>
      <c r="R408">
        <v>1</v>
      </c>
      <c r="S408">
        <v>12</v>
      </c>
      <c r="T408">
        <v>13</v>
      </c>
      <c r="U408">
        <v>21</v>
      </c>
      <c r="V408">
        <v>1</v>
      </c>
      <c r="W408">
        <v>15</v>
      </c>
      <c r="X408">
        <f t="shared" si="25"/>
        <v>208</v>
      </c>
      <c r="Y408" t="str">
        <f t="shared" si="27"/>
        <v>1411201181912211117111161121321115</v>
      </c>
      <c r="Z408">
        <f>VLOOKUP(Y408,ismetlodes!$F$3:$G$584,2,0)</f>
        <v>1</v>
      </c>
      <c r="AA408" t="str">
        <f>VLOOKUP(A408,ismetlodes!$A$3:$D$668,4,0)</f>
        <v>kell</v>
      </c>
    </row>
    <row r="409" spans="1:27" hidden="1" x14ac:dyDescent="0.35">
      <c r="A409" t="s">
        <v>427</v>
      </c>
      <c r="B409">
        <v>1</v>
      </c>
      <c r="C409">
        <v>1</v>
      </c>
      <c r="D409">
        <v>1</v>
      </c>
      <c r="E409">
        <v>1</v>
      </c>
      <c r="F409">
        <v>1</v>
      </c>
      <c r="G409">
        <v>1</v>
      </c>
      <c r="H409">
        <v>1</v>
      </c>
      <c r="I409">
        <v>1</v>
      </c>
      <c r="J409">
        <v>1</v>
      </c>
      <c r="K409">
        <v>22</v>
      </c>
      <c r="L409">
        <v>1</v>
      </c>
      <c r="M409">
        <v>1</v>
      </c>
      <c r="N409">
        <v>1</v>
      </c>
      <c r="O409">
        <v>1</v>
      </c>
      <c r="P409">
        <v>1</v>
      </c>
      <c r="Q409">
        <v>1</v>
      </c>
      <c r="R409">
        <v>1</v>
      </c>
      <c r="S409">
        <v>1</v>
      </c>
      <c r="T409">
        <v>1</v>
      </c>
      <c r="U409">
        <v>1</v>
      </c>
      <c r="V409">
        <v>1</v>
      </c>
      <c r="W409">
        <v>1</v>
      </c>
      <c r="X409">
        <f t="shared" si="25"/>
        <v>43</v>
      </c>
      <c r="Y409" t="str">
        <f t="shared" si="27"/>
        <v>11111111122111111111111</v>
      </c>
      <c r="Z409">
        <f>VLOOKUP(Y409,ismetlodes!$F$3:$G$584,2,0)</f>
        <v>5</v>
      </c>
      <c r="AA409" t="str">
        <f>VLOOKUP(A409,ismetlodes!$A$3:$D$668,4,0)</f>
        <v>no</v>
      </c>
    </row>
    <row r="410" spans="1:27" hidden="1" x14ac:dyDescent="0.35">
      <c r="A410" t="s">
        <v>428</v>
      </c>
      <c r="B410">
        <v>1</v>
      </c>
      <c r="C410">
        <v>1</v>
      </c>
      <c r="D410">
        <v>1</v>
      </c>
      <c r="E410">
        <v>1</v>
      </c>
      <c r="F410">
        <v>1</v>
      </c>
      <c r="G410">
        <v>1</v>
      </c>
      <c r="H410">
        <v>1</v>
      </c>
      <c r="I410">
        <v>1</v>
      </c>
      <c r="J410">
        <v>1</v>
      </c>
      <c r="K410">
        <v>1</v>
      </c>
      <c r="L410">
        <v>1</v>
      </c>
      <c r="M410">
        <v>1</v>
      </c>
      <c r="N410">
        <v>1</v>
      </c>
      <c r="O410">
        <v>1</v>
      </c>
      <c r="P410">
        <v>1</v>
      </c>
      <c r="Q410">
        <v>1</v>
      </c>
      <c r="R410">
        <v>1</v>
      </c>
      <c r="S410">
        <v>1</v>
      </c>
      <c r="T410">
        <v>1</v>
      </c>
      <c r="U410">
        <v>1</v>
      </c>
      <c r="V410">
        <v>1</v>
      </c>
      <c r="W410">
        <v>1</v>
      </c>
      <c r="X410">
        <f t="shared" si="25"/>
        <v>22</v>
      </c>
    </row>
    <row r="411" spans="1:27" hidden="1" x14ac:dyDescent="0.35">
      <c r="A411" t="s">
        <v>429</v>
      </c>
      <c r="B411">
        <v>1</v>
      </c>
      <c r="C411">
        <v>1</v>
      </c>
      <c r="D411">
        <v>1</v>
      </c>
      <c r="E411">
        <v>1</v>
      </c>
      <c r="F411">
        <v>1</v>
      </c>
      <c r="G411">
        <v>1</v>
      </c>
      <c r="H411">
        <v>1</v>
      </c>
      <c r="I411">
        <v>1</v>
      </c>
      <c r="J411">
        <v>1</v>
      </c>
      <c r="K411">
        <v>1</v>
      </c>
      <c r="L411">
        <v>1</v>
      </c>
      <c r="M411">
        <v>1</v>
      </c>
      <c r="N411">
        <v>1</v>
      </c>
      <c r="O411">
        <v>1</v>
      </c>
      <c r="P411">
        <v>1</v>
      </c>
      <c r="Q411">
        <v>1</v>
      </c>
      <c r="R411">
        <v>1</v>
      </c>
      <c r="S411">
        <v>1</v>
      </c>
      <c r="T411">
        <v>1</v>
      </c>
      <c r="U411">
        <v>1</v>
      </c>
      <c r="V411">
        <v>1</v>
      </c>
      <c r="W411">
        <v>1</v>
      </c>
      <c r="X411">
        <f t="shared" si="25"/>
        <v>22</v>
      </c>
    </row>
    <row r="412" spans="1:27" x14ac:dyDescent="0.35">
      <c r="A412" t="s">
        <v>430</v>
      </c>
      <c r="B412">
        <v>1</v>
      </c>
      <c r="C412">
        <v>21</v>
      </c>
      <c r="D412">
        <v>1</v>
      </c>
      <c r="E412">
        <v>1</v>
      </c>
      <c r="F412">
        <v>1</v>
      </c>
      <c r="G412">
        <v>1</v>
      </c>
      <c r="H412">
        <v>1</v>
      </c>
      <c r="I412">
        <v>18</v>
      </c>
      <c r="J412">
        <v>1</v>
      </c>
      <c r="K412">
        <v>1</v>
      </c>
      <c r="L412">
        <v>1</v>
      </c>
      <c r="M412">
        <v>1</v>
      </c>
      <c r="N412">
        <v>19</v>
      </c>
      <c r="O412">
        <v>22</v>
      </c>
      <c r="P412">
        <v>17</v>
      </c>
      <c r="Q412">
        <v>1</v>
      </c>
      <c r="R412">
        <v>1</v>
      </c>
      <c r="S412">
        <v>1</v>
      </c>
      <c r="T412">
        <v>1</v>
      </c>
      <c r="U412">
        <v>1</v>
      </c>
      <c r="V412">
        <v>20</v>
      </c>
      <c r="W412">
        <v>1</v>
      </c>
      <c r="X412">
        <f t="shared" si="25"/>
        <v>133</v>
      </c>
      <c r="Y412" t="str">
        <f t="shared" ref="Y412:Y419" si="28">CONCATENATE(B412,C412,D412,E412,F412,G412,H412,I412,J412,K412,L412,M412,N412,O412,P412,Q412,R412,S412,T412,U412,V412,W412)</f>
        <v>1211111118111119221711111201</v>
      </c>
      <c r="Z412">
        <f>VLOOKUP(Y412,ismetlodes!$F$3:$G$584,2,0)</f>
        <v>1</v>
      </c>
      <c r="AA412" t="str">
        <f>VLOOKUP(A412,ismetlodes!$A$3:$D$668,4,0)</f>
        <v>kell</v>
      </c>
    </row>
    <row r="413" spans="1:27" x14ac:dyDescent="0.35">
      <c r="A413" t="s">
        <v>431</v>
      </c>
      <c r="B413">
        <v>13</v>
      </c>
      <c r="C413">
        <v>21</v>
      </c>
      <c r="D413">
        <v>2</v>
      </c>
      <c r="E413">
        <v>14</v>
      </c>
      <c r="F413">
        <v>16</v>
      </c>
      <c r="G413">
        <v>11</v>
      </c>
      <c r="H413">
        <v>8</v>
      </c>
      <c r="I413">
        <v>19</v>
      </c>
      <c r="J413">
        <v>12</v>
      </c>
      <c r="K413">
        <v>3</v>
      </c>
      <c r="L413">
        <v>10</v>
      </c>
      <c r="M413">
        <v>9</v>
      </c>
      <c r="N413">
        <v>20</v>
      </c>
      <c r="O413">
        <v>22</v>
      </c>
      <c r="P413">
        <v>18</v>
      </c>
      <c r="Q413">
        <v>6</v>
      </c>
      <c r="R413">
        <v>1</v>
      </c>
      <c r="S413">
        <v>15</v>
      </c>
      <c r="T413">
        <v>5</v>
      </c>
      <c r="U413">
        <v>7</v>
      </c>
      <c r="V413">
        <v>17</v>
      </c>
      <c r="W413">
        <v>4</v>
      </c>
      <c r="X413">
        <f t="shared" si="25"/>
        <v>253</v>
      </c>
      <c r="Y413" t="str">
        <f t="shared" si="28"/>
        <v>13212141611819123109202218611557174</v>
      </c>
      <c r="Z413">
        <f>VLOOKUP(Y413,ismetlodes!$F$3:$G$584,2,0)</f>
        <v>1</v>
      </c>
      <c r="AA413" t="str">
        <f>VLOOKUP(A413,ismetlodes!$A$3:$D$668,4,0)</f>
        <v>kell</v>
      </c>
    </row>
    <row r="414" spans="1:27" x14ac:dyDescent="0.35">
      <c r="A414" t="s">
        <v>432</v>
      </c>
      <c r="B414">
        <v>13</v>
      </c>
      <c r="C414">
        <v>22</v>
      </c>
      <c r="D414">
        <v>2</v>
      </c>
      <c r="E414">
        <v>8</v>
      </c>
      <c r="F414">
        <v>17</v>
      </c>
      <c r="G414">
        <v>6</v>
      </c>
      <c r="H414">
        <v>7</v>
      </c>
      <c r="I414">
        <v>16</v>
      </c>
      <c r="J414">
        <v>3</v>
      </c>
      <c r="K414">
        <v>14</v>
      </c>
      <c r="L414">
        <v>15</v>
      </c>
      <c r="M414">
        <v>10</v>
      </c>
      <c r="N414">
        <v>18</v>
      </c>
      <c r="O414">
        <v>20</v>
      </c>
      <c r="P414">
        <v>19</v>
      </c>
      <c r="Q414">
        <v>11</v>
      </c>
      <c r="R414">
        <v>1</v>
      </c>
      <c r="S414">
        <v>9</v>
      </c>
      <c r="T414">
        <v>5</v>
      </c>
      <c r="U414">
        <v>4</v>
      </c>
      <c r="V414">
        <v>21</v>
      </c>
      <c r="W414">
        <v>12</v>
      </c>
      <c r="X414">
        <f t="shared" si="25"/>
        <v>253</v>
      </c>
      <c r="Y414" t="str">
        <f t="shared" si="28"/>
        <v>13222817671631415101820191119542112</v>
      </c>
      <c r="Z414">
        <f>VLOOKUP(Y414,ismetlodes!$F$3:$G$584,2,0)</f>
        <v>1</v>
      </c>
      <c r="AA414" t="str">
        <f>VLOOKUP(A414,ismetlodes!$A$3:$D$668,4,0)</f>
        <v>kell</v>
      </c>
    </row>
    <row r="415" spans="1:27" x14ac:dyDescent="0.35">
      <c r="A415" t="s">
        <v>433</v>
      </c>
      <c r="B415">
        <v>8</v>
      </c>
      <c r="C415">
        <v>8</v>
      </c>
      <c r="D415">
        <v>2</v>
      </c>
      <c r="E415">
        <v>8</v>
      </c>
      <c r="F415">
        <v>3</v>
      </c>
      <c r="G415">
        <v>8</v>
      </c>
      <c r="H415">
        <v>8</v>
      </c>
      <c r="I415">
        <v>8</v>
      </c>
      <c r="J415">
        <v>8</v>
      </c>
      <c r="K415">
        <v>5</v>
      </c>
      <c r="L415">
        <v>4</v>
      </c>
      <c r="M415">
        <v>8</v>
      </c>
      <c r="N415">
        <v>8</v>
      </c>
      <c r="O415">
        <v>8</v>
      </c>
      <c r="P415">
        <v>8</v>
      </c>
      <c r="Q415">
        <v>8</v>
      </c>
      <c r="R415">
        <v>1</v>
      </c>
      <c r="S415">
        <v>8</v>
      </c>
      <c r="T415">
        <v>8</v>
      </c>
      <c r="U415">
        <v>8</v>
      </c>
      <c r="V415">
        <v>7</v>
      </c>
      <c r="W415">
        <v>6</v>
      </c>
      <c r="X415">
        <f t="shared" si="25"/>
        <v>148</v>
      </c>
      <c r="Y415" t="str">
        <f t="shared" si="28"/>
        <v>8828388885488888188876</v>
      </c>
      <c r="Z415">
        <f>VLOOKUP(Y415,ismetlodes!$F$3:$G$584,2,0)</f>
        <v>1</v>
      </c>
      <c r="AA415" t="str">
        <f>VLOOKUP(A415,ismetlodes!$A$3:$D$668,4,0)</f>
        <v>kell</v>
      </c>
    </row>
    <row r="416" spans="1:27" x14ac:dyDescent="0.35">
      <c r="A416" t="s">
        <v>434</v>
      </c>
      <c r="B416">
        <v>1</v>
      </c>
      <c r="C416">
        <v>1</v>
      </c>
      <c r="D416">
        <v>1</v>
      </c>
      <c r="E416">
        <v>1</v>
      </c>
      <c r="F416">
        <v>1</v>
      </c>
      <c r="G416">
        <v>1</v>
      </c>
      <c r="H416">
        <v>1</v>
      </c>
      <c r="I416">
        <v>1</v>
      </c>
      <c r="J416">
        <v>1</v>
      </c>
      <c r="K416">
        <v>1</v>
      </c>
      <c r="L416">
        <v>1</v>
      </c>
      <c r="M416">
        <v>1</v>
      </c>
      <c r="N416">
        <v>1</v>
      </c>
      <c r="O416">
        <v>1</v>
      </c>
      <c r="P416">
        <v>1</v>
      </c>
      <c r="Q416">
        <v>1</v>
      </c>
      <c r="R416">
        <v>1</v>
      </c>
      <c r="S416">
        <v>1</v>
      </c>
      <c r="T416">
        <v>22</v>
      </c>
      <c r="U416">
        <v>1</v>
      </c>
      <c r="V416">
        <v>1</v>
      </c>
      <c r="W416">
        <v>1</v>
      </c>
      <c r="X416">
        <f t="shared" si="25"/>
        <v>43</v>
      </c>
      <c r="Y416" t="str">
        <f t="shared" si="28"/>
        <v>11111111111111111122111</v>
      </c>
      <c r="Z416">
        <f>VLOOKUP(Y416,ismetlodes!$F$3:$G$584,2,0)</f>
        <v>2</v>
      </c>
      <c r="AA416" t="str">
        <f>VLOOKUP(A416,ismetlodes!$A$3:$D$668,4,0)</f>
        <v>kell</v>
      </c>
    </row>
    <row r="417" spans="1:27" x14ac:dyDescent="0.35">
      <c r="A417" t="s">
        <v>435</v>
      </c>
      <c r="B417">
        <v>1</v>
      </c>
      <c r="C417">
        <v>20</v>
      </c>
      <c r="D417">
        <v>1</v>
      </c>
      <c r="E417">
        <v>1</v>
      </c>
      <c r="F417">
        <v>1</v>
      </c>
      <c r="G417">
        <v>1</v>
      </c>
      <c r="H417">
        <v>1</v>
      </c>
      <c r="I417">
        <v>1</v>
      </c>
      <c r="J417">
        <v>1</v>
      </c>
      <c r="K417">
        <v>1</v>
      </c>
      <c r="L417">
        <v>1</v>
      </c>
      <c r="M417">
        <v>1</v>
      </c>
      <c r="N417">
        <v>18</v>
      </c>
      <c r="O417">
        <v>19</v>
      </c>
      <c r="P417">
        <v>21</v>
      </c>
      <c r="Q417">
        <v>1</v>
      </c>
      <c r="R417">
        <v>1</v>
      </c>
      <c r="S417">
        <v>1</v>
      </c>
      <c r="T417">
        <v>1</v>
      </c>
      <c r="U417">
        <v>1</v>
      </c>
      <c r="V417">
        <v>22</v>
      </c>
      <c r="W417">
        <v>1</v>
      </c>
      <c r="X417">
        <f t="shared" si="25"/>
        <v>117</v>
      </c>
      <c r="Y417" t="str">
        <f t="shared" si="28"/>
        <v>120111111111118192111111221</v>
      </c>
      <c r="Z417">
        <f>VLOOKUP(Y417,ismetlodes!$F$3:$G$584,2,0)</f>
        <v>1</v>
      </c>
      <c r="AA417" t="str">
        <f>VLOOKUP(A417,ismetlodes!$A$3:$D$668,4,0)</f>
        <v>kell</v>
      </c>
    </row>
    <row r="418" spans="1:27" x14ac:dyDescent="0.35">
      <c r="A418" t="s">
        <v>436</v>
      </c>
      <c r="B418">
        <v>6</v>
      </c>
      <c r="C418">
        <v>21</v>
      </c>
      <c r="D418">
        <v>2</v>
      </c>
      <c r="E418">
        <v>6</v>
      </c>
      <c r="F418">
        <v>18</v>
      </c>
      <c r="G418">
        <v>6</v>
      </c>
      <c r="H418">
        <v>6</v>
      </c>
      <c r="I418">
        <v>4</v>
      </c>
      <c r="J418">
        <v>6</v>
      </c>
      <c r="K418">
        <v>17</v>
      </c>
      <c r="L418">
        <v>5</v>
      </c>
      <c r="M418">
        <v>6</v>
      </c>
      <c r="N418">
        <v>19</v>
      </c>
      <c r="O418">
        <v>22</v>
      </c>
      <c r="P418">
        <v>20</v>
      </c>
      <c r="Q418">
        <v>6</v>
      </c>
      <c r="R418">
        <v>1</v>
      </c>
      <c r="S418">
        <v>6</v>
      </c>
      <c r="T418">
        <v>6</v>
      </c>
      <c r="U418">
        <v>6</v>
      </c>
      <c r="V418">
        <v>16</v>
      </c>
      <c r="W418">
        <v>3</v>
      </c>
      <c r="X418">
        <f t="shared" si="25"/>
        <v>208</v>
      </c>
      <c r="Y418" t="str">
        <f t="shared" si="28"/>
        <v>62126186646175619222061666163</v>
      </c>
      <c r="Z418">
        <f>VLOOKUP(Y418,ismetlodes!$F$3:$G$584,2,0)</f>
        <v>1</v>
      </c>
      <c r="AA418" t="str">
        <f>VLOOKUP(A418,ismetlodes!$A$3:$D$668,4,0)</f>
        <v>kell</v>
      </c>
    </row>
    <row r="419" spans="1:27" x14ac:dyDescent="0.35">
      <c r="A419" t="s">
        <v>437</v>
      </c>
      <c r="B419">
        <v>22</v>
      </c>
      <c r="C419">
        <v>13</v>
      </c>
      <c r="D419">
        <v>2</v>
      </c>
      <c r="E419">
        <v>10</v>
      </c>
      <c r="F419">
        <v>19</v>
      </c>
      <c r="G419">
        <v>8</v>
      </c>
      <c r="H419">
        <v>11</v>
      </c>
      <c r="I419">
        <v>13</v>
      </c>
      <c r="J419">
        <v>7</v>
      </c>
      <c r="K419">
        <v>3</v>
      </c>
      <c r="L419">
        <v>6</v>
      </c>
      <c r="M419">
        <v>21</v>
      </c>
      <c r="N419">
        <v>13</v>
      </c>
      <c r="O419">
        <v>13</v>
      </c>
      <c r="P419">
        <v>13</v>
      </c>
      <c r="Q419">
        <v>20</v>
      </c>
      <c r="R419">
        <v>1</v>
      </c>
      <c r="S419">
        <v>9</v>
      </c>
      <c r="T419">
        <v>5</v>
      </c>
      <c r="U419">
        <v>12</v>
      </c>
      <c r="V419">
        <v>13</v>
      </c>
      <c r="W419">
        <v>4</v>
      </c>
      <c r="X419">
        <f t="shared" si="25"/>
        <v>238</v>
      </c>
      <c r="Y419" t="str">
        <f t="shared" si="28"/>
        <v>22132101981113736211313132019512134</v>
      </c>
      <c r="Z419">
        <f>VLOOKUP(Y419,ismetlodes!$F$3:$G$584,2,0)</f>
        <v>1</v>
      </c>
      <c r="AA419" t="str">
        <f>VLOOKUP(A419,ismetlodes!$A$3:$D$668,4,0)</f>
        <v>kell</v>
      </c>
    </row>
    <row r="420" spans="1:27" hidden="1" x14ac:dyDescent="0.35">
      <c r="A420" t="s">
        <v>438</v>
      </c>
      <c r="B420">
        <v>1</v>
      </c>
      <c r="C420">
        <v>1</v>
      </c>
      <c r="D420">
        <v>1</v>
      </c>
      <c r="E420">
        <v>1</v>
      </c>
      <c r="F420">
        <v>1</v>
      </c>
      <c r="G420">
        <v>1</v>
      </c>
      <c r="H420">
        <v>1</v>
      </c>
      <c r="I420">
        <v>1</v>
      </c>
      <c r="J420">
        <v>1</v>
      </c>
      <c r="K420">
        <v>1</v>
      </c>
      <c r="L420">
        <v>1</v>
      </c>
      <c r="M420">
        <v>1</v>
      </c>
      <c r="N420">
        <v>1</v>
      </c>
      <c r="O420">
        <v>1</v>
      </c>
      <c r="P420">
        <v>1</v>
      </c>
      <c r="Q420">
        <v>1</v>
      </c>
      <c r="R420">
        <v>1</v>
      </c>
      <c r="S420">
        <v>1</v>
      </c>
      <c r="T420">
        <v>1</v>
      </c>
      <c r="U420">
        <v>1</v>
      </c>
      <c r="V420">
        <v>1</v>
      </c>
      <c r="W420">
        <v>1</v>
      </c>
      <c r="X420">
        <f t="shared" si="25"/>
        <v>22</v>
      </c>
    </row>
    <row r="421" spans="1:27" x14ac:dyDescent="0.35">
      <c r="A421" t="s">
        <v>439</v>
      </c>
      <c r="B421">
        <v>1</v>
      </c>
      <c r="C421">
        <v>19</v>
      </c>
      <c r="D421">
        <v>1</v>
      </c>
      <c r="E421">
        <v>1</v>
      </c>
      <c r="F421">
        <v>1</v>
      </c>
      <c r="G421">
        <v>1</v>
      </c>
      <c r="H421">
        <v>1</v>
      </c>
      <c r="I421">
        <v>22</v>
      </c>
      <c r="J421">
        <v>1</v>
      </c>
      <c r="K421">
        <v>1</v>
      </c>
      <c r="L421">
        <v>1</v>
      </c>
      <c r="M421">
        <v>1</v>
      </c>
      <c r="N421">
        <v>21</v>
      </c>
      <c r="O421">
        <v>20</v>
      </c>
      <c r="P421">
        <v>18</v>
      </c>
      <c r="Q421">
        <v>1</v>
      </c>
      <c r="R421">
        <v>1</v>
      </c>
      <c r="S421">
        <v>1</v>
      </c>
      <c r="T421">
        <v>1</v>
      </c>
      <c r="U421">
        <v>1</v>
      </c>
      <c r="V421">
        <v>17</v>
      </c>
      <c r="W421">
        <v>1</v>
      </c>
      <c r="X421">
        <f t="shared" si="25"/>
        <v>133</v>
      </c>
      <c r="Y421" t="str">
        <f t="shared" ref="Y421:Y484" si="29">CONCATENATE(B421,C421,D421,E421,F421,G421,H421,I421,J421,K421,L421,M421,N421,O421,P421,Q421,R421,S421,T421,U421,V421,W421)</f>
        <v>1191111122111121201811111171</v>
      </c>
      <c r="Z421">
        <f>VLOOKUP(Y421,ismetlodes!$F$3:$G$584,2,0)</f>
        <v>1</v>
      </c>
      <c r="AA421" t="str">
        <f>VLOOKUP(A421,ismetlodes!$A$3:$D$668,4,0)</f>
        <v>kell</v>
      </c>
    </row>
    <row r="422" spans="1:27" x14ac:dyDescent="0.35">
      <c r="A422" t="s">
        <v>440</v>
      </c>
      <c r="B422">
        <v>21</v>
      </c>
      <c r="C422">
        <v>7</v>
      </c>
      <c r="D422">
        <v>5</v>
      </c>
      <c r="E422">
        <v>17</v>
      </c>
      <c r="F422">
        <v>6</v>
      </c>
      <c r="G422">
        <v>14</v>
      </c>
      <c r="H422">
        <v>16</v>
      </c>
      <c r="I422">
        <v>18</v>
      </c>
      <c r="J422">
        <v>14</v>
      </c>
      <c r="K422">
        <v>4</v>
      </c>
      <c r="L422">
        <v>3</v>
      </c>
      <c r="M422">
        <v>20</v>
      </c>
      <c r="N422">
        <v>19</v>
      </c>
      <c r="O422">
        <v>8</v>
      </c>
      <c r="P422">
        <v>8</v>
      </c>
      <c r="Q422">
        <v>21</v>
      </c>
      <c r="R422">
        <v>1</v>
      </c>
      <c r="S422">
        <v>11</v>
      </c>
      <c r="T422">
        <v>13</v>
      </c>
      <c r="U422">
        <v>12</v>
      </c>
      <c r="V422">
        <v>2</v>
      </c>
      <c r="W422">
        <v>10</v>
      </c>
      <c r="X422">
        <f t="shared" si="25"/>
        <v>250</v>
      </c>
      <c r="Y422" t="str">
        <f t="shared" si="29"/>
        <v>21751761416181443201988211111312210</v>
      </c>
      <c r="Z422">
        <f>VLOOKUP(Y422,ismetlodes!$F$3:$G$584,2,0)</f>
        <v>1</v>
      </c>
      <c r="AA422" t="str">
        <f>VLOOKUP(A422,ismetlodes!$A$3:$D$668,4,0)</f>
        <v>kell</v>
      </c>
    </row>
    <row r="423" spans="1:27" x14ac:dyDescent="0.35">
      <c r="A423" t="s">
        <v>441</v>
      </c>
      <c r="B423">
        <v>22</v>
      </c>
      <c r="C423">
        <v>3</v>
      </c>
      <c r="D423">
        <v>6</v>
      </c>
      <c r="E423">
        <v>16</v>
      </c>
      <c r="F423">
        <v>8</v>
      </c>
      <c r="G423">
        <v>18</v>
      </c>
      <c r="H423">
        <v>11</v>
      </c>
      <c r="I423">
        <v>13</v>
      </c>
      <c r="J423">
        <v>19</v>
      </c>
      <c r="K423">
        <v>6</v>
      </c>
      <c r="L423">
        <v>9</v>
      </c>
      <c r="M423">
        <v>17</v>
      </c>
      <c r="N423">
        <v>10</v>
      </c>
      <c r="O423">
        <v>5</v>
      </c>
      <c r="P423">
        <v>2</v>
      </c>
      <c r="Q423">
        <v>15</v>
      </c>
      <c r="R423">
        <v>1</v>
      </c>
      <c r="S423">
        <v>20</v>
      </c>
      <c r="T423">
        <v>12</v>
      </c>
      <c r="U423">
        <v>14</v>
      </c>
      <c r="V423">
        <v>4</v>
      </c>
      <c r="W423">
        <v>21</v>
      </c>
      <c r="X423">
        <f t="shared" si="25"/>
        <v>252</v>
      </c>
      <c r="Y423" t="str">
        <f t="shared" si="29"/>
        <v>22361681811131969171052151201214421</v>
      </c>
      <c r="Z423">
        <f>VLOOKUP(Y423,ismetlodes!$F$3:$G$584,2,0)</f>
        <v>1</v>
      </c>
      <c r="AA423" t="str">
        <f>VLOOKUP(A423,ismetlodes!$A$3:$D$668,4,0)</f>
        <v>kell</v>
      </c>
    </row>
    <row r="424" spans="1:27" x14ac:dyDescent="0.35">
      <c r="A424" t="s">
        <v>442</v>
      </c>
      <c r="B424">
        <v>13</v>
      </c>
      <c r="C424">
        <v>2</v>
      </c>
      <c r="D424">
        <v>19</v>
      </c>
      <c r="E424">
        <v>7</v>
      </c>
      <c r="F424">
        <v>22</v>
      </c>
      <c r="G424">
        <v>8</v>
      </c>
      <c r="H424">
        <v>17</v>
      </c>
      <c r="I424">
        <v>14</v>
      </c>
      <c r="J424">
        <v>3</v>
      </c>
      <c r="K424">
        <v>20</v>
      </c>
      <c r="L424">
        <v>21</v>
      </c>
      <c r="M424">
        <v>6</v>
      </c>
      <c r="N424">
        <v>9</v>
      </c>
      <c r="O424">
        <v>11</v>
      </c>
      <c r="P424">
        <v>18</v>
      </c>
      <c r="Q424">
        <v>15</v>
      </c>
      <c r="R424">
        <v>1</v>
      </c>
      <c r="S424">
        <v>10</v>
      </c>
      <c r="T424">
        <v>12</v>
      </c>
      <c r="U424">
        <v>16</v>
      </c>
      <c r="V424">
        <v>4</v>
      </c>
      <c r="W424">
        <v>5</v>
      </c>
      <c r="X424">
        <f t="shared" si="25"/>
        <v>253</v>
      </c>
      <c r="Y424" t="str">
        <f t="shared" si="29"/>
        <v>13219722817143202169111815110121645</v>
      </c>
      <c r="Z424">
        <f>VLOOKUP(Y424,ismetlodes!$F$3:$G$584,2,0)</f>
        <v>1</v>
      </c>
      <c r="AA424" t="str">
        <f>VLOOKUP(A424,ismetlodes!$A$3:$D$668,4,0)</f>
        <v>kell</v>
      </c>
    </row>
    <row r="425" spans="1:27" x14ac:dyDescent="0.35">
      <c r="A425" t="s">
        <v>443</v>
      </c>
      <c r="B425">
        <v>7</v>
      </c>
      <c r="C425">
        <v>17</v>
      </c>
      <c r="D425">
        <v>11</v>
      </c>
      <c r="E425">
        <v>4</v>
      </c>
      <c r="F425">
        <v>9</v>
      </c>
      <c r="G425">
        <v>3</v>
      </c>
      <c r="H425">
        <v>2</v>
      </c>
      <c r="I425">
        <v>17</v>
      </c>
      <c r="J425">
        <v>5</v>
      </c>
      <c r="K425">
        <v>16</v>
      </c>
      <c r="L425">
        <v>15</v>
      </c>
      <c r="M425">
        <v>10</v>
      </c>
      <c r="N425">
        <v>17</v>
      </c>
      <c r="O425">
        <v>17</v>
      </c>
      <c r="P425">
        <v>17</v>
      </c>
      <c r="Q425">
        <v>11</v>
      </c>
      <c r="R425">
        <v>1</v>
      </c>
      <c r="S425">
        <v>8</v>
      </c>
      <c r="T425">
        <v>14</v>
      </c>
      <c r="U425">
        <v>6</v>
      </c>
      <c r="V425">
        <v>17</v>
      </c>
      <c r="W425">
        <v>13</v>
      </c>
      <c r="X425">
        <f t="shared" si="25"/>
        <v>237</v>
      </c>
      <c r="Y425" t="str">
        <f t="shared" si="29"/>
        <v>71711493217516151017171711181461713</v>
      </c>
      <c r="Z425">
        <f>VLOOKUP(Y425,ismetlodes!$F$3:$G$584,2,0)</f>
        <v>1</v>
      </c>
      <c r="AA425" t="str">
        <f>VLOOKUP(A425,ismetlodes!$A$3:$D$668,4,0)</f>
        <v>kell</v>
      </c>
    </row>
    <row r="426" spans="1:27" x14ac:dyDescent="0.35">
      <c r="A426" t="s">
        <v>444</v>
      </c>
      <c r="B426">
        <v>1</v>
      </c>
      <c r="C426">
        <v>22</v>
      </c>
      <c r="D426">
        <v>1</v>
      </c>
      <c r="E426">
        <v>1</v>
      </c>
      <c r="F426">
        <v>1</v>
      </c>
      <c r="G426">
        <v>1</v>
      </c>
      <c r="H426">
        <v>1</v>
      </c>
      <c r="I426">
        <v>18</v>
      </c>
      <c r="J426">
        <v>1</v>
      </c>
      <c r="K426">
        <v>1</v>
      </c>
      <c r="L426">
        <v>1</v>
      </c>
      <c r="M426">
        <v>1</v>
      </c>
      <c r="N426">
        <v>19</v>
      </c>
      <c r="O426">
        <v>21</v>
      </c>
      <c r="P426">
        <v>20</v>
      </c>
      <c r="Q426">
        <v>1</v>
      </c>
      <c r="R426">
        <v>1</v>
      </c>
      <c r="S426">
        <v>1</v>
      </c>
      <c r="T426">
        <v>1</v>
      </c>
      <c r="U426">
        <v>1</v>
      </c>
      <c r="V426">
        <v>17</v>
      </c>
      <c r="W426">
        <v>1</v>
      </c>
      <c r="X426">
        <f t="shared" si="25"/>
        <v>133</v>
      </c>
      <c r="Y426" t="str">
        <f t="shared" si="29"/>
        <v>1221111118111119212011111171</v>
      </c>
      <c r="Z426">
        <f>VLOOKUP(Y426,ismetlodes!$F$3:$G$584,2,0)</f>
        <v>1</v>
      </c>
      <c r="AA426" t="str">
        <f>VLOOKUP(A426,ismetlodes!$A$3:$D$668,4,0)</f>
        <v>kell</v>
      </c>
    </row>
    <row r="427" spans="1:27" x14ac:dyDescent="0.35">
      <c r="A427" t="s">
        <v>445</v>
      </c>
      <c r="B427">
        <v>14</v>
      </c>
      <c r="C427">
        <v>7</v>
      </c>
      <c r="D427">
        <v>22</v>
      </c>
      <c r="E427">
        <v>4</v>
      </c>
      <c r="F427">
        <v>12</v>
      </c>
      <c r="G427">
        <v>8</v>
      </c>
      <c r="H427">
        <v>5</v>
      </c>
      <c r="I427">
        <v>17</v>
      </c>
      <c r="J427">
        <v>10</v>
      </c>
      <c r="K427">
        <v>21</v>
      </c>
      <c r="L427">
        <v>19</v>
      </c>
      <c r="M427">
        <v>13</v>
      </c>
      <c r="N427">
        <v>20</v>
      </c>
      <c r="O427">
        <v>6</v>
      </c>
      <c r="P427">
        <v>18</v>
      </c>
      <c r="Q427">
        <v>9</v>
      </c>
      <c r="R427">
        <v>1</v>
      </c>
      <c r="S427">
        <v>15</v>
      </c>
      <c r="T427">
        <v>16</v>
      </c>
      <c r="U427">
        <v>3</v>
      </c>
      <c r="V427">
        <v>2</v>
      </c>
      <c r="W427">
        <v>11</v>
      </c>
      <c r="X427">
        <f t="shared" si="25"/>
        <v>253</v>
      </c>
      <c r="Y427" t="str">
        <f t="shared" si="29"/>
        <v>14722412851710211913206189115163211</v>
      </c>
      <c r="Z427">
        <f>VLOOKUP(Y427,ismetlodes!$F$3:$G$584,2,0)</f>
        <v>1</v>
      </c>
      <c r="AA427" t="str">
        <f>VLOOKUP(A427,ismetlodes!$A$3:$D$668,4,0)</f>
        <v>kell</v>
      </c>
    </row>
    <row r="428" spans="1:27" x14ac:dyDescent="0.35">
      <c r="A428" t="s">
        <v>446</v>
      </c>
      <c r="B428">
        <v>22</v>
      </c>
      <c r="C428">
        <v>6</v>
      </c>
      <c r="D428">
        <v>9</v>
      </c>
      <c r="E428">
        <v>14</v>
      </c>
      <c r="F428">
        <v>8</v>
      </c>
      <c r="G428">
        <v>13</v>
      </c>
      <c r="H428">
        <v>16</v>
      </c>
      <c r="I428">
        <v>10</v>
      </c>
      <c r="J428">
        <v>18</v>
      </c>
      <c r="K428">
        <v>15</v>
      </c>
      <c r="L428">
        <v>12</v>
      </c>
      <c r="M428">
        <v>19</v>
      </c>
      <c r="N428">
        <v>7</v>
      </c>
      <c r="O428">
        <v>5</v>
      </c>
      <c r="P428">
        <v>2</v>
      </c>
      <c r="Q428">
        <v>17</v>
      </c>
      <c r="R428">
        <v>1</v>
      </c>
      <c r="S428">
        <v>20</v>
      </c>
      <c r="T428">
        <v>4</v>
      </c>
      <c r="U428">
        <v>11</v>
      </c>
      <c r="V428">
        <v>3</v>
      </c>
      <c r="W428">
        <v>21</v>
      </c>
      <c r="X428">
        <f t="shared" si="25"/>
        <v>253</v>
      </c>
      <c r="Y428" t="str">
        <f t="shared" si="29"/>
        <v>22691481316101815121975217120411321</v>
      </c>
      <c r="Z428">
        <f>VLOOKUP(Y428,ismetlodes!$F$3:$G$584,2,0)</f>
        <v>1</v>
      </c>
      <c r="AA428" t="str">
        <f>VLOOKUP(A428,ismetlodes!$A$3:$D$668,4,0)</f>
        <v>kell</v>
      </c>
    </row>
    <row r="429" spans="1:27" x14ac:dyDescent="0.35">
      <c r="A429" t="s">
        <v>447</v>
      </c>
      <c r="B429">
        <v>8</v>
      </c>
      <c r="C429">
        <v>17</v>
      </c>
      <c r="D429">
        <v>5</v>
      </c>
      <c r="E429">
        <v>12</v>
      </c>
      <c r="F429">
        <v>16</v>
      </c>
      <c r="G429">
        <v>2</v>
      </c>
      <c r="H429">
        <v>4</v>
      </c>
      <c r="I429">
        <v>17</v>
      </c>
      <c r="J429">
        <v>3</v>
      </c>
      <c r="K429">
        <v>14</v>
      </c>
      <c r="L429">
        <v>15</v>
      </c>
      <c r="M429">
        <v>5</v>
      </c>
      <c r="N429">
        <v>17</v>
      </c>
      <c r="O429">
        <v>17</v>
      </c>
      <c r="P429">
        <v>17</v>
      </c>
      <c r="Q429">
        <v>7</v>
      </c>
      <c r="R429">
        <v>1</v>
      </c>
      <c r="S429">
        <v>11</v>
      </c>
      <c r="T429">
        <v>10</v>
      </c>
      <c r="U429">
        <v>9</v>
      </c>
      <c r="V429">
        <v>17</v>
      </c>
      <c r="W429">
        <v>13</v>
      </c>
      <c r="X429">
        <f t="shared" si="25"/>
        <v>237</v>
      </c>
      <c r="Y429" t="str">
        <f t="shared" si="29"/>
        <v>81751216241731415517171771111091713</v>
      </c>
      <c r="Z429">
        <f>VLOOKUP(Y429,ismetlodes!$F$3:$G$584,2,0)</f>
        <v>1</v>
      </c>
      <c r="AA429" t="str">
        <f>VLOOKUP(A429,ismetlodes!$A$3:$D$668,4,0)</f>
        <v>kell</v>
      </c>
    </row>
    <row r="430" spans="1:27" hidden="1" x14ac:dyDescent="0.35">
      <c r="A430" t="s">
        <v>448</v>
      </c>
      <c r="B430">
        <v>1</v>
      </c>
      <c r="C430">
        <v>21</v>
      </c>
      <c r="D430">
        <v>1</v>
      </c>
      <c r="E430">
        <v>1</v>
      </c>
      <c r="F430">
        <v>1</v>
      </c>
      <c r="G430">
        <v>1</v>
      </c>
      <c r="H430">
        <v>1</v>
      </c>
      <c r="I430">
        <v>19</v>
      </c>
      <c r="J430">
        <v>1</v>
      </c>
      <c r="K430">
        <v>1</v>
      </c>
      <c r="L430">
        <v>1</v>
      </c>
      <c r="M430">
        <v>1</v>
      </c>
      <c r="N430">
        <v>20</v>
      </c>
      <c r="O430">
        <v>22</v>
      </c>
      <c r="P430">
        <v>17</v>
      </c>
      <c r="Q430">
        <v>1</v>
      </c>
      <c r="R430">
        <v>1</v>
      </c>
      <c r="S430">
        <v>1</v>
      </c>
      <c r="T430">
        <v>1</v>
      </c>
      <c r="U430">
        <v>1</v>
      </c>
      <c r="V430">
        <v>18</v>
      </c>
      <c r="W430">
        <v>1</v>
      </c>
      <c r="X430">
        <f t="shared" si="25"/>
        <v>133</v>
      </c>
      <c r="Y430" t="str">
        <f t="shared" si="29"/>
        <v>1211111119111120221711111181</v>
      </c>
      <c r="Z430">
        <f>VLOOKUP(Y430,ismetlodes!$F$3:$G$584,2,0)</f>
        <v>18</v>
      </c>
      <c r="AA430" t="str">
        <f>VLOOKUP(A430,ismetlodes!$A$3:$D$668,4,0)</f>
        <v>no</v>
      </c>
    </row>
    <row r="431" spans="1:27" x14ac:dyDescent="0.35">
      <c r="A431" t="s">
        <v>449</v>
      </c>
      <c r="B431">
        <v>13</v>
      </c>
      <c r="C431">
        <v>2</v>
      </c>
      <c r="D431">
        <v>4</v>
      </c>
      <c r="E431">
        <v>14</v>
      </c>
      <c r="F431">
        <v>22</v>
      </c>
      <c r="G431">
        <v>14</v>
      </c>
      <c r="H431">
        <v>11</v>
      </c>
      <c r="I431">
        <v>8</v>
      </c>
      <c r="J431">
        <v>14</v>
      </c>
      <c r="K431">
        <v>5</v>
      </c>
      <c r="L431">
        <v>21</v>
      </c>
      <c r="M431">
        <v>12</v>
      </c>
      <c r="N431">
        <v>6</v>
      </c>
      <c r="O431">
        <v>3</v>
      </c>
      <c r="P431">
        <v>18</v>
      </c>
      <c r="Q431">
        <v>17</v>
      </c>
      <c r="R431">
        <v>1</v>
      </c>
      <c r="S431">
        <v>19</v>
      </c>
      <c r="T431">
        <v>7</v>
      </c>
      <c r="U431">
        <v>10</v>
      </c>
      <c r="V431">
        <v>20</v>
      </c>
      <c r="W431">
        <v>9</v>
      </c>
      <c r="X431">
        <f t="shared" si="25"/>
        <v>250</v>
      </c>
      <c r="Y431" t="str">
        <f t="shared" si="29"/>
        <v>13241422141181452112631817119710209</v>
      </c>
      <c r="Z431">
        <f>VLOOKUP(Y431,ismetlodes!$F$3:$G$584,2,0)</f>
        <v>1</v>
      </c>
      <c r="AA431" t="str">
        <f>VLOOKUP(A431,ismetlodes!$A$3:$D$668,4,0)</f>
        <v>kell</v>
      </c>
    </row>
    <row r="432" spans="1:27" x14ac:dyDescent="0.35">
      <c r="A432" t="s">
        <v>450</v>
      </c>
      <c r="B432">
        <v>10</v>
      </c>
      <c r="C432">
        <v>20</v>
      </c>
      <c r="D432">
        <v>2</v>
      </c>
      <c r="E432">
        <v>12</v>
      </c>
      <c r="F432">
        <v>16</v>
      </c>
      <c r="G432">
        <v>13</v>
      </c>
      <c r="H432">
        <v>9</v>
      </c>
      <c r="I432">
        <v>19</v>
      </c>
      <c r="J432">
        <v>13</v>
      </c>
      <c r="K432">
        <v>3</v>
      </c>
      <c r="L432">
        <v>8</v>
      </c>
      <c r="M432">
        <v>5</v>
      </c>
      <c r="N432">
        <v>20</v>
      </c>
      <c r="O432">
        <v>17</v>
      </c>
      <c r="P432">
        <v>20</v>
      </c>
      <c r="Q432">
        <v>4</v>
      </c>
      <c r="R432">
        <v>1</v>
      </c>
      <c r="S432">
        <v>15</v>
      </c>
      <c r="T432">
        <v>7</v>
      </c>
      <c r="U432">
        <v>11</v>
      </c>
      <c r="V432">
        <v>18</v>
      </c>
      <c r="W432">
        <v>6</v>
      </c>
      <c r="X432">
        <f t="shared" si="25"/>
        <v>249</v>
      </c>
      <c r="Y432" t="str">
        <f t="shared" si="29"/>
        <v>10202121613919133852017204115711186</v>
      </c>
      <c r="Z432">
        <f>VLOOKUP(Y432,ismetlodes!$F$3:$G$584,2,0)</f>
        <v>1</v>
      </c>
      <c r="AA432" t="str">
        <f>VLOOKUP(A432,ismetlodes!$A$3:$D$668,4,0)</f>
        <v>kell</v>
      </c>
    </row>
    <row r="433" spans="1:27" x14ac:dyDescent="0.35">
      <c r="A433" t="s">
        <v>451</v>
      </c>
      <c r="B433">
        <v>5</v>
      </c>
      <c r="C433">
        <v>21</v>
      </c>
      <c r="D433">
        <v>1</v>
      </c>
      <c r="E433">
        <v>8</v>
      </c>
      <c r="F433">
        <v>8</v>
      </c>
      <c r="G433">
        <v>8</v>
      </c>
      <c r="H433">
        <v>8</v>
      </c>
      <c r="I433">
        <v>19</v>
      </c>
      <c r="J433">
        <v>8</v>
      </c>
      <c r="K433">
        <v>3</v>
      </c>
      <c r="L433">
        <v>8</v>
      </c>
      <c r="M433">
        <v>5</v>
      </c>
      <c r="N433">
        <v>20</v>
      </c>
      <c r="O433">
        <v>22</v>
      </c>
      <c r="P433">
        <v>17</v>
      </c>
      <c r="Q433">
        <v>5</v>
      </c>
      <c r="R433">
        <v>1</v>
      </c>
      <c r="S433">
        <v>8</v>
      </c>
      <c r="T433">
        <v>8</v>
      </c>
      <c r="U433">
        <v>8</v>
      </c>
      <c r="V433">
        <v>18</v>
      </c>
      <c r="W433">
        <v>4</v>
      </c>
      <c r="X433">
        <f t="shared" si="25"/>
        <v>213</v>
      </c>
      <c r="Y433" t="str">
        <f t="shared" si="29"/>
        <v>5211888819838520221751888184</v>
      </c>
      <c r="Z433">
        <f>VLOOKUP(Y433,ismetlodes!$F$3:$G$584,2,0)</f>
        <v>1</v>
      </c>
      <c r="AA433" t="str">
        <f>VLOOKUP(A433,ismetlodes!$A$3:$D$668,4,0)</f>
        <v>kell</v>
      </c>
    </row>
    <row r="434" spans="1:27" x14ac:dyDescent="0.35">
      <c r="A434" t="s">
        <v>452</v>
      </c>
      <c r="B434">
        <v>14</v>
      </c>
      <c r="C434">
        <v>18</v>
      </c>
      <c r="D434">
        <v>2</v>
      </c>
      <c r="E434">
        <v>11</v>
      </c>
      <c r="F434">
        <v>17</v>
      </c>
      <c r="G434">
        <v>12</v>
      </c>
      <c r="H434">
        <v>7</v>
      </c>
      <c r="I434">
        <v>18</v>
      </c>
      <c r="J434">
        <v>13</v>
      </c>
      <c r="K434">
        <v>4</v>
      </c>
      <c r="L434">
        <v>16</v>
      </c>
      <c r="M434">
        <v>10</v>
      </c>
      <c r="N434">
        <v>18</v>
      </c>
      <c r="O434">
        <v>18</v>
      </c>
      <c r="P434">
        <v>22</v>
      </c>
      <c r="Q434">
        <v>9</v>
      </c>
      <c r="R434">
        <v>1</v>
      </c>
      <c r="S434">
        <v>15</v>
      </c>
      <c r="T434">
        <v>6</v>
      </c>
      <c r="U434">
        <v>8</v>
      </c>
      <c r="V434">
        <v>3</v>
      </c>
      <c r="W434">
        <v>5</v>
      </c>
      <c r="X434">
        <f t="shared" si="25"/>
        <v>247</v>
      </c>
      <c r="Y434" t="str">
        <f t="shared" si="29"/>
        <v>14182111712718134161018182291156835</v>
      </c>
      <c r="Z434">
        <f>VLOOKUP(Y434,ismetlodes!$F$3:$G$584,2,0)</f>
        <v>1</v>
      </c>
      <c r="AA434" t="str">
        <f>VLOOKUP(A434,ismetlodes!$A$3:$D$668,4,0)</f>
        <v>kell</v>
      </c>
    </row>
    <row r="435" spans="1:27" x14ac:dyDescent="0.35">
      <c r="A435" t="s">
        <v>453</v>
      </c>
      <c r="B435">
        <v>1</v>
      </c>
      <c r="C435">
        <v>17</v>
      </c>
      <c r="D435">
        <v>1</v>
      </c>
      <c r="E435">
        <v>9</v>
      </c>
      <c r="F435">
        <v>1</v>
      </c>
      <c r="G435">
        <v>9</v>
      </c>
      <c r="H435">
        <v>1</v>
      </c>
      <c r="I435">
        <v>20</v>
      </c>
      <c r="J435">
        <v>9</v>
      </c>
      <c r="K435">
        <v>16</v>
      </c>
      <c r="L435">
        <v>9</v>
      </c>
      <c r="M435">
        <v>1</v>
      </c>
      <c r="N435">
        <v>20</v>
      </c>
      <c r="O435">
        <v>17</v>
      </c>
      <c r="P435">
        <v>19</v>
      </c>
      <c r="Q435">
        <v>1</v>
      </c>
      <c r="R435">
        <v>1</v>
      </c>
      <c r="S435">
        <v>1</v>
      </c>
      <c r="T435">
        <v>9</v>
      </c>
      <c r="U435">
        <v>9</v>
      </c>
      <c r="V435">
        <v>22</v>
      </c>
      <c r="W435">
        <v>9</v>
      </c>
      <c r="X435">
        <f t="shared" si="25"/>
        <v>202</v>
      </c>
      <c r="Y435" t="str">
        <f t="shared" si="29"/>
        <v>11719191209169120171911199229</v>
      </c>
      <c r="Z435">
        <f>VLOOKUP(Y435,ismetlodes!$F$3:$G$584,2,0)</f>
        <v>1</v>
      </c>
      <c r="AA435" t="str">
        <f>VLOOKUP(A435,ismetlodes!$A$3:$D$668,4,0)</f>
        <v>kell</v>
      </c>
    </row>
    <row r="436" spans="1:27" x14ac:dyDescent="0.35">
      <c r="A436" t="s">
        <v>454</v>
      </c>
      <c r="B436">
        <v>4</v>
      </c>
      <c r="C436">
        <v>21</v>
      </c>
      <c r="D436">
        <v>2</v>
      </c>
      <c r="E436">
        <v>4</v>
      </c>
      <c r="F436">
        <v>16</v>
      </c>
      <c r="G436">
        <v>4</v>
      </c>
      <c r="H436">
        <v>4</v>
      </c>
      <c r="I436">
        <v>18</v>
      </c>
      <c r="J436">
        <v>4</v>
      </c>
      <c r="K436">
        <v>15</v>
      </c>
      <c r="L436">
        <v>2</v>
      </c>
      <c r="M436">
        <v>4</v>
      </c>
      <c r="N436">
        <v>19</v>
      </c>
      <c r="O436">
        <v>21</v>
      </c>
      <c r="P436">
        <v>17</v>
      </c>
      <c r="Q436">
        <v>4</v>
      </c>
      <c r="R436">
        <v>1</v>
      </c>
      <c r="S436">
        <v>4</v>
      </c>
      <c r="T436">
        <v>4</v>
      </c>
      <c r="U436">
        <v>4</v>
      </c>
      <c r="V436">
        <v>20</v>
      </c>
      <c r="W436">
        <v>4</v>
      </c>
      <c r="X436">
        <f t="shared" si="25"/>
        <v>196</v>
      </c>
      <c r="Y436" t="str">
        <f t="shared" si="29"/>
        <v>421241644184152419211741444204</v>
      </c>
      <c r="Z436">
        <f>VLOOKUP(Y436,ismetlodes!$F$3:$G$584,2,0)</f>
        <v>1</v>
      </c>
      <c r="AA436" t="str">
        <f>VLOOKUP(A436,ismetlodes!$A$3:$D$668,4,0)</f>
        <v>kell</v>
      </c>
    </row>
    <row r="437" spans="1:27" x14ac:dyDescent="0.35">
      <c r="A437" t="s">
        <v>455</v>
      </c>
      <c r="B437">
        <v>13</v>
      </c>
      <c r="C437">
        <v>5</v>
      </c>
      <c r="D437">
        <v>1</v>
      </c>
      <c r="E437">
        <v>18</v>
      </c>
      <c r="F437">
        <v>21</v>
      </c>
      <c r="G437">
        <v>15</v>
      </c>
      <c r="H437">
        <v>14</v>
      </c>
      <c r="I437">
        <v>9</v>
      </c>
      <c r="J437">
        <v>15</v>
      </c>
      <c r="K437">
        <v>4</v>
      </c>
      <c r="L437">
        <v>22</v>
      </c>
      <c r="M437">
        <v>10</v>
      </c>
      <c r="N437">
        <v>8</v>
      </c>
      <c r="O437">
        <v>1</v>
      </c>
      <c r="P437">
        <v>6</v>
      </c>
      <c r="Q437">
        <v>11</v>
      </c>
      <c r="R437">
        <v>1</v>
      </c>
      <c r="S437">
        <v>19</v>
      </c>
      <c r="T437">
        <v>20</v>
      </c>
      <c r="U437">
        <v>15</v>
      </c>
      <c r="V437">
        <v>7</v>
      </c>
      <c r="W437">
        <v>12</v>
      </c>
      <c r="X437">
        <f t="shared" si="25"/>
        <v>247</v>
      </c>
      <c r="Y437" t="str">
        <f t="shared" si="29"/>
        <v>13511821151491542210816111192015712</v>
      </c>
      <c r="Z437">
        <f>VLOOKUP(Y437,ismetlodes!$F$3:$G$584,2,0)</f>
        <v>1</v>
      </c>
      <c r="AA437" t="str">
        <f>VLOOKUP(A437,ismetlodes!$A$3:$D$668,4,0)</f>
        <v>kell</v>
      </c>
    </row>
    <row r="438" spans="1:27" x14ac:dyDescent="0.35">
      <c r="A438" t="s">
        <v>456</v>
      </c>
      <c r="B438">
        <v>11</v>
      </c>
      <c r="C438">
        <v>18</v>
      </c>
      <c r="D438">
        <v>3</v>
      </c>
      <c r="E438">
        <v>11</v>
      </c>
      <c r="F438">
        <v>5</v>
      </c>
      <c r="G438">
        <v>15</v>
      </c>
      <c r="H438">
        <v>9</v>
      </c>
      <c r="I438">
        <v>22</v>
      </c>
      <c r="J438">
        <v>15</v>
      </c>
      <c r="K438">
        <v>6</v>
      </c>
      <c r="L438">
        <v>1</v>
      </c>
      <c r="M438">
        <v>10</v>
      </c>
      <c r="N438">
        <v>20</v>
      </c>
      <c r="O438">
        <v>4</v>
      </c>
      <c r="P438">
        <v>19</v>
      </c>
      <c r="Q438">
        <v>13</v>
      </c>
      <c r="R438">
        <v>1</v>
      </c>
      <c r="S438">
        <v>17</v>
      </c>
      <c r="T438">
        <v>8</v>
      </c>
      <c r="U438">
        <v>14</v>
      </c>
      <c r="V438">
        <v>21</v>
      </c>
      <c r="W438">
        <v>7</v>
      </c>
      <c r="X438">
        <f t="shared" si="25"/>
        <v>250</v>
      </c>
      <c r="Y438" t="str">
        <f t="shared" si="29"/>
        <v>11183115159221561102041913117814217</v>
      </c>
      <c r="Z438">
        <f>VLOOKUP(Y438,ismetlodes!$F$3:$G$584,2,0)</f>
        <v>1</v>
      </c>
      <c r="AA438" t="str">
        <f>VLOOKUP(A438,ismetlodes!$A$3:$D$668,4,0)</f>
        <v>kell</v>
      </c>
    </row>
    <row r="439" spans="1:27" x14ac:dyDescent="0.35">
      <c r="A439" t="s">
        <v>457</v>
      </c>
      <c r="B439">
        <v>17</v>
      </c>
      <c r="C439">
        <v>2</v>
      </c>
      <c r="D439">
        <v>4</v>
      </c>
      <c r="E439">
        <v>13</v>
      </c>
      <c r="F439">
        <v>14</v>
      </c>
      <c r="G439">
        <v>6</v>
      </c>
      <c r="H439">
        <v>16</v>
      </c>
      <c r="I439">
        <v>20</v>
      </c>
      <c r="J439">
        <v>10</v>
      </c>
      <c r="K439">
        <v>22</v>
      </c>
      <c r="L439">
        <v>7</v>
      </c>
      <c r="M439">
        <v>12</v>
      </c>
      <c r="N439">
        <v>11</v>
      </c>
      <c r="O439">
        <v>3</v>
      </c>
      <c r="P439">
        <v>5</v>
      </c>
      <c r="Q439">
        <v>8</v>
      </c>
      <c r="R439">
        <v>1</v>
      </c>
      <c r="S439">
        <v>19</v>
      </c>
      <c r="T439">
        <v>17</v>
      </c>
      <c r="U439">
        <v>15</v>
      </c>
      <c r="V439">
        <v>9</v>
      </c>
      <c r="W439">
        <v>21</v>
      </c>
      <c r="X439">
        <f t="shared" si="25"/>
        <v>252</v>
      </c>
      <c r="Y439" t="str">
        <f t="shared" si="29"/>
        <v>17241314616201022712113581191715921</v>
      </c>
      <c r="Z439">
        <f>VLOOKUP(Y439,ismetlodes!$F$3:$G$584,2,0)</f>
        <v>1</v>
      </c>
      <c r="AA439" t="str">
        <f>VLOOKUP(A439,ismetlodes!$A$3:$D$668,4,0)</f>
        <v>kell</v>
      </c>
    </row>
    <row r="440" spans="1:27" x14ac:dyDescent="0.35">
      <c r="A440" t="s">
        <v>458</v>
      </c>
      <c r="B440">
        <v>12</v>
      </c>
      <c r="C440">
        <v>3</v>
      </c>
      <c r="D440">
        <v>4</v>
      </c>
      <c r="E440">
        <v>17</v>
      </c>
      <c r="F440">
        <v>9</v>
      </c>
      <c r="G440">
        <v>6</v>
      </c>
      <c r="H440">
        <v>20</v>
      </c>
      <c r="I440">
        <v>19</v>
      </c>
      <c r="J440">
        <v>15</v>
      </c>
      <c r="K440">
        <v>8</v>
      </c>
      <c r="L440">
        <v>9</v>
      </c>
      <c r="M440">
        <v>13</v>
      </c>
      <c r="N440">
        <v>14</v>
      </c>
      <c r="O440">
        <v>2</v>
      </c>
      <c r="P440">
        <v>5</v>
      </c>
      <c r="Q440">
        <v>7</v>
      </c>
      <c r="R440">
        <v>1</v>
      </c>
      <c r="S440">
        <v>16</v>
      </c>
      <c r="T440">
        <v>11</v>
      </c>
      <c r="U440">
        <v>18</v>
      </c>
      <c r="V440">
        <v>22</v>
      </c>
      <c r="W440">
        <v>21</v>
      </c>
      <c r="X440">
        <f t="shared" si="25"/>
        <v>252</v>
      </c>
      <c r="Y440" t="str">
        <f t="shared" si="29"/>
        <v>1234179620191589131425711611182221</v>
      </c>
      <c r="Z440">
        <f>VLOOKUP(Y440,ismetlodes!$F$3:$G$584,2,0)</f>
        <v>1</v>
      </c>
      <c r="AA440" t="str">
        <f>VLOOKUP(A440,ismetlodes!$A$3:$D$668,4,0)</f>
        <v>kell</v>
      </c>
    </row>
    <row r="441" spans="1:27" x14ac:dyDescent="0.35">
      <c r="A441" t="s">
        <v>459</v>
      </c>
      <c r="B441">
        <v>9</v>
      </c>
      <c r="C441">
        <v>21</v>
      </c>
      <c r="D441">
        <v>2</v>
      </c>
      <c r="E441">
        <v>8</v>
      </c>
      <c r="F441">
        <v>4</v>
      </c>
      <c r="G441">
        <v>7</v>
      </c>
      <c r="H441">
        <v>12</v>
      </c>
      <c r="I441">
        <v>19</v>
      </c>
      <c r="J441">
        <v>10</v>
      </c>
      <c r="K441">
        <v>16</v>
      </c>
      <c r="L441">
        <v>6</v>
      </c>
      <c r="M441">
        <v>5</v>
      </c>
      <c r="N441">
        <v>20</v>
      </c>
      <c r="O441">
        <v>22</v>
      </c>
      <c r="P441">
        <v>18</v>
      </c>
      <c r="Q441">
        <v>3</v>
      </c>
      <c r="R441">
        <v>1</v>
      </c>
      <c r="S441">
        <v>13</v>
      </c>
      <c r="T441">
        <v>14</v>
      </c>
      <c r="U441">
        <v>11</v>
      </c>
      <c r="V441">
        <v>17</v>
      </c>
      <c r="W441">
        <v>15</v>
      </c>
      <c r="X441">
        <f t="shared" si="25"/>
        <v>253</v>
      </c>
      <c r="Y441" t="str">
        <f t="shared" si="29"/>
        <v>92128471219101665202218311314111715</v>
      </c>
      <c r="Z441">
        <f>VLOOKUP(Y441,ismetlodes!$F$3:$G$584,2,0)</f>
        <v>1</v>
      </c>
      <c r="AA441" t="str">
        <f>VLOOKUP(A441,ismetlodes!$A$3:$D$668,4,0)</f>
        <v>kell</v>
      </c>
    </row>
    <row r="442" spans="1:27" x14ac:dyDescent="0.35">
      <c r="A442" t="s">
        <v>460</v>
      </c>
      <c r="B442">
        <v>9</v>
      </c>
      <c r="C442">
        <v>15</v>
      </c>
      <c r="D442">
        <v>5</v>
      </c>
      <c r="E442">
        <v>9</v>
      </c>
      <c r="F442">
        <v>22</v>
      </c>
      <c r="G442">
        <v>13</v>
      </c>
      <c r="H442">
        <v>7</v>
      </c>
      <c r="I442">
        <v>2</v>
      </c>
      <c r="J442">
        <v>16</v>
      </c>
      <c r="K442">
        <v>19</v>
      </c>
      <c r="L442">
        <v>21</v>
      </c>
      <c r="M442">
        <v>11</v>
      </c>
      <c r="N442">
        <v>4</v>
      </c>
      <c r="O442">
        <v>20</v>
      </c>
      <c r="P442">
        <v>3</v>
      </c>
      <c r="Q442">
        <v>8</v>
      </c>
      <c r="R442">
        <v>1</v>
      </c>
      <c r="S442">
        <v>17</v>
      </c>
      <c r="T442">
        <v>14</v>
      </c>
      <c r="U442">
        <v>12</v>
      </c>
      <c r="V442">
        <v>6</v>
      </c>
      <c r="W442">
        <v>18</v>
      </c>
      <c r="X442">
        <f t="shared" si="25"/>
        <v>252</v>
      </c>
      <c r="Y442" t="str">
        <f t="shared" si="29"/>
        <v>9155922137216192111420381171412618</v>
      </c>
      <c r="Z442">
        <f>VLOOKUP(Y442,ismetlodes!$F$3:$G$584,2,0)</f>
        <v>1</v>
      </c>
      <c r="AA442" t="str">
        <f>VLOOKUP(A442,ismetlodes!$A$3:$D$668,4,0)</f>
        <v>kell</v>
      </c>
    </row>
    <row r="443" spans="1:27" x14ac:dyDescent="0.35">
      <c r="A443" t="s">
        <v>461</v>
      </c>
      <c r="B443">
        <v>10</v>
      </c>
      <c r="C443">
        <v>18</v>
      </c>
      <c r="D443">
        <v>2</v>
      </c>
      <c r="E443">
        <v>6</v>
      </c>
      <c r="F443">
        <v>16</v>
      </c>
      <c r="G443">
        <v>9</v>
      </c>
      <c r="H443">
        <v>3</v>
      </c>
      <c r="I443">
        <v>22</v>
      </c>
      <c r="J443">
        <v>11</v>
      </c>
      <c r="K443">
        <v>14</v>
      </c>
      <c r="L443">
        <v>15</v>
      </c>
      <c r="M443">
        <v>8</v>
      </c>
      <c r="N443">
        <v>19</v>
      </c>
      <c r="O443">
        <v>17</v>
      </c>
      <c r="P443">
        <v>21</v>
      </c>
      <c r="Q443">
        <v>7</v>
      </c>
      <c r="R443">
        <v>1</v>
      </c>
      <c r="S443">
        <v>13</v>
      </c>
      <c r="T443">
        <v>5</v>
      </c>
      <c r="U443">
        <v>4</v>
      </c>
      <c r="V443">
        <v>20</v>
      </c>
      <c r="W443">
        <v>12</v>
      </c>
      <c r="X443">
        <f t="shared" si="25"/>
        <v>253</v>
      </c>
      <c r="Y443" t="str">
        <f t="shared" si="29"/>
        <v>10182616932211141581917217113542012</v>
      </c>
      <c r="Z443">
        <f>VLOOKUP(Y443,ismetlodes!$F$3:$G$584,2,0)</f>
        <v>1</v>
      </c>
      <c r="AA443" t="str">
        <f>VLOOKUP(A443,ismetlodes!$A$3:$D$668,4,0)</f>
        <v>kell</v>
      </c>
    </row>
    <row r="444" spans="1:27" x14ac:dyDescent="0.35">
      <c r="A444" t="s">
        <v>462</v>
      </c>
      <c r="B444">
        <v>17</v>
      </c>
      <c r="C444">
        <v>7</v>
      </c>
      <c r="D444">
        <v>5</v>
      </c>
      <c r="E444">
        <v>15</v>
      </c>
      <c r="F444">
        <v>22</v>
      </c>
      <c r="G444">
        <v>9</v>
      </c>
      <c r="H444">
        <v>14</v>
      </c>
      <c r="I444">
        <v>3</v>
      </c>
      <c r="J444">
        <v>12</v>
      </c>
      <c r="K444">
        <v>8</v>
      </c>
      <c r="L444">
        <v>18</v>
      </c>
      <c r="M444">
        <v>16</v>
      </c>
      <c r="N444">
        <v>2</v>
      </c>
      <c r="O444">
        <v>20</v>
      </c>
      <c r="P444">
        <v>6</v>
      </c>
      <c r="Q444">
        <v>13</v>
      </c>
      <c r="R444">
        <v>1</v>
      </c>
      <c r="S444">
        <v>10</v>
      </c>
      <c r="T444">
        <v>19</v>
      </c>
      <c r="U444">
        <v>11</v>
      </c>
      <c r="V444">
        <v>4</v>
      </c>
      <c r="W444">
        <v>21</v>
      </c>
      <c r="X444">
        <f t="shared" si="25"/>
        <v>253</v>
      </c>
      <c r="Y444" t="str">
        <f t="shared" si="29"/>
        <v>17751522914312818162206131101911421</v>
      </c>
      <c r="Z444">
        <f>VLOOKUP(Y444,ismetlodes!$F$3:$G$584,2,0)</f>
        <v>1</v>
      </c>
      <c r="AA444" t="str">
        <f>VLOOKUP(A444,ismetlodes!$A$3:$D$668,4,0)</f>
        <v>kell</v>
      </c>
    </row>
    <row r="445" spans="1:27" x14ac:dyDescent="0.35">
      <c r="A445" t="s">
        <v>463</v>
      </c>
      <c r="B445">
        <v>11</v>
      </c>
      <c r="C445">
        <v>3</v>
      </c>
      <c r="D445">
        <v>6</v>
      </c>
      <c r="E445">
        <v>14</v>
      </c>
      <c r="F445">
        <v>22</v>
      </c>
      <c r="G445">
        <v>12</v>
      </c>
      <c r="H445">
        <v>16</v>
      </c>
      <c r="I445">
        <v>5</v>
      </c>
      <c r="J445">
        <v>13</v>
      </c>
      <c r="K445">
        <v>17</v>
      </c>
      <c r="L445">
        <v>20</v>
      </c>
      <c r="M445">
        <v>9</v>
      </c>
      <c r="N445">
        <v>4</v>
      </c>
      <c r="O445">
        <v>2</v>
      </c>
      <c r="P445">
        <v>8</v>
      </c>
      <c r="Q445">
        <v>10</v>
      </c>
      <c r="R445">
        <v>1</v>
      </c>
      <c r="S445">
        <v>19</v>
      </c>
      <c r="T445">
        <v>18</v>
      </c>
      <c r="U445">
        <v>15</v>
      </c>
      <c r="V445">
        <v>7</v>
      </c>
      <c r="W445">
        <v>21</v>
      </c>
      <c r="X445">
        <f t="shared" si="25"/>
        <v>253</v>
      </c>
      <c r="Y445" t="str">
        <f t="shared" si="29"/>
        <v>11361422121651317209428101191815721</v>
      </c>
      <c r="Z445">
        <f>VLOOKUP(Y445,ismetlodes!$F$3:$G$584,2,0)</f>
        <v>1</v>
      </c>
      <c r="AA445" t="str">
        <f>VLOOKUP(A445,ismetlodes!$A$3:$D$668,4,0)</f>
        <v>kell</v>
      </c>
    </row>
    <row r="446" spans="1:27" x14ac:dyDescent="0.35">
      <c r="A446" t="s">
        <v>464</v>
      </c>
      <c r="B446">
        <v>10</v>
      </c>
      <c r="C446">
        <v>21</v>
      </c>
      <c r="D446">
        <v>2</v>
      </c>
      <c r="E446">
        <v>11</v>
      </c>
      <c r="F446">
        <v>16</v>
      </c>
      <c r="G446">
        <v>11</v>
      </c>
      <c r="H446">
        <v>6</v>
      </c>
      <c r="I446">
        <v>20</v>
      </c>
      <c r="J446">
        <v>11</v>
      </c>
      <c r="K446">
        <v>3</v>
      </c>
      <c r="L446">
        <v>15</v>
      </c>
      <c r="M446">
        <v>8</v>
      </c>
      <c r="N446">
        <v>18</v>
      </c>
      <c r="O446">
        <v>22</v>
      </c>
      <c r="P446">
        <v>17</v>
      </c>
      <c r="Q446">
        <v>9</v>
      </c>
      <c r="R446">
        <v>1</v>
      </c>
      <c r="S446">
        <v>11</v>
      </c>
      <c r="T446">
        <v>5</v>
      </c>
      <c r="U446">
        <v>7</v>
      </c>
      <c r="V446">
        <v>19</v>
      </c>
      <c r="W446">
        <v>4</v>
      </c>
      <c r="X446">
        <f t="shared" si="25"/>
        <v>247</v>
      </c>
      <c r="Y446" t="str">
        <f t="shared" si="29"/>
        <v>10212111611620113158182217911157194</v>
      </c>
      <c r="Z446">
        <f>VLOOKUP(Y446,ismetlodes!$F$3:$G$584,2,0)</f>
        <v>1</v>
      </c>
      <c r="AA446" t="str">
        <f>VLOOKUP(A446,ismetlodes!$A$3:$D$668,4,0)</f>
        <v>kell</v>
      </c>
    </row>
    <row r="447" spans="1:27" x14ac:dyDescent="0.35">
      <c r="A447" t="s">
        <v>465</v>
      </c>
      <c r="B447">
        <v>2</v>
      </c>
      <c r="C447">
        <v>22</v>
      </c>
      <c r="D447">
        <v>15</v>
      </c>
      <c r="E447">
        <v>8</v>
      </c>
      <c r="F447">
        <v>13</v>
      </c>
      <c r="G447">
        <v>10</v>
      </c>
      <c r="H447">
        <v>16</v>
      </c>
      <c r="I447">
        <v>18</v>
      </c>
      <c r="J447">
        <v>9</v>
      </c>
      <c r="K447">
        <v>5</v>
      </c>
      <c r="L447">
        <v>14</v>
      </c>
      <c r="M447">
        <v>6</v>
      </c>
      <c r="N447">
        <v>19</v>
      </c>
      <c r="O447">
        <v>21</v>
      </c>
      <c r="P447">
        <v>17</v>
      </c>
      <c r="Q447">
        <v>6</v>
      </c>
      <c r="R447">
        <v>1</v>
      </c>
      <c r="S447">
        <v>3</v>
      </c>
      <c r="T447">
        <v>12</v>
      </c>
      <c r="U447">
        <v>10</v>
      </c>
      <c r="V447">
        <v>20</v>
      </c>
      <c r="W447">
        <v>4</v>
      </c>
      <c r="X447">
        <f t="shared" si="25"/>
        <v>251</v>
      </c>
      <c r="Y447" t="str">
        <f t="shared" si="29"/>
        <v>22215813101618951461921176131210204</v>
      </c>
      <c r="Z447">
        <f>VLOOKUP(Y447,ismetlodes!$F$3:$G$584,2,0)</f>
        <v>1</v>
      </c>
      <c r="AA447" t="str">
        <f>VLOOKUP(A447,ismetlodes!$A$3:$D$668,4,0)</f>
        <v>kell</v>
      </c>
    </row>
    <row r="448" spans="1:27" x14ac:dyDescent="0.35">
      <c r="A448" t="s">
        <v>466</v>
      </c>
      <c r="B448">
        <v>14</v>
      </c>
      <c r="C448">
        <v>4</v>
      </c>
      <c r="D448">
        <v>2</v>
      </c>
      <c r="E448">
        <v>7</v>
      </c>
      <c r="F448">
        <v>19</v>
      </c>
      <c r="G448">
        <v>9</v>
      </c>
      <c r="H448">
        <v>8</v>
      </c>
      <c r="I448">
        <v>18</v>
      </c>
      <c r="J448">
        <v>12</v>
      </c>
      <c r="K448">
        <v>3</v>
      </c>
      <c r="L448">
        <v>21</v>
      </c>
      <c r="M448">
        <v>13</v>
      </c>
      <c r="N448">
        <v>15</v>
      </c>
      <c r="O448">
        <v>5</v>
      </c>
      <c r="P448">
        <v>22</v>
      </c>
      <c r="Q448">
        <v>9</v>
      </c>
      <c r="R448">
        <v>1</v>
      </c>
      <c r="S448">
        <v>16</v>
      </c>
      <c r="T448">
        <v>17</v>
      </c>
      <c r="U448">
        <v>11</v>
      </c>
      <c r="V448">
        <v>20</v>
      </c>
      <c r="W448">
        <v>6</v>
      </c>
      <c r="X448">
        <f t="shared" si="25"/>
        <v>252</v>
      </c>
      <c r="Y448" t="str">
        <f t="shared" si="29"/>
        <v>1442719981812321131552291161711206</v>
      </c>
      <c r="Z448">
        <f>VLOOKUP(Y448,ismetlodes!$F$3:$G$584,2,0)</f>
        <v>1</v>
      </c>
      <c r="AA448" t="str">
        <f>VLOOKUP(A448,ismetlodes!$A$3:$D$668,4,0)</f>
        <v>kell</v>
      </c>
    </row>
    <row r="449" spans="1:27" x14ac:dyDescent="0.35">
      <c r="A449" t="s">
        <v>467</v>
      </c>
      <c r="B449">
        <v>8</v>
      </c>
      <c r="C449">
        <v>4</v>
      </c>
      <c r="D449">
        <v>2</v>
      </c>
      <c r="E449">
        <v>15</v>
      </c>
      <c r="F449">
        <v>22</v>
      </c>
      <c r="G449">
        <v>13</v>
      </c>
      <c r="H449">
        <v>12</v>
      </c>
      <c r="I449">
        <v>21</v>
      </c>
      <c r="J449">
        <v>14</v>
      </c>
      <c r="K449">
        <v>5</v>
      </c>
      <c r="L449">
        <v>18</v>
      </c>
      <c r="M449">
        <v>7</v>
      </c>
      <c r="N449">
        <v>17</v>
      </c>
      <c r="O449">
        <v>3</v>
      </c>
      <c r="P449">
        <v>20</v>
      </c>
      <c r="Q449">
        <v>6</v>
      </c>
      <c r="R449">
        <v>1</v>
      </c>
      <c r="S449">
        <v>9</v>
      </c>
      <c r="T449">
        <v>16</v>
      </c>
      <c r="U449">
        <v>11</v>
      </c>
      <c r="V449">
        <v>19</v>
      </c>
      <c r="W449">
        <v>10</v>
      </c>
      <c r="X449">
        <f t="shared" si="25"/>
        <v>253</v>
      </c>
      <c r="Y449" t="str">
        <f t="shared" si="29"/>
        <v>84215221312211451871732061916111910</v>
      </c>
      <c r="Z449">
        <f>VLOOKUP(Y449,ismetlodes!$F$3:$G$584,2,0)</f>
        <v>1</v>
      </c>
      <c r="AA449" t="str">
        <f>VLOOKUP(A449,ismetlodes!$A$3:$D$668,4,0)</f>
        <v>kell</v>
      </c>
    </row>
    <row r="450" spans="1:27" x14ac:dyDescent="0.35">
      <c r="A450" t="s">
        <v>468</v>
      </c>
      <c r="B450">
        <v>18</v>
      </c>
      <c r="C450">
        <v>4</v>
      </c>
      <c r="D450">
        <v>3</v>
      </c>
      <c r="E450">
        <v>14</v>
      </c>
      <c r="F450">
        <v>22</v>
      </c>
      <c r="G450">
        <v>15</v>
      </c>
      <c r="H450">
        <v>11</v>
      </c>
      <c r="I450">
        <v>19</v>
      </c>
      <c r="J450">
        <v>16</v>
      </c>
      <c r="K450">
        <v>6</v>
      </c>
      <c r="L450">
        <v>12</v>
      </c>
      <c r="M450">
        <v>9</v>
      </c>
      <c r="N450">
        <v>9</v>
      </c>
      <c r="O450">
        <v>2</v>
      </c>
      <c r="P450">
        <v>21</v>
      </c>
      <c r="Q450">
        <v>8</v>
      </c>
      <c r="R450">
        <v>1</v>
      </c>
      <c r="S450">
        <v>17</v>
      </c>
      <c r="T450">
        <v>7</v>
      </c>
      <c r="U450">
        <v>13</v>
      </c>
      <c r="V450">
        <v>20</v>
      </c>
      <c r="W450">
        <v>5</v>
      </c>
      <c r="X450">
        <f t="shared" si="25"/>
        <v>252</v>
      </c>
      <c r="Y450" t="str">
        <f t="shared" si="29"/>
        <v>1843142215111916612992218117713205</v>
      </c>
      <c r="Z450">
        <f>VLOOKUP(Y450,ismetlodes!$F$3:$G$584,2,0)</f>
        <v>1</v>
      </c>
      <c r="AA450" t="str">
        <f>VLOOKUP(A450,ismetlodes!$A$3:$D$668,4,0)</f>
        <v>kell</v>
      </c>
    </row>
    <row r="451" spans="1:27" x14ac:dyDescent="0.35">
      <c r="A451" t="s">
        <v>469</v>
      </c>
      <c r="B451">
        <v>18</v>
      </c>
      <c r="C451">
        <v>11</v>
      </c>
      <c r="D451">
        <v>2</v>
      </c>
      <c r="E451">
        <v>17</v>
      </c>
      <c r="F451">
        <v>22</v>
      </c>
      <c r="G451">
        <v>20</v>
      </c>
      <c r="H451">
        <v>12</v>
      </c>
      <c r="I451">
        <v>4</v>
      </c>
      <c r="J451">
        <v>20</v>
      </c>
      <c r="K451">
        <v>3</v>
      </c>
      <c r="L451">
        <v>10</v>
      </c>
      <c r="M451">
        <v>14</v>
      </c>
      <c r="N451">
        <v>5</v>
      </c>
      <c r="O451">
        <v>15</v>
      </c>
      <c r="P451">
        <v>7</v>
      </c>
      <c r="Q451">
        <v>13</v>
      </c>
      <c r="R451">
        <v>1</v>
      </c>
      <c r="S451">
        <v>19</v>
      </c>
      <c r="T451">
        <v>9</v>
      </c>
      <c r="U451">
        <v>16</v>
      </c>
      <c r="V451">
        <v>8</v>
      </c>
      <c r="W451">
        <v>6</v>
      </c>
      <c r="X451">
        <f t="shared" si="25"/>
        <v>252</v>
      </c>
      <c r="Y451" t="str">
        <f t="shared" si="29"/>
        <v>18112172220124203101451571311991686</v>
      </c>
      <c r="Z451">
        <f>VLOOKUP(Y451,ismetlodes!$F$3:$G$584,2,0)</f>
        <v>1</v>
      </c>
      <c r="AA451" t="str">
        <f>VLOOKUP(A451,ismetlodes!$A$3:$D$668,4,0)</f>
        <v>kell</v>
      </c>
    </row>
    <row r="452" spans="1:27" x14ac:dyDescent="0.35">
      <c r="A452" t="s">
        <v>470</v>
      </c>
      <c r="B452">
        <v>9</v>
      </c>
      <c r="C452">
        <v>13</v>
      </c>
      <c r="D452">
        <v>2</v>
      </c>
      <c r="E452">
        <v>19</v>
      </c>
      <c r="F452">
        <v>4</v>
      </c>
      <c r="G452">
        <v>17</v>
      </c>
      <c r="H452">
        <v>11</v>
      </c>
      <c r="I452">
        <v>22</v>
      </c>
      <c r="J452">
        <v>18</v>
      </c>
      <c r="K452">
        <v>4</v>
      </c>
      <c r="L452">
        <v>3</v>
      </c>
      <c r="M452">
        <v>7</v>
      </c>
      <c r="N452">
        <v>21</v>
      </c>
      <c r="O452">
        <v>14</v>
      </c>
      <c r="P452">
        <v>10</v>
      </c>
      <c r="Q452">
        <v>7</v>
      </c>
      <c r="R452">
        <v>1</v>
      </c>
      <c r="S452">
        <v>12</v>
      </c>
      <c r="T452">
        <v>20</v>
      </c>
      <c r="U452">
        <v>16</v>
      </c>
      <c r="V452">
        <v>15</v>
      </c>
      <c r="W452">
        <v>6</v>
      </c>
      <c r="X452">
        <f t="shared" ref="X452:X515" si="30">SUM(B452:W452)</f>
        <v>251</v>
      </c>
      <c r="Y452" t="str">
        <f t="shared" si="29"/>
        <v>91321941711221843721141071122016156</v>
      </c>
      <c r="Z452">
        <f>VLOOKUP(Y452,ismetlodes!$F$3:$G$584,2,0)</f>
        <v>1</v>
      </c>
      <c r="AA452" t="str">
        <f>VLOOKUP(A452,ismetlodes!$A$3:$D$668,4,0)</f>
        <v>kell</v>
      </c>
    </row>
    <row r="453" spans="1:27" x14ac:dyDescent="0.35">
      <c r="A453" t="s">
        <v>471</v>
      </c>
      <c r="B453">
        <v>13</v>
      </c>
      <c r="C453">
        <v>2</v>
      </c>
      <c r="D453">
        <v>4</v>
      </c>
      <c r="E453">
        <v>19</v>
      </c>
      <c r="F453">
        <v>6</v>
      </c>
      <c r="G453">
        <v>15</v>
      </c>
      <c r="H453">
        <v>10</v>
      </c>
      <c r="I453">
        <v>20</v>
      </c>
      <c r="J453">
        <v>15</v>
      </c>
      <c r="K453">
        <v>21</v>
      </c>
      <c r="L453">
        <v>5</v>
      </c>
      <c r="M453">
        <v>10</v>
      </c>
      <c r="N453">
        <v>18</v>
      </c>
      <c r="O453">
        <v>2</v>
      </c>
      <c r="P453">
        <v>22</v>
      </c>
      <c r="Q453">
        <v>10</v>
      </c>
      <c r="R453">
        <v>1</v>
      </c>
      <c r="S453">
        <v>15</v>
      </c>
      <c r="T453">
        <v>9</v>
      </c>
      <c r="U453">
        <v>14</v>
      </c>
      <c r="V453">
        <v>8</v>
      </c>
      <c r="W453">
        <v>7</v>
      </c>
      <c r="X453">
        <f t="shared" si="30"/>
        <v>246</v>
      </c>
      <c r="Y453" t="str">
        <f t="shared" si="29"/>
        <v>13241961510201521510182221011591487</v>
      </c>
      <c r="Z453">
        <f>VLOOKUP(Y453,ismetlodes!$F$3:$G$584,2,0)</f>
        <v>1</v>
      </c>
      <c r="AA453" t="str">
        <f>VLOOKUP(A453,ismetlodes!$A$3:$D$668,4,0)</f>
        <v>kell</v>
      </c>
    </row>
    <row r="454" spans="1:27" x14ac:dyDescent="0.35">
      <c r="A454" t="s">
        <v>472</v>
      </c>
      <c r="B454">
        <v>10</v>
      </c>
      <c r="C454">
        <v>21</v>
      </c>
      <c r="D454">
        <v>2</v>
      </c>
      <c r="E454">
        <v>12</v>
      </c>
      <c r="F454">
        <v>16</v>
      </c>
      <c r="G454">
        <v>8</v>
      </c>
      <c r="H454">
        <v>7</v>
      </c>
      <c r="I454">
        <v>19</v>
      </c>
      <c r="J454">
        <v>10</v>
      </c>
      <c r="K454">
        <v>3</v>
      </c>
      <c r="L454">
        <v>15</v>
      </c>
      <c r="M454">
        <v>6</v>
      </c>
      <c r="N454">
        <v>20</v>
      </c>
      <c r="O454">
        <v>22</v>
      </c>
      <c r="P454">
        <v>17</v>
      </c>
      <c r="Q454">
        <v>5</v>
      </c>
      <c r="R454">
        <v>1</v>
      </c>
      <c r="S454">
        <v>14</v>
      </c>
      <c r="T454">
        <v>13</v>
      </c>
      <c r="U454">
        <v>8</v>
      </c>
      <c r="V454">
        <v>18</v>
      </c>
      <c r="W454">
        <v>4</v>
      </c>
      <c r="X454">
        <f t="shared" si="30"/>
        <v>251</v>
      </c>
      <c r="Y454" t="str">
        <f t="shared" si="29"/>
        <v>10212121687191031562022175114138184</v>
      </c>
      <c r="Z454">
        <f>VLOOKUP(Y454,ismetlodes!$F$3:$G$584,2,0)</f>
        <v>1</v>
      </c>
      <c r="AA454" t="str">
        <f>VLOOKUP(A454,ismetlodes!$A$3:$D$668,4,0)</f>
        <v>kell</v>
      </c>
    </row>
    <row r="455" spans="1:27" x14ac:dyDescent="0.35">
      <c r="A455" t="s">
        <v>473</v>
      </c>
      <c r="B455">
        <v>14</v>
      </c>
      <c r="C455">
        <v>2</v>
      </c>
      <c r="D455">
        <v>3</v>
      </c>
      <c r="E455">
        <v>14</v>
      </c>
      <c r="F455">
        <v>22</v>
      </c>
      <c r="G455">
        <v>14</v>
      </c>
      <c r="H455">
        <v>9</v>
      </c>
      <c r="I455">
        <v>8</v>
      </c>
      <c r="J455">
        <v>17</v>
      </c>
      <c r="K455">
        <v>6</v>
      </c>
      <c r="L455">
        <v>21</v>
      </c>
      <c r="M455">
        <v>13</v>
      </c>
      <c r="N455">
        <v>5</v>
      </c>
      <c r="O455">
        <v>4</v>
      </c>
      <c r="P455">
        <v>20</v>
      </c>
      <c r="Q455">
        <v>12</v>
      </c>
      <c r="R455">
        <v>1</v>
      </c>
      <c r="S455">
        <v>18</v>
      </c>
      <c r="T455">
        <v>9</v>
      </c>
      <c r="U455">
        <v>11</v>
      </c>
      <c r="V455">
        <v>19</v>
      </c>
      <c r="W455">
        <v>7</v>
      </c>
      <c r="X455">
        <f t="shared" si="30"/>
        <v>249</v>
      </c>
      <c r="Y455" t="str">
        <f t="shared" si="29"/>
        <v>1423142214981762113542012118911197</v>
      </c>
      <c r="Z455">
        <f>VLOOKUP(Y455,ismetlodes!$F$3:$G$584,2,0)</f>
        <v>1</v>
      </c>
      <c r="AA455" t="str">
        <f>VLOOKUP(A455,ismetlodes!$A$3:$D$668,4,0)</f>
        <v>kell</v>
      </c>
    </row>
    <row r="456" spans="1:27" x14ac:dyDescent="0.35">
      <c r="A456" t="s">
        <v>474</v>
      </c>
      <c r="B456">
        <v>17</v>
      </c>
      <c r="C456">
        <v>21</v>
      </c>
      <c r="D456">
        <v>6</v>
      </c>
      <c r="E456">
        <v>11</v>
      </c>
      <c r="F456">
        <v>20</v>
      </c>
      <c r="G456">
        <v>13</v>
      </c>
      <c r="H456">
        <v>8</v>
      </c>
      <c r="I456">
        <v>2</v>
      </c>
      <c r="J456">
        <v>14</v>
      </c>
      <c r="K456">
        <v>10</v>
      </c>
      <c r="L456">
        <v>19</v>
      </c>
      <c r="M456">
        <v>16</v>
      </c>
      <c r="N456">
        <v>3</v>
      </c>
      <c r="O456">
        <v>22</v>
      </c>
      <c r="P456">
        <v>5</v>
      </c>
      <c r="Q456">
        <v>15</v>
      </c>
      <c r="R456">
        <v>1</v>
      </c>
      <c r="S456">
        <v>18</v>
      </c>
      <c r="T456">
        <v>9</v>
      </c>
      <c r="U456">
        <v>7</v>
      </c>
      <c r="V456">
        <v>4</v>
      </c>
      <c r="W456">
        <v>12</v>
      </c>
      <c r="X456">
        <f t="shared" si="30"/>
        <v>253</v>
      </c>
      <c r="Y456" t="str">
        <f t="shared" si="29"/>
        <v>17216112013821410191632251511897412</v>
      </c>
      <c r="Z456">
        <f>VLOOKUP(Y456,ismetlodes!$F$3:$G$584,2,0)</f>
        <v>1</v>
      </c>
      <c r="AA456" t="str">
        <f>VLOOKUP(A456,ismetlodes!$A$3:$D$668,4,0)</f>
        <v>kell</v>
      </c>
    </row>
    <row r="457" spans="1:27" x14ac:dyDescent="0.35">
      <c r="A457" t="s">
        <v>475</v>
      </c>
      <c r="B457">
        <v>13</v>
      </c>
      <c r="C457">
        <v>18</v>
      </c>
      <c r="D457">
        <v>2</v>
      </c>
      <c r="E457">
        <v>8</v>
      </c>
      <c r="F457">
        <v>16</v>
      </c>
      <c r="G457">
        <v>9</v>
      </c>
      <c r="H457">
        <v>3</v>
      </c>
      <c r="I457">
        <v>22</v>
      </c>
      <c r="J457">
        <v>12</v>
      </c>
      <c r="K457">
        <v>5</v>
      </c>
      <c r="L457">
        <v>15</v>
      </c>
      <c r="M457">
        <v>11</v>
      </c>
      <c r="N457">
        <v>19</v>
      </c>
      <c r="O457">
        <v>17</v>
      </c>
      <c r="P457">
        <v>21</v>
      </c>
      <c r="Q457">
        <v>10</v>
      </c>
      <c r="R457">
        <v>1</v>
      </c>
      <c r="S457">
        <v>14</v>
      </c>
      <c r="T457">
        <v>7</v>
      </c>
      <c r="U457">
        <v>4</v>
      </c>
      <c r="V457">
        <v>20</v>
      </c>
      <c r="W457">
        <v>6</v>
      </c>
      <c r="X457">
        <f t="shared" si="30"/>
        <v>253</v>
      </c>
      <c r="Y457" t="str">
        <f t="shared" si="29"/>
        <v>13182816932212515111917211011474206</v>
      </c>
      <c r="Z457">
        <f>VLOOKUP(Y457,ismetlodes!$F$3:$G$584,2,0)</f>
        <v>1</v>
      </c>
      <c r="AA457" t="str">
        <f>VLOOKUP(A457,ismetlodes!$A$3:$D$668,4,0)</f>
        <v>kell</v>
      </c>
    </row>
    <row r="458" spans="1:27" x14ac:dyDescent="0.35">
      <c r="A458" t="s">
        <v>476</v>
      </c>
      <c r="B458">
        <v>18</v>
      </c>
      <c r="C458">
        <v>2</v>
      </c>
      <c r="D458">
        <v>4</v>
      </c>
      <c r="E458">
        <v>13</v>
      </c>
      <c r="F458">
        <v>22</v>
      </c>
      <c r="G458">
        <v>15</v>
      </c>
      <c r="H458">
        <v>12</v>
      </c>
      <c r="I458">
        <v>6</v>
      </c>
      <c r="J458">
        <v>17</v>
      </c>
      <c r="K458">
        <v>10</v>
      </c>
      <c r="L458">
        <v>14</v>
      </c>
      <c r="M458">
        <v>20</v>
      </c>
      <c r="N458">
        <v>5</v>
      </c>
      <c r="O458">
        <v>3</v>
      </c>
      <c r="P458">
        <v>8</v>
      </c>
      <c r="Q458">
        <v>21</v>
      </c>
      <c r="R458">
        <v>1</v>
      </c>
      <c r="S458">
        <v>19</v>
      </c>
      <c r="T458">
        <v>9</v>
      </c>
      <c r="U458">
        <v>11</v>
      </c>
      <c r="V458">
        <v>7</v>
      </c>
      <c r="W458">
        <v>16</v>
      </c>
      <c r="X458">
        <f t="shared" si="30"/>
        <v>253</v>
      </c>
      <c r="Y458" t="str">
        <f t="shared" si="29"/>
        <v>18241322151261710142053821119911716</v>
      </c>
      <c r="Z458">
        <f>VLOOKUP(Y458,ismetlodes!$F$3:$G$584,2,0)</f>
        <v>1</v>
      </c>
      <c r="AA458" t="str">
        <f>VLOOKUP(A458,ismetlodes!$A$3:$D$668,4,0)</f>
        <v>kell</v>
      </c>
    </row>
    <row r="459" spans="1:27" x14ac:dyDescent="0.35">
      <c r="A459" t="s">
        <v>477</v>
      </c>
      <c r="B459">
        <v>15</v>
      </c>
      <c r="C459">
        <v>7</v>
      </c>
      <c r="D459">
        <v>2</v>
      </c>
      <c r="E459">
        <v>10</v>
      </c>
      <c r="F459">
        <v>20</v>
      </c>
      <c r="G459">
        <v>11</v>
      </c>
      <c r="H459">
        <v>8</v>
      </c>
      <c r="I459">
        <v>19</v>
      </c>
      <c r="J459">
        <v>12</v>
      </c>
      <c r="K459">
        <v>5</v>
      </c>
      <c r="L459">
        <v>17</v>
      </c>
      <c r="M459">
        <v>14</v>
      </c>
      <c r="N459">
        <v>18</v>
      </c>
      <c r="O459">
        <v>3</v>
      </c>
      <c r="P459">
        <v>21</v>
      </c>
      <c r="Q459">
        <v>13</v>
      </c>
      <c r="R459">
        <v>1</v>
      </c>
      <c r="S459">
        <v>16</v>
      </c>
      <c r="T459">
        <v>4</v>
      </c>
      <c r="U459">
        <v>6</v>
      </c>
      <c r="V459">
        <v>21</v>
      </c>
      <c r="W459">
        <v>9</v>
      </c>
      <c r="X459">
        <f t="shared" si="30"/>
        <v>252</v>
      </c>
      <c r="Y459" t="str">
        <f t="shared" si="29"/>
        <v>15721020118191251714183211311646219</v>
      </c>
      <c r="Z459">
        <f>VLOOKUP(Y459,ismetlodes!$F$3:$G$584,2,0)</f>
        <v>1</v>
      </c>
      <c r="AA459" t="str">
        <f>VLOOKUP(A459,ismetlodes!$A$3:$D$668,4,0)</f>
        <v>kell</v>
      </c>
    </row>
    <row r="460" spans="1:27" x14ac:dyDescent="0.35">
      <c r="A460" t="s">
        <v>478</v>
      </c>
      <c r="B460">
        <v>12</v>
      </c>
      <c r="C460">
        <v>17</v>
      </c>
      <c r="D460">
        <v>2</v>
      </c>
      <c r="E460">
        <v>8</v>
      </c>
      <c r="F460">
        <v>22</v>
      </c>
      <c r="G460">
        <v>6</v>
      </c>
      <c r="H460">
        <v>5</v>
      </c>
      <c r="I460">
        <v>16</v>
      </c>
      <c r="J460">
        <v>6</v>
      </c>
      <c r="K460">
        <v>18</v>
      </c>
      <c r="L460">
        <v>19</v>
      </c>
      <c r="M460">
        <v>8</v>
      </c>
      <c r="N460">
        <v>15</v>
      </c>
      <c r="O460">
        <v>14</v>
      </c>
      <c r="P460">
        <v>20</v>
      </c>
      <c r="Q460">
        <v>8</v>
      </c>
      <c r="R460">
        <v>1</v>
      </c>
      <c r="S460">
        <v>8</v>
      </c>
      <c r="T460">
        <v>3</v>
      </c>
      <c r="U460">
        <v>3</v>
      </c>
      <c r="V460">
        <v>21</v>
      </c>
      <c r="W460">
        <v>12</v>
      </c>
      <c r="X460">
        <f t="shared" si="30"/>
        <v>244</v>
      </c>
      <c r="Y460" t="str">
        <f t="shared" si="29"/>
        <v>121728226516618198151420818332112</v>
      </c>
      <c r="Z460">
        <f>VLOOKUP(Y460,ismetlodes!$F$3:$G$584,2,0)</f>
        <v>1</v>
      </c>
      <c r="AA460" t="str">
        <f>VLOOKUP(A460,ismetlodes!$A$3:$D$668,4,0)</f>
        <v>kell</v>
      </c>
    </row>
    <row r="461" spans="1:27" x14ac:dyDescent="0.35">
      <c r="A461" t="s">
        <v>479</v>
      </c>
      <c r="B461">
        <v>11</v>
      </c>
      <c r="C461">
        <v>17</v>
      </c>
      <c r="D461">
        <v>2</v>
      </c>
      <c r="E461">
        <v>7</v>
      </c>
      <c r="F461">
        <v>16</v>
      </c>
      <c r="G461">
        <v>6</v>
      </c>
      <c r="H461">
        <v>5</v>
      </c>
      <c r="I461">
        <v>17</v>
      </c>
      <c r="J461">
        <v>9</v>
      </c>
      <c r="K461">
        <v>14</v>
      </c>
      <c r="L461">
        <v>15</v>
      </c>
      <c r="M461">
        <v>4</v>
      </c>
      <c r="N461">
        <v>17</v>
      </c>
      <c r="O461">
        <v>17</v>
      </c>
      <c r="P461">
        <v>17</v>
      </c>
      <c r="Q461">
        <v>3</v>
      </c>
      <c r="R461">
        <v>1</v>
      </c>
      <c r="S461">
        <v>12</v>
      </c>
      <c r="T461">
        <v>13</v>
      </c>
      <c r="U461">
        <v>8</v>
      </c>
      <c r="V461">
        <v>17</v>
      </c>
      <c r="W461">
        <v>10</v>
      </c>
      <c r="X461">
        <f t="shared" si="30"/>
        <v>238</v>
      </c>
      <c r="Y461" t="str">
        <f t="shared" si="29"/>
        <v>11172716651791415417171731121381710</v>
      </c>
      <c r="Z461">
        <f>VLOOKUP(Y461,ismetlodes!$F$3:$G$584,2,0)</f>
        <v>1</v>
      </c>
      <c r="AA461" t="str">
        <f>VLOOKUP(A461,ismetlodes!$A$3:$D$668,4,0)</f>
        <v>kell</v>
      </c>
    </row>
    <row r="462" spans="1:27" x14ac:dyDescent="0.35">
      <c r="A462" t="s">
        <v>480</v>
      </c>
      <c r="B462">
        <v>6</v>
      </c>
      <c r="C462">
        <v>2</v>
      </c>
      <c r="D462">
        <v>6</v>
      </c>
      <c r="E462">
        <v>6</v>
      </c>
      <c r="F462">
        <v>6</v>
      </c>
      <c r="G462">
        <v>6</v>
      </c>
      <c r="H462">
        <v>6</v>
      </c>
      <c r="I462">
        <v>6</v>
      </c>
      <c r="J462">
        <v>6</v>
      </c>
      <c r="K462">
        <v>6</v>
      </c>
      <c r="L462">
        <v>6</v>
      </c>
      <c r="M462">
        <v>6</v>
      </c>
      <c r="N462">
        <v>6</v>
      </c>
      <c r="O462">
        <v>2</v>
      </c>
      <c r="P462">
        <v>5</v>
      </c>
      <c r="Q462">
        <v>6</v>
      </c>
      <c r="R462">
        <v>1</v>
      </c>
      <c r="S462">
        <v>6</v>
      </c>
      <c r="T462">
        <v>6</v>
      </c>
      <c r="U462">
        <v>6</v>
      </c>
      <c r="V462">
        <v>2</v>
      </c>
      <c r="W462">
        <v>6</v>
      </c>
      <c r="X462">
        <f t="shared" si="30"/>
        <v>114</v>
      </c>
      <c r="Y462" t="str">
        <f t="shared" si="29"/>
        <v>6266666666666256166626</v>
      </c>
      <c r="Z462">
        <f>VLOOKUP(Y462,ismetlodes!$F$3:$G$584,2,0)</f>
        <v>1</v>
      </c>
      <c r="AA462" t="str">
        <f>VLOOKUP(A462,ismetlodes!$A$3:$D$668,4,0)</f>
        <v>kell</v>
      </c>
    </row>
    <row r="463" spans="1:27" x14ac:dyDescent="0.35">
      <c r="A463" t="s">
        <v>481</v>
      </c>
      <c r="B463">
        <v>5</v>
      </c>
      <c r="C463">
        <v>21</v>
      </c>
      <c r="D463">
        <v>5</v>
      </c>
      <c r="E463">
        <v>5</v>
      </c>
      <c r="F463">
        <v>4</v>
      </c>
      <c r="G463">
        <v>5</v>
      </c>
      <c r="H463">
        <v>5</v>
      </c>
      <c r="I463">
        <v>1</v>
      </c>
      <c r="J463">
        <v>5</v>
      </c>
      <c r="K463">
        <v>3</v>
      </c>
      <c r="L463">
        <v>5</v>
      </c>
      <c r="M463">
        <v>5</v>
      </c>
      <c r="N463">
        <v>17</v>
      </c>
      <c r="O463">
        <v>22</v>
      </c>
      <c r="P463">
        <v>19</v>
      </c>
      <c r="Q463">
        <v>5</v>
      </c>
      <c r="R463">
        <v>1</v>
      </c>
      <c r="S463">
        <v>5</v>
      </c>
      <c r="T463">
        <v>5</v>
      </c>
      <c r="U463">
        <v>5</v>
      </c>
      <c r="V463">
        <v>20</v>
      </c>
      <c r="W463">
        <v>18</v>
      </c>
      <c r="X463">
        <f t="shared" si="30"/>
        <v>186</v>
      </c>
      <c r="Y463" t="str">
        <f t="shared" si="29"/>
        <v>5215545515355172219515552018</v>
      </c>
      <c r="Z463">
        <f>VLOOKUP(Y463,ismetlodes!$F$3:$G$584,2,0)</f>
        <v>1</v>
      </c>
      <c r="AA463" t="str">
        <f>VLOOKUP(A463,ismetlodes!$A$3:$D$668,4,0)</f>
        <v>kell</v>
      </c>
    </row>
    <row r="464" spans="1:27" x14ac:dyDescent="0.35">
      <c r="A464" t="s">
        <v>482</v>
      </c>
      <c r="B464">
        <v>20</v>
      </c>
      <c r="C464">
        <v>2</v>
      </c>
      <c r="D464">
        <v>4</v>
      </c>
      <c r="E464">
        <v>20</v>
      </c>
      <c r="F464">
        <v>15</v>
      </c>
      <c r="G464">
        <v>17</v>
      </c>
      <c r="H464">
        <v>14</v>
      </c>
      <c r="I464">
        <v>6</v>
      </c>
      <c r="J464">
        <v>17</v>
      </c>
      <c r="K464">
        <v>7</v>
      </c>
      <c r="L464">
        <v>11</v>
      </c>
      <c r="M464">
        <v>15</v>
      </c>
      <c r="N464">
        <v>5</v>
      </c>
      <c r="O464">
        <v>3</v>
      </c>
      <c r="P464">
        <v>8</v>
      </c>
      <c r="Q464">
        <v>12</v>
      </c>
      <c r="R464">
        <v>1</v>
      </c>
      <c r="S464">
        <v>17</v>
      </c>
      <c r="T464">
        <v>13</v>
      </c>
      <c r="U464">
        <v>20</v>
      </c>
      <c r="V464">
        <v>9</v>
      </c>
      <c r="W464">
        <v>10</v>
      </c>
      <c r="X464">
        <f t="shared" si="30"/>
        <v>246</v>
      </c>
      <c r="Y464" t="str">
        <f t="shared" si="29"/>
        <v>20242015171461771115538121171320910</v>
      </c>
      <c r="Z464">
        <f>VLOOKUP(Y464,ismetlodes!$F$3:$G$584,2,0)</f>
        <v>1</v>
      </c>
      <c r="AA464" t="str">
        <f>VLOOKUP(A464,ismetlodes!$A$3:$D$668,4,0)</f>
        <v>kell</v>
      </c>
    </row>
    <row r="465" spans="1:27" x14ac:dyDescent="0.35">
      <c r="A465" t="s">
        <v>483</v>
      </c>
      <c r="B465">
        <v>13</v>
      </c>
      <c r="C465">
        <v>15</v>
      </c>
      <c r="D465">
        <v>2</v>
      </c>
      <c r="E465">
        <v>6</v>
      </c>
      <c r="F465">
        <v>22</v>
      </c>
      <c r="G465">
        <v>10</v>
      </c>
      <c r="H465">
        <v>5</v>
      </c>
      <c r="I465">
        <v>18</v>
      </c>
      <c r="J465">
        <v>8</v>
      </c>
      <c r="K465">
        <v>9</v>
      </c>
      <c r="L465">
        <v>20</v>
      </c>
      <c r="M465">
        <v>11</v>
      </c>
      <c r="N465">
        <v>19</v>
      </c>
      <c r="O465">
        <v>4</v>
      </c>
      <c r="P465">
        <v>21</v>
      </c>
      <c r="Q465">
        <v>14</v>
      </c>
      <c r="R465">
        <v>1</v>
      </c>
      <c r="S465">
        <v>12</v>
      </c>
      <c r="T465">
        <v>7</v>
      </c>
      <c r="U465">
        <v>3</v>
      </c>
      <c r="V465">
        <v>16</v>
      </c>
      <c r="W465">
        <v>17</v>
      </c>
      <c r="X465">
        <f t="shared" si="30"/>
        <v>253</v>
      </c>
      <c r="Y465" t="str">
        <f t="shared" si="29"/>
        <v>13152622105188920111942114112731617</v>
      </c>
      <c r="Z465">
        <f>VLOOKUP(Y465,ismetlodes!$F$3:$G$584,2,0)</f>
        <v>1</v>
      </c>
      <c r="AA465" t="str">
        <f>VLOOKUP(A465,ismetlodes!$A$3:$D$668,4,0)</f>
        <v>kell</v>
      </c>
    </row>
    <row r="466" spans="1:27" x14ac:dyDescent="0.35">
      <c r="A466" t="s">
        <v>484</v>
      </c>
      <c r="B466">
        <v>8</v>
      </c>
      <c r="C466">
        <v>21</v>
      </c>
      <c r="D466">
        <v>11</v>
      </c>
      <c r="E466">
        <v>17</v>
      </c>
      <c r="F466">
        <v>6</v>
      </c>
      <c r="G466">
        <v>13</v>
      </c>
      <c r="H466">
        <v>12</v>
      </c>
      <c r="I466">
        <v>5</v>
      </c>
      <c r="J466">
        <v>18</v>
      </c>
      <c r="K466">
        <v>2</v>
      </c>
      <c r="L466">
        <v>20</v>
      </c>
      <c r="M466">
        <v>15</v>
      </c>
      <c r="N466">
        <v>7</v>
      </c>
      <c r="O466">
        <v>22</v>
      </c>
      <c r="P466">
        <v>4</v>
      </c>
      <c r="Q466">
        <v>10</v>
      </c>
      <c r="R466">
        <v>1</v>
      </c>
      <c r="S466">
        <v>18</v>
      </c>
      <c r="T466">
        <v>16</v>
      </c>
      <c r="U466">
        <v>13</v>
      </c>
      <c r="V466">
        <v>9</v>
      </c>
      <c r="W466">
        <v>3</v>
      </c>
      <c r="X466">
        <f t="shared" si="30"/>
        <v>251</v>
      </c>
      <c r="Y466" t="str">
        <f t="shared" si="29"/>
        <v>82111176131251822015722410118161393</v>
      </c>
      <c r="Z466">
        <f>VLOOKUP(Y466,ismetlodes!$F$3:$G$584,2,0)</f>
        <v>1</v>
      </c>
      <c r="AA466" t="str">
        <f>VLOOKUP(A466,ismetlodes!$A$3:$D$668,4,0)</f>
        <v>kell</v>
      </c>
    </row>
    <row r="467" spans="1:27" x14ac:dyDescent="0.35">
      <c r="A467" t="s">
        <v>485</v>
      </c>
      <c r="B467">
        <v>14</v>
      </c>
      <c r="C467">
        <v>2</v>
      </c>
      <c r="D467">
        <v>3</v>
      </c>
      <c r="E467">
        <v>6</v>
      </c>
      <c r="F467">
        <v>21</v>
      </c>
      <c r="G467">
        <v>11</v>
      </c>
      <c r="H467">
        <v>10</v>
      </c>
      <c r="I467">
        <v>22</v>
      </c>
      <c r="J467">
        <v>11</v>
      </c>
      <c r="K467">
        <v>16</v>
      </c>
      <c r="L467">
        <v>19</v>
      </c>
      <c r="M467">
        <v>8</v>
      </c>
      <c r="N467">
        <v>20</v>
      </c>
      <c r="O467">
        <v>4</v>
      </c>
      <c r="P467">
        <v>18</v>
      </c>
      <c r="Q467">
        <v>7</v>
      </c>
      <c r="R467">
        <v>1</v>
      </c>
      <c r="S467">
        <v>17</v>
      </c>
      <c r="T467">
        <v>15</v>
      </c>
      <c r="U467">
        <v>11</v>
      </c>
      <c r="V467">
        <v>5</v>
      </c>
      <c r="W467">
        <v>9</v>
      </c>
      <c r="X467">
        <f t="shared" si="30"/>
        <v>250</v>
      </c>
      <c r="Y467" t="str">
        <f t="shared" si="29"/>
        <v>14236211110221116198204187117151159</v>
      </c>
      <c r="Z467">
        <f>VLOOKUP(Y467,ismetlodes!$F$3:$G$584,2,0)</f>
        <v>1</v>
      </c>
      <c r="AA467" t="str">
        <f>VLOOKUP(A467,ismetlodes!$A$3:$D$668,4,0)</f>
        <v>kell</v>
      </c>
    </row>
    <row r="468" spans="1:27" x14ac:dyDescent="0.35">
      <c r="A468" t="s">
        <v>486</v>
      </c>
      <c r="B468">
        <v>6</v>
      </c>
      <c r="C468">
        <v>17</v>
      </c>
      <c r="D468">
        <v>2</v>
      </c>
      <c r="E468">
        <v>14</v>
      </c>
      <c r="F468">
        <v>8</v>
      </c>
      <c r="G468">
        <v>9</v>
      </c>
      <c r="H468">
        <v>9</v>
      </c>
      <c r="I468">
        <v>17</v>
      </c>
      <c r="J468">
        <v>9</v>
      </c>
      <c r="K468">
        <v>3</v>
      </c>
      <c r="L468">
        <v>4</v>
      </c>
      <c r="M468">
        <v>14</v>
      </c>
      <c r="N468">
        <v>17</v>
      </c>
      <c r="O468">
        <v>17</v>
      </c>
      <c r="P468">
        <v>17</v>
      </c>
      <c r="Q468">
        <v>16</v>
      </c>
      <c r="R468">
        <v>1</v>
      </c>
      <c r="S468">
        <v>9</v>
      </c>
      <c r="T468">
        <v>5</v>
      </c>
      <c r="U468">
        <v>7</v>
      </c>
      <c r="V468">
        <v>17</v>
      </c>
      <c r="W468">
        <v>9</v>
      </c>
      <c r="X468">
        <f t="shared" si="30"/>
        <v>227</v>
      </c>
      <c r="Y468" t="str">
        <f t="shared" si="29"/>
        <v>6172148991793414171717161957179</v>
      </c>
      <c r="Z468">
        <f>VLOOKUP(Y468,ismetlodes!$F$3:$G$584,2,0)</f>
        <v>1</v>
      </c>
      <c r="AA468" t="str">
        <f>VLOOKUP(A468,ismetlodes!$A$3:$D$668,4,0)</f>
        <v>kell</v>
      </c>
    </row>
    <row r="469" spans="1:27" hidden="1" x14ac:dyDescent="0.35">
      <c r="A469" t="s">
        <v>487</v>
      </c>
      <c r="B469">
        <v>1</v>
      </c>
      <c r="C469">
        <v>21</v>
      </c>
      <c r="D469">
        <v>1</v>
      </c>
      <c r="E469">
        <v>1</v>
      </c>
      <c r="F469">
        <v>1</v>
      </c>
      <c r="G469">
        <v>1</v>
      </c>
      <c r="H469">
        <v>1</v>
      </c>
      <c r="I469">
        <v>19</v>
      </c>
      <c r="J469">
        <v>1</v>
      </c>
      <c r="K469">
        <v>1</v>
      </c>
      <c r="L469">
        <v>1</v>
      </c>
      <c r="M469">
        <v>1</v>
      </c>
      <c r="N469">
        <v>20</v>
      </c>
      <c r="O469">
        <v>22</v>
      </c>
      <c r="P469">
        <v>18</v>
      </c>
      <c r="Q469">
        <v>1</v>
      </c>
      <c r="R469">
        <v>1</v>
      </c>
      <c r="S469">
        <v>1</v>
      </c>
      <c r="T469">
        <v>1</v>
      </c>
      <c r="U469">
        <v>1</v>
      </c>
      <c r="V469">
        <v>17</v>
      </c>
      <c r="W469">
        <v>1</v>
      </c>
      <c r="X469">
        <f t="shared" si="30"/>
        <v>133</v>
      </c>
      <c r="Y469" t="str">
        <f t="shared" si="29"/>
        <v>1211111119111120221811111171</v>
      </c>
      <c r="Z469">
        <f>VLOOKUP(Y469,ismetlodes!$F$3:$G$584,2,0)</f>
        <v>5</v>
      </c>
      <c r="AA469" t="str">
        <f>VLOOKUP(A469,ismetlodes!$A$3:$D$668,4,0)</f>
        <v>no</v>
      </c>
    </row>
    <row r="470" spans="1:27" x14ac:dyDescent="0.35">
      <c r="A470" t="s">
        <v>488</v>
      </c>
      <c r="B470">
        <v>16</v>
      </c>
      <c r="C470">
        <v>21</v>
      </c>
      <c r="D470">
        <v>3</v>
      </c>
      <c r="E470">
        <v>10</v>
      </c>
      <c r="F470">
        <v>18</v>
      </c>
      <c r="G470">
        <v>12</v>
      </c>
      <c r="H470">
        <v>8</v>
      </c>
      <c r="I470">
        <v>20</v>
      </c>
      <c r="J470">
        <v>9</v>
      </c>
      <c r="K470">
        <v>7</v>
      </c>
      <c r="L470">
        <v>17</v>
      </c>
      <c r="M470">
        <v>11</v>
      </c>
      <c r="N470">
        <v>4</v>
      </c>
      <c r="O470">
        <v>22</v>
      </c>
      <c r="P470">
        <v>19</v>
      </c>
      <c r="Q470">
        <v>14</v>
      </c>
      <c r="R470">
        <v>1</v>
      </c>
      <c r="S470">
        <v>15</v>
      </c>
      <c r="T470">
        <v>5</v>
      </c>
      <c r="U470">
        <v>6</v>
      </c>
      <c r="V470">
        <v>2</v>
      </c>
      <c r="W470">
        <v>13</v>
      </c>
      <c r="X470">
        <f t="shared" si="30"/>
        <v>253</v>
      </c>
      <c r="Y470" t="str">
        <f t="shared" si="29"/>
        <v>16213101812820971711422191411556213</v>
      </c>
      <c r="Z470">
        <f>VLOOKUP(Y470,ismetlodes!$F$3:$G$584,2,0)</f>
        <v>1</v>
      </c>
      <c r="AA470" t="str">
        <f>VLOOKUP(A470,ismetlodes!$A$3:$D$668,4,0)</f>
        <v>kell</v>
      </c>
    </row>
    <row r="471" spans="1:27" x14ac:dyDescent="0.35">
      <c r="A471" t="s">
        <v>489</v>
      </c>
      <c r="B471">
        <v>14</v>
      </c>
      <c r="C471">
        <v>18</v>
      </c>
      <c r="D471">
        <v>2</v>
      </c>
      <c r="E471">
        <v>11</v>
      </c>
      <c r="F471">
        <v>22</v>
      </c>
      <c r="G471">
        <v>12</v>
      </c>
      <c r="H471">
        <v>10</v>
      </c>
      <c r="I471">
        <v>5</v>
      </c>
      <c r="J471">
        <v>12</v>
      </c>
      <c r="K471">
        <v>9</v>
      </c>
      <c r="L471">
        <v>20</v>
      </c>
      <c r="M471">
        <v>4</v>
      </c>
      <c r="N471">
        <v>3</v>
      </c>
      <c r="O471">
        <v>7</v>
      </c>
      <c r="P471">
        <v>21</v>
      </c>
      <c r="Q471">
        <v>6</v>
      </c>
      <c r="R471">
        <v>1</v>
      </c>
      <c r="S471">
        <v>19</v>
      </c>
      <c r="T471">
        <v>8</v>
      </c>
      <c r="U471">
        <v>15</v>
      </c>
      <c r="V471">
        <v>17</v>
      </c>
      <c r="W471">
        <v>16</v>
      </c>
      <c r="X471">
        <f t="shared" si="30"/>
        <v>252</v>
      </c>
      <c r="Y471" t="str">
        <f t="shared" si="29"/>
        <v>14182112212105129204372161198151716</v>
      </c>
      <c r="Z471">
        <f>VLOOKUP(Y471,ismetlodes!$F$3:$G$584,2,0)</f>
        <v>1</v>
      </c>
      <c r="AA471" t="str">
        <f>VLOOKUP(A471,ismetlodes!$A$3:$D$668,4,0)</f>
        <v>kell</v>
      </c>
    </row>
    <row r="472" spans="1:27" x14ac:dyDescent="0.35">
      <c r="A472" t="s">
        <v>490</v>
      </c>
      <c r="B472">
        <v>5</v>
      </c>
      <c r="C472">
        <v>9</v>
      </c>
      <c r="D472">
        <v>2</v>
      </c>
      <c r="E472">
        <v>7</v>
      </c>
      <c r="F472">
        <v>18</v>
      </c>
      <c r="G472">
        <v>11</v>
      </c>
      <c r="H472">
        <v>21</v>
      </c>
      <c r="I472">
        <v>14</v>
      </c>
      <c r="J472">
        <v>11</v>
      </c>
      <c r="K472">
        <v>15</v>
      </c>
      <c r="L472">
        <v>19</v>
      </c>
      <c r="M472">
        <v>5</v>
      </c>
      <c r="N472">
        <v>10</v>
      </c>
      <c r="O472">
        <v>22</v>
      </c>
      <c r="P472">
        <v>16</v>
      </c>
      <c r="Q472">
        <v>3</v>
      </c>
      <c r="R472">
        <v>1</v>
      </c>
      <c r="S472">
        <v>13</v>
      </c>
      <c r="T472">
        <v>8</v>
      </c>
      <c r="U472">
        <v>20</v>
      </c>
      <c r="V472">
        <v>17</v>
      </c>
      <c r="W472">
        <v>4</v>
      </c>
      <c r="X472">
        <f t="shared" si="30"/>
        <v>251</v>
      </c>
      <c r="Y472" t="str">
        <f t="shared" si="29"/>
        <v>59271811211411151951022163113820174</v>
      </c>
      <c r="Z472">
        <f>VLOOKUP(Y472,ismetlodes!$F$3:$G$584,2,0)</f>
        <v>1</v>
      </c>
      <c r="AA472" t="str">
        <f>VLOOKUP(A472,ismetlodes!$A$3:$D$668,4,0)</f>
        <v>kell</v>
      </c>
    </row>
    <row r="473" spans="1:27" x14ac:dyDescent="0.35">
      <c r="A473" t="s">
        <v>491</v>
      </c>
      <c r="B473">
        <v>13</v>
      </c>
      <c r="C473">
        <v>20</v>
      </c>
      <c r="D473">
        <v>2</v>
      </c>
      <c r="E473">
        <v>7</v>
      </c>
      <c r="F473">
        <v>16</v>
      </c>
      <c r="G473">
        <v>8</v>
      </c>
      <c r="H473">
        <v>5</v>
      </c>
      <c r="I473">
        <v>18</v>
      </c>
      <c r="J473">
        <v>9</v>
      </c>
      <c r="K473">
        <v>6</v>
      </c>
      <c r="L473">
        <v>15</v>
      </c>
      <c r="M473">
        <v>12</v>
      </c>
      <c r="N473">
        <v>17</v>
      </c>
      <c r="O473">
        <v>20</v>
      </c>
      <c r="P473">
        <v>20</v>
      </c>
      <c r="Q473">
        <v>11</v>
      </c>
      <c r="R473">
        <v>1</v>
      </c>
      <c r="S473">
        <v>14</v>
      </c>
      <c r="T473">
        <v>3</v>
      </c>
      <c r="U473">
        <v>4</v>
      </c>
      <c r="V473">
        <v>19</v>
      </c>
      <c r="W473">
        <v>10</v>
      </c>
      <c r="X473">
        <f t="shared" si="30"/>
        <v>250</v>
      </c>
      <c r="Y473" t="str">
        <f t="shared" si="29"/>
        <v>13202716851896151217202011114341910</v>
      </c>
      <c r="Z473">
        <f>VLOOKUP(Y473,ismetlodes!$F$3:$G$584,2,0)</f>
        <v>1</v>
      </c>
      <c r="AA473" t="str">
        <f>VLOOKUP(A473,ismetlodes!$A$3:$D$668,4,0)</f>
        <v>kell</v>
      </c>
    </row>
    <row r="474" spans="1:27" x14ac:dyDescent="0.35">
      <c r="A474" t="s">
        <v>492</v>
      </c>
      <c r="B474">
        <v>3</v>
      </c>
      <c r="C474">
        <v>17</v>
      </c>
      <c r="D474">
        <v>6</v>
      </c>
      <c r="E474">
        <v>9</v>
      </c>
      <c r="F474">
        <v>15</v>
      </c>
      <c r="G474">
        <v>9</v>
      </c>
      <c r="H474">
        <v>9</v>
      </c>
      <c r="I474">
        <v>20</v>
      </c>
      <c r="J474">
        <v>9</v>
      </c>
      <c r="K474">
        <v>16</v>
      </c>
      <c r="L474">
        <v>1</v>
      </c>
      <c r="M474">
        <v>3</v>
      </c>
      <c r="N474">
        <v>21</v>
      </c>
      <c r="O474">
        <v>18</v>
      </c>
      <c r="P474">
        <v>19</v>
      </c>
      <c r="Q474">
        <v>5</v>
      </c>
      <c r="R474">
        <v>1</v>
      </c>
      <c r="S474">
        <v>7</v>
      </c>
      <c r="T474">
        <v>7</v>
      </c>
      <c r="U474">
        <v>9</v>
      </c>
      <c r="V474">
        <v>22</v>
      </c>
      <c r="W474">
        <v>14</v>
      </c>
      <c r="X474">
        <f t="shared" si="30"/>
        <v>240</v>
      </c>
      <c r="Y474" t="str">
        <f t="shared" si="29"/>
        <v>3176915992091613211819517792214</v>
      </c>
      <c r="Z474">
        <f>VLOOKUP(Y474,ismetlodes!$F$3:$G$584,2,0)</f>
        <v>1</v>
      </c>
      <c r="AA474" t="str">
        <f>VLOOKUP(A474,ismetlodes!$A$3:$D$668,4,0)</f>
        <v>kell</v>
      </c>
    </row>
    <row r="475" spans="1:27" x14ac:dyDescent="0.35">
      <c r="A475" t="s">
        <v>493</v>
      </c>
      <c r="B475">
        <v>22</v>
      </c>
      <c r="C475">
        <v>7</v>
      </c>
      <c r="D475">
        <v>2</v>
      </c>
      <c r="E475">
        <v>15</v>
      </c>
      <c r="F475">
        <v>11</v>
      </c>
      <c r="G475">
        <v>17</v>
      </c>
      <c r="H475">
        <v>9</v>
      </c>
      <c r="I475">
        <v>19</v>
      </c>
      <c r="J475">
        <v>18</v>
      </c>
      <c r="K475">
        <v>3</v>
      </c>
      <c r="L475">
        <v>4</v>
      </c>
      <c r="M475">
        <v>16</v>
      </c>
      <c r="N475">
        <v>13</v>
      </c>
      <c r="O475">
        <v>5</v>
      </c>
      <c r="P475">
        <v>8</v>
      </c>
      <c r="Q475">
        <v>14</v>
      </c>
      <c r="R475">
        <v>1</v>
      </c>
      <c r="S475">
        <v>20</v>
      </c>
      <c r="T475">
        <v>10</v>
      </c>
      <c r="U475">
        <v>12</v>
      </c>
      <c r="V475">
        <v>6</v>
      </c>
      <c r="W475">
        <v>21</v>
      </c>
      <c r="X475">
        <f t="shared" si="30"/>
        <v>253</v>
      </c>
      <c r="Y475" t="str">
        <f t="shared" si="29"/>
        <v>22721511179191834161358141201012621</v>
      </c>
      <c r="Z475">
        <f>VLOOKUP(Y475,ismetlodes!$F$3:$G$584,2,0)</f>
        <v>1</v>
      </c>
      <c r="AA475" t="str">
        <f>VLOOKUP(A475,ismetlodes!$A$3:$D$668,4,0)</f>
        <v>kell</v>
      </c>
    </row>
    <row r="476" spans="1:27" x14ac:dyDescent="0.35">
      <c r="A476" t="s">
        <v>494</v>
      </c>
      <c r="B476">
        <v>20</v>
      </c>
      <c r="C476">
        <v>3</v>
      </c>
      <c r="D476">
        <v>4</v>
      </c>
      <c r="E476">
        <v>19</v>
      </c>
      <c r="F476">
        <v>8</v>
      </c>
      <c r="G476">
        <v>17</v>
      </c>
      <c r="H476">
        <v>18</v>
      </c>
      <c r="I476">
        <v>12</v>
      </c>
      <c r="J476">
        <v>16</v>
      </c>
      <c r="K476">
        <v>5</v>
      </c>
      <c r="L476">
        <v>6</v>
      </c>
      <c r="M476">
        <v>21</v>
      </c>
      <c r="N476">
        <v>10</v>
      </c>
      <c r="O476">
        <v>7</v>
      </c>
      <c r="P476">
        <v>2</v>
      </c>
      <c r="Q476">
        <v>22</v>
      </c>
      <c r="R476">
        <v>1</v>
      </c>
      <c r="S476">
        <v>12</v>
      </c>
      <c r="T476">
        <v>15</v>
      </c>
      <c r="U476">
        <v>14</v>
      </c>
      <c r="V476">
        <v>11</v>
      </c>
      <c r="W476">
        <v>9</v>
      </c>
      <c r="X476">
        <f t="shared" si="30"/>
        <v>252</v>
      </c>
      <c r="Y476" t="str">
        <f t="shared" si="29"/>
        <v>20341981718121656211072221121514119</v>
      </c>
      <c r="Z476">
        <f>VLOOKUP(Y476,ismetlodes!$F$3:$G$584,2,0)</f>
        <v>1</v>
      </c>
      <c r="AA476" t="str">
        <f>VLOOKUP(A476,ismetlodes!$A$3:$D$668,4,0)</f>
        <v>kell</v>
      </c>
    </row>
    <row r="477" spans="1:27" x14ac:dyDescent="0.35">
      <c r="A477" t="s">
        <v>495</v>
      </c>
      <c r="B477">
        <v>12</v>
      </c>
      <c r="C477">
        <v>21</v>
      </c>
      <c r="D477">
        <v>2</v>
      </c>
      <c r="E477">
        <v>8</v>
      </c>
      <c r="F477">
        <v>3</v>
      </c>
      <c r="G477">
        <v>7</v>
      </c>
      <c r="H477">
        <v>16</v>
      </c>
      <c r="I477">
        <v>18</v>
      </c>
      <c r="J477">
        <v>5</v>
      </c>
      <c r="K477">
        <v>4</v>
      </c>
      <c r="L477">
        <v>13</v>
      </c>
      <c r="M477">
        <v>6</v>
      </c>
      <c r="N477">
        <v>19</v>
      </c>
      <c r="O477">
        <v>20</v>
      </c>
      <c r="P477">
        <v>22</v>
      </c>
      <c r="Q477">
        <v>15</v>
      </c>
      <c r="R477">
        <v>1</v>
      </c>
      <c r="S477">
        <v>9</v>
      </c>
      <c r="T477">
        <v>10</v>
      </c>
      <c r="U477">
        <v>14</v>
      </c>
      <c r="V477">
        <v>17</v>
      </c>
      <c r="W477">
        <v>10</v>
      </c>
      <c r="X477">
        <f t="shared" si="30"/>
        <v>252</v>
      </c>
      <c r="Y477" t="str">
        <f t="shared" si="29"/>
        <v>12212837161854136192022151910141710</v>
      </c>
      <c r="Z477">
        <f>VLOOKUP(Y477,ismetlodes!$F$3:$G$584,2,0)</f>
        <v>1</v>
      </c>
      <c r="AA477" t="str">
        <f>VLOOKUP(A477,ismetlodes!$A$3:$D$668,4,0)</f>
        <v>kell</v>
      </c>
    </row>
    <row r="478" spans="1:27" x14ac:dyDescent="0.35">
      <c r="A478" t="s">
        <v>496</v>
      </c>
      <c r="B478">
        <v>2</v>
      </c>
      <c r="C478">
        <v>18</v>
      </c>
      <c r="D478">
        <v>8</v>
      </c>
      <c r="E478">
        <v>13</v>
      </c>
      <c r="F478">
        <v>4</v>
      </c>
      <c r="G478">
        <v>9</v>
      </c>
      <c r="H478">
        <v>10</v>
      </c>
      <c r="I478">
        <v>20</v>
      </c>
      <c r="J478">
        <v>5</v>
      </c>
      <c r="K478">
        <v>16</v>
      </c>
      <c r="L478">
        <v>12</v>
      </c>
      <c r="M478">
        <v>6</v>
      </c>
      <c r="N478">
        <v>19</v>
      </c>
      <c r="O478">
        <v>21</v>
      </c>
      <c r="P478">
        <v>17</v>
      </c>
      <c r="Q478">
        <v>11</v>
      </c>
      <c r="R478">
        <v>1</v>
      </c>
      <c r="S478">
        <v>3</v>
      </c>
      <c r="T478">
        <v>15</v>
      </c>
      <c r="U478">
        <v>14</v>
      </c>
      <c r="V478">
        <v>22</v>
      </c>
      <c r="W478">
        <v>7</v>
      </c>
      <c r="X478">
        <f t="shared" si="30"/>
        <v>253</v>
      </c>
      <c r="Y478" t="str">
        <f t="shared" si="29"/>
        <v>21881349102051612619211711131514227</v>
      </c>
      <c r="Z478">
        <f>VLOOKUP(Y478,ismetlodes!$F$3:$G$584,2,0)</f>
        <v>1</v>
      </c>
      <c r="AA478" t="str">
        <f>VLOOKUP(A478,ismetlodes!$A$3:$D$668,4,0)</f>
        <v>kell</v>
      </c>
    </row>
    <row r="479" spans="1:27" x14ac:dyDescent="0.35">
      <c r="A479" t="s">
        <v>497</v>
      </c>
      <c r="B479">
        <v>2</v>
      </c>
      <c r="C479">
        <v>17</v>
      </c>
      <c r="D479">
        <v>5</v>
      </c>
      <c r="E479">
        <v>6</v>
      </c>
      <c r="F479">
        <v>2</v>
      </c>
      <c r="G479">
        <v>8</v>
      </c>
      <c r="H479">
        <v>9</v>
      </c>
      <c r="I479">
        <v>20</v>
      </c>
      <c r="J479">
        <v>11</v>
      </c>
      <c r="K479">
        <v>21</v>
      </c>
      <c r="L479">
        <v>18</v>
      </c>
      <c r="M479">
        <v>7</v>
      </c>
      <c r="N479">
        <v>22</v>
      </c>
      <c r="O479">
        <v>13</v>
      </c>
      <c r="P479">
        <v>12</v>
      </c>
      <c r="Q479">
        <v>10</v>
      </c>
      <c r="R479">
        <v>1</v>
      </c>
      <c r="S479">
        <v>14</v>
      </c>
      <c r="T479">
        <v>16</v>
      </c>
      <c r="U479">
        <v>4</v>
      </c>
      <c r="V479">
        <v>19</v>
      </c>
      <c r="W479">
        <v>15</v>
      </c>
      <c r="X479">
        <f t="shared" si="30"/>
        <v>252</v>
      </c>
      <c r="Y479" t="str">
        <f t="shared" si="29"/>
        <v>21756289201121187221312101141641915</v>
      </c>
      <c r="Z479">
        <f>VLOOKUP(Y479,ismetlodes!$F$3:$G$584,2,0)</f>
        <v>1</v>
      </c>
      <c r="AA479" t="str">
        <f>VLOOKUP(A479,ismetlodes!$A$3:$D$668,4,0)</f>
        <v>kell</v>
      </c>
    </row>
    <row r="480" spans="1:27" x14ac:dyDescent="0.35">
      <c r="A480" t="s">
        <v>498</v>
      </c>
      <c r="B480">
        <v>19</v>
      </c>
      <c r="C480">
        <v>22</v>
      </c>
      <c r="D480">
        <v>4</v>
      </c>
      <c r="E480">
        <v>10</v>
      </c>
      <c r="F480">
        <v>7</v>
      </c>
      <c r="G480">
        <v>9</v>
      </c>
      <c r="H480">
        <v>12</v>
      </c>
      <c r="I480">
        <v>5</v>
      </c>
      <c r="J480">
        <v>14</v>
      </c>
      <c r="K480">
        <v>11</v>
      </c>
      <c r="L480">
        <v>8</v>
      </c>
      <c r="M480">
        <v>15</v>
      </c>
      <c r="N480">
        <v>2</v>
      </c>
      <c r="O480">
        <v>21</v>
      </c>
      <c r="P480">
        <v>20</v>
      </c>
      <c r="Q480">
        <v>13</v>
      </c>
      <c r="R480">
        <v>1</v>
      </c>
      <c r="S480">
        <v>16</v>
      </c>
      <c r="T480">
        <v>3</v>
      </c>
      <c r="U480">
        <v>6</v>
      </c>
      <c r="V480">
        <v>18</v>
      </c>
      <c r="W480">
        <v>17</v>
      </c>
      <c r="X480">
        <f t="shared" si="30"/>
        <v>253</v>
      </c>
      <c r="Y480" t="str">
        <f t="shared" si="29"/>
        <v>19224107912514118152212013116361817</v>
      </c>
      <c r="Z480">
        <f>VLOOKUP(Y480,ismetlodes!$F$3:$G$584,2,0)</f>
        <v>1</v>
      </c>
      <c r="AA480" t="str">
        <f>VLOOKUP(A480,ismetlodes!$A$3:$D$668,4,0)</f>
        <v>kell</v>
      </c>
    </row>
    <row r="481" spans="1:27" x14ac:dyDescent="0.35">
      <c r="A481" t="s">
        <v>499</v>
      </c>
      <c r="B481">
        <v>20</v>
      </c>
      <c r="C481">
        <v>14</v>
      </c>
      <c r="D481">
        <v>3</v>
      </c>
      <c r="E481">
        <v>11</v>
      </c>
      <c r="F481">
        <v>10</v>
      </c>
      <c r="G481">
        <v>14</v>
      </c>
      <c r="H481">
        <v>12</v>
      </c>
      <c r="I481">
        <v>8</v>
      </c>
      <c r="J481">
        <v>18</v>
      </c>
      <c r="K481">
        <v>2</v>
      </c>
      <c r="L481">
        <v>4</v>
      </c>
      <c r="M481">
        <v>19</v>
      </c>
      <c r="N481">
        <v>12</v>
      </c>
      <c r="O481">
        <v>17</v>
      </c>
      <c r="P481">
        <v>21</v>
      </c>
      <c r="Q481">
        <v>16</v>
      </c>
      <c r="R481">
        <v>1</v>
      </c>
      <c r="S481">
        <v>22</v>
      </c>
      <c r="T481">
        <v>6</v>
      </c>
      <c r="U481">
        <v>9</v>
      </c>
      <c r="V481">
        <v>5</v>
      </c>
      <c r="W481">
        <v>7</v>
      </c>
      <c r="X481">
        <f t="shared" si="30"/>
        <v>251</v>
      </c>
      <c r="Y481" t="str">
        <f t="shared" si="29"/>
        <v>20143111014128182419121721161226957</v>
      </c>
      <c r="Z481">
        <f>VLOOKUP(Y481,ismetlodes!$F$3:$G$584,2,0)</f>
        <v>1</v>
      </c>
      <c r="AA481" t="str">
        <f>VLOOKUP(A481,ismetlodes!$A$3:$D$668,4,0)</f>
        <v>kell</v>
      </c>
    </row>
    <row r="482" spans="1:27" x14ac:dyDescent="0.35">
      <c r="A482" t="s">
        <v>500</v>
      </c>
      <c r="B482">
        <v>10</v>
      </c>
      <c r="C482">
        <v>17</v>
      </c>
      <c r="D482">
        <v>2</v>
      </c>
      <c r="E482">
        <v>11</v>
      </c>
      <c r="F482">
        <v>16</v>
      </c>
      <c r="G482">
        <v>5</v>
      </c>
      <c r="H482">
        <v>6</v>
      </c>
      <c r="I482">
        <v>20</v>
      </c>
      <c r="J482">
        <v>3</v>
      </c>
      <c r="K482">
        <v>14</v>
      </c>
      <c r="L482">
        <v>15</v>
      </c>
      <c r="M482">
        <v>7</v>
      </c>
      <c r="N482">
        <v>19</v>
      </c>
      <c r="O482">
        <v>22</v>
      </c>
      <c r="P482">
        <v>21</v>
      </c>
      <c r="Q482">
        <v>8</v>
      </c>
      <c r="R482">
        <v>1</v>
      </c>
      <c r="S482">
        <v>4</v>
      </c>
      <c r="T482">
        <v>11</v>
      </c>
      <c r="U482">
        <v>9</v>
      </c>
      <c r="V482">
        <v>18</v>
      </c>
      <c r="W482">
        <v>13</v>
      </c>
      <c r="X482">
        <f t="shared" si="30"/>
        <v>252</v>
      </c>
      <c r="Y482" t="str">
        <f t="shared" si="29"/>
        <v>10172111656203141571922218141191813</v>
      </c>
      <c r="Z482">
        <f>VLOOKUP(Y482,ismetlodes!$F$3:$G$584,2,0)</f>
        <v>1</v>
      </c>
      <c r="AA482" t="str">
        <f>VLOOKUP(A482,ismetlodes!$A$3:$D$668,4,0)</f>
        <v>kell</v>
      </c>
    </row>
    <row r="483" spans="1:27" x14ac:dyDescent="0.35">
      <c r="A483" t="s">
        <v>501</v>
      </c>
      <c r="B483">
        <v>20</v>
      </c>
      <c r="C483">
        <v>4</v>
      </c>
      <c r="D483">
        <v>2</v>
      </c>
      <c r="E483">
        <v>19</v>
      </c>
      <c r="F483">
        <v>22</v>
      </c>
      <c r="G483">
        <v>15</v>
      </c>
      <c r="H483">
        <v>13</v>
      </c>
      <c r="I483">
        <v>6</v>
      </c>
      <c r="J483">
        <v>16</v>
      </c>
      <c r="K483">
        <v>9</v>
      </c>
      <c r="L483">
        <v>18</v>
      </c>
      <c r="M483">
        <v>14</v>
      </c>
      <c r="N483">
        <v>7</v>
      </c>
      <c r="O483">
        <v>3</v>
      </c>
      <c r="P483">
        <v>21</v>
      </c>
      <c r="Q483">
        <v>11</v>
      </c>
      <c r="R483">
        <v>1</v>
      </c>
      <c r="S483">
        <v>17</v>
      </c>
      <c r="T483">
        <v>5</v>
      </c>
      <c r="U483">
        <v>12</v>
      </c>
      <c r="V483">
        <v>10</v>
      </c>
      <c r="W483">
        <v>8</v>
      </c>
      <c r="X483">
        <f t="shared" si="30"/>
        <v>253</v>
      </c>
      <c r="Y483" t="str">
        <f t="shared" si="29"/>
        <v>20421922151361691814732111117512108</v>
      </c>
      <c r="Z483">
        <f>VLOOKUP(Y483,ismetlodes!$F$3:$G$584,2,0)</f>
        <v>1</v>
      </c>
      <c r="AA483" t="str">
        <f>VLOOKUP(A483,ismetlodes!$A$3:$D$668,4,0)</f>
        <v>kell</v>
      </c>
    </row>
    <row r="484" spans="1:27" x14ac:dyDescent="0.35">
      <c r="A484" t="s">
        <v>502</v>
      </c>
      <c r="B484">
        <v>5</v>
      </c>
      <c r="C484">
        <v>21</v>
      </c>
      <c r="D484">
        <v>2</v>
      </c>
      <c r="E484">
        <v>12</v>
      </c>
      <c r="F484">
        <v>16</v>
      </c>
      <c r="G484">
        <v>10</v>
      </c>
      <c r="H484">
        <v>3</v>
      </c>
      <c r="I484">
        <v>20</v>
      </c>
      <c r="J484">
        <v>13</v>
      </c>
      <c r="K484">
        <v>14</v>
      </c>
      <c r="L484">
        <v>15</v>
      </c>
      <c r="M484">
        <v>6</v>
      </c>
      <c r="N484">
        <v>19</v>
      </c>
      <c r="O484">
        <v>22</v>
      </c>
      <c r="P484">
        <v>18</v>
      </c>
      <c r="Q484">
        <v>7</v>
      </c>
      <c r="R484">
        <v>1</v>
      </c>
      <c r="S484">
        <v>11</v>
      </c>
      <c r="T484">
        <v>8</v>
      </c>
      <c r="U484">
        <v>9</v>
      </c>
      <c r="V484">
        <v>17</v>
      </c>
      <c r="W484">
        <v>4</v>
      </c>
      <c r="X484">
        <f t="shared" si="30"/>
        <v>253</v>
      </c>
      <c r="Y484" t="str">
        <f t="shared" si="29"/>
        <v>52121216103201314156192218711189174</v>
      </c>
      <c r="Z484">
        <f>VLOOKUP(Y484,ismetlodes!$F$3:$G$584,2,0)</f>
        <v>1</v>
      </c>
      <c r="AA484" t="str">
        <f>VLOOKUP(A484,ismetlodes!$A$3:$D$668,4,0)</f>
        <v>kell</v>
      </c>
    </row>
    <row r="485" spans="1:27" x14ac:dyDescent="0.35">
      <c r="A485" t="s">
        <v>503</v>
      </c>
      <c r="B485">
        <v>12</v>
      </c>
      <c r="C485">
        <v>17</v>
      </c>
      <c r="D485">
        <v>2</v>
      </c>
      <c r="E485">
        <v>16</v>
      </c>
      <c r="F485">
        <v>19</v>
      </c>
      <c r="G485">
        <v>9</v>
      </c>
      <c r="H485">
        <v>7</v>
      </c>
      <c r="I485">
        <v>20</v>
      </c>
      <c r="J485">
        <v>11</v>
      </c>
      <c r="K485">
        <v>4</v>
      </c>
      <c r="L485">
        <v>14</v>
      </c>
      <c r="M485">
        <v>12</v>
      </c>
      <c r="N485">
        <v>18</v>
      </c>
      <c r="O485">
        <v>15</v>
      </c>
      <c r="P485">
        <v>21</v>
      </c>
      <c r="Q485">
        <v>6</v>
      </c>
      <c r="R485">
        <v>1</v>
      </c>
      <c r="S485">
        <v>9</v>
      </c>
      <c r="T485">
        <v>3</v>
      </c>
      <c r="U485">
        <v>5</v>
      </c>
      <c r="V485">
        <v>22</v>
      </c>
      <c r="W485">
        <v>8</v>
      </c>
      <c r="X485">
        <f t="shared" si="30"/>
        <v>251</v>
      </c>
      <c r="Y485" t="str">
        <f t="shared" ref="Y485:Y488" si="31">CONCATENATE(B485,C485,D485,E485,F485,G485,H485,I485,J485,K485,L485,M485,N485,O485,P485,Q485,R485,S485,T485,U485,V485,W485)</f>
        <v>1217216199720114141218152161935228</v>
      </c>
      <c r="Z485">
        <f>VLOOKUP(Y485,ismetlodes!$F$3:$G$584,2,0)</f>
        <v>1</v>
      </c>
      <c r="AA485" t="str">
        <f>VLOOKUP(A485,ismetlodes!$A$3:$D$668,4,0)</f>
        <v>kell</v>
      </c>
    </row>
    <row r="486" spans="1:27" x14ac:dyDescent="0.35">
      <c r="A486" t="s">
        <v>504</v>
      </c>
      <c r="B486">
        <v>7</v>
      </c>
      <c r="C486">
        <v>21</v>
      </c>
      <c r="D486">
        <v>14</v>
      </c>
      <c r="E486">
        <v>1</v>
      </c>
      <c r="F486">
        <v>16</v>
      </c>
      <c r="G486">
        <v>7</v>
      </c>
      <c r="H486">
        <v>7</v>
      </c>
      <c r="I486">
        <v>17</v>
      </c>
      <c r="J486">
        <v>7</v>
      </c>
      <c r="K486">
        <v>17</v>
      </c>
      <c r="L486">
        <v>17</v>
      </c>
      <c r="M486">
        <v>1</v>
      </c>
      <c r="N486">
        <v>17</v>
      </c>
      <c r="O486">
        <v>22</v>
      </c>
      <c r="P486">
        <v>5</v>
      </c>
      <c r="Q486">
        <v>1</v>
      </c>
      <c r="R486">
        <v>1</v>
      </c>
      <c r="S486">
        <v>15</v>
      </c>
      <c r="T486">
        <v>13</v>
      </c>
      <c r="U486">
        <v>7</v>
      </c>
      <c r="V486">
        <v>6</v>
      </c>
      <c r="W486">
        <v>7</v>
      </c>
      <c r="X486">
        <f t="shared" si="30"/>
        <v>226</v>
      </c>
      <c r="Y486" t="str">
        <f t="shared" si="31"/>
        <v>72114116771771717117225111513767</v>
      </c>
      <c r="Z486">
        <f>VLOOKUP(Y486,ismetlodes!$F$3:$G$584,2,0)</f>
        <v>1</v>
      </c>
      <c r="AA486" t="str">
        <f>VLOOKUP(A486,ismetlodes!$A$3:$D$668,4,0)</f>
        <v>kell</v>
      </c>
    </row>
    <row r="487" spans="1:27" x14ac:dyDescent="0.35">
      <c r="A487" t="s">
        <v>505</v>
      </c>
      <c r="B487">
        <v>12</v>
      </c>
      <c r="C487">
        <v>4</v>
      </c>
      <c r="D487">
        <v>5</v>
      </c>
      <c r="E487">
        <v>12</v>
      </c>
      <c r="F487">
        <v>10</v>
      </c>
      <c r="G487">
        <v>12</v>
      </c>
      <c r="H487">
        <v>11</v>
      </c>
      <c r="I487">
        <v>3</v>
      </c>
      <c r="J487">
        <v>12</v>
      </c>
      <c r="K487">
        <v>8</v>
      </c>
      <c r="L487">
        <v>9</v>
      </c>
      <c r="M487">
        <v>12</v>
      </c>
      <c r="N487">
        <v>2</v>
      </c>
      <c r="O487">
        <v>22</v>
      </c>
      <c r="P487">
        <v>7</v>
      </c>
      <c r="Q487">
        <v>12</v>
      </c>
      <c r="R487">
        <v>1</v>
      </c>
      <c r="S487">
        <v>12</v>
      </c>
      <c r="T487">
        <v>12</v>
      </c>
      <c r="U487">
        <v>12</v>
      </c>
      <c r="V487">
        <v>6</v>
      </c>
      <c r="W487">
        <v>12</v>
      </c>
      <c r="X487">
        <f t="shared" si="30"/>
        <v>208</v>
      </c>
      <c r="Y487" t="str">
        <f t="shared" si="31"/>
        <v>12451210121131289122227121121212612</v>
      </c>
      <c r="Z487">
        <f>VLOOKUP(Y487,ismetlodes!$F$3:$G$584,2,0)</f>
        <v>1</v>
      </c>
      <c r="AA487" t="str">
        <f>VLOOKUP(A487,ismetlodes!$A$3:$D$668,4,0)</f>
        <v>kell</v>
      </c>
    </row>
    <row r="488" spans="1:27" x14ac:dyDescent="0.35">
      <c r="A488" t="s">
        <v>506</v>
      </c>
      <c r="B488">
        <v>13</v>
      </c>
      <c r="C488">
        <v>17</v>
      </c>
      <c r="D488">
        <v>2</v>
      </c>
      <c r="E488">
        <v>5</v>
      </c>
      <c r="F488">
        <v>15</v>
      </c>
      <c r="G488">
        <v>7</v>
      </c>
      <c r="H488">
        <v>3</v>
      </c>
      <c r="I488">
        <v>17</v>
      </c>
      <c r="J488">
        <v>8</v>
      </c>
      <c r="K488">
        <v>14</v>
      </c>
      <c r="L488">
        <v>16</v>
      </c>
      <c r="M488">
        <v>10</v>
      </c>
      <c r="N488">
        <v>17</v>
      </c>
      <c r="O488">
        <v>17</v>
      </c>
      <c r="P488">
        <v>17</v>
      </c>
      <c r="Q488">
        <v>12</v>
      </c>
      <c r="R488">
        <v>1</v>
      </c>
      <c r="S488">
        <v>9</v>
      </c>
      <c r="T488">
        <v>6</v>
      </c>
      <c r="U488">
        <v>4</v>
      </c>
      <c r="V488">
        <v>17</v>
      </c>
      <c r="W488">
        <v>11</v>
      </c>
      <c r="X488">
        <f t="shared" si="30"/>
        <v>238</v>
      </c>
      <c r="Y488" t="str">
        <f t="shared" si="31"/>
        <v>13172515731781416101717171219641711</v>
      </c>
      <c r="Z488">
        <f>VLOOKUP(Y488,ismetlodes!$F$3:$G$584,2,0)</f>
        <v>1</v>
      </c>
      <c r="AA488" t="str">
        <f>VLOOKUP(A488,ismetlodes!$A$3:$D$668,4,0)</f>
        <v>kell</v>
      </c>
    </row>
    <row r="489" spans="1:27" hidden="1" x14ac:dyDescent="0.35">
      <c r="A489" t="s">
        <v>507</v>
      </c>
      <c r="B489">
        <v>1</v>
      </c>
      <c r="C489">
        <v>1</v>
      </c>
      <c r="D489">
        <v>1</v>
      </c>
      <c r="E489">
        <v>1</v>
      </c>
      <c r="F489">
        <v>1</v>
      </c>
      <c r="G489">
        <v>1</v>
      </c>
      <c r="H489">
        <v>1</v>
      </c>
      <c r="I489">
        <v>1</v>
      </c>
      <c r="J489">
        <v>1</v>
      </c>
      <c r="K489">
        <v>1</v>
      </c>
      <c r="L489">
        <v>1</v>
      </c>
      <c r="M489">
        <v>1</v>
      </c>
      <c r="N489">
        <v>1</v>
      </c>
      <c r="O489">
        <v>1</v>
      </c>
      <c r="P489">
        <v>1</v>
      </c>
      <c r="Q489">
        <v>1</v>
      </c>
      <c r="R489">
        <v>1</v>
      </c>
      <c r="S489">
        <v>1</v>
      </c>
      <c r="T489">
        <v>1</v>
      </c>
      <c r="U489">
        <v>1</v>
      </c>
      <c r="V489">
        <v>1</v>
      </c>
      <c r="W489">
        <v>1</v>
      </c>
      <c r="X489">
        <f t="shared" si="30"/>
        <v>22</v>
      </c>
    </row>
    <row r="490" spans="1:27" x14ac:dyDescent="0.35">
      <c r="A490" t="s">
        <v>508</v>
      </c>
      <c r="B490">
        <v>1</v>
      </c>
      <c r="C490">
        <v>21</v>
      </c>
      <c r="D490">
        <v>1</v>
      </c>
      <c r="E490">
        <v>1</v>
      </c>
      <c r="F490">
        <v>1</v>
      </c>
      <c r="G490">
        <v>1</v>
      </c>
      <c r="H490">
        <v>1</v>
      </c>
      <c r="I490">
        <v>19</v>
      </c>
      <c r="J490">
        <v>1</v>
      </c>
      <c r="K490">
        <v>17</v>
      </c>
      <c r="L490">
        <v>1</v>
      </c>
      <c r="M490">
        <v>1</v>
      </c>
      <c r="N490">
        <v>20</v>
      </c>
      <c r="O490">
        <v>22</v>
      </c>
      <c r="P490">
        <v>18</v>
      </c>
      <c r="Q490">
        <v>1</v>
      </c>
      <c r="R490">
        <v>1</v>
      </c>
      <c r="S490">
        <v>1</v>
      </c>
      <c r="T490">
        <v>1</v>
      </c>
      <c r="U490">
        <v>1</v>
      </c>
      <c r="V490">
        <v>16</v>
      </c>
      <c r="W490">
        <v>15</v>
      </c>
      <c r="X490">
        <f t="shared" si="30"/>
        <v>162</v>
      </c>
      <c r="Y490" t="str">
        <f t="shared" ref="Y490:Y492" si="32">CONCATENATE(B490,C490,D490,E490,F490,G490,H490,I490,J490,K490,L490,M490,N490,O490,P490,Q490,R490,S490,T490,U490,V490,W490)</f>
        <v>121111111911711202218111111615</v>
      </c>
      <c r="Z490">
        <f>VLOOKUP(Y490,ismetlodes!$F$3:$G$584,2,0)</f>
        <v>1</v>
      </c>
      <c r="AA490" t="str">
        <f>VLOOKUP(A490,ismetlodes!$A$3:$D$668,4,0)</f>
        <v>kell</v>
      </c>
    </row>
    <row r="491" spans="1:27" x14ac:dyDescent="0.35">
      <c r="A491" t="s">
        <v>509</v>
      </c>
      <c r="B491">
        <v>6</v>
      </c>
      <c r="C491">
        <v>3</v>
      </c>
      <c r="D491">
        <v>2</v>
      </c>
      <c r="E491">
        <v>9</v>
      </c>
      <c r="F491">
        <v>20</v>
      </c>
      <c r="G491">
        <v>9</v>
      </c>
      <c r="H491">
        <v>9</v>
      </c>
      <c r="I491">
        <v>22</v>
      </c>
      <c r="J491">
        <v>9</v>
      </c>
      <c r="K491">
        <v>18</v>
      </c>
      <c r="L491">
        <v>17</v>
      </c>
      <c r="M491">
        <v>4</v>
      </c>
      <c r="N491">
        <v>21</v>
      </c>
      <c r="O491">
        <v>15</v>
      </c>
      <c r="P491">
        <v>19</v>
      </c>
      <c r="Q491">
        <v>4</v>
      </c>
      <c r="R491">
        <v>1</v>
      </c>
      <c r="S491">
        <v>16</v>
      </c>
      <c r="T491">
        <v>7</v>
      </c>
      <c r="U491">
        <v>9</v>
      </c>
      <c r="V491">
        <v>8</v>
      </c>
      <c r="W491">
        <v>14</v>
      </c>
      <c r="X491">
        <f t="shared" si="30"/>
        <v>242</v>
      </c>
      <c r="Y491" t="str">
        <f t="shared" si="32"/>
        <v>6329209922918174211519411679814</v>
      </c>
      <c r="Z491">
        <f>VLOOKUP(Y491,ismetlodes!$F$3:$G$584,2,0)</f>
        <v>1</v>
      </c>
      <c r="AA491" t="str">
        <f>VLOOKUP(A491,ismetlodes!$A$3:$D$668,4,0)</f>
        <v>kell</v>
      </c>
    </row>
    <row r="492" spans="1:27" x14ac:dyDescent="0.35">
      <c r="A492" t="s">
        <v>510</v>
      </c>
      <c r="B492">
        <v>8</v>
      </c>
      <c r="C492">
        <v>12</v>
      </c>
      <c r="D492">
        <v>3</v>
      </c>
      <c r="E492">
        <v>12</v>
      </c>
      <c r="F492">
        <v>4</v>
      </c>
      <c r="G492">
        <v>12</v>
      </c>
      <c r="H492">
        <v>12</v>
      </c>
      <c r="I492">
        <v>12</v>
      </c>
      <c r="J492">
        <v>12</v>
      </c>
      <c r="K492">
        <v>2</v>
      </c>
      <c r="L492">
        <v>4</v>
      </c>
      <c r="M492">
        <v>8</v>
      </c>
      <c r="N492">
        <v>12</v>
      </c>
      <c r="O492">
        <v>12</v>
      </c>
      <c r="P492">
        <v>12</v>
      </c>
      <c r="Q492">
        <v>8</v>
      </c>
      <c r="R492">
        <v>1</v>
      </c>
      <c r="S492">
        <v>12</v>
      </c>
      <c r="T492">
        <v>7</v>
      </c>
      <c r="U492">
        <v>11</v>
      </c>
      <c r="V492">
        <v>12</v>
      </c>
      <c r="W492">
        <v>6</v>
      </c>
      <c r="X492">
        <f t="shared" si="30"/>
        <v>194</v>
      </c>
      <c r="Y492" t="str">
        <f t="shared" si="32"/>
        <v>8123124121212122481212128112711126</v>
      </c>
      <c r="Z492">
        <f>VLOOKUP(Y492,ismetlodes!$F$3:$G$584,2,0)</f>
        <v>1</v>
      </c>
      <c r="AA492" t="str">
        <f>VLOOKUP(A492,ismetlodes!$A$3:$D$668,4,0)</f>
        <v>kell</v>
      </c>
    </row>
    <row r="493" spans="1:27" hidden="1" x14ac:dyDescent="0.35">
      <c r="A493" t="s">
        <v>511</v>
      </c>
      <c r="B493">
        <v>1</v>
      </c>
      <c r="C493">
        <v>1</v>
      </c>
      <c r="D493">
        <v>1</v>
      </c>
      <c r="E493">
        <v>1</v>
      </c>
      <c r="F493">
        <v>1</v>
      </c>
      <c r="G493">
        <v>1</v>
      </c>
      <c r="H493">
        <v>1</v>
      </c>
      <c r="I493">
        <v>1</v>
      </c>
      <c r="J493">
        <v>1</v>
      </c>
      <c r="K493">
        <v>1</v>
      </c>
      <c r="L493">
        <v>1</v>
      </c>
      <c r="M493">
        <v>1</v>
      </c>
      <c r="N493">
        <v>1</v>
      </c>
      <c r="O493">
        <v>1</v>
      </c>
      <c r="P493">
        <v>1</v>
      </c>
      <c r="Q493">
        <v>1</v>
      </c>
      <c r="R493">
        <v>1</v>
      </c>
      <c r="S493">
        <v>1</v>
      </c>
      <c r="T493">
        <v>1</v>
      </c>
      <c r="U493">
        <v>1</v>
      </c>
      <c r="V493">
        <v>1</v>
      </c>
      <c r="W493">
        <v>1</v>
      </c>
      <c r="X493">
        <f t="shared" si="30"/>
        <v>22</v>
      </c>
    </row>
    <row r="494" spans="1:27" hidden="1" x14ac:dyDescent="0.35">
      <c r="A494" t="s">
        <v>512</v>
      </c>
      <c r="B494">
        <v>1</v>
      </c>
      <c r="C494">
        <v>1</v>
      </c>
      <c r="D494">
        <v>1</v>
      </c>
      <c r="E494">
        <v>1</v>
      </c>
      <c r="F494">
        <v>1</v>
      </c>
      <c r="G494">
        <v>1</v>
      </c>
      <c r="H494">
        <v>1</v>
      </c>
      <c r="I494">
        <v>1</v>
      </c>
      <c r="J494">
        <v>1</v>
      </c>
      <c r="K494">
        <v>1</v>
      </c>
      <c r="L494">
        <v>1</v>
      </c>
      <c r="M494">
        <v>1</v>
      </c>
      <c r="N494">
        <v>1</v>
      </c>
      <c r="O494">
        <v>1</v>
      </c>
      <c r="P494">
        <v>21</v>
      </c>
      <c r="Q494">
        <v>1</v>
      </c>
      <c r="R494">
        <v>1</v>
      </c>
      <c r="S494">
        <v>1</v>
      </c>
      <c r="T494">
        <v>1</v>
      </c>
      <c r="U494">
        <v>1</v>
      </c>
      <c r="V494">
        <v>22</v>
      </c>
      <c r="W494">
        <v>1</v>
      </c>
      <c r="X494">
        <f t="shared" si="30"/>
        <v>63</v>
      </c>
      <c r="Y494" t="str">
        <f t="shared" ref="Y494:Y495" si="33">CONCATENATE(B494,C494,D494,E494,F494,G494,H494,I494,J494,K494,L494,M494,N494,O494,P494,Q494,R494,S494,T494,U494,V494,W494)</f>
        <v>111111111111112111111221</v>
      </c>
      <c r="Z494">
        <f>VLOOKUP(Y494,ismetlodes!$F$3:$G$584,2,0)</f>
        <v>2</v>
      </c>
      <c r="AA494" t="str">
        <f>VLOOKUP(A494,ismetlodes!$A$3:$D$668,4,0)</f>
        <v>no</v>
      </c>
    </row>
    <row r="495" spans="1:27" x14ac:dyDescent="0.35">
      <c r="A495" t="s">
        <v>513</v>
      </c>
      <c r="B495">
        <v>1</v>
      </c>
      <c r="C495">
        <v>1</v>
      </c>
      <c r="D495">
        <v>1</v>
      </c>
      <c r="E495">
        <v>1</v>
      </c>
      <c r="F495">
        <v>22</v>
      </c>
      <c r="G495">
        <v>1</v>
      </c>
      <c r="H495">
        <v>1</v>
      </c>
      <c r="I495">
        <v>1</v>
      </c>
      <c r="J495">
        <v>1</v>
      </c>
      <c r="K495">
        <v>1</v>
      </c>
      <c r="L495">
        <v>1</v>
      </c>
      <c r="M495">
        <v>1</v>
      </c>
      <c r="N495">
        <v>1</v>
      </c>
      <c r="O495">
        <v>1</v>
      </c>
      <c r="P495">
        <v>1</v>
      </c>
      <c r="Q495">
        <v>1</v>
      </c>
      <c r="R495">
        <v>1</v>
      </c>
      <c r="S495">
        <v>1</v>
      </c>
      <c r="T495">
        <v>1</v>
      </c>
      <c r="U495">
        <v>1</v>
      </c>
      <c r="V495">
        <v>1</v>
      </c>
      <c r="W495">
        <v>21</v>
      </c>
      <c r="X495">
        <f t="shared" si="30"/>
        <v>63</v>
      </c>
      <c r="Y495" t="str">
        <f t="shared" si="33"/>
        <v>111122111111111111111121</v>
      </c>
      <c r="Z495">
        <f>VLOOKUP(Y495,ismetlodes!$F$3:$G$584,2,0)</f>
        <v>1</v>
      </c>
      <c r="AA495" t="str">
        <f>VLOOKUP(A495,ismetlodes!$A$3:$D$668,4,0)</f>
        <v>kell</v>
      </c>
    </row>
    <row r="496" spans="1:27" hidden="1" x14ac:dyDescent="0.35">
      <c r="A496" t="s">
        <v>514</v>
      </c>
      <c r="B496">
        <v>1</v>
      </c>
      <c r="C496">
        <v>1</v>
      </c>
      <c r="D496">
        <v>1</v>
      </c>
      <c r="E496">
        <v>1</v>
      </c>
      <c r="F496">
        <v>1</v>
      </c>
      <c r="G496">
        <v>1</v>
      </c>
      <c r="H496">
        <v>1</v>
      </c>
      <c r="I496">
        <v>1</v>
      </c>
      <c r="J496">
        <v>1</v>
      </c>
      <c r="K496">
        <v>1</v>
      </c>
      <c r="L496">
        <v>1</v>
      </c>
      <c r="M496">
        <v>1</v>
      </c>
      <c r="N496">
        <v>1</v>
      </c>
      <c r="O496">
        <v>1</v>
      </c>
      <c r="P496">
        <v>1</v>
      </c>
      <c r="Q496">
        <v>1</v>
      </c>
      <c r="R496">
        <v>1</v>
      </c>
      <c r="S496">
        <v>1</v>
      </c>
      <c r="T496">
        <v>1</v>
      </c>
      <c r="U496">
        <v>1</v>
      </c>
      <c r="V496">
        <v>1</v>
      </c>
      <c r="W496">
        <v>1</v>
      </c>
      <c r="X496">
        <f t="shared" si="30"/>
        <v>22</v>
      </c>
    </row>
    <row r="497" spans="1:27" hidden="1" x14ac:dyDescent="0.35">
      <c r="A497" t="s">
        <v>515</v>
      </c>
      <c r="B497">
        <v>1</v>
      </c>
      <c r="C497">
        <v>1</v>
      </c>
      <c r="D497">
        <v>1</v>
      </c>
      <c r="E497">
        <v>1</v>
      </c>
      <c r="F497">
        <v>1</v>
      </c>
      <c r="G497">
        <v>1</v>
      </c>
      <c r="H497">
        <v>1</v>
      </c>
      <c r="I497">
        <v>1</v>
      </c>
      <c r="J497">
        <v>1</v>
      </c>
      <c r="K497">
        <v>1</v>
      </c>
      <c r="L497">
        <v>1</v>
      </c>
      <c r="M497">
        <v>1</v>
      </c>
      <c r="N497">
        <v>1</v>
      </c>
      <c r="O497">
        <v>1</v>
      </c>
      <c r="P497">
        <v>1</v>
      </c>
      <c r="Q497">
        <v>1</v>
      </c>
      <c r="R497">
        <v>1</v>
      </c>
      <c r="S497">
        <v>1</v>
      </c>
      <c r="T497">
        <v>1</v>
      </c>
      <c r="U497">
        <v>1</v>
      </c>
      <c r="V497">
        <v>1</v>
      </c>
      <c r="W497">
        <v>1</v>
      </c>
      <c r="X497">
        <f t="shared" si="30"/>
        <v>22</v>
      </c>
    </row>
    <row r="498" spans="1:27" hidden="1" x14ac:dyDescent="0.35">
      <c r="A498" t="s">
        <v>516</v>
      </c>
      <c r="B498">
        <v>1</v>
      </c>
      <c r="C498">
        <v>1</v>
      </c>
      <c r="D498">
        <v>1</v>
      </c>
      <c r="E498">
        <v>1</v>
      </c>
      <c r="F498">
        <v>1</v>
      </c>
      <c r="G498">
        <v>1</v>
      </c>
      <c r="H498">
        <v>1</v>
      </c>
      <c r="I498">
        <v>1</v>
      </c>
      <c r="J498">
        <v>1</v>
      </c>
      <c r="K498">
        <v>1</v>
      </c>
      <c r="L498">
        <v>1</v>
      </c>
      <c r="M498">
        <v>1</v>
      </c>
      <c r="N498">
        <v>1</v>
      </c>
      <c r="O498">
        <v>1</v>
      </c>
      <c r="P498">
        <v>1</v>
      </c>
      <c r="Q498">
        <v>1</v>
      </c>
      <c r="R498">
        <v>1</v>
      </c>
      <c r="S498">
        <v>1</v>
      </c>
      <c r="T498">
        <v>1</v>
      </c>
      <c r="U498">
        <v>1</v>
      </c>
      <c r="V498">
        <v>22</v>
      </c>
      <c r="W498">
        <v>1</v>
      </c>
      <c r="X498">
        <f t="shared" si="30"/>
        <v>43</v>
      </c>
      <c r="Y498" t="str">
        <f>CONCATENATE(B498,C498,D498,E498,F498,G498,H498,I498,J498,K498,L498,M498,N498,O498,P498,Q498,R498,S498,T498,U498,V498,W498)</f>
        <v>11111111111111111111221</v>
      </c>
      <c r="Z498">
        <f>VLOOKUP(Y498,ismetlodes!$F$3:$G$584,2,0)</f>
        <v>8</v>
      </c>
      <c r="AA498" t="str">
        <f>VLOOKUP(A498,ismetlodes!$A$3:$D$668,4,0)</f>
        <v>no</v>
      </c>
    </row>
    <row r="499" spans="1:27" hidden="1" x14ac:dyDescent="0.35">
      <c r="A499" t="s">
        <v>517</v>
      </c>
      <c r="B499">
        <v>1</v>
      </c>
      <c r="C499">
        <v>1</v>
      </c>
      <c r="D499">
        <v>1</v>
      </c>
      <c r="E499">
        <v>1</v>
      </c>
      <c r="F499">
        <v>1</v>
      </c>
      <c r="G499">
        <v>1</v>
      </c>
      <c r="H499">
        <v>1</v>
      </c>
      <c r="I499">
        <v>1</v>
      </c>
      <c r="J499">
        <v>1</v>
      </c>
      <c r="K499">
        <v>1</v>
      </c>
      <c r="L499">
        <v>1</v>
      </c>
      <c r="M499">
        <v>1</v>
      </c>
      <c r="N499">
        <v>1</v>
      </c>
      <c r="O499">
        <v>1</v>
      </c>
      <c r="P499">
        <v>1</v>
      </c>
      <c r="Q499">
        <v>1</v>
      </c>
      <c r="R499">
        <v>1</v>
      </c>
      <c r="S499">
        <v>1</v>
      </c>
      <c r="T499">
        <v>1</v>
      </c>
      <c r="U499">
        <v>1</v>
      </c>
      <c r="V499">
        <v>1</v>
      </c>
      <c r="W499">
        <v>1</v>
      </c>
      <c r="X499">
        <f t="shared" si="30"/>
        <v>22</v>
      </c>
    </row>
    <row r="500" spans="1:27" hidden="1" x14ac:dyDescent="0.35">
      <c r="A500" t="s">
        <v>518</v>
      </c>
      <c r="B500">
        <v>1</v>
      </c>
      <c r="C500">
        <v>1</v>
      </c>
      <c r="D500">
        <v>1</v>
      </c>
      <c r="E500">
        <v>1</v>
      </c>
      <c r="F500">
        <v>1</v>
      </c>
      <c r="G500">
        <v>1</v>
      </c>
      <c r="H500">
        <v>1</v>
      </c>
      <c r="I500">
        <v>1</v>
      </c>
      <c r="J500">
        <v>1</v>
      </c>
      <c r="K500">
        <v>1</v>
      </c>
      <c r="L500">
        <v>1</v>
      </c>
      <c r="M500">
        <v>1</v>
      </c>
      <c r="N500">
        <v>1</v>
      </c>
      <c r="O500">
        <v>1</v>
      </c>
      <c r="P500">
        <v>1</v>
      </c>
      <c r="Q500">
        <v>1</v>
      </c>
      <c r="R500">
        <v>1</v>
      </c>
      <c r="S500">
        <v>1</v>
      </c>
      <c r="T500">
        <v>1</v>
      </c>
      <c r="U500">
        <v>1</v>
      </c>
      <c r="V500">
        <v>1</v>
      </c>
      <c r="W500">
        <v>1</v>
      </c>
      <c r="X500">
        <f t="shared" si="30"/>
        <v>22</v>
      </c>
    </row>
    <row r="501" spans="1:27" hidden="1" x14ac:dyDescent="0.35">
      <c r="A501" t="s">
        <v>519</v>
      </c>
      <c r="B501">
        <v>1</v>
      </c>
      <c r="C501">
        <v>1</v>
      </c>
      <c r="D501">
        <v>1</v>
      </c>
      <c r="E501">
        <v>1</v>
      </c>
      <c r="F501">
        <v>1</v>
      </c>
      <c r="G501">
        <v>1</v>
      </c>
      <c r="H501">
        <v>1</v>
      </c>
      <c r="I501">
        <v>1</v>
      </c>
      <c r="J501">
        <v>1</v>
      </c>
      <c r="K501">
        <v>1</v>
      </c>
      <c r="L501">
        <v>1</v>
      </c>
      <c r="M501">
        <v>1</v>
      </c>
      <c r="N501">
        <v>1</v>
      </c>
      <c r="O501">
        <v>1</v>
      </c>
      <c r="P501">
        <v>1</v>
      </c>
      <c r="Q501">
        <v>1</v>
      </c>
      <c r="R501">
        <v>1</v>
      </c>
      <c r="S501">
        <v>1</v>
      </c>
      <c r="T501">
        <v>1</v>
      </c>
      <c r="U501">
        <v>1</v>
      </c>
      <c r="V501">
        <v>1</v>
      </c>
      <c r="W501">
        <v>1</v>
      </c>
      <c r="X501">
        <f t="shared" si="30"/>
        <v>22</v>
      </c>
    </row>
    <row r="502" spans="1:27" hidden="1" x14ac:dyDescent="0.35">
      <c r="A502" t="s">
        <v>520</v>
      </c>
      <c r="B502">
        <v>1</v>
      </c>
      <c r="C502">
        <v>21</v>
      </c>
      <c r="D502">
        <v>1</v>
      </c>
      <c r="E502">
        <v>1</v>
      </c>
      <c r="F502">
        <v>1</v>
      </c>
      <c r="G502">
        <v>1</v>
      </c>
      <c r="H502">
        <v>1</v>
      </c>
      <c r="I502">
        <v>19</v>
      </c>
      <c r="J502">
        <v>1</v>
      </c>
      <c r="K502">
        <v>1</v>
      </c>
      <c r="L502">
        <v>1</v>
      </c>
      <c r="M502">
        <v>1</v>
      </c>
      <c r="N502">
        <v>20</v>
      </c>
      <c r="O502">
        <v>22</v>
      </c>
      <c r="P502">
        <v>17</v>
      </c>
      <c r="Q502">
        <v>1</v>
      </c>
      <c r="R502">
        <v>1</v>
      </c>
      <c r="S502">
        <v>1</v>
      </c>
      <c r="T502">
        <v>1</v>
      </c>
      <c r="U502">
        <v>1</v>
      </c>
      <c r="V502">
        <v>18</v>
      </c>
      <c r="W502">
        <v>1</v>
      </c>
      <c r="X502">
        <f t="shared" si="30"/>
        <v>133</v>
      </c>
      <c r="Y502" t="str">
        <f t="shared" ref="Y502:Y505" si="34">CONCATENATE(B502,C502,D502,E502,F502,G502,H502,I502,J502,K502,L502,M502,N502,O502,P502,Q502,R502,S502,T502,U502,V502,W502)</f>
        <v>1211111119111120221711111181</v>
      </c>
      <c r="Z502">
        <f>VLOOKUP(Y502,ismetlodes!$F$3:$G$584,2,0)</f>
        <v>18</v>
      </c>
      <c r="AA502" t="str">
        <f>VLOOKUP(A502,ismetlodes!$A$3:$D$668,4,0)</f>
        <v>no</v>
      </c>
    </row>
    <row r="503" spans="1:27" x14ac:dyDescent="0.35">
      <c r="A503" t="s">
        <v>521</v>
      </c>
      <c r="B503">
        <v>13</v>
      </c>
      <c r="C503">
        <v>21</v>
      </c>
      <c r="D503">
        <v>2</v>
      </c>
      <c r="E503">
        <v>11</v>
      </c>
      <c r="F503">
        <v>16</v>
      </c>
      <c r="G503">
        <v>10</v>
      </c>
      <c r="H503">
        <v>3</v>
      </c>
      <c r="I503">
        <v>19</v>
      </c>
      <c r="J503">
        <v>12</v>
      </c>
      <c r="K503">
        <v>4</v>
      </c>
      <c r="L503">
        <v>15</v>
      </c>
      <c r="M503">
        <v>9</v>
      </c>
      <c r="N503">
        <v>20</v>
      </c>
      <c r="O503">
        <v>17</v>
      </c>
      <c r="P503">
        <v>22</v>
      </c>
      <c r="Q503">
        <v>8</v>
      </c>
      <c r="R503">
        <v>1</v>
      </c>
      <c r="S503">
        <v>14</v>
      </c>
      <c r="T503">
        <v>7</v>
      </c>
      <c r="U503">
        <v>5</v>
      </c>
      <c r="V503">
        <v>18</v>
      </c>
      <c r="W503">
        <v>6</v>
      </c>
      <c r="X503">
        <f t="shared" si="30"/>
        <v>253</v>
      </c>
      <c r="Y503" t="str">
        <f t="shared" si="34"/>
        <v>13212111610319124159201722811475186</v>
      </c>
      <c r="Z503">
        <f>VLOOKUP(Y503,ismetlodes!$F$3:$G$584,2,0)</f>
        <v>1</v>
      </c>
      <c r="AA503" t="str">
        <f>VLOOKUP(A503,ismetlodes!$A$3:$D$668,4,0)</f>
        <v>kell</v>
      </c>
    </row>
    <row r="504" spans="1:27" x14ac:dyDescent="0.35">
      <c r="A504" t="s">
        <v>522</v>
      </c>
      <c r="B504">
        <v>10</v>
      </c>
      <c r="C504">
        <v>21</v>
      </c>
      <c r="D504">
        <v>16</v>
      </c>
      <c r="E504">
        <v>14</v>
      </c>
      <c r="F504">
        <v>20</v>
      </c>
      <c r="G504">
        <v>10</v>
      </c>
      <c r="H504">
        <v>6</v>
      </c>
      <c r="I504">
        <v>3</v>
      </c>
      <c r="J504">
        <v>14</v>
      </c>
      <c r="K504">
        <v>18</v>
      </c>
      <c r="L504">
        <v>19</v>
      </c>
      <c r="M504">
        <v>10</v>
      </c>
      <c r="N504">
        <v>2</v>
      </c>
      <c r="O504">
        <v>22</v>
      </c>
      <c r="P504">
        <v>7</v>
      </c>
      <c r="Q504">
        <v>8</v>
      </c>
      <c r="R504">
        <v>1</v>
      </c>
      <c r="S504">
        <v>10</v>
      </c>
      <c r="T504">
        <v>8</v>
      </c>
      <c r="U504">
        <v>5</v>
      </c>
      <c r="V504">
        <v>4</v>
      </c>
      <c r="W504">
        <v>17</v>
      </c>
      <c r="X504">
        <f t="shared" si="30"/>
        <v>245</v>
      </c>
      <c r="Y504" t="str">
        <f t="shared" si="34"/>
        <v>10211614201063141819102227811085417</v>
      </c>
      <c r="Z504">
        <f>VLOOKUP(Y504,ismetlodes!$F$3:$G$584,2,0)</f>
        <v>1</v>
      </c>
      <c r="AA504" t="str">
        <f>VLOOKUP(A504,ismetlodes!$A$3:$D$668,4,0)</f>
        <v>kell</v>
      </c>
    </row>
    <row r="505" spans="1:27" x14ac:dyDescent="0.35">
      <c r="A505" t="s">
        <v>523</v>
      </c>
      <c r="B505">
        <v>14</v>
      </c>
      <c r="C505">
        <v>17</v>
      </c>
      <c r="D505">
        <v>2</v>
      </c>
      <c r="E505">
        <v>12</v>
      </c>
      <c r="F505">
        <v>16</v>
      </c>
      <c r="G505">
        <v>9</v>
      </c>
      <c r="H505">
        <v>7</v>
      </c>
      <c r="I505">
        <v>17</v>
      </c>
      <c r="J505">
        <v>10</v>
      </c>
      <c r="K505">
        <v>3</v>
      </c>
      <c r="L505">
        <v>15</v>
      </c>
      <c r="M505">
        <v>11</v>
      </c>
      <c r="N505">
        <v>17</v>
      </c>
      <c r="O505">
        <v>17</v>
      </c>
      <c r="P505">
        <v>17</v>
      </c>
      <c r="Q505">
        <v>8</v>
      </c>
      <c r="R505">
        <v>1</v>
      </c>
      <c r="S505">
        <v>13</v>
      </c>
      <c r="T505">
        <v>4</v>
      </c>
      <c r="U505">
        <v>6</v>
      </c>
      <c r="V505">
        <v>17</v>
      </c>
      <c r="W505">
        <v>5</v>
      </c>
      <c r="X505">
        <f t="shared" si="30"/>
        <v>238</v>
      </c>
      <c r="Y505" t="str">
        <f t="shared" si="34"/>
        <v>14172121697171031511171717811346175</v>
      </c>
      <c r="Z505">
        <f>VLOOKUP(Y505,ismetlodes!$F$3:$G$584,2,0)</f>
        <v>1</v>
      </c>
      <c r="AA505" t="str">
        <f>VLOOKUP(A505,ismetlodes!$A$3:$D$668,4,0)</f>
        <v>kell</v>
      </c>
    </row>
    <row r="506" spans="1:27" hidden="1" x14ac:dyDescent="0.35">
      <c r="A506" t="s">
        <v>524</v>
      </c>
      <c r="B506">
        <v>1</v>
      </c>
      <c r="C506">
        <v>1</v>
      </c>
      <c r="D506">
        <v>1</v>
      </c>
      <c r="E506">
        <v>1</v>
      </c>
      <c r="F506">
        <v>1</v>
      </c>
      <c r="G506">
        <v>1</v>
      </c>
      <c r="H506">
        <v>1</v>
      </c>
      <c r="I506">
        <v>1</v>
      </c>
      <c r="J506">
        <v>1</v>
      </c>
      <c r="K506">
        <v>1</v>
      </c>
      <c r="L506">
        <v>1</v>
      </c>
      <c r="M506">
        <v>1</v>
      </c>
      <c r="N506">
        <v>1</v>
      </c>
      <c r="O506">
        <v>1</v>
      </c>
      <c r="P506">
        <v>1</v>
      </c>
      <c r="Q506">
        <v>1</v>
      </c>
      <c r="R506">
        <v>1</v>
      </c>
      <c r="S506">
        <v>1</v>
      </c>
      <c r="T506">
        <v>1</v>
      </c>
      <c r="U506">
        <v>1</v>
      </c>
      <c r="V506">
        <v>1</v>
      </c>
      <c r="W506">
        <v>1</v>
      </c>
      <c r="X506">
        <f t="shared" si="30"/>
        <v>22</v>
      </c>
    </row>
    <row r="507" spans="1:27" x14ac:dyDescent="0.35">
      <c r="A507" t="s">
        <v>525</v>
      </c>
      <c r="B507">
        <v>1</v>
      </c>
      <c r="C507">
        <v>21</v>
      </c>
      <c r="D507">
        <v>1</v>
      </c>
      <c r="E507">
        <v>1</v>
      </c>
      <c r="F507">
        <v>1</v>
      </c>
      <c r="G507">
        <v>1</v>
      </c>
      <c r="H507">
        <v>1</v>
      </c>
      <c r="I507">
        <v>17</v>
      </c>
      <c r="J507">
        <v>1</v>
      </c>
      <c r="K507">
        <v>1</v>
      </c>
      <c r="L507">
        <v>1</v>
      </c>
      <c r="M507">
        <v>1</v>
      </c>
      <c r="N507">
        <v>18</v>
      </c>
      <c r="O507">
        <v>22</v>
      </c>
      <c r="P507">
        <v>19</v>
      </c>
      <c r="Q507">
        <v>1</v>
      </c>
      <c r="R507">
        <v>1</v>
      </c>
      <c r="S507">
        <v>1</v>
      </c>
      <c r="T507">
        <v>1</v>
      </c>
      <c r="U507">
        <v>1</v>
      </c>
      <c r="V507">
        <v>20</v>
      </c>
      <c r="W507">
        <v>1</v>
      </c>
      <c r="X507">
        <f t="shared" si="30"/>
        <v>133</v>
      </c>
      <c r="Y507" t="str">
        <f t="shared" ref="Y507:Y521" si="35">CONCATENATE(B507,C507,D507,E507,F507,G507,H507,I507,J507,K507,L507,M507,N507,O507,P507,Q507,R507,S507,T507,U507,V507,W507)</f>
        <v>1211111117111118221911111201</v>
      </c>
      <c r="Z507">
        <f>VLOOKUP(Y507,ismetlodes!$F$3:$G$584,2,0)</f>
        <v>3</v>
      </c>
      <c r="AA507" t="str">
        <f>VLOOKUP(A507,ismetlodes!$A$3:$D$668,4,0)</f>
        <v>kell</v>
      </c>
    </row>
    <row r="508" spans="1:27" x14ac:dyDescent="0.35">
      <c r="A508" t="s">
        <v>526</v>
      </c>
      <c r="B508">
        <v>15</v>
      </c>
      <c r="C508">
        <v>21</v>
      </c>
      <c r="D508">
        <v>2</v>
      </c>
      <c r="E508">
        <v>9</v>
      </c>
      <c r="F508">
        <v>15</v>
      </c>
      <c r="G508">
        <v>9</v>
      </c>
      <c r="H508">
        <v>9</v>
      </c>
      <c r="I508">
        <v>19</v>
      </c>
      <c r="J508">
        <v>7</v>
      </c>
      <c r="K508">
        <v>3</v>
      </c>
      <c r="L508">
        <v>4</v>
      </c>
      <c r="M508">
        <v>13</v>
      </c>
      <c r="N508">
        <v>20</v>
      </c>
      <c r="O508">
        <v>22</v>
      </c>
      <c r="P508">
        <v>17</v>
      </c>
      <c r="Q508">
        <v>14</v>
      </c>
      <c r="R508">
        <v>1</v>
      </c>
      <c r="S508">
        <v>8</v>
      </c>
      <c r="T508">
        <v>5</v>
      </c>
      <c r="U508">
        <v>6</v>
      </c>
      <c r="V508">
        <v>18</v>
      </c>
      <c r="W508">
        <v>9</v>
      </c>
      <c r="X508">
        <f t="shared" si="30"/>
        <v>246</v>
      </c>
      <c r="Y508" t="str">
        <f t="shared" si="35"/>
        <v>15212915991973413202217141856189</v>
      </c>
      <c r="Z508">
        <f>VLOOKUP(Y508,ismetlodes!$F$3:$G$584,2,0)</f>
        <v>1</v>
      </c>
      <c r="AA508" t="str">
        <f>VLOOKUP(A508,ismetlodes!$A$3:$D$668,4,0)</f>
        <v>kell</v>
      </c>
    </row>
    <row r="509" spans="1:27" x14ac:dyDescent="0.35">
      <c r="A509" t="s">
        <v>527</v>
      </c>
      <c r="B509">
        <v>13</v>
      </c>
      <c r="C509">
        <v>18</v>
      </c>
      <c r="D509">
        <v>2</v>
      </c>
      <c r="E509">
        <v>9</v>
      </c>
      <c r="F509">
        <v>16</v>
      </c>
      <c r="G509">
        <v>11</v>
      </c>
      <c r="H509">
        <v>4</v>
      </c>
      <c r="I509">
        <v>22</v>
      </c>
      <c r="J509">
        <v>12</v>
      </c>
      <c r="K509">
        <v>3</v>
      </c>
      <c r="L509">
        <v>15</v>
      </c>
      <c r="M509">
        <v>10</v>
      </c>
      <c r="N509">
        <v>20</v>
      </c>
      <c r="O509">
        <v>17</v>
      </c>
      <c r="P509">
        <v>20</v>
      </c>
      <c r="Q509">
        <v>8</v>
      </c>
      <c r="R509">
        <v>1</v>
      </c>
      <c r="S509">
        <v>14</v>
      </c>
      <c r="T509">
        <v>6</v>
      </c>
      <c r="U509">
        <v>5</v>
      </c>
      <c r="V509">
        <v>19</v>
      </c>
      <c r="W509">
        <v>7</v>
      </c>
      <c r="X509">
        <f t="shared" si="30"/>
        <v>252</v>
      </c>
      <c r="Y509" t="str">
        <f t="shared" si="35"/>
        <v>13182916114221231510201720811465197</v>
      </c>
      <c r="Z509">
        <f>VLOOKUP(Y509,ismetlodes!$F$3:$G$584,2,0)</f>
        <v>1</v>
      </c>
      <c r="AA509" t="str">
        <f>VLOOKUP(A509,ismetlodes!$A$3:$D$668,4,0)</f>
        <v>kell</v>
      </c>
    </row>
    <row r="510" spans="1:27" x14ac:dyDescent="0.35">
      <c r="A510" t="s">
        <v>528</v>
      </c>
      <c r="B510">
        <v>10</v>
      </c>
      <c r="C510">
        <v>19</v>
      </c>
      <c r="D510">
        <v>2</v>
      </c>
      <c r="E510">
        <v>10</v>
      </c>
      <c r="F510">
        <v>6</v>
      </c>
      <c r="G510">
        <v>10</v>
      </c>
      <c r="H510">
        <v>6</v>
      </c>
      <c r="I510">
        <v>21</v>
      </c>
      <c r="J510">
        <v>10</v>
      </c>
      <c r="K510">
        <v>3</v>
      </c>
      <c r="L510">
        <v>9</v>
      </c>
      <c r="M510">
        <v>10</v>
      </c>
      <c r="N510">
        <v>18</v>
      </c>
      <c r="O510">
        <v>20</v>
      </c>
      <c r="P510">
        <v>17</v>
      </c>
      <c r="Q510">
        <v>10</v>
      </c>
      <c r="R510">
        <v>1</v>
      </c>
      <c r="S510">
        <v>10</v>
      </c>
      <c r="T510">
        <v>3</v>
      </c>
      <c r="U510">
        <v>6</v>
      </c>
      <c r="V510">
        <v>22</v>
      </c>
      <c r="W510">
        <v>3</v>
      </c>
      <c r="X510">
        <f t="shared" si="30"/>
        <v>226</v>
      </c>
      <c r="Y510" t="str">
        <f t="shared" si="35"/>
        <v>10192106106211039101820171011036223</v>
      </c>
      <c r="Z510">
        <f>VLOOKUP(Y510,ismetlodes!$F$3:$G$584,2,0)</f>
        <v>1</v>
      </c>
      <c r="AA510" t="str">
        <f>VLOOKUP(A510,ismetlodes!$A$3:$D$668,4,0)</f>
        <v>kell</v>
      </c>
    </row>
    <row r="511" spans="1:27" x14ac:dyDescent="0.35">
      <c r="A511" t="s">
        <v>529</v>
      </c>
      <c r="B511">
        <v>4</v>
      </c>
      <c r="C511">
        <v>20</v>
      </c>
      <c r="D511">
        <v>6</v>
      </c>
      <c r="E511">
        <v>15</v>
      </c>
      <c r="F511">
        <v>22</v>
      </c>
      <c r="G511">
        <v>3</v>
      </c>
      <c r="H511">
        <v>8</v>
      </c>
      <c r="I511">
        <v>17</v>
      </c>
      <c r="J511">
        <v>2</v>
      </c>
      <c r="K511">
        <v>7</v>
      </c>
      <c r="L511">
        <v>4</v>
      </c>
      <c r="M511">
        <v>9</v>
      </c>
      <c r="N511">
        <v>18</v>
      </c>
      <c r="O511">
        <v>19</v>
      </c>
      <c r="P511">
        <v>21</v>
      </c>
      <c r="Q511">
        <v>9</v>
      </c>
      <c r="R511">
        <v>1</v>
      </c>
      <c r="S511">
        <v>13</v>
      </c>
      <c r="T511">
        <v>16</v>
      </c>
      <c r="U511">
        <v>11</v>
      </c>
      <c r="V511">
        <v>12</v>
      </c>
      <c r="W511">
        <v>14</v>
      </c>
      <c r="X511">
        <f t="shared" si="30"/>
        <v>251</v>
      </c>
      <c r="Y511" t="str">
        <f t="shared" si="35"/>
        <v>4206152238172749181921911316111214</v>
      </c>
      <c r="Z511">
        <f>VLOOKUP(Y511,ismetlodes!$F$3:$G$584,2,0)</f>
        <v>1</v>
      </c>
      <c r="AA511" t="str">
        <f>VLOOKUP(A511,ismetlodes!$A$3:$D$668,4,0)</f>
        <v>kell</v>
      </c>
    </row>
    <row r="512" spans="1:27" x14ac:dyDescent="0.35">
      <c r="A512" t="s">
        <v>530</v>
      </c>
      <c r="B512">
        <v>9</v>
      </c>
      <c r="C512">
        <v>20</v>
      </c>
      <c r="D512">
        <v>5</v>
      </c>
      <c r="E512">
        <v>11</v>
      </c>
      <c r="F512">
        <v>6</v>
      </c>
      <c r="G512">
        <v>7</v>
      </c>
      <c r="H512">
        <v>8</v>
      </c>
      <c r="I512">
        <v>18</v>
      </c>
      <c r="J512">
        <v>4</v>
      </c>
      <c r="K512">
        <v>13</v>
      </c>
      <c r="L512">
        <v>2</v>
      </c>
      <c r="M512">
        <v>10</v>
      </c>
      <c r="N512">
        <v>19</v>
      </c>
      <c r="O512">
        <v>21</v>
      </c>
      <c r="P512">
        <v>15</v>
      </c>
      <c r="Q512">
        <v>12</v>
      </c>
      <c r="R512">
        <v>1</v>
      </c>
      <c r="S512">
        <v>3</v>
      </c>
      <c r="T512">
        <v>16</v>
      </c>
      <c r="U512">
        <v>14</v>
      </c>
      <c r="V512">
        <v>22</v>
      </c>
      <c r="W512">
        <v>17</v>
      </c>
      <c r="X512">
        <f t="shared" si="30"/>
        <v>253</v>
      </c>
      <c r="Y512" t="str">
        <f t="shared" si="35"/>
        <v>92051167818413210192115121316142217</v>
      </c>
      <c r="Z512">
        <f>VLOOKUP(Y512,ismetlodes!$F$3:$G$584,2,0)</f>
        <v>1</v>
      </c>
      <c r="AA512" t="str">
        <f>VLOOKUP(A512,ismetlodes!$A$3:$D$668,4,0)</f>
        <v>kell</v>
      </c>
    </row>
    <row r="513" spans="1:27" x14ac:dyDescent="0.35">
      <c r="A513" t="s">
        <v>531</v>
      </c>
      <c r="B513">
        <v>4</v>
      </c>
      <c r="C513">
        <v>13</v>
      </c>
      <c r="D513">
        <v>6</v>
      </c>
      <c r="E513">
        <v>8</v>
      </c>
      <c r="F513">
        <v>17</v>
      </c>
      <c r="G513">
        <v>5</v>
      </c>
      <c r="H513">
        <v>3</v>
      </c>
      <c r="I513">
        <v>21</v>
      </c>
      <c r="J513">
        <v>2</v>
      </c>
      <c r="K513">
        <v>15</v>
      </c>
      <c r="L513">
        <v>18</v>
      </c>
      <c r="M513">
        <v>11</v>
      </c>
      <c r="N513">
        <v>22</v>
      </c>
      <c r="O513">
        <v>10</v>
      </c>
      <c r="P513">
        <v>16</v>
      </c>
      <c r="Q513">
        <v>12</v>
      </c>
      <c r="R513">
        <v>1</v>
      </c>
      <c r="S513">
        <v>7</v>
      </c>
      <c r="T513">
        <v>19</v>
      </c>
      <c r="U513">
        <v>9</v>
      </c>
      <c r="V513">
        <v>20</v>
      </c>
      <c r="W513">
        <v>14</v>
      </c>
      <c r="X513">
        <f t="shared" si="30"/>
        <v>253</v>
      </c>
      <c r="Y513" t="str">
        <f t="shared" si="35"/>
        <v>41368175321215181122101612171992014</v>
      </c>
      <c r="Z513">
        <f>VLOOKUP(Y513,ismetlodes!$F$3:$G$584,2,0)</f>
        <v>1</v>
      </c>
      <c r="AA513" t="str">
        <f>VLOOKUP(A513,ismetlodes!$A$3:$D$668,4,0)</f>
        <v>kell</v>
      </c>
    </row>
    <row r="514" spans="1:27" x14ac:dyDescent="0.35">
      <c r="A514" t="s">
        <v>532</v>
      </c>
      <c r="B514">
        <v>19</v>
      </c>
      <c r="C514">
        <v>21</v>
      </c>
      <c r="D514">
        <v>5</v>
      </c>
      <c r="E514">
        <v>13</v>
      </c>
      <c r="F514">
        <v>9</v>
      </c>
      <c r="G514">
        <v>12</v>
      </c>
      <c r="H514">
        <v>17</v>
      </c>
      <c r="I514">
        <v>4</v>
      </c>
      <c r="J514">
        <v>16</v>
      </c>
      <c r="K514">
        <v>6</v>
      </c>
      <c r="L514">
        <v>8</v>
      </c>
      <c r="M514">
        <v>15</v>
      </c>
      <c r="N514">
        <v>3</v>
      </c>
      <c r="O514">
        <v>22</v>
      </c>
      <c r="P514">
        <v>20</v>
      </c>
      <c r="Q514">
        <v>14</v>
      </c>
      <c r="R514">
        <v>1</v>
      </c>
      <c r="S514">
        <v>18</v>
      </c>
      <c r="T514">
        <v>2</v>
      </c>
      <c r="U514">
        <v>10</v>
      </c>
      <c r="V514">
        <v>11</v>
      </c>
      <c r="W514">
        <v>7</v>
      </c>
      <c r="X514">
        <f t="shared" si="30"/>
        <v>253</v>
      </c>
      <c r="Y514" t="str">
        <f t="shared" si="35"/>
        <v>19215139121741668153222014118210117</v>
      </c>
      <c r="Z514">
        <f>VLOOKUP(Y514,ismetlodes!$F$3:$G$584,2,0)</f>
        <v>1</v>
      </c>
      <c r="AA514" t="str">
        <f>VLOOKUP(A514,ismetlodes!$A$3:$D$668,4,0)</f>
        <v>kell</v>
      </c>
    </row>
    <row r="515" spans="1:27" x14ac:dyDescent="0.35">
      <c r="A515" t="s">
        <v>533</v>
      </c>
      <c r="B515">
        <v>22</v>
      </c>
      <c r="C515">
        <v>20</v>
      </c>
      <c r="D515">
        <v>3</v>
      </c>
      <c r="E515">
        <v>12</v>
      </c>
      <c r="F515">
        <v>15</v>
      </c>
      <c r="G515">
        <v>13</v>
      </c>
      <c r="H515">
        <v>11</v>
      </c>
      <c r="I515">
        <v>9</v>
      </c>
      <c r="J515">
        <v>14</v>
      </c>
      <c r="K515">
        <v>2</v>
      </c>
      <c r="L515">
        <v>5</v>
      </c>
      <c r="M515">
        <v>19</v>
      </c>
      <c r="N515">
        <v>8</v>
      </c>
      <c r="O515">
        <v>16</v>
      </c>
      <c r="P515">
        <v>18</v>
      </c>
      <c r="Q515">
        <v>17</v>
      </c>
      <c r="R515">
        <v>1</v>
      </c>
      <c r="S515">
        <v>21</v>
      </c>
      <c r="T515">
        <v>6</v>
      </c>
      <c r="U515">
        <v>7</v>
      </c>
      <c r="V515">
        <v>4</v>
      </c>
      <c r="W515">
        <v>10</v>
      </c>
      <c r="X515">
        <f t="shared" si="30"/>
        <v>253</v>
      </c>
      <c r="Y515" t="str">
        <f t="shared" si="35"/>
        <v>22203121513119142519816181712167410</v>
      </c>
      <c r="Z515">
        <f>VLOOKUP(Y515,ismetlodes!$F$3:$G$584,2,0)</f>
        <v>1</v>
      </c>
      <c r="AA515" t="str">
        <f>VLOOKUP(A515,ismetlodes!$A$3:$D$668,4,0)</f>
        <v>kell</v>
      </c>
    </row>
    <row r="516" spans="1:27" x14ac:dyDescent="0.35">
      <c r="A516" t="s">
        <v>534</v>
      </c>
      <c r="B516">
        <v>18</v>
      </c>
      <c r="C516">
        <v>7</v>
      </c>
      <c r="D516">
        <v>8</v>
      </c>
      <c r="E516">
        <v>10</v>
      </c>
      <c r="F516">
        <v>19</v>
      </c>
      <c r="G516">
        <v>14</v>
      </c>
      <c r="H516">
        <v>2</v>
      </c>
      <c r="I516">
        <v>22</v>
      </c>
      <c r="J516">
        <v>15</v>
      </c>
      <c r="K516">
        <v>13</v>
      </c>
      <c r="L516">
        <v>4</v>
      </c>
      <c r="M516">
        <v>11</v>
      </c>
      <c r="N516">
        <v>21</v>
      </c>
      <c r="O516">
        <v>5</v>
      </c>
      <c r="P516">
        <v>3</v>
      </c>
      <c r="Q516">
        <v>9</v>
      </c>
      <c r="R516">
        <v>1</v>
      </c>
      <c r="S516">
        <v>16</v>
      </c>
      <c r="T516">
        <v>6</v>
      </c>
      <c r="U516">
        <v>12</v>
      </c>
      <c r="V516">
        <v>20</v>
      </c>
      <c r="W516">
        <v>17</v>
      </c>
      <c r="X516">
        <f t="shared" ref="X516:X579" si="36">SUM(B516:W516)</f>
        <v>253</v>
      </c>
      <c r="Y516" t="str">
        <f t="shared" si="35"/>
        <v>18781019142221513411215391166122017</v>
      </c>
      <c r="Z516">
        <f>VLOOKUP(Y516,ismetlodes!$F$3:$G$584,2,0)</f>
        <v>1</v>
      </c>
      <c r="AA516" t="str">
        <f>VLOOKUP(A516,ismetlodes!$A$3:$D$668,4,0)</f>
        <v>kell</v>
      </c>
    </row>
    <row r="517" spans="1:27" x14ac:dyDescent="0.35">
      <c r="A517" t="s">
        <v>535</v>
      </c>
      <c r="B517">
        <v>8</v>
      </c>
      <c r="C517">
        <v>13</v>
      </c>
      <c r="D517">
        <v>3</v>
      </c>
      <c r="E517">
        <v>17</v>
      </c>
      <c r="F517">
        <v>7</v>
      </c>
      <c r="G517">
        <v>14</v>
      </c>
      <c r="H517">
        <v>15</v>
      </c>
      <c r="I517">
        <v>22</v>
      </c>
      <c r="J517">
        <v>16</v>
      </c>
      <c r="K517">
        <v>2</v>
      </c>
      <c r="L517">
        <v>4</v>
      </c>
      <c r="M517">
        <v>19</v>
      </c>
      <c r="N517">
        <v>21</v>
      </c>
      <c r="O517">
        <v>20</v>
      </c>
      <c r="P517">
        <v>11</v>
      </c>
      <c r="Q517">
        <v>18</v>
      </c>
      <c r="R517">
        <v>1</v>
      </c>
      <c r="S517">
        <v>8</v>
      </c>
      <c r="T517">
        <v>6</v>
      </c>
      <c r="U517">
        <v>10</v>
      </c>
      <c r="V517">
        <v>11</v>
      </c>
      <c r="W517">
        <v>5</v>
      </c>
      <c r="X517">
        <f t="shared" si="36"/>
        <v>251</v>
      </c>
      <c r="Y517" t="str">
        <f t="shared" si="35"/>
        <v>81331771415221624192120111818610115</v>
      </c>
      <c r="Z517">
        <f>VLOOKUP(Y517,ismetlodes!$F$3:$G$584,2,0)</f>
        <v>1</v>
      </c>
      <c r="AA517" t="str">
        <f>VLOOKUP(A517,ismetlodes!$A$3:$D$668,4,0)</f>
        <v>kell</v>
      </c>
    </row>
    <row r="518" spans="1:27" x14ac:dyDescent="0.35">
      <c r="A518" t="s">
        <v>536</v>
      </c>
      <c r="B518">
        <v>9</v>
      </c>
      <c r="C518">
        <v>21</v>
      </c>
      <c r="D518">
        <v>4</v>
      </c>
      <c r="E518">
        <v>14</v>
      </c>
      <c r="F518">
        <v>3</v>
      </c>
      <c r="G518">
        <v>10</v>
      </c>
      <c r="H518">
        <v>16</v>
      </c>
      <c r="I518">
        <v>19</v>
      </c>
      <c r="J518">
        <v>6</v>
      </c>
      <c r="K518">
        <v>2</v>
      </c>
      <c r="L518">
        <v>5</v>
      </c>
      <c r="M518">
        <v>7</v>
      </c>
      <c r="N518">
        <v>20</v>
      </c>
      <c r="O518">
        <v>22</v>
      </c>
      <c r="P518">
        <v>17</v>
      </c>
      <c r="Q518">
        <v>13</v>
      </c>
      <c r="R518">
        <v>1</v>
      </c>
      <c r="S518">
        <v>12</v>
      </c>
      <c r="T518">
        <v>11</v>
      </c>
      <c r="U518">
        <v>8</v>
      </c>
      <c r="V518">
        <v>18</v>
      </c>
      <c r="W518">
        <v>15</v>
      </c>
      <c r="X518">
        <f t="shared" si="36"/>
        <v>253</v>
      </c>
      <c r="Y518" t="str">
        <f t="shared" si="35"/>
        <v>92141431016196257202217131121181815</v>
      </c>
      <c r="Z518">
        <f>VLOOKUP(Y518,ismetlodes!$F$3:$G$584,2,0)</f>
        <v>1</v>
      </c>
      <c r="AA518" t="str">
        <f>VLOOKUP(A518,ismetlodes!$A$3:$D$668,4,0)</f>
        <v>kell</v>
      </c>
    </row>
    <row r="519" spans="1:27" x14ac:dyDescent="0.35">
      <c r="A519" t="s">
        <v>537</v>
      </c>
      <c r="B519">
        <v>19</v>
      </c>
      <c r="C519">
        <v>12</v>
      </c>
      <c r="D519">
        <v>6</v>
      </c>
      <c r="E519">
        <v>12</v>
      </c>
      <c r="F519">
        <v>21</v>
      </c>
      <c r="G519">
        <v>12</v>
      </c>
      <c r="H519">
        <v>9</v>
      </c>
      <c r="I519">
        <v>3</v>
      </c>
      <c r="J519">
        <v>12</v>
      </c>
      <c r="K519">
        <v>7</v>
      </c>
      <c r="L519">
        <v>20</v>
      </c>
      <c r="M519">
        <v>16</v>
      </c>
      <c r="N519">
        <v>2</v>
      </c>
      <c r="O519">
        <v>22</v>
      </c>
      <c r="P519">
        <v>5</v>
      </c>
      <c r="Q519">
        <v>16</v>
      </c>
      <c r="R519">
        <v>1</v>
      </c>
      <c r="S519">
        <v>16</v>
      </c>
      <c r="T519">
        <v>9</v>
      </c>
      <c r="U519">
        <v>8</v>
      </c>
      <c r="V519">
        <v>4</v>
      </c>
      <c r="W519">
        <v>11</v>
      </c>
      <c r="X519">
        <f t="shared" si="36"/>
        <v>243</v>
      </c>
      <c r="Y519" t="str">
        <f t="shared" si="35"/>
        <v>1912612211293127201622251611698411</v>
      </c>
      <c r="Z519">
        <f>VLOOKUP(Y519,ismetlodes!$F$3:$G$584,2,0)</f>
        <v>1</v>
      </c>
      <c r="AA519" t="str">
        <f>VLOOKUP(A519,ismetlodes!$A$3:$D$668,4,0)</f>
        <v>kell</v>
      </c>
    </row>
    <row r="520" spans="1:27" x14ac:dyDescent="0.35">
      <c r="A520" t="s">
        <v>538</v>
      </c>
      <c r="B520">
        <v>13</v>
      </c>
      <c r="C520">
        <v>20</v>
      </c>
      <c r="D520">
        <v>2</v>
      </c>
      <c r="E520">
        <v>9</v>
      </c>
      <c r="F520">
        <v>16</v>
      </c>
      <c r="G520">
        <v>9</v>
      </c>
      <c r="H520">
        <v>4</v>
      </c>
      <c r="I520">
        <v>19</v>
      </c>
      <c r="J520">
        <v>12</v>
      </c>
      <c r="K520">
        <v>3</v>
      </c>
      <c r="L520">
        <v>15</v>
      </c>
      <c r="M520">
        <v>9</v>
      </c>
      <c r="N520">
        <v>21</v>
      </c>
      <c r="O520">
        <v>18</v>
      </c>
      <c r="P520">
        <v>22</v>
      </c>
      <c r="Q520">
        <v>8</v>
      </c>
      <c r="R520">
        <v>1</v>
      </c>
      <c r="S520">
        <v>14</v>
      </c>
      <c r="T520">
        <v>4</v>
      </c>
      <c r="U520">
        <v>4</v>
      </c>
      <c r="V520">
        <v>17</v>
      </c>
      <c r="W520">
        <v>4</v>
      </c>
      <c r="X520">
        <f t="shared" si="36"/>
        <v>244</v>
      </c>
      <c r="Y520" t="str">
        <f t="shared" si="35"/>
        <v>132029169419123159211822811444174</v>
      </c>
      <c r="Z520">
        <f>VLOOKUP(Y520,ismetlodes!$F$3:$G$584,2,0)</f>
        <v>1</v>
      </c>
      <c r="AA520" t="str">
        <f>VLOOKUP(A520,ismetlodes!$A$3:$D$668,4,0)</f>
        <v>kell</v>
      </c>
    </row>
    <row r="521" spans="1:27" x14ac:dyDescent="0.35">
      <c r="A521" t="s">
        <v>539</v>
      </c>
      <c r="B521">
        <v>13</v>
      </c>
      <c r="C521">
        <v>17</v>
      </c>
      <c r="D521">
        <v>11</v>
      </c>
      <c r="E521">
        <v>8</v>
      </c>
      <c r="F521">
        <v>16</v>
      </c>
      <c r="G521">
        <v>6</v>
      </c>
      <c r="H521">
        <v>7</v>
      </c>
      <c r="I521">
        <v>17</v>
      </c>
      <c r="J521">
        <v>4</v>
      </c>
      <c r="K521">
        <v>14</v>
      </c>
      <c r="L521">
        <v>15</v>
      </c>
      <c r="M521">
        <v>9</v>
      </c>
      <c r="N521">
        <v>17</v>
      </c>
      <c r="O521">
        <v>17</v>
      </c>
      <c r="P521">
        <v>17</v>
      </c>
      <c r="Q521">
        <v>10</v>
      </c>
      <c r="R521">
        <v>1</v>
      </c>
      <c r="S521">
        <v>5</v>
      </c>
      <c r="T521">
        <v>3</v>
      </c>
      <c r="U521">
        <v>2</v>
      </c>
      <c r="V521">
        <v>17</v>
      </c>
      <c r="W521">
        <v>12</v>
      </c>
      <c r="X521">
        <f t="shared" si="36"/>
        <v>238</v>
      </c>
      <c r="Y521" t="str">
        <f t="shared" si="35"/>
        <v>13171181667174141591717171015321712</v>
      </c>
      <c r="Z521">
        <f>VLOOKUP(Y521,ismetlodes!$F$3:$G$584,2,0)</f>
        <v>1</v>
      </c>
      <c r="AA521" t="str">
        <f>VLOOKUP(A521,ismetlodes!$A$3:$D$668,4,0)</f>
        <v>kell</v>
      </c>
    </row>
    <row r="522" spans="1:27" hidden="1" x14ac:dyDescent="0.35">
      <c r="A522" t="s">
        <v>540</v>
      </c>
      <c r="B522">
        <v>1</v>
      </c>
      <c r="C522">
        <v>1</v>
      </c>
      <c r="D522">
        <v>1</v>
      </c>
      <c r="E522">
        <v>1</v>
      </c>
      <c r="F522">
        <v>1</v>
      </c>
      <c r="G522">
        <v>1</v>
      </c>
      <c r="H522">
        <v>1</v>
      </c>
      <c r="I522">
        <v>1</v>
      </c>
      <c r="J522">
        <v>1</v>
      </c>
      <c r="K522">
        <v>1</v>
      </c>
      <c r="L522">
        <v>1</v>
      </c>
      <c r="M522">
        <v>1</v>
      </c>
      <c r="N522">
        <v>1</v>
      </c>
      <c r="O522">
        <v>1</v>
      </c>
      <c r="P522">
        <v>1</v>
      </c>
      <c r="Q522">
        <v>1</v>
      </c>
      <c r="R522">
        <v>1</v>
      </c>
      <c r="S522">
        <v>1</v>
      </c>
      <c r="T522">
        <v>1</v>
      </c>
      <c r="U522">
        <v>1</v>
      </c>
      <c r="V522">
        <v>1</v>
      </c>
      <c r="W522">
        <v>1</v>
      </c>
      <c r="X522">
        <f t="shared" si="36"/>
        <v>22</v>
      </c>
    </row>
    <row r="523" spans="1:27" x14ac:dyDescent="0.35">
      <c r="A523" t="s">
        <v>541</v>
      </c>
      <c r="B523">
        <v>1</v>
      </c>
      <c r="C523">
        <v>18</v>
      </c>
      <c r="D523">
        <v>1</v>
      </c>
      <c r="E523">
        <v>1</v>
      </c>
      <c r="F523">
        <v>1</v>
      </c>
      <c r="G523">
        <v>1</v>
      </c>
      <c r="H523">
        <v>1</v>
      </c>
      <c r="I523">
        <v>20</v>
      </c>
      <c r="J523">
        <v>1</v>
      </c>
      <c r="K523">
        <v>1</v>
      </c>
      <c r="L523">
        <v>1</v>
      </c>
      <c r="M523">
        <v>1</v>
      </c>
      <c r="N523">
        <v>20</v>
      </c>
      <c r="O523">
        <v>18</v>
      </c>
      <c r="P523">
        <v>22</v>
      </c>
      <c r="Q523">
        <v>1</v>
      </c>
      <c r="R523">
        <v>1</v>
      </c>
      <c r="S523">
        <v>1</v>
      </c>
      <c r="T523">
        <v>1</v>
      </c>
      <c r="U523">
        <v>1</v>
      </c>
      <c r="V523">
        <v>17</v>
      </c>
      <c r="W523">
        <v>1</v>
      </c>
      <c r="X523">
        <f t="shared" si="36"/>
        <v>131</v>
      </c>
      <c r="Y523" t="str">
        <f t="shared" ref="Y523:Y529" si="37">CONCATENATE(B523,C523,D523,E523,F523,G523,H523,I523,J523,K523,L523,M523,N523,O523,P523,Q523,R523,S523,T523,U523,V523,W523)</f>
        <v>1181111120111120182211111171</v>
      </c>
      <c r="Z523">
        <f>VLOOKUP(Y523,ismetlodes!$F$3:$G$584,2,0)</f>
        <v>1</v>
      </c>
      <c r="AA523" t="str">
        <f>VLOOKUP(A523,ismetlodes!$A$3:$D$668,4,0)</f>
        <v>kell</v>
      </c>
    </row>
    <row r="524" spans="1:27" x14ac:dyDescent="0.35">
      <c r="A524" t="s">
        <v>542</v>
      </c>
      <c r="B524">
        <v>2</v>
      </c>
      <c r="C524">
        <v>17</v>
      </c>
      <c r="D524">
        <v>12</v>
      </c>
      <c r="E524">
        <v>2</v>
      </c>
      <c r="F524">
        <v>15</v>
      </c>
      <c r="G524">
        <v>2</v>
      </c>
      <c r="H524">
        <v>2</v>
      </c>
      <c r="I524">
        <v>17</v>
      </c>
      <c r="J524">
        <v>2</v>
      </c>
      <c r="K524">
        <v>13</v>
      </c>
      <c r="L524">
        <v>13</v>
      </c>
      <c r="M524">
        <v>2</v>
      </c>
      <c r="N524">
        <v>17</v>
      </c>
      <c r="O524">
        <v>17</v>
      </c>
      <c r="P524">
        <v>22</v>
      </c>
      <c r="Q524">
        <v>2</v>
      </c>
      <c r="R524">
        <v>1</v>
      </c>
      <c r="S524">
        <v>2</v>
      </c>
      <c r="T524">
        <v>2</v>
      </c>
      <c r="U524">
        <v>2</v>
      </c>
      <c r="V524">
        <v>17</v>
      </c>
      <c r="W524">
        <v>16</v>
      </c>
      <c r="X524">
        <f t="shared" si="36"/>
        <v>197</v>
      </c>
      <c r="Y524" t="str">
        <f t="shared" si="37"/>
        <v>217122152217213132171722212221716</v>
      </c>
      <c r="Z524">
        <f>VLOOKUP(Y524,ismetlodes!$F$3:$G$584,2,0)</f>
        <v>1</v>
      </c>
      <c r="AA524" t="str">
        <f>VLOOKUP(A524,ismetlodes!$A$3:$D$668,4,0)</f>
        <v>kell</v>
      </c>
    </row>
    <row r="525" spans="1:27" x14ac:dyDescent="0.35">
      <c r="A525" t="s">
        <v>543</v>
      </c>
      <c r="B525">
        <v>1</v>
      </c>
      <c r="C525">
        <v>21</v>
      </c>
      <c r="D525">
        <v>1</v>
      </c>
      <c r="E525">
        <v>1</v>
      </c>
      <c r="F525">
        <v>16</v>
      </c>
      <c r="G525">
        <v>1</v>
      </c>
      <c r="H525">
        <v>1</v>
      </c>
      <c r="I525">
        <v>19</v>
      </c>
      <c r="J525">
        <v>1</v>
      </c>
      <c r="K525">
        <v>1</v>
      </c>
      <c r="L525">
        <v>1</v>
      </c>
      <c r="M525">
        <v>1</v>
      </c>
      <c r="N525">
        <v>20</v>
      </c>
      <c r="O525">
        <v>22</v>
      </c>
      <c r="P525">
        <v>17</v>
      </c>
      <c r="Q525">
        <v>1</v>
      </c>
      <c r="R525">
        <v>1</v>
      </c>
      <c r="S525">
        <v>1</v>
      </c>
      <c r="T525">
        <v>1</v>
      </c>
      <c r="U525">
        <v>1</v>
      </c>
      <c r="V525">
        <v>18</v>
      </c>
      <c r="W525">
        <v>1</v>
      </c>
      <c r="X525">
        <f t="shared" si="36"/>
        <v>148</v>
      </c>
      <c r="Y525" t="str">
        <f t="shared" si="37"/>
        <v>12111161119111120221711111181</v>
      </c>
      <c r="Z525">
        <f>VLOOKUP(Y525,ismetlodes!$F$3:$G$584,2,0)</f>
        <v>1</v>
      </c>
      <c r="AA525" t="str">
        <f>VLOOKUP(A525,ismetlodes!$A$3:$D$668,4,0)</f>
        <v>kell</v>
      </c>
    </row>
    <row r="526" spans="1:27" x14ac:dyDescent="0.35">
      <c r="A526" t="s">
        <v>544</v>
      </c>
      <c r="B526">
        <v>3</v>
      </c>
      <c r="C526">
        <v>17</v>
      </c>
      <c r="D526">
        <v>2</v>
      </c>
      <c r="E526">
        <v>10</v>
      </c>
      <c r="F526">
        <v>16</v>
      </c>
      <c r="G526">
        <v>10</v>
      </c>
      <c r="H526">
        <v>8</v>
      </c>
      <c r="I526">
        <v>17</v>
      </c>
      <c r="J526">
        <v>13</v>
      </c>
      <c r="K526">
        <v>6</v>
      </c>
      <c r="L526">
        <v>15</v>
      </c>
      <c r="M526">
        <v>7</v>
      </c>
      <c r="N526">
        <v>17</v>
      </c>
      <c r="O526">
        <v>17</v>
      </c>
      <c r="P526">
        <v>17</v>
      </c>
      <c r="Q526">
        <v>5</v>
      </c>
      <c r="R526">
        <v>1</v>
      </c>
      <c r="S526">
        <v>14</v>
      </c>
      <c r="T526">
        <v>8</v>
      </c>
      <c r="U526">
        <v>12</v>
      </c>
      <c r="V526">
        <v>17</v>
      </c>
      <c r="W526">
        <v>4</v>
      </c>
      <c r="X526">
        <f t="shared" si="36"/>
        <v>236</v>
      </c>
      <c r="Y526" t="str">
        <f t="shared" si="37"/>
        <v>31721016108171361571717175114812174</v>
      </c>
      <c r="Z526">
        <f>VLOOKUP(Y526,ismetlodes!$F$3:$G$584,2,0)</f>
        <v>1</v>
      </c>
      <c r="AA526" t="str">
        <f>VLOOKUP(A526,ismetlodes!$A$3:$D$668,4,0)</f>
        <v>kell</v>
      </c>
    </row>
    <row r="527" spans="1:27" hidden="1" x14ac:dyDescent="0.35">
      <c r="A527" t="s">
        <v>545</v>
      </c>
      <c r="B527">
        <v>1</v>
      </c>
      <c r="C527">
        <v>21</v>
      </c>
      <c r="D527">
        <v>1</v>
      </c>
      <c r="E527">
        <v>1</v>
      </c>
      <c r="F527">
        <v>1</v>
      </c>
      <c r="G527">
        <v>1</v>
      </c>
      <c r="H527">
        <v>1</v>
      </c>
      <c r="I527">
        <v>19</v>
      </c>
      <c r="J527">
        <v>1</v>
      </c>
      <c r="K527">
        <v>1</v>
      </c>
      <c r="L527">
        <v>1</v>
      </c>
      <c r="M527">
        <v>1</v>
      </c>
      <c r="N527">
        <v>20</v>
      </c>
      <c r="O527">
        <v>22</v>
      </c>
      <c r="P527">
        <v>18</v>
      </c>
      <c r="Q527">
        <v>1</v>
      </c>
      <c r="R527">
        <v>1</v>
      </c>
      <c r="S527">
        <v>1</v>
      </c>
      <c r="T527">
        <v>1</v>
      </c>
      <c r="U527">
        <v>1</v>
      </c>
      <c r="V527">
        <v>17</v>
      </c>
      <c r="W527">
        <v>1</v>
      </c>
      <c r="X527">
        <f t="shared" si="36"/>
        <v>133</v>
      </c>
      <c r="Y527" t="str">
        <f t="shared" si="37"/>
        <v>1211111119111120221811111171</v>
      </c>
      <c r="Z527">
        <f>VLOOKUP(Y527,ismetlodes!$F$3:$G$584,2,0)</f>
        <v>5</v>
      </c>
      <c r="AA527" t="str">
        <f>VLOOKUP(A527,ismetlodes!$A$3:$D$668,4,0)</f>
        <v>no</v>
      </c>
    </row>
    <row r="528" spans="1:27" x14ac:dyDescent="0.35">
      <c r="A528" t="s">
        <v>546</v>
      </c>
      <c r="B528">
        <v>20</v>
      </c>
      <c r="C528">
        <v>9</v>
      </c>
      <c r="D528">
        <v>2</v>
      </c>
      <c r="E528">
        <v>10</v>
      </c>
      <c r="F528">
        <v>22</v>
      </c>
      <c r="G528">
        <v>13</v>
      </c>
      <c r="H528">
        <v>10</v>
      </c>
      <c r="I528">
        <v>3</v>
      </c>
      <c r="J528">
        <v>12</v>
      </c>
      <c r="K528">
        <v>7</v>
      </c>
      <c r="L528">
        <v>13</v>
      </c>
      <c r="M528">
        <v>15</v>
      </c>
      <c r="N528">
        <v>4</v>
      </c>
      <c r="O528">
        <v>16</v>
      </c>
      <c r="P528">
        <v>5</v>
      </c>
      <c r="Q528">
        <v>19</v>
      </c>
      <c r="R528">
        <v>1</v>
      </c>
      <c r="S528">
        <v>18</v>
      </c>
      <c r="T528">
        <v>17</v>
      </c>
      <c r="U528">
        <v>8</v>
      </c>
      <c r="V528">
        <v>6</v>
      </c>
      <c r="W528">
        <v>21</v>
      </c>
      <c r="X528">
        <f t="shared" si="36"/>
        <v>251</v>
      </c>
      <c r="Y528" t="str">
        <f t="shared" si="37"/>
        <v>20921022131031271315416519118178621</v>
      </c>
      <c r="Z528">
        <f>VLOOKUP(Y528,ismetlodes!$F$3:$G$584,2,0)</f>
        <v>1</v>
      </c>
      <c r="AA528" t="str">
        <f>VLOOKUP(A528,ismetlodes!$A$3:$D$668,4,0)</f>
        <v>kell</v>
      </c>
    </row>
    <row r="529" spans="1:27" x14ac:dyDescent="0.35">
      <c r="A529" t="s">
        <v>547</v>
      </c>
      <c r="B529">
        <v>16</v>
      </c>
      <c r="C529">
        <v>17</v>
      </c>
      <c r="D529">
        <v>3</v>
      </c>
      <c r="E529">
        <v>15</v>
      </c>
      <c r="F529">
        <v>5</v>
      </c>
      <c r="G529">
        <v>12</v>
      </c>
      <c r="H529">
        <v>11</v>
      </c>
      <c r="I529">
        <v>17</v>
      </c>
      <c r="J529">
        <v>10</v>
      </c>
      <c r="K529">
        <v>2</v>
      </c>
      <c r="L529">
        <v>4</v>
      </c>
      <c r="M529">
        <v>13</v>
      </c>
      <c r="N529">
        <v>17</v>
      </c>
      <c r="O529">
        <v>17</v>
      </c>
      <c r="P529">
        <v>17</v>
      </c>
      <c r="Q529">
        <v>14</v>
      </c>
      <c r="R529">
        <v>1</v>
      </c>
      <c r="S529">
        <v>8</v>
      </c>
      <c r="T529">
        <v>6</v>
      </c>
      <c r="U529">
        <v>9</v>
      </c>
      <c r="V529">
        <v>17</v>
      </c>
      <c r="W529">
        <v>7</v>
      </c>
      <c r="X529">
        <f t="shared" si="36"/>
        <v>238</v>
      </c>
      <c r="Y529" t="str">
        <f t="shared" si="37"/>
        <v>16173155121117102413171717141869177</v>
      </c>
      <c r="Z529">
        <f>VLOOKUP(Y529,ismetlodes!$F$3:$G$584,2,0)</f>
        <v>1</v>
      </c>
      <c r="AA529" t="str">
        <f>VLOOKUP(A529,ismetlodes!$A$3:$D$668,4,0)</f>
        <v>kell</v>
      </c>
    </row>
    <row r="530" spans="1:27" hidden="1" x14ac:dyDescent="0.35">
      <c r="A530" t="s">
        <v>548</v>
      </c>
      <c r="B530">
        <v>1</v>
      </c>
      <c r="C530">
        <v>1</v>
      </c>
      <c r="D530">
        <v>1</v>
      </c>
      <c r="E530">
        <v>1</v>
      </c>
      <c r="F530">
        <v>1</v>
      </c>
      <c r="G530">
        <v>1</v>
      </c>
      <c r="H530">
        <v>1</v>
      </c>
      <c r="I530">
        <v>1</v>
      </c>
      <c r="J530">
        <v>1</v>
      </c>
      <c r="K530">
        <v>1</v>
      </c>
      <c r="L530">
        <v>1</v>
      </c>
      <c r="M530">
        <v>1</v>
      </c>
      <c r="N530">
        <v>1</v>
      </c>
      <c r="O530">
        <v>1</v>
      </c>
      <c r="P530">
        <v>1</v>
      </c>
      <c r="Q530">
        <v>1</v>
      </c>
      <c r="R530">
        <v>1</v>
      </c>
      <c r="S530">
        <v>1</v>
      </c>
      <c r="T530">
        <v>1</v>
      </c>
      <c r="U530">
        <v>1</v>
      </c>
      <c r="V530">
        <v>1</v>
      </c>
      <c r="W530">
        <v>1</v>
      </c>
      <c r="X530">
        <f t="shared" si="36"/>
        <v>22</v>
      </c>
    </row>
    <row r="531" spans="1:27" hidden="1" x14ac:dyDescent="0.35">
      <c r="A531" t="s">
        <v>549</v>
      </c>
      <c r="B531">
        <v>1</v>
      </c>
      <c r="C531">
        <v>1</v>
      </c>
      <c r="D531">
        <v>1</v>
      </c>
      <c r="E531">
        <v>1</v>
      </c>
      <c r="F531">
        <v>1</v>
      </c>
      <c r="G531">
        <v>1</v>
      </c>
      <c r="H531">
        <v>1</v>
      </c>
      <c r="I531">
        <v>1</v>
      </c>
      <c r="J531">
        <v>1</v>
      </c>
      <c r="K531">
        <v>1</v>
      </c>
      <c r="L531">
        <v>1</v>
      </c>
      <c r="M531">
        <v>1</v>
      </c>
      <c r="N531">
        <v>1</v>
      </c>
      <c r="O531">
        <v>1</v>
      </c>
      <c r="P531">
        <v>1</v>
      </c>
      <c r="Q531">
        <v>1</v>
      </c>
      <c r="R531">
        <v>1</v>
      </c>
      <c r="S531">
        <v>1</v>
      </c>
      <c r="T531">
        <v>1</v>
      </c>
      <c r="U531">
        <v>1</v>
      </c>
      <c r="V531">
        <v>1</v>
      </c>
      <c r="W531">
        <v>1</v>
      </c>
      <c r="X531">
        <f t="shared" si="36"/>
        <v>22</v>
      </c>
    </row>
    <row r="532" spans="1:27" x14ac:dyDescent="0.35">
      <c r="A532" t="s">
        <v>550</v>
      </c>
      <c r="B532">
        <v>1</v>
      </c>
      <c r="C532">
        <v>19</v>
      </c>
      <c r="D532">
        <v>1</v>
      </c>
      <c r="E532">
        <v>1</v>
      </c>
      <c r="F532">
        <v>1</v>
      </c>
      <c r="G532">
        <v>1</v>
      </c>
      <c r="H532">
        <v>1</v>
      </c>
      <c r="I532">
        <v>21</v>
      </c>
      <c r="J532">
        <v>1</v>
      </c>
      <c r="K532">
        <v>1</v>
      </c>
      <c r="L532">
        <v>1</v>
      </c>
      <c r="M532">
        <v>1</v>
      </c>
      <c r="N532">
        <v>22</v>
      </c>
      <c r="O532">
        <v>20</v>
      </c>
      <c r="P532">
        <v>18</v>
      </c>
      <c r="Q532">
        <v>1</v>
      </c>
      <c r="R532">
        <v>1</v>
      </c>
      <c r="S532">
        <v>1</v>
      </c>
      <c r="T532">
        <v>1</v>
      </c>
      <c r="U532">
        <v>1</v>
      </c>
      <c r="V532">
        <v>17</v>
      </c>
      <c r="W532">
        <v>1</v>
      </c>
      <c r="X532">
        <f t="shared" si="36"/>
        <v>133</v>
      </c>
      <c r="Y532" t="str">
        <f t="shared" ref="Y532:Y549" si="38">CONCATENATE(B532,C532,D532,E532,F532,G532,H532,I532,J532,K532,L532,M532,N532,O532,P532,Q532,R532,S532,T532,U532,V532,W532)</f>
        <v>1191111121111122201811111171</v>
      </c>
      <c r="Z532">
        <f>VLOOKUP(Y532,ismetlodes!$F$3:$G$584,2,0)</f>
        <v>1</v>
      </c>
      <c r="AA532" t="str">
        <f>VLOOKUP(A532,ismetlodes!$A$3:$D$668,4,0)</f>
        <v>kell</v>
      </c>
    </row>
    <row r="533" spans="1:27" x14ac:dyDescent="0.35">
      <c r="A533" t="s">
        <v>551</v>
      </c>
      <c r="B533">
        <v>10</v>
      </c>
      <c r="C533">
        <v>21</v>
      </c>
      <c r="D533">
        <v>12</v>
      </c>
      <c r="E533">
        <v>7</v>
      </c>
      <c r="F533">
        <v>15</v>
      </c>
      <c r="G533">
        <v>2</v>
      </c>
      <c r="H533">
        <v>3</v>
      </c>
      <c r="I533">
        <v>19</v>
      </c>
      <c r="J533">
        <v>8</v>
      </c>
      <c r="K533">
        <v>14</v>
      </c>
      <c r="L533">
        <v>16</v>
      </c>
      <c r="M533">
        <v>4</v>
      </c>
      <c r="N533">
        <v>20</v>
      </c>
      <c r="O533">
        <v>22</v>
      </c>
      <c r="P533">
        <v>17</v>
      </c>
      <c r="Q533">
        <v>9</v>
      </c>
      <c r="R533">
        <v>1</v>
      </c>
      <c r="S533">
        <v>11</v>
      </c>
      <c r="T533">
        <v>13</v>
      </c>
      <c r="U533">
        <v>6</v>
      </c>
      <c r="V533">
        <v>18</v>
      </c>
      <c r="W533">
        <v>5</v>
      </c>
      <c r="X533">
        <f t="shared" si="36"/>
        <v>253</v>
      </c>
      <c r="Y533" t="str">
        <f t="shared" si="38"/>
        <v>10211271523198141642022179111136185</v>
      </c>
      <c r="Z533">
        <f>VLOOKUP(Y533,ismetlodes!$F$3:$G$584,2,0)</f>
        <v>1</v>
      </c>
      <c r="AA533" t="str">
        <f>VLOOKUP(A533,ismetlodes!$A$3:$D$668,4,0)</f>
        <v>kell</v>
      </c>
    </row>
    <row r="534" spans="1:27" x14ac:dyDescent="0.35">
      <c r="A534" t="s">
        <v>552</v>
      </c>
      <c r="B534">
        <v>13</v>
      </c>
      <c r="C534">
        <v>18</v>
      </c>
      <c r="D534">
        <v>2</v>
      </c>
      <c r="E534">
        <v>10</v>
      </c>
      <c r="F534">
        <v>16</v>
      </c>
      <c r="G534">
        <v>9</v>
      </c>
      <c r="H534">
        <v>6</v>
      </c>
      <c r="I534">
        <v>18</v>
      </c>
      <c r="J534">
        <v>12</v>
      </c>
      <c r="K534">
        <v>3</v>
      </c>
      <c r="L534">
        <v>15</v>
      </c>
      <c r="M534">
        <v>11</v>
      </c>
      <c r="N534">
        <v>18</v>
      </c>
      <c r="O534">
        <v>18</v>
      </c>
      <c r="P534">
        <v>17</v>
      </c>
      <c r="Q534">
        <v>8</v>
      </c>
      <c r="R534">
        <v>1</v>
      </c>
      <c r="S534">
        <v>14</v>
      </c>
      <c r="T534">
        <v>5</v>
      </c>
      <c r="U534">
        <v>4</v>
      </c>
      <c r="V534">
        <v>22</v>
      </c>
      <c r="W534">
        <v>7</v>
      </c>
      <c r="X534">
        <f t="shared" si="36"/>
        <v>247</v>
      </c>
      <c r="Y534" t="str">
        <f t="shared" si="38"/>
        <v>13182101696181231511181817811454227</v>
      </c>
      <c r="Z534">
        <f>VLOOKUP(Y534,ismetlodes!$F$3:$G$584,2,0)</f>
        <v>1</v>
      </c>
      <c r="AA534" t="str">
        <f>VLOOKUP(A534,ismetlodes!$A$3:$D$668,4,0)</f>
        <v>kell</v>
      </c>
    </row>
    <row r="535" spans="1:27" x14ac:dyDescent="0.35">
      <c r="A535" t="s">
        <v>553</v>
      </c>
      <c r="B535">
        <v>1</v>
      </c>
      <c r="C535">
        <v>1</v>
      </c>
      <c r="D535">
        <v>19</v>
      </c>
      <c r="E535">
        <v>1</v>
      </c>
      <c r="F535">
        <v>22</v>
      </c>
      <c r="G535">
        <v>1</v>
      </c>
      <c r="H535">
        <v>1</v>
      </c>
      <c r="I535">
        <v>1</v>
      </c>
      <c r="J535">
        <v>1</v>
      </c>
      <c r="K535">
        <v>1</v>
      </c>
      <c r="L535">
        <v>1</v>
      </c>
      <c r="M535">
        <v>1</v>
      </c>
      <c r="N535">
        <v>1</v>
      </c>
      <c r="O535">
        <v>21</v>
      </c>
      <c r="P535">
        <v>1</v>
      </c>
      <c r="Q535">
        <v>1</v>
      </c>
      <c r="R535">
        <v>1</v>
      </c>
      <c r="S535">
        <v>1</v>
      </c>
      <c r="T535">
        <v>1</v>
      </c>
      <c r="U535">
        <v>1</v>
      </c>
      <c r="V535">
        <v>1</v>
      </c>
      <c r="W535">
        <v>20</v>
      </c>
      <c r="X535">
        <f t="shared" si="36"/>
        <v>100</v>
      </c>
      <c r="Y535" t="str">
        <f t="shared" si="38"/>
        <v>11191221111111121111111120</v>
      </c>
      <c r="Z535">
        <f>VLOOKUP(Y535,ismetlodes!$F$3:$G$584,2,0)</f>
        <v>1</v>
      </c>
      <c r="AA535" t="str">
        <f>VLOOKUP(A535,ismetlodes!$A$3:$D$668,4,0)</f>
        <v>kell</v>
      </c>
    </row>
    <row r="536" spans="1:27" hidden="1" x14ac:dyDescent="0.35">
      <c r="A536" t="s">
        <v>554</v>
      </c>
      <c r="B536">
        <v>2</v>
      </c>
      <c r="C536">
        <v>21</v>
      </c>
      <c r="D536">
        <v>2</v>
      </c>
      <c r="E536">
        <v>2</v>
      </c>
      <c r="F536">
        <v>2</v>
      </c>
      <c r="G536">
        <v>2</v>
      </c>
      <c r="H536">
        <v>2</v>
      </c>
      <c r="I536">
        <v>19</v>
      </c>
      <c r="J536">
        <v>2</v>
      </c>
      <c r="K536">
        <v>2</v>
      </c>
      <c r="L536">
        <v>2</v>
      </c>
      <c r="M536">
        <v>2</v>
      </c>
      <c r="N536">
        <v>20</v>
      </c>
      <c r="O536">
        <v>22</v>
      </c>
      <c r="P536">
        <v>17</v>
      </c>
      <c r="Q536">
        <v>2</v>
      </c>
      <c r="R536">
        <v>1</v>
      </c>
      <c r="S536">
        <v>2</v>
      </c>
      <c r="T536">
        <v>2</v>
      </c>
      <c r="U536">
        <v>2</v>
      </c>
      <c r="V536">
        <v>18</v>
      </c>
      <c r="W536">
        <v>2</v>
      </c>
      <c r="X536">
        <f t="shared" si="36"/>
        <v>148</v>
      </c>
      <c r="Y536" t="str">
        <f t="shared" si="38"/>
        <v>2212222219222220221721222182</v>
      </c>
      <c r="Z536">
        <f>VLOOKUP(Y536,ismetlodes!$F$3:$G$584,2,0)</f>
        <v>3</v>
      </c>
      <c r="AA536" t="str">
        <f>VLOOKUP(A536,ismetlodes!$A$3:$D$668,4,0)</f>
        <v>no</v>
      </c>
    </row>
    <row r="537" spans="1:27" x14ac:dyDescent="0.35">
      <c r="A537" t="s">
        <v>555</v>
      </c>
      <c r="B537">
        <v>14</v>
      </c>
      <c r="C537">
        <v>18</v>
      </c>
      <c r="D537">
        <v>2</v>
      </c>
      <c r="E537">
        <v>10</v>
      </c>
      <c r="F537">
        <v>16</v>
      </c>
      <c r="G537">
        <v>9</v>
      </c>
      <c r="H537">
        <v>6</v>
      </c>
      <c r="I537">
        <v>22</v>
      </c>
      <c r="J537">
        <v>8</v>
      </c>
      <c r="K537">
        <v>3</v>
      </c>
      <c r="L537">
        <v>15</v>
      </c>
      <c r="M537">
        <v>12</v>
      </c>
      <c r="N537">
        <v>21</v>
      </c>
      <c r="O537">
        <v>17</v>
      </c>
      <c r="P537">
        <v>20</v>
      </c>
      <c r="Q537">
        <v>11</v>
      </c>
      <c r="R537">
        <v>1</v>
      </c>
      <c r="S537">
        <v>13</v>
      </c>
      <c r="T537">
        <v>4</v>
      </c>
      <c r="U537">
        <v>5</v>
      </c>
      <c r="V537">
        <v>19</v>
      </c>
      <c r="W537">
        <v>7</v>
      </c>
      <c r="X537">
        <f t="shared" si="36"/>
        <v>253</v>
      </c>
      <c r="Y537" t="str">
        <f t="shared" si="38"/>
        <v>14182101696228315122117201111345197</v>
      </c>
      <c r="Z537">
        <f>VLOOKUP(Y537,ismetlodes!$F$3:$G$584,2,0)</f>
        <v>1</v>
      </c>
      <c r="AA537" t="str">
        <f>VLOOKUP(A537,ismetlodes!$A$3:$D$668,4,0)</f>
        <v>kell</v>
      </c>
    </row>
    <row r="538" spans="1:27" x14ac:dyDescent="0.35">
      <c r="A538" t="s">
        <v>556</v>
      </c>
      <c r="B538">
        <v>9</v>
      </c>
      <c r="C538">
        <v>17</v>
      </c>
      <c r="D538">
        <v>3</v>
      </c>
      <c r="E538">
        <v>15</v>
      </c>
      <c r="F538">
        <v>6</v>
      </c>
      <c r="G538">
        <v>9</v>
      </c>
      <c r="H538">
        <v>15</v>
      </c>
      <c r="I538">
        <v>17</v>
      </c>
      <c r="J538">
        <v>9</v>
      </c>
      <c r="K538">
        <v>2</v>
      </c>
      <c r="L538">
        <v>4</v>
      </c>
      <c r="M538">
        <v>9</v>
      </c>
      <c r="N538">
        <v>17</v>
      </c>
      <c r="O538">
        <v>17</v>
      </c>
      <c r="P538">
        <v>17</v>
      </c>
      <c r="Q538">
        <v>8</v>
      </c>
      <c r="R538">
        <v>1</v>
      </c>
      <c r="S538">
        <v>9</v>
      </c>
      <c r="T538">
        <v>7</v>
      </c>
      <c r="U538">
        <v>9</v>
      </c>
      <c r="V538">
        <v>22</v>
      </c>
      <c r="W538">
        <v>5</v>
      </c>
      <c r="X538">
        <f t="shared" si="36"/>
        <v>227</v>
      </c>
      <c r="Y538" t="str">
        <f t="shared" si="38"/>
        <v>917315691517924917171781979225</v>
      </c>
      <c r="Z538">
        <f>VLOOKUP(Y538,ismetlodes!$F$3:$G$584,2,0)</f>
        <v>1</v>
      </c>
      <c r="AA538" t="str">
        <f>VLOOKUP(A538,ismetlodes!$A$3:$D$668,4,0)</f>
        <v>kell</v>
      </c>
    </row>
    <row r="539" spans="1:27" x14ac:dyDescent="0.35">
      <c r="A539" t="s">
        <v>557</v>
      </c>
      <c r="B539">
        <v>8</v>
      </c>
      <c r="C539">
        <v>3</v>
      </c>
      <c r="D539">
        <v>8</v>
      </c>
      <c r="E539">
        <v>8</v>
      </c>
      <c r="F539">
        <v>8</v>
      </c>
      <c r="G539">
        <v>8</v>
      </c>
      <c r="H539">
        <v>8</v>
      </c>
      <c r="I539">
        <v>7</v>
      </c>
      <c r="J539">
        <v>8</v>
      </c>
      <c r="K539">
        <v>8</v>
      </c>
      <c r="L539">
        <v>8</v>
      </c>
      <c r="M539">
        <v>8</v>
      </c>
      <c r="N539">
        <v>6</v>
      </c>
      <c r="O539">
        <v>2</v>
      </c>
      <c r="P539">
        <v>4</v>
      </c>
      <c r="Q539">
        <v>8</v>
      </c>
      <c r="R539">
        <v>1</v>
      </c>
      <c r="S539">
        <v>8</v>
      </c>
      <c r="T539">
        <v>8</v>
      </c>
      <c r="U539">
        <v>8</v>
      </c>
      <c r="V539">
        <v>5</v>
      </c>
      <c r="W539">
        <v>8</v>
      </c>
      <c r="X539">
        <f t="shared" si="36"/>
        <v>148</v>
      </c>
      <c r="Y539" t="str">
        <f t="shared" si="38"/>
        <v>8388888788886248188858</v>
      </c>
      <c r="Z539">
        <f>VLOOKUP(Y539,ismetlodes!$F$3:$G$584,2,0)</f>
        <v>1</v>
      </c>
      <c r="AA539" t="str">
        <f>VLOOKUP(A539,ismetlodes!$A$3:$D$668,4,0)</f>
        <v>kell</v>
      </c>
    </row>
    <row r="540" spans="1:27" x14ac:dyDescent="0.35">
      <c r="A540" t="s">
        <v>558</v>
      </c>
      <c r="B540">
        <v>13</v>
      </c>
      <c r="C540">
        <v>21</v>
      </c>
      <c r="D540">
        <v>2</v>
      </c>
      <c r="E540">
        <v>8</v>
      </c>
      <c r="F540">
        <v>8</v>
      </c>
      <c r="G540">
        <v>7</v>
      </c>
      <c r="H540">
        <v>8</v>
      </c>
      <c r="I540">
        <v>19</v>
      </c>
      <c r="J540">
        <v>11</v>
      </c>
      <c r="K540">
        <v>6</v>
      </c>
      <c r="L540">
        <v>4</v>
      </c>
      <c r="M540">
        <v>16</v>
      </c>
      <c r="N540">
        <v>20</v>
      </c>
      <c r="O540">
        <v>22</v>
      </c>
      <c r="P540">
        <v>17</v>
      </c>
      <c r="Q540">
        <v>15</v>
      </c>
      <c r="R540">
        <v>1</v>
      </c>
      <c r="S540">
        <v>13</v>
      </c>
      <c r="T540">
        <v>3</v>
      </c>
      <c r="U540">
        <v>5</v>
      </c>
      <c r="V540">
        <v>18</v>
      </c>
      <c r="W540">
        <v>12</v>
      </c>
      <c r="X540">
        <f t="shared" si="36"/>
        <v>249</v>
      </c>
      <c r="Y540" t="str">
        <f t="shared" si="38"/>
        <v>1321288781911641620221715113351812</v>
      </c>
      <c r="Z540">
        <f>VLOOKUP(Y540,ismetlodes!$F$3:$G$584,2,0)</f>
        <v>1</v>
      </c>
      <c r="AA540" t="str">
        <f>VLOOKUP(A540,ismetlodes!$A$3:$D$668,4,0)</f>
        <v>kell</v>
      </c>
    </row>
    <row r="541" spans="1:27" x14ac:dyDescent="0.35">
      <c r="A541" t="s">
        <v>559</v>
      </c>
      <c r="B541">
        <v>15</v>
      </c>
      <c r="C541">
        <v>4</v>
      </c>
      <c r="D541">
        <v>3</v>
      </c>
      <c r="E541">
        <v>12</v>
      </c>
      <c r="F541">
        <v>22</v>
      </c>
      <c r="G541">
        <v>11</v>
      </c>
      <c r="H541">
        <v>6</v>
      </c>
      <c r="I541">
        <v>18</v>
      </c>
      <c r="J541">
        <v>14</v>
      </c>
      <c r="K541">
        <v>10</v>
      </c>
      <c r="L541">
        <v>20</v>
      </c>
      <c r="M541">
        <v>9</v>
      </c>
      <c r="N541">
        <v>16</v>
      </c>
      <c r="O541">
        <v>2</v>
      </c>
      <c r="P541">
        <v>21</v>
      </c>
      <c r="Q541">
        <v>7</v>
      </c>
      <c r="R541">
        <v>1</v>
      </c>
      <c r="S541">
        <v>17</v>
      </c>
      <c r="T541">
        <v>13</v>
      </c>
      <c r="U541">
        <v>8</v>
      </c>
      <c r="V541">
        <v>19</v>
      </c>
      <c r="W541">
        <v>5</v>
      </c>
      <c r="X541">
        <f t="shared" si="36"/>
        <v>253</v>
      </c>
      <c r="Y541" t="str">
        <f t="shared" si="38"/>
        <v>15431222116181410209162217117138195</v>
      </c>
      <c r="Z541">
        <f>VLOOKUP(Y541,ismetlodes!$F$3:$G$584,2,0)</f>
        <v>1</v>
      </c>
      <c r="AA541" t="str">
        <f>VLOOKUP(A541,ismetlodes!$A$3:$D$668,4,0)</f>
        <v>kell</v>
      </c>
    </row>
    <row r="542" spans="1:27" x14ac:dyDescent="0.35">
      <c r="A542" t="s">
        <v>560</v>
      </c>
      <c r="B542">
        <v>18</v>
      </c>
      <c r="C542">
        <v>2</v>
      </c>
      <c r="D542">
        <v>4</v>
      </c>
      <c r="E542">
        <v>14</v>
      </c>
      <c r="F542">
        <v>22</v>
      </c>
      <c r="G542">
        <v>15</v>
      </c>
      <c r="H542">
        <v>9</v>
      </c>
      <c r="I542">
        <v>6</v>
      </c>
      <c r="J542">
        <v>16</v>
      </c>
      <c r="K542">
        <v>7</v>
      </c>
      <c r="L542">
        <v>21</v>
      </c>
      <c r="M542">
        <v>12</v>
      </c>
      <c r="N542">
        <v>5</v>
      </c>
      <c r="O542">
        <v>3</v>
      </c>
      <c r="P542">
        <v>20</v>
      </c>
      <c r="Q542">
        <v>11</v>
      </c>
      <c r="R542">
        <v>1</v>
      </c>
      <c r="S542">
        <v>19</v>
      </c>
      <c r="T542">
        <v>16</v>
      </c>
      <c r="U542">
        <v>10</v>
      </c>
      <c r="V542">
        <v>13</v>
      </c>
      <c r="W542">
        <v>8</v>
      </c>
      <c r="X542">
        <f t="shared" si="36"/>
        <v>252</v>
      </c>
      <c r="Y542" t="str">
        <f t="shared" si="38"/>
        <v>18241422159616721125320111191610138</v>
      </c>
      <c r="Z542">
        <f>VLOOKUP(Y542,ismetlodes!$F$3:$G$584,2,0)</f>
        <v>1</v>
      </c>
      <c r="AA542" t="str">
        <f>VLOOKUP(A542,ismetlodes!$A$3:$D$668,4,0)</f>
        <v>kell</v>
      </c>
    </row>
    <row r="543" spans="1:27" x14ac:dyDescent="0.35">
      <c r="A543" t="s">
        <v>561</v>
      </c>
      <c r="B543">
        <v>10</v>
      </c>
      <c r="C543">
        <v>21</v>
      </c>
      <c r="D543">
        <v>2</v>
      </c>
      <c r="E543">
        <v>11</v>
      </c>
      <c r="F543">
        <v>16</v>
      </c>
      <c r="G543">
        <v>9</v>
      </c>
      <c r="H543">
        <v>4</v>
      </c>
      <c r="I543">
        <v>19</v>
      </c>
      <c r="J543">
        <v>12</v>
      </c>
      <c r="K543">
        <v>13</v>
      </c>
      <c r="L543">
        <v>15</v>
      </c>
      <c r="M543">
        <v>8</v>
      </c>
      <c r="N543">
        <v>20</v>
      </c>
      <c r="O543">
        <v>22</v>
      </c>
      <c r="P543">
        <v>17</v>
      </c>
      <c r="Q543">
        <v>5</v>
      </c>
      <c r="R543">
        <v>1</v>
      </c>
      <c r="S543">
        <v>14</v>
      </c>
      <c r="T543">
        <v>6</v>
      </c>
      <c r="U543">
        <v>7</v>
      </c>
      <c r="V543">
        <v>18</v>
      </c>
      <c r="W543">
        <v>3</v>
      </c>
      <c r="X543">
        <f t="shared" si="36"/>
        <v>253</v>
      </c>
      <c r="Y543" t="str">
        <f t="shared" si="38"/>
        <v>10212111694191213158202217511467183</v>
      </c>
      <c r="Z543">
        <f>VLOOKUP(Y543,ismetlodes!$F$3:$G$584,2,0)</f>
        <v>1</v>
      </c>
      <c r="AA543" t="str">
        <f>VLOOKUP(A543,ismetlodes!$A$3:$D$668,4,0)</f>
        <v>kell</v>
      </c>
    </row>
    <row r="544" spans="1:27" x14ac:dyDescent="0.35">
      <c r="A544" t="s">
        <v>562</v>
      </c>
      <c r="B544">
        <v>11</v>
      </c>
      <c r="C544">
        <v>17</v>
      </c>
      <c r="D544">
        <v>2</v>
      </c>
      <c r="E544">
        <v>6</v>
      </c>
      <c r="F544">
        <v>16</v>
      </c>
      <c r="G544">
        <v>9</v>
      </c>
      <c r="H544">
        <v>3</v>
      </c>
      <c r="I544">
        <v>22</v>
      </c>
      <c r="J544">
        <v>10</v>
      </c>
      <c r="K544">
        <v>14</v>
      </c>
      <c r="L544">
        <v>15</v>
      </c>
      <c r="M544">
        <v>6</v>
      </c>
      <c r="N544">
        <v>21</v>
      </c>
      <c r="O544">
        <v>17</v>
      </c>
      <c r="P544">
        <v>17</v>
      </c>
      <c r="Q544">
        <v>6</v>
      </c>
      <c r="R544">
        <v>1</v>
      </c>
      <c r="S544">
        <v>12</v>
      </c>
      <c r="T544">
        <v>5</v>
      </c>
      <c r="U544">
        <v>4</v>
      </c>
      <c r="V544">
        <v>20</v>
      </c>
      <c r="W544">
        <v>13</v>
      </c>
      <c r="X544">
        <f t="shared" si="36"/>
        <v>247</v>
      </c>
      <c r="Y544" t="str">
        <f t="shared" si="38"/>
        <v>11172616932210141562117176112542013</v>
      </c>
      <c r="Z544">
        <f>VLOOKUP(Y544,ismetlodes!$F$3:$G$584,2,0)</f>
        <v>1</v>
      </c>
      <c r="AA544" t="str">
        <f>VLOOKUP(A544,ismetlodes!$A$3:$D$668,4,0)</f>
        <v>kell</v>
      </c>
    </row>
    <row r="545" spans="1:27" x14ac:dyDescent="0.35">
      <c r="A545" t="s">
        <v>563</v>
      </c>
      <c r="B545">
        <v>12</v>
      </c>
      <c r="C545">
        <v>21</v>
      </c>
      <c r="D545">
        <v>6</v>
      </c>
      <c r="E545">
        <v>15</v>
      </c>
      <c r="F545">
        <v>10</v>
      </c>
      <c r="G545">
        <v>15</v>
      </c>
      <c r="H545">
        <v>1</v>
      </c>
      <c r="I545">
        <v>19</v>
      </c>
      <c r="J545">
        <v>15</v>
      </c>
      <c r="K545">
        <v>1</v>
      </c>
      <c r="L545">
        <v>11</v>
      </c>
      <c r="M545">
        <v>12</v>
      </c>
      <c r="N545">
        <v>20</v>
      </c>
      <c r="O545">
        <v>22</v>
      </c>
      <c r="P545">
        <v>7</v>
      </c>
      <c r="Q545">
        <v>12</v>
      </c>
      <c r="R545">
        <v>1</v>
      </c>
      <c r="S545">
        <v>15</v>
      </c>
      <c r="T545">
        <v>9</v>
      </c>
      <c r="U545">
        <v>1</v>
      </c>
      <c r="V545">
        <v>8</v>
      </c>
      <c r="W545">
        <v>1</v>
      </c>
      <c r="X545">
        <f t="shared" si="36"/>
        <v>234</v>
      </c>
      <c r="Y545" t="str">
        <f t="shared" si="38"/>
        <v>12216151015119151111220227121159181</v>
      </c>
      <c r="Z545">
        <f>VLOOKUP(Y545,ismetlodes!$F$3:$G$584,2,0)</f>
        <v>1</v>
      </c>
      <c r="AA545" t="str">
        <f>VLOOKUP(A545,ismetlodes!$A$3:$D$668,4,0)</f>
        <v>kell</v>
      </c>
    </row>
    <row r="546" spans="1:27" x14ac:dyDescent="0.35">
      <c r="A546" t="s">
        <v>564</v>
      </c>
      <c r="B546">
        <v>18</v>
      </c>
      <c r="C546">
        <v>10</v>
      </c>
      <c r="D546">
        <v>6</v>
      </c>
      <c r="E546">
        <v>15</v>
      </c>
      <c r="F546">
        <v>22</v>
      </c>
      <c r="G546">
        <v>13</v>
      </c>
      <c r="H546">
        <v>9</v>
      </c>
      <c r="I546">
        <v>4</v>
      </c>
      <c r="J546">
        <v>11</v>
      </c>
      <c r="K546">
        <v>21</v>
      </c>
      <c r="L546">
        <v>20</v>
      </c>
      <c r="M546">
        <v>12</v>
      </c>
      <c r="N546">
        <v>5</v>
      </c>
      <c r="O546">
        <v>17</v>
      </c>
      <c r="P546">
        <v>2</v>
      </c>
      <c r="Q546">
        <v>14</v>
      </c>
      <c r="R546">
        <v>1</v>
      </c>
      <c r="S546">
        <v>16</v>
      </c>
      <c r="T546">
        <v>8</v>
      </c>
      <c r="U546">
        <v>7</v>
      </c>
      <c r="V546">
        <v>3</v>
      </c>
      <c r="W546">
        <v>19</v>
      </c>
      <c r="X546">
        <f t="shared" si="36"/>
        <v>253</v>
      </c>
      <c r="Y546" t="str">
        <f t="shared" si="38"/>
        <v>18106152213941121201251721411687319</v>
      </c>
      <c r="Z546">
        <f>VLOOKUP(Y546,ismetlodes!$F$3:$G$584,2,0)</f>
        <v>1</v>
      </c>
      <c r="AA546" t="str">
        <f>VLOOKUP(A546,ismetlodes!$A$3:$D$668,4,0)</f>
        <v>kell</v>
      </c>
    </row>
    <row r="547" spans="1:27" x14ac:dyDescent="0.35">
      <c r="A547" t="s">
        <v>565</v>
      </c>
      <c r="B547">
        <v>12</v>
      </c>
      <c r="C547">
        <v>17</v>
      </c>
      <c r="D547">
        <v>2</v>
      </c>
      <c r="E547">
        <v>10</v>
      </c>
      <c r="F547">
        <v>16</v>
      </c>
      <c r="G547">
        <v>9</v>
      </c>
      <c r="H547">
        <v>4</v>
      </c>
      <c r="I547">
        <v>17</v>
      </c>
      <c r="J547">
        <v>11</v>
      </c>
      <c r="K547">
        <v>13</v>
      </c>
      <c r="L547">
        <v>15</v>
      </c>
      <c r="M547">
        <v>7</v>
      </c>
      <c r="N547">
        <v>17</v>
      </c>
      <c r="O547">
        <v>17</v>
      </c>
      <c r="P547">
        <v>17</v>
      </c>
      <c r="Q547">
        <v>5</v>
      </c>
      <c r="R547">
        <v>1</v>
      </c>
      <c r="S547">
        <v>14</v>
      </c>
      <c r="T547">
        <v>8</v>
      </c>
      <c r="U547">
        <v>6</v>
      </c>
      <c r="V547">
        <v>17</v>
      </c>
      <c r="W547">
        <v>3</v>
      </c>
      <c r="X547">
        <f t="shared" si="36"/>
        <v>238</v>
      </c>
      <c r="Y547" t="str">
        <f t="shared" si="38"/>
        <v>12172101694171113157171717511486173</v>
      </c>
      <c r="Z547">
        <f>VLOOKUP(Y547,ismetlodes!$F$3:$G$584,2,0)</f>
        <v>1</v>
      </c>
      <c r="AA547" t="str">
        <f>VLOOKUP(A547,ismetlodes!$A$3:$D$668,4,0)</f>
        <v>kell</v>
      </c>
    </row>
    <row r="548" spans="1:27" hidden="1" x14ac:dyDescent="0.35">
      <c r="A548" t="s">
        <v>566</v>
      </c>
      <c r="B548">
        <v>1</v>
      </c>
      <c r="C548">
        <v>21</v>
      </c>
      <c r="D548">
        <v>1</v>
      </c>
      <c r="E548">
        <v>1</v>
      </c>
      <c r="F548">
        <v>1</v>
      </c>
      <c r="G548">
        <v>1</v>
      </c>
      <c r="H548">
        <v>1</v>
      </c>
      <c r="I548">
        <v>19</v>
      </c>
      <c r="J548">
        <v>1</v>
      </c>
      <c r="K548">
        <v>1</v>
      </c>
      <c r="L548">
        <v>1</v>
      </c>
      <c r="M548">
        <v>1</v>
      </c>
      <c r="N548">
        <v>20</v>
      </c>
      <c r="O548">
        <v>22</v>
      </c>
      <c r="P548">
        <v>17</v>
      </c>
      <c r="Q548">
        <v>1</v>
      </c>
      <c r="R548">
        <v>1</v>
      </c>
      <c r="S548">
        <v>1</v>
      </c>
      <c r="T548">
        <v>1</v>
      </c>
      <c r="U548">
        <v>1</v>
      </c>
      <c r="V548">
        <v>18</v>
      </c>
      <c r="W548">
        <v>1</v>
      </c>
      <c r="X548">
        <f t="shared" si="36"/>
        <v>133</v>
      </c>
      <c r="Y548" t="str">
        <f t="shared" si="38"/>
        <v>1211111119111120221711111181</v>
      </c>
      <c r="Z548">
        <f>VLOOKUP(Y548,ismetlodes!$F$3:$G$584,2,0)</f>
        <v>18</v>
      </c>
      <c r="AA548" t="str">
        <f>VLOOKUP(A548,ismetlodes!$A$3:$D$668,4,0)</f>
        <v>no</v>
      </c>
    </row>
    <row r="549" spans="1:27" x14ac:dyDescent="0.35">
      <c r="A549" t="s">
        <v>567</v>
      </c>
      <c r="B549">
        <v>13</v>
      </c>
      <c r="C549">
        <v>17</v>
      </c>
      <c r="D549">
        <v>2</v>
      </c>
      <c r="E549">
        <v>5</v>
      </c>
      <c r="F549">
        <v>16</v>
      </c>
      <c r="G549">
        <v>6</v>
      </c>
      <c r="H549">
        <v>3</v>
      </c>
      <c r="I549">
        <v>17</v>
      </c>
      <c r="J549">
        <v>11</v>
      </c>
      <c r="K549">
        <v>12</v>
      </c>
      <c r="L549">
        <v>15</v>
      </c>
      <c r="M549">
        <v>10</v>
      </c>
      <c r="N549">
        <v>17</v>
      </c>
      <c r="O549">
        <v>17</v>
      </c>
      <c r="P549">
        <v>17</v>
      </c>
      <c r="Q549">
        <v>7</v>
      </c>
      <c r="R549">
        <v>1</v>
      </c>
      <c r="S549">
        <v>14</v>
      </c>
      <c r="T549">
        <v>9</v>
      </c>
      <c r="U549">
        <v>4</v>
      </c>
      <c r="V549">
        <v>17</v>
      </c>
      <c r="W549">
        <v>8</v>
      </c>
      <c r="X549">
        <f t="shared" si="36"/>
        <v>238</v>
      </c>
      <c r="Y549" t="str">
        <f t="shared" si="38"/>
        <v>13172516631711121510171717711494178</v>
      </c>
      <c r="Z549">
        <f>VLOOKUP(Y549,ismetlodes!$F$3:$G$584,2,0)</f>
        <v>1</v>
      </c>
      <c r="AA549" t="str">
        <f>VLOOKUP(A549,ismetlodes!$A$3:$D$668,4,0)</f>
        <v>kell</v>
      </c>
    </row>
    <row r="550" spans="1:27" hidden="1" x14ac:dyDescent="0.35">
      <c r="A550" t="s">
        <v>568</v>
      </c>
      <c r="B550">
        <v>1</v>
      </c>
      <c r="C550">
        <v>1</v>
      </c>
      <c r="D550">
        <v>1</v>
      </c>
      <c r="E550">
        <v>1</v>
      </c>
      <c r="F550">
        <v>1</v>
      </c>
      <c r="G550">
        <v>1</v>
      </c>
      <c r="H550">
        <v>1</v>
      </c>
      <c r="I550">
        <v>1</v>
      </c>
      <c r="J550">
        <v>1</v>
      </c>
      <c r="K550">
        <v>1</v>
      </c>
      <c r="L550">
        <v>1</v>
      </c>
      <c r="M550">
        <v>1</v>
      </c>
      <c r="N550">
        <v>1</v>
      </c>
      <c r="O550">
        <v>1</v>
      </c>
      <c r="P550">
        <v>1</v>
      </c>
      <c r="Q550">
        <v>1</v>
      </c>
      <c r="R550">
        <v>1</v>
      </c>
      <c r="S550">
        <v>1</v>
      </c>
      <c r="T550">
        <v>1</v>
      </c>
      <c r="U550">
        <v>1</v>
      </c>
      <c r="V550">
        <v>1</v>
      </c>
      <c r="W550">
        <v>1</v>
      </c>
      <c r="X550">
        <f t="shared" si="36"/>
        <v>22</v>
      </c>
    </row>
    <row r="551" spans="1:27" hidden="1" x14ac:dyDescent="0.35">
      <c r="A551" t="s">
        <v>569</v>
      </c>
      <c r="B551">
        <v>1</v>
      </c>
      <c r="C551">
        <v>1</v>
      </c>
      <c r="D551">
        <v>1</v>
      </c>
      <c r="E551">
        <v>1</v>
      </c>
      <c r="F551">
        <v>1</v>
      </c>
      <c r="G551">
        <v>1</v>
      </c>
      <c r="H551">
        <v>1</v>
      </c>
      <c r="I551">
        <v>1</v>
      </c>
      <c r="J551">
        <v>1</v>
      </c>
      <c r="K551">
        <v>1</v>
      </c>
      <c r="L551">
        <v>1</v>
      </c>
      <c r="M551">
        <v>1</v>
      </c>
      <c r="N551">
        <v>1</v>
      </c>
      <c r="O551">
        <v>1</v>
      </c>
      <c r="P551">
        <v>1</v>
      </c>
      <c r="Q551">
        <v>1</v>
      </c>
      <c r="R551">
        <v>1</v>
      </c>
      <c r="S551">
        <v>1</v>
      </c>
      <c r="T551">
        <v>1</v>
      </c>
      <c r="U551">
        <v>1</v>
      </c>
      <c r="V551">
        <v>1</v>
      </c>
      <c r="W551">
        <v>1</v>
      </c>
      <c r="X551">
        <f t="shared" si="36"/>
        <v>22</v>
      </c>
    </row>
    <row r="552" spans="1:27" hidden="1" x14ac:dyDescent="0.35">
      <c r="A552" t="s">
        <v>570</v>
      </c>
      <c r="B552">
        <v>1</v>
      </c>
      <c r="C552">
        <v>21</v>
      </c>
      <c r="D552">
        <v>1</v>
      </c>
      <c r="E552">
        <v>1</v>
      </c>
      <c r="F552">
        <v>1</v>
      </c>
      <c r="G552">
        <v>1</v>
      </c>
      <c r="H552">
        <v>1</v>
      </c>
      <c r="I552">
        <v>19</v>
      </c>
      <c r="J552">
        <v>1</v>
      </c>
      <c r="K552">
        <v>1</v>
      </c>
      <c r="L552">
        <v>1</v>
      </c>
      <c r="M552">
        <v>1</v>
      </c>
      <c r="N552">
        <v>20</v>
      </c>
      <c r="O552">
        <v>22</v>
      </c>
      <c r="P552">
        <v>17</v>
      </c>
      <c r="Q552">
        <v>1</v>
      </c>
      <c r="R552">
        <v>1</v>
      </c>
      <c r="S552">
        <v>1</v>
      </c>
      <c r="T552">
        <v>1</v>
      </c>
      <c r="U552">
        <v>1</v>
      </c>
      <c r="V552">
        <v>18</v>
      </c>
      <c r="W552">
        <v>1</v>
      </c>
      <c r="X552">
        <f t="shared" si="36"/>
        <v>133</v>
      </c>
      <c r="Y552" t="str">
        <f t="shared" ref="Y552:Y553" si="39">CONCATENATE(B552,C552,D552,E552,F552,G552,H552,I552,J552,K552,L552,M552,N552,O552,P552,Q552,R552,S552,T552,U552,V552,W552)</f>
        <v>1211111119111120221711111181</v>
      </c>
      <c r="Z552">
        <f>VLOOKUP(Y552,ismetlodes!$F$3:$G$584,2,0)</f>
        <v>18</v>
      </c>
      <c r="AA552" t="str">
        <f>VLOOKUP(A552,ismetlodes!$A$3:$D$668,4,0)</f>
        <v>no</v>
      </c>
    </row>
    <row r="553" spans="1:27" x14ac:dyDescent="0.35">
      <c r="A553" t="s">
        <v>571</v>
      </c>
      <c r="B553">
        <v>10</v>
      </c>
      <c r="C553">
        <v>17</v>
      </c>
      <c r="D553">
        <v>2</v>
      </c>
      <c r="E553">
        <v>12</v>
      </c>
      <c r="F553">
        <v>16</v>
      </c>
      <c r="G553">
        <v>8</v>
      </c>
      <c r="H553">
        <v>3</v>
      </c>
      <c r="I553">
        <v>17</v>
      </c>
      <c r="J553">
        <v>11</v>
      </c>
      <c r="K553">
        <v>13</v>
      </c>
      <c r="L553">
        <v>15</v>
      </c>
      <c r="M553">
        <v>7</v>
      </c>
      <c r="N553">
        <v>17</v>
      </c>
      <c r="O553">
        <v>17</v>
      </c>
      <c r="P553">
        <v>17</v>
      </c>
      <c r="Q553">
        <v>6</v>
      </c>
      <c r="R553">
        <v>1</v>
      </c>
      <c r="S553">
        <v>14</v>
      </c>
      <c r="T553">
        <v>9</v>
      </c>
      <c r="U553">
        <v>4</v>
      </c>
      <c r="V553">
        <v>17</v>
      </c>
      <c r="W553">
        <v>5</v>
      </c>
      <c r="X553">
        <f t="shared" si="36"/>
        <v>238</v>
      </c>
      <c r="Y553" t="str">
        <f t="shared" si="39"/>
        <v>10172121683171113157171717611494175</v>
      </c>
      <c r="Z553">
        <f>VLOOKUP(Y553,ismetlodes!$F$3:$G$584,2,0)</f>
        <v>1</v>
      </c>
      <c r="AA553" t="str">
        <f>VLOOKUP(A553,ismetlodes!$A$3:$D$668,4,0)</f>
        <v>kell</v>
      </c>
    </row>
    <row r="554" spans="1:27" hidden="1" x14ac:dyDescent="0.35">
      <c r="A554" t="s">
        <v>572</v>
      </c>
      <c r="B554">
        <v>1</v>
      </c>
      <c r="C554">
        <v>1</v>
      </c>
      <c r="D554">
        <v>1</v>
      </c>
      <c r="E554">
        <v>1</v>
      </c>
      <c r="F554">
        <v>1</v>
      </c>
      <c r="G554">
        <v>1</v>
      </c>
      <c r="H554">
        <v>1</v>
      </c>
      <c r="I554">
        <v>1</v>
      </c>
      <c r="J554">
        <v>1</v>
      </c>
      <c r="K554">
        <v>1</v>
      </c>
      <c r="L554">
        <v>1</v>
      </c>
      <c r="M554">
        <v>1</v>
      </c>
      <c r="N554">
        <v>1</v>
      </c>
      <c r="O554">
        <v>1</v>
      </c>
      <c r="P554">
        <v>1</v>
      </c>
      <c r="Q554">
        <v>1</v>
      </c>
      <c r="R554">
        <v>1</v>
      </c>
      <c r="S554">
        <v>1</v>
      </c>
      <c r="T554">
        <v>1</v>
      </c>
      <c r="U554">
        <v>1</v>
      </c>
      <c r="V554">
        <v>1</v>
      </c>
      <c r="W554">
        <v>1</v>
      </c>
      <c r="X554">
        <f t="shared" si="36"/>
        <v>22</v>
      </c>
    </row>
    <row r="555" spans="1:27" hidden="1" x14ac:dyDescent="0.35">
      <c r="A555" t="s">
        <v>573</v>
      </c>
      <c r="B555">
        <v>1</v>
      </c>
      <c r="C555">
        <v>1</v>
      </c>
      <c r="D555">
        <v>1</v>
      </c>
      <c r="E555">
        <v>1</v>
      </c>
      <c r="F555">
        <v>1</v>
      </c>
      <c r="G555">
        <v>1</v>
      </c>
      <c r="H555">
        <v>1</v>
      </c>
      <c r="I555">
        <v>1</v>
      </c>
      <c r="J555">
        <v>1</v>
      </c>
      <c r="K555">
        <v>1</v>
      </c>
      <c r="L555">
        <v>1</v>
      </c>
      <c r="M555">
        <v>1</v>
      </c>
      <c r="N555">
        <v>1</v>
      </c>
      <c r="O555">
        <v>1</v>
      </c>
      <c r="P555">
        <v>1</v>
      </c>
      <c r="Q555">
        <v>1</v>
      </c>
      <c r="R555">
        <v>1</v>
      </c>
      <c r="S555">
        <v>1</v>
      </c>
      <c r="T555">
        <v>1</v>
      </c>
      <c r="U555">
        <v>1</v>
      </c>
      <c r="V555">
        <v>1</v>
      </c>
      <c r="W555">
        <v>1</v>
      </c>
      <c r="X555">
        <f t="shared" si="36"/>
        <v>22</v>
      </c>
    </row>
    <row r="556" spans="1:27" hidden="1" x14ac:dyDescent="0.35">
      <c r="A556" t="s">
        <v>574</v>
      </c>
      <c r="B556">
        <v>1</v>
      </c>
      <c r="C556">
        <v>1</v>
      </c>
      <c r="D556">
        <v>1</v>
      </c>
      <c r="E556">
        <v>1</v>
      </c>
      <c r="F556">
        <v>1</v>
      </c>
      <c r="G556">
        <v>1</v>
      </c>
      <c r="H556">
        <v>1</v>
      </c>
      <c r="I556">
        <v>1</v>
      </c>
      <c r="J556">
        <v>1</v>
      </c>
      <c r="K556">
        <v>1</v>
      </c>
      <c r="L556">
        <v>1</v>
      </c>
      <c r="M556">
        <v>1</v>
      </c>
      <c r="N556">
        <v>1</v>
      </c>
      <c r="O556">
        <v>1</v>
      </c>
      <c r="P556">
        <v>1</v>
      </c>
      <c r="Q556">
        <v>1</v>
      </c>
      <c r="R556">
        <v>1</v>
      </c>
      <c r="S556">
        <v>1</v>
      </c>
      <c r="T556">
        <v>1</v>
      </c>
      <c r="U556">
        <v>1</v>
      </c>
      <c r="V556">
        <v>1</v>
      </c>
      <c r="W556">
        <v>1</v>
      </c>
      <c r="X556">
        <f t="shared" si="36"/>
        <v>22</v>
      </c>
    </row>
    <row r="557" spans="1:27" hidden="1" x14ac:dyDescent="0.35">
      <c r="A557" t="s">
        <v>575</v>
      </c>
      <c r="B557">
        <v>1</v>
      </c>
      <c r="C557">
        <v>1</v>
      </c>
      <c r="D557">
        <v>1</v>
      </c>
      <c r="E557">
        <v>1</v>
      </c>
      <c r="F557">
        <v>1</v>
      </c>
      <c r="G557">
        <v>1</v>
      </c>
      <c r="H557">
        <v>1</v>
      </c>
      <c r="I557">
        <v>1</v>
      </c>
      <c r="J557">
        <v>1</v>
      </c>
      <c r="K557">
        <v>1</v>
      </c>
      <c r="L557">
        <v>1</v>
      </c>
      <c r="M557">
        <v>1</v>
      </c>
      <c r="N557">
        <v>1</v>
      </c>
      <c r="O557">
        <v>1</v>
      </c>
      <c r="P557">
        <v>1</v>
      </c>
      <c r="Q557">
        <v>1</v>
      </c>
      <c r="R557">
        <v>1</v>
      </c>
      <c r="S557">
        <v>1</v>
      </c>
      <c r="T557">
        <v>1</v>
      </c>
      <c r="U557">
        <v>1</v>
      </c>
      <c r="V557">
        <v>1</v>
      </c>
      <c r="W557">
        <v>1</v>
      </c>
      <c r="X557">
        <f t="shared" si="36"/>
        <v>22</v>
      </c>
    </row>
    <row r="558" spans="1:27" hidden="1" x14ac:dyDescent="0.35">
      <c r="A558" t="s">
        <v>576</v>
      </c>
      <c r="B558">
        <v>1</v>
      </c>
      <c r="C558">
        <v>1</v>
      </c>
      <c r="D558">
        <v>1</v>
      </c>
      <c r="E558">
        <v>1</v>
      </c>
      <c r="F558">
        <v>1</v>
      </c>
      <c r="G558">
        <v>1</v>
      </c>
      <c r="H558">
        <v>1</v>
      </c>
      <c r="I558">
        <v>1</v>
      </c>
      <c r="J558">
        <v>1</v>
      </c>
      <c r="K558">
        <v>1</v>
      </c>
      <c r="L558">
        <v>1</v>
      </c>
      <c r="M558">
        <v>1</v>
      </c>
      <c r="N558">
        <v>1</v>
      </c>
      <c r="O558">
        <v>1</v>
      </c>
      <c r="P558">
        <v>1</v>
      </c>
      <c r="Q558">
        <v>1</v>
      </c>
      <c r="R558">
        <v>1</v>
      </c>
      <c r="S558">
        <v>1</v>
      </c>
      <c r="T558">
        <v>1</v>
      </c>
      <c r="U558">
        <v>1</v>
      </c>
      <c r="V558">
        <v>1</v>
      </c>
      <c r="W558">
        <v>1</v>
      </c>
      <c r="X558">
        <f t="shared" si="36"/>
        <v>22</v>
      </c>
    </row>
    <row r="559" spans="1:27" hidden="1" x14ac:dyDescent="0.35">
      <c r="A559" t="s">
        <v>577</v>
      </c>
      <c r="B559">
        <v>1</v>
      </c>
      <c r="C559">
        <v>1</v>
      </c>
      <c r="D559">
        <v>1</v>
      </c>
      <c r="E559">
        <v>1</v>
      </c>
      <c r="F559">
        <v>1</v>
      </c>
      <c r="G559">
        <v>1</v>
      </c>
      <c r="H559">
        <v>1</v>
      </c>
      <c r="I559">
        <v>1</v>
      </c>
      <c r="J559">
        <v>1</v>
      </c>
      <c r="K559">
        <v>1</v>
      </c>
      <c r="L559">
        <v>1</v>
      </c>
      <c r="M559">
        <v>1</v>
      </c>
      <c r="N559">
        <v>1</v>
      </c>
      <c r="O559">
        <v>1</v>
      </c>
      <c r="P559">
        <v>1</v>
      </c>
      <c r="Q559">
        <v>1</v>
      </c>
      <c r="R559">
        <v>1</v>
      </c>
      <c r="S559">
        <v>1</v>
      </c>
      <c r="T559">
        <v>1</v>
      </c>
      <c r="U559">
        <v>1</v>
      </c>
      <c r="V559">
        <v>1</v>
      </c>
      <c r="W559">
        <v>1</v>
      </c>
      <c r="X559">
        <f t="shared" si="36"/>
        <v>22</v>
      </c>
    </row>
    <row r="560" spans="1:27" hidden="1" x14ac:dyDescent="0.35">
      <c r="A560" t="s">
        <v>578</v>
      </c>
      <c r="B560">
        <v>1</v>
      </c>
      <c r="C560">
        <v>1</v>
      </c>
      <c r="D560">
        <v>1</v>
      </c>
      <c r="E560">
        <v>1</v>
      </c>
      <c r="F560">
        <v>1</v>
      </c>
      <c r="G560">
        <v>1</v>
      </c>
      <c r="H560">
        <v>1</v>
      </c>
      <c r="I560">
        <v>1</v>
      </c>
      <c r="J560">
        <v>1</v>
      </c>
      <c r="K560">
        <v>1</v>
      </c>
      <c r="L560">
        <v>1</v>
      </c>
      <c r="M560">
        <v>1</v>
      </c>
      <c r="N560">
        <v>1</v>
      </c>
      <c r="O560">
        <v>1</v>
      </c>
      <c r="P560">
        <v>1</v>
      </c>
      <c r="Q560">
        <v>1</v>
      </c>
      <c r="R560">
        <v>1</v>
      </c>
      <c r="S560">
        <v>1</v>
      </c>
      <c r="T560">
        <v>1</v>
      </c>
      <c r="U560">
        <v>1</v>
      </c>
      <c r="V560">
        <v>1</v>
      </c>
      <c r="W560">
        <v>1</v>
      </c>
      <c r="X560">
        <f t="shared" si="36"/>
        <v>22</v>
      </c>
    </row>
    <row r="561" spans="1:27" hidden="1" x14ac:dyDescent="0.35">
      <c r="A561" t="s">
        <v>579</v>
      </c>
      <c r="B561">
        <v>1</v>
      </c>
      <c r="C561">
        <v>1</v>
      </c>
      <c r="D561">
        <v>1</v>
      </c>
      <c r="E561">
        <v>1</v>
      </c>
      <c r="F561">
        <v>1</v>
      </c>
      <c r="G561">
        <v>1</v>
      </c>
      <c r="H561">
        <v>1</v>
      </c>
      <c r="I561">
        <v>1</v>
      </c>
      <c r="J561">
        <v>1</v>
      </c>
      <c r="K561">
        <v>1</v>
      </c>
      <c r="L561">
        <v>1</v>
      </c>
      <c r="M561">
        <v>1</v>
      </c>
      <c r="N561">
        <v>1</v>
      </c>
      <c r="O561">
        <v>1</v>
      </c>
      <c r="P561">
        <v>1</v>
      </c>
      <c r="Q561">
        <v>1</v>
      </c>
      <c r="R561">
        <v>1</v>
      </c>
      <c r="S561">
        <v>1</v>
      </c>
      <c r="T561">
        <v>1</v>
      </c>
      <c r="U561">
        <v>1</v>
      </c>
      <c r="V561">
        <v>1</v>
      </c>
      <c r="W561">
        <v>1</v>
      </c>
      <c r="X561">
        <f t="shared" si="36"/>
        <v>22</v>
      </c>
    </row>
    <row r="562" spans="1:27" hidden="1" x14ac:dyDescent="0.35">
      <c r="A562" t="s">
        <v>580</v>
      </c>
      <c r="B562">
        <v>1</v>
      </c>
      <c r="C562">
        <v>1</v>
      </c>
      <c r="D562">
        <v>1</v>
      </c>
      <c r="E562">
        <v>1</v>
      </c>
      <c r="F562">
        <v>1</v>
      </c>
      <c r="G562">
        <v>1</v>
      </c>
      <c r="H562">
        <v>1</v>
      </c>
      <c r="I562">
        <v>1</v>
      </c>
      <c r="J562">
        <v>1</v>
      </c>
      <c r="K562">
        <v>1</v>
      </c>
      <c r="L562">
        <v>1</v>
      </c>
      <c r="M562">
        <v>1</v>
      </c>
      <c r="N562">
        <v>1</v>
      </c>
      <c r="O562">
        <v>1</v>
      </c>
      <c r="P562">
        <v>1</v>
      </c>
      <c r="Q562">
        <v>1</v>
      </c>
      <c r="R562">
        <v>1</v>
      </c>
      <c r="S562">
        <v>1</v>
      </c>
      <c r="T562">
        <v>1</v>
      </c>
      <c r="U562">
        <v>1</v>
      </c>
      <c r="V562">
        <v>1</v>
      </c>
      <c r="W562">
        <v>1</v>
      </c>
      <c r="X562">
        <f t="shared" si="36"/>
        <v>22</v>
      </c>
    </row>
    <row r="563" spans="1:27" hidden="1" x14ac:dyDescent="0.35">
      <c r="A563" t="s">
        <v>581</v>
      </c>
      <c r="B563">
        <v>1</v>
      </c>
      <c r="C563">
        <v>21</v>
      </c>
      <c r="D563">
        <v>1</v>
      </c>
      <c r="E563">
        <v>1</v>
      </c>
      <c r="F563">
        <v>1</v>
      </c>
      <c r="G563">
        <v>1</v>
      </c>
      <c r="H563">
        <v>1</v>
      </c>
      <c r="I563">
        <v>17</v>
      </c>
      <c r="J563">
        <v>1</v>
      </c>
      <c r="K563">
        <v>1</v>
      </c>
      <c r="L563">
        <v>1</v>
      </c>
      <c r="M563">
        <v>1</v>
      </c>
      <c r="N563">
        <v>18</v>
      </c>
      <c r="O563">
        <v>22</v>
      </c>
      <c r="P563">
        <v>19</v>
      </c>
      <c r="Q563">
        <v>1</v>
      </c>
      <c r="R563">
        <v>1</v>
      </c>
      <c r="S563">
        <v>1</v>
      </c>
      <c r="T563">
        <v>1</v>
      </c>
      <c r="U563">
        <v>1</v>
      </c>
      <c r="V563">
        <v>20</v>
      </c>
      <c r="W563">
        <v>1</v>
      </c>
      <c r="X563">
        <f t="shared" si="36"/>
        <v>133</v>
      </c>
      <c r="Y563" t="str">
        <f t="shared" ref="Y563:Y581" si="40">CONCATENATE(B563,C563,D563,E563,F563,G563,H563,I563,J563,K563,L563,M563,N563,O563,P563,Q563,R563,S563,T563,U563,V563,W563)</f>
        <v>1211111117111118221911111201</v>
      </c>
      <c r="Z563">
        <f>VLOOKUP(Y563,ismetlodes!$F$3:$G$584,2,0)</f>
        <v>3</v>
      </c>
      <c r="AA563" t="str">
        <f>VLOOKUP(A563,ismetlodes!$A$3:$D$668,4,0)</f>
        <v>no</v>
      </c>
    </row>
    <row r="564" spans="1:27" x14ac:dyDescent="0.35">
      <c r="A564" t="s">
        <v>582</v>
      </c>
      <c r="B564">
        <v>12</v>
      </c>
      <c r="C564">
        <v>21</v>
      </c>
      <c r="D564">
        <v>2</v>
      </c>
      <c r="E564">
        <v>15</v>
      </c>
      <c r="F564">
        <v>10</v>
      </c>
      <c r="G564">
        <v>15</v>
      </c>
      <c r="H564">
        <v>8</v>
      </c>
      <c r="I564">
        <v>19</v>
      </c>
      <c r="J564">
        <v>15</v>
      </c>
      <c r="K564">
        <v>5</v>
      </c>
      <c r="L564">
        <v>11</v>
      </c>
      <c r="M564">
        <v>12</v>
      </c>
      <c r="N564">
        <v>20</v>
      </c>
      <c r="O564">
        <v>22</v>
      </c>
      <c r="P564">
        <v>4</v>
      </c>
      <c r="Q564">
        <v>12</v>
      </c>
      <c r="R564">
        <v>1</v>
      </c>
      <c r="S564">
        <v>15</v>
      </c>
      <c r="T564">
        <v>7</v>
      </c>
      <c r="U564">
        <v>8</v>
      </c>
      <c r="V564">
        <v>3</v>
      </c>
      <c r="W564">
        <v>5</v>
      </c>
      <c r="X564">
        <f t="shared" si="36"/>
        <v>242</v>
      </c>
      <c r="Y564" t="str">
        <f t="shared" si="40"/>
        <v>12212151015819155111220224121157835</v>
      </c>
      <c r="Z564">
        <f>VLOOKUP(Y564,ismetlodes!$F$3:$G$584,2,0)</f>
        <v>1</v>
      </c>
      <c r="AA564" t="str">
        <f>VLOOKUP(A564,ismetlodes!$A$3:$D$668,4,0)</f>
        <v>kell</v>
      </c>
    </row>
    <row r="565" spans="1:27" x14ac:dyDescent="0.35">
      <c r="A565" t="s">
        <v>583</v>
      </c>
      <c r="B565">
        <v>20</v>
      </c>
      <c r="C565">
        <v>2</v>
      </c>
      <c r="D565">
        <v>11</v>
      </c>
      <c r="E565">
        <v>14</v>
      </c>
      <c r="F565">
        <v>21</v>
      </c>
      <c r="G565">
        <v>10</v>
      </c>
      <c r="H565">
        <v>15</v>
      </c>
      <c r="I565">
        <v>2</v>
      </c>
      <c r="J565">
        <v>8</v>
      </c>
      <c r="K565">
        <v>22</v>
      </c>
      <c r="L565">
        <v>18</v>
      </c>
      <c r="M565">
        <v>16</v>
      </c>
      <c r="N565">
        <v>2</v>
      </c>
      <c r="O565">
        <v>2</v>
      </c>
      <c r="P565">
        <v>2</v>
      </c>
      <c r="Q565">
        <v>17</v>
      </c>
      <c r="R565">
        <v>1</v>
      </c>
      <c r="S565">
        <v>12</v>
      </c>
      <c r="T565">
        <v>13</v>
      </c>
      <c r="U565">
        <v>9</v>
      </c>
      <c r="V565">
        <v>2</v>
      </c>
      <c r="W565">
        <v>19</v>
      </c>
      <c r="X565">
        <f t="shared" si="36"/>
        <v>238</v>
      </c>
      <c r="Y565" t="str">
        <f t="shared" si="40"/>
        <v>20211142110152822181622217112139219</v>
      </c>
      <c r="Z565">
        <f>VLOOKUP(Y565,ismetlodes!$F$3:$G$584,2,0)</f>
        <v>1</v>
      </c>
      <c r="AA565" t="str">
        <f>VLOOKUP(A565,ismetlodes!$A$3:$D$668,4,0)</f>
        <v>kell</v>
      </c>
    </row>
    <row r="566" spans="1:27" hidden="1" x14ac:dyDescent="0.35">
      <c r="A566" t="s">
        <v>584</v>
      </c>
      <c r="B566">
        <v>2</v>
      </c>
      <c r="C566">
        <v>2</v>
      </c>
      <c r="D566">
        <v>2</v>
      </c>
      <c r="E566">
        <v>2</v>
      </c>
      <c r="F566">
        <v>2</v>
      </c>
      <c r="G566">
        <v>2</v>
      </c>
      <c r="H566">
        <v>2</v>
      </c>
      <c r="I566">
        <v>2</v>
      </c>
      <c r="J566">
        <v>2</v>
      </c>
      <c r="K566">
        <v>2</v>
      </c>
      <c r="L566">
        <v>2</v>
      </c>
      <c r="M566">
        <v>2</v>
      </c>
      <c r="N566">
        <v>2</v>
      </c>
      <c r="O566">
        <v>2</v>
      </c>
      <c r="P566">
        <v>2</v>
      </c>
      <c r="Q566">
        <v>2</v>
      </c>
      <c r="R566">
        <v>1</v>
      </c>
      <c r="S566">
        <v>2</v>
      </c>
      <c r="T566">
        <v>2</v>
      </c>
      <c r="U566">
        <v>2</v>
      </c>
      <c r="V566">
        <v>2</v>
      </c>
      <c r="W566">
        <v>2</v>
      </c>
      <c r="X566">
        <f t="shared" si="36"/>
        <v>43</v>
      </c>
      <c r="Y566" t="str">
        <f t="shared" si="40"/>
        <v>2222222222222222122222</v>
      </c>
      <c r="Z566">
        <f>VLOOKUP(Y566,ismetlodes!$F$3:$G$584,2,0)</f>
        <v>6</v>
      </c>
      <c r="AA566" t="str">
        <f>VLOOKUP(A566,ismetlodes!$A$3:$D$668,4,0)</f>
        <v>no</v>
      </c>
    </row>
    <row r="567" spans="1:27" hidden="1" x14ac:dyDescent="0.35">
      <c r="A567" t="s">
        <v>585</v>
      </c>
      <c r="B567">
        <v>1</v>
      </c>
      <c r="C567">
        <v>21</v>
      </c>
      <c r="D567">
        <v>1</v>
      </c>
      <c r="E567">
        <v>1</v>
      </c>
      <c r="F567">
        <v>1</v>
      </c>
      <c r="G567">
        <v>1</v>
      </c>
      <c r="H567">
        <v>1</v>
      </c>
      <c r="I567">
        <v>19</v>
      </c>
      <c r="J567">
        <v>1</v>
      </c>
      <c r="K567">
        <v>1</v>
      </c>
      <c r="L567">
        <v>1</v>
      </c>
      <c r="M567">
        <v>1</v>
      </c>
      <c r="N567">
        <v>20</v>
      </c>
      <c r="O567">
        <v>22</v>
      </c>
      <c r="P567">
        <v>18</v>
      </c>
      <c r="Q567">
        <v>1</v>
      </c>
      <c r="R567">
        <v>1</v>
      </c>
      <c r="S567">
        <v>1</v>
      </c>
      <c r="T567">
        <v>1</v>
      </c>
      <c r="U567">
        <v>1</v>
      </c>
      <c r="V567">
        <v>17</v>
      </c>
      <c r="W567">
        <v>1</v>
      </c>
      <c r="X567">
        <f t="shared" si="36"/>
        <v>133</v>
      </c>
      <c r="Y567" t="str">
        <f t="shared" si="40"/>
        <v>1211111119111120221811111171</v>
      </c>
      <c r="Z567">
        <f>VLOOKUP(Y567,ismetlodes!$F$3:$G$584,2,0)</f>
        <v>5</v>
      </c>
      <c r="AA567" t="str">
        <f>VLOOKUP(A567,ismetlodes!$A$3:$D$668,4,0)</f>
        <v>no</v>
      </c>
    </row>
    <row r="568" spans="1:27" x14ac:dyDescent="0.35">
      <c r="A568" t="s">
        <v>586</v>
      </c>
      <c r="B568">
        <v>13</v>
      </c>
      <c r="C568">
        <v>18</v>
      </c>
      <c r="D568">
        <v>2</v>
      </c>
      <c r="E568">
        <v>6</v>
      </c>
      <c r="F568">
        <v>16</v>
      </c>
      <c r="G568">
        <v>9</v>
      </c>
      <c r="H568">
        <v>3</v>
      </c>
      <c r="I568">
        <v>20</v>
      </c>
      <c r="J568">
        <v>12</v>
      </c>
      <c r="K568">
        <v>11</v>
      </c>
      <c r="L568">
        <v>15</v>
      </c>
      <c r="M568">
        <v>9</v>
      </c>
      <c r="N568">
        <v>17</v>
      </c>
      <c r="O568">
        <v>19</v>
      </c>
      <c r="P568">
        <v>21</v>
      </c>
      <c r="Q568">
        <v>8</v>
      </c>
      <c r="R568">
        <v>1</v>
      </c>
      <c r="S568">
        <v>14</v>
      </c>
      <c r="T568">
        <v>5</v>
      </c>
      <c r="U568">
        <v>4</v>
      </c>
      <c r="V568">
        <v>22</v>
      </c>
      <c r="W568">
        <v>7</v>
      </c>
      <c r="X568">
        <f t="shared" si="36"/>
        <v>252</v>
      </c>
      <c r="Y568" t="str">
        <f t="shared" si="40"/>
        <v>1318261693201211159171921811454227</v>
      </c>
      <c r="Z568">
        <f>VLOOKUP(Y568,ismetlodes!$F$3:$G$584,2,0)</f>
        <v>1</v>
      </c>
      <c r="AA568" t="str">
        <f>VLOOKUP(A568,ismetlodes!$A$3:$D$668,4,0)</f>
        <v>kell</v>
      </c>
    </row>
    <row r="569" spans="1:27" x14ac:dyDescent="0.35">
      <c r="A569" t="s">
        <v>587</v>
      </c>
      <c r="B569">
        <v>12</v>
      </c>
      <c r="C569">
        <v>21</v>
      </c>
      <c r="D569">
        <v>14</v>
      </c>
      <c r="E569">
        <v>2</v>
      </c>
      <c r="F569">
        <v>11</v>
      </c>
      <c r="G569">
        <v>5</v>
      </c>
      <c r="H569">
        <v>3</v>
      </c>
      <c r="I569">
        <v>19</v>
      </c>
      <c r="J569">
        <v>9</v>
      </c>
      <c r="K569">
        <v>16</v>
      </c>
      <c r="L569">
        <v>15</v>
      </c>
      <c r="M569">
        <v>6</v>
      </c>
      <c r="N569">
        <v>20</v>
      </c>
      <c r="O569">
        <v>22</v>
      </c>
      <c r="P569">
        <v>18</v>
      </c>
      <c r="Q569">
        <v>4</v>
      </c>
      <c r="R569">
        <v>1</v>
      </c>
      <c r="S569">
        <v>13</v>
      </c>
      <c r="T569">
        <v>8</v>
      </c>
      <c r="U569">
        <v>7</v>
      </c>
      <c r="V569">
        <v>17</v>
      </c>
      <c r="W569">
        <v>10</v>
      </c>
      <c r="X569">
        <f t="shared" si="36"/>
        <v>253</v>
      </c>
      <c r="Y569" t="str">
        <f t="shared" si="40"/>
        <v>12211421153199161562022184113871710</v>
      </c>
      <c r="Z569">
        <f>VLOOKUP(Y569,ismetlodes!$F$3:$G$584,2,0)</f>
        <v>1</v>
      </c>
      <c r="AA569" t="str">
        <f>VLOOKUP(A569,ismetlodes!$A$3:$D$668,4,0)</f>
        <v>kell</v>
      </c>
    </row>
    <row r="570" spans="1:27" x14ac:dyDescent="0.35">
      <c r="A570" t="s">
        <v>588</v>
      </c>
      <c r="B570">
        <v>15</v>
      </c>
      <c r="C570">
        <v>21</v>
      </c>
      <c r="D570">
        <v>2</v>
      </c>
      <c r="E570">
        <v>5</v>
      </c>
      <c r="F570">
        <v>16</v>
      </c>
      <c r="G570">
        <v>7</v>
      </c>
      <c r="H570">
        <v>9</v>
      </c>
      <c r="I570">
        <v>19</v>
      </c>
      <c r="J570">
        <v>3</v>
      </c>
      <c r="K570">
        <v>8</v>
      </c>
      <c r="L570">
        <v>12</v>
      </c>
      <c r="M570">
        <v>9</v>
      </c>
      <c r="N570">
        <v>18</v>
      </c>
      <c r="O570">
        <v>20</v>
      </c>
      <c r="P570">
        <v>17</v>
      </c>
      <c r="Q570">
        <v>14</v>
      </c>
      <c r="R570">
        <v>1</v>
      </c>
      <c r="S570">
        <v>11</v>
      </c>
      <c r="T570">
        <v>4</v>
      </c>
      <c r="U570">
        <v>5</v>
      </c>
      <c r="V570">
        <v>22</v>
      </c>
      <c r="W570">
        <v>12</v>
      </c>
      <c r="X570">
        <f t="shared" si="36"/>
        <v>250</v>
      </c>
      <c r="Y570" t="str">
        <f t="shared" si="40"/>
        <v>1521251679193812918201714111452212</v>
      </c>
      <c r="Z570">
        <f>VLOOKUP(Y570,ismetlodes!$F$3:$G$584,2,0)</f>
        <v>1</v>
      </c>
      <c r="AA570" t="str">
        <f>VLOOKUP(A570,ismetlodes!$A$3:$D$668,4,0)</f>
        <v>kell</v>
      </c>
    </row>
    <row r="571" spans="1:27" x14ac:dyDescent="0.35">
      <c r="A571" t="s">
        <v>589</v>
      </c>
      <c r="B571">
        <v>5</v>
      </c>
      <c r="C571">
        <v>21</v>
      </c>
      <c r="D571">
        <v>3</v>
      </c>
      <c r="E571">
        <v>12</v>
      </c>
      <c r="F571">
        <v>15</v>
      </c>
      <c r="G571">
        <v>16</v>
      </c>
      <c r="H571">
        <v>6</v>
      </c>
      <c r="I571">
        <v>19</v>
      </c>
      <c r="J571">
        <v>13</v>
      </c>
      <c r="K571">
        <v>11</v>
      </c>
      <c r="L571">
        <v>2</v>
      </c>
      <c r="M571">
        <v>7</v>
      </c>
      <c r="N571">
        <v>20</v>
      </c>
      <c r="O571">
        <v>22</v>
      </c>
      <c r="P571">
        <v>17</v>
      </c>
      <c r="Q571">
        <v>8</v>
      </c>
      <c r="R571">
        <v>1</v>
      </c>
      <c r="S571">
        <v>4</v>
      </c>
      <c r="T571">
        <v>10</v>
      </c>
      <c r="U571">
        <v>14</v>
      </c>
      <c r="V571">
        <v>18</v>
      </c>
      <c r="W571">
        <v>9</v>
      </c>
      <c r="X571">
        <f t="shared" si="36"/>
        <v>253</v>
      </c>
      <c r="Y571" t="str">
        <f t="shared" si="40"/>
        <v>52131215166191311272022178141014189</v>
      </c>
      <c r="Z571">
        <f>VLOOKUP(Y571,ismetlodes!$F$3:$G$584,2,0)</f>
        <v>1</v>
      </c>
      <c r="AA571" t="str">
        <f>VLOOKUP(A571,ismetlodes!$A$3:$D$668,4,0)</f>
        <v>kell</v>
      </c>
    </row>
    <row r="572" spans="1:27" x14ac:dyDescent="0.35">
      <c r="A572" t="s">
        <v>590</v>
      </c>
      <c r="B572">
        <v>14</v>
      </c>
      <c r="C572">
        <v>17</v>
      </c>
      <c r="D572">
        <v>2</v>
      </c>
      <c r="E572">
        <v>7</v>
      </c>
      <c r="F572">
        <v>16</v>
      </c>
      <c r="G572">
        <v>9</v>
      </c>
      <c r="H572">
        <v>6</v>
      </c>
      <c r="I572">
        <v>17</v>
      </c>
      <c r="J572">
        <v>8</v>
      </c>
      <c r="K572">
        <v>3</v>
      </c>
      <c r="L572">
        <v>15</v>
      </c>
      <c r="M572">
        <v>11</v>
      </c>
      <c r="N572">
        <v>17</v>
      </c>
      <c r="O572">
        <v>17</v>
      </c>
      <c r="P572">
        <v>17</v>
      </c>
      <c r="Q572">
        <v>12</v>
      </c>
      <c r="R572">
        <v>1</v>
      </c>
      <c r="S572">
        <v>13</v>
      </c>
      <c r="T572">
        <v>5</v>
      </c>
      <c r="U572">
        <v>4</v>
      </c>
      <c r="V572">
        <v>22</v>
      </c>
      <c r="W572">
        <v>10</v>
      </c>
      <c r="X572">
        <f t="shared" si="36"/>
        <v>243</v>
      </c>
      <c r="Y572" t="str">
        <f t="shared" si="40"/>
        <v>14172716961783151117171712113542210</v>
      </c>
      <c r="Z572">
        <f>VLOOKUP(Y572,ismetlodes!$F$3:$G$584,2,0)</f>
        <v>1</v>
      </c>
      <c r="AA572" t="str">
        <f>VLOOKUP(A572,ismetlodes!$A$3:$D$668,4,0)</f>
        <v>kell</v>
      </c>
    </row>
    <row r="573" spans="1:27" x14ac:dyDescent="0.35">
      <c r="A573" t="s">
        <v>591</v>
      </c>
      <c r="B573">
        <v>1</v>
      </c>
      <c r="C573">
        <v>17</v>
      </c>
      <c r="D573">
        <v>1</v>
      </c>
      <c r="E573">
        <v>1</v>
      </c>
      <c r="F573">
        <v>15</v>
      </c>
      <c r="G573">
        <v>1</v>
      </c>
      <c r="H573">
        <v>1</v>
      </c>
      <c r="I573">
        <v>17</v>
      </c>
      <c r="J573">
        <v>1</v>
      </c>
      <c r="K573">
        <v>16</v>
      </c>
      <c r="L573">
        <v>14</v>
      </c>
      <c r="M573">
        <v>1</v>
      </c>
      <c r="N573">
        <v>17</v>
      </c>
      <c r="O573">
        <v>17</v>
      </c>
      <c r="P573">
        <v>17</v>
      </c>
      <c r="Q573">
        <v>1</v>
      </c>
      <c r="R573">
        <v>1</v>
      </c>
      <c r="S573">
        <v>1</v>
      </c>
      <c r="T573">
        <v>1</v>
      </c>
      <c r="U573">
        <v>1</v>
      </c>
      <c r="V573">
        <v>17</v>
      </c>
      <c r="W573">
        <v>1</v>
      </c>
      <c r="X573">
        <f t="shared" si="36"/>
        <v>160</v>
      </c>
      <c r="Y573" t="str">
        <f t="shared" si="40"/>
        <v>1171115111711614117171711111171</v>
      </c>
      <c r="Z573">
        <f>VLOOKUP(Y573,ismetlodes!$F$3:$G$584,2,0)</f>
        <v>1</v>
      </c>
      <c r="AA573" t="str">
        <f>VLOOKUP(A573,ismetlodes!$A$3:$D$668,4,0)</f>
        <v>kell</v>
      </c>
    </row>
    <row r="574" spans="1:27" hidden="1" x14ac:dyDescent="0.35">
      <c r="A574" t="s">
        <v>592</v>
      </c>
      <c r="B574">
        <v>1</v>
      </c>
      <c r="C574">
        <v>21</v>
      </c>
      <c r="D574">
        <v>1</v>
      </c>
      <c r="E574">
        <v>1</v>
      </c>
      <c r="F574">
        <v>1</v>
      </c>
      <c r="G574">
        <v>1</v>
      </c>
      <c r="H574">
        <v>1</v>
      </c>
      <c r="I574">
        <v>19</v>
      </c>
      <c r="J574">
        <v>1</v>
      </c>
      <c r="K574">
        <v>1</v>
      </c>
      <c r="L574">
        <v>1</v>
      </c>
      <c r="M574">
        <v>1</v>
      </c>
      <c r="N574">
        <v>20</v>
      </c>
      <c r="O574">
        <v>22</v>
      </c>
      <c r="P574">
        <v>17</v>
      </c>
      <c r="Q574">
        <v>1</v>
      </c>
      <c r="R574">
        <v>1</v>
      </c>
      <c r="S574">
        <v>1</v>
      </c>
      <c r="T574">
        <v>1</v>
      </c>
      <c r="U574">
        <v>1</v>
      </c>
      <c r="V574">
        <v>18</v>
      </c>
      <c r="W574">
        <v>1</v>
      </c>
      <c r="X574">
        <f t="shared" si="36"/>
        <v>133</v>
      </c>
      <c r="Y574" t="str">
        <f t="shared" si="40"/>
        <v>1211111119111120221711111181</v>
      </c>
      <c r="Z574">
        <f>VLOOKUP(Y574,ismetlodes!$F$3:$G$584,2,0)</f>
        <v>18</v>
      </c>
      <c r="AA574" t="str">
        <f>VLOOKUP(A574,ismetlodes!$A$3:$D$668,4,0)</f>
        <v>no</v>
      </c>
    </row>
    <row r="575" spans="1:27" x14ac:dyDescent="0.35">
      <c r="A575" t="s">
        <v>593</v>
      </c>
      <c r="B575">
        <v>13</v>
      </c>
      <c r="C575">
        <v>17</v>
      </c>
      <c r="D575">
        <v>2</v>
      </c>
      <c r="E575">
        <v>10</v>
      </c>
      <c r="F575">
        <v>16</v>
      </c>
      <c r="G575">
        <v>9</v>
      </c>
      <c r="H575">
        <v>4</v>
      </c>
      <c r="I575">
        <v>17</v>
      </c>
      <c r="J575">
        <v>12</v>
      </c>
      <c r="K575">
        <v>3</v>
      </c>
      <c r="L575">
        <v>15</v>
      </c>
      <c r="M575">
        <v>11</v>
      </c>
      <c r="N575">
        <v>17</v>
      </c>
      <c r="O575">
        <v>17</v>
      </c>
      <c r="P575">
        <v>17</v>
      </c>
      <c r="Q575">
        <v>8</v>
      </c>
      <c r="R575">
        <v>1</v>
      </c>
      <c r="S575">
        <v>14</v>
      </c>
      <c r="T575">
        <v>6</v>
      </c>
      <c r="U575">
        <v>5</v>
      </c>
      <c r="V575">
        <v>17</v>
      </c>
      <c r="W575">
        <v>7</v>
      </c>
      <c r="X575">
        <f t="shared" si="36"/>
        <v>238</v>
      </c>
      <c r="Y575" t="str">
        <f t="shared" si="40"/>
        <v>13172101694171231511171717811465177</v>
      </c>
      <c r="Z575">
        <f>VLOOKUP(Y575,ismetlodes!$F$3:$G$584,2,0)</f>
        <v>1</v>
      </c>
      <c r="AA575" t="str">
        <f>VLOOKUP(A575,ismetlodes!$A$3:$D$668,4,0)</f>
        <v>kell</v>
      </c>
    </row>
    <row r="576" spans="1:27" hidden="1" x14ac:dyDescent="0.35">
      <c r="A576" t="s">
        <v>594</v>
      </c>
      <c r="B576">
        <v>1</v>
      </c>
      <c r="C576">
        <v>1</v>
      </c>
      <c r="D576">
        <v>1</v>
      </c>
      <c r="E576">
        <v>1</v>
      </c>
      <c r="F576">
        <v>1</v>
      </c>
      <c r="G576">
        <v>1</v>
      </c>
      <c r="H576">
        <v>1</v>
      </c>
      <c r="I576">
        <v>1</v>
      </c>
      <c r="J576">
        <v>1</v>
      </c>
      <c r="K576">
        <v>1</v>
      </c>
      <c r="L576">
        <v>1</v>
      </c>
      <c r="M576">
        <v>1</v>
      </c>
      <c r="N576">
        <v>1</v>
      </c>
      <c r="O576">
        <v>1</v>
      </c>
      <c r="P576">
        <v>22</v>
      </c>
      <c r="Q576">
        <v>1</v>
      </c>
      <c r="R576">
        <v>1</v>
      </c>
      <c r="S576">
        <v>1</v>
      </c>
      <c r="T576">
        <v>1</v>
      </c>
      <c r="U576">
        <v>1</v>
      </c>
      <c r="V576">
        <v>1</v>
      </c>
      <c r="W576">
        <v>1</v>
      </c>
      <c r="X576">
        <f t="shared" si="36"/>
        <v>43</v>
      </c>
      <c r="Y576" t="str">
        <f t="shared" si="40"/>
        <v>11111111111111221111111</v>
      </c>
      <c r="Z576">
        <f>VLOOKUP(Y576,ismetlodes!$F$3:$G$584,2,0)</f>
        <v>2</v>
      </c>
      <c r="AA576" t="str">
        <f>VLOOKUP(A576,ismetlodes!$A$3:$D$668,4,0)</f>
        <v>no</v>
      </c>
    </row>
    <row r="577" spans="1:27" x14ac:dyDescent="0.35">
      <c r="A577" t="s">
        <v>595</v>
      </c>
      <c r="B577">
        <v>1</v>
      </c>
      <c r="C577">
        <v>17</v>
      </c>
      <c r="D577">
        <v>1</v>
      </c>
      <c r="E577">
        <v>1</v>
      </c>
      <c r="F577">
        <v>20</v>
      </c>
      <c r="G577">
        <v>1</v>
      </c>
      <c r="H577">
        <v>1</v>
      </c>
      <c r="I577">
        <v>21</v>
      </c>
      <c r="J577">
        <v>1</v>
      </c>
      <c r="K577">
        <v>1</v>
      </c>
      <c r="L577">
        <v>1</v>
      </c>
      <c r="M577">
        <v>1</v>
      </c>
      <c r="N577">
        <v>22</v>
      </c>
      <c r="O577">
        <v>16</v>
      </c>
      <c r="P577">
        <v>19</v>
      </c>
      <c r="Q577">
        <v>1</v>
      </c>
      <c r="R577">
        <v>1</v>
      </c>
      <c r="S577">
        <v>1</v>
      </c>
      <c r="T577">
        <v>1</v>
      </c>
      <c r="U577">
        <v>1</v>
      </c>
      <c r="V577">
        <v>18</v>
      </c>
      <c r="W577">
        <v>1</v>
      </c>
      <c r="X577">
        <f t="shared" si="36"/>
        <v>148</v>
      </c>
      <c r="Y577" t="str">
        <f t="shared" si="40"/>
        <v>11711201121111122161911111181</v>
      </c>
      <c r="Z577">
        <f>VLOOKUP(Y577,ismetlodes!$F$3:$G$584,2,0)</f>
        <v>1</v>
      </c>
      <c r="AA577" t="str">
        <f>VLOOKUP(A577,ismetlodes!$A$3:$D$668,4,0)</f>
        <v>kell</v>
      </c>
    </row>
    <row r="578" spans="1:27" x14ac:dyDescent="0.35">
      <c r="A578" t="s">
        <v>596</v>
      </c>
      <c r="B578">
        <v>11</v>
      </c>
      <c r="C578">
        <v>20</v>
      </c>
      <c r="D578">
        <v>2</v>
      </c>
      <c r="E578">
        <v>13</v>
      </c>
      <c r="F578">
        <v>6</v>
      </c>
      <c r="G578">
        <v>10</v>
      </c>
      <c r="H578">
        <v>16</v>
      </c>
      <c r="I578">
        <v>18</v>
      </c>
      <c r="J578">
        <v>7</v>
      </c>
      <c r="K578">
        <v>5</v>
      </c>
      <c r="L578">
        <v>3</v>
      </c>
      <c r="M578">
        <v>12</v>
      </c>
      <c r="N578">
        <v>17</v>
      </c>
      <c r="O578">
        <v>20</v>
      </c>
      <c r="P578">
        <v>20</v>
      </c>
      <c r="Q578">
        <v>14</v>
      </c>
      <c r="R578">
        <v>1</v>
      </c>
      <c r="S578">
        <v>8</v>
      </c>
      <c r="T578">
        <v>4</v>
      </c>
      <c r="U578">
        <v>15</v>
      </c>
      <c r="V578">
        <v>19</v>
      </c>
      <c r="W578">
        <v>9</v>
      </c>
      <c r="X578">
        <f t="shared" si="36"/>
        <v>250</v>
      </c>
      <c r="Y578" t="str">
        <f t="shared" si="40"/>
        <v>11202136101618753121720201418415199</v>
      </c>
      <c r="Z578">
        <f>VLOOKUP(Y578,ismetlodes!$F$3:$G$584,2,0)</f>
        <v>1</v>
      </c>
      <c r="AA578" t="str">
        <f>VLOOKUP(A578,ismetlodes!$A$3:$D$668,4,0)</f>
        <v>kell</v>
      </c>
    </row>
    <row r="579" spans="1:27" x14ac:dyDescent="0.35">
      <c r="A579" t="s">
        <v>597</v>
      </c>
      <c r="B579">
        <v>21</v>
      </c>
      <c r="C579">
        <v>1</v>
      </c>
      <c r="D579">
        <v>1</v>
      </c>
      <c r="E579">
        <v>18</v>
      </c>
      <c r="F579">
        <v>1</v>
      </c>
      <c r="G579">
        <v>17</v>
      </c>
      <c r="H579">
        <v>13</v>
      </c>
      <c r="I579">
        <v>1</v>
      </c>
      <c r="J579">
        <v>16</v>
      </c>
      <c r="K579">
        <v>1</v>
      </c>
      <c r="L579">
        <v>1</v>
      </c>
      <c r="M579">
        <v>19</v>
      </c>
      <c r="N579">
        <v>1</v>
      </c>
      <c r="O579">
        <v>1</v>
      </c>
      <c r="P579">
        <v>1</v>
      </c>
      <c r="Q579">
        <v>20</v>
      </c>
      <c r="R579">
        <v>1</v>
      </c>
      <c r="S579">
        <v>15</v>
      </c>
      <c r="T579">
        <v>14</v>
      </c>
      <c r="U579">
        <v>12</v>
      </c>
      <c r="V579">
        <v>1</v>
      </c>
      <c r="W579">
        <v>22</v>
      </c>
      <c r="X579">
        <f t="shared" si="36"/>
        <v>198</v>
      </c>
      <c r="Y579" t="str">
        <f t="shared" si="40"/>
        <v>211118117131161119111201151412122</v>
      </c>
      <c r="Z579">
        <f>VLOOKUP(Y579,ismetlodes!$F$3:$G$584,2,0)</f>
        <v>1</v>
      </c>
      <c r="AA579" t="str">
        <f>VLOOKUP(A579,ismetlodes!$A$3:$D$668,4,0)</f>
        <v>kell</v>
      </c>
    </row>
    <row r="580" spans="1:27" x14ac:dyDescent="0.35">
      <c r="A580" t="s">
        <v>598</v>
      </c>
      <c r="B580">
        <v>1</v>
      </c>
      <c r="C580">
        <v>19</v>
      </c>
      <c r="D580">
        <v>1</v>
      </c>
      <c r="E580">
        <v>1</v>
      </c>
      <c r="F580">
        <v>1</v>
      </c>
      <c r="G580">
        <v>1</v>
      </c>
      <c r="H580">
        <v>1</v>
      </c>
      <c r="I580">
        <v>21</v>
      </c>
      <c r="J580">
        <v>1</v>
      </c>
      <c r="K580">
        <v>1</v>
      </c>
      <c r="L580">
        <v>1</v>
      </c>
      <c r="M580">
        <v>1</v>
      </c>
      <c r="N580">
        <v>22</v>
      </c>
      <c r="O580">
        <v>18</v>
      </c>
      <c r="P580">
        <v>20</v>
      </c>
      <c r="Q580">
        <v>1</v>
      </c>
      <c r="R580">
        <v>1</v>
      </c>
      <c r="S580">
        <v>1</v>
      </c>
      <c r="T580">
        <v>1</v>
      </c>
      <c r="U580">
        <v>1</v>
      </c>
      <c r="V580">
        <v>1</v>
      </c>
      <c r="W580">
        <v>1</v>
      </c>
      <c r="X580">
        <f t="shared" ref="X580:X643" si="41">SUM(B580:W580)</f>
        <v>117</v>
      </c>
      <c r="Y580" t="str">
        <f t="shared" si="40"/>
        <v>119111112111112218201111111</v>
      </c>
      <c r="Z580">
        <f>VLOOKUP(Y580,ismetlodes!$F$3:$G$584,2,0)</f>
        <v>1</v>
      </c>
      <c r="AA580" t="str">
        <f>VLOOKUP(A580,ismetlodes!$A$3:$D$668,4,0)</f>
        <v>kell</v>
      </c>
    </row>
    <row r="581" spans="1:27" x14ac:dyDescent="0.35">
      <c r="A581" t="s">
        <v>599</v>
      </c>
      <c r="B581">
        <v>14</v>
      </c>
      <c r="C581">
        <v>15</v>
      </c>
      <c r="D581">
        <v>2</v>
      </c>
      <c r="E581">
        <v>6</v>
      </c>
      <c r="F581">
        <v>15</v>
      </c>
      <c r="G581">
        <v>7</v>
      </c>
      <c r="H581">
        <v>11</v>
      </c>
      <c r="I581">
        <v>15</v>
      </c>
      <c r="J581">
        <v>5</v>
      </c>
      <c r="K581">
        <v>15</v>
      </c>
      <c r="L581">
        <v>3</v>
      </c>
      <c r="M581">
        <v>8</v>
      </c>
      <c r="N581">
        <v>15</v>
      </c>
      <c r="O581">
        <v>15</v>
      </c>
      <c r="P581">
        <v>15</v>
      </c>
      <c r="Q581">
        <v>9</v>
      </c>
      <c r="R581">
        <v>1</v>
      </c>
      <c r="S581">
        <v>4</v>
      </c>
      <c r="T581">
        <v>12</v>
      </c>
      <c r="U581">
        <v>10</v>
      </c>
      <c r="V581">
        <v>15</v>
      </c>
      <c r="W581">
        <v>13</v>
      </c>
      <c r="X581">
        <f t="shared" si="41"/>
        <v>225</v>
      </c>
      <c r="Y581" t="str">
        <f t="shared" si="40"/>
        <v>14152615711155153815151591412101513</v>
      </c>
      <c r="Z581">
        <f>VLOOKUP(Y581,ismetlodes!$F$3:$G$584,2,0)</f>
        <v>1</v>
      </c>
      <c r="AA581" t="str">
        <f>VLOOKUP(A581,ismetlodes!$A$3:$D$668,4,0)</f>
        <v>kell</v>
      </c>
    </row>
    <row r="582" spans="1:27" hidden="1" x14ac:dyDescent="0.35">
      <c r="A582" t="s">
        <v>600</v>
      </c>
      <c r="B582">
        <v>1</v>
      </c>
      <c r="C582">
        <v>1</v>
      </c>
      <c r="D582">
        <v>1</v>
      </c>
      <c r="E582">
        <v>1</v>
      </c>
      <c r="F582">
        <v>1</v>
      </c>
      <c r="G582">
        <v>1</v>
      </c>
      <c r="H582">
        <v>1</v>
      </c>
      <c r="I582">
        <v>1</v>
      </c>
      <c r="J582">
        <v>1</v>
      </c>
      <c r="K582">
        <v>1</v>
      </c>
      <c r="L582">
        <v>1</v>
      </c>
      <c r="M582">
        <v>1</v>
      </c>
      <c r="N582">
        <v>1</v>
      </c>
      <c r="O582">
        <v>1</v>
      </c>
      <c r="P582">
        <v>1</v>
      </c>
      <c r="Q582">
        <v>1</v>
      </c>
      <c r="R582">
        <v>1</v>
      </c>
      <c r="S582">
        <v>1</v>
      </c>
      <c r="T582">
        <v>1</v>
      </c>
      <c r="U582">
        <v>1</v>
      </c>
      <c r="V582">
        <v>1</v>
      </c>
      <c r="W582">
        <v>1</v>
      </c>
      <c r="X582">
        <f t="shared" si="41"/>
        <v>22</v>
      </c>
    </row>
    <row r="583" spans="1:27" x14ac:dyDescent="0.35">
      <c r="A583" t="s">
        <v>601</v>
      </c>
      <c r="B583">
        <v>1</v>
      </c>
      <c r="C583">
        <v>21</v>
      </c>
      <c r="D583">
        <v>1</v>
      </c>
      <c r="E583">
        <v>1</v>
      </c>
      <c r="F583">
        <v>1</v>
      </c>
      <c r="G583">
        <v>1</v>
      </c>
      <c r="H583">
        <v>1</v>
      </c>
      <c r="I583">
        <v>19</v>
      </c>
      <c r="J583">
        <v>1</v>
      </c>
      <c r="K583">
        <v>1</v>
      </c>
      <c r="L583">
        <v>1</v>
      </c>
      <c r="M583">
        <v>1</v>
      </c>
      <c r="N583">
        <v>20</v>
      </c>
      <c r="O583">
        <v>22</v>
      </c>
      <c r="P583">
        <v>18</v>
      </c>
      <c r="Q583">
        <v>1</v>
      </c>
      <c r="R583">
        <v>1</v>
      </c>
      <c r="S583">
        <v>1</v>
      </c>
      <c r="T583">
        <v>1</v>
      </c>
      <c r="U583">
        <v>1</v>
      </c>
      <c r="V583">
        <v>17</v>
      </c>
      <c r="W583">
        <v>16</v>
      </c>
      <c r="X583">
        <f t="shared" si="41"/>
        <v>148</v>
      </c>
      <c r="Y583" t="str">
        <f t="shared" ref="Y583:Y584" si="42">CONCATENATE(B583,C583,D583,E583,F583,G583,H583,I583,J583,K583,L583,M583,N583,O583,P583,Q583,R583,S583,T583,U583,V583,W583)</f>
        <v>12111111191111202218111111716</v>
      </c>
      <c r="Z583">
        <f>VLOOKUP(Y583,ismetlodes!$F$3:$G$584,2,0)</f>
        <v>1</v>
      </c>
      <c r="AA583" t="str">
        <f>VLOOKUP(A583,ismetlodes!$A$3:$D$668,4,0)</f>
        <v>kell</v>
      </c>
    </row>
    <row r="584" spans="1:27" x14ac:dyDescent="0.35">
      <c r="A584" t="s">
        <v>602</v>
      </c>
      <c r="B584">
        <v>10</v>
      </c>
      <c r="C584">
        <v>17</v>
      </c>
      <c r="D584">
        <v>2</v>
      </c>
      <c r="E584">
        <v>5</v>
      </c>
      <c r="F584">
        <v>16</v>
      </c>
      <c r="G584">
        <v>6</v>
      </c>
      <c r="H584">
        <v>3</v>
      </c>
      <c r="I584">
        <v>17</v>
      </c>
      <c r="J584">
        <v>10</v>
      </c>
      <c r="K584">
        <v>14</v>
      </c>
      <c r="L584">
        <v>15</v>
      </c>
      <c r="M584">
        <v>6</v>
      </c>
      <c r="N584">
        <v>17</v>
      </c>
      <c r="O584">
        <v>17</v>
      </c>
      <c r="P584">
        <v>17</v>
      </c>
      <c r="Q584">
        <v>6</v>
      </c>
      <c r="R584">
        <v>1</v>
      </c>
      <c r="S584">
        <v>13</v>
      </c>
      <c r="T584">
        <v>6</v>
      </c>
      <c r="U584">
        <v>4</v>
      </c>
      <c r="V584">
        <v>17</v>
      </c>
      <c r="W584">
        <v>12</v>
      </c>
      <c r="X584">
        <f t="shared" si="41"/>
        <v>231</v>
      </c>
      <c r="Y584" t="str">
        <f t="shared" si="42"/>
        <v>10172516631710141561717176113641712</v>
      </c>
      <c r="Z584">
        <f>VLOOKUP(Y584,ismetlodes!$F$3:$G$584,2,0)</f>
        <v>1</v>
      </c>
      <c r="AA584" t="str">
        <f>VLOOKUP(A584,ismetlodes!$A$3:$D$668,4,0)</f>
        <v>kell</v>
      </c>
    </row>
    <row r="585" spans="1:27" hidden="1" x14ac:dyDescent="0.35">
      <c r="A585" t="s">
        <v>603</v>
      </c>
      <c r="B585">
        <v>1</v>
      </c>
      <c r="C585">
        <v>1</v>
      </c>
      <c r="D585">
        <v>1</v>
      </c>
      <c r="E585">
        <v>1</v>
      </c>
      <c r="F585">
        <v>1</v>
      </c>
      <c r="G585">
        <v>1</v>
      </c>
      <c r="H585">
        <v>1</v>
      </c>
      <c r="I585">
        <v>1</v>
      </c>
      <c r="J585">
        <v>1</v>
      </c>
      <c r="K585">
        <v>1</v>
      </c>
      <c r="L585">
        <v>1</v>
      </c>
      <c r="M585">
        <v>1</v>
      </c>
      <c r="N585">
        <v>1</v>
      </c>
      <c r="O585">
        <v>1</v>
      </c>
      <c r="P585">
        <v>1</v>
      </c>
      <c r="Q585">
        <v>1</v>
      </c>
      <c r="R585">
        <v>1</v>
      </c>
      <c r="S585">
        <v>1</v>
      </c>
      <c r="T585">
        <v>1</v>
      </c>
      <c r="U585">
        <v>1</v>
      </c>
      <c r="V585">
        <v>1</v>
      </c>
      <c r="W585">
        <v>1</v>
      </c>
      <c r="X585">
        <f t="shared" si="41"/>
        <v>22</v>
      </c>
    </row>
    <row r="586" spans="1:27" hidden="1" x14ac:dyDescent="0.35">
      <c r="A586" t="s">
        <v>604</v>
      </c>
      <c r="B586">
        <v>1</v>
      </c>
      <c r="C586">
        <v>21</v>
      </c>
      <c r="D586">
        <v>1</v>
      </c>
      <c r="E586">
        <v>1</v>
      </c>
      <c r="F586">
        <v>1</v>
      </c>
      <c r="G586">
        <v>1</v>
      </c>
      <c r="H586">
        <v>1</v>
      </c>
      <c r="I586">
        <v>19</v>
      </c>
      <c r="J586">
        <v>1</v>
      </c>
      <c r="K586">
        <v>1</v>
      </c>
      <c r="L586">
        <v>1</v>
      </c>
      <c r="M586">
        <v>1</v>
      </c>
      <c r="N586">
        <v>20</v>
      </c>
      <c r="O586">
        <v>22</v>
      </c>
      <c r="P586">
        <v>17</v>
      </c>
      <c r="Q586">
        <v>1</v>
      </c>
      <c r="R586">
        <v>1</v>
      </c>
      <c r="S586">
        <v>1</v>
      </c>
      <c r="T586">
        <v>1</v>
      </c>
      <c r="U586">
        <v>1</v>
      </c>
      <c r="V586">
        <v>18</v>
      </c>
      <c r="W586">
        <v>1</v>
      </c>
      <c r="X586">
        <f t="shared" si="41"/>
        <v>133</v>
      </c>
      <c r="Y586" t="str">
        <f t="shared" ref="Y586:Y594" si="43">CONCATENATE(B586,C586,D586,E586,F586,G586,H586,I586,J586,K586,L586,M586,N586,O586,P586,Q586,R586,S586,T586,U586,V586,W586)</f>
        <v>1211111119111120221711111181</v>
      </c>
      <c r="Z586">
        <f>VLOOKUP(Y586,ismetlodes!$F$3:$G$584,2,0)</f>
        <v>18</v>
      </c>
      <c r="AA586" t="str">
        <f>VLOOKUP(A586,ismetlodes!$A$3:$D$668,4,0)</f>
        <v>no</v>
      </c>
    </row>
    <row r="587" spans="1:27" x14ac:dyDescent="0.35">
      <c r="A587" t="s">
        <v>605</v>
      </c>
      <c r="B587">
        <v>19</v>
      </c>
      <c r="C587">
        <v>2</v>
      </c>
      <c r="D587">
        <v>4</v>
      </c>
      <c r="E587">
        <v>17</v>
      </c>
      <c r="F587">
        <v>22</v>
      </c>
      <c r="G587">
        <v>16</v>
      </c>
      <c r="H587">
        <v>9</v>
      </c>
      <c r="I587">
        <v>6</v>
      </c>
      <c r="J587">
        <v>18</v>
      </c>
      <c r="K587">
        <v>8</v>
      </c>
      <c r="L587">
        <v>21</v>
      </c>
      <c r="M587">
        <v>15</v>
      </c>
      <c r="N587">
        <v>5</v>
      </c>
      <c r="O587">
        <v>3</v>
      </c>
      <c r="P587">
        <v>13</v>
      </c>
      <c r="Q587">
        <v>14</v>
      </c>
      <c r="R587">
        <v>1</v>
      </c>
      <c r="S587">
        <v>20</v>
      </c>
      <c r="T587">
        <v>12</v>
      </c>
      <c r="U587">
        <v>11</v>
      </c>
      <c r="V587">
        <v>7</v>
      </c>
      <c r="W587">
        <v>10</v>
      </c>
      <c r="X587">
        <f t="shared" si="41"/>
        <v>253</v>
      </c>
      <c r="Y587" t="str">
        <f t="shared" si="43"/>
        <v>19241722169618821155313141201211710</v>
      </c>
      <c r="Z587">
        <f>VLOOKUP(Y587,ismetlodes!$F$3:$G$584,2,0)</f>
        <v>1</v>
      </c>
      <c r="AA587" t="str">
        <f>VLOOKUP(A587,ismetlodes!$A$3:$D$668,4,0)</f>
        <v>kell</v>
      </c>
    </row>
    <row r="588" spans="1:27" x14ac:dyDescent="0.35">
      <c r="A588" t="s">
        <v>606</v>
      </c>
      <c r="B588">
        <v>17</v>
      </c>
      <c r="C588">
        <v>3</v>
      </c>
      <c r="D588">
        <v>4</v>
      </c>
      <c r="E588">
        <v>15</v>
      </c>
      <c r="F588">
        <v>22</v>
      </c>
      <c r="G588">
        <v>14</v>
      </c>
      <c r="H588">
        <v>7</v>
      </c>
      <c r="I588">
        <v>6</v>
      </c>
      <c r="J588">
        <v>16</v>
      </c>
      <c r="K588">
        <v>9</v>
      </c>
      <c r="L588">
        <v>21</v>
      </c>
      <c r="M588">
        <v>12</v>
      </c>
      <c r="N588">
        <v>5</v>
      </c>
      <c r="O588">
        <v>2</v>
      </c>
      <c r="P588">
        <v>20</v>
      </c>
      <c r="Q588">
        <v>11</v>
      </c>
      <c r="R588">
        <v>1</v>
      </c>
      <c r="S588">
        <v>18</v>
      </c>
      <c r="T588">
        <v>13</v>
      </c>
      <c r="U588">
        <v>9</v>
      </c>
      <c r="V588">
        <v>19</v>
      </c>
      <c r="W588">
        <v>8</v>
      </c>
      <c r="X588">
        <f t="shared" si="41"/>
        <v>252</v>
      </c>
      <c r="Y588" t="str">
        <f t="shared" si="43"/>
        <v>1734152214761692112522011118139198</v>
      </c>
      <c r="Z588">
        <f>VLOOKUP(Y588,ismetlodes!$F$3:$G$584,2,0)</f>
        <v>1</v>
      </c>
      <c r="AA588" t="str">
        <f>VLOOKUP(A588,ismetlodes!$A$3:$D$668,4,0)</f>
        <v>kell</v>
      </c>
    </row>
    <row r="589" spans="1:27" x14ac:dyDescent="0.35">
      <c r="A589" t="s">
        <v>607</v>
      </c>
      <c r="B589">
        <v>16</v>
      </c>
      <c r="C589">
        <v>3</v>
      </c>
      <c r="D589">
        <v>4</v>
      </c>
      <c r="E589">
        <v>14</v>
      </c>
      <c r="F589">
        <v>22</v>
      </c>
      <c r="G589">
        <v>12</v>
      </c>
      <c r="H589">
        <v>6</v>
      </c>
      <c r="I589">
        <v>8</v>
      </c>
      <c r="J589">
        <v>13</v>
      </c>
      <c r="K589">
        <v>17</v>
      </c>
      <c r="L589">
        <v>21</v>
      </c>
      <c r="M589">
        <v>11</v>
      </c>
      <c r="N589">
        <v>5</v>
      </c>
      <c r="O589">
        <v>2</v>
      </c>
      <c r="P589">
        <v>19</v>
      </c>
      <c r="Q589">
        <v>9</v>
      </c>
      <c r="R589">
        <v>1</v>
      </c>
      <c r="S589">
        <v>17</v>
      </c>
      <c r="T589">
        <v>15</v>
      </c>
      <c r="U589">
        <v>7</v>
      </c>
      <c r="V589">
        <v>20</v>
      </c>
      <c r="W589">
        <v>10</v>
      </c>
      <c r="X589">
        <f t="shared" si="41"/>
        <v>252</v>
      </c>
      <c r="Y589" t="str">
        <f t="shared" si="43"/>
        <v>16341422126813172111521991171572010</v>
      </c>
      <c r="Z589">
        <f>VLOOKUP(Y589,ismetlodes!$F$3:$G$584,2,0)</f>
        <v>1</v>
      </c>
      <c r="AA589" t="str">
        <f>VLOOKUP(A589,ismetlodes!$A$3:$D$668,4,0)</f>
        <v>kell</v>
      </c>
    </row>
    <row r="590" spans="1:27" hidden="1" x14ac:dyDescent="0.35">
      <c r="A590" t="s">
        <v>608</v>
      </c>
      <c r="B590">
        <v>16</v>
      </c>
      <c r="C590">
        <v>3</v>
      </c>
      <c r="D590">
        <v>4</v>
      </c>
      <c r="E590">
        <v>14</v>
      </c>
      <c r="F590">
        <v>22</v>
      </c>
      <c r="G590">
        <v>12</v>
      </c>
      <c r="H590">
        <v>6</v>
      </c>
      <c r="I590">
        <v>10</v>
      </c>
      <c r="J590">
        <v>15</v>
      </c>
      <c r="K590">
        <v>18</v>
      </c>
      <c r="L590">
        <v>21</v>
      </c>
      <c r="M590">
        <v>12</v>
      </c>
      <c r="N590">
        <v>5</v>
      </c>
      <c r="O590">
        <v>2</v>
      </c>
      <c r="P590">
        <v>20</v>
      </c>
      <c r="Q590">
        <v>11</v>
      </c>
      <c r="R590">
        <v>1</v>
      </c>
      <c r="S590">
        <v>17</v>
      </c>
      <c r="T590">
        <v>8</v>
      </c>
      <c r="U590">
        <v>7</v>
      </c>
      <c r="V590">
        <v>19</v>
      </c>
      <c r="W590">
        <v>9</v>
      </c>
      <c r="X590">
        <f t="shared" si="41"/>
        <v>252</v>
      </c>
      <c r="Y590" t="str">
        <f t="shared" si="43"/>
        <v>16341422126101518211252201111787199</v>
      </c>
      <c r="Z590">
        <f>VLOOKUP(Y590,ismetlodes!$F$3:$G$584,2,0)</f>
        <v>2</v>
      </c>
      <c r="AA590" t="str">
        <f>VLOOKUP(A590,ismetlodes!$A$3:$D$668,4,0)</f>
        <v>no</v>
      </c>
    </row>
    <row r="591" spans="1:27" hidden="1" x14ac:dyDescent="0.35">
      <c r="A591" t="s">
        <v>609</v>
      </c>
      <c r="B591">
        <v>17</v>
      </c>
      <c r="C591">
        <v>3</v>
      </c>
      <c r="D591">
        <v>4</v>
      </c>
      <c r="E591">
        <v>15</v>
      </c>
      <c r="F591">
        <v>22</v>
      </c>
      <c r="G591">
        <v>13</v>
      </c>
      <c r="H591">
        <v>6</v>
      </c>
      <c r="I591">
        <v>8</v>
      </c>
      <c r="J591">
        <v>14</v>
      </c>
      <c r="K591">
        <v>16</v>
      </c>
      <c r="L591">
        <v>20</v>
      </c>
      <c r="M591">
        <v>12</v>
      </c>
      <c r="N591">
        <v>5</v>
      </c>
      <c r="O591">
        <v>2</v>
      </c>
      <c r="P591">
        <v>21</v>
      </c>
      <c r="Q591">
        <v>11</v>
      </c>
      <c r="R591">
        <v>1</v>
      </c>
      <c r="S591">
        <v>18</v>
      </c>
      <c r="T591">
        <v>10</v>
      </c>
      <c r="U591">
        <v>9</v>
      </c>
      <c r="V591">
        <v>19</v>
      </c>
      <c r="W591">
        <v>7</v>
      </c>
      <c r="X591">
        <f t="shared" si="41"/>
        <v>253</v>
      </c>
      <c r="Y591" t="str">
        <f t="shared" si="43"/>
        <v>17341522136814162012522111118109197</v>
      </c>
      <c r="Z591">
        <f>VLOOKUP(Y591,ismetlodes!$F$3:$G$584,2,0)</f>
        <v>2</v>
      </c>
      <c r="AA591" t="str">
        <f>VLOOKUP(A591,ismetlodes!$A$3:$D$668,4,0)</f>
        <v>no</v>
      </c>
    </row>
    <row r="592" spans="1:27" hidden="1" x14ac:dyDescent="0.35">
      <c r="A592" t="s">
        <v>610</v>
      </c>
      <c r="B592">
        <v>15</v>
      </c>
      <c r="C592">
        <v>3</v>
      </c>
      <c r="D592">
        <v>4</v>
      </c>
      <c r="E592">
        <v>16</v>
      </c>
      <c r="F592">
        <v>22</v>
      </c>
      <c r="G592">
        <v>13</v>
      </c>
      <c r="H592">
        <v>6</v>
      </c>
      <c r="I592">
        <v>11</v>
      </c>
      <c r="J592">
        <v>14</v>
      </c>
      <c r="K592">
        <v>17</v>
      </c>
      <c r="L592">
        <v>20</v>
      </c>
      <c r="M592">
        <v>12</v>
      </c>
      <c r="N592">
        <v>5</v>
      </c>
      <c r="O592">
        <v>2</v>
      </c>
      <c r="P592">
        <v>21</v>
      </c>
      <c r="Q592">
        <v>8</v>
      </c>
      <c r="R592">
        <v>1</v>
      </c>
      <c r="S592">
        <v>18</v>
      </c>
      <c r="T592">
        <v>9</v>
      </c>
      <c r="U592">
        <v>7</v>
      </c>
      <c r="V592">
        <v>19</v>
      </c>
      <c r="W592">
        <v>10</v>
      </c>
      <c r="X592">
        <f t="shared" si="41"/>
        <v>253</v>
      </c>
      <c r="Y592" t="str">
        <f t="shared" si="43"/>
        <v>15341622136111417201252218118971910</v>
      </c>
      <c r="Z592">
        <f>VLOOKUP(Y592,ismetlodes!$F$3:$G$584,2,0)</f>
        <v>2</v>
      </c>
      <c r="AA592" t="str">
        <f>VLOOKUP(A592,ismetlodes!$A$3:$D$668,4,0)</f>
        <v>no</v>
      </c>
    </row>
    <row r="593" spans="1:27" x14ac:dyDescent="0.35">
      <c r="A593" t="s">
        <v>611</v>
      </c>
      <c r="B593">
        <v>15</v>
      </c>
      <c r="C593">
        <v>3</v>
      </c>
      <c r="D593">
        <v>4</v>
      </c>
      <c r="E593">
        <v>10</v>
      </c>
      <c r="F593">
        <v>22</v>
      </c>
      <c r="G593">
        <v>9</v>
      </c>
      <c r="H593">
        <v>5</v>
      </c>
      <c r="I593">
        <v>18</v>
      </c>
      <c r="J593">
        <v>12</v>
      </c>
      <c r="K593">
        <v>16</v>
      </c>
      <c r="L593">
        <v>20</v>
      </c>
      <c r="M593">
        <v>14</v>
      </c>
      <c r="N593">
        <v>7</v>
      </c>
      <c r="O593">
        <v>2</v>
      </c>
      <c r="P593">
        <v>21</v>
      </c>
      <c r="Q593">
        <v>11</v>
      </c>
      <c r="R593">
        <v>1</v>
      </c>
      <c r="S593">
        <v>17</v>
      </c>
      <c r="T593">
        <v>8</v>
      </c>
      <c r="U593">
        <v>6</v>
      </c>
      <c r="V593">
        <v>19</v>
      </c>
      <c r="W593">
        <v>13</v>
      </c>
      <c r="X593">
        <f t="shared" si="41"/>
        <v>253</v>
      </c>
      <c r="Y593" t="str">
        <f t="shared" si="43"/>
        <v>15341022951812162014722111117861913</v>
      </c>
      <c r="Z593">
        <f>VLOOKUP(Y593,ismetlodes!$F$3:$G$584,2,0)</f>
        <v>1</v>
      </c>
      <c r="AA593" t="str">
        <f>VLOOKUP(A593,ismetlodes!$A$3:$D$668,4,0)</f>
        <v>kell</v>
      </c>
    </row>
    <row r="594" spans="1:27" x14ac:dyDescent="0.35">
      <c r="A594" t="s">
        <v>612</v>
      </c>
      <c r="B594">
        <v>14</v>
      </c>
      <c r="C594">
        <v>17</v>
      </c>
      <c r="D594">
        <v>2</v>
      </c>
      <c r="E594">
        <v>6</v>
      </c>
      <c r="F594">
        <v>16</v>
      </c>
      <c r="G594">
        <v>5</v>
      </c>
      <c r="H594">
        <v>3</v>
      </c>
      <c r="I594">
        <v>17</v>
      </c>
      <c r="J594">
        <v>9</v>
      </c>
      <c r="K594">
        <v>7</v>
      </c>
      <c r="L594">
        <v>15</v>
      </c>
      <c r="M594">
        <v>12</v>
      </c>
      <c r="N594">
        <v>17</v>
      </c>
      <c r="O594">
        <v>17</v>
      </c>
      <c r="P594">
        <v>17</v>
      </c>
      <c r="Q594">
        <v>10</v>
      </c>
      <c r="R594">
        <v>1</v>
      </c>
      <c r="S594">
        <v>13</v>
      </c>
      <c r="T594">
        <v>8</v>
      </c>
      <c r="U594">
        <v>4</v>
      </c>
      <c r="V594">
        <v>17</v>
      </c>
      <c r="W594">
        <v>11</v>
      </c>
      <c r="X594">
        <f t="shared" si="41"/>
        <v>238</v>
      </c>
      <c r="Y594" t="str">
        <f t="shared" si="43"/>
        <v>14172616531797151217171710113841711</v>
      </c>
      <c r="Z594">
        <f>VLOOKUP(Y594,ismetlodes!$F$3:$G$584,2,0)</f>
        <v>1</v>
      </c>
      <c r="AA594" t="str">
        <f>VLOOKUP(A594,ismetlodes!$A$3:$D$668,4,0)</f>
        <v>kell</v>
      </c>
    </row>
    <row r="595" spans="1:27" hidden="1" x14ac:dyDescent="0.35">
      <c r="A595" t="s">
        <v>613</v>
      </c>
      <c r="B595">
        <v>1</v>
      </c>
      <c r="C595">
        <v>1</v>
      </c>
      <c r="D595">
        <v>1</v>
      </c>
      <c r="E595">
        <v>1</v>
      </c>
      <c r="F595">
        <v>1</v>
      </c>
      <c r="G595">
        <v>1</v>
      </c>
      <c r="H595">
        <v>1</v>
      </c>
      <c r="I595">
        <v>1</v>
      </c>
      <c r="J595">
        <v>1</v>
      </c>
      <c r="K595">
        <v>1</v>
      </c>
      <c r="L595">
        <v>1</v>
      </c>
      <c r="M595">
        <v>1</v>
      </c>
      <c r="N595">
        <v>1</v>
      </c>
      <c r="O595">
        <v>1</v>
      </c>
      <c r="P595">
        <v>1</v>
      </c>
      <c r="Q595">
        <v>1</v>
      </c>
      <c r="R595">
        <v>1</v>
      </c>
      <c r="S595">
        <v>1</v>
      </c>
      <c r="T595">
        <v>1</v>
      </c>
      <c r="U595">
        <v>1</v>
      </c>
      <c r="V595">
        <v>1</v>
      </c>
      <c r="W595">
        <v>1</v>
      </c>
      <c r="X595">
        <f t="shared" si="41"/>
        <v>22</v>
      </c>
    </row>
    <row r="596" spans="1:27" hidden="1" x14ac:dyDescent="0.35">
      <c r="A596" t="s">
        <v>614</v>
      </c>
      <c r="B596">
        <v>1</v>
      </c>
      <c r="C596">
        <v>1</v>
      </c>
      <c r="D596">
        <v>1</v>
      </c>
      <c r="E596">
        <v>1</v>
      </c>
      <c r="F596">
        <v>1</v>
      </c>
      <c r="G596">
        <v>1</v>
      </c>
      <c r="H596">
        <v>1</v>
      </c>
      <c r="I596">
        <v>1</v>
      </c>
      <c r="J596">
        <v>1</v>
      </c>
      <c r="K596">
        <v>1</v>
      </c>
      <c r="L596">
        <v>1</v>
      </c>
      <c r="M596">
        <v>1</v>
      </c>
      <c r="N596">
        <v>1</v>
      </c>
      <c r="O596">
        <v>1</v>
      </c>
      <c r="P596">
        <v>1</v>
      </c>
      <c r="Q596">
        <v>1</v>
      </c>
      <c r="R596">
        <v>1</v>
      </c>
      <c r="S596">
        <v>1</v>
      </c>
      <c r="T596">
        <v>1</v>
      </c>
      <c r="U596">
        <v>1</v>
      </c>
      <c r="V596">
        <v>1</v>
      </c>
      <c r="W596">
        <v>1</v>
      </c>
      <c r="X596">
        <f t="shared" si="41"/>
        <v>22</v>
      </c>
    </row>
    <row r="597" spans="1:27" hidden="1" x14ac:dyDescent="0.35">
      <c r="A597" t="s">
        <v>615</v>
      </c>
      <c r="B597">
        <v>1</v>
      </c>
      <c r="C597">
        <v>1</v>
      </c>
      <c r="D597">
        <v>1</v>
      </c>
      <c r="E597">
        <v>1</v>
      </c>
      <c r="F597">
        <v>1</v>
      </c>
      <c r="G597">
        <v>1</v>
      </c>
      <c r="H597">
        <v>1</v>
      </c>
      <c r="I597">
        <v>1</v>
      </c>
      <c r="J597">
        <v>1</v>
      </c>
      <c r="K597">
        <v>1</v>
      </c>
      <c r="L597">
        <v>1</v>
      </c>
      <c r="M597">
        <v>1</v>
      </c>
      <c r="N597">
        <v>1</v>
      </c>
      <c r="O597">
        <v>1</v>
      </c>
      <c r="P597">
        <v>1</v>
      </c>
      <c r="Q597">
        <v>1</v>
      </c>
      <c r="R597">
        <v>1</v>
      </c>
      <c r="S597">
        <v>1</v>
      </c>
      <c r="T597">
        <v>1</v>
      </c>
      <c r="U597">
        <v>1</v>
      </c>
      <c r="V597">
        <v>1</v>
      </c>
      <c r="W597">
        <v>1</v>
      </c>
      <c r="X597">
        <f t="shared" si="41"/>
        <v>22</v>
      </c>
    </row>
    <row r="598" spans="1:27" hidden="1" x14ac:dyDescent="0.35">
      <c r="A598" t="s">
        <v>616</v>
      </c>
      <c r="B598">
        <v>1</v>
      </c>
      <c r="C598">
        <v>1</v>
      </c>
      <c r="D598">
        <v>1</v>
      </c>
      <c r="E598">
        <v>1</v>
      </c>
      <c r="F598">
        <v>1</v>
      </c>
      <c r="G598">
        <v>1</v>
      </c>
      <c r="H598">
        <v>1</v>
      </c>
      <c r="I598">
        <v>1</v>
      </c>
      <c r="J598">
        <v>1</v>
      </c>
      <c r="K598">
        <v>1</v>
      </c>
      <c r="L598">
        <v>1</v>
      </c>
      <c r="M598">
        <v>1</v>
      </c>
      <c r="N598">
        <v>1</v>
      </c>
      <c r="O598">
        <v>1</v>
      </c>
      <c r="P598">
        <v>1</v>
      </c>
      <c r="Q598">
        <v>1</v>
      </c>
      <c r="R598">
        <v>1</v>
      </c>
      <c r="S598">
        <v>1</v>
      </c>
      <c r="T598">
        <v>1</v>
      </c>
      <c r="U598">
        <v>1</v>
      </c>
      <c r="V598">
        <v>1</v>
      </c>
      <c r="W598">
        <v>1</v>
      </c>
      <c r="X598">
        <f t="shared" si="41"/>
        <v>22</v>
      </c>
    </row>
    <row r="599" spans="1:27" hidden="1" x14ac:dyDescent="0.35">
      <c r="A599" t="s">
        <v>617</v>
      </c>
      <c r="B599">
        <v>1</v>
      </c>
      <c r="C599">
        <v>21</v>
      </c>
      <c r="D599">
        <v>1</v>
      </c>
      <c r="E599">
        <v>1</v>
      </c>
      <c r="F599">
        <v>1</v>
      </c>
      <c r="G599">
        <v>1</v>
      </c>
      <c r="H599">
        <v>1</v>
      </c>
      <c r="I599">
        <v>17</v>
      </c>
      <c r="J599">
        <v>1</v>
      </c>
      <c r="K599">
        <v>1</v>
      </c>
      <c r="L599">
        <v>1</v>
      </c>
      <c r="M599">
        <v>1</v>
      </c>
      <c r="N599">
        <v>18</v>
      </c>
      <c r="O599">
        <v>22</v>
      </c>
      <c r="P599">
        <v>19</v>
      </c>
      <c r="Q599">
        <v>1</v>
      </c>
      <c r="R599">
        <v>1</v>
      </c>
      <c r="S599">
        <v>1</v>
      </c>
      <c r="T599">
        <v>1</v>
      </c>
      <c r="U599">
        <v>1</v>
      </c>
      <c r="V599">
        <v>20</v>
      </c>
      <c r="W599">
        <v>1</v>
      </c>
      <c r="X599">
        <f t="shared" si="41"/>
        <v>133</v>
      </c>
      <c r="Y599" t="str">
        <f t="shared" ref="Y599:Y613" si="44">CONCATENATE(B599,C599,D599,E599,F599,G599,H599,I599,J599,K599,L599,M599,N599,O599,P599,Q599,R599,S599,T599,U599,V599,W599)</f>
        <v>1211111117111118221911111201</v>
      </c>
      <c r="Z599">
        <f>VLOOKUP(Y599,ismetlodes!$F$3:$G$584,2,0)</f>
        <v>3</v>
      </c>
      <c r="AA599" t="str">
        <f>VLOOKUP(A599,ismetlodes!$A$3:$D$668,4,0)</f>
        <v>no</v>
      </c>
    </row>
    <row r="600" spans="1:27" x14ac:dyDescent="0.35">
      <c r="A600" t="s">
        <v>618</v>
      </c>
      <c r="B600">
        <v>16</v>
      </c>
      <c r="C600">
        <v>17</v>
      </c>
      <c r="D600">
        <v>4</v>
      </c>
      <c r="E600">
        <v>14</v>
      </c>
      <c r="F600">
        <v>2</v>
      </c>
      <c r="G600">
        <v>12</v>
      </c>
      <c r="H600">
        <v>11</v>
      </c>
      <c r="I600">
        <v>17</v>
      </c>
      <c r="J600">
        <v>10</v>
      </c>
      <c r="K600">
        <v>5</v>
      </c>
      <c r="L600">
        <v>3</v>
      </c>
      <c r="M600">
        <v>13</v>
      </c>
      <c r="N600">
        <v>17</v>
      </c>
      <c r="O600">
        <v>17</v>
      </c>
      <c r="P600">
        <v>17</v>
      </c>
      <c r="Q600">
        <v>15</v>
      </c>
      <c r="R600">
        <v>1</v>
      </c>
      <c r="S600">
        <v>8</v>
      </c>
      <c r="T600">
        <v>6</v>
      </c>
      <c r="U600">
        <v>9</v>
      </c>
      <c r="V600">
        <v>17</v>
      </c>
      <c r="W600">
        <v>7</v>
      </c>
      <c r="X600">
        <f t="shared" si="41"/>
        <v>238</v>
      </c>
      <c r="Y600" t="str">
        <f t="shared" si="44"/>
        <v>16174142121117105313171717151869177</v>
      </c>
      <c r="Z600">
        <f>VLOOKUP(Y600,ismetlodes!$F$3:$G$584,2,0)</f>
        <v>1</v>
      </c>
      <c r="AA600" t="str">
        <f>VLOOKUP(A600,ismetlodes!$A$3:$D$668,4,0)</f>
        <v>kell</v>
      </c>
    </row>
    <row r="601" spans="1:27" x14ac:dyDescent="0.35">
      <c r="A601" t="s">
        <v>619</v>
      </c>
      <c r="B601">
        <v>1</v>
      </c>
      <c r="C601">
        <v>21</v>
      </c>
      <c r="D601">
        <v>1</v>
      </c>
      <c r="E601">
        <v>1</v>
      </c>
      <c r="F601">
        <v>1</v>
      </c>
      <c r="G601">
        <v>1</v>
      </c>
      <c r="H601">
        <v>1</v>
      </c>
      <c r="I601">
        <v>19</v>
      </c>
      <c r="J601">
        <v>1</v>
      </c>
      <c r="K601">
        <v>1</v>
      </c>
      <c r="L601">
        <v>1</v>
      </c>
      <c r="M601">
        <v>1</v>
      </c>
      <c r="N601">
        <v>20</v>
      </c>
      <c r="O601">
        <v>22</v>
      </c>
      <c r="P601">
        <v>18</v>
      </c>
      <c r="Q601">
        <v>1</v>
      </c>
      <c r="R601">
        <v>1</v>
      </c>
      <c r="S601">
        <v>1</v>
      </c>
      <c r="T601">
        <v>1</v>
      </c>
      <c r="U601">
        <v>1</v>
      </c>
      <c r="V601">
        <v>1</v>
      </c>
      <c r="W601">
        <v>1</v>
      </c>
      <c r="X601">
        <f t="shared" si="41"/>
        <v>117</v>
      </c>
      <c r="Y601" t="str">
        <f t="shared" si="44"/>
        <v>121111111911112022181111111</v>
      </c>
      <c r="Z601">
        <f>VLOOKUP(Y601,ismetlodes!$F$3:$G$584,2,0)</f>
        <v>1</v>
      </c>
      <c r="AA601" t="str">
        <f>VLOOKUP(A601,ismetlodes!$A$3:$D$668,4,0)</f>
        <v>kell</v>
      </c>
    </row>
    <row r="602" spans="1:27" x14ac:dyDescent="0.35">
      <c r="A602" t="s">
        <v>620</v>
      </c>
      <c r="B602">
        <v>15</v>
      </c>
      <c r="C602">
        <v>16</v>
      </c>
      <c r="D602">
        <v>2</v>
      </c>
      <c r="E602">
        <v>8</v>
      </c>
      <c r="F602">
        <v>22</v>
      </c>
      <c r="G602">
        <v>4</v>
      </c>
      <c r="H602">
        <v>11</v>
      </c>
      <c r="I602">
        <v>16</v>
      </c>
      <c r="J602">
        <v>3</v>
      </c>
      <c r="K602">
        <v>9</v>
      </c>
      <c r="L602">
        <v>14</v>
      </c>
      <c r="M602">
        <v>7</v>
      </c>
      <c r="N602">
        <v>16</v>
      </c>
      <c r="O602">
        <v>16</v>
      </c>
      <c r="P602">
        <v>16</v>
      </c>
      <c r="Q602">
        <v>13</v>
      </c>
      <c r="R602">
        <v>1</v>
      </c>
      <c r="S602">
        <v>12</v>
      </c>
      <c r="T602">
        <v>6</v>
      </c>
      <c r="U602">
        <v>5</v>
      </c>
      <c r="V602">
        <v>16</v>
      </c>
      <c r="W602">
        <v>10</v>
      </c>
      <c r="X602">
        <f t="shared" si="41"/>
        <v>238</v>
      </c>
      <c r="Y602" t="str">
        <f t="shared" si="44"/>
        <v>15162822411163914716161613112651610</v>
      </c>
      <c r="Z602">
        <f>VLOOKUP(Y602,ismetlodes!$F$3:$G$584,2,0)</f>
        <v>1</v>
      </c>
      <c r="AA602" t="str">
        <f>VLOOKUP(A602,ismetlodes!$A$3:$D$668,4,0)</f>
        <v>kell</v>
      </c>
    </row>
    <row r="603" spans="1:27" x14ac:dyDescent="0.35">
      <c r="A603" t="s">
        <v>621</v>
      </c>
      <c r="B603">
        <v>1</v>
      </c>
      <c r="C603">
        <v>21</v>
      </c>
      <c r="D603">
        <v>1</v>
      </c>
      <c r="E603">
        <v>1</v>
      </c>
      <c r="F603">
        <v>1</v>
      </c>
      <c r="G603">
        <v>1</v>
      </c>
      <c r="H603">
        <v>1</v>
      </c>
      <c r="I603">
        <v>18</v>
      </c>
      <c r="J603">
        <v>1</v>
      </c>
      <c r="K603">
        <v>1</v>
      </c>
      <c r="L603">
        <v>1</v>
      </c>
      <c r="M603">
        <v>1</v>
      </c>
      <c r="N603">
        <v>18</v>
      </c>
      <c r="O603">
        <v>22</v>
      </c>
      <c r="P603">
        <v>17</v>
      </c>
      <c r="Q603">
        <v>1</v>
      </c>
      <c r="R603">
        <v>1</v>
      </c>
      <c r="S603">
        <v>1</v>
      </c>
      <c r="T603">
        <v>1</v>
      </c>
      <c r="U603">
        <v>1</v>
      </c>
      <c r="V603">
        <v>18</v>
      </c>
      <c r="W603">
        <v>1</v>
      </c>
      <c r="X603">
        <f t="shared" si="41"/>
        <v>130</v>
      </c>
      <c r="Y603" t="str">
        <f t="shared" si="44"/>
        <v>1211111118111118221711111181</v>
      </c>
      <c r="Z603">
        <f>VLOOKUP(Y603,ismetlodes!$F$3:$G$584,2,0)</f>
        <v>1</v>
      </c>
      <c r="AA603" t="str">
        <f>VLOOKUP(A603,ismetlodes!$A$3:$D$668,4,0)</f>
        <v>kell</v>
      </c>
    </row>
    <row r="604" spans="1:27" x14ac:dyDescent="0.35">
      <c r="A604" t="s">
        <v>622</v>
      </c>
      <c r="B604">
        <v>15</v>
      </c>
      <c r="C604">
        <v>18</v>
      </c>
      <c r="D604">
        <v>2</v>
      </c>
      <c r="E604">
        <v>11</v>
      </c>
      <c r="F604">
        <v>16</v>
      </c>
      <c r="G604">
        <v>10</v>
      </c>
      <c r="H604">
        <v>9</v>
      </c>
      <c r="I604">
        <v>21</v>
      </c>
      <c r="J604">
        <v>7</v>
      </c>
      <c r="K604">
        <v>3</v>
      </c>
      <c r="L604">
        <v>5</v>
      </c>
      <c r="M604">
        <v>12</v>
      </c>
      <c r="N604">
        <v>20</v>
      </c>
      <c r="O604">
        <v>17</v>
      </c>
      <c r="P604">
        <v>19</v>
      </c>
      <c r="Q604">
        <v>14</v>
      </c>
      <c r="R604">
        <v>1</v>
      </c>
      <c r="S604">
        <v>8</v>
      </c>
      <c r="T604">
        <v>4</v>
      </c>
      <c r="U604">
        <v>6</v>
      </c>
      <c r="V604">
        <v>22</v>
      </c>
      <c r="W604">
        <v>13</v>
      </c>
      <c r="X604">
        <f t="shared" si="41"/>
        <v>253</v>
      </c>
      <c r="Y604" t="str">
        <f t="shared" si="44"/>
        <v>15182111610921735122017191418462213</v>
      </c>
      <c r="Z604">
        <f>VLOOKUP(Y604,ismetlodes!$F$3:$G$584,2,0)</f>
        <v>1</v>
      </c>
      <c r="AA604" t="str">
        <f>VLOOKUP(A604,ismetlodes!$A$3:$D$668,4,0)</f>
        <v>kell</v>
      </c>
    </row>
    <row r="605" spans="1:27" x14ac:dyDescent="0.35">
      <c r="A605" t="s">
        <v>623</v>
      </c>
      <c r="B605">
        <v>12</v>
      </c>
      <c r="C605">
        <v>21</v>
      </c>
      <c r="D605">
        <v>2</v>
      </c>
      <c r="E605">
        <v>5</v>
      </c>
      <c r="F605">
        <v>16</v>
      </c>
      <c r="G605">
        <v>5</v>
      </c>
      <c r="H605">
        <v>9</v>
      </c>
      <c r="I605">
        <v>20</v>
      </c>
      <c r="J605">
        <v>7</v>
      </c>
      <c r="K605">
        <v>15</v>
      </c>
      <c r="L605">
        <v>8</v>
      </c>
      <c r="M605">
        <v>11</v>
      </c>
      <c r="N605">
        <v>19</v>
      </c>
      <c r="O605">
        <v>22</v>
      </c>
      <c r="P605">
        <v>18</v>
      </c>
      <c r="Q605">
        <v>10</v>
      </c>
      <c r="R605">
        <v>1</v>
      </c>
      <c r="S605">
        <v>13</v>
      </c>
      <c r="T605">
        <v>3</v>
      </c>
      <c r="U605">
        <v>3</v>
      </c>
      <c r="V605">
        <v>17</v>
      </c>
      <c r="W605">
        <v>14</v>
      </c>
      <c r="X605">
        <f t="shared" si="41"/>
        <v>251</v>
      </c>
      <c r="Y605" t="str">
        <f t="shared" si="44"/>
        <v>12212516592071581119221810113331714</v>
      </c>
      <c r="Z605">
        <f>VLOOKUP(Y605,ismetlodes!$F$3:$G$584,2,0)</f>
        <v>1</v>
      </c>
      <c r="AA605" t="str">
        <f>VLOOKUP(A605,ismetlodes!$A$3:$D$668,4,0)</f>
        <v>kell</v>
      </c>
    </row>
    <row r="606" spans="1:27" x14ac:dyDescent="0.35">
      <c r="A606" t="s">
        <v>624</v>
      </c>
      <c r="B606">
        <v>9</v>
      </c>
      <c r="C606">
        <v>18</v>
      </c>
      <c r="D606">
        <v>2</v>
      </c>
      <c r="E606">
        <v>8</v>
      </c>
      <c r="F606">
        <v>16</v>
      </c>
      <c r="G606">
        <v>12</v>
      </c>
      <c r="H606">
        <v>5</v>
      </c>
      <c r="I606">
        <v>20</v>
      </c>
      <c r="J606">
        <v>11</v>
      </c>
      <c r="K606">
        <v>13</v>
      </c>
      <c r="L606">
        <v>15</v>
      </c>
      <c r="M606">
        <v>7</v>
      </c>
      <c r="N606">
        <v>19</v>
      </c>
      <c r="O606">
        <v>17</v>
      </c>
      <c r="P606">
        <v>21</v>
      </c>
      <c r="Q606">
        <v>10</v>
      </c>
      <c r="R606">
        <v>1</v>
      </c>
      <c r="S606">
        <v>14</v>
      </c>
      <c r="T606">
        <v>4</v>
      </c>
      <c r="U606">
        <v>6</v>
      </c>
      <c r="V606">
        <v>22</v>
      </c>
      <c r="W606">
        <v>3</v>
      </c>
      <c r="X606">
        <f t="shared" si="41"/>
        <v>253</v>
      </c>
      <c r="Y606" t="str">
        <f t="shared" si="44"/>
        <v>91828161252011131571917211011446223</v>
      </c>
      <c r="Z606">
        <f>VLOOKUP(Y606,ismetlodes!$F$3:$G$584,2,0)</f>
        <v>1</v>
      </c>
      <c r="AA606" t="str">
        <f>VLOOKUP(A606,ismetlodes!$A$3:$D$668,4,0)</f>
        <v>kell</v>
      </c>
    </row>
    <row r="607" spans="1:27" x14ac:dyDescent="0.35">
      <c r="A607" t="s">
        <v>625</v>
      </c>
      <c r="B607">
        <v>13</v>
      </c>
      <c r="C607">
        <v>18</v>
      </c>
      <c r="D607">
        <v>3</v>
      </c>
      <c r="E607">
        <v>7</v>
      </c>
      <c r="F607">
        <v>16</v>
      </c>
      <c r="G607">
        <v>10</v>
      </c>
      <c r="H607">
        <v>2</v>
      </c>
      <c r="I607">
        <v>22</v>
      </c>
      <c r="J607">
        <v>11</v>
      </c>
      <c r="K607">
        <v>6</v>
      </c>
      <c r="L607">
        <v>15</v>
      </c>
      <c r="M607">
        <v>14</v>
      </c>
      <c r="N607">
        <v>21</v>
      </c>
      <c r="O607">
        <v>17</v>
      </c>
      <c r="P607">
        <v>19</v>
      </c>
      <c r="Q607">
        <v>12</v>
      </c>
      <c r="R607">
        <v>1</v>
      </c>
      <c r="S607">
        <v>9</v>
      </c>
      <c r="T607">
        <v>5</v>
      </c>
      <c r="U607">
        <v>4</v>
      </c>
      <c r="V607">
        <v>20</v>
      </c>
      <c r="W607">
        <v>8</v>
      </c>
      <c r="X607">
        <f t="shared" si="41"/>
        <v>253</v>
      </c>
      <c r="Y607" t="str">
        <f t="shared" si="44"/>
        <v>13183716102221161514211719121954208</v>
      </c>
      <c r="Z607">
        <f>VLOOKUP(Y607,ismetlodes!$F$3:$G$584,2,0)</f>
        <v>1</v>
      </c>
      <c r="AA607" t="str">
        <f>VLOOKUP(A607,ismetlodes!$A$3:$D$668,4,0)</f>
        <v>kell</v>
      </c>
    </row>
    <row r="608" spans="1:27" x14ac:dyDescent="0.35">
      <c r="A608" t="s">
        <v>626</v>
      </c>
      <c r="B608">
        <v>16</v>
      </c>
      <c r="C608">
        <v>19</v>
      </c>
      <c r="D608">
        <v>3</v>
      </c>
      <c r="E608">
        <v>13</v>
      </c>
      <c r="F608">
        <v>9</v>
      </c>
      <c r="G608">
        <v>12</v>
      </c>
      <c r="H608">
        <v>7</v>
      </c>
      <c r="I608">
        <v>21</v>
      </c>
      <c r="J608">
        <v>10</v>
      </c>
      <c r="K608">
        <v>2</v>
      </c>
      <c r="L608">
        <v>5</v>
      </c>
      <c r="M608">
        <v>14</v>
      </c>
      <c r="N608">
        <v>22</v>
      </c>
      <c r="O608">
        <v>17</v>
      </c>
      <c r="P608">
        <v>20</v>
      </c>
      <c r="Q608">
        <v>15</v>
      </c>
      <c r="R608">
        <v>1</v>
      </c>
      <c r="S608">
        <v>11</v>
      </c>
      <c r="T608">
        <v>8</v>
      </c>
      <c r="U608">
        <v>6</v>
      </c>
      <c r="V608">
        <v>18</v>
      </c>
      <c r="W608">
        <v>4</v>
      </c>
      <c r="X608">
        <f t="shared" si="41"/>
        <v>253</v>
      </c>
      <c r="Y608" t="str">
        <f t="shared" si="44"/>
        <v>16193139127211025142217201511186184</v>
      </c>
      <c r="Z608">
        <f>VLOOKUP(Y608,ismetlodes!$F$3:$G$584,2,0)</f>
        <v>1</v>
      </c>
      <c r="AA608" t="str">
        <f>VLOOKUP(A608,ismetlodes!$A$3:$D$668,4,0)</f>
        <v>kell</v>
      </c>
    </row>
    <row r="609" spans="1:27" x14ac:dyDescent="0.35">
      <c r="A609" t="s">
        <v>627</v>
      </c>
      <c r="B609">
        <v>16</v>
      </c>
      <c r="C609">
        <v>21</v>
      </c>
      <c r="D609">
        <v>3</v>
      </c>
      <c r="E609">
        <v>11</v>
      </c>
      <c r="F609">
        <v>6</v>
      </c>
      <c r="G609">
        <v>13</v>
      </c>
      <c r="H609">
        <v>9</v>
      </c>
      <c r="I609">
        <v>19</v>
      </c>
      <c r="J609">
        <v>12</v>
      </c>
      <c r="K609">
        <v>2</v>
      </c>
      <c r="L609">
        <v>4</v>
      </c>
      <c r="M609">
        <v>15</v>
      </c>
      <c r="N609">
        <v>20</v>
      </c>
      <c r="O609">
        <v>22</v>
      </c>
      <c r="P609">
        <v>17</v>
      </c>
      <c r="Q609">
        <v>14</v>
      </c>
      <c r="R609">
        <v>1</v>
      </c>
      <c r="S609">
        <v>10</v>
      </c>
      <c r="T609">
        <v>8</v>
      </c>
      <c r="U609">
        <v>7</v>
      </c>
      <c r="V609">
        <v>18</v>
      </c>
      <c r="W609">
        <v>5</v>
      </c>
      <c r="X609">
        <f t="shared" si="41"/>
        <v>253</v>
      </c>
      <c r="Y609" t="str">
        <f t="shared" si="44"/>
        <v>16213116139191224152022171411087185</v>
      </c>
      <c r="Z609">
        <f>VLOOKUP(Y609,ismetlodes!$F$3:$G$584,2,0)</f>
        <v>1</v>
      </c>
      <c r="AA609" t="str">
        <f>VLOOKUP(A609,ismetlodes!$A$3:$D$668,4,0)</f>
        <v>kell</v>
      </c>
    </row>
    <row r="610" spans="1:27" x14ac:dyDescent="0.35">
      <c r="A610" t="s">
        <v>628</v>
      </c>
      <c r="B610">
        <v>17</v>
      </c>
      <c r="C610">
        <v>7</v>
      </c>
      <c r="D610">
        <v>3</v>
      </c>
      <c r="E610">
        <v>11</v>
      </c>
      <c r="F610">
        <v>22</v>
      </c>
      <c r="G610">
        <v>13</v>
      </c>
      <c r="H610">
        <v>4</v>
      </c>
      <c r="I610">
        <v>12</v>
      </c>
      <c r="J610">
        <v>14</v>
      </c>
      <c r="K610">
        <v>9</v>
      </c>
      <c r="L610">
        <v>20</v>
      </c>
      <c r="M610">
        <v>15</v>
      </c>
      <c r="N610">
        <v>10</v>
      </c>
      <c r="O610">
        <v>2</v>
      </c>
      <c r="P610">
        <v>21</v>
      </c>
      <c r="Q610">
        <v>16</v>
      </c>
      <c r="R610">
        <v>1</v>
      </c>
      <c r="S610">
        <v>18</v>
      </c>
      <c r="T610">
        <v>6</v>
      </c>
      <c r="U610">
        <v>5</v>
      </c>
      <c r="V610">
        <v>19</v>
      </c>
      <c r="W610">
        <v>8</v>
      </c>
      <c r="X610">
        <f t="shared" si="41"/>
        <v>253</v>
      </c>
      <c r="Y610" t="str">
        <f t="shared" si="44"/>
        <v>17731122134121492015102211611865198</v>
      </c>
      <c r="Z610">
        <f>VLOOKUP(Y610,ismetlodes!$F$3:$G$584,2,0)</f>
        <v>1</v>
      </c>
      <c r="AA610" t="str">
        <f>VLOOKUP(A610,ismetlodes!$A$3:$D$668,4,0)</f>
        <v>kell</v>
      </c>
    </row>
    <row r="611" spans="1:27" x14ac:dyDescent="0.35">
      <c r="A611" t="s">
        <v>629</v>
      </c>
      <c r="B611">
        <v>14</v>
      </c>
      <c r="C611">
        <v>5</v>
      </c>
      <c r="D611">
        <v>3</v>
      </c>
      <c r="E611">
        <v>11</v>
      </c>
      <c r="F611">
        <v>22</v>
      </c>
      <c r="G611">
        <v>17</v>
      </c>
      <c r="H611">
        <v>4</v>
      </c>
      <c r="I611">
        <v>12</v>
      </c>
      <c r="J611">
        <v>16</v>
      </c>
      <c r="K611">
        <v>10</v>
      </c>
      <c r="L611">
        <v>19</v>
      </c>
      <c r="M611">
        <v>13</v>
      </c>
      <c r="N611">
        <v>9</v>
      </c>
      <c r="O611">
        <v>2</v>
      </c>
      <c r="P611">
        <v>21</v>
      </c>
      <c r="Q611">
        <v>15</v>
      </c>
      <c r="R611">
        <v>1</v>
      </c>
      <c r="S611">
        <v>18</v>
      </c>
      <c r="T611">
        <v>7</v>
      </c>
      <c r="U611">
        <v>6</v>
      </c>
      <c r="V611">
        <v>20</v>
      </c>
      <c r="W611">
        <v>8</v>
      </c>
      <c r="X611">
        <f t="shared" si="41"/>
        <v>253</v>
      </c>
      <c r="Y611" t="str">
        <f t="shared" si="44"/>
        <v>14531122174121610191392211511876208</v>
      </c>
      <c r="Z611">
        <f>VLOOKUP(Y611,ismetlodes!$F$3:$G$584,2,0)</f>
        <v>1</v>
      </c>
      <c r="AA611" t="str">
        <f>VLOOKUP(A611,ismetlodes!$A$3:$D$668,4,0)</f>
        <v>kell</v>
      </c>
    </row>
    <row r="612" spans="1:27" x14ac:dyDescent="0.35">
      <c r="A612" t="s">
        <v>630</v>
      </c>
      <c r="B612">
        <v>10</v>
      </c>
      <c r="C612">
        <v>20</v>
      </c>
      <c r="D612">
        <v>2</v>
      </c>
      <c r="E612">
        <v>6</v>
      </c>
      <c r="F612">
        <v>16</v>
      </c>
      <c r="G612">
        <v>13</v>
      </c>
      <c r="H612">
        <v>3</v>
      </c>
      <c r="I612">
        <v>18</v>
      </c>
      <c r="J612">
        <v>9</v>
      </c>
      <c r="K612">
        <v>12</v>
      </c>
      <c r="L612">
        <v>15</v>
      </c>
      <c r="M612">
        <v>8</v>
      </c>
      <c r="N612">
        <v>19</v>
      </c>
      <c r="O612">
        <v>21</v>
      </c>
      <c r="P612">
        <v>17</v>
      </c>
      <c r="Q612">
        <v>11</v>
      </c>
      <c r="R612">
        <v>1</v>
      </c>
      <c r="S612">
        <v>14</v>
      </c>
      <c r="T612">
        <v>7</v>
      </c>
      <c r="U612">
        <v>4</v>
      </c>
      <c r="V612">
        <v>22</v>
      </c>
      <c r="W612">
        <v>5</v>
      </c>
      <c r="X612">
        <f t="shared" si="41"/>
        <v>253</v>
      </c>
      <c r="Y612" t="str">
        <f t="shared" si="44"/>
        <v>10202616133189121581921171111474225</v>
      </c>
      <c r="Z612">
        <f>VLOOKUP(Y612,ismetlodes!$F$3:$G$584,2,0)</f>
        <v>1</v>
      </c>
      <c r="AA612" t="str">
        <f>VLOOKUP(A612,ismetlodes!$A$3:$D$668,4,0)</f>
        <v>kell</v>
      </c>
    </row>
    <row r="613" spans="1:27" x14ac:dyDescent="0.35">
      <c r="A613" t="s">
        <v>631</v>
      </c>
      <c r="B613">
        <v>14</v>
      </c>
      <c r="C613">
        <v>17</v>
      </c>
      <c r="D613">
        <v>2</v>
      </c>
      <c r="E613">
        <v>9</v>
      </c>
      <c r="F613">
        <v>16</v>
      </c>
      <c r="G613">
        <v>5</v>
      </c>
      <c r="H613">
        <v>12</v>
      </c>
      <c r="I613">
        <v>17</v>
      </c>
      <c r="J613">
        <v>3</v>
      </c>
      <c r="K613">
        <v>8</v>
      </c>
      <c r="L613">
        <v>15</v>
      </c>
      <c r="M613">
        <v>10</v>
      </c>
      <c r="N613">
        <v>17</v>
      </c>
      <c r="O613">
        <v>17</v>
      </c>
      <c r="P613">
        <v>17</v>
      </c>
      <c r="Q613">
        <v>7</v>
      </c>
      <c r="R613">
        <v>1</v>
      </c>
      <c r="S613">
        <v>13</v>
      </c>
      <c r="T613">
        <v>4</v>
      </c>
      <c r="U613">
        <v>6</v>
      </c>
      <c r="V613">
        <v>17</v>
      </c>
      <c r="W613">
        <v>11</v>
      </c>
      <c r="X613">
        <f t="shared" si="41"/>
        <v>238</v>
      </c>
      <c r="Y613" t="str">
        <f t="shared" si="44"/>
        <v>14172916512173815101717177113461711</v>
      </c>
      <c r="Z613">
        <f>VLOOKUP(Y613,ismetlodes!$F$3:$G$584,2,0)</f>
        <v>1</v>
      </c>
      <c r="AA613" t="str">
        <f>VLOOKUP(A613,ismetlodes!$A$3:$D$668,4,0)</f>
        <v>kell</v>
      </c>
    </row>
    <row r="614" spans="1:27" hidden="1" x14ac:dyDescent="0.35">
      <c r="A614" t="s">
        <v>632</v>
      </c>
      <c r="B614">
        <v>1</v>
      </c>
      <c r="C614">
        <v>1</v>
      </c>
      <c r="D614">
        <v>1</v>
      </c>
      <c r="E614">
        <v>1</v>
      </c>
      <c r="F614">
        <v>1</v>
      </c>
      <c r="G614">
        <v>1</v>
      </c>
      <c r="H614">
        <v>1</v>
      </c>
      <c r="I614">
        <v>1</v>
      </c>
      <c r="J614">
        <v>1</v>
      </c>
      <c r="K614">
        <v>1</v>
      </c>
      <c r="L614">
        <v>1</v>
      </c>
      <c r="M614">
        <v>1</v>
      </c>
      <c r="N614">
        <v>1</v>
      </c>
      <c r="O614">
        <v>1</v>
      </c>
      <c r="P614">
        <v>1</v>
      </c>
      <c r="Q614">
        <v>1</v>
      </c>
      <c r="R614">
        <v>1</v>
      </c>
      <c r="S614">
        <v>1</v>
      </c>
      <c r="T614">
        <v>1</v>
      </c>
      <c r="U614">
        <v>1</v>
      </c>
      <c r="V614">
        <v>1</v>
      </c>
      <c r="W614">
        <v>1</v>
      </c>
      <c r="X614">
        <f t="shared" si="41"/>
        <v>22</v>
      </c>
    </row>
    <row r="615" spans="1:27" hidden="1" x14ac:dyDescent="0.35">
      <c r="A615" t="s">
        <v>633</v>
      </c>
      <c r="B615">
        <v>1</v>
      </c>
      <c r="C615">
        <v>1</v>
      </c>
      <c r="D615">
        <v>1</v>
      </c>
      <c r="E615">
        <v>1</v>
      </c>
      <c r="F615">
        <v>1</v>
      </c>
      <c r="G615">
        <v>1</v>
      </c>
      <c r="H615">
        <v>1</v>
      </c>
      <c r="I615">
        <v>1</v>
      </c>
      <c r="J615">
        <v>1</v>
      </c>
      <c r="K615">
        <v>1</v>
      </c>
      <c r="L615">
        <v>1</v>
      </c>
      <c r="M615">
        <v>1</v>
      </c>
      <c r="N615">
        <v>1</v>
      </c>
      <c r="O615">
        <v>1</v>
      </c>
      <c r="P615">
        <v>1</v>
      </c>
      <c r="Q615">
        <v>1</v>
      </c>
      <c r="R615">
        <v>1</v>
      </c>
      <c r="S615">
        <v>1</v>
      </c>
      <c r="T615">
        <v>1</v>
      </c>
      <c r="U615">
        <v>1</v>
      </c>
      <c r="V615">
        <v>1</v>
      </c>
      <c r="W615">
        <v>1</v>
      </c>
      <c r="X615">
        <f t="shared" si="41"/>
        <v>22</v>
      </c>
    </row>
    <row r="616" spans="1:27" hidden="1" x14ac:dyDescent="0.35">
      <c r="A616" t="s">
        <v>634</v>
      </c>
      <c r="B616">
        <v>1</v>
      </c>
      <c r="C616">
        <v>1</v>
      </c>
      <c r="D616">
        <v>1</v>
      </c>
      <c r="E616">
        <v>1</v>
      </c>
      <c r="F616">
        <v>1</v>
      </c>
      <c r="G616">
        <v>1</v>
      </c>
      <c r="H616">
        <v>1</v>
      </c>
      <c r="I616">
        <v>1</v>
      </c>
      <c r="J616">
        <v>1</v>
      </c>
      <c r="K616">
        <v>1</v>
      </c>
      <c r="L616">
        <v>1</v>
      </c>
      <c r="M616">
        <v>1</v>
      </c>
      <c r="N616">
        <v>1</v>
      </c>
      <c r="O616">
        <v>1</v>
      </c>
      <c r="P616">
        <v>1</v>
      </c>
      <c r="Q616">
        <v>1</v>
      </c>
      <c r="R616">
        <v>1</v>
      </c>
      <c r="S616">
        <v>1</v>
      </c>
      <c r="T616">
        <v>1</v>
      </c>
      <c r="U616">
        <v>1</v>
      </c>
      <c r="V616">
        <v>1</v>
      </c>
      <c r="W616">
        <v>1</v>
      </c>
      <c r="X616">
        <f t="shared" si="41"/>
        <v>22</v>
      </c>
    </row>
    <row r="617" spans="1:27" hidden="1" x14ac:dyDescent="0.35">
      <c r="A617" t="s">
        <v>635</v>
      </c>
      <c r="B617">
        <v>1</v>
      </c>
      <c r="C617">
        <v>1</v>
      </c>
      <c r="D617">
        <v>1</v>
      </c>
      <c r="E617">
        <v>1</v>
      </c>
      <c r="F617">
        <v>1</v>
      </c>
      <c r="G617">
        <v>1</v>
      </c>
      <c r="H617">
        <v>1</v>
      </c>
      <c r="I617">
        <v>1</v>
      </c>
      <c r="J617">
        <v>1</v>
      </c>
      <c r="K617">
        <v>1</v>
      </c>
      <c r="L617">
        <v>1</v>
      </c>
      <c r="M617">
        <v>1</v>
      </c>
      <c r="N617">
        <v>1</v>
      </c>
      <c r="O617">
        <v>1</v>
      </c>
      <c r="P617">
        <v>1</v>
      </c>
      <c r="Q617">
        <v>1</v>
      </c>
      <c r="R617">
        <v>1</v>
      </c>
      <c r="S617">
        <v>1</v>
      </c>
      <c r="T617">
        <v>1</v>
      </c>
      <c r="U617">
        <v>1</v>
      </c>
      <c r="V617">
        <v>1</v>
      </c>
      <c r="W617">
        <v>1</v>
      </c>
      <c r="X617">
        <f t="shared" si="41"/>
        <v>22</v>
      </c>
    </row>
    <row r="618" spans="1:27" hidden="1" x14ac:dyDescent="0.35">
      <c r="A618" t="s">
        <v>636</v>
      </c>
      <c r="B618">
        <v>1</v>
      </c>
      <c r="C618">
        <v>21</v>
      </c>
      <c r="D618">
        <v>1</v>
      </c>
      <c r="E618">
        <v>1</v>
      </c>
      <c r="F618">
        <v>1</v>
      </c>
      <c r="G618">
        <v>1</v>
      </c>
      <c r="H618">
        <v>1</v>
      </c>
      <c r="I618">
        <v>19</v>
      </c>
      <c r="J618">
        <v>1</v>
      </c>
      <c r="K618">
        <v>1</v>
      </c>
      <c r="L618">
        <v>1</v>
      </c>
      <c r="M618">
        <v>1</v>
      </c>
      <c r="N618">
        <v>20</v>
      </c>
      <c r="O618">
        <v>22</v>
      </c>
      <c r="P618">
        <v>17</v>
      </c>
      <c r="Q618">
        <v>1</v>
      </c>
      <c r="R618">
        <v>1</v>
      </c>
      <c r="S618">
        <v>1</v>
      </c>
      <c r="T618">
        <v>1</v>
      </c>
      <c r="U618">
        <v>1</v>
      </c>
      <c r="V618">
        <v>18</v>
      </c>
      <c r="W618">
        <v>1</v>
      </c>
      <c r="X618">
        <f t="shared" si="41"/>
        <v>133</v>
      </c>
      <c r="Y618" t="str">
        <f t="shared" ref="Y618:Y681" si="45">CONCATENATE(B618,C618,D618,E618,F618,G618,H618,I618,J618,K618,L618,M618,N618,O618,P618,Q618,R618,S618,T618,U618,V618,W618)</f>
        <v>1211111119111120221711111181</v>
      </c>
      <c r="Z618">
        <f>VLOOKUP(Y618,ismetlodes!$F$3:$G$584,2,0)</f>
        <v>18</v>
      </c>
      <c r="AA618" t="str">
        <f>VLOOKUP(A618,ismetlodes!$A$3:$D$668,4,0)</f>
        <v>no</v>
      </c>
    </row>
    <row r="619" spans="1:27" x14ac:dyDescent="0.35">
      <c r="A619" t="s">
        <v>637</v>
      </c>
      <c r="B619">
        <v>13</v>
      </c>
      <c r="C619">
        <v>17</v>
      </c>
      <c r="D619">
        <v>2</v>
      </c>
      <c r="E619">
        <v>10</v>
      </c>
      <c r="F619">
        <v>16</v>
      </c>
      <c r="G619">
        <v>11</v>
      </c>
      <c r="H619">
        <v>6</v>
      </c>
      <c r="I619">
        <v>17</v>
      </c>
      <c r="J619">
        <v>12</v>
      </c>
      <c r="K619">
        <v>3</v>
      </c>
      <c r="L619">
        <v>15</v>
      </c>
      <c r="M619">
        <v>9</v>
      </c>
      <c r="N619">
        <v>17</v>
      </c>
      <c r="O619">
        <v>17</v>
      </c>
      <c r="P619">
        <v>17</v>
      </c>
      <c r="Q619">
        <v>8</v>
      </c>
      <c r="R619">
        <v>1</v>
      </c>
      <c r="S619">
        <v>14</v>
      </c>
      <c r="T619">
        <v>5</v>
      </c>
      <c r="U619">
        <v>7</v>
      </c>
      <c r="V619">
        <v>17</v>
      </c>
      <c r="W619">
        <v>4</v>
      </c>
      <c r="X619">
        <f t="shared" si="41"/>
        <v>238</v>
      </c>
      <c r="Y619" t="str">
        <f t="shared" si="45"/>
        <v>13172101611617123159171717811457174</v>
      </c>
      <c r="Z619">
        <f>VLOOKUP(Y619,ismetlodes!$F$3:$G$584,2,0)</f>
        <v>1</v>
      </c>
      <c r="AA619" t="str">
        <f>VLOOKUP(A619,ismetlodes!$A$3:$D$668,4,0)</f>
        <v>kell</v>
      </c>
    </row>
    <row r="620" spans="1:27" x14ac:dyDescent="0.35">
      <c r="A620" t="s">
        <v>638</v>
      </c>
      <c r="B620">
        <v>1</v>
      </c>
      <c r="C620">
        <v>21</v>
      </c>
      <c r="D620">
        <v>1</v>
      </c>
      <c r="E620">
        <v>1</v>
      </c>
      <c r="F620">
        <v>1</v>
      </c>
      <c r="G620">
        <v>1</v>
      </c>
      <c r="H620">
        <v>1</v>
      </c>
      <c r="I620">
        <v>18</v>
      </c>
      <c r="J620">
        <v>1</v>
      </c>
      <c r="K620">
        <v>1</v>
      </c>
      <c r="L620">
        <v>1</v>
      </c>
      <c r="M620">
        <v>1</v>
      </c>
      <c r="N620">
        <v>17</v>
      </c>
      <c r="O620">
        <v>22</v>
      </c>
      <c r="P620">
        <v>19</v>
      </c>
      <c r="Q620">
        <v>1</v>
      </c>
      <c r="R620">
        <v>1</v>
      </c>
      <c r="S620">
        <v>1</v>
      </c>
      <c r="T620">
        <v>1</v>
      </c>
      <c r="U620">
        <v>1</v>
      </c>
      <c r="V620">
        <v>20</v>
      </c>
      <c r="W620">
        <v>1</v>
      </c>
      <c r="X620">
        <f t="shared" si="41"/>
        <v>133</v>
      </c>
      <c r="Y620" t="str">
        <f t="shared" si="45"/>
        <v>1211111118111117221911111201</v>
      </c>
      <c r="Z620">
        <f>VLOOKUP(Y620,ismetlodes!$F$3:$G$584,2,0)</f>
        <v>1</v>
      </c>
      <c r="AA620" t="str">
        <f>VLOOKUP(A620,ismetlodes!$A$3:$D$668,4,0)</f>
        <v>kell</v>
      </c>
    </row>
    <row r="621" spans="1:27" x14ac:dyDescent="0.35">
      <c r="A621" t="s">
        <v>639</v>
      </c>
      <c r="B621">
        <v>22</v>
      </c>
      <c r="C621">
        <v>7</v>
      </c>
      <c r="D621">
        <v>2</v>
      </c>
      <c r="E621">
        <v>16</v>
      </c>
      <c r="F621">
        <v>21</v>
      </c>
      <c r="G621">
        <v>13</v>
      </c>
      <c r="H621">
        <v>17</v>
      </c>
      <c r="I621">
        <v>7</v>
      </c>
      <c r="J621">
        <v>5</v>
      </c>
      <c r="K621">
        <v>6</v>
      </c>
      <c r="L621">
        <v>14</v>
      </c>
      <c r="M621">
        <v>18</v>
      </c>
      <c r="N621">
        <v>7</v>
      </c>
      <c r="O621">
        <v>7</v>
      </c>
      <c r="P621">
        <v>7</v>
      </c>
      <c r="Q621">
        <v>19</v>
      </c>
      <c r="R621">
        <v>1</v>
      </c>
      <c r="S621">
        <v>20</v>
      </c>
      <c r="T621">
        <v>3</v>
      </c>
      <c r="U621">
        <v>4</v>
      </c>
      <c r="V621">
        <v>7</v>
      </c>
      <c r="W621">
        <v>15</v>
      </c>
      <c r="X621">
        <f t="shared" si="41"/>
        <v>238</v>
      </c>
      <c r="Y621" t="str">
        <f t="shared" si="45"/>
        <v>22721621131775614187771912034715</v>
      </c>
      <c r="Z621">
        <f>VLOOKUP(Y621,ismetlodes!$F$3:$G$584,2,0)</f>
        <v>1</v>
      </c>
      <c r="AA621" t="str">
        <f>VLOOKUP(A621,ismetlodes!$A$3:$D$668,4,0)</f>
        <v>kell</v>
      </c>
    </row>
    <row r="622" spans="1:27" x14ac:dyDescent="0.35">
      <c r="A622" t="s">
        <v>640</v>
      </c>
      <c r="B622">
        <v>1</v>
      </c>
      <c r="C622">
        <v>21</v>
      </c>
      <c r="D622">
        <v>1</v>
      </c>
      <c r="E622">
        <v>1</v>
      </c>
      <c r="F622">
        <v>1</v>
      </c>
      <c r="G622">
        <v>1</v>
      </c>
      <c r="H622">
        <v>1</v>
      </c>
      <c r="I622">
        <v>17</v>
      </c>
      <c r="J622">
        <v>1</v>
      </c>
      <c r="K622">
        <v>1</v>
      </c>
      <c r="L622">
        <v>1</v>
      </c>
      <c r="M622">
        <v>1</v>
      </c>
      <c r="N622">
        <v>19</v>
      </c>
      <c r="O622">
        <v>22</v>
      </c>
      <c r="P622">
        <v>18</v>
      </c>
      <c r="Q622">
        <v>1</v>
      </c>
      <c r="R622">
        <v>1</v>
      </c>
      <c r="S622">
        <v>1</v>
      </c>
      <c r="T622">
        <v>1</v>
      </c>
      <c r="U622">
        <v>1</v>
      </c>
      <c r="V622">
        <v>20</v>
      </c>
      <c r="W622">
        <v>1</v>
      </c>
      <c r="X622">
        <f t="shared" si="41"/>
        <v>133</v>
      </c>
      <c r="Y622" t="str">
        <f t="shared" si="45"/>
        <v>1211111117111119221811111201</v>
      </c>
      <c r="Z622">
        <f>VLOOKUP(Y622,ismetlodes!$F$3:$G$584,2,0)</f>
        <v>1</v>
      </c>
      <c r="AA622" t="str">
        <f>VLOOKUP(A622,ismetlodes!$A$3:$D$668,4,0)</f>
        <v>kell</v>
      </c>
    </row>
    <row r="623" spans="1:27" x14ac:dyDescent="0.35">
      <c r="A623" t="s">
        <v>641</v>
      </c>
      <c r="B623">
        <v>18</v>
      </c>
      <c r="C623">
        <v>11</v>
      </c>
      <c r="D623">
        <v>2</v>
      </c>
      <c r="E623">
        <v>12</v>
      </c>
      <c r="F623">
        <v>9</v>
      </c>
      <c r="G623">
        <v>15</v>
      </c>
      <c r="H623">
        <v>8</v>
      </c>
      <c r="I623">
        <v>20</v>
      </c>
      <c r="J623">
        <v>16</v>
      </c>
      <c r="K623">
        <v>4</v>
      </c>
      <c r="L623">
        <v>10</v>
      </c>
      <c r="M623">
        <v>14</v>
      </c>
      <c r="N623">
        <v>19</v>
      </c>
      <c r="O623">
        <v>3</v>
      </c>
      <c r="P623">
        <v>21</v>
      </c>
      <c r="Q623">
        <v>13</v>
      </c>
      <c r="R623">
        <v>1</v>
      </c>
      <c r="S623">
        <v>17</v>
      </c>
      <c r="T623">
        <v>5</v>
      </c>
      <c r="U623">
        <v>7</v>
      </c>
      <c r="V623">
        <v>22</v>
      </c>
      <c r="W623">
        <v>6</v>
      </c>
      <c r="X623">
        <f t="shared" si="41"/>
        <v>253</v>
      </c>
      <c r="Y623" t="str">
        <f t="shared" si="45"/>
        <v>18112129158201641014193211311757226</v>
      </c>
      <c r="Z623">
        <f>VLOOKUP(Y623,ismetlodes!$F$3:$G$584,2,0)</f>
        <v>1</v>
      </c>
      <c r="AA623" t="str">
        <f>VLOOKUP(A623,ismetlodes!$A$3:$D$668,4,0)</f>
        <v>kell</v>
      </c>
    </row>
    <row r="624" spans="1:27" x14ac:dyDescent="0.35">
      <c r="A624" t="s">
        <v>642</v>
      </c>
      <c r="B624">
        <v>15</v>
      </c>
      <c r="C624">
        <v>21</v>
      </c>
      <c r="D624">
        <v>3</v>
      </c>
      <c r="E624">
        <v>12</v>
      </c>
      <c r="F624">
        <v>18</v>
      </c>
      <c r="G624">
        <v>10</v>
      </c>
      <c r="H624">
        <v>8</v>
      </c>
      <c r="I624">
        <v>19</v>
      </c>
      <c r="J624">
        <v>13</v>
      </c>
      <c r="K624">
        <v>7</v>
      </c>
      <c r="L624">
        <v>17</v>
      </c>
      <c r="M624">
        <v>14</v>
      </c>
      <c r="N624">
        <v>20</v>
      </c>
      <c r="O624">
        <v>22</v>
      </c>
      <c r="P624">
        <v>4</v>
      </c>
      <c r="Q624">
        <v>11</v>
      </c>
      <c r="R624">
        <v>1</v>
      </c>
      <c r="S624">
        <v>16</v>
      </c>
      <c r="T624">
        <v>5</v>
      </c>
      <c r="U624">
        <v>6</v>
      </c>
      <c r="V624">
        <v>2</v>
      </c>
      <c r="W624">
        <v>9</v>
      </c>
      <c r="X624">
        <f t="shared" si="41"/>
        <v>253</v>
      </c>
      <c r="Y624" t="str">
        <f t="shared" si="45"/>
        <v>15213121810819137171420224111165629</v>
      </c>
      <c r="Z624">
        <f>VLOOKUP(Y624,ismetlodes!$F$3:$G$584,2,0)</f>
        <v>1</v>
      </c>
      <c r="AA624" t="str">
        <f>VLOOKUP(A624,ismetlodes!$A$3:$D$668,4,0)</f>
        <v>kell</v>
      </c>
    </row>
    <row r="625" spans="1:27" x14ac:dyDescent="0.35">
      <c r="A625" t="s">
        <v>643</v>
      </c>
      <c r="B625">
        <v>14</v>
      </c>
      <c r="C625">
        <v>2</v>
      </c>
      <c r="D625">
        <v>3</v>
      </c>
      <c r="E625">
        <v>7</v>
      </c>
      <c r="F625">
        <v>20</v>
      </c>
      <c r="G625">
        <v>7</v>
      </c>
      <c r="H625">
        <v>6</v>
      </c>
      <c r="I625">
        <v>21</v>
      </c>
      <c r="J625">
        <v>9</v>
      </c>
      <c r="K625">
        <v>16</v>
      </c>
      <c r="L625">
        <v>18</v>
      </c>
      <c r="M625">
        <v>12</v>
      </c>
      <c r="N625">
        <v>21</v>
      </c>
      <c r="O625">
        <v>4</v>
      </c>
      <c r="P625">
        <v>17</v>
      </c>
      <c r="Q625">
        <v>11</v>
      </c>
      <c r="R625">
        <v>1</v>
      </c>
      <c r="S625">
        <v>15</v>
      </c>
      <c r="T625">
        <v>10</v>
      </c>
      <c r="U625">
        <v>5</v>
      </c>
      <c r="V625">
        <v>19</v>
      </c>
      <c r="W625">
        <v>13</v>
      </c>
      <c r="X625">
        <f t="shared" si="41"/>
        <v>251</v>
      </c>
      <c r="Y625" t="str">
        <f t="shared" si="45"/>
        <v>14237207621916181221417111151051913</v>
      </c>
      <c r="Z625">
        <f>VLOOKUP(Y625,ismetlodes!$F$3:$G$584,2,0)</f>
        <v>1</v>
      </c>
      <c r="AA625" t="str">
        <f>VLOOKUP(A625,ismetlodes!$A$3:$D$668,4,0)</f>
        <v>kell</v>
      </c>
    </row>
    <row r="626" spans="1:27" x14ac:dyDescent="0.35">
      <c r="A626" t="s">
        <v>644</v>
      </c>
      <c r="B626">
        <v>15</v>
      </c>
      <c r="C626">
        <v>3</v>
      </c>
      <c r="D626">
        <v>4</v>
      </c>
      <c r="E626">
        <v>19</v>
      </c>
      <c r="F626">
        <v>19</v>
      </c>
      <c r="G626">
        <v>15</v>
      </c>
      <c r="H626">
        <v>12</v>
      </c>
      <c r="I626">
        <v>7</v>
      </c>
      <c r="J626">
        <v>19</v>
      </c>
      <c r="K626">
        <v>8</v>
      </c>
      <c r="L626">
        <v>15</v>
      </c>
      <c r="M626">
        <v>15</v>
      </c>
      <c r="N626">
        <v>5</v>
      </c>
      <c r="O626">
        <v>2</v>
      </c>
      <c r="P626">
        <v>9</v>
      </c>
      <c r="Q626">
        <v>14</v>
      </c>
      <c r="R626">
        <v>1</v>
      </c>
      <c r="S626">
        <v>22</v>
      </c>
      <c r="T626">
        <v>10</v>
      </c>
      <c r="U626">
        <v>11</v>
      </c>
      <c r="V626">
        <v>6</v>
      </c>
      <c r="W626">
        <v>13</v>
      </c>
      <c r="X626">
        <f t="shared" si="41"/>
        <v>244</v>
      </c>
      <c r="Y626" t="str">
        <f t="shared" si="45"/>
        <v>15341919151271981515529141221011613</v>
      </c>
      <c r="Z626">
        <f>VLOOKUP(Y626,ismetlodes!$F$3:$G$584,2,0)</f>
        <v>1</v>
      </c>
      <c r="AA626" t="str">
        <f>VLOOKUP(A626,ismetlodes!$A$3:$D$668,4,0)</f>
        <v>kell</v>
      </c>
    </row>
    <row r="627" spans="1:27" x14ac:dyDescent="0.35">
      <c r="A627" t="s">
        <v>645</v>
      </c>
      <c r="B627">
        <v>10</v>
      </c>
      <c r="C627">
        <v>17</v>
      </c>
      <c r="D627">
        <v>2</v>
      </c>
      <c r="E627">
        <v>10</v>
      </c>
      <c r="F627">
        <v>16</v>
      </c>
      <c r="G627">
        <v>10</v>
      </c>
      <c r="H627">
        <v>5</v>
      </c>
      <c r="I627">
        <v>17</v>
      </c>
      <c r="J627">
        <v>14</v>
      </c>
      <c r="K627">
        <v>3</v>
      </c>
      <c r="L627">
        <v>15</v>
      </c>
      <c r="M627">
        <v>9</v>
      </c>
      <c r="N627">
        <v>17</v>
      </c>
      <c r="O627">
        <v>17</v>
      </c>
      <c r="P627">
        <v>17</v>
      </c>
      <c r="Q627">
        <v>8</v>
      </c>
      <c r="R627">
        <v>1</v>
      </c>
      <c r="S627">
        <v>13</v>
      </c>
      <c r="T627">
        <v>5</v>
      </c>
      <c r="U627">
        <v>7</v>
      </c>
      <c r="V627">
        <v>17</v>
      </c>
      <c r="W627">
        <v>4</v>
      </c>
      <c r="X627">
        <f t="shared" si="41"/>
        <v>234</v>
      </c>
      <c r="Y627" t="str">
        <f t="shared" si="45"/>
        <v>10172101610517143159171717811357174</v>
      </c>
      <c r="Z627">
        <f>VLOOKUP(Y627,ismetlodes!$F$3:$G$584,2,0)</f>
        <v>1</v>
      </c>
      <c r="AA627" t="str">
        <f>VLOOKUP(A627,ismetlodes!$A$3:$D$668,4,0)</f>
        <v>kell</v>
      </c>
    </row>
    <row r="628" spans="1:27" x14ac:dyDescent="0.35">
      <c r="A628" t="s">
        <v>646</v>
      </c>
      <c r="B628">
        <v>1</v>
      </c>
      <c r="C628">
        <v>21</v>
      </c>
      <c r="D628">
        <v>1</v>
      </c>
      <c r="E628">
        <v>1</v>
      </c>
      <c r="F628">
        <v>1</v>
      </c>
      <c r="G628">
        <v>1</v>
      </c>
      <c r="H628">
        <v>1</v>
      </c>
      <c r="I628">
        <v>19</v>
      </c>
      <c r="J628">
        <v>1</v>
      </c>
      <c r="K628">
        <v>1</v>
      </c>
      <c r="L628">
        <v>1</v>
      </c>
      <c r="M628">
        <v>1</v>
      </c>
      <c r="N628">
        <v>18</v>
      </c>
      <c r="O628">
        <v>22</v>
      </c>
      <c r="P628">
        <v>17</v>
      </c>
      <c r="Q628">
        <v>1</v>
      </c>
      <c r="R628">
        <v>1</v>
      </c>
      <c r="S628">
        <v>1</v>
      </c>
      <c r="T628">
        <v>1</v>
      </c>
      <c r="U628">
        <v>1</v>
      </c>
      <c r="V628">
        <v>20</v>
      </c>
      <c r="W628">
        <v>1</v>
      </c>
      <c r="X628">
        <f t="shared" si="41"/>
        <v>133</v>
      </c>
      <c r="Y628" t="str">
        <f t="shared" si="45"/>
        <v>1211111119111118221711111201</v>
      </c>
      <c r="Z628">
        <f>VLOOKUP(Y628,ismetlodes!$F$3:$G$584,2,0)</f>
        <v>1</v>
      </c>
      <c r="AA628" t="str">
        <f>VLOOKUP(A628,ismetlodes!$A$3:$D$668,4,0)</f>
        <v>kell</v>
      </c>
    </row>
    <row r="629" spans="1:27" x14ac:dyDescent="0.35">
      <c r="A629" t="s">
        <v>647</v>
      </c>
      <c r="B629">
        <v>9</v>
      </c>
      <c r="C629">
        <v>12</v>
      </c>
      <c r="D629">
        <v>2</v>
      </c>
      <c r="E629">
        <v>17</v>
      </c>
      <c r="F629">
        <v>22</v>
      </c>
      <c r="G629">
        <v>14</v>
      </c>
      <c r="H629">
        <v>3</v>
      </c>
      <c r="I629">
        <v>15</v>
      </c>
      <c r="J629">
        <v>17</v>
      </c>
      <c r="K629">
        <v>4</v>
      </c>
      <c r="L629">
        <v>21</v>
      </c>
      <c r="M629">
        <v>8</v>
      </c>
      <c r="N629">
        <v>13</v>
      </c>
      <c r="O629">
        <v>10</v>
      </c>
      <c r="P629">
        <v>19</v>
      </c>
      <c r="Q629">
        <v>7</v>
      </c>
      <c r="R629">
        <v>1</v>
      </c>
      <c r="S629">
        <v>16</v>
      </c>
      <c r="T629">
        <v>5</v>
      </c>
      <c r="U629">
        <v>11</v>
      </c>
      <c r="V629">
        <v>20</v>
      </c>
      <c r="W629">
        <v>6</v>
      </c>
      <c r="X629">
        <f t="shared" si="41"/>
        <v>252</v>
      </c>
      <c r="Y629" t="str">
        <f t="shared" si="45"/>
        <v>91221722143151742181310197116511206</v>
      </c>
      <c r="Z629">
        <f>VLOOKUP(Y629,ismetlodes!$F$3:$G$584,2,0)</f>
        <v>1</v>
      </c>
      <c r="AA629" t="str">
        <f>VLOOKUP(A629,ismetlodes!$A$3:$D$668,4,0)</f>
        <v>kell</v>
      </c>
    </row>
    <row r="630" spans="1:27" x14ac:dyDescent="0.35">
      <c r="A630" t="s">
        <v>648</v>
      </c>
      <c r="B630">
        <v>15</v>
      </c>
      <c r="C630">
        <v>3</v>
      </c>
      <c r="D630">
        <v>2</v>
      </c>
      <c r="E630">
        <v>12</v>
      </c>
      <c r="F630">
        <v>22</v>
      </c>
      <c r="G630">
        <v>13</v>
      </c>
      <c r="H630">
        <v>9</v>
      </c>
      <c r="I630">
        <v>6</v>
      </c>
      <c r="J630">
        <v>14</v>
      </c>
      <c r="K630">
        <v>7</v>
      </c>
      <c r="L630">
        <v>21</v>
      </c>
      <c r="M630">
        <v>16</v>
      </c>
      <c r="N630">
        <v>5</v>
      </c>
      <c r="O630">
        <v>4</v>
      </c>
      <c r="P630">
        <v>18</v>
      </c>
      <c r="Q630">
        <v>17</v>
      </c>
      <c r="R630">
        <v>1</v>
      </c>
      <c r="S630">
        <v>19</v>
      </c>
      <c r="T630">
        <v>8</v>
      </c>
      <c r="U630">
        <v>9</v>
      </c>
      <c r="V630">
        <v>20</v>
      </c>
      <c r="W630">
        <v>9</v>
      </c>
      <c r="X630">
        <f t="shared" si="41"/>
        <v>250</v>
      </c>
      <c r="Y630" t="str">
        <f t="shared" si="45"/>
        <v>153212221396147211654181711989209</v>
      </c>
      <c r="Z630">
        <f>VLOOKUP(Y630,ismetlodes!$F$3:$G$584,2,0)</f>
        <v>1</v>
      </c>
      <c r="AA630" t="str">
        <f>VLOOKUP(A630,ismetlodes!$A$3:$D$668,4,0)</f>
        <v>kell</v>
      </c>
    </row>
    <row r="631" spans="1:27" x14ac:dyDescent="0.35">
      <c r="A631" t="s">
        <v>649</v>
      </c>
      <c r="B631">
        <v>12</v>
      </c>
      <c r="C631">
        <v>4</v>
      </c>
      <c r="D631">
        <v>2</v>
      </c>
      <c r="E631">
        <v>17</v>
      </c>
      <c r="F631">
        <v>22</v>
      </c>
      <c r="G631">
        <v>18</v>
      </c>
      <c r="H631">
        <v>15</v>
      </c>
      <c r="I631">
        <v>9</v>
      </c>
      <c r="J631">
        <v>18</v>
      </c>
      <c r="K631">
        <v>6</v>
      </c>
      <c r="L631">
        <v>21</v>
      </c>
      <c r="M631">
        <v>10</v>
      </c>
      <c r="N631">
        <v>5</v>
      </c>
      <c r="O631">
        <v>3</v>
      </c>
      <c r="P631">
        <v>14</v>
      </c>
      <c r="Q631">
        <v>11</v>
      </c>
      <c r="R631">
        <v>1</v>
      </c>
      <c r="S631">
        <v>20</v>
      </c>
      <c r="T631">
        <v>8</v>
      </c>
      <c r="U631">
        <v>16</v>
      </c>
      <c r="V631">
        <v>7</v>
      </c>
      <c r="W631">
        <v>13</v>
      </c>
      <c r="X631">
        <f t="shared" si="41"/>
        <v>252</v>
      </c>
      <c r="Y631" t="str">
        <f t="shared" si="45"/>
        <v>12421722181591862110531411120816713</v>
      </c>
      <c r="Z631">
        <f>VLOOKUP(Y631,ismetlodes!$F$3:$G$584,2,0)</f>
        <v>1</v>
      </c>
      <c r="AA631" t="str">
        <f>VLOOKUP(A631,ismetlodes!$A$3:$D$668,4,0)</f>
        <v>kell</v>
      </c>
    </row>
    <row r="632" spans="1:27" x14ac:dyDescent="0.35">
      <c r="A632" t="s">
        <v>650</v>
      </c>
      <c r="B632">
        <v>16</v>
      </c>
      <c r="C632">
        <v>4</v>
      </c>
      <c r="D632">
        <v>2</v>
      </c>
      <c r="E632">
        <v>13</v>
      </c>
      <c r="F632">
        <v>22</v>
      </c>
      <c r="G632">
        <v>17</v>
      </c>
      <c r="H632">
        <v>14</v>
      </c>
      <c r="I632">
        <v>8</v>
      </c>
      <c r="J632">
        <v>19</v>
      </c>
      <c r="K632">
        <v>7</v>
      </c>
      <c r="L632">
        <v>20</v>
      </c>
      <c r="M632">
        <v>10</v>
      </c>
      <c r="N632">
        <v>5</v>
      </c>
      <c r="O632">
        <v>3</v>
      </c>
      <c r="P632">
        <v>15</v>
      </c>
      <c r="Q632">
        <v>10</v>
      </c>
      <c r="R632">
        <v>1</v>
      </c>
      <c r="S632">
        <v>21</v>
      </c>
      <c r="T632">
        <v>9</v>
      </c>
      <c r="U632">
        <v>17</v>
      </c>
      <c r="V632">
        <v>12</v>
      </c>
      <c r="W632">
        <v>6</v>
      </c>
      <c r="X632">
        <f t="shared" si="41"/>
        <v>251</v>
      </c>
      <c r="Y632" t="str">
        <f t="shared" si="45"/>
        <v>16421322171481972010531510121917126</v>
      </c>
      <c r="Z632">
        <f>VLOOKUP(Y632,ismetlodes!$F$3:$G$584,2,0)</f>
        <v>1</v>
      </c>
      <c r="AA632" t="str">
        <f>VLOOKUP(A632,ismetlodes!$A$3:$D$668,4,0)</f>
        <v>kell</v>
      </c>
    </row>
    <row r="633" spans="1:27" x14ac:dyDescent="0.35">
      <c r="A633" t="s">
        <v>651</v>
      </c>
      <c r="B633">
        <v>15</v>
      </c>
      <c r="C633">
        <v>13</v>
      </c>
      <c r="D633">
        <v>2</v>
      </c>
      <c r="E633">
        <v>14</v>
      </c>
      <c r="F633">
        <v>22</v>
      </c>
      <c r="G633">
        <v>11</v>
      </c>
      <c r="H633">
        <v>7</v>
      </c>
      <c r="I633">
        <v>5</v>
      </c>
      <c r="J633">
        <v>12</v>
      </c>
      <c r="K633">
        <v>9</v>
      </c>
      <c r="L633">
        <v>21</v>
      </c>
      <c r="M633">
        <v>17</v>
      </c>
      <c r="N633">
        <v>3</v>
      </c>
      <c r="O633">
        <v>4</v>
      </c>
      <c r="P633">
        <v>18</v>
      </c>
      <c r="Q633">
        <v>16</v>
      </c>
      <c r="R633">
        <v>1</v>
      </c>
      <c r="S633">
        <v>20</v>
      </c>
      <c r="T633">
        <v>18</v>
      </c>
      <c r="U633">
        <v>10</v>
      </c>
      <c r="V633">
        <v>6</v>
      </c>
      <c r="W633">
        <v>7</v>
      </c>
      <c r="X633">
        <f t="shared" si="41"/>
        <v>251</v>
      </c>
      <c r="Y633" t="str">
        <f t="shared" si="45"/>
        <v>15132142211751292117341816120181067</v>
      </c>
      <c r="Z633">
        <f>VLOOKUP(Y633,ismetlodes!$F$3:$G$584,2,0)</f>
        <v>1</v>
      </c>
      <c r="AA633" t="str">
        <f>VLOOKUP(A633,ismetlodes!$A$3:$D$668,4,0)</f>
        <v>kell</v>
      </c>
    </row>
    <row r="634" spans="1:27" x14ac:dyDescent="0.35">
      <c r="A634" t="s">
        <v>652</v>
      </c>
      <c r="B634">
        <v>6</v>
      </c>
      <c r="C634">
        <v>21</v>
      </c>
      <c r="D634">
        <v>3</v>
      </c>
      <c r="E634">
        <v>5</v>
      </c>
      <c r="F634">
        <v>18</v>
      </c>
      <c r="G634">
        <v>13</v>
      </c>
      <c r="H634">
        <v>12</v>
      </c>
      <c r="I634">
        <v>2</v>
      </c>
      <c r="J634">
        <v>15</v>
      </c>
      <c r="K634">
        <v>6</v>
      </c>
      <c r="L634">
        <v>22</v>
      </c>
      <c r="M634">
        <v>11</v>
      </c>
      <c r="N634">
        <v>4</v>
      </c>
      <c r="O634">
        <v>20</v>
      </c>
      <c r="P634">
        <v>8</v>
      </c>
      <c r="Q634">
        <v>13</v>
      </c>
      <c r="R634">
        <v>1</v>
      </c>
      <c r="S634">
        <v>17</v>
      </c>
      <c r="T634">
        <v>19</v>
      </c>
      <c r="U634">
        <v>15</v>
      </c>
      <c r="V634">
        <v>8</v>
      </c>
      <c r="W634">
        <v>10</v>
      </c>
      <c r="X634">
        <f t="shared" si="41"/>
        <v>249</v>
      </c>
      <c r="Y634" t="str">
        <f t="shared" si="45"/>
        <v>62135181312215622114208131171915810</v>
      </c>
      <c r="Z634">
        <f>VLOOKUP(Y634,ismetlodes!$F$3:$G$584,2,0)</f>
        <v>1</v>
      </c>
      <c r="AA634" t="str">
        <f>VLOOKUP(A634,ismetlodes!$A$3:$D$668,4,0)</f>
        <v>kell</v>
      </c>
    </row>
    <row r="635" spans="1:27" x14ac:dyDescent="0.35">
      <c r="A635" t="s">
        <v>653</v>
      </c>
      <c r="B635">
        <v>9</v>
      </c>
      <c r="C635">
        <v>5</v>
      </c>
      <c r="D635">
        <v>1</v>
      </c>
      <c r="E635">
        <v>16</v>
      </c>
      <c r="F635">
        <v>21</v>
      </c>
      <c r="G635">
        <v>12</v>
      </c>
      <c r="H635">
        <v>12</v>
      </c>
      <c r="I635">
        <v>10</v>
      </c>
      <c r="J635">
        <v>12</v>
      </c>
      <c r="K635">
        <v>4</v>
      </c>
      <c r="L635">
        <v>20</v>
      </c>
      <c r="M635">
        <v>11</v>
      </c>
      <c r="N635">
        <v>8</v>
      </c>
      <c r="O635">
        <v>5</v>
      </c>
      <c r="P635">
        <v>3</v>
      </c>
      <c r="Q635">
        <v>18</v>
      </c>
      <c r="R635">
        <v>1</v>
      </c>
      <c r="S635">
        <v>19</v>
      </c>
      <c r="T635">
        <v>22</v>
      </c>
      <c r="U635">
        <v>12</v>
      </c>
      <c r="V635">
        <v>7</v>
      </c>
      <c r="W635">
        <v>16</v>
      </c>
      <c r="X635">
        <f t="shared" si="41"/>
        <v>244</v>
      </c>
      <c r="Y635" t="str">
        <f t="shared" si="45"/>
        <v>95116211212101242011853181192212716</v>
      </c>
      <c r="Z635">
        <f>VLOOKUP(Y635,ismetlodes!$F$3:$G$584,2,0)</f>
        <v>1</v>
      </c>
      <c r="AA635" t="str">
        <f>VLOOKUP(A635,ismetlodes!$A$3:$D$668,4,0)</f>
        <v>kell</v>
      </c>
    </row>
    <row r="636" spans="1:27" x14ac:dyDescent="0.35">
      <c r="A636" t="s">
        <v>654</v>
      </c>
      <c r="B636">
        <v>7</v>
      </c>
      <c r="C636">
        <v>17</v>
      </c>
      <c r="D636">
        <v>3</v>
      </c>
      <c r="E636">
        <v>8</v>
      </c>
      <c r="F636">
        <v>5</v>
      </c>
      <c r="G636">
        <v>14</v>
      </c>
      <c r="H636">
        <v>6</v>
      </c>
      <c r="I636">
        <v>17</v>
      </c>
      <c r="J636">
        <v>14</v>
      </c>
      <c r="K636">
        <v>4</v>
      </c>
      <c r="L636">
        <v>1</v>
      </c>
      <c r="M636">
        <v>10</v>
      </c>
      <c r="N636">
        <v>17</v>
      </c>
      <c r="O636">
        <v>17</v>
      </c>
      <c r="P636">
        <v>17</v>
      </c>
      <c r="Q636">
        <v>11</v>
      </c>
      <c r="R636">
        <v>1</v>
      </c>
      <c r="S636">
        <v>16</v>
      </c>
      <c r="T636">
        <v>8</v>
      </c>
      <c r="U636">
        <v>12</v>
      </c>
      <c r="V636">
        <v>17</v>
      </c>
      <c r="W636">
        <v>12</v>
      </c>
      <c r="X636">
        <f t="shared" si="41"/>
        <v>234</v>
      </c>
      <c r="Y636" t="str">
        <f t="shared" si="45"/>
        <v>71738514617144110171717111168121712</v>
      </c>
      <c r="Z636">
        <f>VLOOKUP(Y636,ismetlodes!$F$3:$G$584,2,0)</f>
        <v>1</v>
      </c>
      <c r="AA636" t="str">
        <f>VLOOKUP(A636,ismetlodes!$A$3:$D$668,4,0)</f>
        <v>kell</v>
      </c>
    </row>
    <row r="637" spans="1:27" x14ac:dyDescent="0.35">
      <c r="A637" t="s">
        <v>656</v>
      </c>
      <c r="B637">
        <v>7</v>
      </c>
      <c r="C637">
        <v>3</v>
      </c>
      <c r="D637">
        <v>4</v>
      </c>
      <c r="E637">
        <v>18</v>
      </c>
      <c r="F637">
        <v>16</v>
      </c>
      <c r="G637">
        <v>21</v>
      </c>
      <c r="H637">
        <v>8</v>
      </c>
      <c r="I637">
        <v>9</v>
      </c>
      <c r="J637">
        <v>19</v>
      </c>
      <c r="K637">
        <v>17</v>
      </c>
      <c r="L637">
        <v>6</v>
      </c>
      <c r="M637">
        <v>10</v>
      </c>
      <c r="N637">
        <v>12</v>
      </c>
      <c r="O637">
        <v>2</v>
      </c>
      <c r="P637">
        <v>22</v>
      </c>
      <c r="Q637">
        <v>11</v>
      </c>
      <c r="R637">
        <v>1</v>
      </c>
      <c r="S637">
        <v>5</v>
      </c>
      <c r="T637">
        <v>15</v>
      </c>
      <c r="U637">
        <v>20</v>
      </c>
      <c r="V637">
        <v>14</v>
      </c>
      <c r="W637">
        <v>13</v>
      </c>
      <c r="X637">
        <f t="shared" si="41"/>
        <v>253</v>
      </c>
      <c r="Y637" t="str">
        <f t="shared" si="45"/>
        <v>73418162189191761012222111515201413</v>
      </c>
      <c r="Z637">
        <f>VLOOKUP(Y637,ismetlodes!$F$3:$G$584,2,0)</f>
        <v>1</v>
      </c>
      <c r="AA637" t="str">
        <f>VLOOKUP(A637,ismetlodes!$A$3:$D$668,4,0)</f>
        <v>kell</v>
      </c>
    </row>
    <row r="638" spans="1:27" x14ac:dyDescent="0.35">
      <c r="A638" t="s">
        <v>431</v>
      </c>
      <c r="B638">
        <v>19</v>
      </c>
      <c r="C638">
        <v>3</v>
      </c>
      <c r="D638">
        <v>4</v>
      </c>
      <c r="E638">
        <v>20</v>
      </c>
      <c r="F638">
        <v>22</v>
      </c>
      <c r="G638">
        <v>16</v>
      </c>
      <c r="H638">
        <v>12</v>
      </c>
      <c r="I638">
        <v>14</v>
      </c>
      <c r="J638">
        <v>17</v>
      </c>
      <c r="K638">
        <v>5</v>
      </c>
      <c r="L638">
        <v>15</v>
      </c>
      <c r="M638">
        <v>13</v>
      </c>
      <c r="N638">
        <v>8</v>
      </c>
      <c r="O638">
        <v>2</v>
      </c>
      <c r="P638">
        <v>18</v>
      </c>
      <c r="Q638">
        <v>10</v>
      </c>
      <c r="R638">
        <v>1</v>
      </c>
      <c r="S638">
        <v>21</v>
      </c>
      <c r="T638">
        <v>9</v>
      </c>
      <c r="U638">
        <v>11</v>
      </c>
      <c r="V638">
        <v>7</v>
      </c>
      <c r="W638">
        <v>6</v>
      </c>
      <c r="X638">
        <f t="shared" si="41"/>
        <v>253</v>
      </c>
      <c r="Y638" t="str">
        <f t="shared" si="45"/>
        <v>19342022161214175151382181012191176</v>
      </c>
      <c r="Z638">
        <f>VLOOKUP(Y638,ismetlodes!$F$3:$G$584,2,0)</f>
        <v>1</v>
      </c>
      <c r="AA638" t="str">
        <f>VLOOKUP(A638,ismetlodes!$A$3:$D$668,4,0)</f>
        <v>kell</v>
      </c>
    </row>
    <row r="639" spans="1:27" x14ac:dyDescent="0.35">
      <c r="A639" t="s">
        <v>349</v>
      </c>
      <c r="B639">
        <v>17</v>
      </c>
      <c r="C639">
        <v>3</v>
      </c>
      <c r="D639">
        <v>4</v>
      </c>
      <c r="E639">
        <v>12</v>
      </c>
      <c r="F639">
        <v>22</v>
      </c>
      <c r="G639">
        <v>12</v>
      </c>
      <c r="H639">
        <v>7</v>
      </c>
      <c r="I639">
        <v>16</v>
      </c>
      <c r="J639">
        <v>15</v>
      </c>
      <c r="K639">
        <v>5</v>
      </c>
      <c r="L639">
        <v>21</v>
      </c>
      <c r="M639">
        <v>14</v>
      </c>
      <c r="N639">
        <v>9</v>
      </c>
      <c r="O639">
        <v>2</v>
      </c>
      <c r="P639">
        <v>20</v>
      </c>
      <c r="Q639">
        <v>11</v>
      </c>
      <c r="R639">
        <v>1</v>
      </c>
      <c r="S639">
        <v>18</v>
      </c>
      <c r="T639">
        <v>8</v>
      </c>
      <c r="U639">
        <v>6</v>
      </c>
      <c r="V639">
        <v>19</v>
      </c>
      <c r="W639">
        <v>10</v>
      </c>
      <c r="X639">
        <f t="shared" si="41"/>
        <v>252</v>
      </c>
      <c r="Y639" t="str">
        <f t="shared" si="45"/>
        <v>17341222127161552114922011118861910</v>
      </c>
      <c r="Z639">
        <f>VLOOKUP(Y639,ismetlodes!$F$3:$G$584,2,0)</f>
        <v>1</v>
      </c>
      <c r="AA639" t="str">
        <f>VLOOKUP(A639,ismetlodes!$A$3:$D$668,4,0)</f>
        <v>kell</v>
      </c>
    </row>
    <row r="640" spans="1:27" x14ac:dyDescent="0.35">
      <c r="A640" t="s">
        <v>657</v>
      </c>
      <c r="B640">
        <v>17</v>
      </c>
      <c r="C640">
        <v>4</v>
      </c>
      <c r="D640">
        <v>3</v>
      </c>
      <c r="E640">
        <v>12</v>
      </c>
      <c r="F640">
        <v>22</v>
      </c>
      <c r="G640">
        <v>14</v>
      </c>
      <c r="H640">
        <v>5</v>
      </c>
      <c r="I640">
        <v>15</v>
      </c>
      <c r="J640">
        <v>16</v>
      </c>
      <c r="K640">
        <v>10</v>
      </c>
      <c r="L640">
        <v>21</v>
      </c>
      <c r="M640">
        <v>13</v>
      </c>
      <c r="N640">
        <v>7</v>
      </c>
      <c r="O640">
        <v>2</v>
      </c>
      <c r="P640">
        <v>19</v>
      </c>
      <c r="Q640">
        <v>11</v>
      </c>
      <c r="R640">
        <v>1</v>
      </c>
      <c r="S640">
        <v>18</v>
      </c>
      <c r="T640">
        <v>9</v>
      </c>
      <c r="U640">
        <v>6</v>
      </c>
      <c r="V640">
        <v>20</v>
      </c>
      <c r="W640">
        <v>8</v>
      </c>
      <c r="X640">
        <f t="shared" si="41"/>
        <v>253</v>
      </c>
      <c r="Y640" t="str">
        <f t="shared" si="45"/>
        <v>17431222145151610211372191111896208</v>
      </c>
      <c r="Z640">
        <f>VLOOKUP(Y640,ismetlodes!$F$3:$G$584,2,0)</f>
        <v>1</v>
      </c>
      <c r="AA640" t="str">
        <f>VLOOKUP(A640,ismetlodes!$A$3:$D$668,4,0)</f>
        <v>kell</v>
      </c>
    </row>
    <row r="641" spans="1:27" x14ac:dyDescent="0.35">
      <c r="A641" t="s">
        <v>658</v>
      </c>
      <c r="B641">
        <v>17</v>
      </c>
      <c r="C641">
        <v>4</v>
      </c>
      <c r="D641">
        <v>3</v>
      </c>
      <c r="E641">
        <v>12</v>
      </c>
      <c r="F641">
        <v>22</v>
      </c>
      <c r="G641">
        <v>14</v>
      </c>
      <c r="H641">
        <v>5</v>
      </c>
      <c r="I641">
        <v>15</v>
      </c>
      <c r="J641">
        <v>16</v>
      </c>
      <c r="K641">
        <v>10</v>
      </c>
      <c r="L641">
        <v>21</v>
      </c>
      <c r="M641">
        <v>13</v>
      </c>
      <c r="N641">
        <v>7</v>
      </c>
      <c r="O641">
        <v>2</v>
      </c>
      <c r="P641">
        <v>20</v>
      </c>
      <c r="Q641">
        <v>11</v>
      </c>
      <c r="R641">
        <v>1</v>
      </c>
      <c r="S641">
        <v>18</v>
      </c>
      <c r="T641">
        <v>9</v>
      </c>
      <c r="U641">
        <v>6</v>
      </c>
      <c r="V641">
        <v>19</v>
      </c>
      <c r="W641">
        <v>8</v>
      </c>
      <c r="X641">
        <f t="shared" si="41"/>
        <v>253</v>
      </c>
      <c r="Y641" t="str">
        <f t="shared" si="45"/>
        <v>17431222145151610211372201111896198</v>
      </c>
      <c r="Z641">
        <f>VLOOKUP(Y641,ismetlodes!$F$3:$G$584,2,0)</f>
        <v>1</v>
      </c>
      <c r="AA641" t="str">
        <f>VLOOKUP(A641,ismetlodes!$A$3:$D$668,4,0)</f>
        <v>kell</v>
      </c>
    </row>
    <row r="642" spans="1:27" x14ac:dyDescent="0.35">
      <c r="A642" t="s">
        <v>376</v>
      </c>
      <c r="B642">
        <v>17</v>
      </c>
      <c r="C642">
        <v>3</v>
      </c>
      <c r="D642">
        <v>4</v>
      </c>
      <c r="E642">
        <v>14</v>
      </c>
      <c r="F642">
        <v>22</v>
      </c>
      <c r="G642">
        <v>13</v>
      </c>
      <c r="H642">
        <v>8</v>
      </c>
      <c r="I642">
        <v>15</v>
      </c>
      <c r="J642">
        <v>16</v>
      </c>
      <c r="K642">
        <v>5</v>
      </c>
      <c r="L642">
        <v>20</v>
      </c>
      <c r="M642">
        <v>12</v>
      </c>
      <c r="N642">
        <v>10</v>
      </c>
      <c r="O642">
        <v>2</v>
      </c>
      <c r="P642">
        <v>21</v>
      </c>
      <c r="Q642">
        <v>11</v>
      </c>
      <c r="R642">
        <v>1</v>
      </c>
      <c r="S642">
        <v>18</v>
      </c>
      <c r="T642">
        <v>6</v>
      </c>
      <c r="U642">
        <v>9</v>
      </c>
      <c r="V642">
        <v>19</v>
      </c>
      <c r="W642">
        <v>7</v>
      </c>
      <c r="X642">
        <f t="shared" si="41"/>
        <v>253</v>
      </c>
      <c r="Y642" t="str">
        <f t="shared" si="45"/>
        <v>17341422138151652012102211111869197</v>
      </c>
      <c r="Z642">
        <f>VLOOKUP(Y642,ismetlodes!$F$3:$G$584,2,0)</f>
        <v>1</v>
      </c>
      <c r="AA642" t="str">
        <f>VLOOKUP(A642,ismetlodes!$A$3:$D$668,4,0)</f>
        <v>kell</v>
      </c>
    </row>
    <row r="643" spans="1:27" x14ac:dyDescent="0.35">
      <c r="A643" t="s">
        <v>659</v>
      </c>
      <c r="B643">
        <v>16</v>
      </c>
      <c r="C643">
        <v>4</v>
      </c>
      <c r="D643">
        <v>3</v>
      </c>
      <c r="E643">
        <v>13</v>
      </c>
      <c r="F643">
        <v>22</v>
      </c>
      <c r="G643">
        <v>14</v>
      </c>
      <c r="H643">
        <v>5</v>
      </c>
      <c r="I643">
        <v>15</v>
      </c>
      <c r="J643">
        <v>17</v>
      </c>
      <c r="K643">
        <v>6</v>
      </c>
      <c r="L643">
        <v>20</v>
      </c>
      <c r="M643">
        <v>12</v>
      </c>
      <c r="N643">
        <v>9</v>
      </c>
      <c r="O643">
        <v>2</v>
      </c>
      <c r="P643">
        <v>21</v>
      </c>
      <c r="Q643">
        <v>11</v>
      </c>
      <c r="R643">
        <v>1</v>
      </c>
      <c r="S643">
        <v>18</v>
      </c>
      <c r="T643">
        <v>10</v>
      </c>
      <c r="U643">
        <v>8</v>
      </c>
      <c r="V643">
        <v>19</v>
      </c>
      <c r="W643">
        <v>7</v>
      </c>
      <c r="X643">
        <f t="shared" si="41"/>
        <v>253</v>
      </c>
      <c r="Y643" t="str">
        <f t="shared" si="45"/>
        <v>16431322145151762012922111118108197</v>
      </c>
      <c r="Z643">
        <f>VLOOKUP(Y643,ismetlodes!$F$3:$G$584,2,0)</f>
        <v>2</v>
      </c>
      <c r="AA643" t="str">
        <f>VLOOKUP(A643,ismetlodes!$A$3:$D$668,4,0)</f>
        <v>kell</v>
      </c>
    </row>
    <row r="644" spans="1:27" hidden="1" x14ac:dyDescent="0.35">
      <c r="A644" t="s">
        <v>660</v>
      </c>
      <c r="B644">
        <v>16</v>
      </c>
      <c r="C644">
        <v>4</v>
      </c>
      <c r="D644">
        <v>3</v>
      </c>
      <c r="E644">
        <v>13</v>
      </c>
      <c r="F644">
        <v>22</v>
      </c>
      <c r="G644">
        <v>14</v>
      </c>
      <c r="H644">
        <v>5</v>
      </c>
      <c r="I644">
        <v>15</v>
      </c>
      <c r="J644">
        <v>17</v>
      </c>
      <c r="K644">
        <v>6</v>
      </c>
      <c r="L644">
        <v>20</v>
      </c>
      <c r="M644">
        <v>12</v>
      </c>
      <c r="N644">
        <v>9</v>
      </c>
      <c r="O644">
        <v>2</v>
      </c>
      <c r="P644">
        <v>21</v>
      </c>
      <c r="Q644">
        <v>11</v>
      </c>
      <c r="R644">
        <v>1</v>
      </c>
      <c r="S644">
        <v>18</v>
      </c>
      <c r="T644">
        <v>10</v>
      </c>
      <c r="U644">
        <v>8</v>
      </c>
      <c r="V644">
        <v>19</v>
      </c>
      <c r="W644">
        <v>7</v>
      </c>
      <c r="X644">
        <f t="shared" ref="X644:X707" si="46">SUM(B644:W644)</f>
        <v>253</v>
      </c>
      <c r="Y644" t="str">
        <f t="shared" si="45"/>
        <v>16431322145151762012922111118108197</v>
      </c>
      <c r="Z644">
        <f>VLOOKUP(Y644,ismetlodes!$F$3:$G$584,2,0)</f>
        <v>2</v>
      </c>
      <c r="AA644" t="str">
        <f>VLOOKUP(A644,ismetlodes!$A$3:$D$668,4,0)</f>
        <v>no</v>
      </c>
    </row>
    <row r="645" spans="1:27" x14ac:dyDescent="0.35">
      <c r="A645" t="s">
        <v>661</v>
      </c>
      <c r="B645">
        <v>16</v>
      </c>
      <c r="C645">
        <v>4</v>
      </c>
      <c r="D645">
        <v>3</v>
      </c>
      <c r="E645">
        <v>9</v>
      </c>
      <c r="F645">
        <v>22</v>
      </c>
      <c r="G645">
        <v>12</v>
      </c>
      <c r="H645">
        <v>5</v>
      </c>
      <c r="I645">
        <v>14</v>
      </c>
      <c r="J645">
        <v>13</v>
      </c>
      <c r="K645">
        <v>17</v>
      </c>
      <c r="L645">
        <v>19</v>
      </c>
      <c r="M645">
        <v>10</v>
      </c>
      <c r="N645">
        <v>6</v>
      </c>
      <c r="O645">
        <v>2</v>
      </c>
      <c r="P645">
        <v>20</v>
      </c>
      <c r="Q645">
        <v>11</v>
      </c>
      <c r="R645">
        <v>1</v>
      </c>
      <c r="S645">
        <v>18</v>
      </c>
      <c r="T645">
        <v>15</v>
      </c>
      <c r="U645">
        <v>7</v>
      </c>
      <c r="V645">
        <v>21</v>
      </c>
      <c r="W645">
        <v>8</v>
      </c>
      <c r="X645">
        <f t="shared" si="46"/>
        <v>253</v>
      </c>
      <c r="Y645" t="str">
        <f t="shared" si="45"/>
        <v>16439221251413171910622011118157218</v>
      </c>
      <c r="Z645">
        <f>VLOOKUP(Y645,ismetlodes!$F$3:$G$584,2,0)</f>
        <v>1</v>
      </c>
      <c r="AA645" t="str">
        <f>VLOOKUP(A645,ismetlodes!$A$3:$D$668,4,0)</f>
        <v>kell</v>
      </c>
    </row>
    <row r="646" spans="1:27" x14ac:dyDescent="0.35">
      <c r="A646" t="s">
        <v>662</v>
      </c>
      <c r="B646">
        <v>16</v>
      </c>
      <c r="C646">
        <v>4</v>
      </c>
      <c r="D646">
        <v>3</v>
      </c>
      <c r="E646">
        <v>9</v>
      </c>
      <c r="F646">
        <v>22</v>
      </c>
      <c r="G646">
        <v>12</v>
      </c>
      <c r="H646">
        <v>5</v>
      </c>
      <c r="I646">
        <v>14</v>
      </c>
      <c r="J646">
        <v>13</v>
      </c>
      <c r="K646">
        <v>17</v>
      </c>
      <c r="L646">
        <v>20</v>
      </c>
      <c r="M646">
        <v>10</v>
      </c>
      <c r="N646">
        <v>6</v>
      </c>
      <c r="O646">
        <v>2</v>
      </c>
      <c r="P646">
        <v>21</v>
      </c>
      <c r="Q646">
        <v>11</v>
      </c>
      <c r="R646">
        <v>1</v>
      </c>
      <c r="S646">
        <v>18</v>
      </c>
      <c r="T646">
        <v>15</v>
      </c>
      <c r="U646">
        <v>7</v>
      </c>
      <c r="V646">
        <v>19</v>
      </c>
      <c r="W646">
        <v>8</v>
      </c>
      <c r="X646">
        <f t="shared" si="46"/>
        <v>253</v>
      </c>
      <c r="Y646" t="str">
        <f t="shared" si="45"/>
        <v>16439221251413172010622111118157198</v>
      </c>
      <c r="Z646">
        <f>VLOOKUP(Y646,ismetlodes!$F$3:$G$584,2,0)</f>
        <v>1</v>
      </c>
      <c r="AA646" t="str">
        <f>VLOOKUP(A646,ismetlodes!$A$3:$D$668,4,0)</f>
        <v>kell</v>
      </c>
    </row>
    <row r="647" spans="1:27" x14ac:dyDescent="0.35">
      <c r="A647" t="s">
        <v>663</v>
      </c>
      <c r="B647">
        <v>14</v>
      </c>
      <c r="C647">
        <v>4</v>
      </c>
      <c r="D647">
        <v>3</v>
      </c>
      <c r="E647">
        <v>13</v>
      </c>
      <c r="F647">
        <v>22</v>
      </c>
      <c r="G647">
        <v>12</v>
      </c>
      <c r="H647">
        <v>5</v>
      </c>
      <c r="I647">
        <v>11</v>
      </c>
      <c r="J647">
        <v>15</v>
      </c>
      <c r="K647">
        <v>18</v>
      </c>
      <c r="L647">
        <v>20</v>
      </c>
      <c r="M647">
        <v>9</v>
      </c>
      <c r="N647">
        <v>6</v>
      </c>
      <c r="O647">
        <v>2</v>
      </c>
      <c r="P647">
        <v>21</v>
      </c>
      <c r="Q647">
        <v>8</v>
      </c>
      <c r="R647">
        <v>1</v>
      </c>
      <c r="S647">
        <v>16</v>
      </c>
      <c r="T647">
        <v>17</v>
      </c>
      <c r="U647">
        <v>10</v>
      </c>
      <c r="V647">
        <v>19</v>
      </c>
      <c r="W647">
        <v>7</v>
      </c>
      <c r="X647">
        <f t="shared" si="46"/>
        <v>253</v>
      </c>
      <c r="Y647" t="str">
        <f t="shared" si="45"/>
        <v>14431322125111518209622181161710197</v>
      </c>
      <c r="Z647">
        <f>VLOOKUP(Y647,ismetlodes!$F$3:$G$584,2,0)</f>
        <v>2</v>
      </c>
      <c r="AA647" t="str">
        <f>VLOOKUP(A647,ismetlodes!$A$3:$D$668,4,0)</f>
        <v>kell</v>
      </c>
    </row>
    <row r="648" spans="1:27" hidden="1" x14ac:dyDescent="0.35">
      <c r="A648" t="s">
        <v>664</v>
      </c>
      <c r="B648">
        <v>14</v>
      </c>
      <c r="C648">
        <v>4</v>
      </c>
      <c r="D648">
        <v>3</v>
      </c>
      <c r="E648">
        <v>13</v>
      </c>
      <c r="F648">
        <v>22</v>
      </c>
      <c r="G648">
        <v>12</v>
      </c>
      <c r="H648">
        <v>5</v>
      </c>
      <c r="I648">
        <v>11</v>
      </c>
      <c r="J648">
        <v>15</v>
      </c>
      <c r="K648">
        <v>18</v>
      </c>
      <c r="L648">
        <v>20</v>
      </c>
      <c r="M648">
        <v>9</v>
      </c>
      <c r="N648">
        <v>6</v>
      </c>
      <c r="O648">
        <v>2</v>
      </c>
      <c r="P648">
        <v>21</v>
      </c>
      <c r="Q648">
        <v>8</v>
      </c>
      <c r="R648">
        <v>1</v>
      </c>
      <c r="S648">
        <v>16</v>
      </c>
      <c r="T648">
        <v>17</v>
      </c>
      <c r="U648">
        <v>10</v>
      </c>
      <c r="V648">
        <v>19</v>
      </c>
      <c r="W648">
        <v>7</v>
      </c>
      <c r="X648">
        <f t="shared" si="46"/>
        <v>253</v>
      </c>
      <c r="Y648" t="str">
        <f t="shared" si="45"/>
        <v>14431322125111518209622181161710197</v>
      </c>
      <c r="Z648">
        <f>VLOOKUP(Y648,ismetlodes!$F$3:$G$584,2,0)</f>
        <v>2</v>
      </c>
      <c r="AA648" t="str">
        <f>VLOOKUP(A648,ismetlodes!$A$3:$D$668,4,0)</f>
        <v>no</v>
      </c>
    </row>
    <row r="649" spans="1:27" x14ac:dyDescent="0.35">
      <c r="A649" t="s">
        <v>665</v>
      </c>
      <c r="B649">
        <v>12</v>
      </c>
      <c r="C649">
        <v>4</v>
      </c>
      <c r="D649">
        <v>3</v>
      </c>
      <c r="E649">
        <v>13</v>
      </c>
      <c r="F649">
        <v>22</v>
      </c>
      <c r="G649">
        <v>14</v>
      </c>
      <c r="H649">
        <v>5</v>
      </c>
      <c r="I649">
        <v>11</v>
      </c>
      <c r="J649">
        <v>15</v>
      </c>
      <c r="K649">
        <v>18</v>
      </c>
      <c r="L649">
        <v>21</v>
      </c>
      <c r="M649">
        <v>9</v>
      </c>
      <c r="N649">
        <v>7</v>
      </c>
      <c r="O649">
        <v>2</v>
      </c>
      <c r="P649">
        <v>20</v>
      </c>
      <c r="Q649">
        <v>8</v>
      </c>
      <c r="R649">
        <v>1</v>
      </c>
      <c r="S649">
        <v>17</v>
      </c>
      <c r="T649">
        <v>16</v>
      </c>
      <c r="U649">
        <v>10</v>
      </c>
      <c r="V649">
        <v>19</v>
      </c>
      <c r="W649">
        <v>6</v>
      </c>
      <c r="X649">
        <f t="shared" si="46"/>
        <v>253</v>
      </c>
      <c r="Y649" t="str">
        <f t="shared" si="45"/>
        <v>12431322145111518219722081171610196</v>
      </c>
      <c r="Z649">
        <f>VLOOKUP(Y649,ismetlodes!$F$3:$G$584,2,0)</f>
        <v>2</v>
      </c>
      <c r="AA649" t="str">
        <f>VLOOKUP(A649,ismetlodes!$A$3:$D$668,4,0)</f>
        <v>kell</v>
      </c>
    </row>
    <row r="650" spans="1:27" hidden="1" x14ac:dyDescent="0.35">
      <c r="A650" t="s">
        <v>666</v>
      </c>
      <c r="B650">
        <v>12</v>
      </c>
      <c r="C650">
        <v>4</v>
      </c>
      <c r="D650">
        <v>3</v>
      </c>
      <c r="E650">
        <v>13</v>
      </c>
      <c r="F650">
        <v>22</v>
      </c>
      <c r="G650">
        <v>14</v>
      </c>
      <c r="H650">
        <v>5</v>
      </c>
      <c r="I650">
        <v>11</v>
      </c>
      <c r="J650">
        <v>15</v>
      </c>
      <c r="K650">
        <v>18</v>
      </c>
      <c r="L650">
        <v>21</v>
      </c>
      <c r="M650">
        <v>9</v>
      </c>
      <c r="N650">
        <v>7</v>
      </c>
      <c r="O650">
        <v>2</v>
      </c>
      <c r="P650">
        <v>20</v>
      </c>
      <c r="Q650">
        <v>8</v>
      </c>
      <c r="R650">
        <v>1</v>
      </c>
      <c r="S650">
        <v>17</v>
      </c>
      <c r="T650">
        <v>16</v>
      </c>
      <c r="U650">
        <v>10</v>
      </c>
      <c r="V650">
        <v>19</v>
      </c>
      <c r="W650">
        <v>6</v>
      </c>
      <c r="X650">
        <f t="shared" si="46"/>
        <v>253</v>
      </c>
      <c r="Y650" t="str">
        <f t="shared" si="45"/>
        <v>12431322145111518219722081171610196</v>
      </c>
      <c r="Z650">
        <f>VLOOKUP(Y650,ismetlodes!$F$3:$G$584,2,0)</f>
        <v>2</v>
      </c>
      <c r="AA650" t="str">
        <f>VLOOKUP(A650,ismetlodes!$A$3:$D$668,4,0)</f>
        <v>no</v>
      </c>
    </row>
    <row r="651" spans="1:27" x14ac:dyDescent="0.35">
      <c r="A651" t="s">
        <v>667</v>
      </c>
      <c r="B651">
        <v>17</v>
      </c>
      <c r="C651">
        <v>3</v>
      </c>
      <c r="D651">
        <v>4</v>
      </c>
      <c r="E651">
        <v>12</v>
      </c>
      <c r="F651">
        <v>22</v>
      </c>
      <c r="G651">
        <v>8</v>
      </c>
      <c r="H651">
        <v>11</v>
      </c>
      <c r="I651">
        <v>14</v>
      </c>
      <c r="J651">
        <v>7</v>
      </c>
      <c r="K651">
        <v>18</v>
      </c>
      <c r="L651">
        <v>19</v>
      </c>
      <c r="M651">
        <v>13</v>
      </c>
      <c r="N651">
        <v>6</v>
      </c>
      <c r="O651">
        <v>2</v>
      </c>
      <c r="P651">
        <v>20</v>
      </c>
      <c r="Q651">
        <v>15</v>
      </c>
      <c r="R651">
        <v>1</v>
      </c>
      <c r="S651">
        <v>10</v>
      </c>
      <c r="T651">
        <v>5</v>
      </c>
      <c r="U651">
        <v>8</v>
      </c>
      <c r="V651">
        <v>21</v>
      </c>
      <c r="W651">
        <v>16</v>
      </c>
      <c r="X651">
        <f t="shared" si="46"/>
        <v>252</v>
      </c>
      <c r="Y651" t="str">
        <f t="shared" si="45"/>
        <v>17341222811147181913622015110582116</v>
      </c>
      <c r="Z651">
        <f>VLOOKUP(Y651,ismetlodes!$F$3:$G$584,2,0)</f>
        <v>1</v>
      </c>
      <c r="AA651" t="str">
        <f>VLOOKUP(A651,ismetlodes!$A$3:$D$668,4,0)</f>
        <v>kell</v>
      </c>
    </row>
    <row r="652" spans="1:27" x14ac:dyDescent="0.35">
      <c r="A652" t="s">
        <v>668</v>
      </c>
      <c r="B652">
        <v>20</v>
      </c>
      <c r="C652">
        <v>3</v>
      </c>
      <c r="D652">
        <v>4</v>
      </c>
      <c r="E652">
        <v>8</v>
      </c>
      <c r="F652">
        <v>22</v>
      </c>
      <c r="G652">
        <v>10</v>
      </c>
      <c r="H652">
        <v>12</v>
      </c>
      <c r="I652">
        <v>14</v>
      </c>
      <c r="J652">
        <v>6</v>
      </c>
      <c r="K652">
        <v>11</v>
      </c>
      <c r="L652">
        <v>16</v>
      </c>
      <c r="M652">
        <v>12</v>
      </c>
      <c r="N652">
        <v>5</v>
      </c>
      <c r="O652">
        <v>2</v>
      </c>
      <c r="P652">
        <v>18</v>
      </c>
      <c r="Q652">
        <v>19</v>
      </c>
      <c r="R652">
        <v>1</v>
      </c>
      <c r="S652">
        <v>15</v>
      </c>
      <c r="T652">
        <v>7</v>
      </c>
      <c r="U652">
        <v>8</v>
      </c>
      <c r="V652">
        <v>21</v>
      </c>
      <c r="W652">
        <v>16</v>
      </c>
      <c r="X652">
        <f t="shared" si="46"/>
        <v>250</v>
      </c>
      <c r="Y652" t="str">
        <f t="shared" si="45"/>
        <v>20348221012146111612521819115782116</v>
      </c>
      <c r="Z652">
        <f>VLOOKUP(Y652,ismetlodes!$F$3:$G$584,2,0)</f>
        <v>1</v>
      </c>
      <c r="AA652" t="str">
        <f>VLOOKUP(A652,ismetlodes!$A$3:$D$668,4,0)</f>
        <v>kell</v>
      </c>
    </row>
    <row r="653" spans="1:27" x14ac:dyDescent="0.35">
      <c r="A653" t="s">
        <v>669</v>
      </c>
      <c r="B653">
        <v>3</v>
      </c>
      <c r="C653">
        <v>3</v>
      </c>
      <c r="D653">
        <v>3</v>
      </c>
      <c r="E653">
        <v>3</v>
      </c>
      <c r="F653">
        <v>3</v>
      </c>
      <c r="G653">
        <v>3</v>
      </c>
      <c r="H653">
        <v>3</v>
      </c>
      <c r="I653">
        <v>3</v>
      </c>
      <c r="J653">
        <v>3</v>
      </c>
      <c r="K653">
        <v>3</v>
      </c>
      <c r="L653">
        <v>3</v>
      </c>
      <c r="M653">
        <v>3</v>
      </c>
      <c r="N653">
        <v>3</v>
      </c>
      <c r="O653">
        <v>2</v>
      </c>
      <c r="P653">
        <v>3</v>
      </c>
      <c r="Q653">
        <v>3</v>
      </c>
      <c r="R653">
        <v>1</v>
      </c>
      <c r="S653">
        <v>3</v>
      </c>
      <c r="T653">
        <v>3</v>
      </c>
      <c r="U653">
        <v>3</v>
      </c>
      <c r="V653">
        <v>3</v>
      </c>
      <c r="W653">
        <v>3</v>
      </c>
      <c r="X653">
        <f t="shared" si="46"/>
        <v>63</v>
      </c>
      <c r="Y653" t="str">
        <f t="shared" si="45"/>
        <v>3333333333333233133333</v>
      </c>
      <c r="Z653">
        <f>VLOOKUP(Y653,ismetlodes!$F$3:$G$584,2,0)</f>
        <v>2</v>
      </c>
      <c r="AA653" t="str">
        <f>VLOOKUP(A653,ismetlodes!$A$3:$D$668,4,0)</f>
        <v>kell</v>
      </c>
    </row>
    <row r="654" spans="1:27" x14ac:dyDescent="0.35">
      <c r="A654" t="s">
        <v>670</v>
      </c>
      <c r="B654">
        <v>19</v>
      </c>
      <c r="C654">
        <v>4</v>
      </c>
      <c r="D654">
        <v>3</v>
      </c>
      <c r="E654">
        <v>10</v>
      </c>
      <c r="F654">
        <v>21</v>
      </c>
      <c r="G654">
        <v>11</v>
      </c>
      <c r="H654">
        <v>5</v>
      </c>
      <c r="I654">
        <v>20</v>
      </c>
      <c r="J654">
        <v>14</v>
      </c>
      <c r="K654">
        <v>13</v>
      </c>
      <c r="L654">
        <v>12</v>
      </c>
      <c r="M654">
        <v>16</v>
      </c>
      <c r="N654">
        <v>15</v>
      </c>
      <c r="O654">
        <v>2</v>
      </c>
      <c r="P654">
        <v>8</v>
      </c>
      <c r="Q654">
        <v>18</v>
      </c>
      <c r="R654">
        <v>1</v>
      </c>
      <c r="S654">
        <v>7</v>
      </c>
      <c r="T654">
        <v>9</v>
      </c>
      <c r="U654">
        <v>6</v>
      </c>
      <c r="V654">
        <v>22</v>
      </c>
      <c r="W654">
        <v>17</v>
      </c>
      <c r="X654">
        <f t="shared" si="46"/>
        <v>253</v>
      </c>
      <c r="Y654" t="str">
        <f t="shared" si="45"/>
        <v>19431021115201413121615281817962217</v>
      </c>
      <c r="Z654">
        <f>VLOOKUP(Y654,ismetlodes!$F$3:$G$584,2,0)</f>
        <v>1</v>
      </c>
      <c r="AA654" t="str">
        <f>VLOOKUP(A654,ismetlodes!$A$3:$D$668,4,0)</f>
        <v>kell</v>
      </c>
    </row>
    <row r="655" spans="1:27" x14ac:dyDescent="0.35">
      <c r="A655" t="s">
        <v>671</v>
      </c>
      <c r="B655">
        <v>18</v>
      </c>
      <c r="C655">
        <v>7</v>
      </c>
      <c r="D655">
        <v>22</v>
      </c>
      <c r="E655">
        <v>6</v>
      </c>
      <c r="F655">
        <v>4</v>
      </c>
      <c r="G655">
        <v>8</v>
      </c>
      <c r="H655">
        <v>15</v>
      </c>
      <c r="I655">
        <v>11</v>
      </c>
      <c r="J655">
        <v>8</v>
      </c>
      <c r="K655">
        <v>17</v>
      </c>
      <c r="L655">
        <v>19</v>
      </c>
      <c r="M655">
        <v>12</v>
      </c>
      <c r="N655">
        <v>2</v>
      </c>
      <c r="O655">
        <v>2</v>
      </c>
      <c r="P655">
        <v>5</v>
      </c>
      <c r="Q655">
        <v>16</v>
      </c>
      <c r="R655">
        <v>1</v>
      </c>
      <c r="S655">
        <v>8</v>
      </c>
      <c r="T655">
        <v>14</v>
      </c>
      <c r="U655">
        <v>13</v>
      </c>
      <c r="V655">
        <v>21</v>
      </c>
      <c r="W655">
        <v>20</v>
      </c>
      <c r="X655">
        <f t="shared" si="46"/>
        <v>249</v>
      </c>
      <c r="Y655" t="str">
        <f t="shared" si="45"/>
        <v>1872264815118171912225161814132120</v>
      </c>
      <c r="Z655">
        <f>VLOOKUP(Y655,ismetlodes!$F$3:$G$584,2,0)</f>
        <v>1</v>
      </c>
      <c r="AA655" t="str">
        <f>VLOOKUP(A655,ismetlodes!$A$3:$D$668,4,0)</f>
        <v>kell</v>
      </c>
    </row>
    <row r="656" spans="1:27" x14ac:dyDescent="0.35">
      <c r="A656" t="s">
        <v>672</v>
      </c>
      <c r="B656">
        <v>2</v>
      </c>
      <c r="C656">
        <v>6</v>
      </c>
      <c r="D656">
        <v>8</v>
      </c>
      <c r="E656">
        <v>14</v>
      </c>
      <c r="F656">
        <v>22</v>
      </c>
      <c r="G656">
        <v>14</v>
      </c>
      <c r="H656">
        <v>14</v>
      </c>
      <c r="I656">
        <v>9</v>
      </c>
      <c r="J656">
        <v>14</v>
      </c>
      <c r="K656">
        <v>5</v>
      </c>
      <c r="L656">
        <v>4</v>
      </c>
      <c r="M656">
        <v>11</v>
      </c>
      <c r="N656">
        <v>14</v>
      </c>
      <c r="O656">
        <v>6</v>
      </c>
      <c r="P656">
        <v>3</v>
      </c>
      <c r="Q656">
        <v>11</v>
      </c>
      <c r="R656">
        <v>1</v>
      </c>
      <c r="S656">
        <v>14</v>
      </c>
      <c r="T656">
        <v>14</v>
      </c>
      <c r="U656">
        <v>14</v>
      </c>
      <c r="V656">
        <v>13</v>
      </c>
      <c r="W656">
        <v>10</v>
      </c>
      <c r="X656">
        <f t="shared" si="46"/>
        <v>223</v>
      </c>
      <c r="Y656" t="str">
        <f t="shared" si="45"/>
        <v>26814221414914541114631111414141310</v>
      </c>
      <c r="Z656">
        <f>VLOOKUP(Y656,ismetlodes!$F$3:$G$584,2,0)</f>
        <v>1</v>
      </c>
      <c r="AA656" t="str">
        <f>VLOOKUP(A656,ismetlodes!$A$3:$D$668,4,0)</f>
        <v>kell</v>
      </c>
    </row>
    <row r="657" spans="1:27" x14ac:dyDescent="0.35">
      <c r="A657" t="s">
        <v>673</v>
      </c>
      <c r="B657">
        <v>20</v>
      </c>
      <c r="C657">
        <v>5</v>
      </c>
      <c r="D657">
        <v>1</v>
      </c>
      <c r="E657">
        <v>10</v>
      </c>
      <c r="F657">
        <v>7</v>
      </c>
      <c r="G657">
        <v>6</v>
      </c>
      <c r="H657">
        <v>17</v>
      </c>
      <c r="I657">
        <v>14</v>
      </c>
      <c r="J657">
        <v>4</v>
      </c>
      <c r="K657">
        <v>16</v>
      </c>
      <c r="L657">
        <v>20</v>
      </c>
      <c r="M657">
        <v>10</v>
      </c>
      <c r="N657">
        <v>14</v>
      </c>
      <c r="O657">
        <v>3</v>
      </c>
      <c r="P657">
        <v>8</v>
      </c>
      <c r="Q657">
        <v>9</v>
      </c>
      <c r="R657">
        <v>1</v>
      </c>
      <c r="S657">
        <v>17</v>
      </c>
      <c r="T657">
        <v>17</v>
      </c>
      <c r="U657">
        <v>10</v>
      </c>
      <c r="V657">
        <v>20</v>
      </c>
      <c r="W657">
        <v>10</v>
      </c>
      <c r="X657">
        <f t="shared" si="46"/>
        <v>239</v>
      </c>
      <c r="Y657" t="str">
        <f t="shared" si="45"/>
        <v>20511076171441620101438911717102010</v>
      </c>
      <c r="Z657">
        <f>VLOOKUP(Y657,ismetlodes!$F$3:$G$584,2,0)</f>
        <v>1</v>
      </c>
      <c r="AA657" t="str">
        <f>VLOOKUP(A657,ismetlodes!$A$3:$D$668,4,0)</f>
        <v>kell</v>
      </c>
    </row>
    <row r="658" spans="1:27" x14ac:dyDescent="0.35">
      <c r="A658" t="s">
        <v>674</v>
      </c>
      <c r="B658">
        <v>20</v>
      </c>
      <c r="C658">
        <v>5</v>
      </c>
      <c r="D658">
        <v>3</v>
      </c>
      <c r="E658">
        <v>13</v>
      </c>
      <c r="F658">
        <v>21</v>
      </c>
      <c r="G658">
        <v>9</v>
      </c>
      <c r="H658">
        <v>12</v>
      </c>
      <c r="I658">
        <v>18</v>
      </c>
      <c r="J658">
        <v>13</v>
      </c>
      <c r="K658">
        <v>11</v>
      </c>
      <c r="L658">
        <v>19</v>
      </c>
      <c r="M658">
        <v>15</v>
      </c>
      <c r="N658">
        <v>4</v>
      </c>
      <c r="O658">
        <v>2</v>
      </c>
      <c r="P658">
        <v>10</v>
      </c>
      <c r="Q658">
        <v>15</v>
      </c>
      <c r="R658">
        <v>1</v>
      </c>
      <c r="S658">
        <v>15</v>
      </c>
      <c r="T658">
        <v>6</v>
      </c>
      <c r="U658">
        <v>7</v>
      </c>
      <c r="V658">
        <v>22</v>
      </c>
      <c r="W658">
        <v>8</v>
      </c>
      <c r="X658">
        <f t="shared" si="46"/>
        <v>249</v>
      </c>
      <c r="Y658" t="str">
        <f t="shared" si="45"/>
        <v>20531321912181311191542101511567228</v>
      </c>
      <c r="Z658">
        <f>VLOOKUP(Y658,ismetlodes!$F$3:$G$584,2,0)</f>
        <v>1</v>
      </c>
      <c r="AA658" t="str">
        <f>VLOOKUP(A658,ismetlodes!$A$3:$D$668,4,0)</f>
        <v>kell</v>
      </c>
    </row>
    <row r="659" spans="1:27" x14ac:dyDescent="0.35">
      <c r="A659" t="s">
        <v>675</v>
      </c>
      <c r="B659">
        <v>21</v>
      </c>
      <c r="C659">
        <v>4</v>
      </c>
      <c r="D659">
        <v>15</v>
      </c>
      <c r="E659">
        <v>16</v>
      </c>
      <c r="F659">
        <v>2</v>
      </c>
      <c r="G659">
        <v>8</v>
      </c>
      <c r="H659">
        <v>17</v>
      </c>
      <c r="I659">
        <v>14</v>
      </c>
      <c r="J659">
        <v>6</v>
      </c>
      <c r="K659">
        <v>18</v>
      </c>
      <c r="L659">
        <v>19</v>
      </c>
      <c r="M659">
        <v>10</v>
      </c>
      <c r="N659">
        <v>7</v>
      </c>
      <c r="O659">
        <v>3</v>
      </c>
      <c r="P659">
        <v>12</v>
      </c>
      <c r="Q659">
        <v>13</v>
      </c>
      <c r="R659">
        <v>1</v>
      </c>
      <c r="S659">
        <v>11</v>
      </c>
      <c r="T659">
        <v>5</v>
      </c>
      <c r="U659">
        <v>8</v>
      </c>
      <c r="V659">
        <v>22</v>
      </c>
      <c r="W659">
        <v>20</v>
      </c>
      <c r="X659">
        <f t="shared" si="46"/>
        <v>252</v>
      </c>
      <c r="Y659" t="str">
        <f t="shared" si="45"/>
        <v>21415162817146181910731213111582220</v>
      </c>
      <c r="Z659">
        <f>VLOOKUP(Y659,ismetlodes!$F$3:$G$584,2,0)</f>
        <v>1</v>
      </c>
      <c r="AA659" t="str">
        <f>VLOOKUP(A659,ismetlodes!$A$3:$D$668,4,0)</f>
        <v>kell</v>
      </c>
    </row>
    <row r="660" spans="1:27" x14ac:dyDescent="0.35">
      <c r="A660" t="s">
        <v>676</v>
      </c>
      <c r="B660">
        <v>8</v>
      </c>
      <c r="C660">
        <v>3</v>
      </c>
      <c r="D660">
        <v>4</v>
      </c>
      <c r="E660">
        <v>18</v>
      </c>
      <c r="F660">
        <v>5</v>
      </c>
      <c r="G660">
        <v>18</v>
      </c>
      <c r="H660">
        <v>14</v>
      </c>
      <c r="I660">
        <v>16</v>
      </c>
      <c r="J660">
        <v>18</v>
      </c>
      <c r="K660">
        <v>6</v>
      </c>
      <c r="L660">
        <v>7</v>
      </c>
      <c r="M660">
        <v>8</v>
      </c>
      <c r="N660">
        <v>16</v>
      </c>
      <c r="O660">
        <v>2</v>
      </c>
      <c r="P660">
        <v>11</v>
      </c>
      <c r="Q660">
        <v>8</v>
      </c>
      <c r="R660">
        <v>1</v>
      </c>
      <c r="S660">
        <v>18</v>
      </c>
      <c r="T660">
        <v>18</v>
      </c>
      <c r="U660">
        <v>15</v>
      </c>
      <c r="V660">
        <v>12</v>
      </c>
      <c r="W660">
        <v>13</v>
      </c>
      <c r="X660">
        <f t="shared" si="46"/>
        <v>239</v>
      </c>
      <c r="Y660" t="str">
        <f t="shared" si="45"/>
        <v>8341851814161867816211811818151213</v>
      </c>
      <c r="Z660">
        <f>VLOOKUP(Y660,ismetlodes!$F$3:$G$584,2,0)</f>
        <v>1</v>
      </c>
      <c r="AA660" t="str">
        <f>VLOOKUP(A660,ismetlodes!$A$3:$D$668,4,0)</f>
        <v>kell</v>
      </c>
    </row>
    <row r="661" spans="1:27" x14ac:dyDescent="0.35">
      <c r="A661" t="s">
        <v>677</v>
      </c>
      <c r="B661">
        <v>9</v>
      </c>
      <c r="C661">
        <v>17</v>
      </c>
      <c r="D661">
        <v>16</v>
      </c>
      <c r="E661">
        <v>14</v>
      </c>
      <c r="F661">
        <v>21</v>
      </c>
      <c r="G661">
        <v>9</v>
      </c>
      <c r="H661">
        <v>5</v>
      </c>
      <c r="I661">
        <v>8</v>
      </c>
      <c r="J661">
        <v>14</v>
      </c>
      <c r="K661">
        <v>19</v>
      </c>
      <c r="L661">
        <v>20</v>
      </c>
      <c r="M661">
        <v>9</v>
      </c>
      <c r="N661">
        <v>13</v>
      </c>
      <c r="O661">
        <v>2</v>
      </c>
      <c r="P661">
        <v>21</v>
      </c>
      <c r="Q661">
        <v>6</v>
      </c>
      <c r="R661">
        <v>1</v>
      </c>
      <c r="S661">
        <v>9</v>
      </c>
      <c r="T661">
        <v>6</v>
      </c>
      <c r="U661">
        <v>4</v>
      </c>
      <c r="V661">
        <v>3</v>
      </c>
      <c r="W661">
        <v>18</v>
      </c>
      <c r="X661">
        <f t="shared" si="46"/>
        <v>244</v>
      </c>
      <c r="Y661" t="str">
        <f t="shared" si="45"/>
        <v>91716142195814192091322161964318</v>
      </c>
      <c r="Z661">
        <f>VLOOKUP(Y661,ismetlodes!$F$3:$G$584,2,0)</f>
        <v>1</v>
      </c>
      <c r="AA661" t="str">
        <f>VLOOKUP(A661,ismetlodes!$A$3:$D$668,4,0)</f>
        <v>kell</v>
      </c>
    </row>
    <row r="662" spans="1:27" x14ac:dyDescent="0.35">
      <c r="A662" t="s">
        <v>678</v>
      </c>
      <c r="B662">
        <v>17</v>
      </c>
      <c r="C662">
        <v>3</v>
      </c>
      <c r="D662">
        <v>4</v>
      </c>
      <c r="E662">
        <v>12</v>
      </c>
      <c r="F662">
        <v>22</v>
      </c>
      <c r="G662">
        <v>13</v>
      </c>
      <c r="H662">
        <v>7</v>
      </c>
      <c r="I662">
        <v>16</v>
      </c>
      <c r="J662">
        <v>15</v>
      </c>
      <c r="K662">
        <v>5</v>
      </c>
      <c r="L662">
        <v>20</v>
      </c>
      <c r="M662">
        <v>14</v>
      </c>
      <c r="N662">
        <v>9</v>
      </c>
      <c r="O662">
        <v>2</v>
      </c>
      <c r="P662">
        <v>21</v>
      </c>
      <c r="Q662">
        <v>11</v>
      </c>
      <c r="R662">
        <v>1</v>
      </c>
      <c r="S662">
        <v>18</v>
      </c>
      <c r="T662">
        <v>8</v>
      </c>
      <c r="U662">
        <v>6</v>
      </c>
      <c r="V662">
        <v>19</v>
      </c>
      <c r="W662">
        <v>10</v>
      </c>
      <c r="X662">
        <f t="shared" si="46"/>
        <v>253</v>
      </c>
      <c r="Y662" t="str">
        <f t="shared" si="45"/>
        <v>17341222137161552014922111118861910</v>
      </c>
      <c r="Z662">
        <f>VLOOKUP(Y662,ismetlodes!$F$3:$G$584,2,0)</f>
        <v>2</v>
      </c>
      <c r="AA662" t="str">
        <f>VLOOKUP(A662,ismetlodes!$A$3:$D$668,4,0)</f>
        <v>kell</v>
      </c>
    </row>
    <row r="663" spans="1:27" x14ac:dyDescent="0.35">
      <c r="A663" t="s">
        <v>679</v>
      </c>
      <c r="B663">
        <v>14</v>
      </c>
      <c r="C663">
        <v>5</v>
      </c>
      <c r="D663">
        <v>2</v>
      </c>
      <c r="E663">
        <v>21</v>
      </c>
      <c r="F663">
        <v>7</v>
      </c>
      <c r="G663">
        <v>19</v>
      </c>
      <c r="H663">
        <v>22</v>
      </c>
      <c r="I663">
        <v>15</v>
      </c>
      <c r="J663">
        <v>18</v>
      </c>
      <c r="K663">
        <v>12</v>
      </c>
      <c r="L663">
        <v>6</v>
      </c>
      <c r="M663">
        <v>16</v>
      </c>
      <c r="N663">
        <v>11</v>
      </c>
      <c r="O663">
        <v>3</v>
      </c>
      <c r="P663">
        <v>4</v>
      </c>
      <c r="Q663">
        <v>13</v>
      </c>
      <c r="R663">
        <v>1</v>
      </c>
      <c r="S663">
        <v>17</v>
      </c>
      <c r="T663">
        <v>9</v>
      </c>
      <c r="U663">
        <v>20</v>
      </c>
      <c r="V663">
        <v>10</v>
      </c>
      <c r="W663">
        <v>8</v>
      </c>
      <c r="X663">
        <f t="shared" si="46"/>
        <v>253</v>
      </c>
      <c r="Y663" t="str">
        <f t="shared" si="45"/>
        <v>14522171922151812616113413117920108</v>
      </c>
      <c r="Z663">
        <f>VLOOKUP(Y663,ismetlodes!$F$3:$G$584,2,0)</f>
        <v>1</v>
      </c>
      <c r="AA663" t="str">
        <f>VLOOKUP(A663,ismetlodes!$A$3:$D$668,4,0)</f>
        <v>kell</v>
      </c>
    </row>
    <row r="664" spans="1:27" x14ac:dyDescent="0.35">
      <c r="A664" t="s">
        <v>680</v>
      </c>
      <c r="B664">
        <v>17</v>
      </c>
      <c r="C664">
        <v>3</v>
      </c>
      <c r="D664">
        <v>4</v>
      </c>
      <c r="E664">
        <v>22</v>
      </c>
      <c r="F664">
        <v>11</v>
      </c>
      <c r="G664">
        <v>18</v>
      </c>
      <c r="H664">
        <v>21</v>
      </c>
      <c r="I664">
        <v>15</v>
      </c>
      <c r="J664">
        <v>18</v>
      </c>
      <c r="K664">
        <v>5</v>
      </c>
      <c r="L664">
        <v>6</v>
      </c>
      <c r="M664">
        <v>15</v>
      </c>
      <c r="N664">
        <v>12</v>
      </c>
      <c r="O664">
        <v>2</v>
      </c>
      <c r="P664">
        <v>8</v>
      </c>
      <c r="Q664">
        <v>13</v>
      </c>
      <c r="R664">
        <v>1</v>
      </c>
      <c r="S664">
        <v>20</v>
      </c>
      <c r="T664">
        <v>10</v>
      </c>
      <c r="U664">
        <v>14</v>
      </c>
      <c r="V664">
        <v>9</v>
      </c>
      <c r="W664">
        <v>7</v>
      </c>
      <c r="X664">
        <f t="shared" si="46"/>
        <v>251</v>
      </c>
      <c r="Y664" t="str">
        <f t="shared" si="45"/>
        <v>17342211182115185615122813120101497</v>
      </c>
      <c r="Z664">
        <f>VLOOKUP(Y664,ismetlodes!$F$3:$G$584,2,0)</f>
        <v>1</v>
      </c>
      <c r="AA664" t="str">
        <f>VLOOKUP(A664,ismetlodes!$A$3:$D$668,4,0)</f>
        <v>kell</v>
      </c>
    </row>
    <row r="665" spans="1:27" x14ac:dyDescent="0.35">
      <c r="A665" t="s">
        <v>681</v>
      </c>
      <c r="B665">
        <v>17</v>
      </c>
      <c r="C665">
        <v>3</v>
      </c>
      <c r="D665">
        <v>4</v>
      </c>
      <c r="E665">
        <v>12</v>
      </c>
      <c r="F665">
        <v>22</v>
      </c>
      <c r="G665">
        <v>12</v>
      </c>
      <c r="H665">
        <v>6</v>
      </c>
      <c r="I665">
        <v>15</v>
      </c>
      <c r="J665">
        <v>15</v>
      </c>
      <c r="K665">
        <v>5</v>
      </c>
      <c r="L665">
        <v>20</v>
      </c>
      <c r="M665">
        <v>12</v>
      </c>
      <c r="N665">
        <v>10</v>
      </c>
      <c r="O665">
        <v>1</v>
      </c>
      <c r="P665">
        <v>21</v>
      </c>
      <c r="Q665">
        <v>11</v>
      </c>
      <c r="R665">
        <v>1</v>
      </c>
      <c r="S665">
        <v>18</v>
      </c>
      <c r="T665">
        <v>6</v>
      </c>
      <c r="U665">
        <v>6</v>
      </c>
      <c r="V665">
        <v>19</v>
      </c>
      <c r="W665">
        <v>6</v>
      </c>
      <c r="X665">
        <f t="shared" si="46"/>
        <v>242</v>
      </c>
      <c r="Y665" t="str">
        <f t="shared" si="45"/>
        <v>17341222126151552012101211111866196</v>
      </c>
      <c r="Z665">
        <f>VLOOKUP(Y665,ismetlodes!$F$3:$G$584,2,0)</f>
        <v>1</v>
      </c>
      <c r="AA665" t="str">
        <f>VLOOKUP(A665,ismetlodes!$A$3:$D$668,4,0)</f>
        <v>kell</v>
      </c>
    </row>
    <row r="666" spans="1:27" x14ac:dyDescent="0.35">
      <c r="A666" t="s">
        <v>682</v>
      </c>
      <c r="B666">
        <v>18</v>
      </c>
      <c r="C666">
        <v>3</v>
      </c>
      <c r="D666">
        <v>4</v>
      </c>
      <c r="E666">
        <v>13</v>
      </c>
      <c r="F666">
        <v>22</v>
      </c>
      <c r="G666">
        <v>12</v>
      </c>
      <c r="H666">
        <v>8</v>
      </c>
      <c r="I666">
        <v>16</v>
      </c>
      <c r="J666">
        <v>15</v>
      </c>
      <c r="K666">
        <v>5</v>
      </c>
      <c r="L666">
        <v>20</v>
      </c>
      <c r="M666">
        <v>14</v>
      </c>
      <c r="N666">
        <v>10</v>
      </c>
      <c r="O666">
        <v>2</v>
      </c>
      <c r="P666">
        <v>21</v>
      </c>
      <c r="Q666">
        <v>11</v>
      </c>
      <c r="R666">
        <v>1</v>
      </c>
      <c r="S666">
        <v>19</v>
      </c>
      <c r="T666">
        <v>7</v>
      </c>
      <c r="U666">
        <v>6</v>
      </c>
      <c r="V666">
        <v>17</v>
      </c>
      <c r="W666">
        <v>9</v>
      </c>
      <c r="X666">
        <f t="shared" si="46"/>
        <v>253</v>
      </c>
      <c r="Y666" t="str">
        <f t="shared" si="45"/>
        <v>18341322128161552014102211111976179</v>
      </c>
      <c r="Z666">
        <f>VLOOKUP(Y666,ismetlodes!$F$3:$G$584,2,0)</f>
        <v>1</v>
      </c>
      <c r="AA666" t="str">
        <f>VLOOKUP(A666,ismetlodes!$A$3:$D$668,4,0)</f>
        <v>kell</v>
      </c>
    </row>
    <row r="667" spans="1:27" x14ac:dyDescent="0.35">
      <c r="A667" t="s">
        <v>270</v>
      </c>
      <c r="B667">
        <v>3</v>
      </c>
      <c r="C667">
        <v>3</v>
      </c>
      <c r="D667">
        <v>3</v>
      </c>
      <c r="E667">
        <v>3</v>
      </c>
      <c r="F667">
        <v>3</v>
      </c>
      <c r="G667">
        <v>3</v>
      </c>
      <c r="H667">
        <v>3</v>
      </c>
      <c r="I667">
        <v>3</v>
      </c>
      <c r="J667">
        <v>3</v>
      </c>
      <c r="K667">
        <v>3</v>
      </c>
      <c r="L667">
        <v>3</v>
      </c>
      <c r="M667">
        <v>3</v>
      </c>
      <c r="N667">
        <v>3</v>
      </c>
      <c r="O667">
        <v>2</v>
      </c>
      <c r="P667">
        <v>3</v>
      </c>
      <c r="Q667">
        <v>3</v>
      </c>
      <c r="R667">
        <v>1</v>
      </c>
      <c r="S667">
        <v>3</v>
      </c>
      <c r="T667">
        <v>3</v>
      </c>
      <c r="U667">
        <v>3</v>
      </c>
      <c r="V667">
        <v>3</v>
      </c>
      <c r="W667">
        <v>3</v>
      </c>
      <c r="X667">
        <f t="shared" si="46"/>
        <v>63</v>
      </c>
      <c r="Y667" t="str">
        <f t="shared" si="45"/>
        <v>3333333333333233133333</v>
      </c>
      <c r="Z667">
        <f>VLOOKUP(Y667,ismetlodes!$F$3:$G$584,2,0)</f>
        <v>2</v>
      </c>
      <c r="AA667" t="str">
        <f>VLOOKUP(A667,ismetlodes!$A$3:$D$668,4,0)</f>
        <v>kell</v>
      </c>
    </row>
    <row r="668" spans="1:27" x14ac:dyDescent="0.35">
      <c r="A668" t="s">
        <v>683</v>
      </c>
      <c r="B668">
        <v>17</v>
      </c>
      <c r="C668">
        <v>4</v>
      </c>
      <c r="D668">
        <v>3</v>
      </c>
      <c r="E668">
        <v>10</v>
      </c>
      <c r="F668">
        <v>22</v>
      </c>
      <c r="G668">
        <v>12</v>
      </c>
      <c r="H668">
        <v>6</v>
      </c>
      <c r="I668">
        <v>16</v>
      </c>
      <c r="J668">
        <v>13</v>
      </c>
      <c r="K668">
        <v>9</v>
      </c>
      <c r="L668">
        <v>21</v>
      </c>
      <c r="M668">
        <v>15</v>
      </c>
      <c r="N668">
        <v>8</v>
      </c>
      <c r="O668">
        <v>2</v>
      </c>
      <c r="P668">
        <v>20</v>
      </c>
      <c r="Q668">
        <v>14</v>
      </c>
      <c r="R668">
        <v>1</v>
      </c>
      <c r="S668">
        <v>18</v>
      </c>
      <c r="T668">
        <v>7</v>
      </c>
      <c r="U668">
        <v>5</v>
      </c>
      <c r="V668">
        <v>19</v>
      </c>
      <c r="W668">
        <v>11</v>
      </c>
      <c r="X668">
        <f t="shared" si="46"/>
        <v>253</v>
      </c>
      <c r="Y668" t="str">
        <f t="shared" si="45"/>
        <v>17431022126161392115822014118751911</v>
      </c>
      <c r="Z668">
        <f>VLOOKUP(Y668,ismetlodes!$F$3:$G$584,2,0)</f>
        <v>1</v>
      </c>
      <c r="AA668" t="str">
        <f>VLOOKUP(A668,ismetlodes!$A$3:$D$668,4,0)</f>
        <v>kell</v>
      </c>
    </row>
    <row r="669" spans="1:27" x14ac:dyDescent="0.35">
      <c r="A669" t="s">
        <v>684</v>
      </c>
      <c r="B669">
        <v>16</v>
      </c>
      <c r="C669">
        <v>3</v>
      </c>
      <c r="D669">
        <v>4</v>
      </c>
      <c r="E669">
        <v>11</v>
      </c>
      <c r="F669">
        <v>22</v>
      </c>
      <c r="G669">
        <v>12</v>
      </c>
      <c r="H669">
        <v>8</v>
      </c>
      <c r="I669">
        <v>17</v>
      </c>
      <c r="J669">
        <v>13</v>
      </c>
      <c r="K669">
        <v>6</v>
      </c>
      <c r="L669">
        <v>20</v>
      </c>
      <c r="M669">
        <v>15</v>
      </c>
      <c r="N669">
        <v>9</v>
      </c>
      <c r="O669">
        <v>2</v>
      </c>
      <c r="P669">
        <v>21</v>
      </c>
      <c r="Q669">
        <v>14</v>
      </c>
      <c r="R669">
        <v>1</v>
      </c>
      <c r="S669">
        <v>18</v>
      </c>
      <c r="T669">
        <v>5</v>
      </c>
      <c r="U669">
        <v>7</v>
      </c>
      <c r="V669">
        <v>19</v>
      </c>
      <c r="W669">
        <v>10</v>
      </c>
      <c r="X669">
        <f t="shared" si="46"/>
        <v>253</v>
      </c>
      <c r="Y669" t="str">
        <f t="shared" si="45"/>
        <v>16341122128171362015922114118571910</v>
      </c>
      <c r="Z669">
        <f>VLOOKUP(Y669,ismetlodes!$F$3:$G$584,2,0)</f>
        <v>1</v>
      </c>
      <c r="AA669" t="str">
        <f>VLOOKUP(A669,ismetlodes!$A$3:$D$668,4,0)</f>
        <v>kell</v>
      </c>
    </row>
    <row r="670" spans="1:27" x14ac:dyDescent="0.35">
      <c r="A670" t="s">
        <v>685</v>
      </c>
      <c r="B670">
        <v>17</v>
      </c>
      <c r="C670">
        <v>3</v>
      </c>
      <c r="D670">
        <v>4</v>
      </c>
      <c r="E670">
        <v>10</v>
      </c>
      <c r="F670">
        <v>22</v>
      </c>
      <c r="G670">
        <v>14</v>
      </c>
      <c r="H670">
        <v>8</v>
      </c>
      <c r="I670">
        <v>21</v>
      </c>
      <c r="J670">
        <v>13</v>
      </c>
      <c r="K670">
        <v>6</v>
      </c>
      <c r="L670">
        <v>11</v>
      </c>
      <c r="M670">
        <v>20</v>
      </c>
      <c r="N670">
        <v>9</v>
      </c>
      <c r="O670">
        <v>2</v>
      </c>
      <c r="P670">
        <v>16</v>
      </c>
      <c r="Q670">
        <v>18</v>
      </c>
      <c r="R670">
        <v>1</v>
      </c>
      <c r="S670">
        <v>19</v>
      </c>
      <c r="T670">
        <v>5</v>
      </c>
      <c r="U670">
        <v>7</v>
      </c>
      <c r="V670">
        <v>12</v>
      </c>
      <c r="W670">
        <v>15</v>
      </c>
      <c r="X670">
        <f t="shared" si="46"/>
        <v>253</v>
      </c>
      <c r="Y670" t="str">
        <f t="shared" si="45"/>
        <v>17341022148211361120921618119571215</v>
      </c>
      <c r="Z670">
        <f>VLOOKUP(Y670,ismetlodes!$F$3:$G$584,2,0)</f>
        <v>1</v>
      </c>
      <c r="AA670" t="str">
        <f>VLOOKUP(A670,ismetlodes!$A$3:$D$668,4,0)</f>
        <v>kell</v>
      </c>
    </row>
    <row r="671" spans="1:27" x14ac:dyDescent="0.35">
      <c r="A671" t="s">
        <v>527</v>
      </c>
      <c r="B671">
        <v>17</v>
      </c>
      <c r="C671">
        <v>3</v>
      </c>
      <c r="D671">
        <v>4</v>
      </c>
      <c r="E671">
        <v>12</v>
      </c>
      <c r="F671">
        <v>22</v>
      </c>
      <c r="G671">
        <v>14</v>
      </c>
      <c r="H671">
        <v>6</v>
      </c>
      <c r="I671">
        <v>15</v>
      </c>
      <c r="J671">
        <v>16</v>
      </c>
      <c r="K671">
        <v>5</v>
      </c>
      <c r="L671">
        <v>20</v>
      </c>
      <c r="M671">
        <v>13</v>
      </c>
      <c r="N671">
        <v>10</v>
      </c>
      <c r="O671">
        <v>2</v>
      </c>
      <c r="P671">
        <v>21</v>
      </c>
      <c r="Q671">
        <v>11</v>
      </c>
      <c r="R671">
        <v>1</v>
      </c>
      <c r="S671">
        <v>18</v>
      </c>
      <c r="T671">
        <v>8</v>
      </c>
      <c r="U671">
        <v>7</v>
      </c>
      <c r="V671">
        <v>19</v>
      </c>
      <c r="W671">
        <v>9</v>
      </c>
      <c r="X671">
        <f t="shared" si="46"/>
        <v>253</v>
      </c>
      <c r="Y671" t="str">
        <f t="shared" si="45"/>
        <v>17341222146151652013102211111887199</v>
      </c>
      <c r="Z671">
        <f>VLOOKUP(Y671,ismetlodes!$F$3:$G$584,2,0)</f>
        <v>1</v>
      </c>
      <c r="AA671" t="str">
        <f>VLOOKUP(A671,ismetlodes!$A$3:$D$668,4,0)</f>
        <v>kell</v>
      </c>
    </row>
    <row r="672" spans="1:27" x14ac:dyDescent="0.35">
      <c r="A672" t="s">
        <v>686</v>
      </c>
      <c r="B672">
        <v>15</v>
      </c>
      <c r="C672">
        <v>3</v>
      </c>
      <c r="D672">
        <v>4</v>
      </c>
      <c r="E672">
        <v>11</v>
      </c>
      <c r="F672">
        <v>21</v>
      </c>
      <c r="G672">
        <v>12</v>
      </c>
      <c r="H672">
        <v>7</v>
      </c>
      <c r="I672">
        <v>14</v>
      </c>
      <c r="J672">
        <v>16</v>
      </c>
      <c r="K672">
        <v>8</v>
      </c>
      <c r="L672">
        <v>20</v>
      </c>
      <c r="M672">
        <v>13</v>
      </c>
      <c r="N672">
        <v>6</v>
      </c>
      <c r="O672">
        <v>2</v>
      </c>
      <c r="P672">
        <v>19</v>
      </c>
      <c r="Q672">
        <v>9</v>
      </c>
      <c r="R672">
        <v>1</v>
      </c>
      <c r="S672">
        <v>17</v>
      </c>
      <c r="T672">
        <v>22</v>
      </c>
      <c r="U672">
        <v>10</v>
      </c>
      <c r="V672">
        <v>18</v>
      </c>
      <c r="W672">
        <v>5</v>
      </c>
      <c r="X672">
        <f t="shared" si="46"/>
        <v>253</v>
      </c>
      <c r="Y672" t="str">
        <f t="shared" si="45"/>
        <v>15341121127141682013621991172210185</v>
      </c>
      <c r="Z672">
        <f>VLOOKUP(Y672,ismetlodes!$F$3:$G$584,2,0)</f>
        <v>2</v>
      </c>
      <c r="AA672" t="str">
        <f>VLOOKUP(A672,ismetlodes!$A$3:$D$668,4,0)</f>
        <v>kell</v>
      </c>
    </row>
    <row r="673" spans="1:27" x14ac:dyDescent="0.35">
      <c r="A673" t="s">
        <v>687</v>
      </c>
      <c r="B673">
        <v>7</v>
      </c>
      <c r="C673">
        <v>3</v>
      </c>
      <c r="D673">
        <v>11</v>
      </c>
      <c r="E673">
        <v>14</v>
      </c>
      <c r="F673">
        <v>21</v>
      </c>
      <c r="G673">
        <v>14</v>
      </c>
      <c r="H673">
        <v>14</v>
      </c>
      <c r="I673">
        <v>9</v>
      </c>
      <c r="J673">
        <v>14</v>
      </c>
      <c r="K673">
        <v>22</v>
      </c>
      <c r="L673">
        <v>1</v>
      </c>
      <c r="M673">
        <v>7</v>
      </c>
      <c r="N673">
        <v>20</v>
      </c>
      <c r="O673">
        <v>3</v>
      </c>
      <c r="P673">
        <v>5</v>
      </c>
      <c r="Q673">
        <v>10</v>
      </c>
      <c r="R673">
        <v>1</v>
      </c>
      <c r="S673">
        <v>12</v>
      </c>
      <c r="T673">
        <v>12</v>
      </c>
      <c r="U673">
        <v>14</v>
      </c>
      <c r="V673">
        <v>6</v>
      </c>
      <c r="W673">
        <v>19</v>
      </c>
      <c r="X673">
        <f t="shared" si="46"/>
        <v>239</v>
      </c>
      <c r="Y673" t="str">
        <f t="shared" si="45"/>
        <v>73111421141491422172035101121214619</v>
      </c>
      <c r="Z673">
        <f>VLOOKUP(Y673,ismetlodes!$F$3:$G$584,2,0)</f>
        <v>2</v>
      </c>
      <c r="AA673" t="str">
        <f>VLOOKUP(A673,ismetlodes!$A$3:$D$668,4,0)</f>
        <v>kell</v>
      </c>
    </row>
    <row r="674" spans="1:27" hidden="1" x14ac:dyDescent="0.35">
      <c r="A674" t="s">
        <v>688</v>
      </c>
      <c r="B674">
        <v>15</v>
      </c>
      <c r="C674">
        <v>3</v>
      </c>
      <c r="D674">
        <v>4</v>
      </c>
      <c r="E674">
        <v>11</v>
      </c>
      <c r="F674">
        <v>21</v>
      </c>
      <c r="G674">
        <v>12</v>
      </c>
      <c r="H674">
        <v>7</v>
      </c>
      <c r="I674">
        <v>14</v>
      </c>
      <c r="J674">
        <v>16</v>
      </c>
      <c r="K674">
        <v>8</v>
      </c>
      <c r="L674">
        <v>20</v>
      </c>
      <c r="M674">
        <v>13</v>
      </c>
      <c r="N674">
        <v>6</v>
      </c>
      <c r="O674">
        <v>2</v>
      </c>
      <c r="P674">
        <v>19</v>
      </c>
      <c r="Q674">
        <v>9</v>
      </c>
      <c r="R674">
        <v>1</v>
      </c>
      <c r="S674">
        <v>17</v>
      </c>
      <c r="T674">
        <v>22</v>
      </c>
      <c r="U674">
        <v>10</v>
      </c>
      <c r="V674">
        <v>18</v>
      </c>
      <c r="W674">
        <v>5</v>
      </c>
      <c r="X674">
        <f t="shared" si="46"/>
        <v>253</v>
      </c>
      <c r="Y674" t="str">
        <f t="shared" si="45"/>
        <v>15341121127141682013621991172210185</v>
      </c>
      <c r="Z674">
        <f>VLOOKUP(Y674,ismetlodes!$F$3:$G$584,2,0)</f>
        <v>2</v>
      </c>
      <c r="AA674" t="str">
        <f>VLOOKUP(A674,ismetlodes!$A$3:$D$668,4,0)</f>
        <v>no</v>
      </c>
    </row>
    <row r="675" spans="1:27" x14ac:dyDescent="0.35">
      <c r="A675" t="s">
        <v>689</v>
      </c>
      <c r="B675">
        <v>7</v>
      </c>
      <c r="C675">
        <v>3</v>
      </c>
      <c r="D675">
        <v>17</v>
      </c>
      <c r="E675">
        <v>7</v>
      </c>
      <c r="F675">
        <v>22</v>
      </c>
      <c r="G675">
        <v>7</v>
      </c>
      <c r="H675">
        <v>7</v>
      </c>
      <c r="I675">
        <v>6</v>
      </c>
      <c r="J675">
        <v>7</v>
      </c>
      <c r="K675">
        <v>19</v>
      </c>
      <c r="L675">
        <v>19</v>
      </c>
      <c r="M675">
        <v>7</v>
      </c>
      <c r="N675">
        <v>5</v>
      </c>
      <c r="O675">
        <v>4</v>
      </c>
      <c r="P675">
        <v>18</v>
      </c>
      <c r="Q675">
        <v>7</v>
      </c>
      <c r="R675">
        <v>1</v>
      </c>
      <c r="S675">
        <v>7</v>
      </c>
      <c r="T675">
        <v>16</v>
      </c>
      <c r="U675">
        <v>7</v>
      </c>
      <c r="V675">
        <v>2</v>
      </c>
      <c r="W675">
        <v>21</v>
      </c>
      <c r="X675">
        <f t="shared" si="46"/>
        <v>216</v>
      </c>
      <c r="Y675" t="str">
        <f t="shared" si="45"/>
        <v>73177227767191975418717167221</v>
      </c>
      <c r="Z675">
        <f>VLOOKUP(Y675,ismetlodes!$F$3:$G$584,2,0)</f>
        <v>2</v>
      </c>
      <c r="AA675" t="str">
        <f>VLOOKUP(A675,ismetlodes!$A$3:$D$668,4,0)</f>
        <v>kell</v>
      </c>
    </row>
    <row r="676" spans="1:27" x14ac:dyDescent="0.35">
      <c r="A676" t="s">
        <v>690</v>
      </c>
      <c r="B676">
        <v>12</v>
      </c>
      <c r="C676">
        <v>4</v>
      </c>
      <c r="D676">
        <v>5</v>
      </c>
      <c r="E676">
        <v>14</v>
      </c>
      <c r="F676">
        <v>20</v>
      </c>
      <c r="G676">
        <v>10</v>
      </c>
      <c r="H676">
        <v>15</v>
      </c>
      <c r="I676">
        <v>18</v>
      </c>
      <c r="J676">
        <v>9</v>
      </c>
      <c r="K676">
        <v>3</v>
      </c>
      <c r="L676">
        <v>11</v>
      </c>
      <c r="M676">
        <v>16</v>
      </c>
      <c r="N676">
        <v>8</v>
      </c>
      <c r="O676">
        <v>7</v>
      </c>
      <c r="P676">
        <v>19</v>
      </c>
      <c r="Q676">
        <v>17</v>
      </c>
      <c r="R676">
        <v>1</v>
      </c>
      <c r="S676">
        <v>21</v>
      </c>
      <c r="T676">
        <v>2</v>
      </c>
      <c r="U676">
        <v>6</v>
      </c>
      <c r="V676">
        <v>22</v>
      </c>
      <c r="W676">
        <v>13</v>
      </c>
      <c r="X676">
        <f t="shared" si="46"/>
        <v>253</v>
      </c>
      <c r="Y676" t="str">
        <f t="shared" si="45"/>
        <v>12451420101518931116871917121262213</v>
      </c>
      <c r="Z676">
        <f>VLOOKUP(Y676,ismetlodes!$F$3:$G$584,2,0)</f>
        <v>1</v>
      </c>
      <c r="AA676" t="str">
        <f>VLOOKUP(A676,ismetlodes!$A$3:$D$668,4,0)</f>
        <v>kell</v>
      </c>
    </row>
    <row r="677" spans="1:27" hidden="1" x14ac:dyDescent="0.35">
      <c r="A677" t="s">
        <v>691</v>
      </c>
      <c r="B677">
        <v>7</v>
      </c>
      <c r="C677">
        <v>3</v>
      </c>
      <c r="D677">
        <v>17</v>
      </c>
      <c r="E677">
        <v>7</v>
      </c>
      <c r="F677">
        <v>22</v>
      </c>
      <c r="G677">
        <v>7</v>
      </c>
      <c r="H677">
        <v>7</v>
      </c>
      <c r="I677">
        <v>6</v>
      </c>
      <c r="J677">
        <v>7</v>
      </c>
      <c r="K677">
        <v>19</v>
      </c>
      <c r="L677">
        <v>19</v>
      </c>
      <c r="M677">
        <v>7</v>
      </c>
      <c r="N677">
        <v>5</v>
      </c>
      <c r="O677">
        <v>4</v>
      </c>
      <c r="P677">
        <v>18</v>
      </c>
      <c r="Q677">
        <v>7</v>
      </c>
      <c r="R677">
        <v>1</v>
      </c>
      <c r="S677">
        <v>7</v>
      </c>
      <c r="T677">
        <v>16</v>
      </c>
      <c r="U677">
        <v>7</v>
      </c>
      <c r="V677">
        <v>2</v>
      </c>
      <c r="W677">
        <v>21</v>
      </c>
      <c r="X677">
        <f t="shared" si="46"/>
        <v>216</v>
      </c>
      <c r="Y677" t="str">
        <f t="shared" si="45"/>
        <v>73177227767191975418717167221</v>
      </c>
      <c r="Z677">
        <f>VLOOKUP(Y677,ismetlodes!$F$3:$G$584,2,0)</f>
        <v>2</v>
      </c>
      <c r="AA677" t="str">
        <f>VLOOKUP(A677,ismetlodes!$A$3:$D$668,4,0)</f>
        <v>no</v>
      </c>
    </row>
    <row r="678" spans="1:27" x14ac:dyDescent="0.35">
      <c r="A678" t="s">
        <v>692</v>
      </c>
      <c r="B678">
        <v>20</v>
      </c>
      <c r="C678">
        <v>8</v>
      </c>
      <c r="D678">
        <v>9</v>
      </c>
      <c r="E678">
        <v>12</v>
      </c>
      <c r="F678">
        <v>22</v>
      </c>
      <c r="G678">
        <v>7</v>
      </c>
      <c r="H678">
        <v>13</v>
      </c>
      <c r="I678">
        <v>11</v>
      </c>
      <c r="J678">
        <v>4</v>
      </c>
      <c r="K678">
        <v>17</v>
      </c>
      <c r="L678">
        <v>19</v>
      </c>
      <c r="M678">
        <v>10</v>
      </c>
      <c r="N678">
        <v>3</v>
      </c>
      <c r="O678">
        <v>2</v>
      </c>
      <c r="P678">
        <v>21</v>
      </c>
      <c r="Q678">
        <v>14</v>
      </c>
      <c r="R678">
        <v>1</v>
      </c>
      <c r="S678">
        <v>18</v>
      </c>
      <c r="T678">
        <v>15</v>
      </c>
      <c r="U678">
        <v>6</v>
      </c>
      <c r="V678">
        <v>5</v>
      </c>
      <c r="W678">
        <v>16</v>
      </c>
      <c r="X678">
        <f t="shared" si="46"/>
        <v>253</v>
      </c>
      <c r="Y678" t="str">
        <f t="shared" si="45"/>
        <v>20891222713114171910322114118156516</v>
      </c>
      <c r="Z678">
        <f>VLOOKUP(Y678,ismetlodes!$F$3:$G$584,2,0)</f>
        <v>1</v>
      </c>
      <c r="AA678" t="str">
        <f>VLOOKUP(A678,ismetlodes!$A$3:$D$668,4,0)</f>
        <v>kell</v>
      </c>
    </row>
    <row r="679" spans="1:27" hidden="1" x14ac:dyDescent="0.35">
      <c r="A679" t="s">
        <v>693</v>
      </c>
      <c r="B679">
        <v>7</v>
      </c>
      <c r="C679">
        <v>3</v>
      </c>
      <c r="D679">
        <v>11</v>
      </c>
      <c r="E679">
        <v>14</v>
      </c>
      <c r="F679">
        <v>21</v>
      </c>
      <c r="G679">
        <v>14</v>
      </c>
      <c r="H679">
        <v>14</v>
      </c>
      <c r="I679">
        <v>9</v>
      </c>
      <c r="J679">
        <v>14</v>
      </c>
      <c r="K679">
        <v>22</v>
      </c>
      <c r="L679">
        <v>1</v>
      </c>
      <c r="M679">
        <v>7</v>
      </c>
      <c r="N679">
        <v>20</v>
      </c>
      <c r="O679">
        <v>3</v>
      </c>
      <c r="P679">
        <v>5</v>
      </c>
      <c r="Q679">
        <v>10</v>
      </c>
      <c r="R679">
        <v>1</v>
      </c>
      <c r="S679">
        <v>12</v>
      </c>
      <c r="T679">
        <v>12</v>
      </c>
      <c r="U679">
        <v>14</v>
      </c>
      <c r="V679">
        <v>6</v>
      </c>
      <c r="W679">
        <v>19</v>
      </c>
      <c r="X679">
        <f t="shared" si="46"/>
        <v>239</v>
      </c>
      <c r="Y679" t="str">
        <f t="shared" si="45"/>
        <v>73111421141491422172035101121214619</v>
      </c>
      <c r="Z679">
        <f>VLOOKUP(Y679,ismetlodes!$F$3:$G$584,2,0)</f>
        <v>2</v>
      </c>
      <c r="AA679" t="str">
        <f>VLOOKUP(A679,ismetlodes!$A$3:$D$668,4,0)</f>
        <v>no</v>
      </c>
    </row>
    <row r="680" spans="1:27" x14ac:dyDescent="0.35">
      <c r="A680" t="s">
        <v>694</v>
      </c>
      <c r="B680">
        <v>21</v>
      </c>
      <c r="C680">
        <v>4</v>
      </c>
      <c r="D680">
        <v>3</v>
      </c>
      <c r="E680">
        <v>8</v>
      </c>
      <c r="F680">
        <v>14</v>
      </c>
      <c r="G680">
        <v>12</v>
      </c>
      <c r="H680">
        <v>10</v>
      </c>
      <c r="I680">
        <v>15</v>
      </c>
      <c r="J680">
        <v>7</v>
      </c>
      <c r="K680">
        <v>5</v>
      </c>
      <c r="L680">
        <v>6</v>
      </c>
      <c r="M680">
        <v>18</v>
      </c>
      <c r="N680">
        <v>17</v>
      </c>
      <c r="O680">
        <v>2</v>
      </c>
      <c r="P680">
        <v>16</v>
      </c>
      <c r="Q680">
        <v>19</v>
      </c>
      <c r="R680">
        <v>1</v>
      </c>
      <c r="S680">
        <v>9</v>
      </c>
      <c r="T680">
        <v>13</v>
      </c>
      <c r="U680">
        <v>11</v>
      </c>
      <c r="V680">
        <v>22</v>
      </c>
      <c r="W680">
        <v>20</v>
      </c>
      <c r="X680">
        <f t="shared" si="46"/>
        <v>253</v>
      </c>
      <c r="Y680" t="str">
        <f t="shared" si="45"/>
        <v>21438141210157561817216191913112220</v>
      </c>
      <c r="Z680">
        <f>VLOOKUP(Y680,ismetlodes!$F$3:$G$584,2,0)</f>
        <v>1</v>
      </c>
      <c r="AA680" t="str">
        <f>VLOOKUP(A680,ismetlodes!$A$3:$D$668,4,0)</f>
        <v>kell</v>
      </c>
    </row>
    <row r="681" spans="1:27" x14ac:dyDescent="0.35">
      <c r="A681" t="s">
        <v>695</v>
      </c>
      <c r="B681">
        <v>17</v>
      </c>
      <c r="C681">
        <v>3</v>
      </c>
      <c r="D681">
        <v>4</v>
      </c>
      <c r="E681">
        <v>12</v>
      </c>
      <c r="F681">
        <v>22</v>
      </c>
      <c r="G681">
        <v>14</v>
      </c>
      <c r="H681">
        <v>7</v>
      </c>
      <c r="I681">
        <v>15</v>
      </c>
      <c r="J681">
        <v>16</v>
      </c>
      <c r="K681">
        <v>5</v>
      </c>
      <c r="L681">
        <v>20</v>
      </c>
      <c r="M681">
        <v>13</v>
      </c>
      <c r="N681">
        <v>9</v>
      </c>
      <c r="O681">
        <v>2</v>
      </c>
      <c r="P681">
        <v>21</v>
      </c>
      <c r="Q681">
        <v>11</v>
      </c>
      <c r="R681">
        <v>1</v>
      </c>
      <c r="S681">
        <v>19</v>
      </c>
      <c r="T681">
        <v>10</v>
      </c>
      <c r="U681">
        <v>8</v>
      </c>
      <c r="V681">
        <v>18</v>
      </c>
      <c r="W681">
        <v>6</v>
      </c>
      <c r="X681">
        <f t="shared" si="46"/>
        <v>253</v>
      </c>
      <c r="Y681" t="str">
        <f t="shared" si="45"/>
        <v>17341222147151652013922111119108186</v>
      </c>
      <c r="Z681">
        <f>VLOOKUP(Y681,ismetlodes!$F$3:$G$584,2,0)</f>
        <v>1</v>
      </c>
      <c r="AA681" t="str">
        <f>VLOOKUP(A681,ismetlodes!$A$3:$D$668,4,0)</f>
        <v>kell</v>
      </c>
    </row>
    <row r="682" spans="1:27" hidden="1" x14ac:dyDescent="0.35">
      <c r="A682" t="s">
        <v>696</v>
      </c>
      <c r="B682">
        <v>17</v>
      </c>
      <c r="C682">
        <v>3</v>
      </c>
      <c r="D682">
        <v>4</v>
      </c>
      <c r="E682">
        <v>12</v>
      </c>
      <c r="F682">
        <v>22</v>
      </c>
      <c r="G682">
        <v>13</v>
      </c>
      <c r="H682">
        <v>7</v>
      </c>
      <c r="I682">
        <v>16</v>
      </c>
      <c r="J682">
        <v>15</v>
      </c>
      <c r="K682">
        <v>5</v>
      </c>
      <c r="L682">
        <v>20</v>
      </c>
      <c r="M682">
        <v>14</v>
      </c>
      <c r="N682">
        <v>9</v>
      </c>
      <c r="O682">
        <v>2</v>
      </c>
      <c r="P682">
        <v>21</v>
      </c>
      <c r="Q682">
        <v>11</v>
      </c>
      <c r="R682">
        <v>1</v>
      </c>
      <c r="S682">
        <v>18</v>
      </c>
      <c r="T682">
        <v>8</v>
      </c>
      <c r="U682">
        <v>6</v>
      </c>
      <c r="V682">
        <v>19</v>
      </c>
      <c r="W682">
        <v>10</v>
      </c>
      <c r="X682">
        <f t="shared" si="46"/>
        <v>253</v>
      </c>
      <c r="Y682" t="str">
        <f t="shared" ref="Y682:Y693" si="47">CONCATENATE(B682,C682,D682,E682,F682,G682,H682,I682,J682,K682,L682,M682,N682,O682,P682,Q682,R682,S682,T682,U682,V682,W682)</f>
        <v>17341222137161552014922111118861910</v>
      </c>
      <c r="Z682">
        <f>VLOOKUP(Y682,ismetlodes!$F$3:$G$584,2,0)</f>
        <v>2</v>
      </c>
      <c r="AA682" t="str">
        <f>VLOOKUP(A682,ismetlodes!$A$3:$D$668,4,0)</f>
        <v>no</v>
      </c>
    </row>
    <row r="683" spans="1:27" x14ac:dyDescent="0.35">
      <c r="A683" t="s">
        <v>697</v>
      </c>
      <c r="B683">
        <v>18</v>
      </c>
      <c r="C683">
        <v>3</v>
      </c>
      <c r="D683">
        <v>4</v>
      </c>
      <c r="E683">
        <v>8</v>
      </c>
      <c r="F683">
        <v>18</v>
      </c>
      <c r="G683">
        <v>12</v>
      </c>
      <c r="H683">
        <v>8</v>
      </c>
      <c r="I683">
        <v>12</v>
      </c>
      <c r="J683">
        <v>8</v>
      </c>
      <c r="K683">
        <v>5</v>
      </c>
      <c r="L683">
        <v>6</v>
      </c>
      <c r="M683">
        <v>12</v>
      </c>
      <c r="N683">
        <v>7</v>
      </c>
      <c r="O683">
        <v>1</v>
      </c>
      <c r="P683">
        <v>12</v>
      </c>
      <c r="Q683">
        <v>18</v>
      </c>
      <c r="R683">
        <v>1</v>
      </c>
      <c r="S683">
        <v>16</v>
      </c>
      <c r="T683">
        <v>16</v>
      </c>
      <c r="U683">
        <v>8</v>
      </c>
      <c r="V683">
        <v>18</v>
      </c>
      <c r="W683">
        <v>22</v>
      </c>
      <c r="X683">
        <f t="shared" si="46"/>
        <v>233</v>
      </c>
      <c r="Y683" t="str">
        <f t="shared" si="47"/>
        <v>183481812812856127112181161681822</v>
      </c>
      <c r="Z683">
        <f>VLOOKUP(Y683,ismetlodes!$F$3:$G$584,2,0)</f>
        <v>1</v>
      </c>
      <c r="AA683" t="str">
        <f>VLOOKUP(A683,ismetlodes!$A$3:$D$668,4,0)</f>
        <v>kell</v>
      </c>
    </row>
    <row r="684" spans="1:27" x14ac:dyDescent="0.35">
      <c r="A684" t="s">
        <v>698</v>
      </c>
      <c r="B684">
        <v>18</v>
      </c>
      <c r="C684">
        <v>3</v>
      </c>
      <c r="D684">
        <v>4</v>
      </c>
      <c r="E684">
        <v>10</v>
      </c>
      <c r="F684">
        <v>22</v>
      </c>
      <c r="G684">
        <v>10</v>
      </c>
      <c r="H684">
        <v>7</v>
      </c>
      <c r="I684">
        <v>14</v>
      </c>
      <c r="J684">
        <v>10</v>
      </c>
      <c r="K684">
        <v>5</v>
      </c>
      <c r="L684">
        <v>19</v>
      </c>
      <c r="M684">
        <v>14</v>
      </c>
      <c r="N684">
        <v>10</v>
      </c>
      <c r="O684">
        <v>1</v>
      </c>
      <c r="P684">
        <v>20</v>
      </c>
      <c r="Q684">
        <v>14</v>
      </c>
      <c r="R684">
        <v>1</v>
      </c>
      <c r="S684">
        <v>14</v>
      </c>
      <c r="T684">
        <v>7</v>
      </c>
      <c r="U684">
        <v>6</v>
      </c>
      <c r="V684">
        <v>20</v>
      </c>
      <c r="W684">
        <v>9</v>
      </c>
      <c r="X684">
        <f t="shared" si="46"/>
        <v>238</v>
      </c>
      <c r="Y684" t="str">
        <f t="shared" si="47"/>
        <v>18341022107141051914101201411476209</v>
      </c>
      <c r="Z684">
        <f>VLOOKUP(Y684,ismetlodes!$F$3:$G$584,2,0)</f>
        <v>1</v>
      </c>
      <c r="AA684" t="str">
        <f>VLOOKUP(A684,ismetlodes!$A$3:$D$668,4,0)</f>
        <v>kell</v>
      </c>
    </row>
    <row r="685" spans="1:27" hidden="1" x14ac:dyDescent="0.35">
      <c r="A685" t="s">
        <v>699</v>
      </c>
      <c r="B685">
        <v>1</v>
      </c>
      <c r="C685">
        <v>1</v>
      </c>
      <c r="D685">
        <v>1</v>
      </c>
      <c r="E685">
        <v>1</v>
      </c>
      <c r="F685">
        <v>1</v>
      </c>
      <c r="G685">
        <v>1</v>
      </c>
      <c r="H685">
        <v>1</v>
      </c>
      <c r="I685">
        <v>1</v>
      </c>
      <c r="J685">
        <v>1</v>
      </c>
      <c r="K685">
        <v>1</v>
      </c>
      <c r="L685">
        <v>1</v>
      </c>
      <c r="M685">
        <v>1</v>
      </c>
      <c r="N685">
        <v>1</v>
      </c>
      <c r="O685">
        <v>1</v>
      </c>
      <c r="P685">
        <v>1</v>
      </c>
      <c r="Q685">
        <v>1</v>
      </c>
      <c r="R685">
        <v>1</v>
      </c>
      <c r="S685">
        <v>1</v>
      </c>
      <c r="T685">
        <v>1</v>
      </c>
      <c r="U685">
        <v>1</v>
      </c>
      <c r="V685">
        <v>22</v>
      </c>
      <c r="W685">
        <v>1</v>
      </c>
      <c r="X685">
        <f t="shared" si="46"/>
        <v>43</v>
      </c>
      <c r="Y685" t="str">
        <f t="shared" si="47"/>
        <v>11111111111111111111221</v>
      </c>
      <c r="Z685">
        <f>VLOOKUP(Y685,ismetlodes!$F$3:$G$584,2,0)</f>
        <v>8</v>
      </c>
      <c r="AA685" t="str">
        <f>VLOOKUP(A685,ismetlodes!$A$3:$D$668,4,0)</f>
        <v>no</v>
      </c>
    </row>
    <row r="686" spans="1:27" x14ac:dyDescent="0.35">
      <c r="A686" t="s">
        <v>700</v>
      </c>
      <c r="B686">
        <v>17</v>
      </c>
      <c r="C686">
        <v>6</v>
      </c>
      <c r="D686">
        <v>1</v>
      </c>
      <c r="E686">
        <v>10</v>
      </c>
      <c r="F686">
        <v>6</v>
      </c>
      <c r="G686">
        <v>10</v>
      </c>
      <c r="H686">
        <v>17</v>
      </c>
      <c r="I686">
        <v>17</v>
      </c>
      <c r="J686">
        <v>10</v>
      </c>
      <c r="K686">
        <v>6</v>
      </c>
      <c r="L686">
        <v>1</v>
      </c>
      <c r="M686">
        <v>17</v>
      </c>
      <c r="N686">
        <v>10</v>
      </c>
      <c r="O686">
        <v>1</v>
      </c>
      <c r="P686">
        <v>6</v>
      </c>
      <c r="Q686">
        <v>17</v>
      </c>
      <c r="R686">
        <v>1</v>
      </c>
      <c r="S686">
        <v>17</v>
      </c>
      <c r="T686">
        <v>10</v>
      </c>
      <c r="U686">
        <v>10</v>
      </c>
      <c r="V686">
        <v>1</v>
      </c>
      <c r="W686">
        <v>10</v>
      </c>
      <c r="X686">
        <f t="shared" si="46"/>
        <v>201</v>
      </c>
      <c r="Y686" t="str">
        <f t="shared" si="47"/>
        <v>17611061017171061171016171171010110</v>
      </c>
      <c r="Z686">
        <f>VLOOKUP(Y686,ismetlodes!$F$3:$G$584,2,0)</f>
        <v>1</v>
      </c>
      <c r="AA686" t="str">
        <f>VLOOKUP(A686,ismetlodes!$A$3:$D$668,4,0)</f>
        <v>kell</v>
      </c>
    </row>
    <row r="687" spans="1:27" x14ac:dyDescent="0.35">
      <c r="A687" t="s">
        <v>701</v>
      </c>
      <c r="B687">
        <v>17</v>
      </c>
      <c r="C687">
        <v>5</v>
      </c>
      <c r="D687">
        <v>1</v>
      </c>
      <c r="E687">
        <v>10</v>
      </c>
      <c r="F687">
        <v>5</v>
      </c>
      <c r="G687">
        <v>10</v>
      </c>
      <c r="H687">
        <v>17</v>
      </c>
      <c r="I687">
        <v>17</v>
      </c>
      <c r="J687">
        <v>10</v>
      </c>
      <c r="K687">
        <v>5</v>
      </c>
      <c r="L687">
        <v>1</v>
      </c>
      <c r="M687">
        <v>17</v>
      </c>
      <c r="N687">
        <v>10</v>
      </c>
      <c r="O687">
        <v>1</v>
      </c>
      <c r="P687">
        <v>5</v>
      </c>
      <c r="Q687">
        <v>17</v>
      </c>
      <c r="R687">
        <v>1</v>
      </c>
      <c r="S687">
        <v>17</v>
      </c>
      <c r="T687">
        <v>10</v>
      </c>
      <c r="U687">
        <v>10</v>
      </c>
      <c r="V687">
        <v>5</v>
      </c>
      <c r="W687">
        <v>10</v>
      </c>
      <c r="X687">
        <f t="shared" si="46"/>
        <v>201</v>
      </c>
      <c r="Y687" t="str">
        <f t="shared" si="47"/>
        <v>17511051017171051171015171171010510</v>
      </c>
      <c r="Z687">
        <f>VLOOKUP(Y687,ismetlodes!$F$3:$G$584,2,0)</f>
        <v>1</v>
      </c>
      <c r="AA687" t="str">
        <f>VLOOKUP(A687,ismetlodes!$A$3:$D$668,4,0)</f>
        <v>kell</v>
      </c>
    </row>
    <row r="688" spans="1:27" x14ac:dyDescent="0.35">
      <c r="A688" t="s">
        <v>702</v>
      </c>
      <c r="B688">
        <v>11</v>
      </c>
      <c r="C688">
        <v>6</v>
      </c>
      <c r="D688">
        <v>1</v>
      </c>
      <c r="E688">
        <v>11</v>
      </c>
      <c r="F688">
        <v>6</v>
      </c>
      <c r="G688">
        <v>11</v>
      </c>
      <c r="H688">
        <v>11</v>
      </c>
      <c r="I688">
        <v>11</v>
      </c>
      <c r="J688">
        <v>11</v>
      </c>
      <c r="K688">
        <v>1</v>
      </c>
      <c r="L688">
        <v>6</v>
      </c>
      <c r="M688">
        <v>11</v>
      </c>
      <c r="N688">
        <v>10</v>
      </c>
      <c r="O688">
        <v>1</v>
      </c>
      <c r="P688">
        <v>6</v>
      </c>
      <c r="Q688">
        <v>11</v>
      </c>
      <c r="R688">
        <v>1</v>
      </c>
      <c r="S688">
        <v>11</v>
      </c>
      <c r="T688">
        <v>11</v>
      </c>
      <c r="U688">
        <v>11</v>
      </c>
      <c r="V688">
        <v>1</v>
      </c>
      <c r="W688">
        <v>11</v>
      </c>
      <c r="X688">
        <f t="shared" si="46"/>
        <v>171</v>
      </c>
      <c r="Y688" t="str">
        <f t="shared" si="47"/>
        <v>11611161111111116111016111111111111</v>
      </c>
      <c r="Z688">
        <f>VLOOKUP(Y688,ismetlodes!$F$3:$G$584,2,0)</f>
        <v>2</v>
      </c>
      <c r="AA688" t="str">
        <f>VLOOKUP(A688,ismetlodes!$A$3:$D$668,4,0)</f>
        <v>kell</v>
      </c>
    </row>
    <row r="689" spans="1:27" x14ac:dyDescent="0.35">
      <c r="A689" t="s">
        <v>703</v>
      </c>
      <c r="B689">
        <v>1</v>
      </c>
      <c r="C689">
        <v>1</v>
      </c>
      <c r="D689">
        <v>1</v>
      </c>
      <c r="E689">
        <v>1</v>
      </c>
      <c r="F689">
        <v>1</v>
      </c>
      <c r="G689">
        <v>1</v>
      </c>
      <c r="H689">
        <v>1</v>
      </c>
      <c r="I689">
        <v>1</v>
      </c>
      <c r="J689">
        <v>1</v>
      </c>
      <c r="K689">
        <v>22</v>
      </c>
      <c r="L689">
        <v>1</v>
      </c>
      <c r="M689">
        <v>1</v>
      </c>
      <c r="N689">
        <v>1</v>
      </c>
      <c r="O689">
        <v>1</v>
      </c>
      <c r="P689">
        <v>1</v>
      </c>
      <c r="Q689">
        <v>1</v>
      </c>
      <c r="R689">
        <v>1</v>
      </c>
      <c r="S689">
        <v>1</v>
      </c>
      <c r="T689">
        <v>1</v>
      </c>
      <c r="U689">
        <v>1</v>
      </c>
      <c r="V689">
        <v>1</v>
      </c>
      <c r="W689">
        <v>21</v>
      </c>
      <c r="X689">
        <f t="shared" si="46"/>
        <v>63</v>
      </c>
      <c r="Y689" t="str">
        <f t="shared" si="47"/>
        <v>111111111221111111111121</v>
      </c>
      <c r="Z689">
        <f>VLOOKUP(Y689,ismetlodes!$F$3:$G$584,2,0)</f>
        <v>3</v>
      </c>
      <c r="AA689" t="str">
        <f>VLOOKUP(A689,ismetlodes!$A$3:$D$668,4,0)</f>
        <v>kell</v>
      </c>
    </row>
    <row r="690" spans="1:27" x14ac:dyDescent="0.35">
      <c r="A690" t="s">
        <v>704</v>
      </c>
      <c r="B690">
        <v>11</v>
      </c>
      <c r="C690">
        <v>5</v>
      </c>
      <c r="D690">
        <v>1</v>
      </c>
      <c r="E690">
        <v>11</v>
      </c>
      <c r="F690">
        <v>5</v>
      </c>
      <c r="G690">
        <v>11</v>
      </c>
      <c r="H690">
        <v>11</v>
      </c>
      <c r="I690">
        <v>11</v>
      </c>
      <c r="J690">
        <v>11</v>
      </c>
      <c r="K690">
        <v>11</v>
      </c>
      <c r="L690">
        <v>5</v>
      </c>
      <c r="M690">
        <v>11</v>
      </c>
      <c r="N690">
        <v>10</v>
      </c>
      <c r="O690">
        <v>1</v>
      </c>
      <c r="P690">
        <v>5</v>
      </c>
      <c r="Q690">
        <v>11</v>
      </c>
      <c r="R690">
        <v>1</v>
      </c>
      <c r="S690">
        <v>11</v>
      </c>
      <c r="T690">
        <v>11</v>
      </c>
      <c r="U690">
        <v>11</v>
      </c>
      <c r="V690">
        <v>1</v>
      </c>
      <c r="W690">
        <v>5</v>
      </c>
      <c r="X690">
        <f t="shared" si="46"/>
        <v>171</v>
      </c>
      <c r="Y690" t="str">
        <f t="shared" si="47"/>
        <v>11511151111111111511101511111111115</v>
      </c>
      <c r="Z690">
        <f>VLOOKUP(Y690,ismetlodes!$F$3:$G$584,2,0)</f>
        <v>1</v>
      </c>
      <c r="AA690" t="str">
        <f>VLOOKUP(A690,ismetlodes!$A$3:$D$668,4,0)</f>
        <v>kell</v>
      </c>
    </row>
    <row r="691" spans="1:27" x14ac:dyDescent="0.35">
      <c r="A691" t="s">
        <v>705</v>
      </c>
      <c r="B691">
        <v>17</v>
      </c>
      <c r="C691">
        <v>3</v>
      </c>
      <c r="D691">
        <v>3</v>
      </c>
      <c r="E691">
        <v>8</v>
      </c>
      <c r="F691">
        <v>22</v>
      </c>
      <c r="G691">
        <v>8</v>
      </c>
      <c r="H691">
        <v>6</v>
      </c>
      <c r="I691">
        <v>13</v>
      </c>
      <c r="J691">
        <v>8</v>
      </c>
      <c r="K691">
        <v>18</v>
      </c>
      <c r="L691">
        <v>19</v>
      </c>
      <c r="M691">
        <v>13</v>
      </c>
      <c r="N691">
        <v>8</v>
      </c>
      <c r="O691">
        <v>2</v>
      </c>
      <c r="P691">
        <v>20</v>
      </c>
      <c r="Q691">
        <v>13</v>
      </c>
      <c r="R691">
        <v>1</v>
      </c>
      <c r="S691">
        <v>13</v>
      </c>
      <c r="T691">
        <v>6</v>
      </c>
      <c r="U691">
        <v>5</v>
      </c>
      <c r="V691">
        <v>20</v>
      </c>
      <c r="W691">
        <v>8</v>
      </c>
      <c r="X691">
        <f t="shared" si="46"/>
        <v>234</v>
      </c>
      <c r="Y691" t="str">
        <f t="shared" si="47"/>
        <v>17338228613818191382201311365208</v>
      </c>
      <c r="Z691">
        <f>VLOOKUP(Y691,ismetlodes!$F$3:$G$584,2,0)</f>
        <v>1</v>
      </c>
      <c r="AA691" t="str">
        <f>VLOOKUP(A691,ismetlodes!$A$3:$D$668,4,0)</f>
        <v>kell</v>
      </c>
    </row>
    <row r="692" spans="1:27" x14ac:dyDescent="0.35">
      <c r="A692" t="s">
        <v>706</v>
      </c>
      <c r="B692">
        <v>18</v>
      </c>
      <c r="C692">
        <v>3</v>
      </c>
      <c r="D692">
        <v>4</v>
      </c>
      <c r="E692">
        <v>8</v>
      </c>
      <c r="F692">
        <v>18</v>
      </c>
      <c r="G692">
        <v>12</v>
      </c>
      <c r="H692">
        <v>8</v>
      </c>
      <c r="I692">
        <v>12</v>
      </c>
      <c r="J692">
        <v>8</v>
      </c>
      <c r="K692">
        <v>5</v>
      </c>
      <c r="L692">
        <v>6</v>
      </c>
      <c r="M692">
        <v>12</v>
      </c>
      <c r="N692">
        <v>6</v>
      </c>
      <c r="O692">
        <v>2</v>
      </c>
      <c r="P692">
        <v>12</v>
      </c>
      <c r="Q692">
        <v>18</v>
      </c>
      <c r="R692">
        <v>1</v>
      </c>
      <c r="S692">
        <v>16</v>
      </c>
      <c r="T692">
        <v>16</v>
      </c>
      <c r="U692">
        <v>8</v>
      </c>
      <c r="V692">
        <v>18</v>
      </c>
      <c r="W692">
        <v>22</v>
      </c>
      <c r="X692">
        <f t="shared" si="46"/>
        <v>233</v>
      </c>
      <c r="Y692" t="str">
        <f t="shared" si="47"/>
        <v>183481812812856126212181161681822</v>
      </c>
      <c r="Z692">
        <f>VLOOKUP(Y692,ismetlodes!$F$3:$G$584,2,0)</f>
        <v>1</v>
      </c>
      <c r="AA692" t="str">
        <f>VLOOKUP(A692,ismetlodes!$A$3:$D$668,4,0)</f>
        <v>kell</v>
      </c>
    </row>
    <row r="693" spans="1:27" x14ac:dyDescent="0.35">
      <c r="A693" t="s">
        <v>707</v>
      </c>
      <c r="B693">
        <v>18</v>
      </c>
      <c r="C693">
        <v>3</v>
      </c>
      <c r="D693">
        <v>4</v>
      </c>
      <c r="E693">
        <v>10</v>
      </c>
      <c r="F693">
        <v>22</v>
      </c>
      <c r="G693">
        <v>10</v>
      </c>
      <c r="H693">
        <v>7</v>
      </c>
      <c r="I693">
        <v>14</v>
      </c>
      <c r="J693">
        <v>10</v>
      </c>
      <c r="K693">
        <v>5</v>
      </c>
      <c r="L693">
        <v>20</v>
      </c>
      <c r="M693">
        <v>14</v>
      </c>
      <c r="N693">
        <v>10</v>
      </c>
      <c r="O693">
        <v>2</v>
      </c>
      <c r="P693">
        <v>21</v>
      </c>
      <c r="Q693">
        <v>14</v>
      </c>
      <c r="R693">
        <v>1</v>
      </c>
      <c r="S693">
        <v>14</v>
      </c>
      <c r="T693">
        <v>7</v>
      </c>
      <c r="U693">
        <v>6</v>
      </c>
      <c r="V693">
        <v>18</v>
      </c>
      <c r="W693">
        <v>9</v>
      </c>
      <c r="X693">
        <f t="shared" si="46"/>
        <v>239</v>
      </c>
      <c r="Y693" t="str">
        <f t="shared" si="47"/>
        <v>18341022107141052014102211411476189</v>
      </c>
      <c r="Z693">
        <f>VLOOKUP(Y693,ismetlodes!$F$3:$G$584,2,0)</f>
        <v>1</v>
      </c>
      <c r="AA693" t="str">
        <f>VLOOKUP(A693,ismetlodes!$A$3:$D$668,4,0)</f>
        <v>kell</v>
      </c>
    </row>
    <row r="694" spans="1:27" hidden="1" x14ac:dyDescent="0.35">
      <c r="A694" t="s">
        <v>708</v>
      </c>
      <c r="B694">
        <v>1</v>
      </c>
      <c r="C694">
        <v>1</v>
      </c>
      <c r="D694">
        <v>1</v>
      </c>
      <c r="E694">
        <v>1</v>
      </c>
      <c r="F694">
        <v>1</v>
      </c>
      <c r="G694">
        <v>1</v>
      </c>
      <c r="H694">
        <v>1</v>
      </c>
      <c r="I694">
        <v>1</v>
      </c>
      <c r="J694">
        <v>1</v>
      </c>
      <c r="K694">
        <v>1</v>
      </c>
      <c r="L694">
        <v>1</v>
      </c>
      <c r="M694">
        <v>1</v>
      </c>
      <c r="N694">
        <v>1</v>
      </c>
      <c r="O694">
        <v>1</v>
      </c>
      <c r="P694">
        <v>1</v>
      </c>
      <c r="Q694">
        <v>1</v>
      </c>
      <c r="R694">
        <v>1</v>
      </c>
      <c r="S694">
        <v>1</v>
      </c>
      <c r="T694">
        <v>1</v>
      </c>
      <c r="U694">
        <v>1</v>
      </c>
      <c r="V694">
        <v>1</v>
      </c>
      <c r="W694">
        <v>1</v>
      </c>
      <c r="X694">
        <f t="shared" si="46"/>
        <v>22</v>
      </c>
    </row>
    <row r="695" spans="1:27" x14ac:dyDescent="0.35">
      <c r="A695" t="s">
        <v>709</v>
      </c>
      <c r="B695">
        <v>13</v>
      </c>
      <c r="C695">
        <v>3</v>
      </c>
      <c r="D695">
        <v>4</v>
      </c>
      <c r="E695">
        <v>19</v>
      </c>
      <c r="F695">
        <v>19</v>
      </c>
      <c r="G695">
        <v>13</v>
      </c>
      <c r="H695">
        <v>10</v>
      </c>
      <c r="I695">
        <v>13</v>
      </c>
      <c r="J695">
        <v>19</v>
      </c>
      <c r="K695">
        <v>5</v>
      </c>
      <c r="L695">
        <v>13</v>
      </c>
      <c r="M695">
        <v>13</v>
      </c>
      <c r="N695">
        <v>13</v>
      </c>
      <c r="O695">
        <v>2</v>
      </c>
      <c r="P695">
        <v>6</v>
      </c>
      <c r="Q695">
        <v>12</v>
      </c>
      <c r="R695">
        <v>1</v>
      </c>
      <c r="S695">
        <v>22</v>
      </c>
      <c r="T695">
        <v>7</v>
      </c>
      <c r="U695">
        <v>9</v>
      </c>
      <c r="V695">
        <v>7</v>
      </c>
      <c r="W695">
        <v>11</v>
      </c>
      <c r="X695">
        <f t="shared" si="46"/>
        <v>234</v>
      </c>
      <c r="Y695" t="str">
        <f>CONCATENATE(B695,C695,D695,E695,F695,G695,H695,I695,J695,K695,L695,M695,N695,O695,P695,Q695,R695,S695,T695,U695,V695,W695)</f>
        <v>13341919131013195131313261212279711</v>
      </c>
      <c r="Z695">
        <f>VLOOKUP(Y695,ismetlodes!$F$3:$G$584,2,0)</f>
        <v>1</v>
      </c>
      <c r="AA695" t="str">
        <f>VLOOKUP(A695,ismetlodes!$A$3:$D$668,4,0)</f>
        <v>kell</v>
      </c>
    </row>
    <row r="696" spans="1:27" hidden="1" x14ac:dyDescent="0.35">
      <c r="A696" t="s">
        <v>710</v>
      </c>
      <c r="B696">
        <v>1</v>
      </c>
      <c r="C696">
        <v>1</v>
      </c>
      <c r="D696">
        <v>1</v>
      </c>
      <c r="E696">
        <v>1</v>
      </c>
      <c r="F696">
        <v>1</v>
      </c>
      <c r="G696">
        <v>1</v>
      </c>
      <c r="H696">
        <v>1</v>
      </c>
      <c r="I696">
        <v>1</v>
      </c>
      <c r="J696">
        <v>1</v>
      </c>
      <c r="K696">
        <v>1</v>
      </c>
      <c r="L696">
        <v>1</v>
      </c>
      <c r="M696">
        <v>1</v>
      </c>
      <c r="N696">
        <v>1</v>
      </c>
      <c r="O696">
        <v>1</v>
      </c>
      <c r="P696">
        <v>1</v>
      </c>
      <c r="Q696">
        <v>1</v>
      </c>
      <c r="R696">
        <v>1</v>
      </c>
      <c r="S696">
        <v>1</v>
      </c>
      <c r="T696">
        <v>1</v>
      </c>
      <c r="U696">
        <v>1</v>
      </c>
      <c r="V696">
        <v>1</v>
      </c>
      <c r="W696">
        <v>1</v>
      </c>
      <c r="X696">
        <f t="shared" si="46"/>
        <v>22</v>
      </c>
    </row>
    <row r="697" spans="1:27" x14ac:dyDescent="0.35">
      <c r="A697" t="s">
        <v>711</v>
      </c>
      <c r="B697">
        <v>11</v>
      </c>
      <c r="C697">
        <v>6</v>
      </c>
      <c r="D697">
        <v>1</v>
      </c>
      <c r="E697">
        <v>11</v>
      </c>
      <c r="F697">
        <v>6</v>
      </c>
      <c r="G697">
        <v>11</v>
      </c>
      <c r="H697">
        <v>21</v>
      </c>
      <c r="I697">
        <v>11</v>
      </c>
      <c r="J697">
        <v>11</v>
      </c>
      <c r="K697">
        <v>6</v>
      </c>
      <c r="L697">
        <v>1</v>
      </c>
      <c r="M697">
        <v>11</v>
      </c>
      <c r="N697">
        <v>11</v>
      </c>
      <c r="O697">
        <v>1</v>
      </c>
      <c r="P697">
        <v>6</v>
      </c>
      <c r="Q697">
        <v>11</v>
      </c>
      <c r="R697">
        <v>1</v>
      </c>
      <c r="S697">
        <v>21</v>
      </c>
      <c r="T697">
        <v>6</v>
      </c>
      <c r="U697">
        <v>11</v>
      </c>
      <c r="V697">
        <v>1</v>
      </c>
      <c r="W697">
        <v>11</v>
      </c>
      <c r="X697">
        <f t="shared" si="46"/>
        <v>187</v>
      </c>
      <c r="Y697" t="str">
        <f t="shared" ref="Y697:Y708" si="48">CONCATENATE(B697,C697,D697,E697,F697,G697,H697,I697,J697,K697,L697,M697,N697,O697,P697,Q697,R697,S697,T697,U697,V697,W697)</f>
        <v>1161116112111116111111611121611111</v>
      </c>
      <c r="Z697">
        <f>VLOOKUP(Y697,ismetlodes!$F$3:$G$584,2,0)</f>
        <v>2</v>
      </c>
      <c r="AA697" t="str">
        <f>VLOOKUP(A697,ismetlodes!$A$3:$D$668,4,0)</f>
        <v>kell</v>
      </c>
    </row>
    <row r="698" spans="1:27" hidden="1" x14ac:dyDescent="0.35">
      <c r="A698" t="s">
        <v>712</v>
      </c>
      <c r="B698">
        <v>11</v>
      </c>
      <c r="C698">
        <v>6</v>
      </c>
      <c r="D698">
        <v>1</v>
      </c>
      <c r="E698">
        <v>11</v>
      </c>
      <c r="F698">
        <v>6</v>
      </c>
      <c r="G698">
        <v>11</v>
      </c>
      <c r="H698">
        <v>21</v>
      </c>
      <c r="I698">
        <v>11</v>
      </c>
      <c r="J698">
        <v>11</v>
      </c>
      <c r="K698">
        <v>6</v>
      </c>
      <c r="L698">
        <v>1</v>
      </c>
      <c r="M698">
        <v>11</v>
      </c>
      <c r="N698">
        <v>11</v>
      </c>
      <c r="O698">
        <v>1</v>
      </c>
      <c r="P698">
        <v>6</v>
      </c>
      <c r="Q698">
        <v>11</v>
      </c>
      <c r="R698">
        <v>1</v>
      </c>
      <c r="S698">
        <v>21</v>
      </c>
      <c r="T698">
        <v>6</v>
      </c>
      <c r="U698">
        <v>11</v>
      </c>
      <c r="V698">
        <v>1</v>
      </c>
      <c r="W698">
        <v>11</v>
      </c>
      <c r="X698">
        <f t="shared" si="46"/>
        <v>187</v>
      </c>
      <c r="Y698" t="str">
        <f t="shared" si="48"/>
        <v>1161116112111116111111611121611111</v>
      </c>
      <c r="Z698">
        <f>VLOOKUP(Y698,ismetlodes!$F$3:$G$584,2,0)</f>
        <v>2</v>
      </c>
      <c r="AA698" t="str">
        <f>VLOOKUP(A698,ismetlodes!$A$3:$D$668,4,0)</f>
        <v>no</v>
      </c>
    </row>
    <row r="699" spans="1:27" x14ac:dyDescent="0.35">
      <c r="A699" t="s">
        <v>713</v>
      </c>
      <c r="B699">
        <v>17</v>
      </c>
      <c r="C699">
        <v>4</v>
      </c>
      <c r="D699">
        <v>3</v>
      </c>
      <c r="E699">
        <v>11</v>
      </c>
      <c r="F699">
        <v>22</v>
      </c>
      <c r="G699">
        <v>13</v>
      </c>
      <c r="H699">
        <v>5</v>
      </c>
      <c r="I699">
        <v>16</v>
      </c>
      <c r="J699">
        <v>15</v>
      </c>
      <c r="K699">
        <v>7</v>
      </c>
      <c r="L699">
        <v>20</v>
      </c>
      <c r="M699">
        <v>14</v>
      </c>
      <c r="N699">
        <v>9</v>
      </c>
      <c r="O699">
        <v>1</v>
      </c>
      <c r="P699">
        <v>21</v>
      </c>
      <c r="Q699">
        <v>11</v>
      </c>
      <c r="R699">
        <v>1</v>
      </c>
      <c r="S699">
        <v>18</v>
      </c>
      <c r="T699">
        <v>8</v>
      </c>
      <c r="U699">
        <v>5</v>
      </c>
      <c r="V699">
        <v>19</v>
      </c>
      <c r="W699">
        <v>10</v>
      </c>
      <c r="X699">
        <f t="shared" si="46"/>
        <v>250</v>
      </c>
      <c r="Y699" t="str">
        <f t="shared" si="48"/>
        <v>17431122135161572014912111118851910</v>
      </c>
      <c r="Z699">
        <f>VLOOKUP(Y699,ismetlodes!$F$3:$G$584,2,0)</f>
        <v>1</v>
      </c>
      <c r="AA699" t="str">
        <f>VLOOKUP(A699,ismetlodes!$A$3:$D$668,4,0)</f>
        <v>kell</v>
      </c>
    </row>
    <row r="700" spans="1:27" x14ac:dyDescent="0.35">
      <c r="A700" t="s">
        <v>714</v>
      </c>
      <c r="B700">
        <v>16</v>
      </c>
      <c r="C700">
        <v>4</v>
      </c>
      <c r="D700">
        <v>3</v>
      </c>
      <c r="E700">
        <v>7</v>
      </c>
      <c r="F700">
        <v>22</v>
      </c>
      <c r="G700">
        <v>13</v>
      </c>
      <c r="H700">
        <v>6</v>
      </c>
      <c r="I700">
        <v>12</v>
      </c>
      <c r="J700">
        <v>10</v>
      </c>
      <c r="K700">
        <v>11</v>
      </c>
      <c r="L700">
        <v>19</v>
      </c>
      <c r="M700">
        <v>14</v>
      </c>
      <c r="N700">
        <v>9</v>
      </c>
      <c r="O700">
        <v>2</v>
      </c>
      <c r="P700">
        <v>20</v>
      </c>
      <c r="Q700">
        <v>17</v>
      </c>
      <c r="R700">
        <v>1</v>
      </c>
      <c r="S700">
        <v>15</v>
      </c>
      <c r="T700">
        <v>8</v>
      </c>
      <c r="U700">
        <v>5</v>
      </c>
      <c r="V700">
        <v>21</v>
      </c>
      <c r="W700">
        <v>18</v>
      </c>
      <c r="X700">
        <f t="shared" si="46"/>
        <v>253</v>
      </c>
      <c r="Y700" t="str">
        <f t="shared" si="48"/>
        <v>16437221361210111914922017115852118</v>
      </c>
      <c r="Z700">
        <f>VLOOKUP(Y700,ismetlodes!$F$3:$G$584,2,0)</f>
        <v>1</v>
      </c>
      <c r="AA700" t="str">
        <f>VLOOKUP(A700,ismetlodes!$A$3:$D$668,4,0)</f>
        <v>kell</v>
      </c>
    </row>
    <row r="701" spans="1:27" x14ac:dyDescent="0.35">
      <c r="A701" t="s">
        <v>715</v>
      </c>
      <c r="B701">
        <v>14</v>
      </c>
      <c r="C701">
        <v>4</v>
      </c>
      <c r="D701">
        <v>3</v>
      </c>
      <c r="E701">
        <v>11</v>
      </c>
      <c r="F701">
        <v>22</v>
      </c>
      <c r="G701">
        <v>12</v>
      </c>
      <c r="H701">
        <v>10</v>
      </c>
      <c r="I701">
        <v>5</v>
      </c>
      <c r="J701">
        <v>12</v>
      </c>
      <c r="K701">
        <v>9</v>
      </c>
      <c r="L701">
        <v>19</v>
      </c>
      <c r="M701">
        <v>6</v>
      </c>
      <c r="N701">
        <v>20</v>
      </c>
      <c r="O701">
        <v>2</v>
      </c>
      <c r="P701">
        <v>17</v>
      </c>
      <c r="Q701">
        <v>7</v>
      </c>
      <c r="R701">
        <v>1</v>
      </c>
      <c r="S701">
        <v>18</v>
      </c>
      <c r="T701">
        <v>8</v>
      </c>
      <c r="U701">
        <v>15</v>
      </c>
      <c r="V701">
        <v>21</v>
      </c>
      <c r="W701">
        <v>16</v>
      </c>
      <c r="X701">
        <f t="shared" si="46"/>
        <v>252</v>
      </c>
      <c r="Y701" t="str">
        <f t="shared" si="48"/>
        <v>14431122121051291962021771188152116</v>
      </c>
      <c r="Z701">
        <f>VLOOKUP(Y701,ismetlodes!$F$3:$G$584,2,0)</f>
        <v>1</v>
      </c>
      <c r="AA701" t="str">
        <f>VLOOKUP(A701,ismetlodes!$A$3:$D$668,4,0)</f>
        <v>kell</v>
      </c>
    </row>
    <row r="702" spans="1:27" x14ac:dyDescent="0.35">
      <c r="A702" t="s">
        <v>716</v>
      </c>
      <c r="B702">
        <v>4</v>
      </c>
      <c r="C702">
        <v>13</v>
      </c>
      <c r="D702">
        <v>3</v>
      </c>
      <c r="E702">
        <v>4</v>
      </c>
      <c r="F702">
        <v>15</v>
      </c>
      <c r="G702">
        <v>4</v>
      </c>
      <c r="H702">
        <v>4</v>
      </c>
      <c r="I702">
        <v>11</v>
      </c>
      <c r="J702">
        <v>4</v>
      </c>
      <c r="K702">
        <v>15</v>
      </c>
      <c r="L702">
        <v>15</v>
      </c>
      <c r="M702">
        <v>4</v>
      </c>
      <c r="N702">
        <v>14</v>
      </c>
      <c r="O702">
        <v>2</v>
      </c>
      <c r="P702">
        <v>15</v>
      </c>
      <c r="Q702">
        <v>20</v>
      </c>
      <c r="R702">
        <v>1</v>
      </c>
      <c r="S702">
        <v>20</v>
      </c>
      <c r="T702">
        <v>22</v>
      </c>
      <c r="U702">
        <v>4</v>
      </c>
      <c r="V702">
        <v>15</v>
      </c>
      <c r="W702">
        <v>12</v>
      </c>
      <c r="X702">
        <f t="shared" si="46"/>
        <v>221</v>
      </c>
      <c r="Y702" t="str">
        <f t="shared" si="48"/>
        <v>4133415441141515414215201202241512</v>
      </c>
      <c r="Z702">
        <f>VLOOKUP(Y702,ismetlodes!$F$3:$G$584,2,0)</f>
        <v>1</v>
      </c>
      <c r="AA702" t="str">
        <f>VLOOKUP(A702,ismetlodes!$A$3:$D$668,4,0)</f>
        <v>kell</v>
      </c>
    </row>
    <row r="703" spans="1:27" x14ac:dyDescent="0.35">
      <c r="A703" t="s">
        <v>717</v>
      </c>
      <c r="B703">
        <v>10</v>
      </c>
      <c r="C703">
        <v>3</v>
      </c>
      <c r="D703">
        <v>4</v>
      </c>
      <c r="E703">
        <v>10</v>
      </c>
      <c r="F703">
        <v>9</v>
      </c>
      <c r="G703">
        <v>10</v>
      </c>
      <c r="H703">
        <v>10</v>
      </c>
      <c r="I703">
        <v>10</v>
      </c>
      <c r="J703">
        <v>10</v>
      </c>
      <c r="K703">
        <v>5</v>
      </c>
      <c r="L703">
        <v>6</v>
      </c>
      <c r="M703">
        <v>10</v>
      </c>
      <c r="N703">
        <v>10</v>
      </c>
      <c r="O703">
        <v>2</v>
      </c>
      <c r="P703">
        <v>7</v>
      </c>
      <c r="Q703">
        <v>10</v>
      </c>
      <c r="R703">
        <v>1</v>
      </c>
      <c r="S703">
        <v>10</v>
      </c>
      <c r="T703">
        <v>10</v>
      </c>
      <c r="U703">
        <v>8</v>
      </c>
      <c r="V703">
        <v>10</v>
      </c>
      <c r="W703">
        <v>10</v>
      </c>
      <c r="X703">
        <f t="shared" si="46"/>
        <v>175</v>
      </c>
      <c r="Y703" t="str">
        <f t="shared" si="48"/>
        <v>10341091010101056101027101101081010</v>
      </c>
      <c r="Z703">
        <f>VLOOKUP(Y703,ismetlodes!$F$3:$G$584,2,0)</f>
        <v>1</v>
      </c>
      <c r="AA703" t="str">
        <f>VLOOKUP(A703,ismetlodes!$A$3:$D$668,4,0)</f>
        <v>kell</v>
      </c>
    </row>
    <row r="704" spans="1:27" x14ac:dyDescent="0.35">
      <c r="A704" t="s">
        <v>718</v>
      </c>
      <c r="B704">
        <v>1</v>
      </c>
      <c r="C704">
        <v>1</v>
      </c>
      <c r="D704">
        <v>21</v>
      </c>
      <c r="E704">
        <v>1</v>
      </c>
      <c r="F704">
        <v>1</v>
      </c>
      <c r="G704">
        <v>1</v>
      </c>
      <c r="H704">
        <v>1</v>
      </c>
      <c r="I704">
        <v>1</v>
      </c>
      <c r="J704">
        <v>1</v>
      </c>
      <c r="K704">
        <v>1</v>
      </c>
      <c r="L704">
        <v>1</v>
      </c>
      <c r="M704">
        <v>1</v>
      </c>
      <c r="N704">
        <v>1</v>
      </c>
      <c r="O704">
        <v>1</v>
      </c>
      <c r="P704">
        <v>1</v>
      </c>
      <c r="Q704">
        <v>1</v>
      </c>
      <c r="R704">
        <v>1</v>
      </c>
      <c r="S704">
        <v>1</v>
      </c>
      <c r="T704">
        <v>1</v>
      </c>
      <c r="U704">
        <v>1</v>
      </c>
      <c r="V704">
        <v>22</v>
      </c>
      <c r="W704">
        <v>1</v>
      </c>
      <c r="X704">
        <f t="shared" si="46"/>
        <v>63</v>
      </c>
      <c r="Y704" t="str">
        <f t="shared" si="48"/>
        <v>112111111111111111111221</v>
      </c>
      <c r="Z704">
        <f>VLOOKUP(Y704,ismetlodes!$F$3:$G$584,2,0)</f>
        <v>1</v>
      </c>
      <c r="AA704" t="str">
        <f>VLOOKUP(A704,ismetlodes!$A$3:$D$668,4,0)</f>
        <v>kell</v>
      </c>
    </row>
    <row r="705" spans="1:27" x14ac:dyDescent="0.35">
      <c r="A705" t="s">
        <v>719</v>
      </c>
      <c r="B705">
        <v>9</v>
      </c>
      <c r="C705">
        <v>5</v>
      </c>
      <c r="D705">
        <v>18</v>
      </c>
      <c r="E705">
        <v>9</v>
      </c>
      <c r="F705">
        <v>18</v>
      </c>
      <c r="G705">
        <v>9</v>
      </c>
      <c r="H705">
        <v>9</v>
      </c>
      <c r="I705">
        <v>7</v>
      </c>
      <c r="J705">
        <v>9</v>
      </c>
      <c r="K705">
        <v>18</v>
      </c>
      <c r="L705">
        <v>18</v>
      </c>
      <c r="M705">
        <v>9</v>
      </c>
      <c r="N705">
        <v>7</v>
      </c>
      <c r="O705">
        <v>2</v>
      </c>
      <c r="P705">
        <v>18</v>
      </c>
      <c r="Q705">
        <v>9</v>
      </c>
      <c r="R705">
        <v>1</v>
      </c>
      <c r="S705">
        <v>9</v>
      </c>
      <c r="T705">
        <v>3</v>
      </c>
      <c r="U705">
        <v>9</v>
      </c>
      <c r="V705">
        <v>6</v>
      </c>
      <c r="W705">
        <v>4</v>
      </c>
      <c r="X705">
        <f t="shared" si="46"/>
        <v>206</v>
      </c>
      <c r="Y705" t="str">
        <f t="shared" si="48"/>
        <v>951891899791818972189193964</v>
      </c>
      <c r="Z705">
        <f>VLOOKUP(Y705,ismetlodes!$F$3:$G$584,2,0)</f>
        <v>1</v>
      </c>
      <c r="AA705" t="str">
        <f>VLOOKUP(A705,ismetlodes!$A$3:$D$668,4,0)</f>
        <v>kell</v>
      </c>
    </row>
    <row r="706" spans="1:27" x14ac:dyDescent="0.35">
      <c r="A706" t="s">
        <v>720</v>
      </c>
      <c r="B706">
        <v>19</v>
      </c>
      <c r="C706">
        <v>3</v>
      </c>
      <c r="D706">
        <v>4</v>
      </c>
      <c r="E706">
        <v>19</v>
      </c>
      <c r="F706">
        <v>14</v>
      </c>
      <c r="G706">
        <v>16</v>
      </c>
      <c r="H706">
        <v>12</v>
      </c>
      <c r="I706">
        <v>22</v>
      </c>
      <c r="J706">
        <v>16</v>
      </c>
      <c r="K706">
        <v>5</v>
      </c>
      <c r="L706">
        <v>7</v>
      </c>
      <c r="M706">
        <v>14</v>
      </c>
      <c r="N706">
        <v>13</v>
      </c>
      <c r="O706">
        <v>2</v>
      </c>
      <c r="P706">
        <v>11</v>
      </c>
      <c r="Q706">
        <v>9</v>
      </c>
      <c r="R706">
        <v>1</v>
      </c>
      <c r="S706">
        <v>16</v>
      </c>
      <c r="T706">
        <v>10</v>
      </c>
      <c r="U706">
        <v>19</v>
      </c>
      <c r="V706">
        <v>8</v>
      </c>
      <c r="W706">
        <v>6</v>
      </c>
      <c r="X706">
        <f t="shared" si="46"/>
        <v>246</v>
      </c>
      <c r="Y706" t="str">
        <f t="shared" si="48"/>
        <v>19341914161222165714132119116101986</v>
      </c>
      <c r="Z706">
        <f>VLOOKUP(Y706,ismetlodes!$F$3:$G$584,2,0)</f>
        <v>1</v>
      </c>
      <c r="AA706" t="str">
        <f>VLOOKUP(A706,ismetlodes!$A$3:$D$668,4,0)</f>
        <v>kell</v>
      </c>
    </row>
    <row r="707" spans="1:27" x14ac:dyDescent="0.35">
      <c r="A707" t="s">
        <v>721</v>
      </c>
      <c r="B707">
        <v>8</v>
      </c>
      <c r="C707">
        <v>2</v>
      </c>
      <c r="D707">
        <v>8</v>
      </c>
      <c r="E707">
        <v>8</v>
      </c>
      <c r="F707">
        <v>7</v>
      </c>
      <c r="G707">
        <v>8</v>
      </c>
      <c r="H707">
        <v>8</v>
      </c>
      <c r="I707">
        <v>8</v>
      </c>
      <c r="J707">
        <v>8</v>
      </c>
      <c r="K707">
        <v>5</v>
      </c>
      <c r="L707">
        <v>8</v>
      </c>
      <c r="M707">
        <v>8</v>
      </c>
      <c r="N707">
        <v>8</v>
      </c>
      <c r="O707">
        <v>2</v>
      </c>
      <c r="P707">
        <v>6</v>
      </c>
      <c r="Q707">
        <v>8</v>
      </c>
      <c r="R707">
        <v>1</v>
      </c>
      <c r="S707">
        <v>8</v>
      </c>
      <c r="T707">
        <v>8</v>
      </c>
      <c r="U707">
        <v>8</v>
      </c>
      <c r="V707">
        <v>2</v>
      </c>
      <c r="W707">
        <v>22</v>
      </c>
      <c r="X707">
        <f t="shared" si="46"/>
        <v>159</v>
      </c>
      <c r="Y707" t="str">
        <f t="shared" si="48"/>
        <v>82887888858882681888222</v>
      </c>
      <c r="Z707">
        <f>VLOOKUP(Y707,ismetlodes!$F$3:$G$584,2,0)</f>
        <v>1</v>
      </c>
      <c r="AA707" t="str">
        <f>VLOOKUP(A707,ismetlodes!$A$3:$D$668,4,0)</f>
        <v>kell</v>
      </c>
    </row>
    <row r="708" spans="1:27" hidden="1" x14ac:dyDescent="0.35">
      <c r="A708" t="s">
        <v>722</v>
      </c>
      <c r="B708">
        <v>2</v>
      </c>
      <c r="C708">
        <v>2</v>
      </c>
      <c r="D708">
        <v>2</v>
      </c>
      <c r="E708">
        <v>2</v>
      </c>
      <c r="F708">
        <v>2</v>
      </c>
      <c r="G708">
        <v>2</v>
      </c>
      <c r="H708">
        <v>2</v>
      </c>
      <c r="I708">
        <v>2</v>
      </c>
      <c r="J708">
        <v>2</v>
      </c>
      <c r="K708">
        <v>2</v>
      </c>
      <c r="L708">
        <v>2</v>
      </c>
      <c r="M708">
        <v>2</v>
      </c>
      <c r="N708">
        <v>2</v>
      </c>
      <c r="O708">
        <v>2</v>
      </c>
      <c r="P708">
        <v>2</v>
      </c>
      <c r="Q708">
        <v>2</v>
      </c>
      <c r="R708">
        <v>1</v>
      </c>
      <c r="S708">
        <v>2</v>
      </c>
      <c r="T708">
        <v>2</v>
      </c>
      <c r="U708">
        <v>2</v>
      </c>
      <c r="V708">
        <v>2</v>
      </c>
      <c r="W708">
        <v>2</v>
      </c>
      <c r="X708">
        <f t="shared" ref="X708:X771" si="49">SUM(B708:W708)</f>
        <v>43</v>
      </c>
      <c r="Y708" t="str">
        <f t="shared" si="48"/>
        <v>2222222222222222122222</v>
      </c>
      <c r="Z708">
        <f>VLOOKUP(Y708,ismetlodes!$F$3:$G$584,2,0)</f>
        <v>6</v>
      </c>
      <c r="AA708" t="str">
        <f>VLOOKUP(A708,ismetlodes!$A$3:$D$668,4,0)</f>
        <v>no</v>
      </c>
    </row>
    <row r="709" spans="1:27" hidden="1" x14ac:dyDescent="0.35">
      <c r="A709" t="s">
        <v>723</v>
      </c>
      <c r="B709">
        <v>1</v>
      </c>
      <c r="C709">
        <v>1</v>
      </c>
      <c r="D709">
        <v>1</v>
      </c>
      <c r="E709">
        <v>1</v>
      </c>
      <c r="F709">
        <v>1</v>
      </c>
      <c r="G709">
        <v>1</v>
      </c>
      <c r="H709">
        <v>1</v>
      </c>
      <c r="I709">
        <v>1</v>
      </c>
      <c r="J709">
        <v>1</v>
      </c>
      <c r="K709">
        <v>1</v>
      </c>
      <c r="L709">
        <v>1</v>
      </c>
      <c r="M709">
        <v>1</v>
      </c>
      <c r="N709">
        <v>1</v>
      </c>
      <c r="O709">
        <v>1</v>
      </c>
      <c r="P709">
        <v>1</v>
      </c>
      <c r="Q709">
        <v>1</v>
      </c>
      <c r="R709">
        <v>1</v>
      </c>
      <c r="S709">
        <v>1</v>
      </c>
      <c r="T709">
        <v>1</v>
      </c>
      <c r="U709">
        <v>1</v>
      </c>
      <c r="V709">
        <v>1</v>
      </c>
      <c r="W709">
        <v>1</v>
      </c>
      <c r="X709">
        <f t="shared" si="49"/>
        <v>22</v>
      </c>
    </row>
    <row r="710" spans="1:27" x14ac:dyDescent="0.35">
      <c r="A710" t="s">
        <v>724</v>
      </c>
      <c r="B710">
        <v>11</v>
      </c>
      <c r="C710">
        <v>5</v>
      </c>
      <c r="D710">
        <v>2</v>
      </c>
      <c r="E710">
        <v>20</v>
      </c>
      <c r="F710">
        <v>13</v>
      </c>
      <c r="G710">
        <v>14</v>
      </c>
      <c r="H710">
        <v>14</v>
      </c>
      <c r="I710">
        <v>19</v>
      </c>
      <c r="J710">
        <v>14</v>
      </c>
      <c r="K710">
        <v>6</v>
      </c>
      <c r="L710">
        <v>7</v>
      </c>
      <c r="M710">
        <v>20</v>
      </c>
      <c r="N710">
        <v>9</v>
      </c>
      <c r="O710">
        <v>3</v>
      </c>
      <c r="P710">
        <v>8</v>
      </c>
      <c r="Q710">
        <v>22</v>
      </c>
      <c r="R710">
        <v>1</v>
      </c>
      <c r="S710">
        <v>14</v>
      </c>
      <c r="T710">
        <v>10</v>
      </c>
      <c r="U710">
        <v>12</v>
      </c>
      <c r="V710">
        <v>4</v>
      </c>
      <c r="W710">
        <v>14</v>
      </c>
      <c r="X710">
        <f t="shared" si="49"/>
        <v>242</v>
      </c>
      <c r="Y710" t="str">
        <f t="shared" ref="Y710:Y722" si="50">CONCATENATE(B710,C710,D710,E710,F710,G710,H710,I710,J710,K710,L710,M710,N710,O710,P710,Q710,R710,S710,T710,U710,V710,W710)</f>
        <v>11522013141419146720938221141012414</v>
      </c>
      <c r="Z710">
        <f>VLOOKUP(Y710,ismetlodes!$F$3:$G$584,2,0)</f>
        <v>1</v>
      </c>
      <c r="AA710" t="str">
        <f>VLOOKUP(A710,ismetlodes!$A$3:$D$668,4,0)</f>
        <v>kell</v>
      </c>
    </row>
    <row r="711" spans="1:27" x14ac:dyDescent="0.35">
      <c r="A711" t="s">
        <v>725</v>
      </c>
      <c r="B711">
        <v>15</v>
      </c>
      <c r="C711">
        <v>4</v>
      </c>
      <c r="D711">
        <v>3</v>
      </c>
      <c r="E711">
        <v>5</v>
      </c>
      <c r="F711">
        <v>22</v>
      </c>
      <c r="G711">
        <v>12</v>
      </c>
      <c r="H711">
        <v>10</v>
      </c>
      <c r="I711">
        <v>11</v>
      </c>
      <c r="J711">
        <v>12</v>
      </c>
      <c r="K711">
        <v>18</v>
      </c>
      <c r="L711">
        <v>20</v>
      </c>
      <c r="M711">
        <v>7</v>
      </c>
      <c r="N711">
        <v>8</v>
      </c>
      <c r="O711">
        <v>2</v>
      </c>
      <c r="P711">
        <v>16</v>
      </c>
      <c r="Q711">
        <v>6</v>
      </c>
      <c r="R711">
        <v>1</v>
      </c>
      <c r="S711">
        <v>19</v>
      </c>
      <c r="T711">
        <v>17</v>
      </c>
      <c r="U711">
        <v>12</v>
      </c>
      <c r="V711">
        <v>21</v>
      </c>
      <c r="W711">
        <v>9</v>
      </c>
      <c r="X711">
        <f t="shared" si="49"/>
        <v>250</v>
      </c>
      <c r="Y711" t="str">
        <f t="shared" si="50"/>
        <v>15435221210111218207821661191712219</v>
      </c>
      <c r="Z711">
        <f>VLOOKUP(Y711,ismetlodes!$F$3:$G$584,2,0)</f>
        <v>1</v>
      </c>
      <c r="AA711" t="str">
        <f>VLOOKUP(A711,ismetlodes!$A$3:$D$668,4,0)</f>
        <v>kell</v>
      </c>
    </row>
    <row r="712" spans="1:27" x14ac:dyDescent="0.35">
      <c r="A712" t="s">
        <v>726</v>
      </c>
      <c r="B712">
        <v>6</v>
      </c>
      <c r="C712">
        <v>7</v>
      </c>
      <c r="D712">
        <v>9</v>
      </c>
      <c r="E712">
        <v>16</v>
      </c>
      <c r="F712">
        <v>5</v>
      </c>
      <c r="G712">
        <v>11</v>
      </c>
      <c r="H712">
        <v>10</v>
      </c>
      <c r="I712">
        <v>17</v>
      </c>
      <c r="J712">
        <v>19</v>
      </c>
      <c r="K712">
        <v>3</v>
      </c>
      <c r="L712">
        <v>21</v>
      </c>
      <c r="M712">
        <v>13</v>
      </c>
      <c r="N712">
        <v>18</v>
      </c>
      <c r="O712">
        <v>2</v>
      </c>
      <c r="P712">
        <v>22</v>
      </c>
      <c r="Q712">
        <v>8</v>
      </c>
      <c r="R712">
        <v>1</v>
      </c>
      <c r="S712">
        <v>19</v>
      </c>
      <c r="T712">
        <v>15</v>
      </c>
      <c r="U712">
        <v>11</v>
      </c>
      <c r="V712">
        <v>14</v>
      </c>
      <c r="W712">
        <v>4</v>
      </c>
      <c r="X712">
        <f t="shared" si="49"/>
        <v>251</v>
      </c>
      <c r="Y712" t="str">
        <f t="shared" si="50"/>
        <v>67916511101719321131822281191511144</v>
      </c>
      <c r="Z712">
        <f>VLOOKUP(Y712,ismetlodes!$F$3:$G$584,2,0)</f>
        <v>1</v>
      </c>
      <c r="AA712" t="str">
        <f>VLOOKUP(A712,ismetlodes!$A$3:$D$668,4,0)</f>
        <v>kell</v>
      </c>
    </row>
    <row r="713" spans="1:27" x14ac:dyDescent="0.35">
      <c r="A713" t="s">
        <v>727</v>
      </c>
      <c r="B713">
        <v>7</v>
      </c>
      <c r="C713">
        <v>12</v>
      </c>
      <c r="D713">
        <v>3</v>
      </c>
      <c r="E713">
        <v>9</v>
      </c>
      <c r="F713">
        <v>18</v>
      </c>
      <c r="G713">
        <v>13</v>
      </c>
      <c r="H713">
        <v>22</v>
      </c>
      <c r="I713">
        <v>6</v>
      </c>
      <c r="J713">
        <v>13</v>
      </c>
      <c r="K713">
        <v>16</v>
      </c>
      <c r="L713">
        <v>19</v>
      </c>
      <c r="M713">
        <v>7</v>
      </c>
      <c r="N713">
        <v>17</v>
      </c>
      <c r="O713">
        <v>2</v>
      </c>
      <c r="P713">
        <v>20</v>
      </c>
      <c r="Q713">
        <v>4</v>
      </c>
      <c r="R713">
        <v>1</v>
      </c>
      <c r="S713">
        <v>15</v>
      </c>
      <c r="T713">
        <v>10</v>
      </c>
      <c r="U713">
        <v>21</v>
      </c>
      <c r="V713">
        <v>11</v>
      </c>
      <c r="W713">
        <v>5</v>
      </c>
      <c r="X713">
        <f t="shared" si="49"/>
        <v>251</v>
      </c>
      <c r="Y713" t="str">
        <f t="shared" si="50"/>
        <v>71239181322613161971722041151021115</v>
      </c>
      <c r="Z713">
        <f>VLOOKUP(Y713,ismetlodes!$F$3:$G$584,2,0)</f>
        <v>1</v>
      </c>
      <c r="AA713" t="str">
        <f>VLOOKUP(A713,ismetlodes!$A$3:$D$668,4,0)</f>
        <v>kell</v>
      </c>
    </row>
    <row r="714" spans="1:27" x14ac:dyDescent="0.35">
      <c r="A714" t="s">
        <v>728</v>
      </c>
      <c r="B714">
        <v>1</v>
      </c>
      <c r="C714">
        <v>1</v>
      </c>
      <c r="D714">
        <v>1</v>
      </c>
      <c r="E714">
        <v>13</v>
      </c>
      <c r="F714">
        <v>1</v>
      </c>
      <c r="G714">
        <v>13</v>
      </c>
      <c r="H714">
        <v>1</v>
      </c>
      <c r="I714">
        <v>1</v>
      </c>
      <c r="J714">
        <v>13</v>
      </c>
      <c r="K714">
        <v>21</v>
      </c>
      <c r="L714">
        <v>13</v>
      </c>
      <c r="M714">
        <v>1</v>
      </c>
      <c r="N714">
        <v>1</v>
      </c>
      <c r="O714">
        <v>1</v>
      </c>
      <c r="P714">
        <v>21</v>
      </c>
      <c r="Q714">
        <v>1</v>
      </c>
      <c r="R714">
        <v>1</v>
      </c>
      <c r="S714">
        <v>1</v>
      </c>
      <c r="T714">
        <v>13</v>
      </c>
      <c r="U714">
        <v>13</v>
      </c>
      <c r="V714">
        <v>13</v>
      </c>
      <c r="W714">
        <v>13</v>
      </c>
      <c r="X714">
        <f t="shared" si="49"/>
        <v>158</v>
      </c>
      <c r="Y714" t="str">
        <f t="shared" si="50"/>
        <v>11113113111321131112111113131313</v>
      </c>
      <c r="Z714">
        <f>VLOOKUP(Y714,ismetlodes!$F$3:$G$584,2,0)</f>
        <v>1</v>
      </c>
      <c r="AA714" t="str">
        <f>VLOOKUP(A714,ismetlodes!$A$3:$D$668,4,0)</f>
        <v>kell</v>
      </c>
    </row>
    <row r="715" spans="1:27" x14ac:dyDescent="0.35">
      <c r="A715" t="s">
        <v>729</v>
      </c>
      <c r="B715">
        <v>16</v>
      </c>
      <c r="C715">
        <v>3</v>
      </c>
      <c r="D715">
        <v>4</v>
      </c>
      <c r="E715">
        <v>11</v>
      </c>
      <c r="F715">
        <v>22</v>
      </c>
      <c r="G715">
        <v>10</v>
      </c>
      <c r="H715">
        <v>7</v>
      </c>
      <c r="I715">
        <v>13</v>
      </c>
      <c r="J715">
        <v>9</v>
      </c>
      <c r="K715">
        <v>18</v>
      </c>
      <c r="L715">
        <v>19</v>
      </c>
      <c r="M715">
        <v>12</v>
      </c>
      <c r="N715">
        <v>8</v>
      </c>
      <c r="O715">
        <v>2</v>
      </c>
      <c r="P715">
        <v>20</v>
      </c>
      <c r="Q715">
        <v>15</v>
      </c>
      <c r="R715">
        <v>1</v>
      </c>
      <c r="S715">
        <v>14</v>
      </c>
      <c r="T715">
        <v>6</v>
      </c>
      <c r="U715">
        <v>5</v>
      </c>
      <c r="V715">
        <v>21</v>
      </c>
      <c r="W715">
        <v>17</v>
      </c>
      <c r="X715">
        <f t="shared" si="49"/>
        <v>253</v>
      </c>
      <c r="Y715" t="str">
        <f t="shared" si="50"/>
        <v>16341122107139181912822015114652117</v>
      </c>
      <c r="Z715">
        <f>VLOOKUP(Y715,ismetlodes!$F$3:$G$584,2,0)</f>
        <v>1</v>
      </c>
      <c r="AA715" t="str">
        <f>VLOOKUP(A715,ismetlodes!$A$3:$D$668,4,0)</f>
        <v>kell</v>
      </c>
    </row>
    <row r="716" spans="1:27" x14ac:dyDescent="0.35">
      <c r="A716" t="s">
        <v>730</v>
      </c>
      <c r="B716">
        <v>19</v>
      </c>
      <c r="C716">
        <v>3</v>
      </c>
      <c r="D716">
        <v>4</v>
      </c>
      <c r="E716">
        <v>19</v>
      </c>
      <c r="F716">
        <v>16</v>
      </c>
      <c r="G716">
        <v>11</v>
      </c>
      <c r="H716">
        <v>19</v>
      </c>
      <c r="I716">
        <v>17</v>
      </c>
      <c r="J716">
        <v>11</v>
      </c>
      <c r="K716">
        <v>6</v>
      </c>
      <c r="L716">
        <v>8</v>
      </c>
      <c r="M716">
        <v>19</v>
      </c>
      <c r="N716">
        <v>17</v>
      </c>
      <c r="O716">
        <v>2</v>
      </c>
      <c r="P716">
        <v>10</v>
      </c>
      <c r="Q716">
        <v>11</v>
      </c>
      <c r="R716">
        <v>1</v>
      </c>
      <c r="S716">
        <v>11</v>
      </c>
      <c r="T716">
        <v>7</v>
      </c>
      <c r="U716">
        <v>15</v>
      </c>
      <c r="V716">
        <v>5</v>
      </c>
      <c r="W716">
        <v>8</v>
      </c>
      <c r="X716">
        <f t="shared" si="49"/>
        <v>239</v>
      </c>
      <c r="Y716" t="str">
        <f t="shared" si="50"/>
        <v>19341916111917116819172101111171558</v>
      </c>
      <c r="Z716">
        <f>VLOOKUP(Y716,ismetlodes!$F$3:$G$584,2,0)</f>
        <v>1</v>
      </c>
      <c r="AA716" t="str">
        <f>VLOOKUP(A716,ismetlodes!$A$3:$D$668,4,0)</f>
        <v>kell</v>
      </c>
    </row>
    <row r="717" spans="1:27" x14ac:dyDescent="0.35">
      <c r="A717" t="s">
        <v>731</v>
      </c>
      <c r="B717">
        <v>1</v>
      </c>
      <c r="C717">
        <v>21</v>
      </c>
      <c r="D717">
        <v>20</v>
      </c>
      <c r="E717">
        <v>1</v>
      </c>
      <c r="F717">
        <v>1</v>
      </c>
      <c r="G717">
        <v>1</v>
      </c>
      <c r="H717">
        <v>1</v>
      </c>
      <c r="I717">
        <v>1</v>
      </c>
      <c r="J717">
        <v>1</v>
      </c>
      <c r="K717">
        <v>1</v>
      </c>
      <c r="L717">
        <v>1</v>
      </c>
      <c r="M717">
        <v>1</v>
      </c>
      <c r="N717">
        <v>1</v>
      </c>
      <c r="O717">
        <v>22</v>
      </c>
      <c r="P717">
        <v>1</v>
      </c>
      <c r="Q717">
        <v>1</v>
      </c>
      <c r="R717">
        <v>1</v>
      </c>
      <c r="S717">
        <v>1</v>
      </c>
      <c r="T717">
        <v>1</v>
      </c>
      <c r="U717">
        <v>1</v>
      </c>
      <c r="V717">
        <v>1</v>
      </c>
      <c r="W717">
        <v>1</v>
      </c>
      <c r="X717">
        <f t="shared" si="49"/>
        <v>82</v>
      </c>
      <c r="Y717" t="str">
        <f t="shared" si="50"/>
        <v>1212011111111112211111111</v>
      </c>
      <c r="Z717">
        <f>VLOOKUP(Y717,ismetlodes!$F$3:$G$584,2,0)</f>
        <v>1</v>
      </c>
      <c r="AA717" t="str">
        <f>VLOOKUP(A717,ismetlodes!$A$3:$D$668,4,0)</f>
        <v>kell</v>
      </c>
    </row>
    <row r="718" spans="1:27" x14ac:dyDescent="0.35">
      <c r="A718" t="s">
        <v>732</v>
      </c>
      <c r="B718">
        <v>13</v>
      </c>
      <c r="C718">
        <v>3</v>
      </c>
      <c r="D718">
        <v>4</v>
      </c>
      <c r="E718">
        <v>12</v>
      </c>
      <c r="F718">
        <v>9</v>
      </c>
      <c r="G718">
        <v>13</v>
      </c>
      <c r="H718">
        <v>10</v>
      </c>
      <c r="I718">
        <v>21</v>
      </c>
      <c r="J718">
        <v>13</v>
      </c>
      <c r="K718">
        <v>5</v>
      </c>
      <c r="L718">
        <v>7</v>
      </c>
      <c r="M718">
        <v>13</v>
      </c>
      <c r="N718">
        <v>21</v>
      </c>
      <c r="O718">
        <v>2</v>
      </c>
      <c r="P718">
        <v>8</v>
      </c>
      <c r="Q718">
        <v>13</v>
      </c>
      <c r="R718">
        <v>1</v>
      </c>
      <c r="S718">
        <v>13</v>
      </c>
      <c r="T718">
        <v>13</v>
      </c>
      <c r="U718">
        <v>13</v>
      </c>
      <c r="V718">
        <v>11</v>
      </c>
      <c r="W718">
        <v>6</v>
      </c>
      <c r="X718">
        <f t="shared" si="49"/>
        <v>224</v>
      </c>
      <c r="Y718" t="str">
        <f t="shared" si="50"/>
        <v>13341291310211357132128131131313116</v>
      </c>
      <c r="Z718">
        <f>VLOOKUP(Y718,ismetlodes!$F$3:$G$584,2,0)</f>
        <v>1</v>
      </c>
      <c r="AA718" t="str">
        <f>VLOOKUP(A718,ismetlodes!$A$3:$D$668,4,0)</f>
        <v>kell</v>
      </c>
    </row>
    <row r="719" spans="1:27" x14ac:dyDescent="0.35">
      <c r="A719" t="s">
        <v>733</v>
      </c>
      <c r="B719">
        <v>7</v>
      </c>
      <c r="C719">
        <v>3</v>
      </c>
      <c r="D719">
        <v>4</v>
      </c>
      <c r="E719">
        <v>13</v>
      </c>
      <c r="F719">
        <v>21</v>
      </c>
      <c r="G719">
        <v>7</v>
      </c>
      <c r="H719">
        <v>7</v>
      </c>
      <c r="I719">
        <v>16</v>
      </c>
      <c r="J719">
        <v>7</v>
      </c>
      <c r="K719">
        <v>17</v>
      </c>
      <c r="L719">
        <v>20</v>
      </c>
      <c r="M719">
        <v>13</v>
      </c>
      <c r="N719">
        <v>12</v>
      </c>
      <c r="O719">
        <v>2</v>
      </c>
      <c r="P719">
        <v>19</v>
      </c>
      <c r="Q719">
        <v>13</v>
      </c>
      <c r="R719">
        <v>1</v>
      </c>
      <c r="S719">
        <v>5</v>
      </c>
      <c r="T719">
        <v>18</v>
      </c>
      <c r="U719">
        <v>6</v>
      </c>
      <c r="V719">
        <v>21</v>
      </c>
      <c r="W719">
        <v>7</v>
      </c>
      <c r="X719">
        <f t="shared" si="49"/>
        <v>239</v>
      </c>
      <c r="Y719" t="str">
        <f t="shared" si="50"/>
        <v>734132177167172013122191315186217</v>
      </c>
      <c r="Z719">
        <f>VLOOKUP(Y719,ismetlodes!$F$3:$G$584,2,0)</f>
        <v>1</v>
      </c>
      <c r="AA719" t="str">
        <f>VLOOKUP(A719,ismetlodes!$A$3:$D$668,4,0)</f>
        <v>kell</v>
      </c>
    </row>
    <row r="720" spans="1:27" x14ac:dyDescent="0.35">
      <c r="A720" t="s">
        <v>734</v>
      </c>
      <c r="B720">
        <v>12</v>
      </c>
      <c r="C720">
        <v>4</v>
      </c>
      <c r="D720">
        <v>3</v>
      </c>
      <c r="E720">
        <v>10</v>
      </c>
      <c r="F720">
        <v>21</v>
      </c>
      <c r="G720">
        <v>13</v>
      </c>
      <c r="H720">
        <v>8</v>
      </c>
      <c r="I720">
        <v>9</v>
      </c>
      <c r="J720">
        <v>13</v>
      </c>
      <c r="K720">
        <v>18</v>
      </c>
      <c r="L720">
        <v>19</v>
      </c>
      <c r="M720">
        <v>5</v>
      </c>
      <c r="N720">
        <v>7</v>
      </c>
      <c r="O720">
        <v>2</v>
      </c>
      <c r="P720">
        <v>20</v>
      </c>
      <c r="Q720">
        <v>6</v>
      </c>
      <c r="R720">
        <v>1</v>
      </c>
      <c r="S720">
        <v>16</v>
      </c>
      <c r="T720">
        <v>11</v>
      </c>
      <c r="U720">
        <v>13</v>
      </c>
      <c r="V720">
        <v>22</v>
      </c>
      <c r="W720">
        <v>17</v>
      </c>
      <c r="X720">
        <f t="shared" si="49"/>
        <v>250</v>
      </c>
      <c r="Y720" t="str">
        <f t="shared" si="50"/>
        <v>12431021138913181957220611611132217</v>
      </c>
      <c r="Z720">
        <f>VLOOKUP(Y720,ismetlodes!$F$3:$G$584,2,0)</f>
        <v>1</v>
      </c>
      <c r="AA720" t="str">
        <f>VLOOKUP(A720,ismetlodes!$A$3:$D$668,4,0)</f>
        <v>kell</v>
      </c>
    </row>
    <row r="721" spans="1:27" x14ac:dyDescent="0.35">
      <c r="A721" t="s">
        <v>735</v>
      </c>
      <c r="B721">
        <v>16</v>
      </c>
      <c r="C721">
        <v>21</v>
      </c>
      <c r="D721">
        <v>5</v>
      </c>
      <c r="E721">
        <v>8</v>
      </c>
      <c r="F721">
        <v>7</v>
      </c>
      <c r="G721">
        <v>9</v>
      </c>
      <c r="H721">
        <v>4</v>
      </c>
      <c r="I721">
        <v>15</v>
      </c>
      <c r="J721">
        <v>13</v>
      </c>
      <c r="K721">
        <v>22</v>
      </c>
      <c r="L721">
        <v>20</v>
      </c>
      <c r="M721">
        <v>19</v>
      </c>
      <c r="N721">
        <v>18</v>
      </c>
      <c r="O721">
        <v>6</v>
      </c>
      <c r="P721">
        <v>17</v>
      </c>
      <c r="Q721">
        <v>12</v>
      </c>
      <c r="R721">
        <v>1</v>
      </c>
      <c r="S721">
        <v>10</v>
      </c>
      <c r="T721">
        <v>13</v>
      </c>
      <c r="U721">
        <v>3</v>
      </c>
      <c r="V721">
        <v>2</v>
      </c>
      <c r="W721">
        <v>11</v>
      </c>
      <c r="X721">
        <f t="shared" si="49"/>
        <v>252</v>
      </c>
      <c r="Y721" t="str">
        <f t="shared" si="50"/>
        <v>16215879415132220191861712110133211</v>
      </c>
      <c r="Z721">
        <f>VLOOKUP(Y721,ismetlodes!$F$3:$G$584,2,0)</f>
        <v>1</v>
      </c>
      <c r="AA721" t="str">
        <f>VLOOKUP(A721,ismetlodes!$A$3:$D$668,4,0)</f>
        <v>kell</v>
      </c>
    </row>
    <row r="722" spans="1:27" x14ac:dyDescent="0.35">
      <c r="A722" t="s">
        <v>736</v>
      </c>
      <c r="B722">
        <v>14</v>
      </c>
      <c r="C722">
        <v>6</v>
      </c>
      <c r="D722">
        <v>1</v>
      </c>
      <c r="E722">
        <v>17</v>
      </c>
      <c r="F722">
        <v>7</v>
      </c>
      <c r="G722">
        <v>17</v>
      </c>
      <c r="H722">
        <v>17</v>
      </c>
      <c r="I722">
        <v>13</v>
      </c>
      <c r="J722">
        <v>17</v>
      </c>
      <c r="K722">
        <v>5</v>
      </c>
      <c r="L722">
        <v>8</v>
      </c>
      <c r="M722">
        <v>14</v>
      </c>
      <c r="N722">
        <v>11</v>
      </c>
      <c r="O722">
        <v>3</v>
      </c>
      <c r="P722">
        <v>9</v>
      </c>
      <c r="Q722">
        <v>14</v>
      </c>
      <c r="R722">
        <v>1</v>
      </c>
      <c r="S722">
        <v>17</v>
      </c>
      <c r="T722">
        <v>12</v>
      </c>
      <c r="U722">
        <v>17</v>
      </c>
      <c r="V722">
        <v>4</v>
      </c>
      <c r="W722">
        <v>10</v>
      </c>
      <c r="X722">
        <f t="shared" si="49"/>
        <v>234</v>
      </c>
      <c r="Y722" t="str">
        <f t="shared" si="50"/>
        <v>14611771717131758141139141171217410</v>
      </c>
      <c r="Z722">
        <f>VLOOKUP(Y722,ismetlodes!$F$3:$G$584,2,0)</f>
        <v>1</v>
      </c>
      <c r="AA722" t="str">
        <f>VLOOKUP(A722,ismetlodes!$A$3:$D$668,4,0)</f>
        <v>kell</v>
      </c>
    </row>
    <row r="723" spans="1:27" hidden="1" x14ac:dyDescent="0.35">
      <c r="A723" t="s">
        <v>737</v>
      </c>
      <c r="B723">
        <v>1</v>
      </c>
      <c r="C723">
        <v>1</v>
      </c>
      <c r="D723">
        <v>1</v>
      </c>
      <c r="E723">
        <v>1</v>
      </c>
      <c r="F723">
        <v>1</v>
      </c>
      <c r="G723">
        <v>1</v>
      </c>
      <c r="H723">
        <v>1</v>
      </c>
      <c r="I723">
        <v>1</v>
      </c>
      <c r="J723">
        <v>1</v>
      </c>
      <c r="K723">
        <v>1</v>
      </c>
      <c r="L723">
        <v>1</v>
      </c>
      <c r="M723">
        <v>1</v>
      </c>
      <c r="N723">
        <v>1</v>
      </c>
      <c r="O723">
        <v>1</v>
      </c>
      <c r="P723">
        <v>1</v>
      </c>
      <c r="Q723">
        <v>1</v>
      </c>
      <c r="R723">
        <v>1</v>
      </c>
      <c r="S723">
        <v>1</v>
      </c>
      <c r="T723">
        <v>1</v>
      </c>
      <c r="U723">
        <v>1</v>
      </c>
      <c r="V723">
        <v>1</v>
      </c>
      <c r="W723">
        <v>1</v>
      </c>
      <c r="X723">
        <f t="shared" si="49"/>
        <v>22</v>
      </c>
    </row>
    <row r="724" spans="1:27" x14ac:dyDescent="0.35">
      <c r="A724" t="s">
        <v>738</v>
      </c>
      <c r="B724">
        <v>9</v>
      </c>
      <c r="C724">
        <v>4</v>
      </c>
      <c r="D724">
        <v>1</v>
      </c>
      <c r="E724">
        <v>9</v>
      </c>
      <c r="F724">
        <v>9</v>
      </c>
      <c r="G724">
        <v>9</v>
      </c>
      <c r="H724">
        <v>9</v>
      </c>
      <c r="I724">
        <v>9</v>
      </c>
      <c r="J724">
        <v>9</v>
      </c>
      <c r="K724">
        <v>9</v>
      </c>
      <c r="L724">
        <v>1</v>
      </c>
      <c r="M724">
        <v>9</v>
      </c>
      <c r="N724">
        <v>9</v>
      </c>
      <c r="O724">
        <v>4</v>
      </c>
      <c r="P724">
        <v>4</v>
      </c>
      <c r="Q724">
        <v>9</v>
      </c>
      <c r="R724">
        <v>1</v>
      </c>
      <c r="S724">
        <v>9</v>
      </c>
      <c r="T724">
        <v>9</v>
      </c>
      <c r="U724">
        <v>9</v>
      </c>
      <c r="V724">
        <v>4</v>
      </c>
      <c r="W724">
        <v>8</v>
      </c>
      <c r="X724">
        <f t="shared" si="49"/>
        <v>153</v>
      </c>
      <c r="Y724" t="str">
        <f t="shared" ref="Y724:Y733" si="51">CONCATENATE(B724,C724,D724,E724,F724,G724,H724,I724,J724,K724,L724,M724,N724,O724,P724,Q724,R724,S724,T724,U724,V724,W724)</f>
        <v>9419999999199449199948</v>
      </c>
      <c r="Z724">
        <f>VLOOKUP(Y724,ismetlodes!$F$3:$G$584,2,0)</f>
        <v>1</v>
      </c>
      <c r="AA724" t="str">
        <f>VLOOKUP(A724,ismetlodes!$A$3:$D$668,4,0)</f>
        <v>kell</v>
      </c>
    </row>
    <row r="725" spans="1:27" x14ac:dyDescent="0.35">
      <c r="A725" t="s">
        <v>739</v>
      </c>
      <c r="B725">
        <v>11</v>
      </c>
      <c r="C725">
        <v>3</v>
      </c>
      <c r="D725">
        <v>4</v>
      </c>
      <c r="E725">
        <v>11</v>
      </c>
      <c r="F725">
        <v>9</v>
      </c>
      <c r="G725">
        <v>11</v>
      </c>
      <c r="H725">
        <v>10</v>
      </c>
      <c r="I725">
        <v>11</v>
      </c>
      <c r="J725">
        <v>11</v>
      </c>
      <c r="K725">
        <v>5</v>
      </c>
      <c r="L725">
        <v>6</v>
      </c>
      <c r="M725">
        <v>11</v>
      </c>
      <c r="N725">
        <v>11</v>
      </c>
      <c r="O725">
        <v>2</v>
      </c>
      <c r="P725">
        <v>8</v>
      </c>
      <c r="Q725">
        <v>11</v>
      </c>
      <c r="R725">
        <v>1</v>
      </c>
      <c r="S725">
        <v>11</v>
      </c>
      <c r="T725">
        <v>11</v>
      </c>
      <c r="U725">
        <v>11</v>
      </c>
      <c r="V725">
        <v>7</v>
      </c>
      <c r="W725">
        <v>11</v>
      </c>
      <c r="X725">
        <f t="shared" si="49"/>
        <v>187</v>
      </c>
      <c r="Y725" t="str">
        <f t="shared" si="51"/>
        <v>11341191110111156111128111111111711</v>
      </c>
      <c r="Z725">
        <f>VLOOKUP(Y725,ismetlodes!$F$3:$G$584,2,0)</f>
        <v>1</v>
      </c>
      <c r="AA725" t="str">
        <f>VLOOKUP(A725,ismetlodes!$A$3:$D$668,4,0)</f>
        <v>kell</v>
      </c>
    </row>
    <row r="726" spans="1:27" x14ac:dyDescent="0.35">
      <c r="A726" t="s">
        <v>740</v>
      </c>
      <c r="B726">
        <v>1</v>
      </c>
      <c r="C726">
        <v>1</v>
      </c>
      <c r="D726">
        <v>1</v>
      </c>
      <c r="E726">
        <v>1</v>
      </c>
      <c r="F726">
        <v>21</v>
      </c>
      <c r="G726">
        <v>1</v>
      </c>
      <c r="H726">
        <v>1</v>
      </c>
      <c r="I726">
        <v>1</v>
      </c>
      <c r="J726">
        <v>1</v>
      </c>
      <c r="K726">
        <v>1</v>
      </c>
      <c r="L726">
        <v>1</v>
      </c>
      <c r="M726">
        <v>1</v>
      </c>
      <c r="N726">
        <v>1</v>
      </c>
      <c r="O726">
        <v>1</v>
      </c>
      <c r="P726">
        <v>19</v>
      </c>
      <c r="Q726">
        <v>1</v>
      </c>
      <c r="R726">
        <v>1</v>
      </c>
      <c r="S726">
        <v>1</v>
      </c>
      <c r="T726">
        <v>1</v>
      </c>
      <c r="U726">
        <v>1</v>
      </c>
      <c r="V726">
        <v>22</v>
      </c>
      <c r="W726">
        <v>20</v>
      </c>
      <c r="X726">
        <f t="shared" si="49"/>
        <v>100</v>
      </c>
      <c r="Y726" t="str">
        <f t="shared" si="51"/>
        <v>11112111111111119111112220</v>
      </c>
      <c r="Z726">
        <f>VLOOKUP(Y726,ismetlodes!$F$3:$G$584,2,0)</f>
        <v>1</v>
      </c>
      <c r="AA726" t="str">
        <f>VLOOKUP(A726,ismetlodes!$A$3:$D$668,4,0)</f>
        <v>kell</v>
      </c>
    </row>
    <row r="727" spans="1:27" x14ac:dyDescent="0.35">
      <c r="A727" t="s">
        <v>741</v>
      </c>
      <c r="B727">
        <v>8</v>
      </c>
      <c r="C727">
        <v>4</v>
      </c>
      <c r="D727">
        <v>1</v>
      </c>
      <c r="E727">
        <v>8</v>
      </c>
      <c r="F727">
        <v>8</v>
      </c>
      <c r="G727">
        <v>8</v>
      </c>
      <c r="H727">
        <v>8</v>
      </c>
      <c r="I727">
        <v>8</v>
      </c>
      <c r="J727">
        <v>8</v>
      </c>
      <c r="K727">
        <v>8</v>
      </c>
      <c r="L727">
        <v>1</v>
      </c>
      <c r="M727">
        <v>8</v>
      </c>
      <c r="N727">
        <v>8</v>
      </c>
      <c r="O727">
        <v>4</v>
      </c>
      <c r="P727">
        <v>4</v>
      </c>
      <c r="Q727">
        <v>8</v>
      </c>
      <c r="R727">
        <v>1</v>
      </c>
      <c r="S727">
        <v>8</v>
      </c>
      <c r="T727">
        <v>8</v>
      </c>
      <c r="U727">
        <v>8</v>
      </c>
      <c r="V727">
        <v>4</v>
      </c>
      <c r="W727">
        <v>8</v>
      </c>
      <c r="X727">
        <f t="shared" si="49"/>
        <v>139</v>
      </c>
      <c r="Y727" t="str">
        <f t="shared" si="51"/>
        <v>8418888888188448188848</v>
      </c>
      <c r="Z727">
        <f>VLOOKUP(Y727,ismetlodes!$F$3:$G$584,2,0)</f>
        <v>1</v>
      </c>
      <c r="AA727" t="str">
        <f>VLOOKUP(A727,ismetlodes!$A$3:$D$668,4,0)</f>
        <v>kell</v>
      </c>
    </row>
    <row r="728" spans="1:27" x14ac:dyDescent="0.35">
      <c r="A728" t="s">
        <v>742</v>
      </c>
      <c r="B728">
        <v>2</v>
      </c>
      <c r="C728">
        <v>2</v>
      </c>
      <c r="D728">
        <v>2</v>
      </c>
      <c r="E728">
        <v>2</v>
      </c>
      <c r="F728">
        <v>2</v>
      </c>
      <c r="G728">
        <v>2</v>
      </c>
      <c r="H728">
        <v>2</v>
      </c>
      <c r="I728">
        <v>2</v>
      </c>
      <c r="J728">
        <v>2</v>
      </c>
      <c r="K728">
        <v>2</v>
      </c>
      <c r="L728">
        <v>2</v>
      </c>
      <c r="M728">
        <v>2</v>
      </c>
      <c r="N728">
        <v>2</v>
      </c>
      <c r="O728">
        <v>2</v>
      </c>
      <c r="P728">
        <v>2</v>
      </c>
      <c r="Q728">
        <v>2</v>
      </c>
      <c r="R728">
        <v>1</v>
      </c>
      <c r="S728">
        <v>2</v>
      </c>
      <c r="T728">
        <v>2</v>
      </c>
      <c r="U728">
        <v>2</v>
      </c>
      <c r="V728">
        <v>22</v>
      </c>
      <c r="W728">
        <v>2</v>
      </c>
      <c r="X728">
        <f t="shared" si="49"/>
        <v>63</v>
      </c>
      <c r="Y728" t="str">
        <f t="shared" si="51"/>
        <v>22222222222222221222222</v>
      </c>
      <c r="Z728">
        <f>VLOOKUP(Y728,ismetlodes!$F$3:$G$584,2,0)</f>
        <v>2</v>
      </c>
      <c r="AA728" t="str">
        <f>VLOOKUP(A728,ismetlodes!$A$3:$D$668,4,0)</f>
        <v>kell</v>
      </c>
    </row>
    <row r="729" spans="1:27" x14ac:dyDescent="0.35">
      <c r="A729" t="s">
        <v>743</v>
      </c>
      <c r="B729">
        <v>17</v>
      </c>
      <c r="C729">
        <v>4</v>
      </c>
      <c r="D729">
        <v>3</v>
      </c>
      <c r="E729">
        <v>7</v>
      </c>
      <c r="F729">
        <v>21</v>
      </c>
      <c r="G729">
        <v>9</v>
      </c>
      <c r="H729">
        <v>5</v>
      </c>
      <c r="I729">
        <v>13</v>
      </c>
      <c r="J729">
        <v>10</v>
      </c>
      <c r="K729">
        <v>18</v>
      </c>
      <c r="L729">
        <v>22</v>
      </c>
      <c r="M729">
        <v>14</v>
      </c>
      <c r="N729">
        <v>11</v>
      </c>
      <c r="O729">
        <v>2</v>
      </c>
      <c r="P729">
        <v>20</v>
      </c>
      <c r="Q729">
        <v>16</v>
      </c>
      <c r="R729">
        <v>1</v>
      </c>
      <c r="S729">
        <v>12</v>
      </c>
      <c r="T729">
        <v>8</v>
      </c>
      <c r="U729">
        <v>6</v>
      </c>
      <c r="V729">
        <v>19</v>
      </c>
      <c r="W729">
        <v>15</v>
      </c>
      <c r="X729">
        <f t="shared" si="49"/>
        <v>253</v>
      </c>
      <c r="Y729" t="str">
        <f t="shared" si="51"/>
        <v>17437219513101822141122016112861915</v>
      </c>
      <c r="Z729">
        <f>VLOOKUP(Y729,ismetlodes!$F$3:$G$584,2,0)</f>
        <v>1</v>
      </c>
      <c r="AA729" t="str">
        <f>VLOOKUP(A729,ismetlodes!$A$3:$D$668,4,0)</f>
        <v>kell</v>
      </c>
    </row>
    <row r="730" spans="1:27" x14ac:dyDescent="0.35">
      <c r="A730" t="s">
        <v>744</v>
      </c>
      <c r="B730">
        <v>14</v>
      </c>
      <c r="C730">
        <v>3</v>
      </c>
      <c r="D730">
        <v>4</v>
      </c>
      <c r="E730">
        <v>18</v>
      </c>
      <c r="F730">
        <v>21</v>
      </c>
      <c r="G730">
        <v>11</v>
      </c>
      <c r="H730">
        <v>9</v>
      </c>
      <c r="I730">
        <v>16</v>
      </c>
      <c r="J730">
        <v>13</v>
      </c>
      <c r="K730">
        <v>6</v>
      </c>
      <c r="L730">
        <v>17</v>
      </c>
      <c r="M730">
        <v>14</v>
      </c>
      <c r="N730">
        <v>19</v>
      </c>
      <c r="O730">
        <v>2</v>
      </c>
      <c r="P730">
        <v>20</v>
      </c>
      <c r="Q730">
        <v>8</v>
      </c>
      <c r="R730">
        <v>1</v>
      </c>
      <c r="S730">
        <v>11</v>
      </c>
      <c r="T730">
        <v>5</v>
      </c>
      <c r="U730">
        <v>7</v>
      </c>
      <c r="V730">
        <v>22</v>
      </c>
      <c r="W730">
        <v>10</v>
      </c>
      <c r="X730">
        <f t="shared" si="49"/>
        <v>251</v>
      </c>
      <c r="Y730" t="str">
        <f t="shared" si="51"/>
        <v>14341821119161361714192208111572210</v>
      </c>
      <c r="Z730">
        <f>VLOOKUP(Y730,ismetlodes!$F$3:$G$584,2,0)</f>
        <v>1</v>
      </c>
      <c r="AA730" t="str">
        <f>VLOOKUP(A730,ismetlodes!$A$3:$D$668,4,0)</f>
        <v>kell</v>
      </c>
    </row>
    <row r="731" spans="1:27" x14ac:dyDescent="0.35">
      <c r="A731" t="s">
        <v>745</v>
      </c>
      <c r="B731">
        <v>7</v>
      </c>
      <c r="C731">
        <v>15</v>
      </c>
      <c r="D731">
        <v>16</v>
      </c>
      <c r="E731">
        <v>1</v>
      </c>
      <c r="F731">
        <v>18</v>
      </c>
      <c r="G731">
        <v>7</v>
      </c>
      <c r="H731">
        <v>7</v>
      </c>
      <c r="I731">
        <v>5</v>
      </c>
      <c r="J731">
        <v>7</v>
      </c>
      <c r="K731">
        <v>20</v>
      </c>
      <c r="L731">
        <v>20</v>
      </c>
      <c r="M731">
        <v>1</v>
      </c>
      <c r="N731">
        <v>6</v>
      </c>
      <c r="O731">
        <v>19</v>
      </c>
      <c r="P731">
        <v>14</v>
      </c>
      <c r="Q731">
        <v>1</v>
      </c>
      <c r="R731">
        <v>1</v>
      </c>
      <c r="S731">
        <v>17</v>
      </c>
      <c r="T731">
        <v>13</v>
      </c>
      <c r="U731">
        <v>7</v>
      </c>
      <c r="V731">
        <v>20</v>
      </c>
      <c r="W731">
        <v>7</v>
      </c>
      <c r="X731">
        <f t="shared" si="49"/>
        <v>229</v>
      </c>
      <c r="Y731" t="str">
        <f t="shared" si="51"/>
        <v>71516118775720201619141117137207</v>
      </c>
      <c r="Z731">
        <f>VLOOKUP(Y731,ismetlodes!$F$3:$G$584,2,0)</f>
        <v>1</v>
      </c>
      <c r="AA731" t="str">
        <f>VLOOKUP(A731,ismetlodes!$A$3:$D$668,4,0)</f>
        <v>kell</v>
      </c>
    </row>
    <row r="732" spans="1:27" x14ac:dyDescent="0.35">
      <c r="A732" t="s">
        <v>746</v>
      </c>
      <c r="B732">
        <v>7</v>
      </c>
      <c r="C732">
        <v>4</v>
      </c>
      <c r="D732">
        <v>3</v>
      </c>
      <c r="E732">
        <v>11</v>
      </c>
      <c r="F732">
        <v>21</v>
      </c>
      <c r="G732">
        <v>11</v>
      </c>
      <c r="H732">
        <v>11</v>
      </c>
      <c r="I732">
        <v>9</v>
      </c>
      <c r="J732">
        <v>11</v>
      </c>
      <c r="K732">
        <v>20</v>
      </c>
      <c r="L732">
        <v>18</v>
      </c>
      <c r="M732">
        <v>5</v>
      </c>
      <c r="N732">
        <v>8</v>
      </c>
      <c r="O732">
        <v>2</v>
      </c>
      <c r="P732">
        <v>19</v>
      </c>
      <c r="Q732">
        <v>5</v>
      </c>
      <c r="R732">
        <v>1</v>
      </c>
      <c r="S732">
        <v>17</v>
      </c>
      <c r="T732">
        <v>10</v>
      </c>
      <c r="U732">
        <v>11</v>
      </c>
      <c r="V732">
        <v>22</v>
      </c>
      <c r="W732">
        <v>16</v>
      </c>
      <c r="X732">
        <f t="shared" si="49"/>
        <v>242</v>
      </c>
      <c r="Y732" t="str">
        <f t="shared" si="51"/>
        <v>74311211111911201858219511710112216</v>
      </c>
      <c r="Z732">
        <f>VLOOKUP(Y732,ismetlodes!$F$3:$G$584,2,0)</f>
        <v>1</v>
      </c>
      <c r="AA732" t="str">
        <f>VLOOKUP(A732,ismetlodes!$A$3:$D$668,4,0)</f>
        <v>kell</v>
      </c>
    </row>
    <row r="733" spans="1:27" x14ac:dyDescent="0.35">
      <c r="A733" t="s">
        <v>747</v>
      </c>
      <c r="B733">
        <v>14</v>
      </c>
      <c r="C733">
        <v>6</v>
      </c>
      <c r="D733">
        <v>5</v>
      </c>
      <c r="E733">
        <v>18</v>
      </c>
      <c r="F733">
        <v>7</v>
      </c>
      <c r="G733">
        <v>18</v>
      </c>
      <c r="H733">
        <v>18</v>
      </c>
      <c r="I733">
        <v>13</v>
      </c>
      <c r="J733">
        <v>18</v>
      </c>
      <c r="K733">
        <v>3</v>
      </c>
      <c r="L733">
        <v>7</v>
      </c>
      <c r="M733">
        <v>14</v>
      </c>
      <c r="N733">
        <v>11</v>
      </c>
      <c r="O733">
        <v>4</v>
      </c>
      <c r="P733">
        <v>9</v>
      </c>
      <c r="Q733">
        <v>14</v>
      </c>
      <c r="R733">
        <v>1</v>
      </c>
      <c r="S733">
        <v>18</v>
      </c>
      <c r="T733">
        <v>12</v>
      </c>
      <c r="U733">
        <v>17</v>
      </c>
      <c r="V733">
        <v>2</v>
      </c>
      <c r="W733">
        <v>10</v>
      </c>
      <c r="X733">
        <f t="shared" si="49"/>
        <v>239</v>
      </c>
      <c r="Y733" t="str">
        <f t="shared" si="51"/>
        <v>14651871818131837141149141181217210</v>
      </c>
      <c r="Z733">
        <f>VLOOKUP(Y733,ismetlodes!$F$3:$G$584,2,0)</f>
        <v>1</v>
      </c>
      <c r="AA733" t="str">
        <f>VLOOKUP(A733,ismetlodes!$A$3:$D$668,4,0)</f>
        <v>kell</v>
      </c>
    </row>
    <row r="734" spans="1:27" hidden="1" x14ac:dyDescent="0.35">
      <c r="A734" t="s">
        <v>748</v>
      </c>
      <c r="B734">
        <v>1</v>
      </c>
      <c r="C734">
        <v>1</v>
      </c>
      <c r="D734">
        <v>1</v>
      </c>
      <c r="E734">
        <v>1</v>
      </c>
      <c r="F734">
        <v>1</v>
      </c>
      <c r="G734">
        <v>1</v>
      </c>
      <c r="H734">
        <v>1</v>
      </c>
      <c r="I734">
        <v>1</v>
      </c>
      <c r="J734">
        <v>1</v>
      </c>
      <c r="K734">
        <v>1</v>
      </c>
      <c r="L734">
        <v>1</v>
      </c>
      <c r="M734">
        <v>1</v>
      </c>
      <c r="N734">
        <v>1</v>
      </c>
      <c r="O734">
        <v>1</v>
      </c>
      <c r="P734">
        <v>1</v>
      </c>
      <c r="Q734">
        <v>1</v>
      </c>
      <c r="R734">
        <v>1</v>
      </c>
      <c r="S734">
        <v>1</v>
      </c>
      <c r="T734">
        <v>1</v>
      </c>
      <c r="U734">
        <v>1</v>
      </c>
      <c r="V734">
        <v>1</v>
      </c>
      <c r="W734">
        <v>1</v>
      </c>
      <c r="X734">
        <f t="shared" si="49"/>
        <v>22</v>
      </c>
    </row>
    <row r="735" spans="1:27" hidden="1" x14ac:dyDescent="0.35">
      <c r="A735" t="s">
        <v>749</v>
      </c>
      <c r="B735">
        <v>1</v>
      </c>
      <c r="C735">
        <v>1</v>
      </c>
      <c r="D735">
        <v>1</v>
      </c>
      <c r="E735">
        <v>1</v>
      </c>
      <c r="F735">
        <v>1</v>
      </c>
      <c r="G735">
        <v>1</v>
      </c>
      <c r="H735">
        <v>1</v>
      </c>
      <c r="I735">
        <v>1</v>
      </c>
      <c r="J735">
        <v>1</v>
      </c>
      <c r="K735">
        <v>22</v>
      </c>
      <c r="L735">
        <v>1</v>
      </c>
      <c r="M735">
        <v>1</v>
      </c>
      <c r="N735">
        <v>1</v>
      </c>
      <c r="O735">
        <v>1</v>
      </c>
      <c r="P735">
        <v>1</v>
      </c>
      <c r="Q735">
        <v>1</v>
      </c>
      <c r="R735">
        <v>1</v>
      </c>
      <c r="S735">
        <v>1</v>
      </c>
      <c r="T735">
        <v>1</v>
      </c>
      <c r="U735">
        <v>1</v>
      </c>
      <c r="V735">
        <v>1</v>
      </c>
      <c r="W735">
        <v>21</v>
      </c>
      <c r="X735">
        <f t="shared" si="49"/>
        <v>63</v>
      </c>
      <c r="Y735" t="str">
        <f>CONCATENATE(B735,C735,D735,E735,F735,G735,H735,I735,J735,K735,L735,M735,N735,O735,P735,Q735,R735,S735,T735,U735,V735,W735)</f>
        <v>111111111221111111111121</v>
      </c>
      <c r="Z735">
        <f>VLOOKUP(Y735,ismetlodes!$F$3:$G$584,2,0)</f>
        <v>3</v>
      </c>
      <c r="AA735" t="str">
        <f>VLOOKUP(A735,ismetlodes!$A$3:$D$668,4,0)</f>
        <v>no</v>
      </c>
    </row>
    <row r="736" spans="1:27" hidden="1" x14ac:dyDescent="0.35">
      <c r="A736" t="s">
        <v>750</v>
      </c>
      <c r="B736">
        <v>1</v>
      </c>
      <c r="C736">
        <v>1</v>
      </c>
      <c r="D736">
        <v>1</v>
      </c>
      <c r="E736">
        <v>1</v>
      </c>
      <c r="F736">
        <v>1</v>
      </c>
      <c r="G736">
        <v>1</v>
      </c>
      <c r="H736">
        <v>1</v>
      </c>
      <c r="I736">
        <v>1</v>
      </c>
      <c r="J736">
        <v>1</v>
      </c>
      <c r="K736">
        <v>1</v>
      </c>
      <c r="L736">
        <v>1</v>
      </c>
      <c r="M736">
        <v>1</v>
      </c>
      <c r="N736">
        <v>1</v>
      </c>
      <c r="O736">
        <v>1</v>
      </c>
      <c r="P736">
        <v>1</v>
      </c>
      <c r="Q736">
        <v>1</v>
      </c>
      <c r="R736">
        <v>1</v>
      </c>
      <c r="S736">
        <v>1</v>
      </c>
      <c r="T736">
        <v>1</v>
      </c>
      <c r="U736">
        <v>1</v>
      </c>
      <c r="V736">
        <v>1</v>
      </c>
      <c r="W736">
        <v>1</v>
      </c>
      <c r="X736">
        <f t="shared" si="49"/>
        <v>22</v>
      </c>
    </row>
    <row r="737" spans="1:27" x14ac:dyDescent="0.35">
      <c r="A737" t="s">
        <v>226</v>
      </c>
      <c r="B737">
        <v>19</v>
      </c>
      <c r="C737">
        <v>3</v>
      </c>
      <c r="D737">
        <v>4</v>
      </c>
      <c r="E737">
        <v>12</v>
      </c>
      <c r="F737">
        <v>22</v>
      </c>
      <c r="G737">
        <v>11</v>
      </c>
      <c r="H737">
        <v>9</v>
      </c>
      <c r="I737">
        <v>15</v>
      </c>
      <c r="J737">
        <v>10</v>
      </c>
      <c r="K737">
        <v>5</v>
      </c>
      <c r="L737">
        <v>17</v>
      </c>
      <c r="M737">
        <v>15</v>
      </c>
      <c r="N737">
        <v>8</v>
      </c>
      <c r="O737">
        <v>2</v>
      </c>
      <c r="P737">
        <v>20</v>
      </c>
      <c r="Q737">
        <v>18</v>
      </c>
      <c r="R737">
        <v>1</v>
      </c>
      <c r="S737">
        <v>14</v>
      </c>
      <c r="T737">
        <v>7</v>
      </c>
      <c r="U737">
        <v>6</v>
      </c>
      <c r="V737">
        <v>21</v>
      </c>
      <c r="W737">
        <v>13</v>
      </c>
      <c r="X737">
        <f t="shared" si="49"/>
        <v>252</v>
      </c>
      <c r="Y737" t="str">
        <f>CONCATENATE(B737,C737,D737,E737,F737,G737,H737,I737,J737,K737,L737,M737,N737,O737,P737,Q737,R737,S737,T737,U737,V737,W737)</f>
        <v>19341222119151051715822018114762113</v>
      </c>
      <c r="Z737">
        <f>VLOOKUP(Y737,ismetlodes!$F$3:$G$584,2,0)</f>
        <v>1</v>
      </c>
      <c r="AA737" t="str">
        <f>VLOOKUP(A737,ismetlodes!$A$3:$D$668,4,0)</f>
        <v>kell</v>
      </c>
    </row>
    <row r="738" spans="1:27" hidden="1" x14ac:dyDescent="0.35">
      <c r="A738" t="s">
        <v>751</v>
      </c>
      <c r="B738">
        <v>1</v>
      </c>
      <c r="C738">
        <v>1</v>
      </c>
      <c r="D738">
        <v>1</v>
      </c>
      <c r="E738">
        <v>1</v>
      </c>
      <c r="F738">
        <v>1</v>
      </c>
      <c r="G738">
        <v>1</v>
      </c>
      <c r="H738">
        <v>1</v>
      </c>
      <c r="I738">
        <v>1</v>
      </c>
      <c r="J738">
        <v>1</v>
      </c>
      <c r="K738">
        <v>1</v>
      </c>
      <c r="L738">
        <v>1</v>
      </c>
      <c r="M738">
        <v>1</v>
      </c>
      <c r="N738">
        <v>1</v>
      </c>
      <c r="O738">
        <v>1</v>
      </c>
      <c r="P738">
        <v>1</v>
      </c>
      <c r="Q738">
        <v>1</v>
      </c>
      <c r="R738">
        <v>1</v>
      </c>
      <c r="S738">
        <v>1</v>
      </c>
      <c r="T738">
        <v>1</v>
      </c>
      <c r="U738">
        <v>1</v>
      </c>
      <c r="V738">
        <v>1</v>
      </c>
      <c r="W738">
        <v>1</v>
      </c>
      <c r="X738">
        <f t="shared" si="49"/>
        <v>22</v>
      </c>
    </row>
    <row r="739" spans="1:27" hidden="1" x14ac:dyDescent="0.35">
      <c r="A739" t="s">
        <v>752</v>
      </c>
      <c r="B739">
        <v>2</v>
      </c>
      <c r="C739">
        <v>2</v>
      </c>
      <c r="D739">
        <v>2</v>
      </c>
      <c r="E739">
        <v>2</v>
      </c>
      <c r="F739">
        <v>2</v>
      </c>
      <c r="G739">
        <v>2</v>
      </c>
      <c r="H739">
        <v>2</v>
      </c>
      <c r="I739">
        <v>2</v>
      </c>
      <c r="J739">
        <v>2</v>
      </c>
      <c r="K739">
        <v>2</v>
      </c>
      <c r="L739">
        <v>2</v>
      </c>
      <c r="M739">
        <v>2</v>
      </c>
      <c r="N739">
        <v>2</v>
      </c>
      <c r="O739">
        <v>2</v>
      </c>
      <c r="P739">
        <v>2</v>
      </c>
      <c r="Q739">
        <v>2</v>
      </c>
      <c r="R739">
        <v>1</v>
      </c>
      <c r="S739">
        <v>2</v>
      </c>
      <c r="T739">
        <v>2</v>
      </c>
      <c r="U739">
        <v>2</v>
      </c>
      <c r="V739">
        <v>22</v>
      </c>
      <c r="W739">
        <v>2</v>
      </c>
      <c r="X739">
        <f t="shared" si="49"/>
        <v>63</v>
      </c>
      <c r="Y739" t="str">
        <f>CONCATENATE(B739,C739,D739,E739,F739,G739,H739,I739,J739,K739,L739,M739,N739,O739,P739,Q739,R739,S739,T739,U739,V739,W739)</f>
        <v>22222222222222221222222</v>
      </c>
      <c r="Z739">
        <f>VLOOKUP(Y739,ismetlodes!$F$3:$G$584,2,0)</f>
        <v>2</v>
      </c>
      <c r="AA739" t="str">
        <f>VLOOKUP(A739,ismetlodes!$A$3:$D$668,4,0)</f>
        <v>no</v>
      </c>
    </row>
    <row r="740" spans="1:27" hidden="1" x14ac:dyDescent="0.35">
      <c r="A740" t="s">
        <v>753</v>
      </c>
      <c r="B740">
        <v>1</v>
      </c>
      <c r="C740">
        <v>1</v>
      </c>
      <c r="D740">
        <v>1</v>
      </c>
      <c r="E740">
        <v>1</v>
      </c>
      <c r="F740">
        <v>1</v>
      </c>
      <c r="G740">
        <v>1</v>
      </c>
      <c r="H740">
        <v>1</v>
      </c>
      <c r="I740">
        <v>1</v>
      </c>
      <c r="J740">
        <v>1</v>
      </c>
      <c r="K740">
        <v>1</v>
      </c>
      <c r="L740">
        <v>1</v>
      </c>
      <c r="M740">
        <v>1</v>
      </c>
      <c r="N740">
        <v>1</v>
      </c>
      <c r="O740">
        <v>1</v>
      </c>
      <c r="P740">
        <v>1</v>
      </c>
      <c r="Q740">
        <v>1</v>
      </c>
      <c r="R740">
        <v>1</v>
      </c>
      <c r="S740">
        <v>1</v>
      </c>
      <c r="T740">
        <v>1</v>
      </c>
      <c r="U740">
        <v>1</v>
      </c>
      <c r="V740">
        <v>1</v>
      </c>
      <c r="W740">
        <v>1</v>
      </c>
      <c r="X740">
        <f t="shared" si="49"/>
        <v>22</v>
      </c>
    </row>
    <row r="741" spans="1:27" hidden="1" x14ac:dyDescent="0.35">
      <c r="A741" t="s">
        <v>754</v>
      </c>
      <c r="B741">
        <v>1</v>
      </c>
      <c r="C741">
        <v>1</v>
      </c>
      <c r="D741">
        <v>1</v>
      </c>
      <c r="E741">
        <v>1</v>
      </c>
      <c r="F741">
        <v>1</v>
      </c>
      <c r="G741">
        <v>1</v>
      </c>
      <c r="H741">
        <v>1</v>
      </c>
      <c r="I741">
        <v>1</v>
      </c>
      <c r="J741">
        <v>1</v>
      </c>
      <c r="K741">
        <v>1</v>
      </c>
      <c r="L741">
        <v>1</v>
      </c>
      <c r="M741">
        <v>1</v>
      </c>
      <c r="N741">
        <v>1</v>
      </c>
      <c r="O741">
        <v>1</v>
      </c>
      <c r="P741">
        <v>1</v>
      </c>
      <c r="Q741">
        <v>1</v>
      </c>
      <c r="R741">
        <v>1</v>
      </c>
      <c r="S741">
        <v>1</v>
      </c>
      <c r="T741">
        <v>1</v>
      </c>
      <c r="U741">
        <v>1</v>
      </c>
      <c r="V741">
        <v>1</v>
      </c>
      <c r="W741">
        <v>1</v>
      </c>
      <c r="X741">
        <f t="shared" si="49"/>
        <v>22</v>
      </c>
    </row>
    <row r="742" spans="1:27" hidden="1" x14ac:dyDescent="0.35">
      <c r="A742" t="s">
        <v>755</v>
      </c>
      <c r="B742">
        <v>1</v>
      </c>
      <c r="C742">
        <v>1</v>
      </c>
      <c r="D742">
        <v>1</v>
      </c>
      <c r="E742">
        <v>1</v>
      </c>
      <c r="F742">
        <v>1</v>
      </c>
      <c r="G742">
        <v>1</v>
      </c>
      <c r="H742">
        <v>1</v>
      </c>
      <c r="I742">
        <v>1</v>
      </c>
      <c r="J742">
        <v>1</v>
      </c>
      <c r="K742">
        <v>1</v>
      </c>
      <c r="L742">
        <v>1</v>
      </c>
      <c r="M742">
        <v>1</v>
      </c>
      <c r="N742">
        <v>1</v>
      </c>
      <c r="O742">
        <v>1</v>
      </c>
      <c r="P742">
        <v>1</v>
      </c>
      <c r="Q742">
        <v>1</v>
      </c>
      <c r="R742">
        <v>1</v>
      </c>
      <c r="S742">
        <v>1</v>
      </c>
      <c r="T742">
        <v>1</v>
      </c>
      <c r="U742">
        <v>1</v>
      </c>
      <c r="V742">
        <v>1</v>
      </c>
      <c r="W742">
        <v>1</v>
      </c>
      <c r="X742">
        <f t="shared" si="49"/>
        <v>22</v>
      </c>
    </row>
    <row r="743" spans="1:27" hidden="1" x14ac:dyDescent="0.35">
      <c r="A743" t="s">
        <v>756</v>
      </c>
      <c r="B743">
        <v>1</v>
      </c>
      <c r="C743">
        <v>1</v>
      </c>
      <c r="D743">
        <v>1</v>
      </c>
      <c r="E743">
        <v>1</v>
      </c>
      <c r="F743">
        <v>1</v>
      </c>
      <c r="G743">
        <v>1</v>
      </c>
      <c r="H743">
        <v>1</v>
      </c>
      <c r="I743">
        <v>1</v>
      </c>
      <c r="J743">
        <v>1</v>
      </c>
      <c r="K743">
        <v>1</v>
      </c>
      <c r="L743">
        <v>1</v>
      </c>
      <c r="M743">
        <v>1</v>
      </c>
      <c r="N743">
        <v>1</v>
      </c>
      <c r="O743">
        <v>1</v>
      </c>
      <c r="P743">
        <v>1</v>
      </c>
      <c r="Q743">
        <v>1</v>
      </c>
      <c r="R743">
        <v>1</v>
      </c>
      <c r="S743">
        <v>1</v>
      </c>
      <c r="T743">
        <v>1</v>
      </c>
      <c r="U743">
        <v>1</v>
      </c>
      <c r="V743">
        <v>1</v>
      </c>
      <c r="W743">
        <v>1</v>
      </c>
      <c r="X743">
        <f t="shared" si="49"/>
        <v>22</v>
      </c>
    </row>
    <row r="744" spans="1:27" hidden="1" x14ac:dyDescent="0.35">
      <c r="A744" t="s">
        <v>757</v>
      </c>
      <c r="B744">
        <v>1</v>
      </c>
      <c r="C744">
        <v>1</v>
      </c>
      <c r="D744">
        <v>1</v>
      </c>
      <c r="E744">
        <v>1</v>
      </c>
      <c r="F744">
        <v>1</v>
      </c>
      <c r="G744">
        <v>1</v>
      </c>
      <c r="H744">
        <v>1</v>
      </c>
      <c r="I744">
        <v>1</v>
      </c>
      <c r="J744">
        <v>1</v>
      </c>
      <c r="K744">
        <v>1</v>
      </c>
      <c r="L744">
        <v>1</v>
      </c>
      <c r="M744">
        <v>1</v>
      </c>
      <c r="N744">
        <v>1</v>
      </c>
      <c r="O744">
        <v>1</v>
      </c>
      <c r="P744">
        <v>1</v>
      </c>
      <c r="Q744">
        <v>1</v>
      </c>
      <c r="R744">
        <v>1</v>
      </c>
      <c r="S744">
        <v>1</v>
      </c>
      <c r="T744">
        <v>1</v>
      </c>
      <c r="U744">
        <v>1</v>
      </c>
      <c r="V744">
        <v>1</v>
      </c>
      <c r="W744">
        <v>1</v>
      </c>
      <c r="X744">
        <f t="shared" si="49"/>
        <v>22</v>
      </c>
    </row>
    <row r="745" spans="1:27" hidden="1" x14ac:dyDescent="0.35">
      <c r="A745" t="s">
        <v>758</v>
      </c>
      <c r="B745">
        <v>1</v>
      </c>
      <c r="C745">
        <v>1</v>
      </c>
      <c r="D745">
        <v>1</v>
      </c>
      <c r="E745">
        <v>1</v>
      </c>
      <c r="F745">
        <v>1</v>
      </c>
      <c r="G745">
        <v>1</v>
      </c>
      <c r="H745">
        <v>1</v>
      </c>
      <c r="I745">
        <v>1</v>
      </c>
      <c r="J745">
        <v>1</v>
      </c>
      <c r="K745">
        <v>1</v>
      </c>
      <c r="L745">
        <v>1</v>
      </c>
      <c r="M745">
        <v>1</v>
      </c>
      <c r="N745">
        <v>1</v>
      </c>
      <c r="O745">
        <v>1</v>
      </c>
      <c r="P745">
        <v>1</v>
      </c>
      <c r="Q745">
        <v>1</v>
      </c>
      <c r="R745">
        <v>1</v>
      </c>
      <c r="S745">
        <v>1</v>
      </c>
      <c r="T745">
        <v>1</v>
      </c>
      <c r="U745">
        <v>1</v>
      </c>
      <c r="V745">
        <v>1</v>
      </c>
      <c r="W745">
        <v>1</v>
      </c>
      <c r="X745">
        <f t="shared" si="49"/>
        <v>22</v>
      </c>
    </row>
    <row r="746" spans="1:27" x14ac:dyDescent="0.35">
      <c r="A746" t="s">
        <v>759</v>
      </c>
      <c r="B746">
        <v>1</v>
      </c>
      <c r="C746">
        <v>1</v>
      </c>
      <c r="D746">
        <v>18</v>
      </c>
      <c r="E746">
        <v>1</v>
      </c>
      <c r="F746">
        <v>22</v>
      </c>
      <c r="G746">
        <v>1</v>
      </c>
      <c r="H746">
        <v>1</v>
      </c>
      <c r="I746">
        <v>1</v>
      </c>
      <c r="J746">
        <v>1</v>
      </c>
      <c r="K746">
        <v>1</v>
      </c>
      <c r="L746">
        <v>1</v>
      </c>
      <c r="M746">
        <v>1</v>
      </c>
      <c r="N746">
        <v>1</v>
      </c>
      <c r="O746">
        <v>1</v>
      </c>
      <c r="P746">
        <v>21</v>
      </c>
      <c r="Q746">
        <v>1</v>
      </c>
      <c r="R746">
        <v>1</v>
      </c>
      <c r="S746">
        <v>1</v>
      </c>
      <c r="T746">
        <v>1</v>
      </c>
      <c r="U746">
        <v>1</v>
      </c>
      <c r="V746">
        <v>20</v>
      </c>
      <c r="W746">
        <v>19</v>
      </c>
      <c r="X746">
        <f t="shared" si="49"/>
        <v>117</v>
      </c>
      <c r="Y746" t="str">
        <f t="shared" ref="Y746:Y750" si="52">CONCATENATE(B746,C746,D746,E746,F746,G746,H746,I746,J746,K746,L746,M746,N746,O746,P746,Q746,R746,S746,T746,U746,V746,W746)</f>
        <v>111812211111111121111112019</v>
      </c>
      <c r="Z746">
        <f>VLOOKUP(Y746,ismetlodes!$F$3:$G$584,2,0)</f>
        <v>1</v>
      </c>
      <c r="AA746" t="str">
        <f>VLOOKUP(A746,ismetlodes!$A$3:$D$668,4,0)</f>
        <v>kell</v>
      </c>
    </row>
    <row r="747" spans="1:27" x14ac:dyDescent="0.35">
      <c r="A747" t="s">
        <v>760</v>
      </c>
      <c r="B747">
        <v>18</v>
      </c>
      <c r="C747">
        <v>3</v>
      </c>
      <c r="D747">
        <v>4</v>
      </c>
      <c r="E747">
        <v>13</v>
      </c>
      <c r="F747">
        <v>22</v>
      </c>
      <c r="G747">
        <v>12</v>
      </c>
      <c r="H747">
        <v>9</v>
      </c>
      <c r="I747">
        <v>16</v>
      </c>
      <c r="J747">
        <v>11</v>
      </c>
      <c r="K747">
        <v>5</v>
      </c>
      <c r="L747">
        <v>19</v>
      </c>
      <c r="M747">
        <v>15</v>
      </c>
      <c r="N747">
        <v>8</v>
      </c>
      <c r="O747">
        <v>2</v>
      </c>
      <c r="P747">
        <v>21</v>
      </c>
      <c r="Q747">
        <v>14</v>
      </c>
      <c r="R747">
        <v>1</v>
      </c>
      <c r="S747">
        <v>17</v>
      </c>
      <c r="T747">
        <v>6</v>
      </c>
      <c r="U747">
        <v>7</v>
      </c>
      <c r="V747">
        <v>20</v>
      </c>
      <c r="W747">
        <v>10</v>
      </c>
      <c r="X747">
        <f t="shared" si="49"/>
        <v>253</v>
      </c>
      <c r="Y747" t="str">
        <f t="shared" si="52"/>
        <v>18341322129161151915822114117672010</v>
      </c>
      <c r="Z747">
        <f>VLOOKUP(Y747,ismetlodes!$F$3:$G$584,2,0)</f>
        <v>1</v>
      </c>
      <c r="AA747" t="str">
        <f>VLOOKUP(A747,ismetlodes!$A$3:$D$668,4,0)</f>
        <v>kell</v>
      </c>
    </row>
    <row r="748" spans="1:27" x14ac:dyDescent="0.35">
      <c r="A748" t="s">
        <v>761</v>
      </c>
      <c r="B748">
        <v>5</v>
      </c>
      <c r="C748">
        <v>3</v>
      </c>
      <c r="D748">
        <v>4</v>
      </c>
      <c r="E748">
        <v>5</v>
      </c>
      <c r="F748">
        <v>5</v>
      </c>
      <c r="G748">
        <v>5</v>
      </c>
      <c r="H748">
        <v>5</v>
      </c>
      <c r="I748">
        <v>5</v>
      </c>
      <c r="J748">
        <v>5</v>
      </c>
      <c r="K748">
        <v>5</v>
      </c>
      <c r="L748">
        <v>5</v>
      </c>
      <c r="M748">
        <v>5</v>
      </c>
      <c r="N748">
        <v>5</v>
      </c>
      <c r="O748">
        <v>1</v>
      </c>
      <c r="P748">
        <v>5</v>
      </c>
      <c r="Q748">
        <v>5</v>
      </c>
      <c r="R748">
        <v>1</v>
      </c>
      <c r="S748">
        <v>5</v>
      </c>
      <c r="T748">
        <v>5</v>
      </c>
      <c r="U748">
        <v>5</v>
      </c>
      <c r="V748">
        <v>5</v>
      </c>
      <c r="W748">
        <v>5</v>
      </c>
      <c r="X748">
        <f t="shared" si="49"/>
        <v>99</v>
      </c>
      <c r="Y748" t="str">
        <f t="shared" si="52"/>
        <v>5345555555555155155555</v>
      </c>
      <c r="Z748">
        <f>VLOOKUP(Y748,ismetlodes!$F$3:$G$584,2,0)</f>
        <v>3</v>
      </c>
      <c r="AA748" t="str">
        <f>VLOOKUP(A748,ismetlodes!$A$3:$D$668,4,0)</f>
        <v>kell</v>
      </c>
    </row>
    <row r="749" spans="1:27" x14ac:dyDescent="0.35">
      <c r="A749" t="s">
        <v>762</v>
      </c>
      <c r="B749">
        <v>6</v>
      </c>
      <c r="C749">
        <v>1</v>
      </c>
      <c r="D749">
        <v>1</v>
      </c>
      <c r="E749">
        <v>19</v>
      </c>
      <c r="F749">
        <v>6</v>
      </c>
      <c r="G749">
        <v>15</v>
      </c>
      <c r="H749">
        <v>15</v>
      </c>
      <c r="I749">
        <v>15</v>
      </c>
      <c r="J749">
        <v>19</v>
      </c>
      <c r="K749">
        <v>6</v>
      </c>
      <c r="L749">
        <v>6</v>
      </c>
      <c r="M749">
        <v>15</v>
      </c>
      <c r="N749">
        <v>22</v>
      </c>
      <c r="O749">
        <v>1</v>
      </c>
      <c r="P749">
        <v>6</v>
      </c>
      <c r="Q749">
        <v>6</v>
      </c>
      <c r="R749">
        <v>1</v>
      </c>
      <c r="S749">
        <v>13</v>
      </c>
      <c r="T749">
        <v>13</v>
      </c>
      <c r="U749">
        <v>19</v>
      </c>
      <c r="V749">
        <v>6</v>
      </c>
      <c r="W749">
        <v>1</v>
      </c>
      <c r="X749">
        <f t="shared" si="49"/>
        <v>212</v>
      </c>
      <c r="Y749" t="str">
        <f t="shared" si="52"/>
        <v>61119615151519661522166113131961</v>
      </c>
      <c r="Z749">
        <f>VLOOKUP(Y749,ismetlodes!$F$3:$G$584,2,0)</f>
        <v>1</v>
      </c>
      <c r="AA749" t="str">
        <f>VLOOKUP(A749,ismetlodes!$A$3:$D$668,4,0)</f>
        <v>kell</v>
      </c>
    </row>
    <row r="750" spans="1:27" x14ac:dyDescent="0.35">
      <c r="A750" t="s">
        <v>763</v>
      </c>
      <c r="B750">
        <v>6</v>
      </c>
      <c r="C750">
        <v>1</v>
      </c>
      <c r="D750">
        <v>1</v>
      </c>
      <c r="E750">
        <v>14</v>
      </c>
      <c r="F750">
        <v>6</v>
      </c>
      <c r="G750">
        <v>14</v>
      </c>
      <c r="H750">
        <v>6</v>
      </c>
      <c r="I750">
        <v>14</v>
      </c>
      <c r="J750">
        <v>14</v>
      </c>
      <c r="K750">
        <v>6</v>
      </c>
      <c r="L750">
        <v>6</v>
      </c>
      <c r="M750">
        <v>14</v>
      </c>
      <c r="N750">
        <v>22</v>
      </c>
      <c r="O750">
        <v>1</v>
      </c>
      <c r="P750">
        <v>6</v>
      </c>
      <c r="Q750">
        <v>6</v>
      </c>
      <c r="R750">
        <v>1</v>
      </c>
      <c r="S750">
        <v>14</v>
      </c>
      <c r="T750">
        <v>14</v>
      </c>
      <c r="U750">
        <v>14</v>
      </c>
      <c r="V750">
        <v>6</v>
      </c>
      <c r="W750">
        <v>1</v>
      </c>
      <c r="X750">
        <f t="shared" si="49"/>
        <v>187</v>
      </c>
      <c r="Y750" t="str">
        <f t="shared" si="52"/>
        <v>6111461461414661422166114141461</v>
      </c>
      <c r="Z750">
        <f>VLOOKUP(Y750,ismetlodes!$F$3:$G$584,2,0)</f>
        <v>1</v>
      </c>
      <c r="AA750" t="str">
        <f>VLOOKUP(A750,ismetlodes!$A$3:$D$668,4,0)</f>
        <v>kell</v>
      </c>
    </row>
    <row r="751" spans="1:27" hidden="1" x14ac:dyDescent="0.35">
      <c r="A751" t="s">
        <v>764</v>
      </c>
      <c r="B751">
        <v>1</v>
      </c>
      <c r="C751">
        <v>1</v>
      </c>
      <c r="D751">
        <v>1</v>
      </c>
      <c r="E751">
        <v>1</v>
      </c>
      <c r="F751">
        <v>1</v>
      </c>
      <c r="G751">
        <v>1</v>
      </c>
      <c r="H751">
        <v>1</v>
      </c>
      <c r="I751">
        <v>1</v>
      </c>
      <c r="J751">
        <v>1</v>
      </c>
      <c r="K751">
        <v>1</v>
      </c>
      <c r="L751">
        <v>1</v>
      </c>
      <c r="M751">
        <v>1</v>
      </c>
      <c r="N751">
        <v>1</v>
      </c>
      <c r="O751">
        <v>1</v>
      </c>
      <c r="P751">
        <v>1</v>
      </c>
      <c r="Q751">
        <v>1</v>
      </c>
      <c r="R751">
        <v>1</v>
      </c>
      <c r="S751">
        <v>1</v>
      </c>
      <c r="T751">
        <v>1</v>
      </c>
      <c r="U751">
        <v>1</v>
      </c>
      <c r="V751">
        <v>1</v>
      </c>
      <c r="W751">
        <v>1</v>
      </c>
      <c r="X751">
        <f t="shared" si="49"/>
        <v>22</v>
      </c>
    </row>
    <row r="752" spans="1:27" hidden="1" x14ac:dyDescent="0.35">
      <c r="A752" t="s">
        <v>765</v>
      </c>
      <c r="B752">
        <v>1</v>
      </c>
      <c r="C752">
        <v>1</v>
      </c>
      <c r="D752">
        <v>1</v>
      </c>
      <c r="E752">
        <v>1</v>
      </c>
      <c r="F752">
        <v>1</v>
      </c>
      <c r="G752">
        <v>1</v>
      </c>
      <c r="H752">
        <v>1</v>
      </c>
      <c r="I752">
        <v>1</v>
      </c>
      <c r="J752">
        <v>1</v>
      </c>
      <c r="K752">
        <v>1</v>
      </c>
      <c r="L752">
        <v>1</v>
      </c>
      <c r="M752">
        <v>1</v>
      </c>
      <c r="N752">
        <v>1</v>
      </c>
      <c r="O752">
        <v>1</v>
      </c>
      <c r="P752">
        <v>1</v>
      </c>
      <c r="Q752">
        <v>1</v>
      </c>
      <c r="R752">
        <v>1</v>
      </c>
      <c r="S752">
        <v>1</v>
      </c>
      <c r="T752">
        <v>1</v>
      </c>
      <c r="U752">
        <v>1</v>
      </c>
      <c r="V752">
        <v>1</v>
      </c>
      <c r="W752">
        <v>1</v>
      </c>
      <c r="X752">
        <f t="shared" si="49"/>
        <v>22</v>
      </c>
    </row>
    <row r="753" spans="1:27" hidden="1" x14ac:dyDescent="0.35">
      <c r="A753" t="s">
        <v>766</v>
      </c>
      <c r="B753">
        <v>1</v>
      </c>
      <c r="C753">
        <v>1</v>
      </c>
      <c r="D753">
        <v>1</v>
      </c>
      <c r="E753">
        <v>1</v>
      </c>
      <c r="F753">
        <v>1</v>
      </c>
      <c r="G753">
        <v>1</v>
      </c>
      <c r="H753">
        <v>1</v>
      </c>
      <c r="I753">
        <v>1</v>
      </c>
      <c r="J753">
        <v>1</v>
      </c>
      <c r="K753">
        <v>22</v>
      </c>
      <c r="L753">
        <v>1</v>
      </c>
      <c r="M753">
        <v>1</v>
      </c>
      <c r="N753">
        <v>1</v>
      </c>
      <c r="O753">
        <v>1</v>
      </c>
      <c r="P753">
        <v>1</v>
      </c>
      <c r="Q753">
        <v>1</v>
      </c>
      <c r="R753">
        <v>1</v>
      </c>
      <c r="S753">
        <v>1</v>
      </c>
      <c r="T753">
        <v>1</v>
      </c>
      <c r="U753">
        <v>1</v>
      </c>
      <c r="V753">
        <v>1</v>
      </c>
      <c r="W753">
        <v>21</v>
      </c>
      <c r="X753">
        <f t="shared" si="49"/>
        <v>63</v>
      </c>
      <c r="Y753" t="str">
        <f t="shared" ref="Y753:Y759" si="53">CONCATENATE(B753,C753,D753,E753,F753,G753,H753,I753,J753,K753,L753,M753,N753,O753,P753,Q753,R753,S753,T753,U753,V753,W753)</f>
        <v>111111111221111111111121</v>
      </c>
      <c r="Z753">
        <f>VLOOKUP(Y753,ismetlodes!$F$3:$G$584,2,0)</f>
        <v>3</v>
      </c>
      <c r="AA753" t="str">
        <f>VLOOKUP(A753,ismetlodes!$A$3:$D$668,4,0)</f>
        <v>no</v>
      </c>
    </row>
    <row r="754" spans="1:27" hidden="1" x14ac:dyDescent="0.35">
      <c r="A754" t="s">
        <v>767</v>
      </c>
      <c r="B754">
        <v>1</v>
      </c>
      <c r="C754">
        <v>1</v>
      </c>
      <c r="D754">
        <v>1</v>
      </c>
      <c r="E754">
        <v>1</v>
      </c>
      <c r="F754">
        <v>1</v>
      </c>
      <c r="G754">
        <v>1</v>
      </c>
      <c r="H754">
        <v>1</v>
      </c>
      <c r="I754">
        <v>1</v>
      </c>
      <c r="J754">
        <v>1</v>
      </c>
      <c r="K754">
        <v>22</v>
      </c>
      <c r="L754">
        <v>1</v>
      </c>
      <c r="M754">
        <v>1</v>
      </c>
      <c r="N754">
        <v>1</v>
      </c>
      <c r="O754">
        <v>1</v>
      </c>
      <c r="P754">
        <v>1</v>
      </c>
      <c r="Q754">
        <v>1</v>
      </c>
      <c r="R754">
        <v>1</v>
      </c>
      <c r="S754">
        <v>1</v>
      </c>
      <c r="T754">
        <v>1</v>
      </c>
      <c r="U754">
        <v>1</v>
      </c>
      <c r="V754">
        <v>1</v>
      </c>
      <c r="W754">
        <v>1</v>
      </c>
      <c r="X754">
        <f t="shared" si="49"/>
        <v>43</v>
      </c>
      <c r="Y754" t="str">
        <f t="shared" si="53"/>
        <v>11111111122111111111111</v>
      </c>
      <c r="Z754">
        <f>VLOOKUP(Y754,ismetlodes!$F$3:$G$584,2,0)</f>
        <v>5</v>
      </c>
      <c r="AA754" t="str">
        <f>VLOOKUP(A754,ismetlodes!$A$3:$D$668,4,0)</f>
        <v>no</v>
      </c>
    </row>
    <row r="755" spans="1:27" x14ac:dyDescent="0.35">
      <c r="A755" t="s">
        <v>768</v>
      </c>
      <c r="B755">
        <v>7</v>
      </c>
      <c r="C755">
        <v>1</v>
      </c>
      <c r="D755">
        <v>1</v>
      </c>
      <c r="E755">
        <v>7</v>
      </c>
      <c r="F755">
        <v>7</v>
      </c>
      <c r="G755">
        <v>7</v>
      </c>
      <c r="H755">
        <v>7</v>
      </c>
      <c r="I755">
        <v>7</v>
      </c>
      <c r="J755">
        <v>7</v>
      </c>
      <c r="K755">
        <v>7</v>
      </c>
      <c r="L755">
        <v>1</v>
      </c>
      <c r="M755">
        <v>7</v>
      </c>
      <c r="N755">
        <v>7</v>
      </c>
      <c r="O755">
        <v>1</v>
      </c>
      <c r="P755">
        <v>1</v>
      </c>
      <c r="Q755">
        <v>7</v>
      </c>
      <c r="R755">
        <v>1</v>
      </c>
      <c r="S755">
        <v>7</v>
      </c>
      <c r="T755">
        <v>7</v>
      </c>
      <c r="U755">
        <v>7</v>
      </c>
      <c r="V755">
        <v>7</v>
      </c>
      <c r="W755">
        <v>7</v>
      </c>
      <c r="X755">
        <f t="shared" si="49"/>
        <v>118</v>
      </c>
      <c r="Y755" t="str">
        <f t="shared" si="53"/>
        <v>7117777777177117177777</v>
      </c>
      <c r="Z755">
        <f>VLOOKUP(Y755,ismetlodes!$F$3:$G$584,2,0)</f>
        <v>3</v>
      </c>
      <c r="AA755" t="str">
        <f>VLOOKUP(A755,ismetlodes!$A$3:$D$668,4,0)</f>
        <v>kell</v>
      </c>
    </row>
    <row r="756" spans="1:27" hidden="1" x14ac:dyDescent="0.35">
      <c r="A756" t="s">
        <v>769</v>
      </c>
      <c r="B756">
        <v>5</v>
      </c>
      <c r="C756">
        <v>3</v>
      </c>
      <c r="D756">
        <v>4</v>
      </c>
      <c r="E756">
        <v>5</v>
      </c>
      <c r="F756">
        <v>5</v>
      </c>
      <c r="G756">
        <v>5</v>
      </c>
      <c r="H756">
        <v>5</v>
      </c>
      <c r="I756">
        <v>5</v>
      </c>
      <c r="J756">
        <v>5</v>
      </c>
      <c r="K756">
        <v>5</v>
      </c>
      <c r="L756">
        <v>5</v>
      </c>
      <c r="M756">
        <v>5</v>
      </c>
      <c r="N756">
        <v>5</v>
      </c>
      <c r="O756">
        <v>1</v>
      </c>
      <c r="P756">
        <v>5</v>
      </c>
      <c r="Q756">
        <v>5</v>
      </c>
      <c r="R756">
        <v>1</v>
      </c>
      <c r="S756">
        <v>5</v>
      </c>
      <c r="T756">
        <v>5</v>
      </c>
      <c r="U756">
        <v>5</v>
      </c>
      <c r="V756">
        <v>5</v>
      </c>
      <c r="W756">
        <v>5</v>
      </c>
      <c r="X756">
        <f t="shared" si="49"/>
        <v>99</v>
      </c>
      <c r="Y756" t="str">
        <f t="shared" si="53"/>
        <v>5345555555555155155555</v>
      </c>
      <c r="Z756">
        <f>VLOOKUP(Y756,ismetlodes!$F$3:$G$584,2,0)</f>
        <v>3</v>
      </c>
      <c r="AA756" t="str">
        <f>VLOOKUP(A756,ismetlodes!$A$3:$D$668,4,0)</f>
        <v>no</v>
      </c>
    </row>
    <row r="757" spans="1:27" hidden="1" x14ac:dyDescent="0.35">
      <c r="A757" t="s">
        <v>770</v>
      </c>
      <c r="B757">
        <v>5</v>
      </c>
      <c r="C757">
        <v>3</v>
      </c>
      <c r="D757">
        <v>4</v>
      </c>
      <c r="E757">
        <v>5</v>
      </c>
      <c r="F757">
        <v>5</v>
      </c>
      <c r="G757">
        <v>5</v>
      </c>
      <c r="H757">
        <v>5</v>
      </c>
      <c r="I757">
        <v>5</v>
      </c>
      <c r="J757">
        <v>5</v>
      </c>
      <c r="K757">
        <v>5</v>
      </c>
      <c r="L757">
        <v>5</v>
      </c>
      <c r="M757">
        <v>5</v>
      </c>
      <c r="N757">
        <v>5</v>
      </c>
      <c r="O757">
        <v>1</v>
      </c>
      <c r="P757">
        <v>5</v>
      </c>
      <c r="Q757">
        <v>5</v>
      </c>
      <c r="R757">
        <v>1</v>
      </c>
      <c r="S757">
        <v>5</v>
      </c>
      <c r="T757">
        <v>5</v>
      </c>
      <c r="U757">
        <v>5</v>
      </c>
      <c r="V757">
        <v>5</v>
      </c>
      <c r="W757">
        <v>5</v>
      </c>
      <c r="X757">
        <f t="shared" si="49"/>
        <v>99</v>
      </c>
      <c r="Y757" t="str">
        <f t="shared" si="53"/>
        <v>5345555555555155155555</v>
      </c>
      <c r="Z757">
        <f>VLOOKUP(Y757,ismetlodes!$F$3:$G$584,2,0)</f>
        <v>3</v>
      </c>
      <c r="AA757" t="str">
        <f>VLOOKUP(A757,ismetlodes!$A$3:$D$668,4,0)</f>
        <v>no</v>
      </c>
    </row>
    <row r="758" spans="1:27" x14ac:dyDescent="0.35">
      <c r="A758" t="s">
        <v>771</v>
      </c>
      <c r="B758">
        <v>15</v>
      </c>
      <c r="C758">
        <v>3</v>
      </c>
      <c r="D758">
        <v>4</v>
      </c>
      <c r="E758">
        <v>15</v>
      </c>
      <c r="F758">
        <v>15</v>
      </c>
      <c r="G758">
        <v>10</v>
      </c>
      <c r="H758">
        <v>15</v>
      </c>
      <c r="I758">
        <v>15</v>
      </c>
      <c r="J758">
        <v>10</v>
      </c>
      <c r="K758">
        <v>5</v>
      </c>
      <c r="L758">
        <v>6</v>
      </c>
      <c r="M758">
        <v>15</v>
      </c>
      <c r="N758">
        <v>15</v>
      </c>
      <c r="O758">
        <v>1</v>
      </c>
      <c r="P758">
        <v>9</v>
      </c>
      <c r="Q758">
        <v>10</v>
      </c>
      <c r="R758">
        <v>1</v>
      </c>
      <c r="S758">
        <v>10</v>
      </c>
      <c r="T758">
        <v>6</v>
      </c>
      <c r="U758">
        <v>15</v>
      </c>
      <c r="V758">
        <v>10</v>
      </c>
      <c r="W758">
        <v>6</v>
      </c>
      <c r="X758">
        <f t="shared" si="49"/>
        <v>211</v>
      </c>
      <c r="Y758" t="str">
        <f t="shared" si="53"/>
        <v>15341515101515105615151910110615106</v>
      </c>
      <c r="Z758">
        <f>VLOOKUP(Y758,ismetlodes!$F$3:$G$584,2,0)</f>
        <v>1</v>
      </c>
      <c r="AA758" t="str">
        <f>VLOOKUP(A758,ismetlodes!$A$3:$D$668,4,0)</f>
        <v>kell</v>
      </c>
    </row>
    <row r="759" spans="1:27" x14ac:dyDescent="0.35">
      <c r="A759" t="s">
        <v>772</v>
      </c>
      <c r="B759">
        <v>15</v>
      </c>
      <c r="C759">
        <v>4</v>
      </c>
      <c r="D759">
        <v>3</v>
      </c>
      <c r="E759">
        <v>15</v>
      </c>
      <c r="F759">
        <v>15</v>
      </c>
      <c r="G759">
        <v>10</v>
      </c>
      <c r="H759">
        <v>15</v>
      </c>
      <c r="I759">
        <v>15</v>
      </c>
      <c r="J759">
        <v>10</v>
      </c>
      <c r="K759">
        <v>5</v>
      </c>
      <c r="L759">
        <v>6</v>
      </c>
      <c r="M759">
        <v>15</v>
      </c>
      <c r="N759">
        <v>15</v>
      </c>
      <c r="O759">
        <v>1</v>
      </c>
      <c r="P759">
        <v>9</v>
      </c>
      <c r="Q759">
        <v>10</v>
      </c>
      <c r="R759">
        <v>1</v>
      </c>
      <c r="S759">
        <v>10</v>
      </c>
      <c r="T759">
        <v>6</v>
      </c>
      <c r="U759">
        <v>15</v>
      </c>
      <c r="V759">
        <v>10</v>
      </c>
      <c r="W759">
        <v>6</v>
      </c>
      <c r="X759">
        <f t="shared" si="49"/>
        <v>211</v>
      </c>
      <c r="Y759" t="str">
        <f t="shared" si="53"/>
        <v>15431515101515105615151910110615106</v>
      </c>
      <c r="Z759">
        <f>VLOOKUP(Y759,ismetlodes!$F$3:$G$584,2,0)</f>
        <v>1</v>
      </c>
      <c r="AA759" t="str">
        <f>VLOOKUP(A759,ismetlodes!$A$3:$D$668,4,0)</f>
        <v>kell</v>
      </c>
    </row>
    <row r="760" spans="1:27" hidden="1" x14ac:dyDescent="0.35">
      <c r="A760" t="s">
        <v>773</v>
      </c>
      <c r="B760">
        <v>1</v>
      </c>
      <c r="C760">
        <v>1</v>
      </c>
      <c r="D760">
        <v>1</v>
      </c>
      <c r="E760">
        <v>1</v>
      </c>
      <c r="F760">
        <v>1</v>
      </c>
      <c r="G760">
        <v>1</v>
      </c>
      <c r="H760">
        <v>1</v>
      </c>
      <c r="I760">
        <v>1</v>
      </c>
      <c r="J760">
        <v>1</v>
      </c>
      <c r="K760">
        <v>1</v>
      </c>
      <c r="L760">
        <v>1</v>
      </c>
      <c r="M760">
        <v>1</v>
      </c>
      <c r="N760">
        <v>1</v>
      </c>
      <c r="O760">
        <v>1</v>
      </c>
      <c r="P760">
        <v>1</v>
      </c>
      <c r="Q760">
        <v>1</v>
      </c>
      <c r="R760">
        <v>1</v>
      </c>
      <c r="S760">
        <v>1</v>
      </c>
      <c r="T760">
        <v>1</v>
      </c>
      <c r="U760">
        <v>1</v>
      </c>
      <c r="V760">
        <v>1</v>
      </c>
      <c r="W760">
        <v>1</v>
      </c>
      <c r="X760">
        <f t="shared" si="49"/>
        <v>22</v>
      </c>
    </row>
    <row r="761" spans="1:27" hidden="1" x14ac:dyDescent="0.35">
      <c r="A761" t="s">
        <v>774</v>
      </c>
      <c r="B761">
        <v>1</v>
      </c>
      <c r="C761">
        <v>1</v>
      </c>
      <c r="D761">
        <v>1</v>
      </c>
      <c r="E761">
        <v>1</v>
      </c>
      <c r="F761">
        <v>1</v>
      </c>
      <c r="G761">
        <v>1</v>
      </c>
      <c r="H761">
        <v>1</v>
      </c>
      <c r="I761">
        <v>1</v>
      </c>
      <c r="J761">
        <v>1</v>
      </c>
      <c r="K761">
        <v>1</v>
      </c>
      <c r="L761">
        <v>1</v>
      </c>
      <c r="M761">
        <v>1</v>
      </c>
      <c r="N761">
        <v>1</v>
      </c>
      <c r="O761">
        <v>1</v>
      </c>
      <c r="P761">
        <v>1</v>
      </c>
      <c r="Q761">
        <v>1</v>
      </c>
      <c r="R761">
        <v>1</v>
      </c>
      <c r="S761">
        <v>1</v>
      </c>
      <c r="T761">
        <v>1</v>
      </c>
      <c r="U761">
        <v>1</v>
      </c>
      <c r="V761">
        <v>1</v>
      </c>
      <c r="W761">
        <v>1</v>
      </c>
      <c r="X761">
        <f t="shared" si="49"/>
        <v>22</v>
      </c>
    </row>
    <row r="762" spans="1:27" hidden="1" x14ac:dyDescent="0.35">
      <c r="A762" t="s">
        <v>775</v>
      </c>
      <c r="B762">
        <v>2</v>
      </c>
      <c r="C762">
        <v>2</v>
      </c>
      <c r="D762">
        <v>2</v>
      </c>
      <c r="E762">
        <v>2</v>
      </c>
      <c r="F762">
        <v>2</v>
      </c>
      <c r="G762">
        <v>2</v>
      </c>
      <c r="H762">
        <v>2</v>
      </c>
      <c r="I762">
        <v>2</v>
      </c>
      <c r="J762">
        <v>2</v>
      </c>
      <c r="K762">
        <v>2</v>
      </c>
      <c r="L762">
        <v>2</v>
      </c>
      <c r="M762">
        <v>2</v>
      </c>
      <c r="N762">
        <v>2</v>
      </c>
      <c r="O762">
        <v>2</v>
      </c>
      <c r="P762">
        <v>2</v>
      </c>
      <c r="Q762">
        <v>2</v>
      </c>
      <c r="R762">
        <v>1</v>
      </c>
      <c r="S762">
        <v>2</v>
      </c>
      <c r="T762">
        <v>2</v>
      </c>
      <c r="U762">
        <v>2</v>
      </c>
      <c r="V762">
        <v>2</v>
      </c>
      <c r="W762">
        <v>2</v>
      </c>
      <c r="X762">
        <f t="shared" si="49"/>
        <v>43</v>
      </c>
      <c r="Y762" t="str">
        <f t="shared" ref="Y762:Y765" si="54">CONCATENATE(B762,C762,D762,E762,F762,G762,H762,I762,J762,K762,L762,M762,N762,O762,P762,Q762,R762,S762,T762,U762,V762,W762)</f>
        <v>2222222222222222122222</v>
      </c>
      <c r="Z762">
        <f>VLOOKUP(Y762,ismetlodes!$F$3:$G$584,2,0)</f>
        <v>6</v>
      </c>
      <c r="AA762" t="str">
        <f>VLOOKUP(A762,ismetlodes!$A$3:$D$668,4,0)</f>
        <v>no</v>
      </c>
    </row>
    <row r="763" spans="1:27" x14ac:dyDescent="0.35">
      <c r="A763" t="s">
        <v>776</v>
      </c>
      <c r="B763">
        <v>7</v>
      </c>
      <c r="C763">
        <v>21</v>
      </c>
      <c r="D763">
        <v>2</v>
      </c>
      <c r="E763">
        <v>2</v>
      </c>
      <c r="F763">
        <v>2</v>
      </c>
      <c r="G763">
        <v>7</v>
      </c>
      <c r="H763">
        <v>7</v>
      </c>
      <c r="I763">
        <v>7</v>
      </c>
      <c r="J763">
        <v>7</v>
      </c>
      <c r="K763">
        <v>7</v>
      </c>
      <c r="L763">
        <v>21</v>
      </c>
      <c r="M763">
        <v>7</v>
      </c>
      <c r="N763">
        <v>7</v>
      </c>
      <c r="O763">
        <v>7</v>
      </c>
      <c r="P763">
        <v>7</v>
      </c>
      <c r="Q763">
        <v>7</v>
      </c>
      <c r="R763">
        <v>1</v>
      </c>
      <c r="S763">
        <v>7</v>
      </c>
      <c r="T763">
        <v>7</v>
      </c>
      <c r="U763">
        <v>2</v>
      </c>
      <c r="V763">
        <v>2</v>
      </c>
      <c r="W763">
        <v>7</v>
      </c>
      <c r="X763">
        <f t="shared" si="49"/>
        <v>151</v>
      </c>
      <c r="Y763" t="str">
        <f t="shared" si="54"/>
        <v>721222777772177777177227</v>
      </c>
      <c r="Z763">
        <f>VLOOKUP(Y763,ismetlodes!$F$3:$G$584,2,0)</f>
        <v>1</v>
      </c>
      <c r="AA763" t="str">
        <f>VLOOKUP(A763,ismetlodes!$A$3:$D$668,4,0)</f>
        <v>kell</v>
      </c>
    </row>
    <row r="764" spans="1:27" x14ac:dyDescent="0.35">
      <c r="A764" t="s">
        <v>777</v>
      </c>
      <c r="B764">
        <v>11</v>
      </c>
      <c r="C764">
        <v>3</v>
      </c>
      <c r="D764">
        <v>4</v>
      </c>
      <c r="E764">
        <v>11</v>
      </c>
      <c r="F764">
        <v>8</v>
      </c>
      <c r="G764">
        <v>11</v>
      </c>
      <c r="H764">
        <v>10</v>
      </c>
      <c r="I764">
        <v>11</v>
      </c>
      <c r="J764">
        <v>11</v>
      </c>
      <c r="K764">
        <v>5</v>
      </c>
      <c r="L764">
        <v>6</v>
      </c>
      <c r="M764">
        <v>11</v>
      </c>
      <c r="N764">
        <v>11</v>
      </c>
      <c r="O764">
        <v>2</v>
      </c>
      <c r="P764">
        <v>7</v>
      </c>
      <c r="Q764">
        <v>11</v>
      </c>
      <c r="R764">
        <v>1</v>
      </c>
      <c r="S764">
        <v>11</v>
      </c>
      <c r="T764">
        <v>11</v>
      </c>
      <c r="U764">
        <v>11</v>
      </c>
      <c r="V764">
        <v>8</v>
      </c>
      <c r="W764">
        <v>11</v>
      </c>
      <c r="X764">
        <f t="shared" si="49"/>
        <v>186</v>
      </c>
      <c r="Y764" t="str">
        <f t="shared" si="54"/>
        <v>11341181110111156111127111111111811</v>
      </c>
      <c r="Z764">
        <f>VLOOKUP(Y764,ismetlodes!$F$3:$G$584,2,0)</f>
        <v>1</v>
      </c>
      <c r="AA764" t="str">
        <f>VLOOKUP(A764,ismetlodes!$A$3:$D$668,4,0)</f>
        <v>kell</v>
      </c>
    </row>
    <row r="765" spans="1:27" x14ac:dyDescent="0.35">
      <c r="A765" t="s">
        <v>778</v>
      </c>
      <c r="B765">
        <v>7</v>
      </c>
      <c r="C765">
        <v>3</v>
      </c>
      <c r="D765">
        <v>3</v>
      </c>
      <c r="E765">
        <v>7</v>
      </c>
      <c r="F765">
        <v>7</v>
      </c>
      <c r="G765">
        <v>7</v>
      </c>
      <c r="H765">
        <v>7</v>
      </c>
      <c r="I765">
        <v>7</v>
      </c>
      <c r="J765">
        <v>7</v>
      </c>
      <c r="K765">
        <v>5</v>
      </c>
      <c r="L765">
        <v>6</v>
      </c>
      <c r="M765">
        <v>7</v>
      </c>
      <c r="N765">
        <v>7</v>
      </c>
      <c r="O765">
        <v>2</v>
      </c>
      <c r="P765">
        <v>7</v>
      </c>
      <c r="Q765">
        <v>7</v>
      </c>
      <c r="R765">
        <v>1</v>
      </c>
      <c r="S765">
        <v>7</v>
      </c>
      <c r="T765">
        <v>7</v>
      </c>
      <c r="U765">
        <v>7</v>
      </c>
      <c r="V765">
        <v>7</v>
      </c>
      <c r="W765">
        <v>7</v>
      </c>
      <c r="X765">
        <f t="shared" si="49"/>
        <v>132</v>
      </c>
      <c r="Y765" t="str">
        <f t="shared" si="54"/>
        <v>7337777775677277177777</v>
      </c>
      <c r="Z765">
        <f>VLOOKUP(Y765,ismetlodes!$F$3:$G$584,2,0)</f>
        <v>1</v>
      </c>
      <c r="AA765" t="str">
        <f>VLOOKUP(A765,ismetlodes!$A$3:$D$668,4,0)</f>
        <v>kell</v>
      </c>
    </row>
    <row r="766" spans="1:27" hidden="1" x14ac:dyDescent="0.35">
      <c r="A766" t="s">
        <v>779</v>
      </c>
      <c r="B766">
        <v>1</v>
      </c>
      <c r="C766">
        <v>1</v>
      </c>
      <c r="D766">
        <v>1</v>
      </c>
      <c r="E766">
        <v>1</v>
      </c>
      <c r="F766">
        <v>1</v>
      </c>
      <c r="G766">
        <v>1</v>
      </c>
      <c r="H766">
        <v>1</v>
      </c>
      <c r="I766">
        <v>1</v>
      </c>
      <c r="J766">
        <v>1</v>
      </c>
      <c r="K766">
        <v>1</v>
      </c>
      <c r="L766">
        <v>1</v>
      </c>
      <c r="M766">
        <v>1</v>
      </c>
      <c r="N766">
        <v>1</v>
      </c>
      <c r="O766">
        <v>1</v>
      </c>
      <c r="P766">
        <v>1</v>
      </c>
      <c r="Q766">
        <v>1</v>
      </c>
      <c r="R766">
        <v>1</v>
      </c>
      <c r="S766">
        <v>1</v>
      </c>
      <c r="T766">
        <v>1</v>
      </c>
      <c r="U766">
        <v>1</v>
      </c>
      <c r="V766">
        <v>1</v>
      </c>
      <c r="W766">
        <v>1</v>
      </c>
      <c r="X766">
        <f t="shared" si="49"/>
        <v>22</v>
      </c>
    </row>
    <row r="767" spans="1:27" x14ac:dyDescent="0.35">
      <c r="A767" t="s">
        <v>780</v>
      </c>
      <c r="B767">
        <v>8</v>
      </c>
      <c r="C767">
        <v>1</v>
      </c>
      <c r="D767">
        <v>8</v>
      </c>
      <c r="E767">
        <v>21</v>
      </c>
      <c r="F767">
        <v>1</v>
      </c>
      <c r="G767">
        <v>8</v>
      </c>
      <c r="H767">
        <v>8</v>
      </c>
      <c r="I767">
        <v>8</v>
      </c>
      <c r="J767">
        <v>8</v>
      </c>
      <c r="K767">
        <v>1</v>
      </c>
      <c r="L767">
        <v>1</v>
      </c>
      <c r="M767">
        <v>8</v>
      </c>
      <c r="N767">
        <v>8</v>
      </c>
      <c r="O767">
        <v>1</v>
      </c>
      <c r="P767">
        <v>22</v>
      </c>
      <c r="Q767">
        <v>8</v>
      </c>
      <c r="R767">
        <v>1</v>
      </c>
      <c r="S767">
        <v>8</v>
      </c>
      <c r="T767">
        <v>8</v>
      </c>
      <c r="U767">
        <v>8</v>
      </c>
      <c r="V767">
        <v>1</v>
      </c>
      <c r="W767">
        <v>8</v>
      </c>
      <c r="X767">
        <f t="shared" si="49"/>
        <v>154</v>
      </c>
      <c r="Y767" t="str">
        <f t="shared" ref="Y767:Y769" si="55">CONCATENATE(B767,C767,D767,E767,F767,G767,H767,I767,J767,K767,L767,M767,N767,O767,P767,Q767,R767,S767,T767,U767,V767,W767)</f>
        <v>818211888811881228188818</v>
      </c>
      <c r="Z767">
        <f>VLOOKUP(Y767,ismetlodes!$F$3:$G$584,2,0)</f>
        <v>1</v>
      </c>
      <c r="AA767" t="str">
        <f>VLOOKUP(A767,ismetlodes!$A$3:$D$668,4,0)</f>
        <v>kell</v>
      </c>
    </row>
    <row r="768" spans="1:27" x14ac:dyDescent="0.35">
      <c r="A768" t="s">
        <v>781</v>
      </c>
      <c r="B768">
        <v>5</v>
      </c>
      <c r="C768">
        <v>5</v>
      </c>
      <c r="D768">
        <v>1</v>
      </c>
      <c r="E768">
        <v>5</v>
      </c>
      <c r="F768">
        <v>1</v>
      </c>
      <c r="G768">
        <v>5</v>
      </c>
      <c r="H768">
        <v>5</v>
      </c>
      <c r="I768">
        <v>5</v>
      </c>
      <c r="J768">
        <v>5</v>
      </c>
      <c r="K768">
        <v>5</v>
      </c>
      <c r="L768">
        <v>5</v>
      </c>
      <c r="M768">
        <v>5</v>
      </c>
      <c r="N768">
        <v>5</v>
      </c>
      <c r="O768">
        <v>1</v>
      </c>
      <c r="P768">
        <v>5</v>
      </c>
      <c r="Q768">
        <v>5</v>
      </c>
      <c r="R768">
        <v>1</v>
      </c>
      <c r="S768">
        <v>5</v>
      </c>
      <c r="T768">
        <v>5</v>
      </c>
      <c r="U768">
        <v>5</v>
      </c>
      <c r="V768">
        <v>5</v>
      </c>
      <c r="W768">
        <v>5</v>
      </c>
      <c r="X768">
        <f t="shared" si="49"/>
        <v>94</v>
      </c>
      <c r="Y768" t="str">
        <f t="shared" si="55"/>
        <v>5515155555555155155555</v>
      </c>
      <c r="Z768">
        <f>VLOOKUP(Y768,ismetlodes!$F$3:$G$584,2,0)</f>
        <v>1</v>
      </c>
      <c r="AA768" t="str">
        <f>VLOOKUP(A768,ismetlodes!$A$3:$D$668,4,0)</f>
        <v>kell</v>
      </c>
    </row>
    <row r="769" spans="1:27" hidden="1" x14ac:dyDescent="0.35">
      <c r="A769" t="s">
        <v>782</v>
      </c>
      <c r="B769">
        <v>1</v>
      </c>
      <c r="C769">
        <v>1</v>
      </c>
      <c r="D769">
        <v>1</v>
      </c>
      <c r="E769">
        <v>1</v>
      </c>
      <c r="F769">
        <v>1</v>
      </c>
      <c r="G769">
        <v>1</v>
      </c>
      <c r="H769">
        <v>1</v>
      </c>
      <c r="I769">
        <v>1</v>
      </c>
      <c r="J769">
        <v>1</v>
      </c>
      <c r="K769">
        <v>22</v>
      </c>
      <c r="L769">
        <v>1</v>
      </c>
      <c r="M769">
        <v>1</v>
      </c>
      <c r="N769">
        <v>1</v>
      </c>
      <c r="O769">
        <v>1</v>
      </c>
      <c r="P769">
        <v>1</v>
      </c>
      <c r="Q769">
        <v>1</v>
      </c>
      <c r="R769">
        <v>1</v>
      </c>
      <c r="S769">
        <v>1</v>
      </c>
      <c r="T769">
        <v>1</v>
      </c>
      <c r="U769">
        <v>1</v>
      </c>
      <c r="V769">
        <v>1</v>
      </c>
      <c r="W769">
        <v>1</v>
      </c>
      <c r="X769">
        <f t="shared" si="49"/>
        <v>43</v>
      </c>
      <c r="Y769" t="str">
        <f t="shared" si="55"/>
        <v>11111111122111111111111</v>
      </c>
      <c r="Z769">
        <f>VLOOKUP(Y769,ismetlodes!$F$3:$G$584,2,0)</f>
        <v>5</v>
      </c>
      <c r="AA769" t="str">
        <f>VLOOKUP(A769,ismetlodes!$A$3:$D$668,4,0)</f>
        <v>no</v>
      </c>
    </row>
    <row r="770" spans="1:27" hidden="1" x14ac:dyDescent="0.35">
      <c r="A770" t="s">
        <v>783</v>
      </c>
      <c r="B770">
        <v>1</v>
      </c>
      <c r="C770">
        <v>1</v>
      </c>
      <c r="D770">
        <v>1</v>
      </c>
      <c r="E770">
        <v>1</v>
      </c>
      <c r="F770">
        <v>1</v>
      </c>
      <c r="G770">
        <v>1</v>
      </c>
      <c r="H770">
        <v>1</v>
      </c>
      <c r="I770">
        <v>1</v>
      </c>
      <c r="J770">
        <v>1</v>
      </c>
      <c r="K770">
        <v>1</v>
      </c>
      <c r="L770">
        <v>1</v>
      </c>
      <c r="M770">
        <v>1</v>
      </c>
      <c r="N770">
        <v>1</v>
      </c>
      <c r="O770">
        <v>1</v>
      </c>
      <c r="P770">
        <v>1</v>
      </c>
      <c r="Q770">
        <v>1</v>
      </c>
      <c r="R770">
        <v>1</v>
      </c>
      <c r="S770">
        <v>1</v>
      </c>
      <c r="T770">
        <v>1</v>
      </c>
      <c r="U770">
        <v>1</v>
      </c>
      <c r="V770">
        <v>1</v>
      </c>
      <c r="W770">
        <v>1</v>
      </c>
      <c r="X770">
        <f t="shared" si="49"/>
        <v>22</v>
      </c>
    </row>
    <row r="771" spans="1:27" hidden="1" x14ac:dyDescent="0.35">
      <c r="A771" t="s">
        <v>784</v>
      </c>
      <c r="B771">
        <v>1</v>
      </c>
      <c r="C771">
        <v>1</v>
      </c>
      <c r="D771">
        <v>1</v>
      </c>
      <c r="E771">
        <v>1</v>
      </c>
      <c r="F771">
        <v>1</v>
      </c>
      <c r="G771">
        <v>1</v>
      </c>
      <c r="H771">
        <v>1</v>
      </c>
      <c r="I771">
        <v>1</v>
      </c>
      <c r="J771">
        <v>1</v>
      </c>
      <c r="K771">
        <v>1</v>
      </c>
      <c r="L771">
        <v>1</v>
      </c>
      <c r="M771">
        <v>1</v>
      </c>
      <c r="N771">
        <v>1</v>
      </c>
      <c r="O771">
        <v>1</v>
      </c>
      <c r="P771">
        <v>1</v>
      </c>
      <c r="Q771">
        <v>1</v>
      </c>
      <c r="R771">
        <v>1</v>
      </c>
      <c r="S771">
        <v>1</v>
      </c>
      <c r="T771">
        <v>22</v>
      </c>
      <c r="U771">
        <v>1</v>
      </c>
      <c r="V771">
        <v>1</v>
      </c>
      <c r="W771">
        <v>1</v>
      </c>
      <c r="X771">
        <f t="shared" si="49"/>
        <v>43</v>
      </c>
      <c r="Y771" t="str">
        <f>CONCATENATE(B771,C771,D771,E771,F771,G771,H771,I771,J771,K771,L771,M771,N771,O771,P771,Q771,R771,S771,T771,U771,V771,W771)</f>
        <v>11111111111111111122111</v>
      </c>
      <c r="Z771">
        <f>VLOOKUP(Y771,ismetlodes!$F$3:$G$584,2,0)</f>
        <v>2</v>
      </c>
      <c r="AA771" t="str">
        <f>VLOOKUP(A771,ismetlodes!$A$3:$D$668,4,0)</f>
        <v>no</v>
      </c>
    </row>
    <row r="772" spans="1:27" hidden="1" x14ac:dyDescent="0.35">
      <c r="A772" t="s">
        <v>785</v>
      </c>
      <c r="B772">
        <v>1</v>
      </c>
      <c r="C772">
        <v>1</v>
      </c>
      <c r="D772">
        <v>1</v>
      </c>
      <c r="E772">
        <v>1</v>
      </c>
      <c r="F772">
        <v>1</v>
      </c>
      <c r="G772">
        <v>1</v>
      </c>
      <c r="H772">
        <v>1</v>
      </c>
      <c r="I772">
        <v>1</v>
      </c>
      <c r="J772">
        <v>1</v>
      </c>
      <c r="K772">
        <v>1</v>
      </c>
      <c r="L772">
        <v>1</v>
      </c>
      <c r="M772">
        <v>1</v>
      </c>
      <c r="N772">
        <v>1</v>
      </c>
      <c r="O772">
        <v>1</v>
      </c>
      <c r="P772">
        <v>1</v>
      </c>
      <c r="Q772">
        <v>1</v>
      </c>
      <c r="R772">
        <v>1</v>
      </c>
      <c r="S772">
        <v>1</v>
      </c>
      <c r="T772">
        <v>1</v>
      </c>
      <c r="U772">
        <v>1</v>
      </c>
      <c r="V772">
        <v>1</v>
      </c>
      <c r="W772">
        <v>1</v>
      </c>
      <c r="X772">
        <f t="shared" ref="X772:X832" si="56">SUM(B772:W772)</f>
        <v>22</v>
      </c>
    </row>
    <row r="773" spans="1:27" hidden="1" x14ac:dyDescent="0.35">
      <c r="A773" t="s">
        <v>786</v>
      </c>
      <c r="B773">
        <v>1</v>
      </c>
      <c r="C773">
        <v>1</v>
      </c>
      <c r="D773">
        <v>1</v>
      </c>
      <c r="E773">
        <v>1</v>
      </c>
      <c r="F773">
        <v>1</v>
      </c>
      <c r="G773">
        <v>1</v>
      </c>
      <c r="H773">
        <v>1</v>
      </c>
      <c r="I773">
        <v>1</v>
      </c>
      <c r="J773">
        <v>1</v>
      </c>
      <c r="K773">
        <v>1</v>
      </c>
      <c r="L773">
        <v>1</v>
      </c>
      <c r="M773">
        <v>1</v>
      </c>
      <c r="N773">
        <v>1</v>
      </c>
      <c r="O773">
        <v>1</v>
      </c>
      <c r="P773">
        <v>1</v>
      </c>
      <c r="Q773">
        <v>1</v>
      </c>
      <c r="R773">
        <v>1</v>
      </c>
      <c r="S773">
        <v>1</v>
      </c>
      <c r="T773">
        <v>1</v>
      </c>
      <c r="U773">
        <v>1</v>
      </c>
      <c r="V773">
        <v>22</v>
      </c>
      <c r="W773">
        <v>1</v>
      </c>
      <c r="X773">
        <f t="shared" si="56"/>
        <v>43</v>
      </c>
      <c r="Y773" t="str">
        <f t="shared" ref="Y773:Y775" si="57">CONCATENATE(B773,C773,D773,E773,F773,G773,H773,I773,J773,K773,L773,M773,N773,O773,P773,Q773,R773,S773,T773,U773,V773,W773)</f>
        <v>11111111111111111111221</v>
      </c>
      <c r="Z773">
        <f>VLOOKUP(Y773,ismetlodes!$F$3:$G$584,2,0)</f>
        <v>8</v>
      </c>
      <c r="AA773" t="str">
        <f>VLOOKUP(A773,ismetlodes!$A$3:$D$668,4,0)</f>
        <v>no</v>
      </c>
    </row>
    <row r="774" spans="1:27" x14ac:dyDescent="0.35">
      <c r="A774" t="s">
        <v>787</v>
      </c>
      <c r="B774">
        <v>1</v>
      </c>
      <c r="C774">
        <v>1</v>
      </c>
      <c r="D774">
        <v>1</v>
      </c>
      <c r="E774">
        <v>1</v>
      </c>
      <c r="F774">
        <v>1</v>
      </c>
      <c r="G774">
        <v>1</v>
      </c>
      <c r="H774">
        <v>1</v>
      </c>
      <c r="I774">
        <v>1</v>
      </c>
      <c r="J774">
        <v>1</v>
      </c>
      <c r="K774">
        <v>1</v>
      </c>
      <c r="L774">
        <v>1</v>
      </c>
      <c r="M774">
        <v>1</v>
      </c>
      <c r="N774">
        <v>1</v>
      </c>
      <c r="O774">
        <v>1</v>
      </c>
      <c r="P774">
        <v>1</v>
      </c>
      <c r="Q774">
        <v>21</v>
      </c>
      <c r="R774">
        <v>1</v>
      </c>
      <c r="S774">
        <v>1</v>
      </c>
      <c r="T774">
        <v>22</v>
      </c>
      <c r="U774">
        <v>1</v>
      </c>
      <c r="V774">
        <v>1</v>
      </c>
      <c r="W774">
        <v>1</v>
      </c>
      <c r="X774">
        <f t="shared" si="56"/>
        <v>63</v>
      </c>
      <c r="Y774" t="str">
        <f t="shared" si="57"/>
        <v>111111111111111211122111</v>
      </c>
      <c r="Z774">
        <f>VLOOKUP(Y774,ismetlodes!$F$3:$G$584,2,0)</f>
        <v>1</v>
      </c>
      <c r="AA774" t="str">
        <f>VLOOKUP(A774,ismetlodes!$A$3:$D$668,4,0)</f>
        <v>kell</v>
      </c>
    </row>
    <row r="775" spans="1:27" x14ac:dyDescent="0.35">
      <c r="A775" t="s">
        <v>788</v>
      </c>
      <c r="B775">
        <v>11</v>
      </c>
      <c r="C775">
        <v>3</v>
      </c>
      <c r="D775">
        <v>3</v>
      </c>
      <c r="E775">
        <v>11</v>
      </c>
      <c r="F775">
        <v>9</v>
      </c>
      <c r="G775">
        <v>11</v>
      </c>
      <c r="H775">
        <v>11</v>
      </c>
      <c r="I775">
        <v>11</v>
      </c>
      <c r="J775">
        <v>11</v>
      </c>
      <c r="K775">
        <v>5</v>
      </c>
      <c r="L775">
        <v>6</v>
      </c>
      <c r="M775">
        <v>11</v>
      </c>
      <c r="N775">
        <v>11</v>
      </c>
      <c r="O775">
        <v>1</v>
      </c>
      <c r="P775">
        <v>7</v>
      </c>
      <c r="Q775">
        <v>11</v>
      </c>
      <c r="R775">
        <v>1</v>
      </c>
      <c r="S775">
        <v>11</v>
      </c>
      <c r="T775">
        <v>11</v>
      </c>
      <c r="U775">
        <v>11</v>
      </c>
      <c r="V775">
        <v>7</v>
      </c>
      <c r="W775">
        <v>9</v>
      </c>
      <c r="X775">
        <f t="shared" si="56"/>
        <v>183</v>
      </c>
      <c r="Y775" t="str">
        <f t="shared" si="57"/>
        <v>1133119111111115611111711111111179</v>
      </c>
      <c r="Z775">
        <f>VLOOKUP(Y775,ismetlodes!$F$3:$G$584,2,0)</f>
        <v>1</v>
      </c>
      <c r="AA775" t="str">
        <f>VLOOKUP(A775,ismetlodes!$A$3:$D$668,4,0)</f>
        <v>kell</v>
      </c>
    </row>
    <row r="776" spans="1:27" hidden="1" x14ac:dyDescent="0.35">
      <c r="A776" t="s">
        <v>789</v>
      </c>
      <c r="B776">
        <v>1</v>
      </c>
      <c r="C776">
        <v>1</v>
      </c>
      <c r="D776">
        <v>1</v>
      </c>
      <c r="E776">
        <v>1</v>
      </c>
      <c r="F776">
        <v>1</v>
      </c>
      <c r="G776">
        <v>1</v>
      </c>
      <c r="H776">
        <v>1</v>
      </c>
      <c r="I776">
        <v>1</v>
      </c>
      <c r="J776">
        <v>1</v>
      </c>
      <c r="K776">
        <v>1</v>
      </c>
      <c r="L776">
        <v>1</v>
      </c>
      <c r="M776">
        <v>1</v>
      </c>
      <c r="N776">
        <v>1</v>
      </c>
      <c r="O776">
        <v>1</v>
      </c>
      <c r="P776">
        <v>1</v>
      </c>
      <c r="Q776">
        <v>1</v>
      </c>
      <c r="R776">
        <v>1</v>
      </c>
      <c r="S776">
        <v>1</v>
      </c>
      <c r="T776">
        <v>1</v>
      </c>
      <c r="U776">
        <v>1</v>
      </c>
      <c r="V776">
        <v>1</v>
      </c>
      <c r="W776">
        <v>1</v>
      </c>
      <c r="X776">
        <f t="shared" si="56"/>
        <v>22</v>
      </c>
    </row>
    <row r="777" spans="1:27" x14ac:dyDescent="0.35">
      <c r="A777" t="s">
        <v>790</v>
      </c>
      <c r="B777">
        <v>1</v>
      </c>
      <c r="C777">
        <v>1</v>
      </c>
      <c r="D777">
        <v>1</v>
      </c>
      <c r="E777">
        <v>1</v>
      </c>
      <c r="F777">
        <v>21</v>
      </c>
      <c r="G777">
        <v>1</v>
      </c>
      <c r="H777">
        <v>1</v>
      </c>
      <c r="I777">
        <v>1</v>
      </c>
      <c r="J777">
        <v>1</v>
      </c>
      <c r="K777">
        <v>1</v>
      </c>
      <c r="L777">
        <v>1</v>
      </c>
      <c r="M777">
        <v>1</v>
      </c>
      <c r="N777">
        <v>1</v>
      </c>
      <c r="O777">
        <v>1</v>
      </c>
      <c r="P777">
        <v>1</v>
      </c>
      <c r="Q777">
        <v>1</v>
      </c>
      <c r="R777">
        <v>1</v>
      </c>
      <c r="S777">
        <v>1</v>
      </c>
      <c r="T777">
        <v>1</v>
      </c>
      <c r="U777">
        <v>1</v>
      </c>
      <c r="V777">
        <v>22</v>
      </c>
      <c r="W777">
        <v>1</v>
      </c>
      <c r="X777">
        <f t="shared" si="56"/>
        <v>63</v>
      </c>
      <c r="Y777" t="str">
        <f t="shared" ref="Y777:Y778" si="58">CONCATENATE(B777,C777,D777,E777,F777,G777,H777,I777,J777,K777,L777,M777,N777,O777,P777,Q777,R777,S777,T777,U777,V777,W777)</f>
        <v>111121111111111111111221</v>
      </c>
      <c r="Z777">
        <f>VLOOKUP(Y777,ismetlodes!$F$3:$G$584,2,0)</f>
        <v>1</v>
      </c>
      <c r="AA777" t="str">
        <f>VLOOKUP(A777,ismetlodes!$A$3:$D$668,4,0)</f>
        <v>kell</v>
      </c>
    </row>
    <row r="778" spans="1:27" hidden="1" x14ac:dyDescent="0.35">
      <c r="A778" t="s">
        <v>791</v>
      </c>
      <c r="B778">
        <v>1</v>
      </c>
      <c r="C778">
        <v>1</v>
      </c>
      <c r="D778">
        <v>1</v>
      </c>
      <c r="E778">
        <v>1</v>
      </c>
      <c r="F778">
        <v>1</v>
      </c>
      <c r="G778">
        <v>1</v>
      </c>
      <c r="H778">
        <v>1</v>
      </c>
      <c r="I778">
        <v>1</v>
      </c>
      <c r="J778">
        <v>1</v>
      </c>
      <c r="K778">
        <v>1</v>
      </c>
      <c r="L778">
        <v>1</v>
      </c>
      <c r="M778">
        <v>1</v>
      </c>
      <c r="N778">
        <v>1</v>
      </c>
      <c r="O778">
        <v>1</v>
      </c>
      <c r="P778">
        <v>1</v>
      </c>
      <c r="Q778">
        <v>1</v>
      </c>
      <c r="R778">
        <v>1</v>
      </c>
      <c r="S778">
        <v>1</v>
      </c>
      <c r="T778">
        <v>1</v>
      </c>
      <c r="U778">
        <v>1</v>
      </c>
      <c r="V778">
        <v>1</v>
      </c>
      <c r="W778">
        <v>22</v>
      </c>
      <c r="X778">
        <f t="shared" si="56"/>
        <v>43</v>
      </c>
      <c r="Y778" t="str">
        <f t="shared" si="58"/>
        <v>11111111111111111111122</v>
      </c>
      <c r="Z778">
        <f>VLOOKUP(Y778,ismetlodes!$F$3:$G$584,2,0)</f>
        <v>4</v>
      </c>
      <c r="AA778" t="str">
        <f>VLOOKUP(A778,ismetlodes!$A$3:$D$668,4,0)</f>
        <v>no</v>
      </c>
    </row>
    <row r="779" spans="1:27" hidden="1" x14ac:dyDescent="0.35">
      <c r="A779" t="s">
        <v>792</v>
      </c>
      <c r="B779">
        <v>1</v>
      </c>
      <c r="C779">
        <v>1</v>
      </c>
      <c r="D779">
        <v>1</v>
      </c>
      <c r="E779">
        <v>1</v>
      </c>
      <c r="F779">
        <v>1</v>
      </c>
      <c r="G779">
        <v>1</v>
      </c>
      <c r="H779">
        <v>1</v>
      </c>
      <c r="I779">
        <v>1</v>
      </c>
      <c r="J779">
        <v>1</v>
      </c>
      <c r="K779">
        <v>1</v>
      </c>
      <c r="L779">
        <v>1</v>
      </c>
      <c r="M779">
        <v>1</v>
      </c>
      <c r="N779">
        <v>1</v>
      </c>
      <c r="O779">
        <v>1</v>
      </c>
      <c r="P779">
        <v>1</v>
      </c>
      <c r="Q779">
        <v>1</v>
      </c>
      <c r="R779">
        <v>1</v>
      </c>
      <c r="S779">
        <v>1</v>
      </c>
      <c r="T779">
        <v>1</v>
      </c>
      <c r="U779">
        <v>1</v>
      </c>
      <c r="V779">
        <v>1</v>
      </c>
      <c r="W779">
        <v>1</v>
      </c>
      <c r="X779">
        <f t="shared" si="56"/>
        <v>22</v>
      </c>
    </row>
    <row r="780" spans="1:27" hidden="1" x14ac:dyDescent="0.35">
      <c r="A780" t="s">
        <v>793</v>
      </c>
      <c r="B780">
        <v>1</v>
      </c>
      <c r="C780">
        <v>1</v>
      </c>
      <c r="D780">
        <v>1</v>
      </c>
      <c r="E780">
        <v>1</v>
      </c>
      <c r="F780">
        <v>1</v>
      </c>
      <c r="G780">
        <v>1</v>
      </c>
      <c r="H780">
        <v>1</v>
      </c>
      <c r="I780">
        <v>1</v>
      </c>
      <c r="J780">
        <v>1</v>
      </c>
      <c r="K780">
        <v>1</v>
      </c>
      <c r="L780">
        <v>1</v>
      </c>
      <c r="M780">
        <v>1</v>
      </c>
      <c r="N780">
        <v>1</v>
      </c>
      <c r="O780">
        <v>1</v>
      </c>
      <c r="P780">
        <v>1</v>
      </c>
      <c r="Q780">
        <v>1</v>
      </c>
      <c r="R780">
        <v>1</v>
      </c>
      <c r="S780">
        <v>1</v>
      </c>
      <c r="T780">
        <v>1</v>
      </c>
      <c r="U780">
        <v>1</v>
      </c>
      <c r="V780">
        <v>1</v>
      </c>
      <c r="W780">
        <v>1</v>
      </c>
      <c r="X780">
        <f t="shared" si="56"/>
        <v>22</v>
      </c>
    </row>
    <row r="781" spans="1:27" hidden="1" x14ac:dyDescent="0.35">
      <c r="A781" t="s">
        <v>794</v>
      </c>
      <c r="B781">
        <v>1</v>
      </c>
      <c r="C781">
        <v>1</v>
      </c>
      <c r="D781">
        <v>1</v>
      </c>
      <c r="E781">
        <v>1</v>
      </c>
      <c r="F781">
        <v>1</v>
      </c>
      <c r="G781">
        <v>1</v>
      </c>
      <c r="H781">
        <v>1</v>
      </c>
      <c r="I781">
        <v>1</v>
      </c>
      <c r="J781">
        <v>1</v>
      </c>
      <c r="K781">
        <v>1</v>
      </c>
      <c r="L781">
        <v>1</v>
      </c>
      <c r="M781">
        <v>1</v>
      </c>
      <c r="N781">
        <v>1</v>
      </c>
      <c r="O781">
        <v>1</v>
      </c>
      <c r="P781">
        <v>1</v>
      </c>
      <c r="Q781">
        <v>1</v>
      </c>
      <c r="R781">
        <v>1</v>
      </c>
      <c r="S781">
        <v>1</v>
      </c>
      <c r="T781">
        <v>1</v>
      </c>
      <c r="U781">
        <v>1</v>
      </c>
      <c r="V781">
        <v>1</v>
      </c>
      <c r="W781">
        <v>1</v>
      </c>
      <c r="X781">
        <f t="shared" si="56"/>
        <v>22</v>
      </c>
    </row>
    <row r="782" spans="1:27" hidden="1" x14ac:dyDescent="0.35">
      <c r="A782" t="s">
        <v>795</v>
      </c>
      <c r="B782">
        <v>11</v>
      </c>
      <c r="C782">
        <v>6</v>
      </c>
      <c r="D782">
        <v>1</v>
      </c>
      <c r="E782">
        <v>11</v>
      </c>
      <c r="F782">
        <v>6</v>
      </c>
      <c r="G782">
        <v>11</v>
      </c>
      <c r="H782">
        <v>11</v>
      </c>
      <c r="I782">
        <v>11</v>
      </c>
      <c r="J782">
        <v>11</v>
      </c>
      <c r="K782">
        <v>1</v>
      </c>
      <c r="L782">
        <v>6</v>
      </c>
      <c r="M782">
        <v>11</v>
      </c>
      <c r="N782">
        <v>10</v>
      </c>
      <c r="O782">
        <v>1</v>
      </c>
      <c r="P782">
        <v>6</v>
      </c>
      <c r="Q782">
        <v>11</v>
      </c>
      <c r="R782">
        <v>1</v>
      </c>
      <c r="S782">
        <v>11</v>
      </c>
      <c r="T782">
        <v>11</v>
      </c>
      <c r="U782">
        <v>11</v>
      </c>
      <c r="V782">
        <v>1</v>
      </c>
      <c r="W782">
        <v>11</v>
      </c>
      <c r="X782">
        <f t="shared" si="56"/>
        <v>171</v>
      </c>
      <c r="Y782" t="str">
        <f>CONCATENATE(B782,C782,D782,E782,F782,G782,H782,I782,J782,K782,L782,M782,N782,O782,P782,Q782,R782,S782,T782,U782,V782,W782)</f>
        <v>11611161111111116111016111111111111</v>
      </c>
      <c r="Z782">
        <f>VLOOKUP(Y782,ismetlodes!$F$3:$G$584,2,0)</f>
        <v>2</v>
      </c>
      <c r="AA782" t="str">
        <f>VLOOKUP(A782,ismetlodes!$A$3:$D$668,4,0)</f>
        <v>no</v>
      </c>
    </row>
    <row r="783" spans="1:27" hidden="1" x14ac:dyDescent="0.35">
      <c r="A783" t="s">
        <v>796</v>
      </c>
      <c r="B783">
        <v>1</v>
      </c>
      <c r="C783">
        <v>1</v>
      </c>
      <c r="D783">
        <v>1</v>
      </c>
      <c r="E783">
        <v>1</v>
      </c>
      <c r="F783">
        <v>1</v>
      </c>
      <c r="G783">
        <v>1</v>
      </c>
      <c r="H783">
        <v>1</v>
      </c>
      <c r="I783">
        <v>1</v>
      </c>
      <c r="J783">
        <v>1</v>
      </c>
      <c r="K783">
        <v>1</v>
      </c>
      <c r="L783">
        <v>1</v>
      </c>
      <c r="M783">
        <v>1</v>
      </c>
      <c r="N783">
        <v>1</v>
      </c>
      <c r="O783">
        <v>1</v>
      </c>
      <c r="P783">
        <v>1</v>
      </c>
      <c r="Q783">
        <v>1</v>
      </c>
      <c r="R783">
        <v>1</v>
      </c>
      <c r="S783">
        <v>1</v>
      </c>
      <c r="T783">
        <v>1</v>
      </c>
      <c r="U783">
        <v>1</v>
      </c>
      <c r="V783">
        <v>1</v>
      </c>
      <c r="W783">
        <v>1</v>
      </c>
      <c r="X783">
        <f t="shared" si="56"/>
        <v>22</v>
      </c>
    </row>
    <row r="784" spans="1:27" x14ac:dyDescent="0.35">
      <c r="A784" t="s">
        <v>797</v>
      </c>
      <c r="B784">
        <v>17</v>
      </c>
      <c r="C784">
        <v>1</v>
      </c>
      <c r="D784">
        <v>1</v>
      </c>
      <c r="E784">
        <v>1</v>
      </c>
      <c r="F784">
        <v>1</v>
      </c>
      <c r="G784">
        <v>1</v>
      </c>
      <c r="H784">
        <v>17</v>
      </c>
      <c r="I784">
        <v>17</v>
      </c>
      <c r="J784">
        <v>1</v>
      </c>
      <c r="K784">
        <v>17</v>
      </c>
      <c r="L784">
        <v>1</v>
      </c>
      <c r="M784">
        <v>17</v>
      </c>
      <c r="N784">
        <v>1</v>
      </c>
      <c r="O784">
        <v>1</v>
      </c>
      <c r="P784">
        <v>1</v>
      </c>
      <c r="Q784">
        <v>17</v>
      </c>
      <c r="R784">
        <v>1</v>
      </c>
      <c r="S784">
        <v>1</v>
      </c>
      <c r="T784">
        <v>1</v>
      </c>
      <c r="U784">
        <v>1</v>
      </c>
      <c r="V784">
        <v>1</v>
      </c>
      <c r="W784">
        <v>16</v>
      </c>
      <c r="X784">
        <f t="shared" si="56"/>
        <v>133</v>
      </c>
      <c r="Y784" t="str">
        <f>CONCATENATE(B784,C784,D784,E784,F784,G784,H784,I784,J784,K784,L784,M784,N784,O784,P784,Q784,R784,S784,T784,U784,V784,W784)</f>
        <v>17111111717117117111171111116</v>
      </c>
      <c r="Z784">
        <f>VLOOKUP(Y784,ismetlodes!$F$3:$G$584,2,0)</f>
        <v>1</v>
      </c>
      <c r="AA784" t="str">
        <f>VLOOKUP(A784,ismetlodes!$A$3:$D$668,4,0)</f>
        <v>kell</v>
      </c>
    </row>
    <row r="785" spans="1:27" hidden="1" x14ac:dyDescent="0.35">
      <c r="A785" t="s">
        <v>798</v>
      </c>
      <c r="B785">
        <v>1</v>
      </c>
      <c r="C785">
        <v>1</v>
      </c>
      <c r="D785">
        <v>1</v>
      </c>
      <c r="E785">
        <v>1</v>
      </c>
      <c r="F785">
        <v>1</v>
      </c>
      <c r="G785">
        <v>1</v>
      </c>
      <c r="H785">
        <v>1</v>
      </c>
      <c r="I785">
        <v>1</v>
      </c>
      <c r="J785">
        <v>1</v>
      </c>
      <c r="K785">
        <v>1</v>
      </c>
      <c r="L785">
        <v>1</v>
      </c>
      <c r="M785">
        <v>1</v>
      </c>
      <c r="N785">
        <v>1</v>
      </c>
      <c r="O785">
        <v>1</v>
      </c>
      <c r="P785">
        <v>1</v>
      </c>
      <c r="Q785">
        <v>1</v>
      </c>
      <c r="R785">
        <v>1</v>
      </c>
      <c r="S785">
        <v>1</v>
      </c>
      <c r="T785">
        <v>1</v>
      </c>
      <c r="U785">
        <v>1</v>
      </c>
      <c r="V785">
        <v>1</v>
      </c>
      <c r="W785">
        <v>1</v>
      </c>
      <c r="X785">
        <f t="shared" si="56"/>
        <v>22</v>
      </c>
    </row>
    <row r="786" spans="1:27" hidden="1" x14ac:dyDescent="0.35">
      <c r="A786" t="s">
        <v>799</v>
      </c>
      <c r="B786">
        <v>1</v>
      </c>
      <c r="C786">
        <v>1</v>
      </c>
      <c r="D786">
        <v>1</v>
      </c>
      <c r="E786">
        <v>1</v>
      </c>
      <c r="F786">
        <v>1</v>
      </c>
      <c r="G786">
        <v>1</v>
      </c>
      <c r="H786">
        <v>1</v>
      </c>
      <c r="I786">
        <v>1</v>
      </c>
      <c r="J786">
        <v>1</v>
      </c>
      <c r="K786">
        <v>1</v>
      </c>
      <c r="L786">
        <v>1</v>
      </c>
      <c r="M786">
        <v>1</v>
      </c>
      <c r="N786">
        <v>1</v>
      </c>
      <c r="O786">
        <v>1</v>
      </c>
      <c r="P786">
        <v>1</v>
      </c>
      <c r="Q786">
        <v>1</v>
      </c>
      <c r="R786">
        <v>1</v>
      </c>
      <c r="S786">
        <v>1</v>
      </c>
      <c r="T786">
        <v>1</v>
      </c>
      <c r="U786">
        <v>1</v>
      </c>
      <c r="V786">
        <v>1</v>
      </c>
      <c r="W786">
        <v>1</v>
      </c>
      <c r="X786">
        <f t="shared" si="56"/>
        <v>22</v>
      </c>
    </row>
    <row r="787" spans="1:27" hidden="1" x14ac:dyDescent="0.35">
      <c r="A787" t="s">
        <v>800</v>
      </c>
      <c r="B787">
        <v>1</v>
      </c>
      <c r="C787">
        <v>1</v>
      </c>
      <c r="D787">
        <v>1</v>
      </c>
      <c r="E787">
        <v>1</v>
      </c>
      <c r="F787">
        <v>1</v>
      </c>
      <c r="G787">
        <v>1</v>
      </c>
      <c r="H787">
        <v>1</v>
      </c>
      <c r="I787">
        <v>1</v>
      </c>
      <c r="J787">
        <v>1</v>
      </c>
      <c r="K787">
        <v>1</v>
      </c>
      <c r="L787">
        <v>1</v>
      </c>
      <c r="M787">
        <v>1</v>
      </c>
      <c r="N787">
        <v>1</v>
      </c>
      <c r="O787">
        <v>1</v>
      </c>
      <c r="P787">
        <v>1</v>
      </c>
      <c r="Q787">
        <v>1</v>
      </c>
      <c r="R787">
        <v>1</v>
      </c>
      <c r="S787">
        <v>22</v>
      </c>
      <c r="T787">
        <v>1</v>
      </c>
      <c r="U787">
        <v>1</v>
      </c>
      <c r="V787">
        <v>1</v>
      </c>
      <c r="W787">
        <v>1</v>
      </c>
      <c r="X787">
        <f t="shared" si="56"/>
        <v>43</v>
      </c>
      <c r="Y787" t="str">
        <f t="shared" ref="Y787:Y789" si="59">CONCATENATE(B787,C787,D787,E787,F787,G787,H787,I787,J787,K787,L787,M787,N787,O787,P787,Q787,R787,S787,T787,U787,V787,W787)</f>
        <v>11111111111111111221111</v>
      </c>
      <c r="Z787">
        <f>VLOOKUP(Y787,ismetlodes!$F$3:$G$584,2,0)</f>
        <v>2</v>
      </c>
      <c r="AA787" t="str">
        <f>VLOOKUP(A787,ismetlodes!$A$3:$D$668,4,0)</f>
        <v>no</v>
      </c>
    </row>
    <row r="788" spans="1:27" x14ac:dyDescent="0.35">
      <c r="A788" t="s">
        <v>801</v>
      </c>
      <c r="B788">
        <v>10</v>
      </c>
      <c r="C788">
        <v>1</v>
      </c>
      <c r="D788">
        <v>1</v>
      </c>
      <c r="E788">
        <v>10</v>
      </c>
      <c r="F788">
        <v>1</v>
      </c>
      <c r="G788">
        <v>10</v>
      </c>
      <c r="H788">
        <v>10</v>
      </c>
      <c r="I788">
        <v>10</v>
      </c>
      <c r="J788">
        <v>10</v>
      </c>
      <c r="K788">
        <v>1</v>
      </c>
      <c r="L788">
        <v>1</v>
      </c>
      <c r="M788">
        <v>10</v>
      </c>
      <c r="N788">
        <v>10</v>
      </c>
      <c r="O788">
        <v>1</v>
      </c>
      <c r="P788">
        <v>1</v>
      </c>
      <c r="Q788">
        <v>10</v>
      </c>
      <c r="R788">
        <v>1</v>
      </c>
      <c r="S788">
        <v>10</v>
      </c>
      <c r="T788">
        <v>22</v>
      </c>
      <c r="U788">
        <v>10</v>
      </c>
      <c r="V788">
        <v>1</v>
      </c>
      <c r="W788">
        <v>10</v>
      </c>
      <c r="X788">
        <f t="shared" si="56"/>
        <v>151</v>
      </c>
      <c r="Y788" t="str">
        <f t="shared" si="59"/>
        <v>10111011010101011101011101102210110</v>
      </c>
      <c r="Z788">
        <f>VLOOKUP(Y788,ismetlodes!$F$3:$G$584,2,0)</f>
        <v>1</v>
      </c>
      <c r="AA788" t="str">
        <f>VLOOKUP(A788,ismetlodes!$A$3:$D$668,4,0)</f>
        <v>kell</v>
      </c>
    </row>
    <row r="789" spans="1:27" x14ac:dyDescent="0.35">
      <c r="A789" t="s">
        <v>802</v>
      </c>
      <c r="B789">
        <v>14</v>
      </c>
      <c r="C789">
        <v>1</v>
      </c>
      <c r="D789">
        <v>1</v>
      </c>
      <c r="E789">
        <v>11</v>
      </c>
      <c r="F789">
        <v>1</v>
      </c>
      <c r="G789">
        <v>14</v>
      </c>
      <c r="H789">
        <v>22</v>
      </c>
      <c r="I789">
        <v>14</v>
      </c>
      <c r="J789">
        <v>11</v>
      </c>
      <c r="K789">
        <v>1</v>
      </c>
      <c r="L789">
        <v>1</v>
      </c>
      <c r="M789">
        <v>14</v>
      </c>
      <c r="N789">
        <v>11</v>
      </c>
      <c r="O789">
        <v>1</v>
      </c>
      <c r="P789">
        <v>1</v>
      </c>
      <c r="Q789">
        <v>19</v>
      </c>
      <c r="R789">
        <v>1</v>
      </c>
      <c r="S789">
        <v>14</v>
      </c>
      <c r="T789">
        <v>19</v>
      </c>
      <c r="U789">
        <v>19</v>
      </c>
      <c r="V789">
        <v>9</v>
      </c>
      <c r="W789">
        <v>10</v>
      </c>
      <c r="X789">
        <f t="shared" si="56"/>
        <v>209</v>
      </c>
      <c r="Y789" t="str">
        <f t="shared" si="59"/>
        <v>14111111422141111141111191141919910</v>
      </c>
      <c r="Z789">
        <f>VLOOKUP(Y789,ismetlodes!$F$3:$G$584,2,0)</f>
        <v>1</v>
      </c>
      <c r="AA789" t="str">
        <f>VLOOKUP(A789,ismetlodes!$A$3:$D$668,4,0)</f>
        <v>kell</v>
      </c>
    </row>
    <row r="790" spans="1:27" hidden="1" x14ac:dyDescent="0.35">
      <c r="A790" t="s">
        <v>803</v>
      </c>
      <c r="B790">
        <v>1</v>
      </c>
      <c r="C790">
        <v>1</v>
      </c>
      <c r="D790">
        <v>1</v>
      </c>
      <c r="E790">
        <v>1</v>
      </c>
      <c r="F790">
        <v>1</v>
      </c>
      <c r="G790">
        <v>1</v>
      </c>
      <c r="H790">
        <v>1</v>
      </c>
      <c r="I790">
        <v>1</v>
      </c>
      <c r="J790">
        <v>1</v>
      </c>
      <c r="K790">
        <v>1</v>
      </c>
      <c r="L790">
        <v>1</v>
      </c>
      <c r="M790">
        <v>1</v>
      </c>
      <c r="N790">
        <v>1</v>
      </c>
      <c r="O790">
        <v>1</v>
      </c>
      <c r="P790">
        <v>1</v>
      </c>
      <c r="Q790">
        <v>1</v>
      </c>
      <c r="R790">
        <v>1</v>
      </c>
      <c r="S790">
        <v>1</v>
      </c>
      <c r="T790">
        <v>1</v>
      </c>
      <c r="U790">
        <v>1</v>
      </c>
      <c r="V790">
        <v>1</v>
      </c>
      <c r="W790">
        <v>1</v>
      </c>
      <c r="X790">
        <f t="shared" si="56"/>
        <v>22</v>
      </c>
    </row>
    <row r="791" spans="1:27" x14ac:dyDescent="0.35">
      <c r="A791" t="s">
        <v>804</v>
      </c>
      <c r="B791">
        <v>5</v>
      </c>
      <c r="C791">
        <v>3</v>
      </c>
      <c r="D791">
        <v>3</v>
      </c>
      <c r="E791">
        <v>5</v>
      </c>
      <c r="F791">
        <v>5</v>
      </c>
      <c r="G791">
        <v>5</v>
      </c>
      <c r="H791">
        <v>5</v>
      </c>
      <c r="I791">
        <v>5</v>
      </c>
      <c r="J791">
        <v>5</v>
      </c>
      <c r="K791">
        <v>5</v>
      </c>
      <c r="L791">
        <v>5</v>
      </c>
      <c r="M791">
        <v>5</v>
      </c>
      <c r="N791">
        <v>5</v>
      </c>
      <c r="O791">
        <v>1</v>
      </c>
      <c r="P791">
        <v>5</v>
      </c>
      <c r="Q791">
        <v>5</v>
      </c>
      <c r="R791">
        <v>1</v>
      </c>
      <c r="S791">
        <v>5</v>
      </c>
      <c r="T791">
        <v>5</v>
      </c>
      <c r="U791">
        <v>5</v>
      </c>
      <c r="V791">
        <v>5</v>
      </c>
      <c r="W791">
        <v>5</v>
      </c>
      <c r="X791">
        <f t="shared" si="56"/>
        <v>98</v>
      </c>
      <c r="Y791" t="str">
        <f t="shared" ref="Y791:Y792" si="60">CONCATENATE(B791,C791,D791,E791,F791,G791,H791,I791,J791,K791,L791,M791,N791,O791,P791,Q791,R791,S791,T791,U791,V791,W791)</f>
        <v>5335555555555155155555</v>
      </c>
      <c r="Z791">
        <f>VLOOKUP(Y791,ismetlodes!$F$3:$G$584,2,0)</f>
        <v>1</v>
      </c>
      <c r="AA791" t="str">
        <f>VLOOKUP(A791,ismetlodes!$A$3:$D$668,4,0)</f>
        <v>kell</v>
      </c>
    </row>
    <row r="792" spans="1:27" x14ac:dyDescent="0.35">
      <c r="A792" t="s">
        <v>805</v>
      </c>
      <c r="B792">
        <v>1</v>
      </c>
      <c r="C792">
        <v>1</v>
      </c>
      <c r="D792">
        <v>1</v>
      </c>
      <c r="E792">
        <v>1</v>
      </c>
      <c r="F792">
        <v>20</v>
      </c>
      <c r="G792">
        <v>1</v>
      </c>
      <c r="H792">
        <v>1</v>
      </c>
      <c r="I792">
        <v>1</v>
      </c>
      <c r="J792">
        <v>1</v>
      </c>
      <c r="K792">
        <v>1</v>
      </c>
      <c r="L792">
        <v>1</v>
      </c>
      <c r="M792">
        <v>1</v>
      </c>
      <c r="N792">
        <v>1</v>
      </c>
      <c r="O792">
        <v>1</v>
      </c>
      <c r="P792">
        <v>20</v>
      </c>
      <c r="Q792">
        <v>1</v>
      </c>
      <c r="R792">
        <v>1</v>
      </c>
      <c r="S792">
        <v>1</v>
      </c>
      <c r="T792">
        <v>1</v>
      </c>
      <c r="U792">
        <v>1</v>
      </c>
      <c r="V792">
        <v>22</v>
      </c>
      <c r="W792">
        <v>1</v>
      </c>
      <c r="X792">
        <f t="shared" si="56"/>
        <v>81</v>
      </c>
      <c r="Y792" t="str">
        <f t="shared" si="60"/>
        <v>1111201111111112011111221</v>
      </c>
      <c r="Z792">
        <f>VLOOKUP(Y792,ismetlodes!$F$3:$G$584,2,0)</f>
        <v>1</v>
      </c>
      <c r="AA792" t="str">
        <f>VLOOKUP(A792,ismetlodes!$A$3:$D$668,4,0)</f>
        <v>kell</v>
      </c>
    </row>
    <row r="793" spans="1:27" hidden="1" x14ac:dyDescent="0.35">
      <c r="A793" t="s">
        <v>806</v>
      </c>
      <c r="B793">
        <v>1</v>
      </c>
      <c r="C793">
        <v>1</v>
      </c>
      <c r="D793">
        <v>1</v>
      </c>
      <c r="E793">
        <v>1</v>
      </c>
      <c r="F793">
        <v>1</v>
      </c>
      <c r="G793">
        <v>1</v>
      </c>
      <c r="H793">
        <v>1</v>
      </c>
      <c r="I793">
        <v>1</v>
      </c>
      <c r="J793">
        <v>1</v>
      </c>
      <c r="K793">
        <v>1</v>
      </c>
      <c r="L793">
        <v>1</v>
      </c>
      <c r="M793">
        <v>1</v>
      </c>
      <c r="N793">
        <v>1</v>
      </c>
      <c r="O793">
        <v>1</v>
      </c>
      <c r="P793">
        <v>1</v>
      </c>
      <c r="Q793">
        <v>1</v>
      </c>
      <c r="R793">
        <v>1</v>
      </c>
      <c r="S793">
        <v>1</v>
      </c>
      <c r="T793">
        <v>1</v>
      </c>
      <c r="U793">
        <v>1</v>
      </c>
      <c r="V793">
        <v>1</v>
      </c>
      <c r="W793">
        <v>1</v>
      </c>
      <c r="X793">
        <f t="shared" si="56"/>
        <v>22</v>
      </c>
    </row>
    <row r="794" spans="1:27" hidden="1" x14ac:dyDescent="0.35">
      <c r="A794" t="s">
        <v>807</v>
      </c>
      <c r="B794">
        <v>1</v>
      </c>
      <c r="C794">
        <v>1</v>
      </c>
      <c r="D794">
        <v>1</v>
      </c>
      <c r="E794">
        <v>1</v>
      </c>
      <c r="F794">
        <v>1</v>
      </c>
      <c r="G794">
        <v>1</v>
      </c>
      <c r="H794">
        <v>1</v>
      </c>
      <c r="I794">
        <v>1</v>
      </c>
      <c r="J794">
        <v>1</v>
      </c>
      <c r="K794">
        <v>1</v>
      </c>
      <c r="L794">
        <v>1</v>
      </c>
      <c r="M794">
        <v>1</v>
      </c>
      <c r="N794">
        <v>1</v>
      </c>
      <c r="O794">
        <v>1</v>
      </c>
      <c r="P794">
        <v>1</v>
      </c>
      <c r="Q794">
        <v>1</v>
      </c>
      <c r="R794">
        <v>1</v>
      </c>
      <c r="S794">
        <v>1</v>
      </c>
      <c r="T794">
        <v>1</v>
      </c>
      <c r="U794">
        <v>1</v>
      </c>
      <c r="V794">
        <v>1</v>
      </c>
      <c r="W794">
        <v>1</v>
      </c>
      <c r="X794">
        <f t="shared" si="56"/>
        <v>22</v>
      </c>
    </row>
    <row r="795" spans="1:27" x14ac:dyDescent="0.35">
      <c r="A795" t="s">
        <v>808</v>
      </c>
      <c r="B795">
        <v>1</v>
      </c>
      <c r="C795">
        <v>1</v>
      </c>
      <c r="D795">
        <v>1</v>
      </c>
      <c r="E795">
        <v>1</v>
      </c>
      <c r="F795">
        <v>1</v>
      </c>
      <c r="G795">
        <v>1</v>
      </c>
      <c r="H795">
        <v>1</v>
      </c>
      <c r="I795">
        <v>1</v>
      </c>
      <c r="J795">
        <v>1</v>
      </c>
      <c r="K795">
        <v>21</v>
      </c>
      <c r="L795">
        <v>1</v>
      </c>
      <c r="M795">
        <v>1</v>
      </c>
      <c r="N795">
        <v>1</v>
      </c>
      <c r="O795">
        <v>1</v>
      </c>
      <c r="P795">
        <v>1</v>
      </c>
      <c r="Q795">
        <v>1</v>
      </c>
      <c r="R795">
        <v>1</v>
      </c>
      <c r="S795">
        <v>1</v>
      </c>
      <c r="T795">
        <v>1</v>
      </c>
      <c r="U795">
        <v>1</v>
      </c>
      <c r="V795">
        <v>1</v>
      </c>
      <c r="W795">
        <v>21</v>
      </c>
      <c r="X795">
        <f t="shared" si="56"/>
        <v>62</v>
      </c>
      <c r="Y795" t="str">
        <f>CONCATENATE(B795,C795,D795,E795,F795,G795,H795,I795,J795,K795,L795,M795,N795,O795,P795,Q795,R795,S795,T795,U795,V795,W795)</f>
        <v>111111111211111111111121</v>
      </c>
      <c r="Z795">
        <f>VLOOKUP(Y795,ismetlodes!$F$3:$G$584,2,0)</f>
        <v>1</v>
      </c>
      <c r="AA795" t="str">
        <f>VLOOKUP(A795,ismetlodes!$A$3:$D$668,4,0)</f>
        <v>kell</v>
      </c>
    </row>
    <row r="796" spans="1:27" hidden="1" x14ac:dyDescent="0.35">
      <c r="A796" t="s">
        <v>809</v>
      </c>
      <c r="B796">
        <v>1</v>
      </c>
      <c r="C796">
        <v>1</v>
      </c>
      <c r="D796">
        <v>1</v>
      </c>
      <c r="E796">
        <v>1</v>
      </c>
      <c r="F796">
        <v>1</v>
      </c>
      <c r="G796">
        <v>1</v>
      </c>
      <c r="H796">
        <v>1</v>
      </c>
      <c r="I796">
        <v>1</v>
      </c>
      <c r="J796">
        <v>1</v>
      </c>
      <c r="K796">
        <v>1</v>
      </c>
      <c r="L796">
        <v>1</v>
      </c>
      <c r="M796">
        <v>1</v>
      </c>
      <c r="N796">
        <v>1</v>
      </c>
      <c r="O796">
        <v>1</v>
      </c>
      <c r="P796">
        <v>1</v>
      </c>
      <c r="Q796">
        <v>1</v>
      </c>
      <c r="R796">
        <v>1</v>
      </c>
      <c r="S796">
        <v>1</v>
      </c>
      <c r="T796">
        <v>1</v>
      </c>
      <c r="U796">
        <v>1</v>
      </c>
      <c r="V796">
        <v>1</v>
      </c>
      <c r="W796">
        <v>1</v>
      </c>
      <c r="X796">
        <f t="shared" si="56"/>
        <v>22</v>
      </c>
    </row>
    <row r="797" spans="1:27" hidden="1" x14ac:dyDescent="0.35">
      <c r="A797" t="s">
        <v>810</v>
      </c>
      <c r="B797">
        <v>1</v>
      </c>
      <c r="C797">
        <v>1</v>
      </c>
      <c r="D797">
        <v>1</v>
      </c>
      <c r="E797">
        <v>1</v>
      </c>
      <c r="F797">
        <v>1</v>
      </c>
      <c r="G797">
        <v>1</v>
      </c>
      <c r="H797">
        <v>1</v>
      </c>
      <c r="I797">
        <v>1</v>
      </c>
      <c r="J797">
        <v>1</v>
      </c>
      <c r="K797">
        <v>1</v>
      </c>
      <c r="L797">
        <v>1</v>
      </c>
      <c r="M797">
        <v>1</v>
      </c>
      <c r="N797">
        <v>1</v>
      </c>
      <c r="O797">
        <v>1</v>
      </c>
      <c r="P797">
        <v>1</v>
      </c>
      <c r="Q797">
        <v>1</v>
      </c>
      <c r="R797">
        <v>1</v>
      </c>
      <c r="S797">
        <v>1</v>
      </c>
      <c r="T797">
        <v>1</v>
      </c>
      <c r="U797">
        <v>1</v>
      </c>
      <c r="V797">
        <v>1</v>
      </c>
      <c r="W797">
        <v>1</v>
      </c>
      <c r="X797">
        <f t="shared" si="56"/>
        <v>22</v>
      </c>
    </row>
    <row r="798" spans="1:27" hidden="1" x14ac:dyDescent="0.35">
      <c r="A798" t="s">
        <v>811</v>
      </c>
      <c r="B798">
        <v>1</v>
      </c>
      <c r="C798">
        <v>1</v>
      </c>
      <c r="D798">
        <v>1</v>
      </c>
      <c r="E798">
        <v>1</v>
      </c>
      <c r="F798">
        <v>1</v>
      </c>
      <c r="G798">
        <v>1</v>
      </c>
      <c r="H798">
        <v>1</v>
      </c>
      <c r="I798">
        <v>1</v>
      </c>
      <c r="J798">
        <v>1</v>
      </c>
      <c r="K798">
        <v>1</v>
      </c>
      <c r="L798">
        <v>1</v>
      </c>
      <c r="M798">
        <v>1</v>
      </c>
      <c r="N798">
        <v>1</v>
      </c>
      <c r="O798">
        <v>1</v>
      </c>
      <c r="P798">
        <v>1</v>
      </c>
      <c r="Q798">
        <v>1</v>
      </c>
      <c r="R798">
        <v>1</v>
      </c>
      <c r="S798">
        <v>1</v>
      </c>
      <c r="T798">
        <v>1</v>
      </c>
      <c r="U798">
        <v>1</v>
      </c>
      <c r="V798">
        <v>1</v>
      </c>
      <c r="W798">
        <v>1</v>
      </c>
      <c r="X798">
        <f t="shared" si="56"/>
        <v>22</v>
      </c>
    </row>
    <row r="799" spans="1:27" x14ac:dyDescent="0.35">
      <c r="A799" t="s">
        <v>812</v>
      </c>
      <c r="B799">
        <v>1</v>
      </c>
      <c r="C799">
        <v>1</v>
      </c>
      <c r="D799">
        <v>1</v>
      </c>
      <c r="E799">
        <v>1</v>
      </c>
      <c r="F799">
        <v>1</v>
      </c>
      <c r="G799">
        <v>18</v>
      </c>
      <c r="H799">
        <v>1</v>
      </c>
      <c r="I799">
        <v>1</v>
      </c>
      <c r="J799">
        <v>18</v>
      </c>
      <c r="K799">
        <v>1</v>
      </c>
      <c r="L799">
        <v>1</v>
      </c>
      <c r="M799">
        <v>1</v>
      </c>
      <c r="N799">
        <v>1</v>
      </c>
      <c r="O799">
        <v>1</v>
      </c>
      <c r="P799">
        <v>1</v>
      </c>
      <c r="Q799">
        <v>18</v>
      </c>
      <c r="R799">
        <v>1</v>
      </c>
      <c r="S799">
        <v>18</v>
      </c>
      <c r="T799">
        <v>1</v>
      </c>
      <c r="U799">
        <v>1</v>
      </c>
      <c r="V799">
        <v>1</v>
      </c>
      <c r="W799">
        <v>22</v>
      </c>
      <c r="X799">
        <f t="shared" si="56"/>
        <v>111</v>
      </c>
      <c r="Y799" t="str">
        <f t="shared" ref="Y799:Y800" si="61">CONCATENATE(B799,C799,D799,E799,F799,G799,H799,I799,J799,K799,L799,M799,N799,O799,P799,Q799,R799,S799,T799,U799,V799,W799)</f>
        <v>111111811181111111811811122</v>
      </c>
      <c r="Z799">
        <f>VLOOKUP(Y799,ismetlodes!$F$3:$G$584,2,0)</f>
        <v>2</v>
      </c>
      <c r="AA799" t="str">
        <f>VLOOKUP(A799,ismetlodes!$A$3:$D$668,4,0)</f>
        <v>kell</v>
      </c>
    </row>
    <row r="800" spans="1:27" hidden="1" x14ac:dyDescent="0.35">
      <c r="A800" t="s">
        <v>813</v>
      </c>
      <c r="B800">
        <v>1</v>
      </c>
      <c r="C800">
        <v>1</v>
      </c>
      <c r="D800">
        <v>1</v>
      </c>
      <c r="E800">
        <v>1</v>
      </c>
      <c r="F800">
        <v>1</v>
      </c>
      <c r="G800">
        <v>18</v>
      </c>
      <c r="H800">
        <v>1</v>
      </c>
      <c r="I800">
        <v>1</v>
      </c>
      <c r="J800">
        <v>18</v>
      </c>
      <c r="K800">
        <v>1</v>
      </c>
      <c r="L800">
        <v>1</v>
      </c>
      <c r="M800">
        <v>1</v>
      </c>
      <c r="N800">
        <v>1</v>
      </c>
      <c r="O800">
        <v>1</v>
      </c>
      <c r="P800">
        <v>1</v>
      </c>
      <c r="Q800">
        <v>18</v>
      </c>
      <c r="R800">
        <v>1</v>
      </c>
      <c r="S800">
        <v>18</v>
      </c>
      <c r="T800">
        <v>1</v>
      </c>
      <c r="U800">
        <v>1</v>
      </c>
      <c r="V800">
        <v>1</v>
      </c>
      <c r="W800">
        <v>22</v>
      </c>
      <c r="X800">
        <f t="shared" si="56"/>
        <v>111</v>
      </c>
      <c r="Y800" t="str">
        <f t="shared" si="61"/>
        <v>111111811181111111811811122</v>
      </c>
      <c r="Z800">
        <f>VLOOKUP(Y800,ismetlodes!$F$3:$G$584,2,0)</f>
        <v>2</v>
      </c>
      <c r="AA800" t="str">
        <f>VLOOKUP(A800,ismetlodes!$A$3:$D$668,4,0)</f>
        <v>no</v>
      </c>
    </row>
    <row r="801" spans="1:27" hidden="1" x14ac:dyDescent="0.35">
      <c r="A801" t="s">
        <v>814</v>
      </c>
      <c r="B801">
        <v>1</v>
      </c>
      <c r="C801">
        <v>1</v>
      </c>
      <c r="D801">
        <v>1</v>
      </c>
      <c r="E801">
        <v>1</v>
      </c>
      <c r="F801">
        <v>1</v>
      </c>
      <c r="G801">
        <v>1</v>
      </c>
      <c r="H801">
        <v>1</v>
      </c>
      <c r="I801">
        <v>1</v>
      </c>
      <c r="J801">
        <v>1</v>
      </c>
      <c r="K801">
        <v>1</v>
      </c>
      <c r="L801">
        <v>1</v>
      </c>
      <c r="M801">
        <v>1</v>
      </c>
      <c r="N801">
        <v>1</v>
      </c>
      <c r="O801">
        <v>1</v>
      </c>
      <c r="P801">
        <v>1</v>
      </c>
      <c r="Q801">
        <v>1</v>
      </c>
      <c r="R801">
        <v>1</v>
      </c>
      <c r="S801">
        <v>1</v>
      </c>
      <c r="T801">
        <v>1</v>
      </c>
      <c r="U801">
        <v>1</v>
      </c>
      <c r="V801">
        <v>1</v>
      </c>
      <c r="W801">
        <v>1</v>
      </c>
      <c r="X801">
        <f t="shared" si="56"/>
        <v>22</v>
      </c>
    </row>
    <row r="802" spans="1:27" x14ac:dyDescent="0.35">
      <c r="A802" t="s">
        <v>815</v>
      </c>
      <c r="B802">
        <v>10</v>
      </c>
      <c r="C802">
        <v>1</v>
      </c>
      <c r="D802">
        <v>1</v>
      </c>
      <c r="E802">
        <v>10</v>
      </c>
      <c r="F802">
        <v>1</v>
      </c>
      <c r="G802">
        <v>10</v>
      </c>
      <c r="H802">
        <v>10</v>
      </c>
      <c r="I802">
        <v>10</v>
      </c>
      <c r="J802">
        <v>10</v>
      </c>
      <c r="K802">
        <v>1</v>
      </c>
      <c r="L802">
        <v>1</v>
      </c>
      <c r="M802">
        <v>10</v>
      </c>
      <c r="N802">
        <v>10</v>
      </c>
      <c r="O802">
        <v>1</v>
      </c>
      <c r="P802">
        <v>1</v>
      </c>
      <c r="Q802">
        <v>10</v>
      </c>
      <c r="R802">
        <v>1</v>
      </c>
      <c r="S802">
        <v>10</v>
      </c>
      <c r="T802">
        <v>10</v>
      </c>
      <c r="U802">
        <v>10</v>
      </c>
      <c r="V802">
        <v>1</v>
      </c>
      <c r="W802">
        <v>10</v>
      </c>
      <c r="X802">
        <f t="shared" si="56"/>
        <v>139</v>
      </c>
      <c r="Y802" t="str">
        <f t="shared" ref="Y802:Y804" si="62">CONCATENATE(B802,C802,D802,E802,F802,G802,H802,I802,J802,K802,L802,M802,N802,O802,P802,Q802,R802,S802,T802,U802,V802,W802)</f>
        <v>10111011010101011101011101101010110</v>
      </c>
      <c r="Z802">
        <f>VLOOKUP(Y802,ismetlodes!$F$3:$G$584,2,0)</f>
        <v>1</v>
      </c>
      <c r="AA802" t="str">
        <f>VLOOKUP(A802,ismetlodes!$A$3:$D$668,4,0)</f>
        <v>kell</v>
      </c>
    </row>
    <row r="803" spans="1:27" x14ac:dyDescent="0.35">
      <c r="A803" t="s">
        <v>816</v>
      </c>
      <c r="B803">
        <v>10</v>
      </c>
      <c r="C803">
        <v>1</v>
      </c>
      <c r="D803">
        <v>1</v>
      </c>
      <c r="E803">
        <v>10</v>
      </c>
      <c r="F803">
        <v>1</v>
      </c>
      <c r="G803">
        <v>19</v>
      </c>
      <c r="H803">
        <v>19</v>
      </c>
      <c r="I803">
        <v>10</v>
      </c>
      <c r="J803">
        <v>10</v>
      </c>
      <c r="K803">
        <v>1</v>
      </c>
      <c r="L803">
        <v>1</v>
      </c>
      <c r="M803">
        <v>10</v>
      </c>
      <c r="N803">
        <v>10</v>
      </c>
      <c r="O803">
        <v>1</v>
      </c>
      <c r="P803">
        <v>1</v>
      </c>
      <c r="Q803">
        <v>19</v>
      </c>
      <c r="R803">
        <v>1</v>
      </c>
      <c r="S803">
        <v>10</v>
      </c>
      <c r="T803">
        <v>10</v>
      </c>
      <c r="U803">
        <v>19</v>
      </c>
      <c r="V803">
        <v>1</v>
      </c>
      <c r="W803">
        <v>10</v>
      </c>
      <c r="X803">
        <f t="shared" si="56"/>
        <v>175</v>
      </c>
      <c r="Y803" t="str">
        <f t="shared" si="62"/>
        <v>10111011919101011101011191101019110</v>
      </c>
      <c r="Z803">
        <f>VLOOKUP(Y803,ismetlodes!$F$3:$G$584,2,0)</f>
        <v>1</v>
      </c>
      <c r="AA803" t="str">
        <f>VLOOKUP(A803,ismetlodes!$A$3:$D$668,4,0)</f>
        <v>kell</v>
      </c>
    </row>
    <row r="804" spans="1:27" hidden="1" x14ac:dyDescent="0.35">
      <c r="A804" t="s">
        <v>817</v>
      </c>
      <c r="B804">
        <v>1</v>
      </c>
      <c r="C804">
        <v>1</v>
      </c>
      <c r="D804">
        <v>1</v>
      </c>
      <c r="E804">
        <v>1</v>
      </c>
      <c r="F804">
        <v>1</v>
      </c>
      <c r="G804">
        <v>1</v>
      </c>
      <c r="H804">
        <v>1</v>
      </c>
      <c r="I804">
        <v>1</v>
      </c>
      <c r="J804">
        <v>1</v>
      </c>
      <c r="K804">
        <v>1</v>
      </c>
      <c r="L804">
        <v>1</v>
      </c>
      <c r="M804">
        <v>1</v>
      </c>
      <c r="N804">
        <v>1</v>
      </c>
      <c r="O804">
        <v>1</v>
      </c>
      <c r="P804">
        <v>1</v>
      </c>
      <c r="Q804">
        <v>1</v>
      </c>
      <c r="R804">
        <v>1</v>
      </c>
      <c r="S804">
        <v>1</v>
      </c>
      <c r="T804">
        <v>1</v>
      </c>
      <c r="U804">
        <v>1</v>
      </c>
      <c r="V804">
        <v>22</v>
      </c>
      <c r="W804">
        <v>1</v>
      </c>
      <c r="X804">
        <f t="shared" si="56"/>
        <v>43</v>
      </c>
      <c r="Y804" t="str">
        <f t="shared" si="62"/>
        <v>11111111111111111111221</v>
      </c>
      <c r="Z804">
        <f>VLOOKUP(Y804,ismetlodes!$F$3:$G$584,2,0)</f>
        <v>8</v>
      </c>
      <c r="AA804" t="str">
        <f>VLOOKUP(A804,ismetlodes!$A$3:$D$668,4,0)</f>
        <v>no</v>
      </c>
    </row>
    <row r="805" spans="1:27" hidden="1" x14ac:dyDescent="0.35">
      <c r="A805" t="s">
        <v>818</v>
      </c>
      <c r="B805">
        <v>1</v>
      </c>
      <c r="C805">
        <v>1</v>
      </c>
      <c r="D805">
        <v>1</v>
      </c>
      <c r="E805">
        <v>1</v>
      </c>
      <c r="F805">
        <v>1</v>
      </c>
      <c r="G805">
        <v>1</v>
      </c>
      <c r="H805">
        <v>1</v>
      </c>
      <c r="I805">
        <v>1</v>
      </c>
      <c r="J805">
        <v>1</v>
      </c>
      <c r="K805">
        <v>1</v>
      </c>
      <c r="L805">
        <v>1</v>
      </c>
      <c r="M805">
        <v>1</v>
      </c>
      <c r="N805">
        <v>1</v>
      </c>
      <c r="O805">
        <v>1</v>
      </c>
      <c r="P805">
        <v>1</v>
      </c>
      <c r="Q805">
        <v>1</v>
      </c>
      <c r="R805">
        <v>1</v>
      </c>
      <c r="S805">
        <v>1</v>
      </c>
      <c r="T805">
        <v>1</v>
      </c>
      <c r="U805">
        <v>1</v>
      </c>
      <c r="V805">
        <v>1</v>
      </c>
      <c r="W805">
        <v>1</v>
      </c>
      <c r="X805">
        <f t="shared" si="56"/>
        <v>22</v>
      </c>
    </row>
    <row r="806" spans="1:27" hidden="1" x14ac:dyDescent="0.35">
      <c r="A806" t="s">
        <v>819</v>
      </c>
      <c r="B806">
        <v>1</v>
      </c>
      <c r="C806">
        <v>1</v>
      </c>
      <c r="D806">
        <v>1</v>
      </c>
      <c r="E806">
        <v>1</v>
      </c>
      <c r="F806">
        <v>1</v>
      </c>
      <c r="G806">
        <v>1</v>
      </c>
      <c r="H806">
        <v>1</v>
      </c>
      <c r="I806">
        <v>1</v>
      </c>
      <c r="J806">
        <v>1</v>
      </c>
      <c r="K806">
        <v>1</v>
      </c>
      <c r="L806">
        <v>1</v>
      </c>
      <c r="M806">
        <v>1</v>
      </c>
      <c r="N806">
        <v>1</v>
      </c>
      <c r="O806">
        <v>1</v>
      </c>
      <c r="P806">
        <v>1</v>
      </c>
      <c r="Q806">
        <v>1</v>
      </c>
      <c r="R806">
        <v>1</v>
      </c>
      <c r="S806">
        <v>1</v>
      </c>
      <c r="T806">
        <v>1</v>
      </c>
      <c r="U806">
        <v>1</v>
      </c>
      <c r="V806">
        <v>1</v>
      </c>
      <c r="W806">
        <v>1</v>
      </c>
      <c r="X806">
        <f t="shared" si="56"/>
        <v>22</v>
      </c>
    </row>
    <row r="807" spans="1:27" hidden="1" x14ac:dyDescent="0.35">
      <c r="A807" t="s">
        <v>820</v>
      </c>
      <c r="B807">
        <v>1</v>
      </c>
      <c r="C807">
        <v>1</v>
      </c>
      <c r="D807">
        <v>1</v>
      </c>
      <c r="E807">
        <v>1</v>
      </c>
      <c r="F807">
        <v>1</v>
      </c>
      <c r="G807">
        <v>1</v>
      </c>
      <c r="H807">
        <v>1</v>
      </c>
      <c r="I807">
        <v>1</v>
      </c>
      <c r="J807">
        <v>1</v>
      </c>
      <c r="K807">
        <v>1</v>
      </c>
      <c r="L807">
        <v>1</v>
      </c>
      <c r="M807">
        <v>1</v>
      </c>
      <c r="N807">
        <v>1</v>
      </c>
      <c r="O807">
        <v>1</v>
      </c>
      <c r="P807">
        <v>1</v>
      </c>
      <c r="Q807">
        <v>1</v>
      </c>
      <c r="R807">
        <v>1</v>
      </c>
      <c r="S807">
        <v>1</v>
      </c>
      <c r="T807">
        <v>1</v>
      </c>
      <c r="U807">
        <v>1</v>
      </c>
      <c r="V807">
        <v>1</v>
      </c>
      <c r="W807">
        <v>1</v>
      </c>
      <c r="X807">
        <f t="shared" si="56"/>
        <v>22</v>
      </c>
    </row>
    <row r="808" spans="1:27" hidden="1" x14ac:dyDescent="0.35">
      <c r="A808" t="s">
        <v>821</v>
      </c>
      <c r="B808">
        <v>1</v>
      </c>
      <c r="C808">
        <v>1</v>
      </c>
      <c r="D808">
        <v>1</v>
      </c>
      <c r="E808">
        <v>1</v>
      </c>
      <c r="F808">
        <v>1</v>
      </c>
      <c r="G808">
        <v>1</v>
      </c>
      <c r="H808">
        <v>1</v>
      </c>
      <c r="I808">
        <v>1</v>
      </c>
      <c r="J808">
        <v>1</v>
      </c>
      <c r="K808">
        <v>1</v>
      </c>
      <c r="L808">
        <v>1</v>
      </c>
      <c r="M808">
        <v>1</v>
      </c>
      <c r="N808">
        <v>1</v>
      </c>
      <c r="O808">
        <v>1</v>
      </c>
      <c r="P808">
        <v>1</v>
      </c>
      <c r="Q808">
        <v>1</v>
      </c>
      <c r="R808">
        <v>1</v>
      </c>
      <c r="S808">
        <v>1</v>
      </c>
      <c r="T808">
        <v>1</v>
      </c>
      <c r="U808">
        <v>1</v>
      </c>
      <c r="V808">
        <v>1</v>
      </c>
      <c r="W808">
        <v>1</v>
      </c>
      <c r="X808">
        <f t="shared" si="56"/>
        <v>22</v>
      </c>
    </row>
    <row r="809" spans="1:27" hidden="1" x14ac:dyDescent="0.35">
      <c r="A809" t="s">
        <v>822</v>
      </c>
      <c r="B809">
        <v>1</v>
      </c>
      <c r="C809">
        <v>1</v>
      </c>
      <c r="D809">
        <v>1</v>
      </c>
      <c r="E809">
        <v>1</v>
      </c>
      <c r="F809">
        <v>1</v>
      </c>
      <c r="G809">
        <v>1</v>
      </c>
      <c r="H809">
        <v>1</v>
      </c>
      <c r="I809">
        <v>1</v>
      </c>
      <c r="J809">
        <v>1</v>
      </c>
      <c r="K809">
        <v>1</v>
      </c>
      <c r="L809">
        <v>1</v>
      </c>
      <c r="M809">
        <v>1</v>
      </c>
      <c r="N809">
        <v>1</v>
      </c>
      <c r="O809">
        <v>1</v>
      </c>
      <c r="P809">
        <v>1</v>
      </c>
      <c r="Q809">
        <v>1</v>
      </c>
      <c r="R809">
        <v>1</v>
      </c>
      <c r="S809">
        <v>1</v>
      </c>
      <c r="T809">
        <v>1</v>
      </c>
      <c r="U809">
        <v>1</v>
      </c>
      <c r="V809">
        <v>1</v>
      </c>
      <c r="W809">
        <v>1</v>
      </c>
      <c r="X809">
        <f t="shared" si="56"/>
        <v>22</v>
      </c>
    </row>
    <row r="810" spans="1:27" hidden="1" x14ac:dyDescent="0.35">
      <c r="A810" t="s">
        <v>823</v>
      </c>
      <c r="B810">
        <v>1</v>
      </c>
      <c r="C810">
        <v>1</v>
      </c>
      <c r="D810">
        <v>1</v>
      </c>
      <c r="E810">
        <v>1</v>
      </c>
      <c r="F810">
        <v>1</v>
      </c>
      <c r="G810">
        <v>1</v>
      </c>
      <c r="H810">
        <v>1</v>
      </c>
      <c r="I810">
        <v>1</v>
      </c>
      <c r="J810">
        <v>1</v>
      </c>
      <c r="K810">
        <v>1</v>
      </c>
      <c r="L810">
        <v>1</v>
      </c>
      <c r="M810">
        <v>1</v>
      </c>
      <c r="N810">
        <v>1</v>
      </c>
      <c r="O810">
        <v>1</v>
      </c>
      <c r="P810">
        <v>1</v>
      </c>
      <c r="Q810">
        <v>1</v>
      </c>
      <c r="R810">
        <v>1</v>
      </c>
      <c r="S810">
        <v>1</v>
      </c>
      <c r="T810">
        <v>1</v>
      </c>
      <c r="U810">
        <v>1</v>
      </c>
      <c r="V810">
        <v>1</v>
      </c>
      <c r="W810">
        <v>1</v>
      </c>
      <c r="X810">
        <f t="shared" si="56"/>
        <v>22</v>
      </c>
    </row>
    <row r="811" spans="1:27" x14ac:dyDescent="0.35">
      <c r="A811" t="s">
        <v>824</v>
      </c>
      <c r="B811">
        <v>1</v>
      </c>
      <c r="C811">
        <v>1</v>
      </c>
      <c r="D811">
        <v>1</v>
      </c>
      <c r="E811">
        <v>1</v>
      </c>
      <c r="F811">
        <v>1</v>
      </c>
      <c r="G811">
        <v>1</v>
      </c>
      <c r="H811">
        <v>1</v>
      </c>
      <c r="I811">
        <v>1</v>
      </c>
      <c r="J811">
        <v>1</v>
      </c>
      <c r="K811">
        <v>1</v>
      </c>
      <c r="L811">
        <v>1</v>
      </c>
      <c r="M811">
        <v>1</v>
      </c>
      <c r="N811">
        <v>1</v>
      </c>
      <c r="O811">
        <v>1</v>
      </c>
      <c r="P811">
        <v>1</v>
      </c>
      <c r="Q811">
        <v>1</v>
      </c>
      <c r="R811">
        <v>1</v>
      </c>
      <c r="S811">
        <v>1</v>
      </c>
      <c r="T811">
        <v>1</v>
      </c>
      <c r="U811">
        <v>22</v>
      </c>
      <c r="V811">
        <v>1</v>
      </c>
      <c r="W811">
        <v>1</v>
      </c>
      <c r="X811">
        <f t="shared" si="56"/>
        <v>43</v>
      </c>
      <c r="Y811" t="str">
        <f t="shared" ref="Y811:Y814" si="63">CONCATENATE(B811,C811,D811,E811,F811,G811,H811,I811,J811,K811,L811,M811,N811,O811,P811,Q811,R811,S811,T811,U811,V811,W811)</f>
        <v>11111111111111111112211</v>
      </c>
      <c r="Z811">
        <f>VLOOKUP(Y811,ismetlodes!$F$3:$G$584,2,0)</f>
        <v>1</v>
      </c>
      <c r="AA811" t="str">
        <f>VLOOKUP(A811,ismetlodes!$A$3:$D$668,4,0)</f>
        <v>kell</v>
      </c>
    </row>
    <row r="812" spans="1:27" x14ac:dyDescent="0.35">
      <c r="A812" t="s">
        <v>825</v>
      </c>
      <c r="B812">
        <v>1</v>
      </c>
      <c r="C812">
        <v>1</v>
      </c>
      <c r="D812">
        <v>1</v>
      </c>
      <c r="E812">
        <v>1</v>
      </c>
      <c r="F812">
        <v>1</v>
      </c>
      <c r="G812">
        <v>1</v>
      </c>
      <c r="H812">
        <v>1</v>
      </c>
      <c r="I812">
        <v>1</v>
      </c>
      <c r="J812">
        <v>1</v>
      </c>
      <c r="K812">
        <v>22</v>
      </c>
      <c r="L812">
        <v>1</v>
      </c>
      <c r="M812">
        <v>1</v>
      </c>
      <c r="N812">
        <v>1</v>
      </c>
      <c r="O812">
        <v>1</v>
      </c>
      <c r="P812">
        <v>1</v>
      </c>
      <c r="Q812">
        <v>1</v>
      </c>
      <c r="R812">
        <v>1</v>
      </c>
      <c r="S812">
        <v>1</v>
      </c>
      <c r="T812">
        <v>1</v>
      </c>
      <c r="U812">
        <v>1</v>
      </c>
      <c r="V812">
        <v>21</v>
      </c>
      <c r="W812">
        <v>1</v>
      </c>
      <c r="X812">
        <f t="shared" si="56"/>
        <v>63</v>
      </c>
      <c r="Y812" t="str">
        <f t="shared" si="63"/>
        <v>111111111221111111111211</v>
      </c>
      <c r="Z812">
        <f>VLOOKUP(Y812,ismetlodes!$F$3:$G$584,2,0)</f>
        <v>1</v>
      </c>
      <c r="AA812" t="str">
        <f>VLOOKUP(A812,ismetlodes!$A$3:$D$668,4,0)</f>
        <v>kell</v>
      </c>
    </row>
    <row r="813" spans="1:27" hidden="1" x14ac:dyDescent="0.35">
      <c r="A813" t="s">
        <v>826</v>
      </c>
      <c r="B813">
        <v>7</v>
      </c>
      <c r="C813">
        <v>1</v>
      </c>
      <c r="D813">
        <v>1</v>
      </c>
      <c r="E813">
        <v>7</v>
      </c>
      <c r="F813">
        <v>7</v>
      </c>
      <c r="G813">
        <v>7</v>
      </c>
      <c r="H813">
        <v>7</v>
      </c>
      <c r="I813">
        <v>7</v>
      </c>
      <c r="J813">
        <v>7</v>
      </c>
      <c r="K813">
        <v>7</v>
      </c>
      <c r="L813">
        <v>1</v>
      </c>
      <c r="M813">
        <v>7</v>
      </c>
      <c r="N813">
        <v>7</v>
      </c>
      <c r="O813">
        <v>1</v>
      </c>
      <c r="P813">
        <v>1</v>
      </c>
      <c r="Q813">
        <v>7</v>
      </c>
      <c r="R813">
        <v>1</v>
      </c>
      <c r="S813">
        <v>7</v>
      </c>
      <c r="T813">
        <v>7</v>
      </c>
      <c r="U813">
        <v>7</v>
      </c>
      <c r="V813">
        <v>7</v>
      </c>
      <c r="W813">
        <v>7</v>
      </c>
      <c r="X813">
        <f t="shared" si="56"/>
        <v>118</v>
      </c>
      <c r="Y813" t="str">
        <f t="shared" si="63"/>
        <v>7117777777177117177777</v>
      </c>
      <c r="Z813">
        <f>VLOOKUP(Y813,ismetlodes!$F$3:$G$584,2,0)</f>
        <v>3</v>
      </c>
      <c r="AA813" t="str">
        <f>VLOOKUP(A813,ismetlodes!$A$3:$D$668,4,0)</f>
        <v>no</v>
      </c>
    </row>
    <row r="814" spans="1:27" hidden="1" x14ac:dyDescent="0.35">
      <c r="A814" t="s">
        <v>827</v>
      </c>
      <c r="B814">
        <v>7</v>
      </c>
      <c r="C814">
        <v>1</v>
      </c>
      <c r="D814">
        <v>1</v>
      </c>
      <c r="E814">
        <v>7</v>
      </c>
      <c r="F814">
        <v>7</v>
      </c>
      <c r="G814">
        <v>7</v>
      </c>
      <c r="H814">
        <v>7</v>
      </c>
      <c r="I814">
        <v>7</v>
      </c>
      <c r="J814">
        <v>7</v>
      </c>
      <c r="K814">
        <v>7</v>
      </c>
      <c r="L814">
        <v>1</v>
      </c>
      <c r="M814">
        <v>7</v>
      </c>
      <c r="N814">
        <v>7</v>
      </c>
      <c r="O814">
        <v>1</v>
      </c>
      <c r="P814">
        <v>1</v>
      </c>
      <c r="Q814">
        <v>7</v>
      </c>
      <c r="R814">
        <v>1</v>
      </c>
      <c r="S814">
        <v>7</v>
      </c>
      <c r="T814">
        <v>7</v>
      </c>
      <c r="U814">
        <v>7</v>
      </c>
      <c r="V814">
        <v>7</v>
      </c>
      <c r="W814">
        <v>7</v>
      </c>
      <c r="X814">
        <f t="shared" si="56"/>
        <v>118</v>
      </c>
      <c r="Y814" t="str">
        <f t="shared" si="63"/>
        <v>7117777777177117177777</v>
      </c>
      <c r="Z814">
        <f>VLOOKUP(Y814,ismetlodes!$F$3:$G$584,2,0)</f>
        <v>3</v>
      </c>
      <c r="AA814" t="str">
        <f>VLOOKUP(A814,ismetlodes!$A$3:$D$668,4,0)</f>
        <v>no</v>
      </c>
    </row>
    <row r="815" spans="1:27" hidden="1" x14ac:dyDescent="0.35">
      <c r="A815" t="s">
        <v>828</v>
      </c>
      <c r="B815">
        <v>1</v>
      </c>
      <c r="C815">
        <v>1</v>
      </c>
      <c r="D815">
        <v>1</v>
      </c>
      <c r="E815">
        <v>1</v>
      </c>
      <c r="F815">
        <v>1</v>
      </c>
      <c r="G815">
        <v>1</v>
      </c>
      <c r="H815">
        <v>1</v>
      </c>
      <c r="I815">
        <v>1</v>
      </c>
      <c r="J815">
        <v>1</v>
      </c>
      <c r="K815">
        <v>1</v>
      </c>
      <c r="L815">
        <v>1</v>
      </c>
      <c r="M815">
        <v>1</v>
      </c>
      <c r="N815">
        <v>1</v>
      </c>
      <c r="O815">
        <v>1</v>
      </c>
      <c r="P815">
        <v>1</v>
      </c>
      <c r="Q815">
        <v>1</v>
      </c>
      <c r="R815">
        <v>1</v>
      </c>
      <c r="S815">
        <v>1</v>
      </c>
      <c r="T815">
        <v>1</v>
      </c>
      <c r="U815">
        <v>1</v>
      </c>
      <c r="V815">
        <v>1</v>
      </c>
      <c r="W815">
        <v>1</v>
      </c>
      <c r="X815">
        <f t="shared" si="56"/>
        <v>22</v>
      </c>
    </row>
    <row r="816" spans="1:27" hidden="1" x14ac:dyDescent="0.35">
      <c r="A816" t="s">
        <v>829</v>
      </c>
      <c r="B816">
        <v>1</v>
      </c>
      <c r="C816">
        <v>1</v>
      </c>
      <c r="D816">
        <v>1</v>
      </c>
      <c r="E816">
        <v>1</v>
      </c>
      <c r="F816">
        <v>1</v>
      </c>
      <c r="G816">
        <v>1</v>
      </c>
      <c r="H816">
        <v>1</v>
      </c>
      <c r="I816">
        <v>1</v>
      </c>
      <c r="J816">
        <v>1</v>
      </c>
      <c r="K816">
        <v>1</v>
      </c>
      <c r="L816">
        <v>1</v>
      </c>
      <c r="M816">
        <v>1</v>
      </c>
      <c r="N816">
        <v>1</v>
      </c>
      <c r="O816">
        <v>1</v>
      </c>
      <c r="P816">
        <v>1</v>
      </c>
      <c r="Q816">
        <v>1</v>
      </c>
      <c r="R816">
        <v>1</v>
      </c>
      <c r="S816">
        <v>1</v>
      </c>
      <c r="T816">
        <v>1</v>
      </c>
      <c r="U816">
        <v>1</v>
      </c>
      <c r="V816">
        <v>1</v>
      </c>
      <c r="W816">
        <v>1</v>
      </c>
      <c r="X816">
        <f t="shared" si="56"/>
        <v>22</v>
      </c>
    </row>
    <row r="817" spans="1:27" hidden="1" x14ac:dyDescent="0.35">
      <c r="A817" t="s">
        <v>830</v>
      </c>
      <c r="B817">
        <v>1</v>
      </c>
      <c r="C817">
        <v>1</v>
      </c>
      <c r="D817">
        <v>1</v>
      </c>
      <c r="E817">
        <v>1</v>
      </c>
      <c r="F817">
        <v>22</v>
      </c>
      <c r="G817">
        <v>1</v>
      </c>
      <c r="H817">
        <v>1</v>
      </c>
      <c r="I817">
        <v>1</v>
      </c>
      <c r="J817">
        <v>1</v>
      </c>
      <c r="K817">
        <v>1</v>
      </c>
      <c r="L817">
        <v>1</v>
      </c>
      <c r="M817">
        <v>1</v>
      </c>
      <c r="N817">
        <v>1</v>
      </c>
      <c r="O817">
        <v>1</v>
      </c>
      <c r="P817">
        <v>1</v>
      </c>
      <c r="Q817">
        <v>1</v>
      </c>
      <c r="R817">
        <v>1</v>
      </c>
      <c r="S817">
        <v>1</v>
      </c>
      <c r="T817">
        <v>1</v>
      </c>
      <c r="U817">
        <v>1</v>
      </c>
      <c r="V817">
        <v>1</v>
      </c>
      <c r="W817">
        <v>1</v>
      </c>
      <c r="X817">
        <f t="shared" si="56"/>
        <v>43</v>
      </c>
      <c r="Y817" t="str">
        <f t="shared" ref="Y817:Y819" si="64">CONCATENATE(B817,C817,D817,E817,F817,G817,H817,I817,J817,K817,L817,M817,N817,O817,P817,Q817,R817,S817,T817,U817,V817,W817)</f>
        <v>11112211111111111111111</v>
      </c>
      <c r="Z817">
        <f>VLOOKUP(Y817,ismetlodes!$F$3:$G$584,2,0)</f>
        <v>3</v>
      </c>
      <c r="AA817" t="str">
        <f>VLOOKUP(A817,ismetlodes!$A$3:$D$668,4,0)</f>
        <v>no</v>
      </c>
    </row>
    <row r="818" spans="1:27" hidden="1" x14ac:dyDescent="0.35">
      <c r="A818" t="s">
        <v>831</v>
      </c>
      <c r="B818">
        <v>1</v>
      </c>
      <c r="C818">
        <v>1</v>
      </c>
      <c r="D818">
        <v>1</v>
      </c>
      <c r="E818">
        <v>1</v>
      </c>
      <c r="F818">
        <v>22</v>
      </c>
      <c r="G818">
        <v>1</v>
      </c>
      <c r="H818">
        <v>1</v>
      </c>
      <c r="I818">
        <v>1</v>
      </c>
      <c r="J818">
        <v>1</v>
      </c>
      <c r="K818">
        <v>1</v>
      </c>
      <c r="L818">
        <v>1</v>
      </c>
      <c r="M818">
        <v>1</v>
      </c>
      <c r="N818">
        <v>1</v>
      </c>
      <c r="O818">
        <v>1</v>
      </c>
      <c r="P818">
        <v>1</v>
      </c>
      <c r="Q818">
        <v>1</v>
      </c>
      <c r="R818">
        <v>1</v>
      </c>
      <c r="S818">
        <v>1</v>
      </c>
      <c r="T818">
        <v>1</v>
      </c>
      <c r="U818">
        <v>1</v>
      </c>
      <c r="V818">
        <v>1</v>
      </c>
      <c r="W818">
        <v>1</v>
      </c>
      <c r="X818">
        <f t="shared" si="56"/>
        <v>43</v>
      </c>
      <c r="Y818" t="str">
        <f t="shared" si="64"/>
        <v>11112211111111111111111</v>
      </c>
      <c r="Z818">
        <f>VLOOKUP(Y818,ismetlodes!$F$3:$G$584,2,0)</f>
        <v>3</v>
      </c>
      <c r="AA818" t="str">
        <f>VLOOKUP(A818,ismetlodes!$A$3:$D$668,4,0)</f>
        <v>no</v>
      </c>
    </row>
    <row r="819" spans="1:27" x14ac:dyDescent="0.35">
      <c r="A819" t="s">
        <v>832</v>
      </c>
      <c r="B819">
        <v>6</v>
      </c>
      <c r="C819">
        <v>3</v>
      </c>
      <c r="D819">
        <v>3</v>
      </c>
      <c r="E819">
        <v>6</v>
      </c>
      <c r="F819">
        <v>6</v>
      </c>
      <c r="G819">
        <v>6</v>
      </c>
      <c r="H819">
        <v>6</v>
      </c>
      <c r="I819">
        <v>6</v>
      </c>
      <c r="J819">
        <v>6</v>
      </c>
      <c r="K819">
        <v>5</v>
      </c>
      <c r="L819">
        <v>6</v>
      </c>
      <c r="M819">
        <v>6</v>
      </c>
      <c r="N819">
        <v>6</v>
      </c>
      <c r="O819">
        <v>1</v>
      </c>
      <c r="P819">
        <v>6</v>
      </c>
      <c r="Q819">
        <v>6</v>
      </c>
      <c r="R819">
        <v>1</v>
      </c>
      <c r="S819">
        <v>6</v>
      </c>
      <c r="T819">
        <v>6</v>
      </c>
      <c r="U819">
        <v>6</v>
      </c>
      <c r="V819">
        <v>6</v>
      </c>
      <c r="W819">
        <v>6</v>
      </c>
      <c r="X819">
        <f t="shared" si="56"/>
        <v>115</v>
      </c>
      <c r="Y819" t="str">
        <f t="shared" si="64"/>
        <v>6336666665666166166666</v>
      </c>
      <c r="Z819">
        <f>VLOOKUP(Y819,ismetlodes!$F$3:$G$584,2,0)</f>
        <v>1</v>
      </c>
      <c r="AA819" t="str">
        <f>VLOOKUP(A819,ismetlodes!$A$3:$D$668,4,0)</f>
        <v>kell</v>
      </c>
    </row>
    <row r="820" spans="1:27" hidden="1" x14ac:dyDescent="0.35">
      <c r="A820" t="s">
        <v>833</v>
      </c>
      <c r="B820">
        <v>1</v>
      </c>
      <c r="C820">
        <v>1</v>
      </c>
      <c r="D820">
        <v>1</v>
      </c>
      <c r="E820">
        <v>1</v>
      </c>
      <c r="F820">
        <v>1</v>
      </c>
      <c r="G820">
        <v>1</v>
      </c>
      <c r="H820">
        <v>1</v>
      </c>
      <c r="I820">
        <v>1</v>
      </c>
      <c r="J820">
        <v>1</v>
      </c>
      <c r="K820">
        <v>1</v>
      </c>
      <c r="L820">
        <v>1</v>
      </c>
      <c r="M820">
        <v>1</v>
      </c>
      <c r="N820">
        <v>1</v>
      </c>
      <c r="O820">
        <v>1</v>
      </c>
      <c r="P820">
        <v>1</v>
      </c>
      <c r="Q820">
        <v>1</v>
      </c>
      <c r="R820">
        <v>1</v>
      </c>
      <c r="S820">
        <v>1</v>
      </c>
      <c r="T820">
        <v>1</v>
      </c>
      <c r="U820">
        <v>1</v>
      </c>
      <c r="V820">
        <v>1</v>
      </c>
      <c r="W820">
        <v>1</v>
      </c>
      <c r="X820">
        <f t="shared" si="56"/>
        <v>22</v>
      </c>
    </row>
    <row r="821" spans="1:27" hidden="1" x14ac:dyDescent="0.35">
      <c r="A821" t="s">
        <v>834</v>
      </c>
      <c r="B821">
        <v>1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1</v>
      </c>
      <c r="P821">
        <v>1</v>
      </c>
      <c r="Q821">
        <v>1</v>
      </c>
      <c r="R821">
        <v>1</v>
      </c>
      <c r="S821">
        <v>1</v>
      </c>
      <c r="T821">
        <v>1</v>
      </c>
      <c r="U821">
        <v>1</v>
      </c>
      <c r="V821">
        <v>1</v>
      </c>
      <c r="W821">
        <v>22</v>
      </c>
      <c r="X821">
        <f t="shared" si="56"/>
        <v>43</v>
      </c>
      <c r="Y821" t="str">
        <f t="shared" ref="Y821:Y823" si="65">CONCATENATE(B821,C821,D821,E821,F821,G821,H821,I821,J821,K821,L821,M821,N821,O821,P821,Q821,R821,S821,T821,U821,V821,W821)</f>
        <v>11111111111111111111122</v>
      </c>
      <c r="Z821">
        <f>VLOOKUP(Y821,ismetlodes!$F$3:$G$584,2,0)</f>
        <v>4</v>
      </c>
      <c r="AA821" t="str">
        <f>VLOOKUP(A821,ismetlodes!$A$3:$D$668,4,0)</f>
        <v>no</v>
      </c>
    </row>
    <row r="822" spans="1:27" hidden="1" x14ac:dyDescent="0.35">
      <c r="A822" t="s">
        <v>835</v>
      </c>
      <c r="B822">
        <v>1</v>
      </c>
      <c r="C822">
        <v>1</v>
      </c>
      <c r="D822">
        <v>22</v>
      </c>
      <c r="E822">
        <v>1</v>
      </c>
      <c r="F822">
        <v>1</v>
      </c>
      <c r="G822">
        <v>1</v>
      </c>
      <c r="H822">
        <v>1</v>
      </c>
      <c r="I822">
        <v>1</v>
      </c>
      <c r="J822">
        <v>1</v>
      </c>
      <c r="K822">
        <v>1</v>
      </c>
      <c r="L822">
        <v>1</v>
      </c>
      <c r="M822">
        <v>1</v>
      </c>
      <c r="N822">
        <v>1</v>
      </c>
      <c r="O822">
        <v>1</v>
      </c>
      <c r="P822">
        <v>1</v>
      </c>
      <c r="Q822">
        <v>1</v>
      </c>
      <c r="R822">
        <v>1</v>
      </c>
      <c r="S822">
        <v>1</v>
      </c>
      <c r="T822">
        <v>1</v>
      </c>
      <c r="U822">
        <v>1</v>
      </c>
      <c r="V822">
        <v>1</v>
      </c>
      <c r="W822">
        <v>1</v>
      </c>
      <c r="X822">
        <f t="shared" si="56"/>
        <v>43</v>
      </c>
      <c r="Y822" t="str">
        <f t="shared" si="65"/>
        <v>11221111111111111111111</v>
      </c>
      <c r="Z822">
        <f>VLOOKUP(Y822,ismetlodes!$F$3:$G$584,2,0)</f>
        <v>5</v>
      </c>
      <c r="AA822" t="str">
        <f>VLOOKUP(A822,ismetlodes!$A$3:$D$668,4,0)</f>
        <v>no</v>
      </c>
    </row>
    <row r="823" spans="1:27" hidden="1" x14ac:dyDescent="0.35">
      <c r="A823" t="s">
        <v>836</v>
      </c>
      <c r="B823">
        <v>2</v>
      </c>
      <c r="C823">
        <v>2</v>
      </c>
      <c r="D823">
        <v>2</v>
      </c>
      <c r="E823">
        <v>2</v>
      </c>
      <c r="F823">
        <v>2</v>
      </c>
      <c r="G823">
        <v>2</v>
      </c>
      <c r="H823">
        <v>2</v>
      </c>
      <c r="I823">
        <v>2</v>
      </c>
      <c r="J823">
        <v>2</v>
      </c>
      <c r="K823">
        <v>2</v>
      </c>
      <c r="L823">
        <v>2</v>
      </c>
      <c r="M823">
        <v>2</v>
      </c>
      <c r="N823">
        <v>2</v>
      </c>
      <c r="O823">
        <v>2</v>
      </c>
      <c r="P823">
        <v>2</v>
      </c>
      <c r="Q823">
        <v>2</v>
      </c>
      <c r="R823">
        <v>1</v>
      </c>
      <c r="S823">
        <v>2</v>
      </c>
      <c r="T823">
        <v>2</v>
      </c>
      <c r="U823">
        <v>2</v>
      </c>
      <c r="V823">
        <v>2</v>
      </c>
      <c r="W823">
        <v>2</v>
      </c>
      <c r="X823">
        <f t="shared" si="56"/>
        <v>43</v>
      </c>
      <c r="Y823" t="str">
        <f t="shared" si="65"/>
        <v>2222222222222222122222</v>
      </c>
      <c r="Z823">
        <f>VLOOKUP(Y823,ismetlodes!$F$3:$G$584,2,0)</f>
        <v>6</v>
      </c>
      <c r="AA823" t="str">
        <f>VLOOKUP(A823,ismetlodes!$A$3:$D$668,4,0)</f>
        <v>no</v>
      </c>
    </row>
    <row r="824" spans="1:27" hidden="1" x14ac:dyDescent="0.35">
      <c r="A824" t="s">
        <v>837</v>
      </c>
      <c r="B824">
        <v>1</v>
      </c>
      <c r="C824">
        <v>1</v>
      </c>
      <c r="D824">
        <v>1</v>
      </c>
      <c r="E824">
        <v>1</v>
      </c>
      <c r="F824">
        <v>1</v>
      </c>
      <c r="G824">
        <v>1</v>
      </c>
      <c r="H824">
        <v>1</v>
      </c>
      <c r="I824">
        <v>1</v>
      </c>
      <c r="J824">
        <v>1</v>
      </c>
      <c r="K824">
        <v>1</v>
      </c>
      <c r="L824">
        <v>1</v>
      </c>
      <c r="M824">
        <v>1</v>
      </c>
      <c r="N824">
        <v>1</v>
      </c>
      <c r="O824">
        <v>1</v>
      </c>
      <c r="P824">
        <v>1</v>
      </c>
      <c r="Q824">
        <v>1</v>
      </c>
      <c r="R824">
        <v>1</v>
      </c>
      <c r="S824">
        <v>1</v>
      </c>
      <c r="T824">
        <v>1</v>
      </c>
      <c r="U824">
        <v>1</v>
      </c>
      <c r="V824">
        <v>1</v>
      </c>
      <c r="W824">
        <v>1</v>
      </c>
      <c r="X824">
        <f t="shared" si="56"/>
        <v>22</v>
      </c>
    </row>
    <row r="825" spans="1:27" hidden="1" x14ac:dyDescent="0.35">
      <c r="A825" t="s">
        <v>838</v>
      </c>
      <c r="B825">
        <v>1</v>
      </c>
      <c r="C825">
        <v>1</v>
      </c>
      <c r="D825">
        <v>1</v>
      </c>
      <c r="E825">
        <v>1</v>
      </c>
      <c r="F825">
        <v>1</v>
      </c>
      <c r="G825">
        <v>1</v>
      </c>
      <c r="H825">
        <v>1</v>
      </c>
      <c r="I825">
        <v>1</v>
      </c>
      <c r="J825">
        <v>1</v>
      </c>
      <c r="K825">
        <v>1</v>
      </c>
      <c r="L825">
        <v>1</v>
      </c>
      <c r="M825">
        <v>1</v>
      </c>
      <c r="N825">
        <v>1</v>
      </c>
      <c r="O825">
        <v>1</v>
      </c>
      <c r="P825">
        <v>1</v>
      </c>
      <c r="Q825">
        <v>1</v>
      </c>
      <c r="R825">
        <v>1</v>
      </c>
      <c r="S825">
        <v>1</v>
      </c>
      <c r="T825">
        <v>1</v>
      </c>
      <c r="U825">
        <v>1</v>
      </c>
      <c r="V825">
        <v>1</v>
      </c>
      <c r="W825">
        <v>1</v>
      </c>
      <c r="X825">
        <f t="shared" si="56"/>
        <v>22</v>
      </c>
    </row>
    <row r="826" spans="1:27" hidden="1" x14ac:dyDescent="0.35">
      <c r="A826" t="s">
        <v>839</v>
      </c>
      <c r="B826">
        <v>1</v>
      </c>
      <c r="C826">
        <v>1</v>
      </c>
      <c r="D826">
        <v>1</v>
      </c>
      <c r="E826">
        <v>1</v>
      </c>
      <c r="F826">
        <v>1</v>
      </c>
      <c r="G826">
        <v>1</v>
      </c>
      <c r="H826">
        <v>1</v>
      </c>
      <c r="I826">
        <v>1</v>
      </c>
      <c r="J826">
        <v>1</v>
      </c>
      <c r="K826">
        <v>1</v>
      </c>
      <c r="L826">
        <v>1</v>
      </c>
      <c r="M826">
        <v>1</v>
      </c>
      <c r="N826">
        <v>1</v>
      </c>
      <c r="O826">
        <v>1</v>
      </c>
      <c r="P826">
        <v>1</v>
      </c>
      <c r="Q826">
        <v>1</v>
      </c>
      <c r="R826">
        <v>1</v>
      </c>
      <c r="S826">
        <v>1</v>
      </c>
      <c r="T826">
        <v>1</v>
      </c>
      <c r="U826">
        <v>1</v>
      </c>
      <c r="V826">
        <v>1</v>
      </c>
      <c r="W826">
        <v>1</v>
      </c>
      <c r="X826">
        <f t="shared" si="56"/>
        <v>22</v>
      </c>
    </row>
    <row r="827" spans="1:27" hidden="1" x14ac:dyDescent="0.35">
      <c r="A827" t="s">
        <v>840</v>
      </c>
      <c r="B827">
        <v>1</v>
      </c>
      <c r="C827">
        <v>1</v>
      </c>
      <c r="D827">
        <v>1</v>
      </c>
      <c r="E827">
        <v>1</v>
      </c>
      <c r="F827">
        <v>1</v>
      </c>
      <c r="G827">
        <v>1</v>
      </c>
      <c r="H827">
        <v>1</v>
      </c>
      <c r="I827">
        <v>1</v>
      </c>
      <c r="J827">
        <v>1</v>
      </c>
      <c r="K827">
        <v>1</v>
      </c>
      <c r="L827">
        <v>1</v>
      </c>
      <c r="M827">
        <v>1</v>
      </c>
      <c r="N827">
        <v>1</v>
      </c>
      <c r="O827">
        <v>1</v>
      </c>
      <c r="P827">
        <v>1</v>
      </c>
      <c r="Q827">
        <v>1</v>
      </c>
      <c r="R827">
        <v>1</v>
      </c>
      <c r="S827">
        <v>1</v>
      </c>
      <c r="T827">
        <v>1</v>
      </c>
      <c r="U827">
        <v>1</v>
      </c>
      <c r="V827">
        <v>1</v>
      </c>
      <c r="W827">
        <v>1</v>
      </c>
      <c r="X827">
        <f t="shared" si="56"/>
        <v>22</v>
      </c>
    </row>
    <row r="828" spans="1:27" hidden="1" x14ac:dyDescent="0.35">
      <c r="A828" t="s">
        <v>841</v>
      </c>
      <c r="B828">
        <v>1</v>
      </c>
      <c r="C828">
        <v>1</v>
      </c>
      <c r="D828">
        <v>1</v>
      </c>
      <c r="E828">
        <v>1</v>
      </c>
      <c r="F828">
        <v>1</v>
      </c>
      <c r="G828">
        <v>1</v>
      </c>
      <c r="H828">
        <v>1</v>
      </c>
      <c r="I828">
        <v>1</v>
      </c>
      <c r="J828">
        <v>1</v>
      </c>
      <c r="K828">
        <v>1</v>
      </c>
      <c r="L828">
        <v>1</v>
      </c>
      <c r="M828">
        <v>1</v>
      </c>
      <c r="N828">
        <v>1</v>
      </c>
      <c r="O828">
        <v>1</v>
      </c>
      <c r="P828">
        <v>1</v>
      </c>
      <c r="Q828">
        <v>1</v>
      </c>
      <c r="R828">
        <v>1</v>
      </c>
      <c r="S828">
        <v>1</v>
      </c>
      <c r="T828">
        <v>1</v>
      </c>
      <c r="U828">
        <v>1</v>
      </c>
      <c r="V828">
        <v>1</v>
      </c>
      <c r="W828">
        <v>1</v>
      </c>
      <c r="X828">
        <f t="shared" si="56"/>
        <v>22</v>
      </c>
    </row>
    <row r="829" spans="1:27" hidden="1" x14ac:dyDescent="0.35">
      <c r="A829" t="s">
        <v>842</v>
      </c>
      <c r="B829">
        <v>1</v>
      </c>
      <c r="C829">
        <v>1</v>
      </c>
      <c r="D829">
        <v>1</v>
      </c>
      <c r="E829">
        <v>1</v>
      </c>
      <c r="F829">
        <v>1</v>
      </c>
      <c r="G829">
        <v>1</v>
      </c>
      <c r="H829">
        <v>1</v>
      </c>
      <c r="I829">
        <v>1</v>
      </c>
      <c r="J829">
        <v>1</v>
      </c>
      <c r="K829">
        <v>1</v>
      </c>
      <c r="L829">
        <v>1</v>
      </c>
      <c r="M829">
        <v>1</v>
      </c>
      <c r="N829">
        <v>1</v>
      </c>
      <c r="O829">
        <v>1</v>
      </c>
      <c r="P829">
        <v>1</v>
      </c>
      <c r="Q829">
        <v>1</v>
      </c>
      <c r="R829">
        <v>1</v>
      </c>
      <c r="S829">
        <v>1</v>
      </c>
      <c r="T829">
        <v>1</v>
      </c>
      <c r="U829">
        <v>1</v>
      </c>
      <c r="V829">
        <v>1</v>
      </c>
      <c r="W829">
        <v>1</v>
      </c>
      <c r="X829">
        <f t="shared" si="56"/>
        <v>22</v>
      </c>
    </row>
    <row r="830" spans="1:27" hidden="1" x14ac:dyDescent="0.35">
      <c r="A830" t="s">
        <v>843</v>
      </c>
      <c r="B830">
        <v>1</v>
      </c>
      <c r="C830">
        <v>1</v>
      </c>
      <c r="D830">
        <v>1</v>
      </c>
      <c r="E830">
        <v>1</v>
      </c>
      <c r="F830">
        <v>1</v>
      </c>
      <c r="G830">
        <v>1</v>
      </c>
      <c r="H830">
        <v>1</v>
      </c>
      <c r="I830">
        <v>1</v>
      </c>
      <c r="J830">
        <v>1</v>
      </c>
      <c r="K830">
        <v>1</v>
      </c>
      <c r="L830">
        <v>1</v>
      </c>
      <c r="M830">
        <v>1</v>
      </c>
      <c r="N830">
        <v>1</v>
      </c>
      <c r="O830">
        <v>1</v>
      </c>
      <c r="P830">
        <v>1</v>
      </c>
      <c r="Q830">
        <v>1</v>
      </c>
      <c r="R830">
        <v>1</v>
      </c>
      <c r="S830">
        <v>1</v>
      </c>
      <c r="T830">
        <v>1</v>
      </c>
      <c r="U830">
        <v>1</v>
      </c>
      <c r="V830">
        <v>1</v>
      </c>
      <c r="W830">
        <v>1</v>
      </c>
      <c r="X830">
        <f t="shared" si="56"/>
        <v>22</v>
      </c>
    </row>
    <row r="831" spans="1:27" x14ac:dyDescent="0.35">
      <c r="A831" t="s">
        <v>844</v>
      </c>
      <c r="B831">
        <v>9</v>
      </c>
      <c r="C831">
        <v>6</v>
      </c>
      <c r="D831">
        <v>4</v>
      </c>
      <c r="E831">
        <v>9</v>
      </c>
      <c r="F831">
        <v>9</v>
      </c>
      <c r="G831">
        <v>9</v>
      </c>
      <c r="H831">
        <v>4</v>
      </c>
      <c r="I831">
        <v>9</v>
      </c>
      <c r="J831">
        <v>9</v>
      </c>
      <c r="K831">
        <v>6</v>
      </c>
      <c r="L831">
        <v>9</v>
      </c>
      <c r="M831">
        <v>9</v>
      </c>
      <c r="N831">
        <v>9</v>
      </c>
      <c r="O831">
        <v>1</v>
      </c>
      <c r="P831">
        <v>9</v>
      </c>
      <c r="Q831">
        <v>9</v>
      </c>
      <c r="R831">
        <v>1</v>
      </c>
      <c r="S831">
        <v>9</v>
      </c>
      <c r="T831">
        <v>9</v>
      </c>
      <c r="U831">
        <v>1</v>
      </c>
      <c r="V831">
        <v>9</v>
      </c>
      <c r="W831">
        <v>6</v>
      </c>
      <c r="X831">
        <f t="shared" si="56"/>
        <v>155</v>
      </c>
      <c r="Y831" t="str">
        <f t="shared" ref="Y831:Y832" si="66">CONCATENATE(B831,C831,D831,E831,F831,G831,H831,I831,J831,K831,L831,M831,N831,O831,P831,Q831,R831,S831,T831,U831,V831,W831)</f>
        <v>9649994996999199199196</v>
      </c>
      <c r="Z831">
        <f>VLOOKUP(Y831,ismetlodes!$F$3:$G$584,2,0)</f>
        <v>1</v>
      </c>
      <c r="AA831" t="str">
        <f>VLOOKUP(A831,ismetlodes!$A$3:$D$668,4,0)</f>
        <v>kell</v>
      </c>
    </row>
    <row r="832" spans="1:27" hidden="1" x14ac:dyDescent="0.35">
      <c r="A832" t="s">
        <v>845</v>
      </c>
      <c r="B832">
        <v>1</v>
      </c>
      <c r="C832">
        <v>1</v>
      </c>
      <c r="D832">
        <v>1</v>
      </c>
      <c r="E832">
        <v>1</v>
      </c>
      <c r="F832">
        <v>1</v>
      </c>
      <c r="G832">
        <v>1</v>
      </c>
      <c r="H832">
        <v>1</v>
      </c>
      <c r="I832">
        <v>1</v>
      </c>
      <c r="J832">
        <v>1</v>
      </c>
      <c r="K832">
        <v>1</v>
      </c>
      <c r="L832">
        <v>1</v>
      </c>
      <c r="M832">
        <v>1</v>
      </c>
      <c r="N832">
        <v>1</v>
      </c>
      <c r="O832">
        <v>1</v>
      </c>
      <c r="P832">
        <v>1</v>
      </c>
      <c r="Q832">
        <v>1</v>
      </c>
      <c r="R832">
        <v>1</v>
      </c>
      <c r="S832">
        <v>1</v>
      </c>
      <c r="T832">
        <v>1</v>
      </c>
      <c r="U832">
        <v>1</v>
      </c>
      <c r="V832">
        <v>22</v>
      </c>
      <c r="W832">
        <v>1</v>
      </c>
      <c r="X832">
        <f t="shared" si="56"/>
        <v>43</v>
      </c>
      <c r="Y832" t="str">
        <f t="shared" si="66"/>
        <v>11111111111111111111221</v>
      </c>
      <c r="Z832">
        <f>VLOOKUP(Y832,ismetlodes!$F$3:$G$584,2,0)</f>
        <v>8</v>
      </c>
      <c r="AA832" t="str">
        <f>VLOOKUP(A832,ismetlodes!$A$3:$D$668,4,0)</f>
        <v>no</v>
      </c>
    </row>
  </sheetData>
  <autoFilter ref="A2:AA832" xr:uid="{FF5EB729-9A8B-438A-8B1C-584710631634}">
    <filterColumn colId="23">
      <filters>
        <filter val="100"/>
        <filter val="111"/>
        <filter val="114"/>
        <filter val="115"/>
        <filter val="117"/>
        <filter val="118"/>
        <filter val="130"/>
        <filter val="131"/>
        <filter val="132"/>
        <filter val="133"/>
        <filter val="139"/>
        <filter val="148"/>
        <filter val="151"/>
        <filter val="153"/>
        <filter val="154"/>
        <filter val="155"/>
        <filter val="158"/>
        <filter val="159"/>
        <filter val="160"/>
        <filter val="162"/>
        <filter val="171"/>
        <filter val="174"/>
        <filter val="175"/>
        <filter val="178"/>
        <filter val="183"/>
        <filter val="184"/>
        <filter val="186"/>
        <filter val="187"/>
        <filter val="194"/>
        <filter val="195"/>
        <filter val="196"/>
        <filter val="197"/>
        <filter val="198"/>
        <filter val="201"/>
        <filter val="202"/>
        <filter val="204"/>
        <filter val="206"/>
        <filter val="208"/>
        <filter val="209"/>
        <filter val="211"/>
        <filter val="212"/>
        <filter val="213"/>
        <filter val="216"/>
        <filter val="221"/>
        <filter val="222"/>
        <filter val="223"/>
        <filter val="224"/>
        <filter val="225"/>
        <filter val="226"/>
        <filter val="227"/>
        <filter val="228"/>
        <filter val="229"/>
        <filter val="231"/>
        <filter val="232"/>
        <filter val="233"/>
        <filter val="234"/>
        <filter val="235"/>
        <filter val="236"/>
        <filter val="237"/>
        <filter val="238"/>
        <filter val="239"/>
        <filter val="240"/>
        <filter val="242"/>
        <filter val="243"/>
        <filter val="244"/>
        <filter val="245"/>
        <filter val="246"/>
        <filter val="247"/>
        <filter val="248"/>
        <filter val="249"/>
        <filter val="250"/>
        <filter val="251"/>
        <filter val="252"/>
        <filter val="253"/>
        <filter val="43"/>
        <filter val="62"/>
        <filter val="63"/>
        <filter val="81"/>
        <filter val="82"/>
        <filter val="94"/>
        <filter val="97"/>
        <filter val="98"/>
        <filter val="99"/>
      </filters>
    </filterColumn>
    <filterColumn colId="26">
      <filters>
        <filter val="kell"/>
      </filters>
    </filterColumn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009023-2D6D-446A-94DB-2152F66BF388}">
  <dimension ref="A1:H668"/>
  <sheetViews>
    <sheetView topLeftCell="A2" workbookViewId="0">
      <selection activeCell="G2" sqref="G2"/>
    </sheetView>
  </sheetViews>
  <sheetFormatPr defaultRowHeight="14.5" x14ac:dyDescent="0.35"/>
  <cols>
    <col min="1" max="1" width="23.7265625" bestFit="1" customWidth="1"/>
    <col min="2" max="2" width="36.36328125" bestFit="1" customWidth="1"/>
    <col min="3" max="3" width="9.81640625" bestFit="1" customWidth="1"/>
    <col min="4" max="4" width="8.54296875" bestFit="1" customWidth="1"/>
    <col min="6" max="6" width="36.36328125" bestFit="1" customWidth="1"/>
    <col min="7" max="7" width="13.1796875" bestFit="1" customWidth="1"/>
    <col min="8" max="8" width="2.81640625" bestFit="1" customWidth="1"/>
  </cols>
  <sheetData>
    <row r="1" spans="1:8" x14ac:dyDescent="0.35">
      <c r="C1">
        <f>COUNTIF(C3:C668,1)</f>
        <v>545</v>
      </c>
      <c r="D1">
        <f>MAX(C3:C668)</f>
        <v>18</v>
      </c>
    </row>
    <row r="2" spans="1:8" x14ac:dyDescent="0.35">
      <c r="A2" t="s">
        <v>6980</v>
      </c>
      <c r="B2" s="22" t="str">
        <f>szures!Y2</f>
        <v>id</v>
      </c>
      <c r="C2" t="s">
        <v>7567</v>
      </c>
      <c r="D2" t="s">
        <v>7568</v>
      </c>
      <c r="F2" s="20" t="s">
        <v>7564</v>
      </c>
      <c r="G2" t="s">
        <v>7566</v>
      </c>
      <c r="H2">
        <f>MAX(G3:G584)</f>
        <v>18</v>
      </c>
    </row>
    <row r="3" spans="1:8" x14ac:dyDescent="0.35">
      <c r="A3" t="s">
        <v>23</v>
      </c>
      <c r="B3" t="s">
        <v>6982</v>
      </c>
      <c r="C3">
        <f>VLOOKUP(B3,$F$3:$G$584,2,0)</f>
        <v>1</v>
      </c>
      <c r="D3" t="s">
        <v>7569</v>
      </c>
      <c r="F3" s="2" t="s">
        <v>7558</v>
      </c>
      <c r="G3" s="3">
        <v>1</v>
      </c>
    </row>
    <row r="4" spans="1:8" x14ac:dyDescent="0.35">
      <c r="A4" t="s">
        <v>24</v>
      </c>
      <c r="B4" t="s">
        <v>6983</v>
      </c>
      <c r="C4">
        <f t="shared" ref="C4:C67" si="0">VLOOKUP(B4,$F$3:$G$584,2,0)</f>
        <v>1</v>
      </c>
      <c r="D4" t="s">
        <v>7569</v>
      </c>
      <c r="F4" s="2" t="s">
        <v>7552</v>
      </c>
      <c r="G4" s="3">
        <v>1</v>
      </c>
    </row>
    <row r="5" spans="1:8" x14ac:dyDescent="0.35">
      <c r="A5" t="s">
        <v>25</v>
      </c>
      <c r="B5" t="s">
        <v>6984</v>
      </c>
      <c r="C5">
        <f t="shared" si="0"/>
        <v>1</v>
      </c>
      <c r="D5" t="s">
        <v>7569</v>
      </c>
      <c r="F5" s="2" t="s">
        <v>7559</v>
      </c>
      <c r="G5" s="3">
        <v>1</v>
      </c>
    </row>
    <row r="6" spans="1:8" x14ac:dyDescent="0.35">
      <c r="A6" t="s">
        <v>27</v>
      </c>
      <c r="B6" t="s">
        <v>6985</v>
      </c>
      <c r="C6">
        <f t="shared" si="0"/>
        <v>1</v>
      </c>
      <c r="D6" t="s">
        <v>7569</v>
      </c>
      <c r="F6" s="2" t="s">
        <v>7103</v>
      </c>
      <c r="G6" s="3">
        <v>1</v>
      </c>
    </row>
    <row r="7" spans="1:8" x14ac:dyDescent="0.35">
      <c r="A7" t="s">
        <v>29</v>
      </c>
      <c r="B7" t="s">
        <v>6986</v>
      </c>
      <c r="C7">
        <f t="shared" si="0"/>
        <v>4</v>
      </c>
      <c r="D7" t="s">
        <v>7569</v>
      </c>
      <c r="F7" s="2" t="s">
        <v>7442</v>
      </c>
      <c r="G7" s="3">
        <v>1</v>
      </c>
    </row>
    <row r="8" spans="1:8" x14ac:dyDescent="0.35">
      <c r="A8" t="s">
        <v>30</v>
      </c>
      <c r="B8" t="s">
        <v>6987</v>
      </c>
      <c r="C8">
        <f t="shared" si="0"/>
        <v>5</v>
      </c>
      <c r="D8" t="s">
        <v>7569</v>
      </c>
      <c r="F8" s="2" t="s">
        <v>7347</v>
      </c>
      <c r="G8" s="3">
        <v>1</v>
      </c>
    </row>
    <row r="9" spans="1:8" x14ac:dyDescent="0.35">
      <c r="A9" t="s">
        <v>31</v>
      </c>
      <c r="B9" t="s">
        <v>6988</v>
      </c>
      <c r="C9">
        <f t="shared" si="0"/>
        <v>1</v>
      </c>
      <c r="D9" t="s">
        <v>7569</v>
      </c>
      <c r="F9" s="2" t="s">
        <v>7256</v>
      </c>
      <c r="G9" s="3">
        <v>1</v>
      </c>
    </row>
    <row r="10" spans="1:8" x14ac:dyDescent="0.35">
      <c r="A10" t="s">
        <v>32</v>
      </c>
      <c r="B10" t="s">
        <v>6989</v>
      </c>
      <c r="C10">
        <f t="shared" si="0"/>
        <v>1</v>
      </c>
      <c r="D10" t="s">
        <v>7569</v>
      </c>
      <c r="F10" s="2" t="s">
        <v>7398</v>
      </c>
      <c r="G10" s="3">
        <v>1</v>
      </c>
    </row>
    <row r="11" spans="1:8" x14ac:dyDescent="0.35">
      <c r="A11" t="s">
        <v>33</v>
      </c>
      <c r="B11" t="s">
        <v>6990</v>
      </c>
      <c r="C11">
        <f t="shared" si="0"/>
        <v>1</v>
      </c>
      <c r="D11" t="s">
        <v>7569</v>
      </c>
      <c r="F11" s="2" t="s">
        <v>7128</v>
      </c>
      <c r="G11" s="3">
        <v>1</v>
      </c>
    </row>
    <row r="12" spans="1:8" x14ac:dyDescent="0.35">
      <c r="A12" t="s">
        <v>34</v>
      </c>
      <c r="B12" t="s">
        <v>6991</v>
      </c>
      <c r="C12">
        <f t="shared" si="0"/>
        <v>1</v>
      </c>
      <c r="D12" t="s">
        <v>7569</v>
      </c>
      <c r="F12" s="2" t="s">
        <v>7414</v>
      </c>
      <c r="G12" s="3">
        <v>1</v>
      </c>
    </row>
    <row r="13" spans="1:8" x14ac:dyDescent="0.35">
      <c r="A13" t="s">
        <v>35</v>
      </c>
      <c r="B13" t="s">
        <v>6992</v>
      </c>
      <c r="C13">
        <f t="shared" si="0"/>
        <v>1</v>
      </c>
      <c r="D13" t="s">
        <v>7569</v>
      </c>
      <c r="F13" s="2" t="s">
        <v>7011</v>
      </c>
      <c r="G13" s="3">
        <v>1</v>
      </c>
    </row>
    <row r="14" spans="1:8" x14ac:dyDescent="0.35">
      <c r="A14" t="s">
        <v>36</v>
      </c>
      <c r="B14" t="s">
        <v>6993</v>
      </c>
      <c r="C14">
        <f t="shared" si="0"/>
        <v>1</v>
      </c>
      <c r="D14" t="s">
        <v>7569</v>
      </c>
      <c r="F14" s="2" t="s">
        <v>7309</v>
      </c>
      <c r="G14" s="3">
        <v>1</v>
      </c>
    </row>
    <row r="15" spans="1:8" x14ac:dyDescent="0.35">
      <c r="A15" t="s">
        <v>37</v>
      </c>
      <c r="B15" t="s">
        <v>6994</v>
      </c>
      <c r="C15">
        <f t="shared" si="0"/>
        <v>1</v>
      </c>
      <c r="D15" t="s">
        <v>7569</v>
      </c>
      <c r="F15" s="2" t="s">
        <v>7364</v>
      </c>
      <c r="G15" s="3">
        <v>1</v>
      </c>
    </row>
    <row r="16" spans="1:8" x14ac:dyDescent="0.35">
      <c r="A16" t="s">
        <v>38</v>
      </c>
      <c r="B16" t="s">
        <v>6995</v>
      </c>
      <c r="C16">
        <f t="shared" si="0"/>
        <v>1</v>
      </c>
      <c r="D16" t="s">
        <v>7569</v>
      </c>
      <c r="F16" s="2" t="s">
        <v>7298</v>
      </c>
      <c r="G16" s="3">
        <v>1</v>
      </c>
    </row>
    <row r="17" spans="1:7" x14ac:dyDescent="0.35">
      <c r="A17" t="s">
        <v>39</v>
      </c>
      <c r="B17" t="s">
        <v>6996</v>
      </c>
      <c r="C17">
        <f t="shared" si="0"/>
        <v>1</v>
      </c>
      <c r="D17" t="s">
        <v>7569</v>
      </c>
      <c r="F17" s="2" t="s">
        <v>7432</v>
      </c>
      <c r="G17" s="3">
        <v>1</v>
      </c>
    </row>
    <row r="18" spans="1:7" x14ac:dyDescent="0.35">
      <c r="A18" t="s">
        <v>40</v>
      </c>
      <c r="B18" t="s">
        <v>6997</v>
      </c>
      <c r="C18">
        <f t="shared" si="0"/>
        <v>1</v>
      </c>
      <c r="D18" t="s">
        <v>7569</v>
      </c>
      <c r="F18" s="2" t="s">
        <v>7383</v>
      </c>
      <c r="G18" s="3">
        <v>1</v>
      </c>
    </row>
    <row r="19" spans="1:7" x14ac:dyDescent="0.35">
      <c r="A19" t="s">
        <v>41</v>
      </c>
      <c r="B19" t="s">
        <v>6998</v>
      </c>
      <c r="C19">
        <f t="shared" si="0"/>
        <v>1</v>
      </c>
      <c r="D19" t="s">
        <v>7569</v>
      </c>
      <c r="F19" s="2" t="s">
        <v>7359</v>
      </c>
      <c r="G19" s="3">
        <v>1</v>
      </c>
    </row>
    <row r="20" spans="1:7" x14ac:dyDescent="0.35">
      <c r="A20" t="s">
        <v>42</v>
      </c>
      <c r="B20" t="s">
        <v>6999</v>
      </c>
      <c r="C20">
        <f t="shared" si="0"/>
        <v>1</v>
      </c>
      <c r="D20" t="s">
        <v>7569</v>
      </c>
      <c r="F20" s="2" t="s">
        <v>7312</v>
      </c>
      <c r="G20" s="3">
        <v>1</v>
      </c>
    </row>
    <row r="21" spans="1:7" x14ac:dyDescent="0.35">
      <c r="A21" t="s">
        <v>43</v>
      </c>
      <c r="B21" t="s">
        <v>7000</v>
      </c>
      <c r="C21">
        <f t="shared" si="0"/>
        <v>1</v>
      </c>
      <c r="D21" t="s">
        <v>7569</v>
      </c>
      <c r="F21" s="2" t="s">
        <v>7392</v>
      </c>
      <c r="G21" s="3">
        <v>1</v>
      </c>
    </row>
    <row r="22" spans="1:7" x14ac:dyDescent="0.35">
      <c r="A22" t="s">
        <v>44</v>
      </c>
      <c r="B22" t="s">
        <v>7001</v>
      </c>
      <c r="C22">
        <f t="shared" si="0"/>
        <v>1</v>
      </c>
      <c r="D22" t="s">
        <v>7569</v>
      </c>
      <c r="F22" s="2" t="s">
        <v>7320</v>
      </c>
      <c r="G22" s="3">
        <v>1</v>
      </c>
    </row>
    <row r="23" spans="1:7" x14ac:dyDescent="0.35">
      <c r="A23" t="s">
        <v>55</v>
      </c>
      <c r="B23" t="s">
        <v>7002</v>
      </c>
      <c r="C23">
        <f t="shared" si="0"/>
        <v>1</v>
      </c>
      <c r="D23" t="s">
        <v>7569</v>
      </c>
      <c r="F23" s="2" t="s">
        <v>7080</v>
      </c>
      <c r="G23" s="3">
        <v>1</v>
      </c>
    </row>
    <row r="24" spans="1:7" x14ac:dyDescent="0.35">
      <c r="A24" t="s">
        <v>56</v>
      </c>
      <c r="B24" t="s">
        <v>7003</v>
      </c>
      <c r="C24">
        <f t="shared" si="0"/>
        <v>1</v>
      </c>
      <c r="D24" t="s">
        <v>7569</v>
      </c>
      <c r="F24" s="2" t="s">
        <v>7185</v>
      </c>
      <c r="G24" s="3">
        <v>1</v>
      </c>
    </row>
    <row r="25" spans="1:7" x14ac:dyDescent="0.35">
      <c r="A25" t="s">
        <v>57</v>
      </c>
      <c r="B25" t="s">
        <v>7004</v>
      </c>
      <c r="C25">
        <f t="shared" si="0"/>
        <v>1</v>
      </c>
      <c r="D25" t="s">
        <v>7569</v>
      </c>
      <c r="F25" s="2" t="s">
        <v>7008</v>
      </c>
      <c r="G25" s="3">
        <v>1</v>
      </c>
    </row>
    <row r="26" spans="1:7" x14ac:dyDescent="0.35">
      <c r="A26" t="s">
        <v>58</v>
      </c>
      <c r="B26" t="s">
        <v>7005</v>
      </c>
      <c r="C26">
        <f t="shared" si="0"/>
        <v>1</v>
      </c>
      <c r="D26" t="s">
        <v>7569</v>
      </c>
      <c r="F26" s="2" t="s">
        <v>7064</v>
      </c>
      <c r="G26" s="3">
        <v>1</v>
      </c>
    </row>
    <row r="27" spans="1:7" x14ac:dyDescent="0.35">
      <c r="A27" t="s">
        <v>59</v>
      </c>
      <c r="B27" t="s">
        <v>7006</v>
      </c>
      <c r="C27">
        <f t="shared" si="0"/>
        <v>1</v>
      </c>
      <c r="D27" t="s">
        <v>7569</v>
      </c>
      <c r="F27" s="2" t="s">
        <v>7020</v>
      </c>
      <c r="G27" s="3">
        <v>1</v>
      </c>
    </row>
    <row r="28" spans="1:7" x14ac:dyDescent="0.35">
      <c r="A28" t="s">
        <v>60</v>
      </c>
      <c r="B28" t="s">
        <v>7007</v>
      </c>
      <c r="C28">
        <f t="shared" si="0"/>
        <v>1</v>
      </c>
      <c r="D28" t="s">
        <v>7569</v>
      </c>
      <c r="F28" s="2" t="s">
        <v>7506</v>
      </c>
      <c r="G28" s="3">
        <v>1</v>
      </c>
    </row>
    <row r="29" spans="1:7" x14ac:dyDescent="0.35">
      <c r="A29" t="s">
        <v>61</v>
      </c>
      <c r="B29" t="s">
        <v>7008</v>
      </c>
      <c r="C29">
        <f t="shared" si="0"/>
        <v>1</v>
      </c>
      <c r="D29" t="s">
        <v>7569</v>
      </c>
      <c r="F29" s="2" t="s">
        <v>6994</v>
      </c>
      <c r="G29" s="3">
        <v>1</v>
      </c>
    </row>
    <row r="30" spans="1:7" x14ac:dyDescent="0.35">
      <c r="A30" t="s">
        <v>62</v>
      </c>
      <c r="B30" t="s">
        <v>7009</v>
      </c>
      <c r="C30">
        <f t="shared" si="0"/>
        <v>1</v>
      </c>
      <c r="D30" t="s">
        <v>7569</v>
      </c>
      <c r="F30" s="2" t="s">
        <v>6986</v>
      </c>
      <c r="G30" s="3">
        <v>4</v>
      </c>
    </row>
    <row r="31" spans="1:7" x14ac:dyDescent="0.35">
      <c r="A31" t="s">
        <v>63</v>
      </c>
      <c r="B31" t="s">
        <v>7010</v>
      </c>
      <c r="C31">
        <f t="shared" si="0"/>
        <v>1</v>
      </c>
      <c r="D31" t="s">
        <v>7569</v>
      </c>
      <c r="F31" s="2" t="s">
        <v>7142</v>
      </c>
      <c r="G31" s="3">
        <v>8</v>
      </c>
    </row>
    <row r="32" spans="1:7" x14ac:dyDescent="0.35">
      <c r="A32" t="s">
        <v>64</v>
      </c>
      <c r="B32" t="s">
        <v>7011</v>
      </c>
      <c r="C32">
        <f t="shared" si="0"/>
        <v>1</v>
      </c>
      <c r="D32" t="s">
        <v>7569</v>
      </c>
      <c r="F32" s="2" t="s">
        <v>7560</v>
      </c>
      <c r="G32" s="3">
        <v>1</v>
      </c>
    </row>
    <row r="33" spans="1:7" x14ac:dyDescent="0.35">
      <c r="A33" t="s">
        <v>65</v>
      </c>
      <c r="B33" t="s">
        <v>7012</v>
      </c>
      <c r="C33">
        <f t="shared" si="0"/>
        <v>1</v>
      </c>
      <c r="D33" t="s">
        <v>7569</v>
      </c>
      <c r="F33" s="2" t="s">
        <v>7284</v>
      </c>
      <c r="G33" s="3">
        <v>2</v>
      </c>
    </row>
    <row r="34" spans="1:7" x14ac:dyDescent="0.35">
      <c r="A34" t="s">
        <v>66</v>
      </c>
      <c r="B34" t="s">
        <v>7013</v>
      </c>
      <c r="C34">
        <f t="shared" si="0"/>
        <v>1</v>
      </c>
      <c r="D34" t="s">
        <v>7569</v>
      </c>
      <c r="F34" s="2" t="s">
        <v>7168</v>
      </c>
      <c r="G34" s="3">
        <v>2</v>
      </c>
    </row>
    <row r="35" spans="1:7" x14ac:dyDescent="0.35">
      <c r="A35" t="s">
        <v>67</v>
      </c>
      <c r="B35" t="s">
        <v>7014</v>
      </c>
      <c r="C35">
        <f t="shared" si="0"/>
        <v>1</v>
      </c>
      <c r="D35" t="s">
        <v>7569</v>
      </c>
      <c r="F35" s="2" t="s">
        <v>7548</v>
      </c>
      <c r="G35" s="3">
        <v>1</v>
      </c>
    </row>
    <row r="36" spans="1:7" x14ac:dyDescent="0.35">
      <c r="A36" t="s">
        <v>75</v>
      </c>
      <c r="B36" t="s">
        <v>7015</v>
      </c>
      <c r="C36">
        <f t="shared" si="0"/>
        <v>18</v>
      </c>
      <c r="D36" t="s">
        <v>7569</v>
      </c>
      <c r="F36" s="2" t="s">
        <v>7143</v>
      </c>
      <c r="G36" s="3">
        <v>2</v>
      </c>
    </row>
    <row r="37" spans="1:7" x14ac:dyDescent="0.35">
      <c r="A37" t="s">
        <v>76</v>
      </c>
      <c r="B37" t="s">
        <v>7016</v>
      </c>
      <c r="C37">
        <f t="shared" si="0"/>
        <v>1</v>
      </c>
      <c r="D37" t="s">
        <v>7569</v>
      </c>
      <c r="F37" s="2" t="s">
        <v>7099</v>
      </c>
      <c r="G37" s="3">
        <v>2</v>
      </c>
    </row>
    <row r="38" spans="1:7" x14ac:dyDescent="0.35">
      <c r="A38" t="s">
        <v>77</v>
      </c>
      <c r="B38" t="s">
        <v>7017</v>
      </c>
      <c r="C38">
        <f t="shared" si="0"/>
        <v>1</v>
      </c>
      <c r="D38" t="s">
        <v>7569</v>
      </c>
      <c r="F38" s="2" t="s">
        <v>7556</v>
      </c>
      <c r="G38" s="3">
        <v>1</v>
      </c>
    </row>
    <row r="39" spans="1:7" x14ac:dyDescent="0.35">
      <c r="A39" t="s">
        <v>78</v>
      </c>
      <c r="B39" t="s">
        <v>7018</v>
      </c>
      <c r="C39">
        <f t="shared" si="0"/>
        <v>1</v>
      </c>
      <c r="D39" t="s">
        <v>7569</v>
      </c>
      <c r="F39" s="2" t="s">
        <v>7224</v>
      </c>
      <c r="G39" s="3">
        <v>1</v>
      </c>
    </row>
    <row r="40" spans="1:7" x14ac:dyDescent="0.35">
      <c r="A40" t="s">
        <v>79</v>
      </c>
      <c r="B40" t="s">
        <v>7019</v>
      </c>
      <c r="C40">
        <f t="shared" si="0"/>
        <v>1</v>
      </c>
      <c r="D40" t="s">
        <v>7569</v>
      </c>
      <c r="F40" s="2" t="s">
        <v>7208</v>
      </c>
      <c r="G40" s="3">
        <v>5</v>
      </c>
    </row>
    <row r="41" spans="1:7" x14ac:dyDescent="0.35">
      <c r="A41" t="s">
        <v>80</v>
      </c>
      <c r="B41" t="s">
        <v>7020</v>
      </c>
      <c r="C41">
        <f t="shared" si="0"/>
        <v>1</v>
      </c>
      <c r="D41" t="s">
        <v>7569</v>
      </c>
      <c r="F41" s="2" t="s">
        <v>7495</v>
      </c>
      <c r="G41" s="3">
        <v>3</v>
      </c>
    </row>
    <row r="42" spans="1:7" x14ac:dyDescent="0.35">
      <c r="A42" t="s">
        <v>81</v>
      </c>
      <c r="B42" t="s">
        <v>7021</v>
      </c>
      <c r="C42">
        <f t="shared" si="0"/>
        <v>1</v>
      </c>
      <c r="D42" t="s">
        <v>7569</v>
      </c>
      <c r="F42" s="2" t="s">
        <v>7561</v>
      </c>
      <c r="G42" s="3">
        <v>1</v>
      </c>
    </row>
    <row r="43" spans="1:7" x14ac:dyDescent="0.35">
      <c r="A43" t="s">
        <v>82</v>
      </c>
      <c r="B43" t="s">
        <v>7022</v>
      </c>
      <c r="C43">
        <f t="shared" si="0"/>
        <v>1</v>
      </c>
      <c r="D43" t="s">
        <v>7569</v>
      </c>
      <c r="F43" s="2" t="s">
        <v>7230</v>
      </c>
      <c r="G43" s="3">
        <v>1</v>
      </c>
    </row>
    <row r="44" spans="1:7" x14ac:dyDescent="0.35">
      <c r="A44" t="s">
        <v>83</v>
      </c>
      <c r="B44" t="s">
        <v>7023</v>
      </c>
      <c r="C44">
        <f t="shared" si="0"/>
        <v>1</v>
      </c>
      <c r="D44" t="s">
        <v>7569</v>
      </c>
      <c r="F44" s="2" t="s">
        <v>7106</v>
      </c>
      <c r="G44" s="3">
        <v>2</v>
      </c>
    </row>
    <row r="45" spans="1:7" x14ac:dyDescent="0.35">
      <c r="A45" t="s">
        <v>84</v>
      </c>
      <c r="B45" t="s">
        <v>7024</v>
      </c>
      <c r="C45">
        <f t="shared" si="0"/>
        <v>1</v>
      </c>
      <c r="D45" t="s">
        <v>7569</v>
      </c>
      <c r="F45" s="2" t="s">
        <v>7104</v>
      </c>
      <c r="G45" s="3">
        <v>1</v>
      </c>
    </row>
    <row r="46" spans="1:7" x14ac:dyDescent="0.35">
      <c r="A46" t="s">
        <v>85</v>
      </c>
      <c r="B46" t="s">
        <v>7025</v>
      </c>
      <c r="C46">
        <f t="shared" si="0"/>
        <v>1</v>
      </c>
      <c r="D46" t="s">
        <v>7569</v>
      </c>
      <c r="F46" s="2" t="s">
        <v>7557</v>
      </c>
      <c r="G46" s="3">
        <v>2</v>
      </c>
    </row>
    <row r="47" spans="1:7" x14ac:dyDescent="0.35">
      <c r="A47" t="s">
        <v>86</v>
      </c>
      <c r="B47" t="s">
        <v>7026</v>
      </c>
      <c r="C47">
        <f t="shared" si="0"/>
        <v>1</v>
      </c>
      <c r="D47" t="s">
        <v>7569</v>
      </c>
      <c r="F47" s="2" t="s">
        <v>7555</v>
      </c>
      <c r="G47" s="3">
        <v>1</v>
      </c>
    </row>
    <row r="48" spans="1:7" x14ac:dyDescent="0.35">
      <c r="A48" t="s">
        <v>87</v>
      </c>
      <c r="B48" t="s">
        <v>7027</v>
      </c>
      <c r="C48">
        <f t="shared" si="0"/>
        <v>1</v>
      </c>
      <c r="D48" t="s">
        <v>7569</v>
      </c>
      <c r="F48" s="2" t="s">
        <v>7550</v>
      </c>
      <c r="G48" s="3">
        <v>1</v>
      </c>
    </row>
    <row r="49" spans="1:7" x14ac:dyDescent="0.35">
      <c r="A49" t="s">
        <v>88</v>
      </c>
      <c r="B49" t="s">
        <v>7028</v>
      </c>
      <c r="C49">
        <f t="shared" si="0"/>
        <v>1</v>
      </c>
      <c r="D49" t="s">
        <v>7569</v>
      </c>
      <c r="F49" s="2" t="s">
        <v>7526</v>
      </c>
      <c r="G49" s="3">
        <v>1</v>
      </c>
    </row>
    <row r="50" spans="1:7" x14ac:dyDescent="0.35">
      <c r="A50" t="s">
        <v>89</v>
      </c>
      <c r="B50" t="s">
        <v>7029</v>
      </c>
      <c r="C50">
        <f t="shared" si="0"/>
        <v>1</v>
      </c>
      <c r="D50" t="s">
        <v>7569</v>
      </c>
      <c r="F50" s="2" t="s">
        <v>7144</v>
      </c>
      <c r="G50" s="3">
        <v>3</v>
      </c>
    </row>
    <row r="51" spans="1:7" x14ac:dyDescent="0.35">
      <c r="A51" t="s">
        <v>90</v>
      </c>
      <c r="B51" t="s">
        <v>7030</v>
      </c>
      <c r="C51">
        <f t="shared" si="0"/>
        <v>1</v>
      </c>
      <c r="D51" t="s">
        <v>7569</v>
      </c>
      <c r="F51" s="2" t="s">
        <v>7357</v>
      </c>
      <c r="G51" s="3">
        <v>1</v>
      </c>
    </row>
    <row r="52" spans="1:7" x14ac:dyDescent="0.35">
      <c r="A52" t="s">
        <v>91</v>
      </c>
      <c r="B52" t="s">
        <v>7031</v>
      </c>
      <c r="C52">
        <f t="shared" si="0"/>
        <v>1</v>
      </c>
      <c r="D52" t="s">
        <v>7569</v>
      </c>
      <c r="F52" s="2" t="s">
        <v>6985</v>
      </c>
      <c r="G52" s="3">
        <v>1</v>
      </c>
    </row>
    <row r="53" spans="1:7" x14ac:dyDescent="0.35">
      <c r="A53" t="s">
        <v>92</v>
      </c>
      <c r="B53" t="s">
        <v>7032</v>
      </c>
      <c r="C53">
        <f t="shared" si="0"/>
        <v>1</v>
      </c>
      <c r="D53" t="s">
        <v>7569</v>
      </c>
      <c r="F53" s="2" t="s">
        <v>7515</v>
      </c>
      <c r="G53" s="3">
        <v>1</v>
      </c>
    </row>
    <row r="54" spans="1:7" x14ac:dyDescent="0.35">
      <c r="A54" t="s">
        <v>93</v>
      </c>
      <c r="B54" t="s">
        <v>7033</v>
      </c>
      <c r="C54">
        <f t="shared" si="0"/>
        <v>1</v>
      </c>
      <c r="D54" t="s">
        <v>7569</v>
      </c>
      <c r="F54" s="2" t="s">
        <v>7204</v>
      </c>
      <c r="G54" s="3">
        <v>1</v>
      </c>
    </row>
    <row r="55" spans="1:7" x14ac:dyDescent="0.35">
      <c r="A55" t="s">
        <v>94</v>
      </c>
      <c r="B55" t="s">
        <v>7034</v>
      </c>
      <c r="C55">
        <f t="shared" si="0"/>
        <v>1</v>
      </c>
      <c r="D55" t="s">
        <v>7569</v>
      </c>
      <c r="F55" s="2" t="s">
        <v>7130</v>
      </c>
      <c r="G55" s="3">
        <v>1</v>
      </c>
    </row>
    <row r="56" spans="1:7" x14ac:dyDescent="0.35">
      <c r="A56" t="s">
        <v>95</v>
      </c>
      <c r="B56" t="s">
        <v>7035</v>
      </c>
      <c r="C56">
        <f t="shared" si="0"/>
        <v>1</v>
      </c>
      <c r="D56" t="s">
        <v>7569</v>
      </c>
      <c r="F56" s="2" t="s">
        <v>7261</v>
      </c>
      <c r="G56" s="3">
        <v>1</v>
      </c>
    </row>
    <row r="57" spans="1:7" x14ac:dyDescent="0.35">
      <c r="A57" t="s">
        <v>96</v>
      </c>
      <c r="B57" t="s">
        <v>7036</v>
      </c>
      <c r="C57">
        <f t="shared" si="0"/>
        <v>1</v>
      </c>
      <c r="D57" t="s">
        <v>7569</v>
      </c>
      <c r="F57" s="2" t="s">
        <v>7393</v>
      </c>
      <c r="G57" s="3">
        <v>1</v>
      </c>
    </row>
    <row r="58" spans="1:7" x14ac:dyDescent="0.35">
      <c r="A58" t="s">
        <v>97</v>
      </c>
      <c r="B58" t="s">
        <v>7037</v>
      </c>
      <c r="C58">
        <f t="shared" si="0"/>
        <v>1</v>
      </c>
      <c r="D58" t="s">
        <v>7569</v>
      </c>
      <c r="F58" s="2" t="s">
        <v>7327</v>
      </c>
      <c r="G58" s="3">
        <v>1</v>
      </c>
    </row>
    <row r="59" spans="1:7" x14ac:dyDescent="0.35">
      <c r="A59" t="s">
        <v>98</v>
      </c>
      <c r="B59" t="s">
        <v>7038</v>
      </c>
      <c r="C59">
        <f t="shared" si="0"/>
        <v>1</v>
      </c>
      <c r="D59" t="s">
        <v>7569</v>
      </c>
      <c r="F59" s="2" t="s">
        <v>7220</v>
      </c>
      <c r="G59" s="3">
        <v>1</v>
      </c>
    </row>
    <row r="60" spans="1:7" x14ac:dyDescent="0.35">
      <c r="A60" t="s">
        <v>99</v>
      </c>
      <c r="B60" t="s">
        <v>7039</v>
      </c>
      <c r="C60">
        <f t="shared" si="0"/>
        <v>1</v>
      </c>
      <c r="D60" t="s">
        <v>7569</v>
      </c>
      <c r="F60" s="2" t="s">
        <v>7079</v>
      </c>
      <c r="G60" s="3">
        <v>1</v>
      </c>
    </row>
    <row r="61" spans="1:7" x14ac:dyDescent="0.35">
      <c r="A61" t="s">
        <v>100</v>
      </c>
      <c r="B61" t="s">
        <v>7040</v>
      </c>
      <c r="C61">
        <f t="shared" si="0"/>
        <v>1</v>
      </c>
      <c r="D61" t="s">
        <v>7569</v>
      </c>
      <c r="F61" s="2" t="s">
        <v>7535</v>
      </c>
      <c r="G61" s="3">
        <v>1</v>
      </c>
    </row>
    <row r="62" spans="1:7" x14ac:dyDescent="0.35">
      <c r="A62" t="s">
        <v>101</v>
      </c>
      <c r="B62" t="s">
        <v>7041</v>
      </c>
      <c r="C62">
        <f t="shared" si="0"/>
        <v>1</v>
      </c>
      <c r="D62" t="s">
        <v>7569</v>
      </c>
      <c r="F62" s="2" t="s">
        <v>7304</v>
      </c>
      <c r="G62" s="3">
        <v>1</v>
      </c>
    </row>
    <row r="63" spans="1:7" x14ac:dyDescent="0.35">
      <c r="A63" t="s">
        <v>102</v>
      </c>
      <c r="B63" t="s">
        <v>7042</v>
      </c>
      <c r="C63">
        <f t="shared" si="0"/>
        <v>1</v>
      </c>
      <c r="D63" t="s">
        <v>7569</v>
      </c>
      <c r="F63" s="2" t="s">
        <v>7385</v>
      </c>
      <c r="G63" s="3">
        <v>1</v>
      </c>
    </row>
    <row r="64" spans="1:7" x14ac:dyDescent="0.35">
      <c r="A64" t="s">
        <v>103</v>
      </c>
      <c r="B64" t="s">
        <v>7043</v>
      </c>
      <c r="C64">
        <f t="shared" si="0"/>
        <v>1</v>
      </c>
      <c r="D64" t="s">
        <v>7569</v>
      </c>
      <c r="F64" s="2" t="s">
        <v>7242</v>
      </c>
      <c r="G64" s="3">
        <v>1</v>
      </c>
    </row>
    <row r="65" spans="1:7" x14ac:dyDescent="0.35">
      <c r="A65" t="s">
        <v>104</v>
      </c>
      <c r="B65" t="s">
        <v>7044</v>
      </c>
      <c r="C65">
        <f t="shared" si="0"/>
        <v>1</v>
      </c>
      <c r="D65" t="s">
        <v>7569</v>
      </c>
      <c r="F65" s="2" t="s">
        <v>7034</v>
      </c>
      <c r="G65" s="3">
        <v>1</v>
      </c>
    </row>
    <row r="66" spans="1:7" x14ac:dyDescent="0.35">
      <c r="A66" t="s">
        <v>105</v>
      </c>
      <c r="B66" t="s">
        <v>7045</v>
      </c>
      <c r="C66">
        <f t="shared" si="0"/>
        <v>1</v>
      </c>
      <c r="D66" t="s">
        <v>7569</v>
      </c>
      <c r="F66" s="2" t="s">
        <v>7409</v>
      </c>
      <c r="G66" s="3">
        <v>1</v>
      </c>
    </row>
    <row r="67" spans="1:7" x14ac:dyDescent="0.35">
      <c r="A67" t="s">
        <v>106</v>
      </c>
      <c r="B67" t="s">
        <v>7046</v>
      </c>
      <c r="C67">
        <f t="shared" si="0"/>
        <v>1</v>
      </c>
      <c r="D67" t="s">
        <v>7569</v>
      </c>
      <c r="F67" s="2" t="s">
        <v>7174</v>
      </c>
      <c r="G67" s="3">
        <v>1</v>
      </c>
    </row>
    <row r="68" spans="1:7" x14ac:dyDescent="0.35">
      <c r="A68" t="s">
        <v>107</v>
      </c>
      <c r="B68" t="s">
        <v>7047</v>
      </c>
      <c r="C68">
        <f t="shared" ref="C68:C131" si="1">VLOOKUP(B68,$F$3:$G$584,2,0)</f>
        <v>1</v>
      </c>
      <c r="D68" t="s">
        <v>7569</v>
      </c>
      <c r="F68" s="2" t="s">
        <v>7507</v>
      </c>
      <c r="G68" s="3">
        <v>1</v>
      </c>
    </row>
    <row r="69" spans="1:7" x14ac:dyDescent="0.35">
      <c r="A69" t="s">
        <v>108</v>
      </c>
      <c r="B69" t="s">
        <v>7048</v>
      </c>
      <c r="C69">
        <f t="shared" si="1"/>
        <v>1</v>
      </c>
      <c r="D69" t="s">
        <v>7569</v>
      </c>
      <c r="F69" s="2" t="s">
        <v>7189</v>
      </c>
      <c r="G69" s="3">
        <v>1</v>
      </c>
    </row>
    <row r="70" spans="1:7" x14ac:dyDescent="0.35">
      <c r="A70" t="s">
        <v>109</v>
      </c>
      <c r="B70" t="s">
        <v>7049</v>
      </c>
      <c r="C70">
        <f t="shared" si="1"/>
        <v>1</v>
      </c>
      <c r="D70" t="s">
        <v>7569</v>
      </c>
      <c r="F70" s="2" t="s">
        <v>7202</v>
      </c>
      <c r="G70" s="3">
        <v>1</v>
      </c>
    </row>
    <row r="71" spans="1:7" x14ac:dyDescent="0.35">
      <c r="A71" t="s">
        <v>110</v>
      </c>
      <c r="B71" t="s">
        <v>7050</v>
      </c>
      <c r="C71">
        <f t="shared" si="1"/>
        <v>1</v>
      </c>
      <c r="D71" t="s">
        <v>7569</v>
      </c>
      <c r="F71" s="2" t="s">
        <v>7078</v>
      </c>
      <c r="G71" s="3">
        <v>1</v>
      </c>
    </row>
    <row r="72" spans="1:7" x14ac:dyDescent="0.35">
      <c r="A72" t="s">
        <v>111</v>
      </c>
      <c r="B72" t="s">
        <v>7051</v>
      </c>
      <c r="C72">
        <f t="shared" si="1"/>
        <v>1</v>
      </c>
      <c r="D72" t="s">
        <v>7569</v>
      </c>
      <c r="F72" s="2" t="s">
        <v>6987</v>
      </c>
      <c r="G72" s="3">
        <v>5</v>
      </c>
    </row>
    <row r="73" spans="1:7" x14ac:dyDescent="0.35">
      <c r="A73" t="s">
        <v>112</v>
      </c>
      <c r="B73" t="s">
        <v>7052</v>
      </c>
      <c r="C73">
        <f t="shared" si="1"/>
        <v>1</v>
      </c>
      <c r="D73" t="s">
        <v>7569</v>
      </c>
      <c r="F73" s="2" t="s">
        <v>7113</v>
      </c>
      <c r="G73" s="3">
        <v>1</v>
      </c>
    </row>
    <row r="74" spans="1:7" x14ac:dyDescent="0.35">
      <c r="A74" t="s">
        <v>113</v>
      </c>
      <c r="B74" t="s">
        <v>7053</v>
      </c>
      <c r="C74">
        <f t="shared" si="1"/>
        <v>1</v>
      </c>
      <c r="D74" t="s">
        <v>7569</v>
      </c>
      <c r="F74" s="2" t="s">
        <v>7007</v>
      </c>
      <c r="G74" s="3">
        <v>1</v>
      </c>
    </row>
    <row r="75" spans="1:7" x14ac:dyDescent="0.35">
      <c r="A75" t="s">
        <v>114</v>
      </c>
      <c r="B75" t="s">
        <v>7054</v>
      </c>
      <c r="C75">
        <f t="shared" si="1"/>
        <v>1</v>
      </c>
      <c r="D75" t="s">
        <v>7569</v>
      </c>
      <c r="F75" s="2" t="s">
        <v>7549</v>
      </c>
      <c r="G75" s="3">
        <v>1</v>
      </c>
    </row>
    <row r="76" spans="1:7" x14ac:dyDescent="0.35">
      <c r="A76" t="s">
        <v>115</v>
      </c>
      <c r="B76" t="s">
        <v>7055</v>
      </c>
      <c r="C76">
        <f t="shared" si="1"/>
        <v>1</v>
      </c>
      <c r="D76" t="s">
        <v>7569</v>
      </c>
      <c r="F76" s="2" t="s">
        <v>7544</v>
      </c>
      <c r="G76" s="3">
        <v>1</v>
      </c>
    </row>
    <row r="77" spans="1:7" x14ac:dyDescent="0.35">
      <c r="A77" t="s">
        <v>116</v>
      </c>
      <c r="B77" t="s">
        <v>7056</v>
      </c>
      <c r="C77">
        <f t="shared" si="1"/>
        <v>1</v>
      </c>
      <c r="D77" t="s">
        <v>7569</v>
      </c>
      <c r="F77" s="2" t="s">
        <v>7525</v>
      </c>
      <c r="G77" s="3">
        <v>1</v>
      </c>
    </row>
    <row r="78" spans="1:7" x14ac:dyDescent="0.35">
      <c r="A78" t="s">
        <v>117</v>
      </c>
      <c r="B78" t="s">
        <v>7057</v>
      </c>
      <c r="C78">
        <f t="shared" si="1"/>
        <v>1</v>
      </c>
      <c r="D78" t="s">
        <v>7569</v>
      </c>
      <c r="F78" s="2" t="s">
        <v>7311</v>
      </c>
      <c r="G78" s="3">
        <v>1</v>
      </c>
    </row>
    <row r="79" spans="1:7" x14ac:dyDescent="0.35">
      <c r="A79" t="s">
        <v>118</v>
      </c>
      <c r="B79" t="s">
        <v>7058</v>
      </c>
      <c r="C79">
        <f t="shared" si="1"/>
        <v>1</v>
      </c>
      <c r="D79" t="s">
        <v>7569</v>
      </c>
      <c r="F79" s="2" t="s">
        <v>7253</v>
      </c>
      <c r="G79" s="3">
        <v>1</v>
      </c>
    </row>
    <row r="80" spans="1:7" x14ac:dyDescent="0.35">
      <c r="A80" t="s">
        <v>119</v>
      </c>
      <c r="B80" t="s">
        <v>7059</v>
      </c>
      <c r="C80">
        <f t="shared" si="1"/>
        <v>1</v>
      </c>
      <c r="D80" t="s">
        <v>7569</v>
      </c>
      <c r="F80" s="2" t="s">
        <v>7047</v>
      </c>
      <c r="G80" s="3">
        <v>1</v>
      </c>
    </row>
    <row r="81" spans="1:7" x14ac:dyDescent="0.35">
      <c r="A81" t="s">
        <v>120</v>
      </c>
      <c r="B81" t="s">
        <v>7060</v>
      </c>
      <c r="C81">
        <f t="shared" si="1"/>
        <v>1</v>
      </c>
      <c r="D81" t="s">
        <v>7569</v>
      </c>
      <c r="F81" s="2" t="s">
        <v>7040</v>
      </c>
      <c r="G81" s="3">
        <v>1</v>
      </c>
    </row>
    <row r="82" spans="1:7" x14ac:dyDescent="0.35">
      <c r="A82" t="s">
        <v>121</v>
      </c>
      <c r="B82" t="s">
        <v>7061</v>
      </c>
      <c r="C82">
        <f t="shared" si="1"/>
        <v>1</v>
      </c>
      <c r="D82" t="s">
        <v>7569</v>
      </c>
      <c r="F82" s="2" t="s">
        <v>7054</v>
      </c>
      <c r="G82" s="3">
        <v>1</v>
      </c>
    </row>
    <row r="83" spans="1:7" x14ac:dyDescent="0.35">
      <c r="A83" t="s">
        <v>122</v>
      </c>
      <c r="B83" t="s">
        <v>7062</v>
      </c>
      <c r="C83">
        <f t="shared" si="1"/>
        <v>1</v>
      </c>
      <c r="D83" t="s">
        <v>7569</v>
      </c>
      <c r="F83" s="2" t="s">
        <v>7496</v>
      </c>
      <c r="G83" s="3">
        <v>1</v>
      </c>
    </row>
    <row r="84" spans="1:7" x14ac:dyDescent="0.35">
      <c r="A84" t="s">
        <v>123</v>
      </c>
      <c r="B84" t="s">
        <v>7063</v>
      </c>
      <c r="C84">
        <f t="shared" si="1"/>
        <v>1</v>
      </c>
      <c r="D84" t="s">
        <v>7569</v>
      </c>
      <c r="F84" s="2" t="s">
        <v>7247</v>
      </c>
      <c r="G84" s="3">
        <v>1</v>
      </c>
    </row>
    <row r="85" spans="1:7" x14ac:dyDescent="0.35">
      <c r="A85" t="s">
        <v>124</v>
      </c>
      <c r="B85" t="s">
        <v>7064</v>
      </c>
      <c r="C85">
        <f t="shared" si="1"/>
        <v>1</v>
      </c>
      <c r="D85" t="s">
        <v>7569</v>
      </c>
      <c r="F85" s="2" t="s">
        <v>7511</v>
      </c>
      <c r="G85" s="3">
        <v>1</v>
      </c>
    </row>
    <row r="86" spans="1:7" x14ac:dyDescent="0.35">
      <c r="A86" t="s">
        <v>125</v>
      </c>
      <c r="B86" t="s">
        <v>7065</v>
      </c>
      <c r="C86">
        <f t="shared" si="1"/>
        <v>1</v>
      </c>
      <c r="D86" t="s">
        <v>7569</v>
      </c>
      <c r="F86" s="2" t="s">
        <v>7494</v>
      </c>
      <c r="G86" s="3">
        <v>2</v>
      </c>
    </row>
    <row r="87" spans="1:7" x14ac:dyDescent="0.35">
      <c r="A87" t="s">
        <v>126</v>
      </c>
      <c r="B87" t="s">
        <v>7066</v>
      </c>
      <c r="C87">
        <f t="shared" si="1"/>
        <v>1</v>
      </c>
      <c r="D87" t="s">
        <v>7569</v>
      </c>
      <c r="F87" s="2" t="s">
        <v>7501</v>
      </c>
      <c r="G87" s="3">
        <v>2</v>
      </c>
    </row>
    <row r="88" spans="1:7" x14ac:dyDescent="0.35">
      <c r="A88" t="s">
        <v>127</v>
      </c>
      <c r="B88" t="s">
        <v>7067</v>
      </c>
      <c r="C88">
        <f t="shared" si="1"/>
        <v>1</v>
      </c>
      <c r="D88" t="s">
        <v>7569</v>
      </c>
      <c r="F88" s="2" t="s">
        <v>7131</v>
      </c>
      <c r="G88" s="3">
        <v>1</v>
      </c>
    </row>
    <row r="89" spans="1:7" x14ac:dyDescent="0.35">
      <c r="A89" t="s">
        <v>128</v>
      </c>
      <c r="B89" t="s">
        <v>7068</v>
      </c>
      <c r="C89">
        <f t="shared" si="1"/>
        <v>1</v>
      </c>
      <c r="D89" t="s">
        <v>7569</v>
      </c>
      <c r="F89" s="2" t="s">
        <v>7097</v>
      </c>
      <c r="G89" s="3">
        <v>1</v>
      </c>
    </row>
    <row r="90" spans="1:7" x14ac:dyDescent="0.35">
      <c r="A90" t="s">
        <v>129</v>
      </c>
      <c r="B90" t="s">
        <v>7069</v>
      </c>
      <c r="C90">
        <f t="shared" si="1"/>
        <v>1</v>
      </c>
      <c r="D90" t="s">
        <v>7569</v>
      </c>
      <c r="F90" s="2" t="s">
        <v>7406</v>
      </c>
      <c r="G90" s="3">
        <v>1</v>
      </c>
    </row>
    <row r="91" spans="1:7" x14ac:dyDescent="0.35">
      <c r="A91" t="s">
        <v>130</v>
      </c>
      <c r="B91" t="s">
        <v>7070</v>
      </c>
      <c r="C91">
        <f t="shared" si="1"/>
        <v>1</v>
      </c>
      <c r="D91" t="s">
        <v>7569</v>
      </c>
      <c r="F91" s="2" t="s">
        <v>7408</v>
      </c>
      <c r="G91" s="3">
        <v>1</v>
      </c>
    </row>
    <row r="92" spans="1:7" x14ac:dyDescent="0.35">
      <c r="A92" t="s">
        <v>131</v>
      </c>
      <c r="B92" t="s">
        <v>7015</v>
      </c>
      <c r="C92">
        <f t="shared" si="1"/>
        <v>18</v>
      </c>
      <c r="D92" t="s">
        <v>7570</v>
      </c>
      <c r="F92" s="2" t="s">
        <v>7301</v>
      </c>
      <c r="G92" s="3">
        <v>1</v>
      </c>
    </row>
    <row r="93" spans="1:7" x14ac:dyDescent="0.35">
      <c r="A93" t="s">
        <v>132</v>
      </c>
      <c r="B93" t="s">
        <v>7071</v>
      </c>
      <c r="C93">
        <f t="shared" si="1"/>
        <v>1</v>
      </c>
      <c r="D93" t="s">
        <v>7569</v>
      </c>
      <c r="F93" s="2" t="s">
        <v>7115</v>
      </c>
      <c r="G93" s="3">
        <v>1</v>
      </c>
    </row>
    <row r="94" spans="1:7" x14ac:dyDescent="0.35">
      <c r="A94" t="s">
        <v>135</v>
      </c>
      <c r="B94" t="s">
        <v>7072</v>
      </c>
      <c r="C94">
        <f t="shared" si="1"/>
        <v>2</v>
      </c>
      <c r="D94" t="s">
        <v>7569</v>
      </c>
      <c r="F94" s="2" t="s">
        <v>7166</v>
      </c>
      <c r="G94" s="3">
        <v>1</v>
      </c>
    </row>
    <row r="95" spans="1:7" x14ac:dyDescent="0.35">
      <c r="A95" t="s">
        <v>136</v>
      </c>
      <c r="B95" t="s">
        <v>7073</v>
      </c>
      <c r="C95">
        <f t="shared" si="1"/>
        <v>1</v>
      </c>
      <c r="D95" t="s">
        <v>7569</v>
      </c>
      <c r="F95" s="2" t="s">
        <v>7376</v>
      </c>
      <c r="G95" s="3">
        <v>1</v>
      </c>
    </row>
    <row r="96" spans="1:7" x14ac:dyDescent="0.35">
      <c r="A96" t="s">
        <v>139</v>
      </c>
      <c r="B96" t="s">
        <v>7074</v>
      </c>
      <c r="C96">
        <f t="shared" si="1"/>
        <v>5</v>
      </c>
      <c r="D96" t="s">
        <v>7569</v>
      </c>
      <c r="F96" s="2" t="s">
        <v>7147</v>
      </c>
      <c r="G96" s="3">
        <v>1</v>
      </c>
    </row>
    <row r="97" spans="1:7" x14ac:dyDescent="0.35">
      <c r="A97" t="s">
        <v>140</v>
      </c>
      <c r="B97" t="s">
        <v>7075</v>
      </c>
      <c r="C97">
        <f t="shared" si="1"/>
        <v>1</v>
      </c>
      <c r="D97" t="s">
        <v>7569</v>
      </c>
      <c r="F97" s="2" t="s">
        <v>7225</v>
      </c>
      <c r="G97" s="3">
        <v>1</v>
      </c>
    </row>
    <row r="98" spans="1:7" x14ac:dyDescent="0.35">
      <c r="A98" t="s">
        <v>141</v>
      </c>
      <c r="B98" t="s">
        <v>7076</v>
      </c>
      <c r="C98">
        <f t="shared" si="1"/>
        <v>1</v>
      </c>
      <c r="D98" t="s">
        <v>7569</v>
      </c>
      <c r="F98" s="2" t="s">
        <v>7411</v>
      </c>
      <c r="G98" s="3">
        <v>1</v>
      </c>
    </row>
    <row r="99" spans="1:7" x14ac:dyDescent="0.35">
      <c r="A99" t="s">
        <v>142</v>
      </c>
      <c r="B99" t="s">
        <v>7077</v>
      </c>
      <c r="C99">
        <f t="shared" si="1"/>
        <v>1</v>
      </c>
      <c r="D99" t="s">
        <v>7569</v>
      </c>
      <c r="F99" s="2" t="s">
        <v>7382</v>
      </c>
      <c r="G99" s="3">
        <v>1</v>
      </c>
    </row>
    <row r="100" spans="1:7" x14ac:dyDescent="0.35">
      <c r="A100" t="s">
        <v>143</v>
      </c>
      <c r="B100" t="s">
        <v>7078</v>
      </c>
      <c r="C100">
        <f t="shared" si="1"/>
        <v>1</v>
      </c>
      <c r="D100" t="s">
        <v>7569</v>
      </c>
      <c r="F100" s="2" t="s">
        <v>7072</v>
      </c>
      <c r="G100" s="3">
        <v>2</v>
      </c>
    </row>
    <row r="101" spans="1:7" x14ac:dyDescent="0.35">
      <c r="A101" t="s">
        <v>144</v>
      </c>
      <c r="B101" t="s">
        <v>7079</v>
      </c>
      <c r="C101">
        <f t="shared" si="1"/>
        <v>1</v>
      </c>
      <c r="D101" t="s">
        <v>7569</v>
      </c>
      <c r="F101" s="2" t="s">
        <v>7288</v>
      </c>
      <c r="G101" s="3">
        <v>1</v>
      </c>
    </row>
    <row r="102" spans="1:7" x14ac:dyDescent="0.35">
      <c r="A102" t="s">
        <v>145</v>
      </c>
      <c r="B102" t="s">
        <v>7080</v>
      </c>
      <c r="C102">
        <f t="shared" si="1"/>
        <v>1</v>
      </c>
      <c r="D102" t="s">
        <v>7569</v>
      </c>
      <c r="F102" s="2" t="s">
        <v>7214</v>
      </c>
      <c r="G102" s="3">
        <v>1</v>
      </c>
    </row>
    <row r="103" spans="1:7" x14ac:dyDescent="0.35">
      <c r="A103" t="s">
        <v>146</v>
      </c>
      <c r="B103" t="s">
        <v>7081</v>
      </c>
      <c r="C103">
        <f t="shared" si="1"/>
        <v>1</v>
      </c>
      <c r="D103" t="s">
        <v>7569</v>
      </c>
      <c r="F103" s="2" t="s">
        <v>7205</v>
      </c>
      <c r="G103" s="3">
        <v>1</v>
      </c>
    </row>
    <row r="104" spans="1:7" x14ac:dyDescent="0.35">
      <c r="A104" t="s">
        <v>147</v>
      </c>
      <c r="B104" t="s">
        <v>7082</v>
      </c>
      <c r="C104">
        <f t="shared" si="1"/>
        <v>1</v>
      </c>
      <c r="D104" t="s">
        <v>7569</v>
      </c>
      <c r="F104" s="2" t="s">
        <v>7285</v>
      </c>
      <c r="G104" s="3">
        <v>1</v>
      </c>
    </row>
    <row r="105" spans="1:7" x14ac:dyDescent="0.35">
      <c r="A105" t="s">
        <v>148</v>
      </c>
      <c r="B105" t="s">
        <v>7083</v>
      </c>
      <c r="C105">
        <f t="shared" si="1"/>
        <v>1</v>
      </c>
      <c r="D105" t="s">
        <v>7569</v>
      </c>
      <c r="F105" s="2" t="s">
        <v>7145</v>
      </c>
      <c r="G105" s="3">
        <v>1</v>
      </c>
    </row>
    <row r="106" spans="1:7" x14ac:dyDescent="0.35">
      <c r="A106" t="s">
        <v>149</v>
      </c>
      <c r="B106" t="s">
        <v>7084</v>
      </c>
      <c r="C106">
        <f t="shared" si="1"/>
        <v>1</v>
      </c>
      <c r="D106" t="s">
        <v>7569</v>
      </c>
      <c r="F106" s="2" t="s">
        <v>7069</v>
      </c>
      <c r="G106" s="3">
        <v>1</v>
      </c>
    </row>
    <row r="107" spans="1:7" x14ac:dyDescent="0.35">
      <c r="A107" t="s">
        <v>150</v>
      </c>
      <c r="B107" t="s">
        <v>7085</v>
      </c>
      <c r="C107">
        <f t="shared" si="1"/>
        <v>1</v>
      </c>
      <c r="D107" t="s">
        <v>7569</v>
      </c>
      <c r="F107" s="2" t="s">
        <v>7002</v>
      </c>
      <c r="G107" s="3">
        <v>1</v>
      </c>
    </row>
    <row r="108" spans="1:7" x14ac:dyDescent="0.35">
      <c r="A108" t="s">
        <v>151</v>
      </c>
      <c r="B108" t="s">
        <v>7086</v>
      </c>
      <c r="C108">
        <f t="shared" si="1"/>
        <v>1</v>
      </c>
      <c r="D108" t="s">
        <v>7569</v>
      </c>
      <c r="F108" s="2" t="s">
        <v>7100</v>
      </c>
      <c r="G108" s="3">
        <v>1</v>
      </c>
    </row>
    <row r="109" spans="1:7" x14ac:dyDescent="0.35">
      <c r="A109" t="s">
        <v>159</v>
      </c>
      <c r="B109" t="s">
        <v>7015</v>
      </c>
      <c r="C109">
        <f t="shared" si="1"/>
        <v>18</v>
      </c>
      <c r="D109" t="s">
        <v>7570</v>
      </c>
      <c r="F109" s="2" t="s">
        <v>7133</v>
      </c>
      <c r="G109" s="3">
        <v>3</v>
      </c>
    </row>
    <row r="110" spans="1:7" x14ac:dyDescent="0.35">
      <c r="A110" t="s">
        <v>160</v>
      </c>
      <c r="B110" t="s">
        <v>7087</v>
      </c>
      <c r="C110">
        <f t="shared" si="1"/>
        <v>1</v>
      </c>
      <c r="D110" t="s">
        <v>7569</v>
      </c>
      <c r="F110" s="2" t="s">
        <v>7222</v>
      </c>
      <c r="G110" s="3">
        <v>1</v>
      </c>
    </row>
    <row r="111" spans="1:7" x14ac:dyDescent="0.35">
      <c r="A111" t="s">
        <v>162</v>
      </c>
      <c r="B111" t="s">
        <v>7074</v>
      </c>
      <c r="C111">
        <f t="shared" si="1"/>
        <v>5</v>
      </c>
      <c r="D111" t="s">
        <v>7570</v>
      </c>
      <c r="F111" s="2" t="s">
        <v>7361</v>
      </c>
      <c r="G111" s="3">
        <v>3</v>
      </c>
    </row>
    <row r="112" spans="1:7" x14ac:dyDescent="0.35">
      <c r="A112" t="s">
        <v>163</v>
      </c>
      <c r="B112" t="s">
        <v>7088</v>
      </c>
      <c r="C112">
        <f t="shared" si="1"/>
        <v>1</v>
      </c>
      <c r="D112" t="s">
        <v>7569</v>
      </c>
      <c r="F112" s="2" t="s">
        <v>7179</v>
      </c>
      <c r="G112" s="3">
        <v>1</v>
      </c>
    </row>
    <row r="113" spans="1:7" x14ac:dyDescent="0.35">
      <c r="A113" t="s">
        <v>164</v>
      </c>
      <c r="B113" t="s">
        <v>7089</v>
      </c>
      <c r="C113">
        <f t="shared" si="1"/>
        <v>4</v>
      </c>
      <c r="D113" t="s">
        <v>7569</v>
      </c>
      <c r="F113" s="2" t="s">
        <v>7437</v>
      </c>
      <c r="G113" s="3">
        <v>1</v>
      </c>
    </row>
    <row r="114" spans="1:7" x14ac:dyDescent="0.35">
      <c r="A114" t="s">
        <v>165</v>
      </c>
      <c r="B114" t="s">
        <v>7090</v>
      </c>
      <c r="C114">
        <f t="shared" si="1"/>
        <v>1</v>
      </c>
      <c r="D114" t="s">
        <v>7569</v>
      </c>
      <c r="F114" s="2" t="s">
        <v>7209</v>
      </c>
      <c r="G114" s="3">
        <v>1</v>
      </c>
    </row>
    <row r="115" spans="1:7" x14ac:dyDescent="0.35">
      <c r="A115" t="s">
        <v>166</v>
      </c>
      <c r="B115" t="s">
        <v>7091</v>
      </c>
      <c r="C115">
        <f t="shared" si="1"/>
        <v>1</v>
      </c>
      <c r="D115" t="s">
        <v>7569</v>
      </c>
      <c r="F115" s="2" t="s">
        <v>7435</v>
      </c>
      <c r="G115" s="3">
        <v>1</v>
      </c>
    </row>
    <row r="116" spans="1:7" x14ac:dyDescent="0.35">
      <c r="A116" t="s">
        <v>167</v>
      </c>
      <c r="B116" t="s">
        <v>7092</v>
      </c>
      <c r="C116">
        <f t="shared" si="1"/>
        <v>1</v>
      </c>
      <c r="D116" t="s">
        <v>7569</v>
      </c>
      <c r="F116" s="2" t="s">
        <v>7423</v>
      </c>
      <c r="G116" s="3">
        <v>1</v>
      </c>
    </row>
    <row r="117" spans="1:7" x14ac:dyDescent="0.35">
      <c r="A117" t="s">
        <v>168</v>
      </c>
      <c r="B117" t="s">
        <v>7093</v>
      </c>
      <c r="C117">
        <f t="shared" si="1"/>
        <v>1</v>
      </c>
      <c r="D117" t="s">
        <v>7569</v>
      </c>
      <c r="F117" s="2" t="s">
        <v>7012</v>
      </c>
      <c r="G117" s="3">
        <v>1</v>
      </c>
    </row>
    <row r="118" spans="1:7" x14ac:dyDescent="0.35">
      <c r="A118" t="s">
        <v>169</v>
      </c>
      <c r="B118" t="s">
        <v>7094</v>
      </c>
      <c r="C118">
        <f t="shared" si="1"/>
        <v>1</v>
      </c>
      <c r="D118" t="s">
        <v>7569</v>
      </c>
      <c r="F118" s="2" t="s">
        <v>7280</v>
      </c>
      <c r="G118" s="3">
        <v>1</v>
      </c>
    </row>
    <row r="119" spans="1:7" x14ac:dyDescent="0.35">
      <c r="A119" t="s">
        <v>170</v>
      </c>
      <c r="B119" t="s">
        <v>7095</v>
      </c>
      <c r="C119">
        <f t="shared" si="1"/>
        <v>1</v>
      </c>
      <c r="D119" t="s">
        <v>7569</v>
      </c>
      <c r="F119" s="2" t="s">
        <v>7089</v>
      </c>
      <c r="G119" s="3">
        <v>4</v>
      </c>
    </row>
    <row r="120" spans="1:7" x14ac:dyDescent="0.35">
      <c r="A120" t="s">
        <v>171</v>
      </c>
      <c r="B120" t="s">
        <v>7096</v>
      </c>
      <c r="C120">
        <f t="shared" si="1"/>
        <v>1</v>
      </c>
      <c r="D120" t="s">
        <v>7569</v>
      </c>
      <c r="F120" s="2" t="s">
        <v>7443</v>
      </c>
      <c r="G120" s="3">
        <v>1</v>
      </c>
    </row>
    <row r="121" spans="1:7" x14ac:dyDescent="0.35">
      <c r="A121" t="s">
        <v>172</v>
      </c>
      <c r="B121" t="s">
        <v>7097</v>
      </c>
      <c r="C121">
        <f t="shared" si="1"/>
        <v>1</v>
      </c>
      <c r="D121" t="s">
        <v>7569</v>
      </c>
      <c r="F121" s="2" t="s">
        <v>7245</v>
      </c>
      <c r="G121" s="3">
        <v>1</v>
      </c>
    </row>
    <row r="122" spans="1:7" x14ac:dyDescent="0.35">
      <c r="A122" t="s">
        <v>173</v>
      </c>
      <c r="B122" t="s">
        <v>7098</v>
      </c>
      <c r="C122">
        <f t="shared" si="1"/>
        <v>1</v>
      </c>
      <c r="D122" t="s">
        <v>7569</v>
      </c>
      <c r="F122" s="2" t="s">
        <v>7238</v>
      </c>
      <c r="G122" s="3">
        <v>1</v>
      </c>
    </row>
    <row r="123" spans="1:7" x14ac:dyDescent="0.35">
      <c r="A123" t="s">
        <v>174</v>
      </c>
      <c r="B123" t="s">
        <v>7099</v>
      </c>
      <c r="C123">
        <f t="shared" si="1"/>
        <v>2</v>
      </c>
      <c r="D123" t="s">
        <v>7569</v>
      </c>
      <c r="F123" s="2" t="s">
        <v>7015</v>
      </c>
      <c r="G123" s="3">
        <v>18</v>
      </c>
    </row>
    <row r="124" spans="1:7" x14ac:dyDescent="0.35">
      <c r="A124" t="s">
        <v>175</v>
      </c>
      <c r="B124" t="s">
        <v>7100</v>
      </c>
      <c r="C124">
        <f t="shared" si="1"/>
        <v>1</v>
      </c>
      <c r="D124" t="s">
        <v>7569</v>
      </c>
      <c r="F124" s="2" t="s">
        <v>7127</v>
      </c>
      <c r="G124" s="3">
        <v>1</v>
      </c>
    </row>
    <row r="125" spans="1:7" x14ac:dyDescent="0.35">
      <c r="A125" t="s">
        <v>176</v>
      </c>
      <c r="B125" t="s">
        <v>7101</v>
      </c>
      <c r="C125">
        <f t="shared" si="1"/>
        <v>1</v>
      </c>
      <c r="D125" t="s">
        <v>7569</v>
      </c>
      <c r="F125" s="2" t="s">
        <v>7421</v>
      </c>
      <c r="G125" s="3">
        <v>1</v>
      </c>
    </row>
    <row r="126" spans="1:7" x14ac:dyDescent="0.35">
      <c r="A126" t="s">
        <v>177</v>
      </c>
      <c r="B126" t="s">
        <v>7102</v>
      </c>
      <c r="C126">
        <f t="shared" si="1"/>
        <v>1</v>
      </c>
      <c r="D126" t="s">
        <v>7569</v>
      </c>
      <c r="F126" s="2" t="s">
        <v>7074</v>
      </c>
      <c r="G126" s="3">
        <v>5</v>
      </c>
    </row>
    <row r="127" spans="1:7" x14ac:dyDescent="0.35">
      <c r="A127" t="s">
        <v>178</v>
      </c>
      <c r="B127" t="s">
        <v>7103</v>
      </c>
      <c r="C127">
        <f t="shared" si="1"/>
        <v>1</v>
      </c>
      <c r="D127" t="s">
        <v>7569</v>
      </c>
      <c r="F127" s="2" t="s">
        <v>7413</v>
      </c>
      <c r="G127" s="3">
        <v>1</v>
      </c>
    </row>
    <row r="128" spans="1:7" x14ac:dyDescent="0.35">
      <c r="A128" t="s">
        <v>179</v>
      </c>
      <c r="B128" t="s">
        <v>7104</v>
      </c>
      <c r="C128">
        <f t="shared" si="1"/>
        <v>1</v>
      </c>
      <c r="D128" t="s">
        <v>7569</v>
      </c>
      <c r="F128" s="2" t="s">
        <v>7135</v>
      </c>
      <c r="G128" s="3">
        <v>1</v>
      </c>
    </row>
    <row r="129" spans="1:7" x14ac:dyDescent="0.35">
      <c r="A129" t="s">
        <v>180</v>
      </c>
      <c r="B129" t="s">
        <v>7105</v>
      </c>
      <c r="C129">
        <f t="shared" si="1"/>
        <v>1</v>
      </c>
      <c r="D129" t="s">
        <v>7569</v>
      </c>
      <c r="F129" s="2" t="s">
        <v>7354</v>
      </c>
      <c r="G129" s="3">
        <v>1</v>
      </c>
    </row>
    <row r="130" spans="1:7" x14ac:dyDescent="0.35">
      <c r="A130" t="s">
        <v>181</v>
      </c>
      <c r="B130" t="s">
        <v>7106</v>
      </c>
      <c r="C130">
        <f t="shared" si="1"/>
        <v>2</v>
      </c>
      <c r="D130" t="s">
        <v>7569</v>
      </c>
      <c r="F130" s="2" t="s">
        <v>7378</v>
      </c>
      <c r="G130" s="3">
        <v>1</v>
      </c>
    </row>
    <row r="131" spans="1:7" x14ac:dyDescent="0.35">
      <c r="A131" t="s">
        <v>182</v>
      </c>
      <c r="B131" t="s">
        <v>7107</v>
      </c>
      <c r="C131">
        <f t="shared" si="1"/>
        <v>1</v>
      </c>
      <c r="D131" t="s">
        <v>7569</v>
      </c>
      <c r="F131" s="2" t="s">
        <v>7211</v>
      </c>
      <c r="G131" s="3">
        <v>1</v>
      </c>
    </row>
    <row r="132" spans="1:7" x14ac:dyDescent="0.35">
      <c r="A132" t="s">
        <v>183</v>
      </c>
      <c r="B132" t="s">
        <v>6987</v>
      </c>
      <c r="C132">
        <f t="shared" ref="C132:C195" si="2">VLOOKUP(B132,$F$3:$G$584,2,0)</f>
        <v>5</v>
      </c>
      <c r="D132" t="s">
        <v>7570</v>
      </c>
      <c r="F132" s="2" t="s">
        <v>7231</v>
      </c>
      <c r="G132" s="3">
        <v>1</v>
      </c>
    </row>
    <row r="133" spans="1:7" x14ac:dyDescent="0.35">
      <c r="A133" t="s">
        <v>184</v>
      </c>
      <c r="B133" t="s">
        <v>6986</v>
      </c>
      <c r="C133">
        <f t="shared" si="2"/>
        <v>4</v>
      </c>
      <c r="D133" t="s">
        <v>7570</v>
      </c>
      <c r="F133" s="2" t="s">
        <v>7197</v>
      </c>
      <c r="G133" s="3">
        <v>1</v>
      </c>
    </row>
    <row r="134" spans="1:7" x14ac:dyDescent="0.35">
      <c r="A134" t="s">
        <v>186</v>
      </c>
      <c r="B134" t="s">
        <v>7108</v>
      </c>
      <c r="C134">
        <f t="shared" si="2"/>
        <v>1</v>
      </c>
      <c r="D134" t="s">
        <v>7569</v>
      </c>
      <c r="F134" s="2" t="s">
        <v>7257</v>
      </c>
      <c r="G134" s="3">
        <v>1</v>
      </c>
    </row>
    <row r="135" spans="1:7" x14ac:dyDescent="0.35">
      <c r="A135" t="s">
        <v>187</v>
      </c>
      <c r="B135" t="s">
        <v>7109</v>
      </c>
      <c r="C135">
        <f t="shared" si="2"/>
        <v>1</v>
      </c>
      <c r="D135" t="s">
        <v>7569</v>
      </c>
      <c r="F135" s="2" t="s">
        <v>7213</v>
      </c>
      <c r="G135" s="3">
        <v>1</v>
      </c>
    </row>
    <row r="136" spans="1:7" x14ac:dyDescent="0.35">
      <c r="A136" t="s">
        <v>189</v>
      </c>
      <c r="B136" t="s">
        <v>7110</v>
      </c>
      <c r="C136">
        <f t="shared" si="2"/>
        <v>1</v>
      </c>
      <c r="D136" t="s">
        <v>7569</v>
      </c>
      <c r="F136" s="2" t="s">
        <v>7518</v>
      </c>
      <c r="G136" s="3">
        <v>1</v>
      </c>
    </row>
    <row r="137" spans="1:7" x14ac:dyDescent="0.35">
      <c r="A137" t="s">
        <v>190</v>
      </c>
      <c r="B137" t="s">
        <v>7111</v>
      </c>
      <c r="C137">
        <f t="shared" si="2"/>
        <v>1</v>
      </c>
      <c r="D137" t="s">
        <v>7569</v>
      </c>
      <c r="F137" s="2" t="s">
        <v>7114</v>
      </c>
      <c r="G137" s="3">
        <v>1</v>
      </c>
    </row>
    <row r="138" spans="1:7" x14ac:dyDescent="0.35">
      <c r="A138" t="s">
        <v>191</v>
      </c>
      <c r="B138" t="s">
        <v>7112</v>
      </c>
      <c r="C138">
        <f t="shared" si="2"/>
        <v>1</v>
      </c>
      <c r="D138" t="s">
        <v>7569</v>
      </c>
      <c r="F138" s="2" t="s">
        <v>7396</v>
      </c>
      <c r="G138" s="3">
        <v>1</v>
      </c>
    </row>
    <row r="139" spans="1:7" x14ac:dyDescent="0.35">
      <c r="A139" t="s">
        <v>192</v>
      </c>
      <c r="B139" t="s">
        <v>7113</v>
      </c>
      <c r="C139">
        <f t="shared" si="2"/>
        <v>1</v>
      </c>
      <c r="D139" t="s">
        <v>7569</v>
      </c>
      <c r="F139" s="2" t="s">
        <v>7350</v>
      </c>
      <c r="G139" s="3">
        <v>1</v>
      </c>
    </row>
    <row r="140" spans="1:7" x14ac:dyDescent="0.35">
      <c r="A140" t="s">
        <v>193</v>
      </c>
      <c r="B140" t="s">
        <v>7114</v>
      </c>
      <c r="C140">
        <f t="shared" si="2"/>
        <v>1</v>
      </c>
      <c r="D140" t="s">
        <v>7569</v>
      </c>
      <c r="F140" s="2" t="s">
        <v>7126</v>
      </c>
      <c r="G140" s="3">
        <v>1</v>
      </c>
    </row>
    <row r="141" spans="1:7" x14ac:dyDescent="0.35">
      <c r="A141" t="s">
        <v>194</v>
      </c>
      <c r="B141" t="s">
        <v>7115</v>
      </c>
      <c r="C141">
        <f t="shared" si="2"/>
        <v>1</v>
      </c>
      <c r="D141" t="s">
        <v>7569</v>
      </c>
      <c r="F141" s="2" t="s">
        <v>7326</v>
      </c>
      <c r="G141" s="3">
        <v>1</v>
      </c>
    </row>
    <row r="142" spans="1:7" x14ac:dyDescent="0.35">
      <c r="A142" t="s">
        <v>195</v>
      </c>
      <c r="B142" t="s">
        <v>7116</v>
      </c>
      <c r="C142">
        <f t="shared" si="2"/>
        <v>1</v>
      </c>
      <c r="D142" t="s">
        <v>7569</v>
      </c>
      <c r="F142" s="2" t="s">
        <v>7169</v>
      </c>
      <c r="G142" s="3">
        <v>1</v>
      </c>
    </row>
    <row r="143" spans="1:7" x14ac:dyDescent="0.35">
      <c r="A143" t="s">
        <v>196</v>
      </c>
      <c r="B143" t="s">
        <v>7117</v>
      </c>
      <c r="C143">
        <f t="shared" si="2"/>
        <v>1</v>
      </c>
      <c r="D143" t="s">
        <v>7569</v>
      </c>
      <c r="F143" s="2" t="s">
        <v>7246</v>
      </c>
      <c r="G143" s="3">
        <v>1</v>
      </c>
    </row>
    <row r="144" spans="1:7" x14ac:dyDescent="0.35">
      <c r="A144" t="s">
        <v>197</v>
      </c>
      <c r="B144" t="s">
        <v>7118</v>
      </c>
      <c r="C144">
        <f t="shared" si="2"/>
        <v>1</v>
      </c>
      <c r="D144" t="s">
        <v>7569</v>
      </c>
      <c r="F144" s="2" t="s">
        <v>7178</v>
      </c>
      <c r="G144" s="3">
        <v>1</v>
      </c>
    </row>
    <row r="145" spans="1:7" x14ac:dyDescent="0.35">
      <c r="A145" t="s">
        <v>198</v>
      </c>
      <c r="B145" t="s">
        <v>7119</v>
      </c>
      <c r="C145">
        <f t="shared" si="2"/>
        <v>1</v>
      </c>
      <c r="D145" t="s">
        <v>7569</v>
      </c>
      <c r="F145" s="2" t="s">
        <v>7025</v>
      </c>
      <c r="G145" s="3">
        <v>1</v>
      </c>
    </row>
    <row r="146" spans="1:7" x14ac:dyDescent="0.35">
      <c r="A146" t="s">
        <v>199</v>
      </c>
      <c r="B146" t="s">
        <v>7015</v>
      </c>
      <c r="C146">
        <f t="shared" si="2"/>
        <v>18</v>
      </c>
      <c r="D146" t="s">
        <v>7570</v>
      </c>
      <c r="F146" s="2" t="s">
        <v>7050</v>
      </c>
      <c r="G146" s="3">
        <v>1</v>
      </c>
    </row>
    <row r="147" spans="1:7" x14ac:dyDescent="0.35">
      <c r="A147" t="s">
        <v>200</v>
      </c>
      <c r="B147" t="s">
        <v>7120</v>
      </c>
      <c r="C147">
        <f t="shared" si="2"/>
        <v>1</v>
      </c>
      <c r="D147" t="s">
        <v>7569</v>
      </c>
      <c r="F147" s="2" t="s">
        <v>7095</v>
      </c>
      <c r="G147" s="3">
        <v>1</v>
      </c>
    </row>
    <row r="148" spans="1:7" x14ac:dyDescent="0.35">
      <c r="A148" t="s">
        <v>201</v>
      </c>
      <c r="B148" t="s">
        <v>7121</v>
      </c>
      <c r="C148">
        <f t="shared" si="2"/>
        <v>1</v>
      </c>
      <c r="D148" t="s">
        <v>7569</v>
      </c>
      <c r="F148" s="2" t="s">
        <v>7118</v>
      </c>
      <c r="G148" s="3">
        <v>1</v>
      </c>
    </row>
    <row r="149" spans="1:7" x14ac:dyDescent="0.35">
      <c r="A149" t="s">
        <v>202</v>
      </c>
      <c r="B149" t="s">
        <v>7122</v>
      </c>
      <c r="C149">
        <f t="shared" si="2"/>
        <v>1</v>
      </c>
      <c r="D149" t="s">
        <v>7569</v>
      </c>
      <c r="F149" s="2" t="s">
        <v>7110</v>
      </c>
      <c r="G149" s="3">
        <v>1</v>
      </c>
    </row>
    <row r="150" spans="1:7" x14ac:dyDescent="0.35">
      <c r="A150" t="s">
        <v>203</v>
      </c>
      <c r="B150" t="s">
        <v>7123</v>
      </c>
      <c r="C150">
        <f t="shared" si="2"/>
        <v>2</v>
      </c>
      <c r="D150" t="s">
        <v>7569</v>
      </c>
      <c r="F150" s="2" t="s">
        <v>7108</v>
      </c>
      <c r="G150" s="3">
        <v>1</v>
      </c>
    </row>
    <row r="151" spans="1:7" x14ac:dyDescent="0.35">
      <c r="A151" t="s">
        <v>204</v>
      </c>
      <c r="B151" t="s">
        <v>7124</v>
      </c>
      <c r="C151">
        <f t="shared" si="2"/>
        <v>2</v>
      </c>
      <c r="D151" t="s">
        <v>7569</v>
      </c>
      <c r="F151" s="2" t="s">
        <v>7195</v>
      </c>
      <c r="G151" s="3">
        <v>1</v>
      </c>
    </row>
    <row r="152" spans="1:7" x14ac:dyDescent="0.35">
      <c r="A152" t="s">
        <v>205</v>
      </c>
      <c r="B152" t="s">
        <v>7125</v>
      </c>
      <c r="C152">
        <f t="shared" si="2"/>
        <v>2</v>
      </c>
      <c r="D152" t="s">
        <v>7569</v>
      </c>
      <c r="F152" s="2" t="s">
        <v>7162</v>
      </c>
      <c r="G152" s="3">
        <v>1</v>
      </c>
    </row>
    <row r="153" spans="1:7" x14ac:dyDescent="0.35">
      <c r="A153" t="s">
        <v>206</v>
      </c>
      <c r="B153" t="s">
        <v>7126</v>
      </c>
      <c r="C153">
        <f t="shared" si="2"/>
        <v>1</v>
      </c>
      <c r="D153" t="s">
        <v>7569</v>
      </c>
      <c r="F153" s="2" t="s">
        <v>7293</v>
      </c>
      <c r="G153" s="3">
        <v>1</v>
      </c>
    </row>
    <row r="154" spans="1:7" x14ac:dyDescent="0.35">
      <c r="A154" t="s">
        <v>207</v>
      </c>
      <c r="B154" t="s">
        <v>7127</v>
      </c>
      <c r="C154">
        <f t="shared" si="2"/>
        <v>1</v>
      </c>
      <c r="D154" t="s">
        <v>7569</v>
      </c>
      <c r="F154" s="2" t="s">
        <v>7262</v>
      </c>
      <c r="G154" s="3">
        <v>1</v>
      </c>
    </row>
    <row r="155" spans="1:7" x14ac:dyDescent="0.35">
      <c r="A155" t="s">
        <v>208</v>
      </c>
      <c r="B155" t="s">
        <v>7128</v>
      </c>
      <c r="C155">
        <f t="shared" si="2"/>
        <v>1</v>
      </c>
      <c r="D155" t="s">
        <v>7569</v>
      </c>
      <c r="F155" s="2" t="s">
        <v>7051</v>
      </c>
      <c r="G155" s="3">
        <v>1</v>
      </c>
    </row>
    <row r="156" spans="1:7" x14ac:dyDescent="0.35">
      <c r="A156" t="s">
        <v>210</v>
      </c>
      <c r="B156" t="s">
        <v>7129</v>
      </c>
      <c r="C156">
        <f t="shared" si="2"/>
        <v>3</v>
      </c>
      <c r="D156" t="s">
        <v>7569</v>
      </c>
      <c r="F156" s="2" t="s">
        <v>7402</v>
      </c>
      <c r="G156" s="3">
        <v>1</v>
      </c>
    </row>
    <row r="157" spans="1:7" x14ac:dyDescent="0.35">
      <c r="A157" t="s">
        <v>211</v>
      </c>
      <c r="B157" t="s">
        <v>7106</v>
      </c>
      <c r="C157">
        <f t="shared" si="2"/>
        <v>2</v>
      </c>
      <c r="D157" t="s">
        <v>7570</v>
      </c>
      <c r="F157" s="2" t="s">
        <v>7399</v>
      </c>
      <c r="G157" s="3">
        <v>1</v>
      </c>
    </row>
    <row r="158" spans="1:7" x14ac:dyDescent="0.35">
      <c r="A158" t="s">
        <v>212</v>
      </c>
      <c r="B158" t="s">
        <v>7130</v>
      </c>
      <c r="C158">
        <f t="shared" si="2"/>
        <v>1</v>
      </c>
      <c r="D158" t="s">
        <v>7569</v>
      </c>
      <c r="F158" s="2" t="s">
        <v>7425</v>
      </c>
      <c r="G158" s="3">
        <v>1</v>
      </c>
    </row>
    <row r="159" spans="1:7" x14ac:dyDescent="0.35">
      <c r="A159" t="s">
        <v>213</v>
      </c>
      <c r="B159" t="s">
        <v>7131</v>
      </c>
      <c r="C159">
        <f t="shared" si="2"/>
        <v>1</v>
      </c>
      <c r="D159" t="s">
        <v>7569</v>
      </c>
      <c r="F159" s="2" t="s">
        <v>7217</v>
      </c>
      <c r="G159" s="3">
        <v>1</v>
      </c>
    </row>
    <row r="160" spans="1:7" x14ac:dyDescent="0.35">
      <c r="A160" t="s">
        <v>214</v>
      </c>
      <c r="B160" t="s">
        <v>7132</v>
      </c>
      <c r="C160">
        <f t="shared" si="2"/>
        <v>1</v>
      </c>
      <c r="D160" t="s">
        <v>7569</v>
      </c>
      <c r="F160" s="2" t="s">
        <v>7342</v>
      </c>
      <c r="G160" s="3">
        <v>1</v>
      </c>
    </row>
    <row r="161" spans="1:7" x14ac:dyDescent="0.35">
      <c r="A161" t="s">
        <v>215</v>
      </c>
      <c r="B161" t="s">
        <v>6987</v>
      </c>
      <c r="C161">
        <f t="shared" si="2"/>
        <v>5</v>
      </c>
      <c r="D161" t="s">
        <v>7570</v>
      </c>
      <c r="F161" s="2" t="s">
        <v>7394</v>
      </c>
      <c r="G161" s="3">
        <v>1</v>
      </c>
    </row>
    <row r="162" spans="1:7" x14ac:dyDescent="0.35">
      <c r="A162" t="s">
        <v>216</v>
      </c>
      <c r="B162" t="s">
        <v>7133</v>
      </c>
      <c r="C162">
        <f t="shared" si="2"/>
        <v>3</v>
      </c>
      <c r="D162" t="s">
        <v>7569</v>
      </c>
      <c r="F162" s="2" t="s">
        <v>7018</v>
      </c>
      <c r="G162" s="3">
        <v>1</v>
      </c>
    </row>
    <row r="163" spans="1:7" x14ac:dyDescent="0.35">
      <c r="A163" t="s">
        <v>217</v>
      </c>
      <c r="B163" t="s">
        <v>7134</v>
      </c>
      <c r="C163">
        <f t="shared" si="2"/>
        <v>1</v>
      </c>
      <c r="D163" t="s">
        <v>7569</v>
      </c>
      <c r="F163" s="2" t="s">
        <v>7052</v>
      </c>
      <c r="G163" s="3">
        <v>1</v>
      </c>
    </row>
    <row r="164" spans="1:7" x14ac:dyDescent="0.35">
      <c r="A164" t="s">
        <v>218</v>
      </c>
      <c r="B164" t="s">
        <v>7129</v>
      </c>
      <c r="C164">
        <f t="shared" si="2"/>
        <v>3</v>
      </c>
      <c r="D164" t="s">
        <v>7570</v>
      </c>
      <c r="F164" s="2" t="s">
        <v>7092</v>
      </c>
      <c r="G164" s="3">
        <v>1</v>
      </c>
    </row>
    <row r="165" spans="1:7" x14ac:dyDescent="0.35">
      <c r="A165" t="s">
        <v>221</v>
      </c>
      <c r="B165" t="s">
        <v>7135</v>
      </c>
      <c r="C165">
        <f t="shared" si="2"/>
        <v>1</v>
      </c>
      <c r="D165" t="s">
        <v>7569</v>
      </c>
      <c r="F165" s="2" t="s">
        <v>7306</v>
      </c>
      <c r="G165" s="3">
        <v>1</v>
      </c>
    </row>
    <row r="166" spans="1:7" x14ac:dyDescent="0.35">
      <c r="A166" t="s">
        <v>222</v>
      </c>
      <c r="B166" t="s">
        <v>7136</v>
      </c>
      <c r="C166">
        <f t="shared" si="2"/>
        <v>1</v>
      </c>
      <c r="D166" t="s">
        <v>7569</v>
      </c>
      <c r="F166" s="2" t="s">
        <v>7446</v>
      </c>
      <c r="G166" s="3">
        <v>1</v>
      </c>
    </row>
    <row r="167" spans="1:7" x14ac:dyDescent="0.35">
      <c r="A167" t="s">
        <v>223</v>
      </c>
      <c r="B167" t="s">
        <v>7137</v>
      </c>
      <c r="C167">
        <f t="shared" si="2"/>
        <v>1</v>
      </c>
      <c r="D167" t="s">
        <v>7569</v>
      </c>
      <c r="F167" s="2" t="s">
        <v>7521</v>
      </c>
      <c r="G167" s="3">
        <v>1</v>
      </c>
    </row>
    <row r="168" spans="1:7" x14ac:dyDescent="0.35">
      <c r="A168" t="s">
        <v>224</v>
      </c>
      <c r="B168" t="s">
        <v>7138</v>
      </c>
      <c r="C168">
        <f t="shared" si="2"/>
        <v>1</v>
      </c>
      <c r="D168" t="s">
        <v>7569</v>
      </c>
      <c r="F168" s="2" t="s">
        <v>7255</v>
      </c>
      <c r="G168" s="3">
        <v>1</v>
      </c>
    </row>
    <row r="169" spans="1:7" x14ac:dyDescent="0.35">
      <c r="A169" t="s">
        <v>225</v>
      </c>
      <c r="B169" t="s">
        <v>7139</v>
      </c>
      <c r="C169">
        <f t="shared" si="2"/>
        <v>1</v>
      </c>
      <c r="D169" t="s">
        <v>7569</v>
      </c>
      <c r="F169" s="2" t="s">
        <v>7462</v>
      </c>
      <c r="G169" s="3">
        <v>2</v>
      </c>
    </row>
    <row r="170" spans="1:7" x14ac:dyDescent="0.35">
      <c r="A170" t="s">
        <v>226</v>
      </c>
      <c r="B170" t="s">
        <v>7140</v>
      </c>
      <c r="C170">
        <f t="shared" si="2"/>
        <v>1</v>
      </c>
      <c r="D170" t="s">
        <v>7569</v>
      </c>
      <c r="F170" s="2" t="s">
        <v>7352</v>
      </c>
      <c r="G170" s="3">
        <v>1</v>
      </c>
    </row>
    <row r="171" spans="1:7" x14ac:dyDescent="0.35">
      <c r="A171" t="s">
        <v>227</v>
      </c>
      <c r="B171" t="s">
        <v>7015</v>
      </c>
      <c r="C171">
        <f t="shared" si="2"/>
        <v>18</v>
      </c>
      <c r="D171" t="s">
        <v>7570</v>
      </c>
      <c r="F171" s="2" t="s">
        <v>7486</v>
      </c>
      <c r="G171" s="3">
        <v>1</v>
      </c>
    </row>
    <row r="172" spans="1:7" x14ac:dyDescent="0.35">
      <c r="A172" t="s">
        <v>228</v>
      </c>
      <c r="B172" t="s">
        <v>7141</v>
      </c>
      <c r="C172">
        <f t="shared" si="2"/>
        <v>1</v>
      </c>
      <c r="D172" t="s">
        <v>7569</v>
      </c>
      <c r="F172" s="2" t="s">
        <v>7206</v>
      </c>
      <c r="G172" s="3">
        <v>1</v>
      </c>
    </row>
    <row r="173" spans="1:7" x14ac:dyDescent="0.35">
      <c r="A173" t="s">
        <v>235</v>
      </c>
      <c r="B173" t="s">
        <v>7142</v>
      </c>
      <c r="C173">
        <f t="shared" si="2"/>
        <v>8</v>
      </c>
      <c r="D173" t="s">
        <v>7569</v>
      </c>
      <c r="F173" s="2" t="s">
        <v>7331</v>
      </c>
      <c r="G173" s="3">
        <v>1</v>
      </c>
    </row>
    <row r="174" spans="1:7" x14ac:dyDescent="0.35">
      <c r="A174" t="s">
        <v>241</v>
      </c>
      <c r="B174" t="s">
        <v>7143</v>
      </c>
      <c r="C174">
        <f t="shared" si="2"/>
        <v>2</v>
      </c>
      <c r="D174" t="s">
        <v>7569</v>
      </c>
      <c r="F174" s="2" t="s">
        <v>7198</v>
      </c>
      <c r="G174" s="3">
        <v>1</v>
      </c>
    </row>
    <row r="175" spans="1:7" x14ac:dyDescent="0.35">
      <c r="A175" t="s">
        <v>242</v>
      </c>
      <c r="B175" t="s">
        <v>7144</v>
      </c>
      <c r="C175">
        <f t="shared" si="2"/>
        <v>3</v>
      </c>
      <c r="D175" t="s">
        <v>7569</v>
      </c>
      <c r="F175" s="2" t="s">
        <v>7375</v>
      </c>
      <c r="G175" s="3">
        <v>1</v>
      </c>
    </row>
    <row r="176" spans="1:7" x14ac:dyDescent="0.35">
      <c r="A176" t="s">
        <v>250</v>
      </c>
      <c r="B176" t="s">
        <v>7145</v>
      </c>
      <c r="C176">
        <f t="shared" si="2"/>
        <v>1</v>
      </c>
      <c r="D176" t="s">
        <v>7569</v>
      </c>
      <c r="F176" s="2" t="s">
        <v>7086</v>
      </c>
      <c r="G176" s="3">
        <v>1</v>
      </c>
    </row>
    <row r="177" spans="1:7" x14ac:dyDescent="0.35">
      <c r="A177" t="s">
        <v>251</v>
      </c>
      <c r="B177" t="s">
        <v>7146</v>
      </c>
      <c r="C177">
        <f t="shared" si="2"/>
        <v>1</v>
      </c>
      <c r="D177" t="s">
        <v>7569</v>
      </c>
      <c r="F177" s="2" t="s">
        <v>7277</v>
      </c>
      <c r="G177" s="3">
        <v>1</v>
      </c>
    </row>
    <row r="178" spans="1:7" x14ac:dyDescent="0.35">
      <c r="A178" t="s">
        <v>252</v>
      </c>
      <c r="B178" t="s">
        <v>7147</v>
      </c>
      <c r="C178">
        <f t="shared" si="2"/>
        <v>1</v>
      </c>
      <c r="D178" t="s">
        <v>7569</v>
      </c>
      <c r="F178" s="2" t="s">
        <v>7434</v>
      </c>
      <c r="G178" s="3">
        <v>1</v>
      </c>
    </row>
    <row r="179" spans="1:7" x14ac:dyDescent="0.35">
      <c r="A179" t="s">
        <v>253</v>
      </c>
      <c r="B179" t="s">
        <v>7148</v>
      </c>
      <c r="C179">
        <f t="shared" si="2"/>
        <v>1</v>
      </c>
      <c r="D179" t="s">
        <v>7569</v>
      </c>
      <c r="F179" s="2" t="s">
        <v>7141</v>
      </c>
      <c r="G179" s="3">
        <v>1</v>
      </c>
    </row>
    <row r="180" spans="1:7" x14ac:dyDescent="0.35">
      <c r="A180" t="s">
        <v>254</v>
      </c>
      <c r="B180" t="s">
        <v>7149</v>
      </c>
      <c r="C180">
        <f t="shared" si="2"/>
        <v>1</v>
      </c>
      <c r="D180" t="s">
        <v>7569</v>
      </c>
      <c r="F180" s="2" t="s">
        <v>7088</v>
      </c>
      <c r="G180" s="3">
        <v>1</v>
      </c>
    </row>
    <row r="181" spans="1:7" x14ac:dyDescent="0.35">
      <c r="A181" t="s">
        <v>255</v>
      </c>
      <c r="B181" t="s">
        <v>7150</v>
      </c>
      <c r="C181">
        <f t="shared" si="2"/>
        <v>1</v>
      </c>
      <c r="D181" t="s">
        <v>7569</v>
      </c>
      <c r="F181" s="2" t="s">
        <v>7407</v>
      </c>
      <c r="G181" s="3">
        <v>1</v>
      </c>
    </row>
    <row r="182" spans="1:7" x14ac:dyDescent="0.35">
      <c r="A182" t="s">
        <v>256</v>
      </c>
      <c r="B182" t="s">
        <v>7151</v>
      </c>
      <c r="C182">
        <f t="shared" si="2"/>
        <v>1</v>
      </c>
      <c r="D182" t="s">
        <v>7569</v>
      </c>
      <c r="F182" s="2" t="s">
        <v>7087</v>
      </c>
      <c r="G182" s="3">
        <v>1</v>
      </c>
    </row>
    <row r="183" spans="1:7" x14ac:dyDescent="0.35">
      <c r="A183" t="s">
        <v>257</v>
      </c>
      <c r="B183" t="s">
        <v>7152</v>
      </c>
      <c r="C183">
        <f t="shared" si="2"/>
        <v>1</v>
      </c>
      <c r="D183" t="s">
        <v>7569</v>
      </c>
      <c r="F183" s="2" t="s">
        <v>7165</v>
      </c>
      <c r="G183" s="3">
        <v>1</v>
      </c>
    </row>
    <row r="184" spans="1:7" x14ac:dyDescent="0.35">
      <c r="A184" t="s">
        <v>258</v>
      </c>
      <c r="B184" t="s">
        <v>7153</v>
      </c>
      <c r="C184">
        <f t="shared" si="2"/>
        <v>1</v>
      </c>
      <c r="D184" t="s">
        <v>7569</v>
      </c>
      <c r="F184" s="2" t="s">
        <v>7252</v>
      </c>
      <c r="G184" s="3">
        <v>1</v>
      </c>
    </row>
    <row r="185" spans="1:7" x14ac:dyDescent="0.35">
      <c r="A185" t="s">
        <v>259</v>
      </c>
      <c r="B185" t="s">
        <v>7154</v>
      </c>
      <c r="C185">
        <f t="shared" si="2"/>
        <v>1</v>
      </c>
      <c r="D185" t="s">
        <v>7569</v>
      </c>
      <c r="F185" s="2" t="s">
        <v>7191</v>
      </c>
      <c r="G185" s="3">
        <v>1</v>
      </c>
    </row>
    <row r="186" spans="1:7" x14ac:dyDescent="0.35">
      <c r="A186" t="s">
        <v>260</v>
      </c>
      <c r="B186" t="s">
        <v>7155</v>
      </c>
      <c r="C186">
        <f t="shared" si="2"/>
        <v>1</v>
      </c>
      <c r="D186" t="s">
        <v>7569</v>
      </c>
      <c r="F186" s="2" t="s">
        <v>7353</v>
      </c>
      <c r="G186" s="3">
        <v>1</v>
      </c>
    </row>
    <row r="187" spans="1:7" x14ac:dyDescent="0.35">
      <c r="A187" t="s">
        <v>261</v>
      </c>
      <c r="B187" t="s">
        <v>7156</v>
      </c>
      <c r="C187">
        <f t="shared" si="2"/>
        <v>1</v>
      </c>
      <c r="D187" t="s">
        <v>7569</v>
      </c>
      <c r="F187" s="2" t="s">
        <v>7397</v>
      </c>
      <c r="G187" s="3">
        <v>1</v>
      </c>
    </row>
    <row r="188" spans="1:7" x14ac:dyDescent="0.35">
      <c r="A188" t="s">
        <v>262</v>
      </c>
      <c r="B188" t="s">
        <v>7157</v>
      </c>
      <c r="C188">
        <f t="shared" si="2"/>
        <v>1</v>
      </c>
      <c r="D188" t="s">
        <v>7569</v>
      </c>
      <c r="F188" s="2" t="s">
        <v>7239</v>
      </c>
      <c r="G188" s="3">
        <v>1</v>
      </c>
    </row>
    <row r="189" spans="1:7" x14ac:dyDescent="0.35">
      <c r="A189" t="s">
        <v>263</v>
      </c>
      <c r="B189" t="s">
        <v>7158</v>
      </c>
      <c r="C189">
        <f t="shared" si="2"/>
        <v>1</v>
      </c>
      <c r="D189" t="s">
        <v>7569</v>
      </c>
      <c r="F189" s="2" t="s">
        <v>7278</v>
      </c>
      <c r="G189" s="3">
        <v>1</v>
      </c>
    </row>
    <row r="190" spans="1:7" x14ac:dyDescent="0.35">
      <c r="A190" t="s">
        <v>264</v>
      </c>
      <c r="B190" t="s">
        <v>7159</v>
      </c>
      <c r="C190">
        <f t="shared" si="2"/>
        <v>1</v>
      </c>
      <c r="D190" t="s">
        <v>7569</v>
      </c>
      <c r="F190" s="2" t="s">
        <v>7068</v>
      </c>
      <c r="G190" s="3">
        <v>1</v>
      </c>
    </row>
    <row r="191" spans="1:7" x14ac:dyDescent="0.35">
      <c r="A191" t="s">
        <v>265</v>
      </c>
      <c r="B191" t="s">
        <v>7160</v>
      </c>
      <c r="C191">
        <f t="shared" si="2"/>
        <v>1</v>
      </c>
      <c r="D191" t="s">
        <v>7569</v>
      </c>
      <c r="F191" s="2" t="s">
        <v>7227</v>
      </c>
      <c r="G191" s="3">
        <v>1</v>
      </c>
    </row>
    <row r="192" spans="1:7" x14ac:dyDescent="0.35">
      <c r="A192" t="s">
        <v>266</v>
      </c>
      <c r="B192" t="s">
        <v>7161</v>
      </c>
      <c r="C192">
        <f t="shared" si="2"/>
        <v>1</v>
      </c>
      <c r="D192" t="s">
        <v>7569</v>
      </c>
      <c r="F192" s="2" t="s">
        <v>7232</v>
      </c>
      <c r="G192" s="3">
        <v>1</v>
      </c>
    </row>
    <row r="193" spans="1:7" x14ac:dyDescent="0.35">
      <c r="A193" t="s">
        <v>267</v>
      </c>
      <c r="B193" t="s">
        <v>7162</v>
      </c>
      <c r="C193">
        <f t="shared" si="2"/>
        <v>1</v>
      </c>
      <c r="D193" t="s">
        <v>7569</v>
      </c>
      <c r="F193" s="2" t="s">
        <v>7023</v>
      </c>
      <c r="G193" s="3">
        <v>1</v>
      </c>
    </row>
    <row r="194" spans="1:7" x14ac:dyDescent="0.35">
      <c r="A194" t="s">
        <v>268</v>
      </c>
      <c r="B194" t="s">
        <v>7163</v>
      </c>
      <c r="C194">
        <f t="shared" si="2"/>
        <v>1</v>
      </c>
      <c r="D194" t="s">
        <v>7569</v>
      </c>
      <c r="F194" s="2" t="s">
        <v>7240</v>
      </c>
      <c r="G194" s="3">
        <v>1</v>
      </c>
    </row>
    <row r="195" spans="1:7" x14ac:dyDescent="0.35">
      <c r="A195" t="s">
        <v>269</v>
      </c>
      <c r="B195" t="s">
        <v>7164</v>
      </c>
      <c r="C195">
        <f t="shared" si="2"/>
        <v>1</v>
      </c>
      <c r="D195" t="s">
        <v>7569</v>
      </c>
      <c r="F195" s="2" t="s">
        <v>7384</v>
      </c>
      <c r="G195" s="3">
        <v>1</v>
      </c>
    </row>
    <row r="196" spans="1:7" x14ac:dyDescent="0.35">
      <c r="A196" t="s">
        <v>270</v>
      </c>
      <c r="B196" t="s">
        <v>7165</v>
      </c>
      <c r="C196">
        <f t="shared" ref="C196:C259" si="3">VLOOKUP(B196,$F$3:$G$584,2,0)</f>
        <v>1</v>
      </c>
      <c r="D196" t="s">
        <v>7569</v>
      </c>
      <c r="F196" s="2" t="s">
        <v>7212</v>
      </c>
      <c r="G196" s="3">
        <v>1</v>
      </c>
    </row>
    <row r="197" spans="1:7" x14ac:dyDescent="0.35">
      <c r="A197" t="s">
        <v>271</v>
      </c>
      <c r="B197" t="s">
        <v>7166</v>
      </c>
      <c r="C197">
        <f t="shared" si="3"/>
        <v>1</v>
      </c>
      <c r="D197" t="s">
        <v>7569</v>
      </c>
      <c r="F197" s="2" t="s">
        <v>7250</v>
      </c>
      <c r="G197" s="3">
        <v>1</v>
      </c>
    </row>
    <row r="198" spans="1:7" x14ac:dyDescent="0.35">
      <c r="A198" t="s">
        <v>272</v>
      </c>
      <c r="B198" t="s">
        <v>7167</v>
      </c>
      <c r="C198">
        <f t="shared" si="3"/>
        <v>1</v>
      </c>
      <c r="D198" t="s">
        <v>7569</v>
      </c>
      <c r="F198" s="2" t="s">
        <v>7043</v>
      </c>
      <c r="G198" s="3">
        <v>1</v>
      </c>
    </row>
    <row r="199" spans="1:7" x14ac:dyDescent="0.35">
      <c r="A199" t="s">
        <v>273</v>
      </c>
      <c r="B199" t="s">
        <v>7168</v>
      </c>
      <c r="C199">
        <f t="shared" si="3"/>
        <v>2</v>
      </c>
      <c r="D199" t="s">
        <v>7569</v>
      </c>
      <c r="F199" s="2" t="s">
        <v>7401</v>
      </c>
      <c r="G199" s="3">
        <v>1</v>
      </c>
    </row>
    <row r="200" spans="1:7" x14ac:dyDescent="0.35">
      <c r="A200" t="s">
        <v>274</v>
      </c>
      <c r="B200" t="s">
        <v>7015</v>
      </c>
      <c r="C200">
        <f t="shared" si="3"/>
        <v>18</v>
      </c>
      <c r="D200" t="s">
        <v>7570</v>
      </c>
      <c r="F200" s="2" t="s">
        <v>7323</v>
      </c>
      <c r="G200" s="3">
        <v>1</v>
      </c>
    </row>
    <row r="201" spans="1:7" x14ac:dyDescent="0.35">
      <c r="A201" t="s">
        <v>275</v>
      </c>
      <c r="B201" t="s">
        <v>7169</v>
      </c>
      <c r="C201">
        <f t="shared" si="3"/>
        <v>1</v>
      </c>
      <c r="D201" t="s">
        <v>7569</v>
      </c>
      <c r="F201" s="2" t="s">
        <v>7363</v>
      </c>
      <c r="G201" s="3">
        <v>1</v>
      </c>
    </row>
    <row r="202" spans="1:7" x14ac:dyDescent="0.35">
      <c r="A202" t="s">
        <v>276</v>
      </c>
      <c r="B202" t="s">
        <v>7170</v>
      </c>
      <c r="C202">
        <f t="shared" si="3"/>
        <v>1</v>
      </c>
      <c r="D202" t="s">
        <v>7569</v>
      </c>
      <c r="F202" s="2" t="s">
        <v>7427</v>
      </c>
      <c r="G202" s="3">
        <v>1</v>
      </c>
    </row>
    <row r="203" spans="1:7" x14ac:dyDescent="0.35">
      <c r="A203" t="s">
        <v>277</v>
      </c>
      <c r="B203" t="s">
        <v>7171</v>
      </c>
      <c r="C203">
        <f t="shared" si="3"/>
        <v>1</v>
      </c>
      <c r="D203" t="s">
        <v>7569</v>
      </c>
      <c r="F203" s="2" t="s">
        <v>7338</v>
      </c>
      <c r="G203" s="3">
        <v>1</v>
      </c>
    </row>
    <row r="204" spans="1:7" x14ac:dyDescent="0.35">
      <c r="A204" t="s">
        <v>278</v>
      </c>
      <c r="B204" t="s">
        <v>7172</v>
      </c>
      <c r="C204">
        <f t="shared" si="3"/>
        <v>1</v>
      </c>
      <c r="D204" t="s">
        <v>7569</v>
      </c>
      <c r="F204" s="2" t="s">
        <v>7157</v>
      </c>
      <c r="G204" s="3">
        <v>1</v>
      </c>
    </row>
    <row r="205" spans="1:7" x14ac:dyDescent="0.35">
      <c r="A205" t="s">
        <v>279</v>
      </c>
      <c r="B205" t="s">
        <v>7173</v>
      </c>
      <c r="C205">
        <f t="shared" si="3"/>
        <v>1</v>
      </c>
      <c r="D205" t="s">
        <v>7569</v>
      </c>
      <c r="F205" s="2" t="s">
        <v>7374</v>
      </c>
      <c r="G205" s="3">
        <v>1</v>
      </c>
    </row>
    <row r="206" spans="1:7" x14ac:dyDescent="0.35">
      <c r="A206" t="s">
        <v>280</v>
      </c>
      <c r="B206" t="s">
        <v>7174</v>
      </c>
      <c r="C206">
        <f t="shared" si="3"/>
        <v>1</v>
      </c>
      <c r="D206" t="s">
        <v>7569</v>
      </c>
      <c r="F206" s="2" t="s">
        <v>7358</v>
      </c>
      <c r="G206" s="3">
        <v>1</v>
      </c>
    </row>
    <row r="207" spans="1:7" x14ac:dyDescent="0.35">
      <c r="A207" t="s">
        <v>281</v>
      </c>
      <c r="B207" t="s">
        <v>7175</v>
      </c>
      <c r="C207">
        <f t="shared" si="3"/>
        <v>1</v>
      </c>
      <c r="D207" t="s">
        <v>7569</v>
      </c>
      <c r="F207" s="2" t="s">
        <v>7281</v>
      </c>
      <c r="G207" s="3">
        <v>1</v>
      </c>
    </row>
    <row r="208" spans="1:7" x14ac:dyDescent="0.35">
      <c r="A208" t="s">
        <v>282</v>
      </c>
      <c r="B208" t="s">
        <v>7176</v>
      </c>
      <c r="C208">
        <f t="shared" si="3"/>
        <v>1</v>
      </c>
      <c r="D208" t="s">
        <v>7569</v>
      </c>
      <c r="F208" s="2" t="s">
        <v>7045</v>
      </c>
      <c r="G208" s="3">
        <v>1</v>
      </c>
    </row>
    <row r="209" spans="1:7" x14ac:dyDescent="0.35">
      <c r="A209" t="s">
        <v>283</v>
      </c>
      <c r="B209" t="s">
        <v>7177</v>
      </c>
      <c r="C209">
        <f t="shared" si="3"/>
        <v>1</v>
      </c>
      <c r="D209" t="s">
        <v>7569</v>
      </c>
      <c r="F209" s="2" t="s">
        <v>7075</v>
      </c>
      <c r="G209" s="3">
        <v>1</v>
      </c>
    </row>
    <row r="210" spans="1:7" x14ac:dyDescent="0.35">
      <c r="A210" t="s">
        <v>284</v>
      </c>
      <c r="B210" t="s">
        <v>7178</v>
      </c>
      <c r="C210">
        <f t="shared" si="3"/>
        <v>1</v>
      </c>
      <c r="D210" t="s">
        <v>7569</v>
      </c>
      <c r="F210" s="2" t="s">
        <v>7389</v>
      </c>
      <c r="G210" s="3">
        <v>1</v>
      </c>
    </row>
    <row r="211" spans="1:7" x14ac:dyDescent="0.35">
      <c r="A211" t="s">
        <v>285</v>
      </c>
      <c r="B211" t="s">
        <v>7179</v>
      </c>
      <c r="C211">
        <f t="shared" si="3"/>
        <v>1</v>
      </c>
      <c r="D211" t="s">
        <v>7569</v>
      </c>
      <c r="F211" s="2" t="s">
        <v>7203</v>
      </c>
      <c r="G211" s="3">
        <v>1</v>
      </c>
    </row>
    <row r="212" spans="1:7" x14ac:dyDescent="0.35">
      <c r="A212" t="s">
        <v>286</v>
      </c>
      <c r="B212" t="s">
        <v>7180</v>
      </c>
      <c r="C212">
        <f t="shared" si="3"/>
        <v>1</v>
      </c>
      <c r="D212" t="s">
        <v>7569</v>
      </c>
      <c r="F212" s="2" t="s">
        <v>7251</v>
      </c>
      <c r="G212" s="3">
        <v>1</v>
      </c>
    </row>
    <row r="213" spans="1:7" x14ac:dyDescent="0.35">
      <c r="A213" t="s">
        <v>287</v>
      </c>
      <c r="B213" t="s">
        <v>7181</v>
      </c>
      <c r="C213">
        <f t="shared" si="3"/>
        <v>1</v>
      </c>
      <c r="D213" t="s">
        <v>7569</v>
      </c>
      <c r="F213" s="2" t="s">
        <v>7254</v>
      </c>
      <c r="G213" s="3">
        <v>1</v>
      </c>
    </row>
    <row r="214" spans="1:7" x14ac:dyDescent="0.35">
      <c r="A214" t="s">
        <v>288</v>
      </c>
      <c r="B214" t="s">
        <v>7182</v>
      </c>
      <c r="C214">
        <f t="shared" si="3"/>
        <v>1</v>
      </c>
      <c r="D214" t="s">
        <v>7569</v>
      </c>
      <c r="F214" s="2" t="s">
        <v>7291</v>
      </c>
      <c r="G214" s="3">
        <v>1</v>
      </c>
    </row>
    <row r="215" spans="1:7" x14ac:dyDescent="0.35">
      <c r="A215" t="s">
        <v>289</v>
      </c>
      <c r="B215" t="s">
        <v>7183</v>
      </c>
      <c r="C215">
        <f t="shared" si="3"/>
        <v>1</v>
      </c>
      <c r="D215" t="s">
        <v>7569</v>
      </c>
      <c r="F215" s="2" t="s">
        <v>7282</v>
      </c>
      <c r="G215" s="3">
        <v>1</v>
      </c>
    </row>
    <row r="216" spans="1:7" x14ac:dyDescent="0.35">
      <c r="A216" t="s">
        <v>290</v>
      </c>
      <c r="B216" t="s">
        <v>7184</v>
      </c>
      <c r="C216">
        <f t="shared" si="3"/>
        <v>1</v>
      </c>
      <c r="D216" t="s">
        <v>7569</v>
      </c>
      <c r="F216" s="2" t="s">
        <v>7183</v>
      </c>
      <c r="G216" s="3">
        <v>1</v>
      </c>
    </row>
    <row r="217" spans="1:7" x14ac:dyDescent="0.35">
      <c r="A217" t="s">
        <v>291</v>
      </c>
      <c r="B217" t="s">
        <v>7185</v>
      </c>
      <c r="C217">
        <f t="shared" si="3"/>
        <v>1</v>
      </c>
      <c r="D217" t="s">
        <v>7569</v>
      </c>
      <c r="F217" s="2" t="s">
        <v>7297</v>
      </c>
      <c r="G217" s="3">
        <v>1</v>
      </c>
    </row>
    <row r="218" spans="1:7" x14ac:dyDescent="0.35">
      <c r="A218" t="s">
        <v>292</v>
      </c>
      <c r="B218" t="s">
        <v>7186</v>
      </c>
      <c r="C218">
        <f t="shared" si="3"/>
        <v>1</v>
      </c>
      <c r="D218" t="s">
        <v>7569</v>
      </c>
      <c r="F218" s="2" t="s">
        <v>7319</v>
      </c>
      <c r="G218" s="3">
        <v>1</v>
      </c>
    </row>
    <row r="219" spans="1:7" x14ac:dyDescent="0.35">
      <c r="A219" t="s">
        <v>293</v>
      </c>
      <c r="B219" t="s">
        <v>7187</v>
      </c>
      <c r="C219">
        <f t="shared" si="3"/>
        <v>1</v>
      </c>
      <c r="D219" t="s">
        <v>7569</v>
      </c>
      <c r="F219" s="2" t="s">
        <v>7519</v>
      </c>
      <c r="G219" s="3">
        <v>1</v>
      </c>
    </row>
    <row r="220" spans="1:7" x14ac:dyDescent="0.35">
      <c r="A220" t="s">
        <v>294</v>
      </c>
      <c r="B220" t="s">
        <v>7188</v>
      </c>
      <c r="C220">
        <f t="shared" si="3"/>
        <v>1</v>
      </c>
      <c r="D220" t="s">
        <v>7569</v>
      </c>
      <c r="F220" s="2" t="s">
        <v>7500</v>
      </c>
      <c r="G220" s="3">
        <v>1</v>
      </c>
    </row>
    <row r="221" spans="1:7" x14ac:dyDescent="0.35">
      <c r="A221" t="s">
        <v>295</v>
      </c>
      <c r="B221" t="s">
        <v>7189</v>
      </c>
      <c r="C221">
        <f t="shared" si="3"/>
        <v>1</v>
      </c>
      <c r="D221" t="s">
        <v>7569</v>
      </c>
      <c r="F221" s="2" t="s">
        <v>7041</v>
      </c>
      <c r="G221" s="3">
        <v>1</v>
      </c>
    </row>
    <row r="222" spans="1:7" x14ac:dyDescent="0.35">
      <c r="A222" t="s">
        <v>296</v>
      </c>
      <c r="B222" t="s">
        <v>7190</v>
      </c>
      <c r="C222">
        <f t="shared" si="3"/>
        <v>1</v>
      </c>
      <c r="D222" t="s">
        <v>7569</v>
      </c>
      <c r="F222" s="2" t="s">
        <v>7303</v>
      </c>
      <c r="G222" s="3">
        <v>1</v>
      </c>
    </row>
    <row r="223" spans="1:7" x14ac:dyDescent="0.35">
      <c r="A223" t="s">
        <v>297</v>
      </c>
      <c r="B223" t="s">
        <v>7191</v>
      </c>
      <c r="C223">
        <f t="shared" si="3"/>
        <v>1</v>
      </c>
      <c r="D223" t="s">
        <v>7569</v>
      </c>
      <c r="F223" s="2" t="s">
        <v>7081</v>
      </c>
      <c r="G223" s="3">
        <v>1</v>
      </c>
    </row>
    <row r="224" spans="1:7" x14ac:dyDescent="0.35">
      <c r="A224" t="s">
        <v>298</v>
      </c>
      <c r="B224" t="s">
        <v>7192</v>
      </c>
      <c r="C224">
        <f t="shared" si="3"/>
        <v>1</v>
      </c>
      <c r="D224" t="s">
        <v>7569</v>
      </c>
      <c r="F224" s="2" t="s">
        <v>7553</v>
      </c>
      <c r="G224" s="3">
        <v>1</v>
      </c>
    </row>
    <row r="225" spans="1:7" x14ac:dyDescent="0.35">
      <c r="A225" t="s">
        <v>299</v>
      </c>
      <c r="B225" t="s">
        <v>7193</v>
      </c>
      <c r="C225">
        <f t="shared" si="3"/>
        <v>1</v>
      </c>
      <c r="D225" t="s">
        <v>7569</v>
      </c>
      <c r="F225" s="2" t="s">
        <v>7279</v>
      </c>
      <c r="G225" s="3">
        <v>1</v>
      </c>
    </row>
    <row r="226" spans="1:7" x14ac:dyDescent="0.35">
      <c r="A226" t="s">
        <v>300</v>
      </c>
      <c r="B226" t="s">
        <v>7194</v>
      </c>
      <c r="C226">
        <f t="shared" si="3"/>
        <v>1</v>
      </c>
      <c r="D226" t="s">
        <v>7569</v>
      </c>
      <c r="F226" s="2" t="s">
        <v>7048</v>
      </c>
      <c r="G226" s="3">
        <v>1</v>
      </c>
    </row>
    <row r="227" spans="1:7" x14ac:dyDescent="0.35">
      <c r="A227" t="s">
        <v>301</v>
      </c>
      <c r="B227" t="s">
        <v>7195</v>
      </c>
      <c r="C227">
        <f t="shared" si="3"/>
        <v>1</v>
      </c>
      <c r="D227" t="s">
        <v>7569</v>
      </c>
      <c r="F227" s="2" t="s">
        <v>7412</v>
      </c>
      <c r="G227" s="3">
        <v>1</v>
      </c>
    </row>
    <row r="228" spans="1:7" x14ac:dyDescent="0.35">
      <c r="A228" t="s">
        <v>302</v>
      </c>
      <c r="B228" t="s">
        <v>7196</v>
      </c>
      <c r="C228">
        <f t="shared" si="3"/>
        <v>1</v>
      </c>
      <c r="D228" t="s">
        <v>7569</v>
      </c>
      <c r="F228" s="2" t="s">
        <v>7273</v>
      </c>
      <c r="G228" s="3">
        <v>1</v>
      </c>
    </row>
    <row r="229" spans="1:7" x14ac:dyDescent="0.35">
      <c r="A229" t="s">
        <v>303</v>
      </c>
      <c r="B229" t="s">
        <v>7197</v>
      </c>
      <c r="C229">
        <f t="shared" si="3"/>
        <v>1</v>
      </c>
      <c r="D229" t="s">
        <v>7569</v>
      </c>
      <c r="F229" s="2" t="s">
        <v>7071</v>
      </c>
      <c r="G229" s="3">
        <v>1</v>
      </c>
    </row>
    <row r="230" spans="1:7" x14ac:dyDescent="0.35">
      <c r="A230" t="s">
        <v>304</v>
      </c>
      <c r="B230" t="s">
        <v>7198</v>
      </c>
      <c r="C230">
        <f t="shared" si="3"/>
        <v>1</v>
      </c>
      <c r="D230" t="s">
        <v>7569</v>
      </c>
      <c r="F230" s="2" t="s">
        <v>7360</v>
      </c>
      <c r="G230" s="3">
        <v>1</v>
      </c>
    </row>
    <row r="231" spans="1:7" x14ac:dyDescent="0.35">
      <c r="A231" t="s">
        <v>305</v>
      </c>
      <c r="B231" t="s">
        <v>7199</v>
      </c>
      <c r="C231">
        <f t="shared" si="3"/>
        <v>1</v>
      </c>
      <c r="D231" t="s">
        <v>7569</v>
      </c>
      <c r="F231" s="2" t="s">
        <v>7419</v>
      </c>
      <c r="G231" s="3">
        <v>1</v>
      </c>
    </row>
    <row r="232" spans="1:7" x14ac:dyDescent="0.35">
      <c r="A232" t="s">
        <v>306</v>
      </c>
      <c r="B232" t="s">
        <v>7200</v>
      </c>
      <c r="C232">
        <f t="shared" si="3"/>
        <v>1</v>
      </c>
      <c r="D232" t="s">
        <v>7569</v>
      </c>
      <c r="F232" s="2" t="s">
        <v>7236</v>
      </c>
      <c r="G232" s="3">
        <v>1</v>
      </c>
    </row>
    <row r="233" spans="1:7" x14ac:dyDescent="0.35">
      <c r="A233" t="s">
        <v>307</v>
      </c>
      <c r="B233" t="s">
        <v>7201</v>
      </c>
      <c r="C233">
        <f t="shared" si="3"/>
        <v>1</v>
      </c>
      <c r="D233" t="s">
        <v>7569</v>
      </c>
      <c r="F233" s="2" t="s">
        <v>7014</v>
      </c>
      <c r="G233" s="3">
        <v>1</v>
      </c>
    </row>
    <row r="234" spans="1:7" x14ac:dyDescent="0.35">
      <c r="A234" t="s">
        <v>308</v>
      </c>
      <c r="B234" t="s">
        <v>7202</v>
      </c>
      <c r="C234">
        <f t="shared" si="3"/>
        <v>1</v>
      </c>
      <c r="D234" t="s">
        <v>7569</v>
      </c>
      <c r="F234" s="2" t="s">
        <v>7405</v>
      </c>
      <c r="G234" s="3">
        <v>1</v>
      </c>
    </row>
    <row r="235" spans="1:7" x14ac:dyDescent="0.35">
      <c r="A235" t="s">
        <v>309</v>
      </c>
      <c r="B235" t="s">
        <v>7203</v>
      </c>
      <c r="C235">
        <f t="shared" si="3"/>
        <v>1</v>
      </c>
      <c r="D235" t="s">
        <v>7569</v>
      </c>
      <c r="F235" s="2" t="s">
        <v>7433</v>
      </c>
      <c r="G235" s="3">
        <v>1</v>
      </c>
    </row>
    <row r="236" spans="1:7" x14ac:dyDescent="0.35">
      <c r="A236" t="s">
        <v>310</v>
      </c>
      <c r="B236" t="s">
        <v>7204</v>
      </c>
      <c r="C236">
        <f t="shared" si="3"/>
        <v>1</v>
      </c>
      <c r="D236" t="s">
        <v>7569</v>
      </c>
      <c r="F236" s="2" t="s">
        <v>7053</v>
      </c>
      <c r="G236" s="3">
        <v>1</v>
      </c>
    </row>
    <row r="237" spans="1:7" x14ac:dyDescent="0.35">
      <c r="A237" t="s">
        <v>311</v>
      </c>
      <c r="B237" t="s">
        <v>7142</v>
      </c>
      <c r="C237">
        <f t="shared" si="3"/>
        <v>8</v>
      </c>
      <c r="D237" t="s">
        <v>7570</v>
      </c>
      <c r="F237" s="2" t="s">
        <v>7386</v>
      </c>
      <c r="G237" s="3">
        <v>1</v>
      </c>
    </row>
    <row r="238" spans="1:7" x14ac:dyDescent="0.35">
      <c r="A238" t="s">
        <v>312</v>
      </c>
      <c r="B238" t="s">
        <v>7205</v>
      </c>
      <c r="C238">
        <f t="shared" si="3"/>
        <v>1</v>
      </c>
      <c r="D238" t="s">
        <v>7569</v>
      </c>
      <c r="F238" s="2" t="s">
        <v>7300</v>
      </c>
      <c r="G238" s="3">
        <v>1</v>
      </c>
    </row>
    <row r="239" spans="1:7" x14ac:dyDescent="0.35">
      <c r="A239" t="s">
        <v>313</v>
      </c>
      <c r="B239" t="s">
        <v>7206</v>
      </c>
      <c r="C239">
        <f t="shared" si="3"/>
        <v>1</v>
      </c>
      <c r="D239" t="s">
        <v>7569</v>
      </c>
      <c r="F239" s="2" t="s">
        <v>7336</v>
      </c>
      <c r="G239" s="3">
        <v>1</v>
      </c>
    </row>
    <row r="240" spans="1:7" x14ac:dyDescent="0.35">
      <c r="A240" t="s">
        <v>314</v>
      </c>
      <c r="B240" t="s">
        <v>7207</v>
      </c>
      <c r="C240">
        <f t="shared" si="3"/>
        <v>1</v>
      </c>
      <c r="D240" t="s">
        <v>7569</v>
      </c>
      <c r="F240" s="2" t="s">
        <v>7119</v>
      </c>
      <c r="G240" s="3">
        <v>1</v>
      </c>
    </row>
    <row r="241" spans="1:7" x14ac:dyDescent="0.35">
      <c r="A241" t="s">
        <v>315</v>
      </c>
      <c r="B241" t="s">
        <v>7208</v>
      </c>
      <c r="C241">
        <f t="shared" si="3"/>
        <v>5</v>
      </c>
      <c r="D241" t="s">
        <v>7569</v>
      </c>
      <c r="F241" s="2" t="s">
        <v>7138</v>
      </c>
      <c r="G241" s="3">
        <v>1</v>
      </c>
    </row>
    <row r="242" spans="1:7" x14ac:dyDescent="0.35">
      <c r="A242" t="s">
        <v>316</v>
      </c>
      <c r="B242" t="s">
        <v>7209</v>
      </c>
      <c r="C242">
        <f t="shared" si="3"/>
        <v>1</v>
      </c>
      <c r="D242" t="s">
        <v>7569</v>
      </c>
      <c r="F242" s="2" t="s">
        <v>7177</v>
      </c>
      <c r="G242" s="3">
        <v>1</v>
      </c>
    </row>
    <row r="243" spans="1:7" x14ac:dyDescent="0.35">
      <c r="A243" t="s">
        <v>317</v>
      </c>
      <c r="B243" t="s">
        <v>7210</v>
      </c>
      <c r="C243">
        <f t="shared" si="3"/>
        <v>1</v>
      </c>
      <c r="D243" t="s">
        <v>7569</v>
      </c>
      <c r="F243" s="2" t="s">
        <v>7117</v>
      </c>
      <c r="G243" s="3">
        <v>1</v>
      </c>
    </row>
    <row r="244" spans="1:7" x14ac:dyDescent="0.35">
      <c r="A244" t="s">
        <v>318</v>
      </c>
      <c r="B244" t="s">
        <v>7211</v>
      </c>
      <c r="C244">
        <f t="shared" si="3"/>
        <v>1</v>
      </c>
      <c r="D244" t="s">
        <v>7569</v>
      </c>
      <c r="F244" s="2" t="s">
        <v>7066</v>
      </c>
      <c r="G244" s="3">
        <v>1</v>
      </c>
    </row>
    <row r="245" spans="1:7" x14ac:dyDescent="0.35">
      <c r="A245" t="s">
        <v>319</v>
      </c>
      <c r="B245" t="s">
        <v>7015</v>
      </c>
      <c r="C245">
        <f t="shared" si="3"/>
        <v>18</v>
      </c>
      <c r="D245" t="s">
        <v>7570</v>
      </c>
      <c r="F245" s="2" t="s">
        <v>7027</v>
      </c>
      <c r="G245" s="3">
        <v>1</v>
      </c>
    </row>
    <row r="246" spans="1:7" x14ac:dyDescent="0.35">
      <c r="A246" t="s">
        <v>320</v>
      </c>
      <c r="B246" t="s">
        <v>7212</v>
      </c>
      <c r="C246">
        <f t="shared" si="3"/>
        <v>1</v>
      </c>
      <c r="D246" t="s">
        <v>7569</v>
      </c>
      <c r="F246" s="2" t="s">
        <v>7321</v>
      </c>
      <c r="G246" s="3">
        <v>1</v>
      </c>
    </row>
    <row r="247" spans="1:7" x14ac:dyDescent="0.35">
      <c r="A247" t="s">
        <v>321</v>
      </c>
      <c r="B247" t="s">
        <v>7213</v>
      </c>
      <c r="C247">
        <f t="shared" si="3"/>
        <v>1</v>
      </c>
      <c r="D247" t="s">
        <v>7569</v>
      </c>
      <c r="F247" s="2" t="s">
        <v>7333</v>
      </c>
      <c r="G247" s="3">
        <v>1</v>
      </c>
    </row>
    <row r="248" spans="1:7" x14ac:dyDescent="0.35">
      <c r="A248" t="s">
        <v>322</v>
      </c>
      <c r="B248" t="s">
        <v>7214</v>
      </c>
      <c r="C248">
        <f t="shared" si="3"/>
        <v>1</v>
      </c>
      <c r="D248" t="s">
        <v>7569</v>
      </c>
      <c r="F248" s="2" t="s">
        <v>7440</v>
      </c>
      <c r="G248" s="3">
        <v>1</v>
      </c>
    </row>
    <row r="249" spans="1:7" x14ac:dyDescent="0.35">
      <c r="A249" t="s">
        <v>323</v>
      </c>
      <c r="B249" t="s">
        <v>7215</v>
      </c>
      <c r="C249">
        <f t="shared" si="3"/>
        <v>1</v>
      </c>
      <c r="D249" t="s">
        <v>7569</v>
      </c>
      <c r="F249" s="2" t="s">
        <v>7063</v>
      </c>
      <c r="G249" s="3">
        <v>1</v>
      </c>
    </row>
    <row r="250" spans="1:7" x14ac:dyDescent="0.35">
      <c r="A250" t="s">
        <v>324</v>
      </c>
      <c r="B250" t="s">
        <v>7216</v>
      </c>
      <c r="C250">
        <f t="shared" si="3"/>
        <v>3</v>
      </c>
      <c r="D250" t="s">
        <v>7569</v>
      </c>
      <c r="F250" s="2" t="s">
        <v>6989</v>
      </c>
      <c r="G250" s="3">
        <v>1</v>
      </c>
    </row>
    <row r="251" spans="1:7" x14ac:dyDescent="0.35">
      <c r="A251" t="s">
        <v>325</v>
      </c>
      <c r="B251" t="s">
        <v>7217</v>
      </c>
      <c r="C251">
        <f t="shared" si="3"/>
        <v>1</v>
      </c>
      <c r="D251" t="s">
        <v>7569</v>
      </c>
      <c r="F251" s="2" t="s">
        <v>7530</v>
      </c>
      <c r="G251" s="3">
        <v>1</v>
      </c>
    </row>
    <row r="252" spans="1:7" x14ac:dyDescent="0.35">
      <c r="A252" t="s">
        <v>326</v>
      </c>
      <c r="B252" t="s">
        <v>7218</v>
      </c>
      <c r="C252">
        <f t="shared" si="3"/>
        <v>1</v>
      </c>
      <c r="D252" t="s">
        <v>7569</v>
      </c>
      <c r="F252" s="2" t="s">
        <v>7186</v>
      </c>
      <c r="G252" s="3">
        <v>1</v>
      </c>
    </row>
    <row r="253" spans="1:7" x14ac:dyDescent="0.35">
      <c r="A253" t="s">
        <v>327</v>
      </c>
      <c r="B253" t="s">
        <v>7219</v>
      </c>
      <c r="C253">
        <f t="shared" si="3"/>
        <v>1</v>
      </c>
      <c r="D253" t="s">
        <v>7569</v>
      </c>
      <c r="F253" s="2" t="s">
        <v>7314</v>
      </c>
      <c r="G253" s="3">
        <v>1</v>
      </c>
    </row>
    <row r="254" spans="1:7" x14ac:dyDescent="0.35">
      <c r="A254" t="s">
        <v>328</v>
      </c>
      <c r="B254" t="s">
        <v>7220</v>
      </c>
      <c r="C254">
        <f t="shared" si="3"/>
        <v>1</v>
      </c>
      <c r="D254" t="s">
        <v>7569</v>
      </c>
      <c r="F254" s="2" t="s">
        <v>7504</v>
      </c>
      <c r="G254" s="3">
        <v>1</v>
      </c>
    </row>
    <row r="255" spans="1:7" x14ac:dyDescent="0.35">
      <c r="A255" t="s">
        <v>329</v>
      </c>
      <c r="B255" t="s">
        <v>7133</v>
      </c>
      <c r="C255">
        <f t="shared" si="3"/>
        <v>3</v>
      </c>
      <c r="D255" t="s">
        <v>7570</v>
      </c>
      <c r="F255" s="2" t="s">
        <v>7036</v>
      </c>
      <c r="G255" s="3">
        <v>1</v>
      </c>
    </row>
    <row r="256" spans="1:7" x14ac:dyDescent="0.35">
      <c r="A256" t="s">
        <v>330</v>
      </c>
      <c r="B256" t="s">
        <v>6987</v>
      </c>
      <c r="C256">
        <f t="shared" si="3"/>
        <v>5</v>
      </c>
      <c r="D256" t="s">
        <v>7570</v>
      </c>
      <c r="F256" s="2" t="s">
        <v>7461</v>
      </c>
      <c r="G256" s="3">
        <v>2</v>
      </c>
    </row>
    <row r="257" spans="1:7" x14ac:dyDescent="0.35">
      <c r="A257" t="s">
        <v>331</v>
      </c>
      <c r="B257" t="s">
        <v>7133</v>
      </c>
      <c r="C257">
        <f t="shared" si="3"/>
        <v>3</v>
      </c>
      <c r="D257" t="s">
        <v>7570</v>
      </c>
      <c r="F257" s="2" t="s">
        <v>7090</v>
      </c>
      <c r="G257" s="3">
        <v>1</v>
      </c>
    </row>
    <row r="258" spans="1:7" x14ac:dyDescent="0.35">
      <c r="A258" t="s">
        <v>332</v>
      </c>
      <c r="B258" t="s">
        <v>7221</v>
      </c>
      <c r="C258">
        <f t="shared" si="3"/>
        <v>1</v>
      </c>
      <c r="D258" t="s">
        <v>7569</v>
      </c>
      <c r="F258" s="2" t="s">
        <v>7475</v>
      </c>
      <c r="G258" s="3">
        <v>1</v>
      </c>
    </row>
    <row r="259" spans="1:7" x14ac:dyDescent="0.35">
      <c r="A259" t="s">
        <v>334</v>
      </c>
      <c r="B259" t="s">
        <v>7222</v>
      </c>
      <c r="C259">
        <f t="shared" si="3"/>
        <v>1</v>
      </c>
      <c r="D259" t="s">
        <v>7569</v>
      </c>
      <c r="F259" s="2" t="s">
        <v>7431</v>
      </c>
      <c r="G259" s="3">
        <v>1</v>
      </c>
    </row>
    <row r="260" spans="1:7" x14ac:dyDescent="0.35">
      <c r="A260" t="s">
        <v>335</v>
      </c>
      <c r="B260" t="s">
        <v>7223</v>
      </c>
      <c r="C260">
        <f t="shared" ref="C260:C323" si="4">VLOOKUP(B260,$F$3:$G$584,2,0)</f>
        <v>1</v>
      </c>
      <c r="D260" t="s">
        <v>7569</v>
      </c>
      <c r="F260" s="2" t="s">
        <v>7523</v>
      </c>
      <c r="G260" s="3">
        <v>1</v>
      </c>
    </row>
    <row r="261" spans="1:7" x14ac:dyDescent="0.35">
      <c r="A261" t="s">
        <v>336</v>
      </c>
      <c r="B261" t="s">
        <v>7208</v>
      </c>
      <c r="C261">
        <f t="shared" si="4"/>
        <v>5</v>
      </c>
      <c r="D261" t="s">
        <v>7570</v>
      </c>
      <c r="F261" s="2" t="s">
        <v>7533</v>
      </c>
      <c r="G261" s="3">
        <v>1</v>
      </c>
    </row>
    <row r="262" spans="1:7" x14ac:dyDescent="0.35">
      <c r="A262" t="s">
        <v>337</v>
      </c>
      <c r="B262" t="s">
        <v>7129</v>
      </c>
      <c r="C262">
        <f t="shared" si="4"/>
        <v>3</v>
      </c>
      <c r="D262" t="s">
        <v>7570</v>
      </c>
      <c r="F262" s="2" t="s">
        <v>7294</v>
      </c>
      <c r="G262" s="3">
        <v>1</v>
      </c>
    </row>
    <row r="263" spans="1:7" x14ac:dyDescent="0.35">
      <c r="A263" t="s">
        <v>338</v>
      </c>
      <c r="B263" t="s">
        <v>7224</v>
      </c>
      <c r="C263">
        <f t="shared" si="4"/>
        <v>1</v>
      </c>
      <c r="D263" t="s">
        <v>7569</v>
      </c>
      <c r="F263" s="2" t="s">
        <v>7448</v>
      </c>
      <c r="G263" s="3">
        <v>1</v>
      </c>
    </row>
    <row r="264" spans="1:7" x14ac:dyDescent="0.35">
      <c r="A264" t="s">
        <v>339</v>
      </c>
      <c r="B264" t="s">
        <v>7225</v>
      </c>
      <c r="C264">
        <f t="shared" si="4"/>
        <v>1</v>
      </c>
      <c r="D264" t="s">
        <v>7569</v>
      </c>
      <c r="F264" s="2" t="s">
        <v>7422</v>
      </c>
      <c r="G264" s="3">
        <v>1</v>
      </c>
    </row>
    <row r="265" spans="1:7" x14ac:dyDescent="0.35">
      <c r="A265" t="s">
        <v>340</v>
      </c>
      <c r="B265" t="s">
        <v>7226</v>
      </c>
      <c r="C265">
        <f t="shared" si="4"/>
        <v>1</v>
      </c>
      <c r="D265" t="s">
        <v>7569</v>
      </c>
      <c r="F265" s="2" t="s">
        <v>7140</v>
      </c>
      <c r="G265" s="3">
        <v>1</v>
      </c>
    </row>
    <row r="266" spans="1:7" x14ac:dyDescent="0.35">
      <c r="A266" t="s">
        <v>341</v>
      </c>
      <c r="B266" t="s">
        <v>7227</v>
      </c>
      <c r="C266">
        <f t="shared" si="4"/>
        <v>1</v>
      </c>
      <c r="D266" t="s">
        <v>7569</v>
      </c>
      <c r="F266" s="2" t="s">
        <v>7424</v>
      </c>
      <c r="G266" s="3">
        <v>1</v>
      </c>
    </row>
    <row r="267" spans="1:7" x14ac:dyDescent="0.35">
      <c r="A267" t="s">
        <v>343</v>
      </c>
      <c r="B267" t="s">
        <v>7089</v>
      </c>
      <c r="C267">
        <f t="shared" si="4"/>
        <v>4</v>
      </c>
      <c r="D267" t="s">
        <v>7570</v>
      </c>
      <c r="F267" s="2" t="s">
        <v>7228</v>
      </c>
      <c r="G267" s="3">
        <v>1</v>
      </c>
    </row>
    <row r="268" spans="1:7" x14ac:dyDescent="0.35">
      <c r="A268" t="s">
        <v>344</v>
      </c>
      <c r="B268" t="s">
        <v>7228</v>
      </c>
      <c r="C268">
        <f t="shared" si="4"/>
        <v>1</v>
      </c>
      <c r="D268" t="s">
        <v>7569</v>
      </c>
      <c r="F268" s="2" t="s">
        <v>7046</v>
      </c>
      <c r="G268" s="3">
        <v>1</v>
      </c>
    </row>
    <row r="269" spans="1:7" x14ac:dyDescent="0.35">
      <c r="A269" t="s">
        <v>345</v>
      </c>
      <c r="B269" t="s">
        <v>7229</v>
      </c>
      <c r="C269">
        <f t="shared" si="4"/>
        <v>1</v>
      </c>
      <c r="D269" t="s">
        <v>7569</v>
      </c>
      <c r="F269" s="2" t="s">
        <v>7150</v>
      </c>
      <c r="G269" s="3">
        <v>1</v>
      </c>
    </row>
    <row r="270" spans="1:7" x14ac:dyDescent="0.35">
      <c r="A270" t="s">
        <v>346</v>
      </c>
      <c r="B270" t="s">
        <v>7230</v>
      </c>
      <c r="C270">
        <f t="shared" si="4"/>
        <v>1</v>
      </c>
      <c r="D270" t="s">
        <v>7569</v>
      </c>
      <c r="F270" s="2" t="s">
        <v>7026</v>
      </c>
      <c r="G270" s="3">
        <v>1</v>
      </c>
    </row>
    <row r="271" spans="1:7" x14ac:dyDescent="0.35">
      <c r="A271" t="s">
        <v>347</v>
      </c>
      <c r="B271" t="s">
        <v>7231</v>
      </c>
      <c r="C271">
        <f t="shared" si="4"/>
        <v>1</v>
      </c>
      <c r="D271" t="s">
        <v>7569</v>
      </c>
      <c r="F271" s="2" t="s">
        <v>7187</v>
      </c>
      <c r="G271" s="3">
        <v>1</v>
      </c>
    </row>
    <row r="272" spans="1:7" x14ac:dyDescent="0.35">
      <c r="A272" t="s">
        <v>348</v>
      </c>
      <c r="B272" t="s">
        <v>7015</v>
      </c>
      <c r="C272">
        <f t="shared" si="4"/>
        <v>18</v>
      </c>
      <c r="D272" t="s">
        <v>7570</v>
      </c>
      <c r="F272" s="2" t="s">
        <v>7082</v>
      </c>
      <c r="G272" s="3">
        <v>1</v>
      </c>
    </row>
    <row r="273" spans="1:7" x14ac:dyDescent="0.35">
      <c r="A273" t="s">
        <v>349</v>
      </c>
      <c r="B273" t="s">
        <v>7232</v>
      </c>
      <c r="C273">
        <f t="shared" si="4"/>
        <v>1</v>
      </c>
      <c r="D273" t="s">
        <v>7569</v>
      </c>
      <c r="F273" s="2" t="s">
        <v>7234</v>
      </c>
      <c r="G273" s="3">
        <v>1</v>
      </c>
    </row>
    <row r="274" spans="1:7" x14ac:dyDescent="0.35">
      <c r="A274" t="s">
        <v>350</v>
      </c>
      <c r="B274" t="s">
        <v>7233</v>
      </c>
      <c r="C274">
        <f t="shared" si="4"/>
        <v>1</v>
      </c>
      <c r="D274" t="s">
        <v>7569</v>
      </c>
      <c r="F274" s="2" t="s">
        <v>7101</v>
      </c>
      <c r="G274" s="3">
        <v>1</v>
      </c>
    </row>
    <row r="275" spans="1:7" x14ac:dyDescent="0.35">
      <c r="A275" t="s">
        <v>351</v>
      </c>
      <c r="B275" t="s">
        <v>7234</v>
      </c>
      <c r="C275">
        <f t="shared" si="4"/>
        <v>1</v>
      </c>
      <c r="D275" t="s">
        <v>7569</v>
      </c>
      <c r="F275" s="2" t="s">
        <v>7176</v>
      </c>
      <c r="G275" s="3">
        <v>1</v>
      </c>
    </row>
    <row r="276" spans="1:7" x14ac:dyDescent="0.35">
      <c r="A276" t="s">
        <v>352</v>
      </c>
      <c r="B276" t="s">
        <v>7235</v>
      </c>
      <c r="C276">
        <f t="shared" si="4"/>
        <v>1</v>
      </c>
      <c r="D276" t="s">
        <v>7569</v>
      </c>
      <c r="F276" s="2" t="s">
        <v>7403</v>
      </c>
      <c r="G276" s="3">
        <v>1</v>
      </c>
    </row>
    <row r="277" spans="1:7" x14ac:dyDescent="0.35">
      <c r="A277" t="s">
        <v>353</v>
      </c>
      <c r="B277" t="s">
        <v>7236</v>
      </c>
      <c r="C277">
        <f t="shared" si="4"/>
        <v>1</v>
      </c>
      <c r="D277" t="s">
        <v>7569</v>
      </c>
      <c r="F277" s="2" t="s">
        <v>7362</v>
      </c>
      <c r="G277" s="3">
        <v>1</v>
      </c>
    </row>
    <row r="278" spans="1:7" x14ac:dyDescent="0.35">
      <c r="A278" t="s">
        <v>354</v>
      </c>
      <c r="B278" t="s">
        <v>7237</v>
      </c>
      <c r="C278">
        <f t="shared" si="4"/>
        <v>1</v>
      </c>
      <c r="D278" t="s">
        <v>7569</v>
      </c>
      <c r="F278" s="2" t="s">
        <v>7439</v>
      </c>
      <c r="G278" s="3">
        <v>1</v>
      </c>
    </row>
    <row r="279" spans="1:7" x14ac:dyDescent="0.35">
      <c r="A279" t="s">
        <v>355</v>
      </c>
      <c r="B279" t="s">
        <v>7238</v>
      </c>
      <c r="C279">
        <f t="shared" si="4"/>
        <v>1</v>
      </c>
      <c r="D279" t="s">
        <v>7569</v>
      </c>
      <c r="F279" s="2" t="s">
        <v>7193</v>
      </c>
      <c r="G279" s="3">
        <v>1</v>
      </c>
    </row>
    <row r="280" spans="1:7" x14ac:dyDescent="0.35">
      <c r="A280" t="s">
        <v>356</v>
      </c>
      <c r="B280" t="s">
        <v>7239</v>
      </c>
      <c r="C280">
        <f t="shared" si="4"/>
        <v>1</v>
      </c>
      <c r="D280" t="s">
        <v>7569</v>
      </c>
      <c r="F280" s="2" t="s">
        <v>7148</v>
      </c>
      <c r="G280" s="3">
        <v>1</v>
      </c>
    </row>
    <row r="281" spans="1:7" x14ac:dyDescent="0.35">
      <c r="A281" t="s">
        <v>361</v>
      </c>
      <c r="B281" t="s">
        <v>7072</v>
      </c>
      <c r="C281">
        <f t="shared" si="4"/>
        <v>2</v>
      </c>
      <c r="D281" t="s">
        <v>7570</v>
      </c>
      <c r="F281" s="2" t="s">
        <v>7024</v>
      </c>
      <c r="G281" s="3">
        <v>1</v>
      </c>
    </row>
    <row r="282" spans="1:7" x14ac:dyDescent="0.35">
      <c r="A282" t="s">
        <v>362</v>
      </c>
      <c r="B282" t="s">
        <v>7240</v>
      </c>
      <c r="C282">
        <f t="shared" si="4"/>
        <v>1</v>
      </c>
      <c r="D282" t="s">
        <v>7569</v>
      </c>
      <c r="F282" s="2" t="s">
        <v>7042</v>
      </c>
      <c r="G282" s="3">
        <v>1</v>
      </c>
    </row>
    <row r="283" spans="1:7" x14ac:dyDescent="0.35">
      <c r="A283" t="s">
        <v>363</v>
      </c>
      <c r="B283" t="s">
        <v>7015</v>
      </c>
      <c r="C283">
        <f t="shared" si="4"/>
        <v>18</v>
      </c>
      <c r="D283" t="s">
        <v>7570</v>
      </c>
      <c r="F283" s="2" t="s">
        <v>6992</v>
      </c>
      <c r="G283" s="3">
        <v>1</v>
      </c>
    </row>
    <row r="284" spans="1:7" x14ac:dyDescent="0.35">
      <c r="A284" t="s">
        <v>364</v>
      </c>
      <c r="B284" t="s">
        <v>7241</v>
      </c>
      <c r="C284">
        <f t="shared" si="4"/>
        <v>1</v>
      </c>
      <c r="D284" t="s">
        <v>7569</v>
      </c>
      <c r="F284" s="2" t="s">
        <v>7445</v>
      </c>
      <c r="G284" s="3">
        <v>1</v>
      </c>
    </row>
    <row r="285" spans="1:7" x14ac:dyDescent="0.35">
      <c r="A285" t="s">
        <v>365</v>
      </c>
      <c r="B285" t="s">
        <v>7242</v>
      </c>
      <c r="C285">
        <f t="shared" si="4"/>
        <v>1</v>
      </c>
      <c r="D285" t="s">
        <v>7569</v>
      </c>
      <c r="F285" s="2" t="s">
        <v>7418</v>
      </c>
      <c r="G285" s="3">
        <v>1</v>
      </c>
    </row>
    <row r="286" spans="1:7" x14ac:dyDescent="0.35">
      <c r="A286" t="s">
        <v>366</v>
      </c>
      <c r="B286" t="s">
        <v>7243</v>
      </c>
      <c r="C286">
        <f t="shared" si="4"/>
        <v>1</v>
      </c>
      <c r="D286" t="s">
        <v>7569</v>
      </c>
      <c r="F286" s="2" t="s">
        <v>7483</v>
      </c>
      <c r="G286" s="3">
        <v>2</v>
      </c>
    </row>
    <row r="287" spans="1:7" x14ac:dyDescent="0.35">
      <c r="A287" t="s">
        <v>367</v>
      </c>
      <c r="B287" t="s">
        <v>7244</v>
      </c>
      <c r="C287">
        <f t="shared" si="4"/>
        <v>6</v>
      </c>
      <c r="D287" t="s">
        <v>7569</v>
      </c>
      <c r="F287" s="2" t="s">
        <v>7001</v>
      </c>
      <c r="G287" s="3">
        <v>1</v>
      </c>
    </row>
    <row r="288" spans="1:7" x14ac:dyDescent="0.35">
      <c r="A288" t="s">
        <v>368</v>
      </c>
      <c r="B288" t="s">
        <v>7245</v>
      </c>
      <c r="C288">
        <f t="shared" si="4"/>
        <v>1</v>
      </c>
      <c r="D288" t="s">
        <v>7569</v>
      </c>
      <c r="F288" s="2" t="s">
        <v>7541</v>
      </c>
      <c r="G288" s="3">
        <v>1</v>
      </c>
    </row>
    <row r="289" spans="1:7" x14ac:dyDescent="0.35">
      <c r="A289" t="s">
        <v>369</v>
      </c>
      <c r="B289" t="s">
        <v>7246</v>
      </c>
      <c r="C289">
        <f t="shared" si="4"/>
        <v>1</v>
      </c>
      <c r="D289" t="s">
        <v>7569</v>
      </c>
      <c r="F289" s="2" t="s">
        <v>7125</v>
      </c>
      <c r="G289" s="3">
        <v>2</v>
      </c>
    </row>
    <row r="290" spans="1:7" x14ac:dyDescent="0.35">
      <c r="A290" t="s">
        <v>370</v>
      </c>
      <c r="B290" t="s">
        <v>7216</v>
      </c>
      <c r="C290">
        <f t="shared" si="4"/>
        <v>3</v>
      </c>
      <c r="D290" t="s">
        <v>7570</v>
      </c>
      <c r="F290" s="2" t="s">
        <v>7028</v>
      </c>
      <c r="G290" s="3">
        <v>1</v>
      </c>
    </row>
    <row r="291" spans="1:7" x14ac:dyDescent="0.35">
      <c r="A291" t="s">
        <v>371</v>
      </c>
      <c r="B291" t="s">
        <v>7247</v>
      </c>
      <c r="C291">
        <f t="shared" si="4"/>
        <v>1</v>
      </c>
      <c r="D291" t="s">
        <v>7569</v>
      </c>
      <c r="F291" s="2" t="s">
        <v>7441</v>
      </c>
      <c r="G291" s="3">
        <v>1</v>
      </c>
    </row>
    <row r="292" spans="1:7" x14ac:dyDescent="0.35">
      <c r="A292" t="s">
        <v>372</v>
      </c>
      <c r="B292" t="s">
        <v>7248</v>
      </c>
      <c r="C292">
        <f t="shared" si="4"/>
        <v>1</v>
      </c>
      <c r="D292" t="s">
        <v>7569</v>
      </c>
      <c r="F292" s="2" t="s">
        <v>6998</v>
      </c>
      <c r="G292" s="3">
        <v>1</v>
      </c>
    </row>
    <row r="293" spans="1:7" x14ac:dyDescent="0.35">
      <c r="A293" t="s">
        <v>373</v>
      </c>
      <c r="B293" t="s">
        <v>7249</v>
      </c>
      <c r="C293">
        <f t="shared" si="4"/>
        <v>1</v>
      </c>
      <c r="D293" t="s">
        <v>7569</v>
      </c>
      <c r="F293" s="2" t="s">
        <v>7190</v>
      </c>
      <c r="G293" s="3">
        <v>1</v>
      </c>
    </row>
    <row r="294" spans="1:7" x14ac:dyDescent="0.35">
      <c r="A294" t="s">
        <v>374</v>
      </c>
      <c r="B294" t="s">
        <v>7250</v>
      </c>
      <c r="C294">
        <f t="shared" si="4"/>
        <v>1</v>
      </c>
      <c r="D294" t="s">
        <v>7569</v>
      </c>
      <c r="F294" s="2" t="s">
        <v>7060</v>
      </c>
      <c r="G294" s="3">
        <v>1</v>
      </c>
    </row>
    <row r="295" spans="1:7" x14ac:dyDescent="0.35">
      <c r="A295" t="s">
        <v>375</v>
      </c>
      <c r="B295" t="s">
        <v>7251</v>
      </c>
      <c r="C295">
        <f t="shared" si="4"/>
        <v>1</v>
      </c>
      <c r="D295" t="s">
        <v>7569</v>
      </c>
      <c r="F295" s="2" t="s">
        <v>7171</v>
      </c>
      <c r="G295" s="3">
        <v>1</v>
      </c>
    </row>
    <row r="296" spans="1:7" x14ac:dyDescent="0.35">
      <c r="A296" t="s">
        <v>376</v>
      </c>
      <c r="B296" t="s">
        <v>7252</v>
      </c>
      <c r="C296">
        <f t="shared" si="4"/>
        <v>1</v>
      </c>
      <c r="D296" t="s">
        <v>7569</v>
      </c>
      <c r="F296" s="2" t="s">
        <v>7037</v>
      </c>
      <c r="G296" s="3">
        <v>1</v>
      </c>
    </row>
    <row r="297" spans="1:7" x14ac:dyDescent="0.35">
      <c r="A297" t="s">
        <v>377</v>
      </c>
      <c r="B297" t="s">
        <v>7253</v>
      </c>
      <c r="C297">
        <f t="shared" si="4"/>
        <v>1</v>
      </c>
      <c r="D297" t="s">
        <v>7569</v>
      </c>
      <c r="F297" s="2" t="s">
        <v>7249</v>
      </c>
      <c r="G297" s="3">
        <v>1</v>
      </c>
    </row>
    <row r="298" spans="1:7" x14ac:dyDescent="0.35">
      <c r="A298" t="s">
        <v>378</v>
      </c>
      <c r="B298" t="s">
        <v>7254</v>
      </c>
      <c r="C298">
        <f t="shared" si="4"/>
        <v>1</v>
      </c>
      <c r="D298" t="s">
        <v>7569</v>
      </c>
      <c r="F298" s="2" t="s">
        <v>7390</v>
      </c>
      <c r="G298" s="3">
        <v>1</v>
      </c>
    </row>
    <row r="299" spans="1:7" x14ac:dyDescent="0.35">
      <c r="A299" t="s">
        <v>379</v>
      </c>
      <c r="B299" t="s">
        <v>7255</v>
      </c>
      <c r="C299">
        <f t="shared" si="4"/>
        <v>1</v>
      </c>
      <c r="D299" t="s">
        <v>7569</v>
      </c>
      <c r="F299" s="2" t="s">
        <v>7085</v>
      </c>
      <c r="G299" s="3">
        <v>1</v>
      </c>
    </row>
    <row r="300" spans="1:7" x14ac:dyDescent="0.35">
      <c r="A300" t="s">
        <v>380</v>
      </c>
      <c r="B300" t="s">
        <v>7256</v>
      </c>
      <c r="C300">
        <f t="shared" si="4"/>
        <v>1</v>
      </c>
      <c r="D300" t="s">
        <v>7569</v>
      </c>
      <c r="F300" s="2" t="s">
        <v>7542</v>
      </c>
      <c r="G300" s="3">
        <v>1</v>
      </c>
    </row>
    <row r="301" spans="1:7" x14ac:dyDescent="0.35">
      <c r="A301" t="s">
        <v>381</v>
      </c>
      <c r="B301" t="s">
        <v>7257</v>
      </c>
      <c r="C301">
        <f t="shared" si="4"/>
        <v>1</v>
      </c>
      <c r="D301" t="s">
        <v>7569</v>
      </c>
      <c r="F301" s="2" t="s">
        <v>7512</v>
      </c>
      <c r="G301" s="3">
        <v>1</v>
      </c>
    </row>
    <row r="302" spans="1:7" x14ac:dyDescent="0.35">
      <c r="A302" t="s">
        <v>382</v>
      </c>
      <c r="B302" t="s">
        <v>7258</v>
      </c>
      <c r="C302">
        <f t="shared" si="4"/>
        <v>1</v>
      </c>
      <c r="D302" t="s">
        <v>7569</v>
      </c>
      <c r="F302" s="2" t="s">
        <v>7235</v>
      </c>
      <c r="G302" s="3">
        <v>1</v>
      </c>
    </row>
    <row r="303" spans="1:7" x14ac:dyDescent="0.35">
      <c r="A303" t="s">
        <v>383</v>
      </c>
      <c r="B303" t="s">
        <v>7259</v>
      </c>
      <c r="C303">
        <f t="shared" si="4"/>
        <v>1</v>
      </c>
      <c r="D303" t="s">
        <v>7569</v>
      </c>
      <c r="F303" s="2" t="s">
        <v>7173</v>
      </c>
      <c r="G303" s="3">
        <v>1</v>
      </c>
    </row>
    <row r="304" spans="1:7" x14ac:dyDescent="0.35">
      <c r="A304" t="s">
        <v>384</v>
      </c>
      <c r="B304" t="s">
        <v>7260</v>
      </c>
      <c r="C304">
        <f t="shared" si="4"/>
        <v>1</v>
      </c>
      <c r="D304" t="s">
        <v>7569</v>
      </c>
      <c r="F304" s="2" t="s">
        <v>7325</v>
      </c>
      <c r="G304" s="3">
        <v>1</v>
      </c>
    </row>
    <row r="305" spans="1:7" x14ac:dyDescent="0.35">
      <c r="A305" t="s">
        <v>385</v>
      </c>
      <c r="B305" t="s">
        <v>7244</v>
      </c>
      <c r="C305">
        <f t="shared" si="4"/>
        <v>6</v>
      </c>
      <c r="D305" t="s">
        <v>7570</v>
      </c>
      <c r="F305" s="2" t="s">
        <v>7091</v>
      </c>
      <c r="G305" s="3">
        <v>1</v>
      </c>
    </row>
    <row r="306" spans="1:7" x14ac:dyDescent="0.35">
      <c r="A306" t="s">
        <v>399</v>
      </c>
      <c r="B306" t="s">
        <v>7089</v>
      </c>
      <c r="C306">
        <f t="shared" si="4"/>
        <v>4</v>
      </c>
      <c r="D306" t="s">
        <v>7570</v>
      </c>
      <c r="F306" s="2" t="s">
        <v>7136</v>
      </c>
      <c r="G306" s="3">
        <v>1</v>
      </c>
    </row>
    <row r="307" spans="1:7" x14ac:dyDescent="0.35">
      <c r="A307" t="s">
        <v>400</v>
      </c>
      <c r="B307" t="s">
        <v>7261</v>
      </c>
      <c r="C307">
        <f t="shared" si="4"/>
        <v>1</v>
      </c>
      <c r="D307" t="s">
        <v>7569</v>
      </c>
      <c r="F307" s="2" t="s">
        <v>6996</v>
      </c>
      <c r="G307" s="3">
        <v>1</v>
      </c>
    </row>
    <row r="308" spans="1:7" x14ac:dyDescent="0.35">
      <c r="A308" t="s">
        <v>401</v>
      </c>
      <c r="B308" t="s">
        <v>7262</v>
      </c>
      <c r="C308">
        <f t="shared" si="4"/>
        <v>1</v>
      </c>
      <c r="D308" t="s">
        <v>7569</v>
      </c>
      <c r="F308" s="2" t="s">
        <v>7057</v>
      </c>
      <c r="G308" s="3">
        <v>1</v>
      </c>
    </row>
    <row r="309" spans="1:7" x14ac:dyDescent="0.35">
      <c r="A309" t="s">
        <v>402</v>
      </c>
      <c r="B309" t="s">
        <v>7263</v>
      </c>
      <c r="C309">
        <f t="shared" si="4"/>
        <v>1</v>
      </c>
      <c r="D309" t="s">
        <v>7569</v>
      </c>
      <c r="F309" s="2" t="s">
        <v>7381</v>
      </c>
      <c r="G309" s="3">
        <v>1</v>
      </c>
    </row>
    <row r="310" spans="1:7" x14ac:dyDescent="0.35">
      <c r="A310" t="s">
        <v>403</v>
      </c>
      <c r="B310" t="s">
        <v>7142</v>
      </c>
      <c r="C310">
        <f t="shared" si="4"/>
        <v>8</v>
      </c>
      <c r="D310" t="s">
        <v>7570</v>
      </c>
      <c r="F310" s="2" t="s">
        <v>7420</v>
      </c>
      <c r="G310" s="3">
        <v>1</v>
      </c>
    </row>
    <row r="311" spans="1:7" x14ac:dyDescent="0.35">
      <c r="A311" t="s">
        <v>406</v>
      </c>
      <c r="B311" t="s">
        <v>7089</v>
      </c>
      <c r="C311">
        <f t="shared" si="4"/>
        <v>4</v>
      </c>
      <c r="D311" t="s">
        <v>7570</v>
      </c>
      <c r="F311" s="2" t="s">
        <v>7274</v>
      </c>
      <c r="G311" s="3">
        <v>1</v>
      </c>
    </row>
    <row r="312" spans="1:7" x14ac:dyDescent="0.35">
      <c r="A312" t="s">
        <v>407</v>
      </c>
      <c r="B312" t="s">
        <v>7264</v>
      </c>
      <c r="C312">
        <f t="shared" si="4"/>
        <v>1</v>
      </c>
      <c r="D312" t="s">
        <v>7569</v>
      </c>
      <c r="F312" s="2" t="s">
        <v>7428</v>
      </c>
      <c r="G312" s="3">
        <v>1</v>
      </c>
    </row>
    <row r="313" spans="1:7" x14ac:dyDescent="0.35">
      <c r="A313" t="s">
        <v>408</v>
      </c>
      <c r="B313" t="s">
        <v>7265</v>
      </c>
      <c r="C313">
        <f t="shared" si="4"/>
        <v>1</v>
      </c>
      <c r="D313" t="s">
        <v>7569</v>
      </c>
      <c r="F313" s="2" t="s">
        <v>7335</v>
      </c>
      <c r="G313" s="3">
        <v>1</v>
      </c>
    </row>
    <row r="314" spans="1:7" x14ac:dyDescent="0.35">
      <c r="A314" t="s">
        <v>409</v>
      </c>
      <c r="B314" t="s">
        <v>7266</v>
      </c>
      <c r="C314">
        <f t="shared" si="4"/>
        <v>1</v>
      </c>
      <c r="D314" t="s">
        <v>7569</v>
      </c>
      <c r="F314" s="2" t="s">
        <v>7429</v>
      </c>
      <c r="G314" s="3">
        <v>1</v>
      </c>
    </row>
    <row r="315" spans="1:7" x14ac:dyDescent="0.35">
      <c r="A315" t="s">
        <v>410</v>
      </c>
      <c r="B315" t="s">
        <v>7267</v>
      </c>
      <c r="C315">
        <f t="shared" si="4"/>
        <v>1</v>
      </c>
      <c r="D315" t="s">
        <v>7569</v>
      </c>
      <c r="F315" s="2" t="s">
        <v>7164</v>
      </c>
      <c r="G315" s="3">
        <v>1</v>
      </c>
    </row>
    <row r="316" spans="1:7" x14ac:dyDescent="0.35">
      <c r="A316" t="s">
        <v>411</v>
      </c>
      <c r="B316" t="s">
        <v>7268</v>
      </c>
      <c r="C316">
        <f t="shared" si="4"/>
        <v>1</v>
      </c>
      <c r="D316" t="s">
        <v>7569</v>
      </c>
      <c r="F316" s="2" t="s">
        <v>7067</v>
      </c>
      <c r="G316" s="3">
        <v>1</v>
      </c>
    </row>
    <row r="317" spans="1:7" x14ac:dyDescent="0.35">
      <c r="A317" t="s">
        <v>412</v>
      </c>
      <c r="B317" t="s">
        <v>7269</v>
      </c>
      <c r="C317">
        <f t="shared" si="4"/>
        <v>1</v>
      </c>
      <c r="D317" t="s">
        <v>7569</v>
      </c>
      <c r="F317" s="2" t="s">
        <v>7522</v>
      </c>
      <c r="G317" s="3">
        <v>1</v>
      </c>
    </row>
    <row r="318" spans="1:7" x14ac:dyDescent="0.35">
      <c r="A318" t="s">
        <v>413</v>
      </c>
      <c r="B318" t="s">
        <v>7270</v>
      </c>
      <c r="C318">
        <f t="shared" si="4"/>
        <v>1</v>
      </c>
      <c r="D318" t="s">
        <v>7569</v>
      </c>
      <c r="F318" s="2" t="s">
        <v>7094</v>
      </c>
      <c r="G318" s="3">
        <v>1</v>
      </c>
    </row>
    <row r="319" spans="1:7" x14ac:dyDescent="0.35">
      <c r="A319" t="s">
        <v>414</v>
      </c>
      <c r="B319" t="s">
        <v>7271</v>
      </c>
      <c r="C319">
        <f t="shared" si="4"/>
        <v>1</v>
      </c>
      <c r="D319" t="s">
        <v>7569</v>
      </c>
      <c r="F319" s="2" t="s">
        <v>7264</v>
      </c>
      <c r="G319" s="3">
        <v>1</v>
      </c>
    </row>
    <row r="320" spans="1:7" x14ac:dyDescent="0.35">
      <c r="A320" t="s">
        <v>415</v>
      </c>
      <c r="B320" t="s">
        <v>7272</v>
      </c>
      <c r="C320">
        <f t="shared" si="4"/>
        <v>1</v>
      </c>
      <c r="D320" t="s">
        <v>7569</v>
      </c>
      <c r="F320" s="2" t="s">
        <v>7516</v>
      </c>
      <c r="G320" s="3">
        <v>1</v>
      </c>
    </row>
    <row r="321" spans="1:7" x14ac:dyDescent="0.35">
      <c r="A321" t="s">
        <v>416</v>
      </c>
      <c r="B321" t="s">
        <v>7273</v>
      </c>
      <c r="C321">
        <f t="shared" si="4"/>
        <v>1</v>
      </c>
      <c r="D321" t="s">
        <v>7569</v>
      </c>
      <c r="F321" s="2" t="s">
        <v>7480</v>
      </c>
      <c r="G321" s="3">
        <v>1</v>
      </c>
    </row>
    <row r="322" spans="1:7" x14ac:dyDescent="0.35">
      <c r="A322" t="s">
        <v>417</v>
      </c>
      <c r="B322" t="s">
        <v>7274</v>
      </c>
      <c r="C322">
        <f t="shared" si="4"/>
        <v>1</v>
      </c>
      <c r="D322" t="s">
        <v>7569</v>
      </c>
      <c r="F322" s="2" t="s">
        <v>7123</v>
      </c>
      <c r="G322" s="3">
        <v>2</v>
      </c>
    </row>
    <row r="323" spans="1:7" x14ac:dyDescent="0.35">
      <c r="A323" t="s">
        <v>418</v>
      </c>
      <c r="B323" t="s">
        <v>7275</v>
      </c>
      <c r="C323">
        <f t="shared" si="4"/>
        <v>1</v>
      </c>
      <c r="D323" t="s">
        <v>7569</v>
      </c>
      <c r="F323" s="2" t="s">
        <v>7417</v>
      </c>
      <c r="G323" s="3">
        <v>1</v>
      </c>
    </row>
    <row r="324" spans="1:7" x14ac:dyDescent="0.35">
      <c r="A324" t="s">
        <v>419</v>
      </c>
      <c r="B324" t="s">
        <v>7276</v>
      </c>
      <c r="C324">
        <f t="shared" ref="C324:C387" si="5">VLOOKUP(B324,$F$3:$G$584,2,0)</f>
        <v>1</v>
      </c>
      <c r="D324" t="s">
        <v>7569</v>
      </c>
      <c r="F324" s="2" t="s">
        <v>7122</v>
      </c>
      <c r="G324" s="3">
        <v>1</v>
      </c>
    </row>
    <row r="325" spans="1:7" x14ac:dyDescent="0.35">
      <c r="A325" t="s">
        <v>422</v>
      </c>
      <c r="B325" t="s">
        <v>7015</v>
      </c>
      <c r="C325">
        <f t="shared" si="5"/>
        <v>18</v>
      </c>
      <c r="D325" t="s">
        <v>7570</v>
      </c>
      <c r="F325" s="2" t="s">
        <v>6995</v>
      </c>
      <c r="G325" s="3">
        <v>1</v>
      </c>
    </row>
    <row r="326" spans="1:7" x14ac:dyDescent="0.35">
      <c r="A326" t="s">
        <v>423</v>
      </c>
      <c r="B326" t="s">
        <v>7277</v>
      </c>
      <c r="C326">
        <f t="shared" si="5"/>
        <v>1</v>
      </c>
      <c r="D326" t="s">
        <v>7569</v>
      </c>
      <c r="F326" s="2" t="s">
        <v>7033</v>
      </c>
      <c r="G326" s="3">
        <v>1</v>
      </c>
    </row>
    <row r="327" spans="1:7" x14ac:dyDescent="0.35">
      <c r="A327" t="s">
        <v>424</v>
      </c>
      <c r="B327" t="s">
        <v>7015</v>
      </c>
      <c r="C327">
        <f t="shared" si="5"/>
        <v>18</v>
      </c>
      <c r="D327" t="s">
        <v>7570</v>
      </c>
      <c r="F327" s="2" t="s">
        <v>7447</v>
      </c>
      <c r="G327" s="3">
        <v>1</v>
      </c>
    </row>
    <row r="328" spans="1:7" x14ac:dyDescent="0.35">
      <c r="A328" t="s">
        <v>425</v>
      </c>
      <c r="B328" t="s">
        <v>7278</v>
      </c>
      <c r="C328">
        <f t="shared" si="5"/>
        <v>1</v>
      </c>
      <c r="D328" t="s">
        <v>7569</v>
      </c>
      <c r="F328" s="2" t="s">
        <v>7458</v>
      </c>
      <c r="G328" s="3">
        <v>2</v>
      </c>
    </row>
    <row r="329" spans="1:7" x14ac:dyDescent="0.35">
      <c r="A329" t="s">
        <v>426</v>
      </c>
      <c r="B329" t="s">
        <v>7279</v>
      </c>
      <c r="C329">
        <f t="shared" si="5"/>
        <v>1</v>
      </c>
      <c r="D329" t="s">
        <v>7569</v>
      </c>
      <c r="F329" s="2" t="s">
        <v>7503</v>
      </c>
      <c r="G329" s="3">
        <v>1</v>
      </c>
    </row>
    <row r="330" spans="1:7" x14ac:dyDescent="0.35">
      <c r="A330" t="s">
        <v>427</v>
      </c>
      <c r="B330" t="s">
        <v>7208</v>
      </c>
      <c r="C330">
        <f t="shared" si="5"/>
        <v>5</v>
      </c>
      <c r="D330" t="s">
        <v>7570</v>
      </c>
      <c r="F330" s="2" t="s">
        <v>7039</v>
      </c>
      <c r="G330" s="3">
        <v>1</v>
      </c>
    </row>
    <row r="331" spans="1:7" x14ac:dyDescent="0.35">
      <c r="A331" t="s">
        <v>430</v>
      </c>
      <c r="B331" t="s">
        <v>7280</v>
      </c>
      <c r="C331">
        <f t="shared" si="5"/>
        <v>1</v>
      </c>
      <c r="D331" t="s">
        <v>7569</v>
      </c>
      <c r="F331" s="2" t="s">
        <v>7459</v>
      </c>
      <c r="G331" s="3">
        <v>1</v>
      </c>
    </row>
    <row r="332" spans="1:7" x14ac:dyDescent="0.35">
      <c r="A332" t="s">
        <v>431</v>
      </c>
      <c r="B332" t="s">
        <v>7281</v>
      </c>
      <c r="C332">
        <f t="shared" si="5"/>
        <v>1</v>
      </c>
      <c r="D332" t="s">
        <v>7569</v>
      </c>
      <c r="F332" s="2" t="s">
        <v>7460</v>
      </c>
      <c r="G332" s="3">
        <v>1</v>
      </c>
    </row>
    <row r="333" spans="1:7" x14ac:dyDescent="0.35">
      <c r="A333" t="s">
        <v>432</v>
      </c>
      <c r="B333" t="s">
        <v>7282</v>
      </c>
      <c r="C333">
        <f t="shared" si="5"/>
        <v>1</v>
      </c>
      <c r="D333" t="s">
        <v>7569</v>
      </c>
      <c r="F333" s="2" t="s">
        <v>7188</v>
      </c>
      <c r="G333" s="3">
        <v>1</v>
      </c>
    </row>
    <row r="334" spans="1:7" x14ac:dyDescent="0.35">
      <c r="A334" t="s">
        <v>433</v>
      </c>
      <c r="B334" t="s">
        <v>7283</v>
      </c>
      <c r="C334">
        <f t="shared" si="5"/>
        <v>1</v>
      </c>
      <c r="D334" t="s">
        <v>7569</v>
      </c>
      <c r="F334" s="2" t="s">
        <v>6982</v>
      </c>
      <c r="G334" s="3">
        <v>1</v>
      </c>
    </row>
    <row r="335" spans="1:7" x14ac:dyDescent="0.35">
      <c r="A335" t="s">
        <v>434</v>
      </c>
      <c r="B335" t="s">
        <v>7284</v>
      </c>
      <c r="C335">
        <f t="shared" si="5"/>
        <v>2</v>
      </c>
      <c r="D335" t="s">
        <v>7569</v>
      </c>
      <c r="F335" s="2" t="s">
        <v>7551</v>
      </c>
      <c r="G335" s="3">
        <v>1</v>
      </c>
    </row>
    <row r="336" spans="1:7" x14ac:dyDescent="0.35">
      <c r="A336" t="s">
        <v>435</v>
      </c>
      <c r="B336" t="s">
        <v>7285</v>
      </c>
      <c r="C336">
        <f t="shared" si="5"/>
        <v>1</v>
      </c>
      <c r="D336" t="s">
        <v>7569</v>
      </c>
      <c r="F336" s="2" t="s">
        <v>6997</v>
      </c>
      <c r="G336" s="3">
        <v>1</v>
      </c>
    </row>
    <row r="337" spans="1:7" x14ac:dyDescent="0.35">
      <c r="A337" t="s">
        <v>436</v>
      </c>
      <c r="B337" t="s">
        <v>7286</v>
      </c>
      <c r="C337">
        <f t="shared" si="5"/>
        <v>1</v>
      </c>
      <c r="D337" t="s">
        <v>7569</v>
      </c>
      <c r="F337" s="2" t="s">
        <v>7322</v>
      </c>
      <c r="G337" s="3">
        <v>1</v>
      </c>
    </row>
    <row r="338" spans="1:7" x14ac:dyDescent="0.35">
      <c r="A338" t="s">
        <v>437</v>
      </c>
      <c r="B338" t="s">
        <v>7287</v>
      </c>
      <c r="C338">
        <f t="shared" si="5"/>
        <v>1</v>
      </c>
      <c r="D338" t="s">
        <v>7569</v>
      </c>
      <c r="F338" s="2" t="s">
        <v>7305</v>
      </c>
      <c r="G338" s="3">
        <v>1</v>
      </c>
    </row>
    <row r="339" spans="1:7" x14ac:dyDescent="0.35">
      <c r="A339" t="s">
        <v>439</v>
      </c>
      <c r="B339" t="s">
        <v>7288</v>
      </c>
      <c r="C339">
        <f t="shared" si="5"/>
        <v>1</v>
      </c>
      <c r="D339" t="s">
        <v>7569</v>
      </c>
      <c r="F339" s="2" t="s">
        <v>7497</v>
      </c>
      <c r="G339" s="3">
        <v>1</v>
      </c>
    </row>
    <row r="340" spans="1:7" x14ac:dyDescent="0.35">
      <c r="A340" t="s">
        <v>440</v>
      </c>
      <c r="B340" t="s">
        <v>7289</v>
      </c>
      <c r="C340">
        <f t="shared" si="5"/>
        <v>1</v>
      </c>
      <c r="D340" t="s">
        <v>7569</v>
      </c>
      <c r="F340" s="2" t="s">
        <v>7481</v>
      </c>
      <c r="G340" s="3">
        <v>1</v>
      </c>
    </row>
    <row r="341" spans="1:7" x14ac:dyDescent="0.35">
      <c r="A341" t="s">
        <v>441</v>
      </c>
      <c r="B341" t="s">
        <v>7290</v>
      </c>
      <c r="C341">
        <f t="shared" si="5"/>
        <v>1</v>
      </c>
      <c r="D341" t="s">
        <v>7569</v>
      </c>
      <c r="F341" s="2" t="s">
        <v>7477</v>
      </c>
      <c r="G341" s="3">
        <v>1</v>
      </c>
    </row>
    <row r="342" spans="1:7" x14ac:dyDescent="0.35">
      <c r="A342" t="s">
        <v>442</v>
      </c>
      <c r="B342" t="s">
        <v>7291</v>
      </c>
      <c r="C342">
        <f t="shared" si="5"/>
        <v>1</v>
      </c>
      <c r="D342" t="s">
        <v>7569</v>
      </c>
      <c r="F342" s="2" t="s">
        <v>7454</v>
      </c>
      <c r="G342" s="3">
        <v>1</v>
      </c>
    </row>
    <row r="343" spans="1:7" x14ac:dyDescent="0.35">
      <c r="A343" t="s">
        <v>443</v>
      </c>
      <c r="B343" t="s">
        <v>7292</v>
      </c>
      <c r="C343">
        <f t="shared" si="5"/>
        <v>1</v>
      </c>
      <c r="D343" t="s">
        <v>7569</v>
      </c>
      <c r="F343" s="2" t="s">
        <v>7474</v>
      </c>
      <c r="G343" s="3">
        <v>2</v>
      </c>
    </row>
    <row r="344" spans="1:7" x14ac:dyDescent="0.35">
      <c r="A344" t="s">
        <v>444</v>
      </c>
      <c r="B344" t="s">
        <v>7293</v>
      </c>
      <c r="C344">
        <f t="shared" si="5"/>
        <v>1</v>
      </c>
      <c r="D344" t="s">
        <v>7569</v>
      </c>
      <c r="F344" s="2" t="s">
        <v>7482</v>
      </c>
      <c r="G344" s="3">
        <v>1</v>
      </c>
    </row>
    <row r="345" spans="1:7" x14ac:dyDescent="0.35">
      <c r="A345" t="s">
        <v>445</v>
      </c>
      <c r="B345" t="s">
        <v>7294</v>
      </c>
      <c r="C345">
        <f t="shared" si="5"/>
        <v>1</v>
      </c>
      <c r="D345" t="s">
        <v>7569</v>
      </c>
      <c r="F345" s="2" t="s">
        <v>7489</v>
      </c>
      <c r="G345" s="3">
        <v>1</v>
      </c>
    </row>
    <row r="346" spans="1:7" x14ac:dyDescent="0.35">
      <c r="A346" t="s">
        <v>446</v>
      </c>
      <c r="B346" t="s">
        <v>7295</v>
      </c>
      <c r="C346">
        <f t="shared" si="5"/>
        <v>1</v>
      </c>
      <c r="D346" t="s">
        <v>7569</v>
      </c>
      <c r="F346" s="2" t="s">
        <v>7463</v>
      </c>
      <c r="G346" s="3">
        <v>1</v>
      </c>
    </row>
    <row r="347" spans="1:7" x14ac:dyDescent="0.35">
      <c r="A347" t="s">
        <v>447</v>
      </c>
      <c r="B347" t="s">
        <v>7296</v>
      </c>
      <c r="C347">
        <f t="shared" si="5"/>
        <v>1</v>
      </c>
      <c r="D347" t="s">
        <v>7569</v>
      </c>
      <c r="F347" s="2" t="s">
        <v>7457</v>
      </c>
      <c r="G347" s="3">
        <v>1</v>
      </c>
    </row>
    <row r="348" spans="1:7" x14ac:dyDescent="0.35">
      <c r="A348" t="s">
        <v>448</v>
      </c>
      <c r="B348" t="s">
        <v>7015</v>
      </c>
      <c r="C348">
        <f t="shared" si="5"/>
        <v>18</v>
      </c>
      <c r="D348" t="s">
        <v>7570</v>
      </c>
      <c r="F348" s="2" t="s">
        <v>7124</v>
      </c>
      <c r="G348" s="3">
        <v>2</v>
      </c>
    </row>
    <row r="349" spans="1:7" x14ac:dyDescent="0.35">
      <c r="A349" t="s">
        <v>449</v>
      </c>
      <c r="B349" t="s">
        <v>7297</v>
      </c>
      <c r="C349">
        <f t="shared" si="5"/>
        <v>1</v>
      </c>
      <c r="D349" t="s">
        <v>7569</v>
      </c>
      <c r="F349" s="2" t="s">
        <v>7416</v>
      </c>
      <c r="G349" s="3">
        <v>1</v>
      </c>
    </row>
    <row r="350" spans="1:7" x14ac:dyDescent="0.35">
      <c r="A350" t="s">
        <v>450</v>
      </c>
      <c r="B350" t="s">
        <v>7298</v>
      </c>
      <c r="C350">
        <f t="shared" si="5"/>
        <v>1</v>
      </c>
      <c r="D350" t="s">
        <v>7569</v>
      </c>
      <c r="F350" s="2" t="s">
        <v>7121</v>
      </c>
      <c r="G350" s="3">
        <v>1</v>
      </c>
    </row>
    <row r="351" spans="1:7" x14ac:dyDescent="0.35">
      <c r="A351" t="s">
        <v>451</v>
      </c>
      <c r="B351" t="s">
        <v>7299</v>
      </c>
      <c r="C351">
        <f t="shared" si="5"/>
        <v>1</v>
      </c>
      <c r="D351" t="s">
        <v>7569</v>
      </c>
      <c r="F351" s="2" t="s">
        <v>7476</v>
      </c>
      <c r="G351" s="3">
        <v>1</v>
      </c>
    </row>
    <row r="352" spans="1:7" x14ac:dyDescent="0.35">
      <c r="A352" t="s">
        <v>452</v>
      </c>
      <c r="B352" t="s">
        <v>7300</v>
      </c>
      <c r="C352">
        <f t="shared" si="5"/>
        <v>1</v>
      </c>
      <c r="D352" t="s">
        <v>7569</v>
      </c>
      <c r="F352" s="2" t="s">
        <v>7479</v>
      </c>
      <c r="G352" s="3">
        <v>1</v>
      </c>
    </row>
    <row r="353" spans="1:7" x14ac:dyDescent="0.35">
      <c r="A353" t="s">
        <v>453</v>
      </c>
      <c r="B353" t="s">
        <v>7301</v>
      </c>
      <c r="C353">
        <f t="shared" si="5"/>
        <v>1</v>
      </c>
      <c r="D353" t="s">
        <v>7569</v>
      </c>
      <c r="F353" s="2" t="s">
        <v>7502</v>
      </c>
      <c r="G353" s="3">
        <v>1</v>
      </c>
    </row>
    <row r="354" spans="1:7" x14ac:dyDescent="0.35">
      <c r="A354" t="s">
        <v>454</v>
      </c>
      <c r="B354" t="s">
        <v>7302</v>
      </c>
      <c r="C354">
        <f t="shared" si="5"/>
        <v>1</v>
      </c>
      <c r="D354" t="s">
        <v>7569</v>
      </c>
      <c r="F354" s="2" t="s">
        <v>7455</v>
      </c>
      <c r="G354" s="3">
        <v>1</v>
      </c>
    </row>
    <row r="355" spans="1:7" x14ac:dyDescent="0.35">
      <c r="A355" t="s">
        <v>455</v>
      </c>
      <c r="B355" t="s">
        <v>7303</v>
      </c>
      <c r="C355">
        <f t="shared" si="5"/>
        <v>1</v>
      </c>
      <c r="D355" t="s">
        <v>7569</v>
      </c>
      <c r="F355" s="2" t="s">
        <v>7456</v>
      </c>
      <c r="G355" s="3">
        <v>1</v>
      </c>
    </row>
    <row r="356" spans="1:7" x14ac:dyDescent="0.35">
      <c r="A356" t="s">
        <v>456</v>
      </c>
      <c r="B356" t="s">
        <v>7304</v>
      </c>
      <c r="C356">
        <f t="shared" si="5"/>
        <v>1</v>
      </c>
      <c r="D356" t="s">
        <v>7569</v>
      </c>
      <c r="F356" s="2" t="s">
        <v>7266</v>
      </c>
      <c r="G356" s="3">
        <v>1</v>
      </c>
    </row>
    <row r="357" spans="1:7" x14ac:dyDescent="0.35">
      <c r="A357" t="s">
        <v>457</v>
      </c>
      <c r="B357" t="s">
        <v>7305</v>
      </c>
      <c r="C357">
        <f t="shared" si="5"/>
        <v>1</v>
      </c>
      <c r="D357" t="s">
        <v>7569</v>
      </c>
      <c r="F357" s="2" t="s">
        <v>7000</v>
      </c>
      <c r="G357" s="3">
        <v>1</v>
      </c>
    </row>
    <row r="358" spans="1:7" x14ac:dyDescent="0.35">
      <c r="A358" t="s">
        <v>458</v>
      </c>
      <c r="B358" t="s">
        <v>7306</v>
      </c>
      <c r="C358">
        <f t="shared" si="5"/>
        <v>1</v>
      </c>
      <c r="D358" t="s">
        <v>7569</v>
      </c>
      <c r="F358" s="2" t="s">
        <v>7529</v>
      </c>
      <c r="G358" s="3">
        <v>1</v>
      </c>
    </row>
    <row r="359" spans="1:7" x14ac:dyDescent="0.35">
      <c r="A359" t="s">
        <v>459</v>
      </c>
      <c r="B359" t="s">
        <v>7307</v>
      </c>
      <c r="C359">
        <f t="shared" si="5"/>
        <v>1</v>
      </c>
      <c r="D359" t="s">
        <v>7569</v>
      </c>
      <c r="F359" s="2" t="s">
        <v>7493</v>
      </c>
      <c r="G359" s="3">
        <v>1</v>
      </c>
    </row>
    <row r="360" spans="1:7" x14ac:dyDescent="0.35">
      <c r="A360" t="s">
        <v>460</v>
      </c>
      <c r="B360" t="s">
        <v>7308</v>
      </c>
      <c r="C360">
        <f t="shared" si="5"/>
        <v>1</v>
      </c>
      <c r="D360" t="s">
        <v>7569</v>
      </c>
      <c r="F360" s="2" t="s">
        <v>7031</v>
      </c>
      <c r="G360" s="3">
        <v>1</v>
      </c>
    </row>
    <row r="361" spans="1:7" x14ac:dyDescent="0.35">
      <c r="A361" t="s">
        <v>461</v>
      </c>
      <c r="B361" t="s">
        <v>7309</v>
      </c>
      <c r="C361">
        <f t="shared" si="5"/>
        <v>1</v>
      </c>
      <c r="D361" t="s">
        <v>7569</v>
      </c>
      <c r="F361" s="2" t="s">
        <v>7492</v>
      </c>
      <c r="G361" s="3">
        <v>1</v>
      </c>
    </row>
    <row r="362" spans="1:7" x14ac:dyDescent="0.35">
      <c r="A362" t="s">
        <v>462</v>
      </c>
      <c r="B362" t="s">
        <v>7310</v>
      </c>
      <c r="C362">
        <f t="shared" si="5"/>
        <v>1</v>
      </c>
      <c r="D362" t="s">
        <v>7569</v>
      </c>
      <c r="F362" s="2" t="s">
        <v>6993</v>
      </c>
      <c r="G362" s="3">
        <v>1</v>
      </c>
    </row>
    <row r="363" spans="1:7" x14ac:dyDescent="0.35">
      <c r="A363" t="s">
        <v>463</v>
      </c>
      <c r="B363" t="s">
        <v>7311</v>
      </c>
      <c r="C363">
        <f t="shared" si="5"/>
        <v>1</v>
      </c>
      <c r="D363" t="s">
        <v>7569</v>
      </c>
      <c r="F363" s="2" t="s">
        <v>7430</v>
      </c>
      <c r="G363" s="3">
        <v>1</v>
      </c>
    </row>
    <row r="364" spans="1:7" x14ac:dyDescent="0.35">
      <c r="A364" t="s">
        <v>464</v>
      </c>
      <c r="B364" t="s">
        <v>7312</v>
      </c>
      <c r="C364">
        <f t="shared" si="5"/>
        <v>1</v>
      </c>
      <c r="D364" t="s">
        <v>7569</v>
      </c>
      <c r="F364" s="2" t="s">
        <v>7310</v>
      </c>
      <c r="G364" s="3">
        <v>1</v>
      </c>
    </row>
    <row r="365" spans="1:7" x14ac:dyDescent="0.35">
      <c r="A365" t="s">
        <v>465</v>
      </c>
      <c r="B365" t="s">
        <v>7313</v>
      </c>
      <c r="C365">
        <f t="shared" si="5"/>
        <v>1</v>
      </c>
      <c r="D365" t="s">
        <v>7569</v>
      </c>
      <c r="F365" s="2" t="s">
        <v>7395</v>
      </c>
      <c r="G365" s="3">
        <v>1</v>
      </c>
    </row>
    <row r="366" spans="1:7" x14ac:dyDescent="0.35">
      <c r="A366" t="s">
        <v>466</v>
      </c>
      <c r="B366" t="s">
        <v>7314</v>
      </c>
      <c r="C366">
        <f t="shared" si="5"/>
        <v>1</v>
      </c>
      <c r="D366" t="s">
        <v>7569</v>
      </c>
      <c r="F366" s="2" t="s">
        <v>7105</v>
      </c>
      <c r="G366" s="3">
        <v>1</v>
      </c>
    </row>
    <row r="367" spans="1:7" x14ac:dyDescent="0.35">
      <c r="A367" t="s">
        <v>467</v>
      </c>
      <c r="B367" t="s">
        <v>7315</v>
      </c>
      <c r="C367">
        <f t="shared" si="5"/>
        <v>1</v>
      </c>
      <c r="D367" t="s">
        <v>7569</v>
      </c>
      <c r="F367" s="2" t="s">
        <v>7438</v>
      </c>
      <c r="G367" s="3">
        <v>1</v>
      </c>
    </row>
    <row r="368" spans="1:7" x14ac:dyDescent="0.35">
      <c r="A368" t="s">
        <v>468</v>
      </c>
      <c r="B368" t="s">
        <v>7316</v>
      </c>
      <c r="C368">
        <f t="shared" si="5"/>
        <v>1</v>
      </c>
      <c r="D368" t="s">
        <v>7569</v>
      </c>
      <c r="F368" s="2" t="s">
        <v>7317</v>
      </c>
      <c r="G368" s="3">
        <v>1</v>
      </c>
    </row>
    <row r="369" spans="1:7" x14ac:dyDescent="0.35">
      <c r="A369" t="s">
        <v>469</v>
      </c>
      <c r="B369" t="s">
        <v>7317</v>
      </c>
      <c r="C369">
        <f t="shared" si="5"/>
        <v>1</v>
      </c>
      <c r="D369" t="s">
        <v>7569</v>
      </c>
      <c r="F369" s="2" t="s">
        <v>7219</v>
      </c>
      <c r="G369" s="3">
        <v>1</v>
      </c>
    </row>
    <row r="370" spans="1:7" x14ac:dyDescent="0.35">
      <c r="A370" t="s">
        <v>470</v>
      </c>
      <c r="B370" t="s">
        <v>7318</v>
      </c>
      <c r="C370">
        <f t="shared" si="5"/>
        <v>1</v>
      </c>
      <c r="D370" t="s">
        <v>7569</v>
      </c>
      <c r="F370" s="2" t="s">
        <v>7269</v>
      </c>
      <c r="G370" s="3">
        <v>1</v>
      </c>
    </row>
    <row r="371" spans="1:7" x14ac:dyDescent="0.35">
      <c r="A371" t="s">
        <v>471</v>
      </c>
      <c r="B371" t="s">
        <v>7319</v>
      </c>
      <c r="C371">
        <f t="shared" si="5"/>
        <v>1</v>
      </c>
      <c r="D371" t="s">
        <v>7569</v>
      </c>
      <c r="F371" s="2" t="s">
        <v>7022</v>
      </c>
      <c r="G371" s="3">
        <v>1</v>
      </c>
    </row>
    <row r="372" spans="1:7" x14ac:dyDescent="0.35">
      <c r="A372" t="s">
        <v>472</v>
      </c>
      <c r="B372" t="s">
        <v>7320</v>
      </c>
      <c r="C372">
        <f t="shared" si="5"/>
        <v>1</v>
      </c>
      <c r="D372" t="s">
        <v>7569</v>
      </c>
      <c r="F372" s="2" t="s">
        <v>7324</v>
      </c>
      <c r="G372" s="3">
        <v>1</v>
      </c>
    </row>
    <row r="373" spans="1:7" x14ac:dyDescent="0.35">
      <c r="A373" t="s">
        <v>473</v>
      </c>
      <c r="B373" t="s">
        <v>7321</v>
      </c>
      <c r="C373">
        <f t="shared" si="5"/>
        <v>1</v>
      </c>
      <c r="D373" t="s">
        <v>7569</v>
      </c>
      <c r="F373" s="2" t="s">
        <v>7391</v>
      </c>
      <c r="G373" s="3">
        <v>1</v>
      </c>
    </row>
    <row r="374" spans="1:7" x14ac:dyDescent="0.35">
      <c r="A374" t="s">
        <v>474</v>
      </c>
      <c r="B374" t="s">
        <v>7322</v>
      </c>
      <c r="C374">
        <f t="shared" si="5"/>
        <v>1</v>
      </c>
      <c r="D374" t="s">
        <v>7569</v>
      </c>
      <c r="F374" s="2" t="s">
        <v>7265</v>
      </c>
      <c r="G374" s="3">
        <v>1</v>
      </c>
    </row>
    <row r="375" spans="1:7" x14ac:dyDescent="0.35">
      <c r="A375" t="s">
        <v>475</v>
      </c>
      <c r="B375" t="s">
        <v>7323</v>
      </c>
      <c r="C375">
        <f t="shared" si="5"/>
        <v>1</v>
      </c>
      <c r="D375" t="s">
        <v>7569</v>
      </c>
      <c r="F375" s="2" t="s">
        <v>7137</v>
      </c>
      <c r="G375" s="3">
        <v>1</v>
      </c>
    </row>
    <row r="376" spans="1:7" x14ac:dyDescent="0.35">
      <c r="A376" t="s">
        <v>476</v>
      </c>
      <c r="B376" t="s">
        <v>7324</v>
      </c>
      <c r="C376">
        <f t="shared" si="5"/>
        <v>1</v>
      </c>
      <c r="D376" t="s">
        <v>7569</v>
      </c>
      <c r="F376" s="2" t="s">
        <v>7038</v>
      </c>
      <c r="G376" s="3">
        <v>1</v>
      </c>
    </row>
    <row r="377" spans="1:7" x14ac:dyDescent="0.35">
      <c r="A377" t="s">
        <v>477</v>
      </c>
      <c r="B377" t="s">
        <v>7325</v>
      </c>
      <c r="C377">
        <f t="shared" si="5"/>
        <v>1</v>
      </c>
      <c r="D377" t="s">
        <v>7569</v>
      </c>
      <c r="F377" s="2" t="s">
        <v>7491</v>
      </c>
      <c r="G377" s="3">
        <v>1</v>
      </c>
    </row>
    <row r="378" spans="1:7" x14ac:dyDescent="0.35">
      <c r="A378" t="s">
        <v>478</v>
      </c>
      <c r="B378" t="s">
        <v>7326</v>
      </c>
      <c r="C378">
        <f t="shared" si="5"/>
        <v>1</v>
      </c>
      <c r="D378" t="s">
        <v>7569</v>
      </c>
      <c r="F378" s="2" t="s">
        <v>7499</v>
      </c>
      <c r="G378" s="3">
        <v>1</v>
      </c>
    </row>
    <row r="379" spans="1:7" x14ac:dyDescent="0.35">
      <c r="A379" t="s">
        <v>479</v>
      </c>
      <c r="B379" t="s">
        <v>7327</v>
      </c>
      <c r="C379">
        <f t="shared" si="5"/>
        <v>1</v>
      </c>
      <c r="D379" t="s">
        <v>7569</v>
      </c>
      <c r="F379" s="2" t="s">
        <v>7065</v>
      </c>
      <c r="G379" s="3">
        <v>1</v>
      </c>
    </row>
    <row r="380" spans="1:7" x14ac:dyDescent="0.35">
      <c r="A380" t="s">
        <v>480</v>
      </c>
      <c r="B380" t="s">
        <v>7328</v>
      </c>
      <c r="C380">
        <f t="shared" si="5"/>
        <v>1</v>
      </c>
      <c r="D380" t="s">
        <v>7569</v>
      </c>
      <c r="F380" s="2" t="s">
        <v>7478</v>
      </c>
      <c r="G380" s="3">
        <v>1</v>
      </c>
    </row>
    <row r="381" spans="1:7" x14ac:dyDescent="0.35">
      <c r="A381" t="s">
        <v>481</v>
      </c>
      <c r="B381" t="s">
        <v>7329</v>
      </c>
      <c r="C381">
        <f t="shared" si="5"/>
        <v>1</v>
      </c>
      <c r="D381" t="s">
        <v>7569</v>
      </c>
      <c r="F381" s="2" t="s">
        <v>7536</v>
      </c>
      <c r="G381" s="3">
        <v>1</v>
      </c>
    </row>
    <row r="382" spans="1:7" x14ac:dyDescent="0.35">
      <c r="A382" t="s">
        <v>482</v>
      </c>
      <c r="B382" t="s">
        <v>7330</v>
      </c>
      <c r="C382">
        <f t="shared" si="5"/>
        <v>1</v>
      </c>
      <c r="D382" t="s">
        <v>7569</v>
      </c>
      <c r="F382" s="2" t="s">
        <v>7059</v>
      </c>
      <c r="G382" s="3">
        <v>1</v>
      </c>
    </row>
    <row r="383" spans="1:7" x14ac:dyDescent="0.35">
      <c r="A383" t="s">
        <v>483</v>
      </c>
      <c r="B383" t="s">
        <v>7331</v>
      </c>
      <c r="C383">
        <f t="shared" si="5"/>
        <v>1</v>
      </c>
      <c r="D383" t="s">
        <v>7569</v>
      </c>
      <c r="F383" s="2" t="s">
        <v>7498</v>
      </c>
      <c r="G383" s="3">
        <v>1</v>
      </c>
    </row>
    <row r="384" spans="1:7" x14ac:dyDescent="0.35">
      <c r="A384" t="s">
        <v>484</v>
      </c>
      <c r="B384" t="s">
        <v>7332</v>
      </c>
      <c r="C384">
        <f t="shared" si="5"/>
        <v>1</v>
      </c>
      <c r="D384" t="s">
        <v>7569</v>
      </c>
      <c r="F384" s="2" t="s">
        <v>7490</v>
      </c>
      <c r="G384" s="3">
        <v>1</v>
      </c>
    </row>
    <row r="385" spans="1:7" x14ac:dyDescent="0.35">
      <c r="A385" t="s">
        <v>485</v>
      </c>
      <c r="B385" t="s">
        <v>7333</v>
      </c>
      <c r="C385">
        <f t="shared" si="5"/>
        <v>1</v>
      </c>
      <c r="D385" t="s">
        <v>7569</v>
      </c>
      <c r="F385" s="2" t="s">
        <v>7172</v>
      </c>
      <c r="G385" s="3">
        <v>1</v>
      </c>
    </row>
    <row r="386" spans="1:7" x14ac:dyDescent="0.35">
      <c r="A386" t="s">
        <v>486</v>
      </c>
      <c r="B386" t="s">
        <v>7334</v>
      </c>
      <c r="C386">
        <f t="shared" si="5"/>
        <v>1</v>
      </c>
      <c r="D386" t="s">
        <v>7569</v>
      </c>
      <c r="F386" s="2" t="s">
        <v>7275</v>
      </c>
      <c r="G386" s="3">
        <v>1</v>
      </c>
    </row>
    <row r="387" spans="1:7" x14ac:dyDescent="0.35">
      <c r="A387" t="s">
        <v>487</v>
      </c>
      <c r="B387" t="s">
        <v>7074</v>
      </c>
      <c r="C387">
        <f t="shared" si="5"/>
        <v>5</v>
      </c>
      <c r="D387" t="s">
        <v>7570</v>
      </c>
      <c r="F387" s="2" t="s">
        <v>7316</v>
      </c>
      <c r="G387" s="3">
        <v>1</v>
      </c>
    </row>
    <row r="388" spans="1:7" x14ac:dyDescent="0.35">
      <c r="A388" t="s">
        <v>488</v>
      </c>
      <c r="B388" t="s">
        <v>7335</v>
      </c>
      <c r="C388">
        <f t="shared" ref="C388:C451" si="6">VLOOKUP(B388,$F$3:$G$584,2,0)</f>
        <v>1</v>
      </c>
      <c r="D388" t="s">
        <v>7569</v>
      </c>
      <c r="F388" s="2" t="s">
        <v>7061</v>
      </c>
      <c r="G388" s="3">
        <v>1</v>
      </c>
    </row>
    <row r="389" spans="1:7" x14ac:dyDescent="0.35">
      <c r="A389" t="s">
        <v>489</v>
      </c>
      <c r="B389" t="s">
        <v>7336</v>
      </c>
      <c r="C389">
        <f t="shared" si="6"/>
        <v>1</v>
      </c>
      <c r="D389" t="s">
        <v>7569</v>
      </c>
      <c r="F389" s="2" t="s">
        <v>7467</v>
      </c>
      <c r="G389" s="3">
        <v>1</v>
      </c>
    </row>
    <row r="390" spans="1:7" x14ac:dyDescent="0.35">
      <c r="A390" t="s">
        <v>490</v>
      </c>
      <c r="B390" t="s">
        <v>7337</v>
      </c>
      <c r="C390">
        <f t="shared" si="6"/>
        <v>1</v>
      </c>
      <c r="D390" t="s">
        <v>7569</v>
      </c>
      <c r="F390" s="2" t="s">
        <v>7370</v>
      </c>
      <c r="G390" s="3">
        <v>1</v>
      </c>
    </row>
    <row r="391" spans="1:7" x14ac:dyDescent="0.35">
      <c r="A391" t="s">
        <v>491</v>
      </c>
      <c r="B391" t="s">
        <v>7338</v>
      </c>
      <c r="C391">
        <f t="shared" si="6"/>
        <v>1</v>
      </c>
      <c r="D391" t="s">
        <v>7569</v>
      </c>
      <c r="F391" s="2" t="s">
        <v>7160</v>
      </c>
      <c r="G391" s="3">
        <v>1</v>
      </c>
    </row>
    <row r="392" spans="1:7" x14ac:dyDescent="0.35">
      <c r="A392" t="s">
        <v>492</v>
      </c>
      <c r="B392" t="s">
        <v>7339</v>
      </c>
      <c r="C392">
        <f t="shared" si="6"/>
        <v>1</v>
      </c>
      <c r="D392" t="s">
        <v>7569</v>
      </c>
      <c r="F392" s="2" t="s">
        <v>7102</v>
      </c>
      <c r="G392" s="3">
        <v>1</v>
      </c>
    </row>
    <row r="393" spans="1:7" x14ac:dyDescent="0.35">
      <c r="A393" t="s">
        <v>493</v>
      </c>
      <c r="B393" t="s">
        <v>7340</v>
      </c>
      <c r="C393">
        <f t="shared" si="6"/>
        <v>1</v>
      </c>
      <c r="D393" t="s">
        <v>7569</v>
      </c>
      <c r="F393" s="2" t="s">
        <v>7373</v>
      </c>
      <c r="G393" s="3">
        <v>1</v>
      </c>
    </row>
    <row r="394" spans="1:7" x14ac:dyDescent="0.35">
      <c r="A394" t="s">
        <v>494</v>
      </c>
      <c r="B394" t="s">
        <v>7341</v>
      </c>
      <c r="C394">
        <f t="shared" si="6"/>
        <v>1</v>
      </c>
      <c r="D394" t="s">
        <v>7569</v>
      </c>
      <c r="F394" s="2" t="s">
        <v>7032</v>
      </c>
      <c r="G394" s="3">
        <v>1</v>
      </c>
    </row>
    <row r="395" spans="1:7" x14ac:dyDescent="0.35">
      <c r="A395" t="s">
        <v>495</v>
      </c>
      <c r="B395" t="s">
        <v>7342</v>
      </c>
      <c r="C395">
        <f t="shared" si="6"/>
        <v>1</v>
      </c>
      <c r="D395" t="s">
        <v>7569</v>
      </c>
      <c r="F395" s="2" t="s">
        <v>7368</v>
      </c>
      <c r="G395" s="3">
        <v>1</v>
      </c>
    </row>
    <row r="396" spans="1:7" x14ac:dyDescent="0.35">
      <c r="A396" t="s">
        <v>496</v>
      </c>
      <c r="B396" t="s">
        <v>7343</v>
      </c>
      <c r="C396">
        <f t="shared" si="6"/>
        <v>1</v>
      </c>
      <c r="D396" t="s">
        <v>7569</v>
      </c>
      <c r="F396" s="2" t="s">
        <v>7003</v>
      </c>
      <c r="G396" s="3">
        <v>1</v>
      </c>
    </row>
    <row r="397" spans="1:7" x14ac:dyDescent="0.35">
      <c r="A397" t="s">
        <v>497</v>
      </c>
      <c r="B397" t="s">
        <v>7344</v>
      </c>
      <c r="C397">
        <f t="shared" si="6"/>
        <v>1</v>
      </c>
      <c r="D397" t="s">
        <v>7569</v>
      </c>
      <c r="F397" s="2" t="s">
        <v>7345</v>
      </c>
      <c r="G397" s="3">
        <v>1</v>
      </c>
    </row>
    <row r="398" spans="1:7" x14ac:dyDescent="0.35">
      <c r="A398" t="s">
        <v>498</v>
      </c>
      <c r="B398" t="s">
        <v>7345</v>
      </c>
      <c r="C398">
        <f t="shared" si="6"/>
        <v>1</v>
      </c>
      <c r="D398" t="s">
        <v>7569</v>
      </c>
      <c r="F398" s="2" t="s">
        <v>7415</v>
      </c>
      <c r="G398" s="3">
        <v>1</v>
      </c>
    </row>
    <row r="399" spans="1:7" x14ac:dyDescent="0.35">
      <c r="A399" t="s">
        <v>499</v>
      </c>
      <c r="B399" t="s">
        <v>7346</v>
      </c>
      <c r="C399">
        <f t="shared" si="6"/>
        <v>1</v>
      </c>
      <c r="D399" t="s">
        <v>7569</v>
      </c>
      <c r="F399" s="2" t="s">
        <v>7120</v>
      </c>
      <c r="G399" s="3">
        <v>1</v>
      </c>
    </row>
    <row r="400" spans="1:7" x14ac:dyDescent="0.35">
      <c r="A400" t="s">
        <v>500</v>
      </c>
      <c r="B400" t="s">
        <v>7347</v>
      </c>
      <c r="C400">
        <f t="shared" si="6"/>
        <v>1</v>
      </c>
      <c r="D400" t="s">
        <v>7569</v>
      </c>
      <c r="F400" s="2" t="s">
        <v>7167</v>
      </c>
      <c r="G400" s="3">
        <v>1</v>
      </c>
    </row>
    <row r="401" spans="1:7" x14ac:dyDescent="0.35">
      <c r="A401" t="s">
        <v>501</v>
      </c>
      <c r="B401" t="s">
        <v>7348</v>
      </c>
      <c r="C401">
        <f t="shared" si="6"/>
        <v>1</v>
      </c>
      <c r="D401" t="s">
        <v>7569</v>
      </c>
      <c r="F401" s="2" t="s">
        <v>7534</v>
      </c>
      <c r="G401" s="3">
        <v>1</v>
      </c>
    </row>
    <row r="402" spans="1:7" x14ac:dyDescent="0.35">
      <c r="A402" t="s">
        <v>502</v>
      </c>
      <c r="B402" t="s">
        <v>7349</v>
      </c>
      <c r="C402">
        <f t="shared" si="6"/>
        <v>1</v>
      </c>
      <c r="D402" t="s">
        <v>7569</v>
      </c>
      <c r="F402" s="2" t="s">
        <v>7029</v>
      </c>
      <c r="G402" s="3">
        <v>1</v>
      </c>
    </row>
    <row r="403" spans="1:7" x14ac:dyDescent="0.35">
      <c r="A403" t="s">
        <v>503</v>
      </c>
      <c r="B403" t="s">
        <v>7350</v>
      </c>
      <c r="C403">
        <f t="shared" si="6"/>
        <v>1</v>
      </c>
      <c r="D403" t="s">
        <v>7569</v>
      </c>
      <c r="F403" s="2" t="s">
        <v>7509</v>
      </c>
      <c r="G403" s="3">
        <v>1</v>
      </c>
    </row>
    <row r="404" spans="1:7" x14ac:dyDescent="0.35">
      <c r="A404" t="s">
        <v>504</v>
      </c>
      <c r="B404" t="s">
        <v>7351</v>
      </c>
      <c r="C404">
        <f t="shared" si="6"/>
        <v>1</v>
      </c>
      <c r="D404" t="s">
        <v>7569</v>
      </c>
      <c r="F404" s="2" t="s">
        <v>7517</v>
      </c>
      <c r="G404" s="3">
        <v>1</v>
      </c>
    </row>
    <row r="405" spans="1:7" x14ac:dyDescent="0.35">
      <c r="A405" t="s">
        <v>505</v>
      </c>
      <c r="B405" t="s">
        <v>7352</v>
      </c>
      <c r="C405">
        <f t="shared" si="6"/>
        <v>1</v>
      </c>
      <c r="D405" t="s">
        <v>7569</v>
      </c>
      <c r="F405" s="2" t="s">
        <v>7453</v>
      </c>
      <c r="G405" s="3">
        <v>1</v>
      </c>
    </row>
    <row r="406" spans="1:7" x14ac:dyDescent="0.35">
      <c r="A406" t="s">
        <v>506</v>
      </c>
      <c r="B406" t="s">
        <v>7353</v>
      </c>
      <c r="C406">
        <f t="shared" si="6"/>
        <v>1</v>
      </c>
      <c r="D406" t="s">
        <v>7569</v>
      </c>
      <c r="F406" s="2" t="s">
        <v>7466</v>
      </c>
      <c r="G406" s="3">
        <v>1</v>
      </c>
    </row>
    <row r="407" spans="1:7" x14ac:dyDescent="0.35">
      <c r="A407" t="s">
        <v>508</v>
      </c>
      <c r="B407" t="s">
        <v>7354</v>
      </c>
      <c r="C407">
        <f t="shared" si="6"/>
        <v>1</v>
      </c>
      <c r="D407" t="s">
        <v>7569</v>
      </c>
      <c r="F407" s="2" t="s">
        <v>7010</v>
      </c>
      <c r="G407" s="3">
        <v>1</v>
      </c>
    </row>
    <row r="408" spans="1:7" x14ac:dyDescent="0.35">
      <c r="A408" t="s">
        <v>509</v>
      </c>
      <c r="B408" t="s">
        <v>7355</v>
      </c>
      <c r="C408">
        <f t="shared" si="6"/>
        <v>1</v>
      </c>
      <c r="D408" t="s">
        <v>7569</v>
      </c>
      <c r="F408" s="2" t="s">
        <v>7163</v>
      </c>
      <c r="G408" s="3">
        <v>1</v>
      </c>
    </row>
    <row r="409" spans="1:7" x14ac:dyDescent="0.35">
      <c r="A409" t="s">
        <v>510</v>
      </c>
      <c r="B409" t="s">
        <v>7356</v>
      </c>
      <c r="C409">
        <f t="shared" si="6"/>
        <v>1</v>
      </c>
      <c r="D409" t="s">
        <v>7569</v>
      </c>
      <c r="F409" s="2" t="s">
        <v>7346</v>
      </c>
      <c r="G409" s="3">
        <v>1</v>
      </c>
    </row>
    <row r="410" spans="1:7" x14ac:dyDescent="0.35">
      <c r="A410" t="s">
        <v>512</v>
      </c>
      <c r="B410" t="s">
        <v>7143</v>
      </c>
      <c r="C410">
        <f t="shared" si="6"/>
        <v>2</v>
      </c>
      <c r="D410" t="s">
        <v>7570</v>
      </c>
      <c r="F410" s="2" t="s">
        <v>7073</v>
      </c>
      <c r="G410" s="3">
        <v>1</v>
      </c>
    </row>
    <row r="411" spans="1:7" x14ac:dyDescent="0.35">
      <c r="A411" t="s">
        <v>513</v>
      </c>
      <c r="B411" t="s">
        <v>7357</v>
      </c>
      <c r="C411">
        <f t="shared" si="6"/>
        <v>1</v>
      </c>
      <c r="D411" t="s">
        <v>7569</v>
      </c>
      <c r="F411" s="2" t="s">
        <v>7270</v>
      </c>
      <c r="G411" s="3">
        <v>1</v>
      </c>
    </row>
    <row r="412" spans="1:7" x14ac:dyDescent="0.35">
      <c r="A412" t="s">
        <v>516</v>
      </c>
      <c r="B412" t="s">
        <v>7142</v>
      </c>
      <c r="C412">
        <f t="shared" si="6"/>
        <v>8</v>
      </c>
      <c r="D412" t="s">
        <v>7570</v>
      </c>
      <c r="F412" s="2" t="s">
        <v>7400</v>
      </c>
      <c r="G412" s="3">
        <v>1</v>
      </c>
    </row>
    <row r="413" spans="1:7" x14ac:dyDescent="0.35">
      <c r="A413" t="s">
        <v>520</v>
      </c>
      <c r="B413" t="s">
        <v>7015</v>
      </c>
      <c r="C413">
        <f t="shared" si="6"/>
        <v>18</v>
      </c>
      <c r="D413" t="s">
        <v>7570</v>
      </c>
      <c r="F413" s="2" t="s">
        <v>7271</v>
      </c>
      <c r="G413" s="3">
        <v>1</v>
      </c>
    </row>
    <row r="414" spans="1:7" x14ac:dyDescent="0.35">
      <c r="A414" t="s">
        <v>521</v>
      </c>
      <c r="B414" t="s">
        <v>7358</v>
      </c>
      <c r="C414">
        <f t="shared" si="6"/>
        <v>1</v>
      </c>
      <c r="D414" t="s">
        <v>7569</v>
      </c>
      <c r="F414" s="2" t="s">
        <v>7330</v>
      </c>
      <c r="G414" s="3">
        <v>1</v>
      </c>
    </row>
    <row r="415" spans="1:7" x14ac:dyDescent="0.35">
      <c r="A415" t="s">
        <v>522</v>
      </c>
      <c r="B415" t="s">
        <v>7359</v>
      </c>
      <c r="C415">
        <f t="shared" si="6"/>
        <v>1</v>
      </c>
      <c r="D415" t="s">
        <v>7569</v>
      </c>
      <c r="F415" s="2" t="s">
        <v>7268</v>
      </c>
      <c r="G415" s="3">
        <v>1</v>
      </c>
    </row>
    <row r="416" spans="1:7" x14ac:dyDescent="0.35">
      <c r="A416" t="s">
        <v>523</v>
      </c>
      <c r="B416" t="s">
        <v>7360</v>
      </c>
      <c r="C416">
        <f t="shared" si="6"/>
        <v>1</v>
      </c>
      <c r="D416" t="s">
        <v>7569</v>
      </c>
      <c r="F416" s="2" t="s">
        <v>7341</v>
      </c>
      <c r="G416" s="3">
        <v>1</v>
      </c>
    </row>
    <row r="417" spans="1:7" x14ac:dyDescent="0.35">
      <c r="A417" t="s">
        <v>525</v>
      </c>
      <c r="B417" t="s">
        <v>7361</v>
      </c>
      <c r="C417">
        <f t="shared" si="6"/>
        <v>3</v>
      </c>
      <c r="D417" t="s">
        <v>7569</v>
      </c>
      <c r="F417" s="2" t="s">
        <v>7464</v>
      </c>
      <c r="G417" s="3">
        <v>1</v>
      </c>
    </row>
    <row r="418" spans="1:7" x14ac:dyDescent="0.35">
      <c r="A418" t="s">
        <v>526</v>
      </c>
      <c r="B418" t="s">
        <v>7362</v>
      </c>
      <c r="C418">
        <f t="shared" si="6"/>
        <v>1</v>
      </c>
      <c r="D418" t="s">
        <v>7569</v>
      </c>
      <c r="F418" s="2" t="s">
        <v>7049</v>
      </c>
      <c r="G418" s="3">
        <v>1</v>
      </c>
    </row>
    <row r="419" spans="1:7" x14ac:dyDescent="0.35">
      <c r="A419" t="s">
        <v>527</v>
      </c>
      <c r="B419" t="s">
        <v>7363</v>
      </c>
      <c r="C419">
        <f t="shared" si="6"/>
        <v>1</v>
      </c>
      <c r="D419" t="s">
        <v>7569</v>
      </c>
      <c r="F419" s="2" t="s">
        <v>7348</v>
      </c>
      <c r="G419" s="3">
        <v>1</v>
      </c>
    </row>
    <row r="420" spans="1:7" x14ac:dyDescent="0.35">
      <c r="A420" t="s">
        <v>528</v>
      </c>
      <c r="B420" t="s">
        <v>7364</v>
      </c>
      <c r="C420">
        <f t="shared" si="6"/>
        <v>1</v>
      </c>
      <c r="D420" t="s">
        <v>7569</v>
      </c>
      <c r="F420" s="2" t="s">
        <v>7469</v>
      </c>
      <c r="G420" s="3">
        <v>1</v>
      </c>
    </row>
    <row r="421" spans="1:7" x14ac:dyDescent="0.35">
      <c r="A421" t="s">
        <v>529</v>
      </c>
      <c r="B421" t="s">
        <v>7365</v>
      </c>
      <c r="C421">
        <f t="shared" si="6"/>
        <v>1</v>
      </c>
      <c r="D421" t="s">
        <v>7569</v>
      </c>
      <c r="F421" s="2" t="s">
        <v>7470</v>
      </c>
      <c r="G421" s="3">
        <v>1</v>
      </c>
    </row>
    <row r="422" spans="1:7" x14ac:dyDescent="0.35">
      <c r="A422" t="s">
        <v>530</v>
      </c>
      <c r="B422" t="s">
        <v>7366</v>
      </c>
      <c r="C422">
        <f t="shared" si="6"/>
        <v>1</v>
      </c>
      <c r="D422" t="s">
        <v>7569</v>
      </c>
      <c r="F422" s="2" t="s">
        <v>7004</v>
      </c>
      <c r="G422" s="3">
        <v>1</v>
      </c>
    </row>
    <row r="423" spans="1:7" x14ac:dyDescent="0.35">
      <c r="A423" t="s">
        <v>531</v>
      </c>
      <c r="B423" t="s">
        <v>7367</v>
      </c>
      <c r="C423">
        <f t="shared" si="6"/>
        <v>1</v>
      </c>
      <c r="D423" t="s">
        <v>7569</v>
      </c>
      <c r="F423" s="2" t="s">
        <v>7487</v>
      </c>
      <c r="G423" s="3">
        <v>1</v>
      </c>
    </row>
    <row r="424" spans="1:7" x14ac:dyDescent="0.35">
      <c r="A424" t="s">
        <v>532</v>
      </c>
      <c r="B424" t="s">
        <v>7368</v>
      </c>
      <c r="C424">
        <f t="shared" si="6"/>
        <v>1</v>
      </c>
      <c r="D424" t="s">
        <v>7569</v>
      </c>
      <c r="F424" s="2" t="s">
        <v>7380</v>
      </c>
      <c r="G424" s="3">
        <v>1</v>
      </c>
    </row>
    <row r="425" spans="1:7" x14ac:dyDescent="0.35">
      <c r="A425" t="s">
        <v>533</v>
      </c>
      <c r="B425" t="s">
        <v>7369</v>
      </c>
      <c r="C425">
        <f t="shared" si="6"/>
        <v>1</v>
      </c>
      <c r="D425" t="s">
        <v>7569</v>
      </c>
      <c r="F425" s="2" t="s">
        <v>6984</v>
      </c>
      <c r="G425" s="3">
        <v>1</v>
      </c>
    </row>
    <row r="426" spans="1:7" x14ac:dyDescent="0.35">
      <c r="A426" t="s">
        <v>534</v>
      </c>
      <c r="B426" t="s">
        <v>7370</v>
      </c>
      <c r="C426">
        <f t="shared" si="6"/>
        <v>1</v>
      </c>
      <c r="D426" t="s">
        <v>7569</v>
      </c>
      <c r="F426" s="2" t="s">
        <v>7410</v>
      </c>
      <c r="G426" s="3">
        <v>1</v>
      </c>
    </row>
    <row r="427" spans="1:7" x14ac:dyDescent="0.35">
      <c r="A427" t="s">
        <v>535</v>
      </c>
      <c r="B427" t="s">
        <v>7371</v>
      </c>
      <c r="C427">
        <f t="shared" si="6"/>
        <v>1</v>
      </c>
      <c r="D427" t="s">
        <v>7569</v>
      </c>
      <c r="F427" s="2" t="s">
        <v>7237</v>
      </c>
      <c r="G427" s="3">
        <v>1</v>
      </c>
    </row>
    <row r="428" spans="1:7" x14ac:dyDescent="0.35">
      <c r="A428" t="s">
        <v>536</v>
      </c>
      <c r="B428" t="s">
        <v>7372</v>
      </c>
      <c r="C428">
        <f t="shared" si="6"/>
        <v>1</v>
      </c>
      <c r="D428" t="s">
        <v>7569</v>
      </c>
      <c r="F428" s="2" t="s">
        <v>7267</v>
      </c>
      <c r="G428" s="3">
        <v>1</v>
      </c>
    </row>
    <row r="429" spans="1:7" x14ac:dyDescent="0.35">
      <c r="A429" t="s">
        <v>537</v>
      </c>
      <c r="B429" t="s">
        <v>7373</v>
      </c>
      <c r="C429">
        <f t="shared" si="6"/>
        <v>1</v>
      </c>
      <c r="D429" t="s">
        <v>7569</v>
      </c>
      <c r="F429" s="2" t="s">
        <v>7070</v>
      </c>
      <c r="G429" s="3">
        <v>1</v>
      </c>
    </row>
    <row r="430" spans="1:7" x14ac:dyDescent="0.35">
      <c r="A430" t="s">
        <v>538</v>
      </c>
      <c r="B430" t="s">
        <v>7374</v>
      </c>
      <c r="C430">
        <f t="shared" si="6"/>
        <v>1</v>
      </c>
      <c r="D430" t="s">
        <v>7569</v>
      </c>
      <c r="F430" s="2" t="s">
        <v>6991</v>
      </c>
      <c r="G430" s="3">
        <v>1</v>
      </c>
    </row>
    <row r="431" spans="1:7" x14ac:dyDescent="0.35">
      <c r="A431" t="s">
        <v>539</v>
      </c>
      <c r="B431" t="s">
        <v>7375</v>
      </c>
      <c r="C431">
        <f t="shared" si="6"/>
        <v>1</v>
      </c>
      <c r="D431" t="s">
        <v>7569</v>
      </c>
      <c r="F431" s="2" t="s">
        <v>7030</v>
      </c>
      <c r="G431" s="3">
        <v>1</v>
      </c>
    </row>
    <row r="432" spans="1:7" x14ac:dyDescent="0.35">
      <c r="A432" t="s">
        <v>541</v>
      </c>
      <c r="B432" t="s">
        <v>7376</v>
      </c>
      <c r="C432">
        <f t="shared" si="6"/>
        <v>1</v>
      </c>
      <c r="D432" t="s">
        <v>7569</v>
      </c>
      <c r="F432" s="2" t="s">
        <v>7170</v>
      </c>
      <c r="G432" s="3">
        <v>1</v>
      </c>
    </row>
    <row r="433" spans="1:7" x14ac:dyDescent="0.35">
      <c r="A433" t="s">
        <v>542</v>
      </c>
      <c r="B433" t="s">
        <v>7377</v>
      </c>
      <c r="C433">
        <f t="shared" si="6"/>
        <v>1</v>
      </c>
      <c r="D433" t="s">
        <v>7569</v>
      </c>
      <c r="F433" s="2" t="s">
        <v>7471</v>
      </c>
      <c r="G433" s="3">
        <v>1</v>
      </c>
    </row>
    <row r="434" spans="1:7" x14ac:dyDescent="0.35">
      <c r="A434" t="s">
        <v>543</v>
      </c>
      <c r="B434" t="s">
        <v>7378</v>
      </c>
      <c r="C434">
        <f t="shared" si="6"/>
        <v>1</v>
      </c>
      <c r="D434" t="s">
        <v>7569</v>
      </c>
      <c r="F434" s="2" t="s">
        <v>7488</v>
      </c>
      <c r="G434" s="3">
        <v>1</v>
      </c>
    </row>
    <row r="435" spans="1:7" x14ac:dyDescent="0.35">
      <c r="A435" t="s">
        <v>544</v>
      </c>
      <c r="B435" t="s">
        <v>7379</v>
      </c>
      <c r="C435">
        <f t="shared" si="6"/>
        <v>1</v>
      </c>
      <c r="D435" t="s">
        <v>7569</v>
      </c>
      <c r="F435" s="2" t="s">
        <v>7158</v>
      </c>
      <c r="G435" s="3">
        <v>1</v>
      </c>
    </row>
    <row r="436" spans="1:7" x14ac:dyDescent="0.35">
      <c r="A436" t="s">
        <v>545</v>
      </c>
      <c r="B436" t="s">
        <v>7074</v>
      </c>
      <c r="C436">
        <f t="shared" si="6"/>
        <v>5</v>
      </c>
      <c r="D436" t="s">
        <v>7570</v>
      </c>
      <c r="F436" s="2" t="s">
        <v>7377</v>
      </c>
      <c r="G436" s="3">
        <v>1</v>
      </c>
    </row>
    <row r="437" spans="1:7" x14ac:dyDescent="0.35">
      <c r="A437" t="s">
        <v>546</v>
      </c>
      <c r="B437" t="s">
        <v>7380</v>
      </c>
      <c r="C437">
        <f t="shared" si="6"/>
        <v>1</v>
      </c>
      <c r="D437" t="s">
        <v>7569</v>
      </c>
      <c r="F437" s="2" t="s">
        <v>7093</v>
      </c>
      <c r="G437" s="3">
        <v>1</v>
      </c>
    </row>
    <row r="438" spans="1:7" x14ac:dyDescent="0.35">
      <c r="A438" t="s">
        <v>547</v>
      </c>
      <c r="B438" t="s">
        <v>7381</v>
      </c>
      <c r="C438">
        <f t="shared" si="6"/>
        <v>1</v>
      </c>
      <c r="D438" t="s">
        <v>7569</v>
      </c>
      <c r="F438" s="2" t="s">
        <v>7289</v>
      </c>
      <c r="G438" s="3">
        <v>1</v>
      </c>
    </row>
    <row r="439" spans="1:7" x14ac:dyDescent="0.35">
      <c r="A439" t="s">
        <v>550</v>
      </c>
      <c r="B439" t="s">
        <v>7382</v>
      </c>
      <c r="C439">
        <f t="shared" si="6"/>
        <v>1</v>
      </c>
      <c r="D439" t="s">
        <v>7569</v>
      </c>
      <c r="F439" s="2" t="s">
        <v>7344</v>
      </c>
      <c r="G439" s="3">
        <v>1</v>
      </c>
    </row>
    <row r="440" spans="1:7" x14ac:dyDescent="0.35">
      <c r="A440" t="s">
        <v>551</v>
      </c>
      <c r="B440" t="s">
        <v>7383</v>
      </c>
      <c r="C440">
        <f t="shared" si="6"/>
        <v>1</v>
      </c>
      <c r="D440" t="s">
        <v>7569</v>
      </c>
      <c r="F440" s="2" t="s">
        <v>7056</v>
      </c>
      <c r="G440" s="3">
        <v>1</v>
      </c>
    </row>
    <row r="441" spans="1:7" x14ac:dyDescent="0.35">
      <c r="A441" t="s">
        <v>552</v>
      </c>
      <c r="B441" t="s">
        <v>7384</v>
      </c>
      <c r="C441">
        <f t="shared" si="6"/>
        <v>1</v>
      </c>
      <c r="D441" t="s">
        <v>7569</v>
      </c>
      <c r="F441" s="2" t="s">
        <v>7343</v>
      </c>
      <c r="G441" s="3">
        <v>1</v>
      </c>
    </row>
    <row r="442" spans="1:7" x14ac:dyDescent="0.35">
      <c r="A442" t="s">
        <v>553</v>
      </c>
      <c r="B442" t="s">
        <v>7385</v>
      </c>
      <c r="C442">
        <f t="shared" si="6"/>
        <v>1</v>
      </c>
      <c r="D442" t="s">
        <v>7569</v>
      </c>
      <c r="F442" s="2" t="s">
        <v>7159</v>
      </c>
      <c r="G442" s="3">
        <v>1</v>
      </c>
    </row>
    <row r="443" spans="1:7" x14ac:dyDescent="0.35">
      <c r="A443" t="s">
        <v>554</v>
      </c>
      <c r="B443" t="s">
        <v>7216</v>
      </c>
      <c r="C443">
        <f t="shared" si="6"/>
        <v>3</v>
      </c>
      <c r="D443" t="s">
        <v>7570</v>
      </c>
      <c r="F443" s="2" t="s">
        <v>7116</v>
      </c>
      <c r="G443" s="3">
        <v>1</v>
      </c>
    </row>
    <row r="444" spans="1:7" x14ac:dyDescent="0.35">
      <c r="A444" t="s">
        <v>555</v>
      </c>
      <c r="B444" t="s">
        <v>7386</v>
      </c>
      <c r="C444">
        <f t="shared" si="6"/>
        <v>1</v>
      </c>
      <c r="D444" t="s">
        <v>7569</v>
      </c>
      <c r="F444" s="2" t="s">
        <v>7201</v>
      </c>
      <c r="G444" s="3">
        <v>1</v>
      </c>
    </row>
    <row r="445" spans="1:7" x14ac:dyDescent="0.35">
      <c r="A445" t="s">
        <v>556</v>
      </c>
      <c r="B445" t="s">
        <v>7387</v>
      </c>
      <c r="C445">
        <f t="shared" si="6"/>
        <v>1</v>
      </c>
      <c r="D445" t="s">
        <v>7569</v>
      </c>
      <c r="F445" s="2" t="s">
        <v>7180</v>
      </c>
      <c r="G445" s="3">
        <v>1</v>
      </c>
    </row>
    <row r="446" spans="1:7" x14ac:dyDescent="0.35">
      <c r="A446" t="s">
        <v>557</v>
      </c>
      <c r="B446" t="s">
        <v>7388</v>
      </c>
      <c r="C446">
        <f t="shared" si="6"/>
        <v>1</v>
      </c>
      <c r="D446" t="s">
        <v>7569</v>
      </c>
      <c r="F446" s="2" t="s">
        <v>7216</v>
      </c>
      <c r="G446" s="3">
        <v>3</v>
      </c>
    </row>
    <row r="447" spans="1:7" x14ac:dyDescent="0.35">
      <c r="A447" t="s">
        <v>558</v>
      </c>
      <c r="B447" t="s">
        <v>7389</v>
      </c>
      <c r="C447">
        <f t="shared" si="6"/>
        <v>1</v>
      </c>
      <c r="D447" t="s">
        <v>7569</v>
      </c>
      <c r="F447" s="2" t="s">
        <v>7287</v>
      </c>
      <c r="G447" s="3">
        <v>1</v>
      </c>
    </row>
    <row r="448" spans="1:7" x14ac:dyDescent="0.35">
      <c r="A448" t="s">
        <v>559</v>
      </c>
      <c r="B448" t="s">
        <v>7390</v>
      </c>
      <c r="C448">
        <f t="shared" si="6"/>
        <v>1</v>
      </c>
      <c r="D448" t="s">
        <v>7569</v>
      </c>
      <c r="F448" s="2" t="s">
        <v>7084</v>
      </c>
      <c r="G448" s="3">
        <v>1</v>
      </c>
    </row>
    <row r="449" spans="1:7" x14ac:dyDescent="0.35">
      <c r="A449" t="s">
        <v>560</v>
      </c>
      <c r="B449" t="s">
        <v>7391</v>
      </c>
      <c r="C449">
        <f t="shared" si="6"/>
        <v>1</v>
      </c>
      <c r="D449" t="s">
        <v>7569</v>
      </c>
      <c r="F449" s="2" t="s">
        <v>7076</v>
      </c>
      <c r="G449" s="3">
        <v>1</v>
      </c>
    </row>
    <row r="450" spans="1:7" x14ac:dyDescent="0.35">
      <c r="A450" t="s">
        <v>561</v>
      </c>
      <c r="B450" t="s">
        <v>7392</v>
      </c>
      <c r="C450">
        <f t="shared" si="6"/>
        <v>1</v>
      </c>
      <c r="D450" t="s">
        <v>7569</v>
      </c>
      <c r="F450" s="2" t="s">
        <v>7181</v>
      </c>
      <c r="G450" s="3">
        <v>1</v>
      </c>
    </row>
    <row r="451" spans="1:7" x14ac:dyDescent="0.35">
      <c r="A451" t="s">
        <v>562</v>
      </c>
      <c r="B451" t="s">
        <v>7393</v>
      </c>
      <c r="C451">
        <f t="shared" si="6"/>
        <v>1</v>
      </c>
      <c r="D451" t="s">
        <v>7569</v>
      </c>
      <c r="F451" s="2" t="s">
        <v>7369</v>
      </c>
      <c r="G451" s="3">
        <v>1</v>
      </c>
    </row>
    <row r="452" spans="1:7" x14ac:dyDescent="0.35">
      <c r="A452" t="s">
        <v>563</v>
      </c>
      <c r="B452" t="s">
        <v>7394</v>
      </c>
      <c r="C452">
        <f t="shared" ref="C452:C515" si="7">VLOOKUP(B452,$F$3:$G$584,2,0)</f>
        <v>1</v>
      </c>
      <c r="D452" t="s">
        <v>7569</v>
      </c>
      <c r="F452" s="2" t="s">
        <v>7313</v>
      </c>
      <c r="G452" s="3">
        <v>1</v>
      </c>
    </row>
    <row r="453" spans="1:7" x14ac:dyDescent="0.35">
      <c r="A453" t="s">
        <v>564</v>
      </c>
      <c r="B453" t="s">
        <v>7395</v>
      </c>
      <c r="C453">
        <f t="shared" si="7"/>
        <v>1</v>
      </c>
      <c r="D453" t="s">
        <v>7569</v>
      </c>
      <c r="F453" s="2" t="s">
        <v>7244</v>
      </c>
      <c r="G453" s="3">
        <v>6</v>
      </c>
    </row>
    <row r="454" spans="1:7" x14ac:dyDescent="0.35">
      <c r="A454" t="s">
        <v>565</v>
      </c>
      <c r="B454" t="s">
        <v>7396</v>
      </c>
      <c r="C454">
        <f t="shared" si="7"/>
        <v>1</v>
      </c>
      <c r="D454" t="s">
        <v>7569</v>
      </c>
      <c r="F454" s="2" t="s">
        <v>7528</v>
      </c>
      <c r="G454" s="3">
        <v>2</v>
      </c>
    </row>
    <row r="455" spans="1:7" x14ac:dyDescent="0.35">
      <c r="A455" t="s">
        <v>566</v>
      </c>
      <c r="B455" t="s">
        <v>7015</v>
      </c>
      <c r="C455">
        <f t="shared" si="7"/>
        <v>18</v>
      </c>
      <c r="D455" t="s">
        <v>7570</v>
      </c>
      <c r="F455" s="2" t="s">
        <v>7290</v>
      </c>
      <c r="G455" s="3">
        <v>1</v>
      </c>
    </row>
    <row r="456" spans="1:7" x14ac:dyDescent="0.35">
      <c r="A456" t="s">
        <v>567</v>
      </c>
      <c r="B456" t="s">
        <v>7397</v>
      </c>
      <c r="C456">
        <f t="shared" si="7"/>
        <v>1</v>
      </c>
      <c r="D456" t="s">
        <v>7569</v>
      </c>
      <c r="F456" s="2" t="s">
        <v>7260</v>
      </c>
      <c r="G456" s="3">
        <v>1</v>
      </c>
    </row>
    <row r="457" spans="1:7" x14ac:dyDescent="0.35">
      <c r="A457" t="s">
        <v>570</v>
      </c>
      <c r="B457" t="s">
        <v>7015</v>
      </c>
      <c r="C457">
        <f t="shared" si="7"/>
        <v>18</v>
      </c>
      <c r="D457" t="s">
        <v>7570</v>
      </c>
      <c r="F457" s="2" t="s">
        <v>7009</v>
      </c>
      <c r="G457" s="3">
        <v>1</v>
      </c>
    </row>
    <row r="458" spans="1:7" x14ac:dyDescent="0.35">
      <c r="A458" t="s">
        <v>571</v>
      </c>
      <c r="B458" t="s">
        <v>7398</v>
      </c>
      <c r="C458">
        <f t="shared" si="7"/>
        <v>1</v>
      </c>
      <c r="D458" t="s">
        <v>7569</v>
      </c>
      <c r="F458" s="2" t="s">
        <v>7153</v>
      </c>
      <c r="G458" s="3">
        <v>1</v>
      </c>
    </row>
    <row r="459" spans="1:7" x14ac:dyDescent="0.35">
      <c r="A459" t="s">
        <v>581</v>
      </c>
      <c r="B459" t="s">
        <v>7361</v>
      </c>
      <c r="C459">
        <f t="shared" si="7"/>
        <v>3</v>
      </c>
      <c r="D459" t="s">
        <v>7570</v>
      </c>
      <c r="F459" s="2" t="s">
        <v>7182</v>
      </c>
      <c r="G459" s="3">
        <v>1</v>
      </c>
    </row>
    <row r="460" spans="1:7" x14ac:dyDescent="0.35">
      <c r="A460" t="s">
        <v>582</v>
      </c>
      <c r="B460" t="s">
        <v>7399</v>
      </c>
      <c r="C460">
        <f t="shared" si="7"/>
        <v>1</v>
      </c>
      <c r="D460" t="s">
        <v>7569</v>
      </c>
      <c r="F460" s="2" t="s">
        <v>7295</v>
      </c>
      <c r="G460" s="3">
        <v>1</v>
      </c>
    </row>
    <row r="461" spans="1:7" x14ac:dyDescent="0.35">
      <c r="A461" t="s">
        <v>583</v>
      </c>
      <c r="B461" t="s">
        <v>7400</v>
      </c>
      <c r="C461">
        <f t="shared" si="7"/>
        <v>1</v>
      </c>
      <c r="D461" t="s">
        <v>7569</v>
      </c>
      <c r="F461" s="2" t="s">
        <v>7340</v>
      </c>
      <c r="G461" s="3">
        <v>1</v>
      </c>
    </row>
    <row r="462" spans="1:7" x14ac:dyDescent="0.35">
      <c r="A462" t="s">
        <v>584</v>
      </c>
      <c r="B462" t="s">
        <v>7244</v>
      </c>
      <c r="C462">
        <f t="shared" si="7"/>
        <v>6</v>
      </c>
      <c r="D462" t="s">
        <v>7570</v>
      </c>
      <c r="F462" s="2" t="s">
        <v>7436</v>
      </c>
      <c r="G462" s="3">
        <v>1</v>
      </c>
    </row>
    <row r="463" spans="1:7" x14ac:dyDescent="0.35">
      <c r="A463" t="s">
        <v>585</v>
      </c>
      <c r="B463" t="s">
        <v>7074</v>
      </c>
      <c r="C463">
        <f t="shared" si="7"/>
        <v>5</v>
      </c>
      <c r="D463" t="s">
        <v>7570</v>
      </c>
      <c r="F463" s="2" t="s">
        <v>7077</v>
      </c>
      <c r="G463" s="3">
        <v>1</v>
      </c>
    </row>
    <row r="464" spans="1:7" x14ac:dyDescent="0.35">
      <c r="A464" t="s">
        <v>586</v>
      </c>
      <c r="B464" t="s">
        <v>7401</v>
      </c>
      <c r="C464">
        <f t="shared" si="7"/>
        <v>1</v>
      </c>
      <c r="D464" t="s">
        <v>7569</v>
      </c>
      <c r="F464" s="2" t="s">
        <v>7055</v>
      </c>
      <c r="G464" s="3">
        <v>1</v>
      </c>
    </row>
    <row r="465" spans="1:7" x14ac:dyDescent="0.35">
      <c r="A465" t="s">
        <v>587</v>
      </c>
      <c r="B465" t="s">
        <v>7402</v>
      </c>
      <c r="C465">
        <f t="shared" si="7"/>
        <v>1</v>
      </c>
      <c r="D465" t="s">
        <v>7569</v>
      </c>
      <c r="F465" s="2" t="s">
        <v>7468</v>
      </c>
      <c r="G465" s="3">
        <v>1</v>
      </c>
    </row>
    <row r="466" spans="1:7" x14ac:dyDescent="0.35">
      <c r="A466" t="s">
        <v>588</v>
      </c>
      <c r="B466" t="s">
        <v>7403</v>
      </c>
      <c r="C466">
        <f t="shared" si="7"/>
        <v>1</v>
      </c>
      <c r="D466" t="s">
        <v>7569</v>
      </c>
      <c r="F466" s="2" t="s">
        <v>7276</v>
      </c>
      <c r="G466" s="3">
        <v>1</v>
      </c>
    </row>
    <row r="467" spans="1:7" x14ac:dyDescent="0.35">
      <c r="A467" t="s">
        <v>589</v>
      </c>
      <c r="B467" t="s">
        <v>7404</v>
      </c>
      <c r="C467">
        <f t="shared" si="7"/>
        <v>1</v>
      </c>
      <c r="D467" t="s">
        <v>7569</v>
      </c>
      <c r="F467" s="2" t="s">
        <v>7184</v>
      </c>
      <c r="G467" s="3">
        <v>1</v>
      </c>
    </row>
    <row r="468" spans="1:7" x14ac:dyDescent="0.35">
      <c r="A468" t="s">
        <v>590</v>
      </c>
      <c r="B468" t="s">
        <v>7405</v>
      </c>
      <c r="C468">
        <f t="shared" si="7"/>
        <v>1</v>
      </c>
      <c r="D468" t="s">
        <v>7569</v>
      </c>
      <c r="F468" s="2" t="s">
        <v>7215</v>
      </c>
      <c r="G468" s="3">
        <v>1</v>
      </c>
    </row>
    <row r="469" spans="1:7" x14ac:dyDescent="0.35">
      <c r="A469" t="s">
        <v>591</v>
      </c>
      <c r="B469" t="s">
        <v>7406</v>
      </c>
      <c r="C469">
        <f t="shared" si="7"/>
        <v>1</v>
      </c>
      <c r="D469" t="s">
        <v>7569</v>
      </c>
      <c r="F469" s="2" t="s">
        <v>7379</v>
      </c>
      <c r="G469" s="3">
        <v>1</v>
      </c>
    </row>
    <row r="470" spans="1:7" x14ac:dyDescent="0.35">
      <c r="A470" t="s">
        <v>592</v>
      </c>
      <c r="B470" t="s">
        <v>7015</v>
      </c>
      <c r="C470">
        <f t="shared" si="7"/>
        <v>18</v>
      </c>
      <c r="D470" t="s">
        <v>7570</v>
      </c>
      <c r="F470" s="2" t="s">
        <v>7096</v>
      </c>
      <c r="G470" s="3">
        <v>1</v>
      </c>
    </row>
    <row r="471" spans="1:7" x14ac:dyDescent="0.35">
      <c r="A471" t="s">
        <v>593</v>
      </c>
      <c r="B471" t="s">
        <v>7407</v>
      </c>
      <c r="C471">
        <f t="shared" si="7"/>
        <v>1</v>
      </c>
      <c r="D471" t="s">
        <v>7569</v>
      </c>
      <c r="F471" s="2" t="s">
        <v>7339</v>
      </c>
      <c r="G471" s="3">
        <v>1</v>
      </c>
    </row>
    <row r="472" spans="1:7" x14ac:dyDescent="0.35">
      <c r="A472" t="s">
        <v>594</v>
      </c>
      <c r="B472" t="s">
        <v>7099</v>
      </c>
      <c r="C472">
        <f t="shared" si="7"/>
        <v>2</v>
      </c>
      <c r="D472" t="s">
        <v>7570</v>
      </c>
      <c r="F472" s="2" t="s">
        <v>7005</v>
      </c>
      <c r="G472" s="3">
        <v>1</v>
      </c>
    </row>
    <row r="473" spans="1:7" x14ac:dyDescent="0.35">
      <c r="A473" t="s">
        <v>595</v>
      </c>
      <c r="B473" t="s">
        <v>7408</v>
      </c>
      <c r="C473">
        <f t="shared" si="7"/>
        <v>1</v>
      </c>
      <c r="D473" t="s">
        <v>7569</v>
      </c>
      <c r="F473" s="2" t="s">
        <v>7218</v>
      </c>
      <c r="G473" s="3">
        <v>1</v>
      </c>
    </row>
    <row r="474" spans="1:7" x14ac:dyDescent="0.35">
      <c r="A474" t="s">
        <v>596</v>
      </c>
      <c r="B474" t="s">
        <v>7409</v>
      </c>
      <c r="C474">
        <f t="shared" si="7"/>
        <v>1</v>
      </c>
      <c r="D474" t="s">
        <v>7569</v>
      </c>
      <c r="F474" s="2" t="s">
        <v>7139</v>
      </c>
      <c r="G474" s="3">
        <v>1</v>
      </c>
    </row>
    <row r="475" spans="1:7" x14ac:dyDescent="0.35">
      <c r="A475" t="s">
        <v>597</v>
      </c>
      <c r="B475" t="s">
        <v>7410</v>
      </c>
      <c r="C475">
        <f t="shared" si="7"/>
        <v>1</v>
      </c>
      <c r="D475" t="s">
        <v>7569</v>
      </c>
      <c r="F475" s="2" t="s">
        <v>7465</v>
      </c>
      <c r="G475" s="3">
        <v>2</v>
      </c>
    </row>
    <row r="476" spans="1:7" x14ac:dyDescent="0.35">
      <c r="A476" t="s">
        <v>598</v>
      </c>
      <c r="B476" t="s">
        <v>7411</v>
      </c>
      <c r="C476">
        <f t="shared" si="7"/>
        <v>1</v>
      </c>
      <c r="D476" t="s">
        <v>7569</v>
      </c>
      <c r="F476" s="2" t="s">
        <v>7129</v>
      </c>
      <c r="G476" s="3">
        <v>3</v>
      </c>
    </row>
    <row r="477" spans="1:7" x14ac:dyDescent="0.35">
      <c r="A477" t="s">
        <v>599</v>
      </c>
      <c r="B477" t="s">
        <v>7412</v>
      </c>
      <c r="C477">
        <f t="shared" si="7"/>
        <v>1</v>
      </c>
      <c r="D477" t="s">
        <v>7569</v>
      </c>
      <c r="F477" s="2" t="s">
        <v>7505</v>
      </c>
      <c r="G477" s="3">
        <v>1</v>
      </c>
    </row>
    <row r="478" spans="1:7" x14ac:dyDescent="0.35">
      <c r="A478" t="s">
        <v>601</v>
      </c>
      <c r="B478" t="s">
        <v>7413</v>
      </c>
      <c r="C478">
        <f t="shared" si="7"/>
        <v>1</v>
      </c>
      <c r="D478" t="s">
        <v>7569</v>
      </c>
      <c r="F478" s="2" t="s">
        <v>7367</v>
      </c>
      <c r="G478" s="3">
        <v>1</v>
      </c>
    </row>
    <row r="479" spans="1:7" x14ac:dyDescent="0.35">
      <c r="A479" t="s">
        <v>602</v>
      </c>
      <c r="B479" t="s">
        <v>7414</v>
      </c>
      <c r="C479">
        <f t="shared" si="7"/>
        <v>1</v>
      </c>
      <c r="D479" t="s">
        <v>7569</v>
      </c>
      <c r="F479" s="2" t="s">
        <v>7258</v>
      </c>
      <c r="G479" s="3">
        <v>1</v>
      </c>
    </row>
    <row r="480" spans="1:7" x14ac:dyDescent="0.35">
      <c r="A480" t="s">
        <v>604</v>
      </c>
      <c r="B480" t="s">
        <v>7015</v>
      </c>
      <c r="C480">
        <f t="shared" si="7"/>
        <v>18</v>
      </c>
      <c r="D480" t="s">
        <v>7570</v>
      </c>
      <c r="F480" s="2" t="s">
        <v>7161</v>
      </c>
      <c r="G480" s="3">
        <v>1</v>
      </c>
    </row>
    <row r="481" spans="1:7" x14ac:dyDescent="0.35">
      <c r="A481" t="s">
        <v>605</v>
      </c>
      <c r="B481" t="s">
        <v>7415</v>
      </c>
      <c r="C481">
        <f t="shared" si="7"/>
        <v>1</v>
      </c>
      <c r="D481" t="s">
        <v>7569</v>
      </c>
      <c r="F481" s="2" t="s">
        <v>7365</v>
      </c>
      <c r="G481" s="3">
        <v>1</v>
      </c>
    </row>
    <row r="482" spans="1:7" x14ac:dyDescent="0.35">
      <c r="A482" t="s">
        <v>606</v>
      </c>
      <c r="B482" t="s">
        <v>7416</v>
      </c>
      <c r="C482">
        <f t="shared" si="7"/>
        <v>1</v>
      </c>
      <c r="D482" t="s">
        <v>7569</v>
      </c>
      <c r="F482" s="2" t="s">
        <v>7302</v>
      </c>
      <c r="G482" s="3">
        <v>1</v>
      </c>
    </row>
    <row r="483" spans="1:7" x14ac:dyDescent="0.35">
      <c r="A483" t="s">
        <v>607</v>
      </c>
      <c r="B483" t="s">
        <v>7417</v>
      </c>
      <c r="C483">
        <f t="shared" si="7"/>
        <v>1</v>
      </c>
      <c r="D483" t="s">
        <v>7569</v>
      </c>
      <c r="F483" s="2" t="s">
        <v>7006</v>
      </c>
      <c r="G483" s="3">
        <v>1</v>
      </c>
    </row>
    <row r="484" spans="1:7" x14ac:dyDescent="0.35">
      <c r="A484" t="s">
        <v>608</v>
      </c>
      <c r="B484" t="s">
        <v>7123</v>
      </c>
      <c r="C484">
        <f t="shared" si="7"/>
        <v>2</v>
      </c>
      <c r="D484" t="s">
        <v>7570</v>
      </c>
      <c r="F484" s="2" t="s">
        <v>6990</v>
      </c>
      <c r="G484" s="3">
        <v>1</v>
      </c>
    </row>
    <row r="485" spans="1:7" x14ac:dyDescent="0.35">
      <c r="A485" t="s">
        <v>609</v>
      </c>
      <c r="B485" t="s">
        <v>7124</v>
      </c>
      <c r="C485">
        <f t="shared" si="7"/>
        <v>2</v>
      </c>
      <c r="D485" t="s">
        <v>7570</v>
      </c>
      <c r="F485" s="2" t="s">
        <v>7243</v>
      </c>
      <c r="G485" s="3">
        <v>1</v>
      </c>
    </row>
    <row r="486" spans="1:7" x14ac:dyDescent="0.35">
      <c r="A486" t="s">
        <v>610</v>
      </c>
      <c r="B486" t="s">
        <v>7125</v>
      </c>
      <c r="C486">
        <f t="shared" si="7"/>
        <v>2</v>
      </c>
      <c r="D486" t="s">
        <v>7570</v>
      </c>
      <c r="F486" s="2" t="s">
        <v>7229</v>
      </c>
      <c r="G486" s="3">
        <v>1</v>
      </c>
    </row>
    <row r="487" spans="1:7" x14ac:dyDescent="0.35">
      <c r="A487" t="s">
        <v>611</v>
      </c>
      <c r="B487" t="s">
        <v>7418</v>
      </c>
      <c r="C487">
        <f t="shared" si="7"/>
        <v>1</v>
      </c>
      <c r="D487" t="s">
        <v>7569</v>
      </c>
      <c r="F487" s="2" t="s">
        <v>6983</v>
      </c>
      <c r="G487" s="3">
        <v>1</v>
      </c>
    </row>
    <row r="488" spans="1:7" x14ac:dyDescent="0.35">
      <c r="A488" t="s">
        <v>612</v>
      </c>
      <c r="B488" t="s">
        <v>7419</v>
      </c>
      <c r="C488">
        <f t="shared" si="7"/>
        <v>1</v>
      </c>
      <c r="D488" t="s">
        <v>7569</v>
      </c>
      <c r="F488" s="2" t="s">
        <v>7192</v>
      </c>
      <c r="G488" s="3">
        <v>1</v>
      </c>
    </row>
    <row r="489" spans="1:7" x14ac:dyDescent="0.35">
      <c r="A489" t="s">
        <v>617</v>
      </c>
      <c r="B489" t="s">
        <v>7361</v>
      </c>
      <c r="C489">
        <f t="shared" si="7"/>
        <v>3</v>
      </c>
      <c r="D489" t="s">
        <v>7570</v>
      </c>
      <c r="F489" s="2" t="s">
        <v>7155</v>
      </c>
      <c r="G489" s="3">
        <v>1</v>
      </c>
    </row>
    <row r="490" spans="1:7" x14ac:dyDescent="0.35">
      <c r="A490" t="s">
        <v>618</v>
      </c>
      <c r="B490" t="s">
        <v>7420</v>
      </c>
      <c r="C490">
        <f t="shared" si="7"/>
        <v>1</v>
      </c>
      <c r="D490" t="s">
        <v>7569</v>
      </c>
      <c r="F490" s="2" t="s">
        <v>7013</v>
      </c>
      <c r="G490" s="3">
        <v>1</v>
      </c>
    </row>
    <row r="491" spans="1:7" x14ac:dyDescent="0.35">
      <c r="A491" t="s">
        <v>619</v>
      </c>
      <c r="B491" t="s">
        <v>7421</v>
      </c>
      <c r="C491">
        <f t="shared" si="7"/>
        <v>1</v>
      </c>
      <c r="D491" t="s">
        <v>7569</v>
      </c>
      <c r="F491" s="2" t="s">
        <v>7299</v>
      </c>
      <c r="G491" s="3">
        <v>1</v>
      </c>
    </row>
    <row r="492" spans="1:7" x14ac:dyDescent="0.35">
      <c r="A492" t="s">
        <v>620</v>
      </c>
      <c r="B492" t="s">
        <v>7422</v>
      </c>
      <c r="C492">
        <f t="shared" si="7"/>
        <v>1</v>
      </c>
      <c r="D492" t="s">
        <v>7569</v>
      </c>
      <c r="F492" s="2" t="s">
        <v>7349</v>
      </c>
      <c r="G492" s="3">
        <v>1</v>
      </c>
    </row>
    <row r="493" spans="1:7" x14ac:dyDescent="0.35">
      <c r="A493" t="s">
        <v>621</v>
      </c>
      <c r="B493" t="s">
        <v>7423</v>
      </c>
      <c r="C493">
        <f t="shared" si="7"/>
        <v>1</v>
      </c>
      <c r="D493" t="s">
        <v>7569</v>
      </c>
      <c r="F493" s="2" t="s">
        <v>7058</v>
      </c>
      <c r="G493" s="3">
        <v>1</v>
      </c>
    </row>
    <row r="494" spans="1:7" x14ac:dyDescent="0.35">
      <c r="A494" t="s">
        <v>622</v>
      </c>
      <c r="B494" t="s">
        <v>7424</v>
      </c>
      <c r="C494">
        <f t="shared" si="7"/>
        <v>1</v>
      </c>
      <c r="D494" t="s">
        <v>7569</v>
      </c>
      <c r="F494" s="2" t="s">
        <v>7404</v>
      </c>
      <c r="G494" s="3">
        <v>1</v>
      </c>
    </row>
    <row r="495" spans="1:7" x14ac:dyDescent="0.35">
      <c r="A495" t="s">
        <v>623</v>
      </c>
      <c r="B495" t="s">
        <v>7425</v>
      </c>
      <c r="C495">
        <f t="shared" si="7"/>
        <v>1</v>
      </c>
      <c r="D495" t="s">
        <v>7569</v>
      </c>
      <c r="F495" s="2" t="s">
        <v>7329</v>
      </c>
      <c r="G495" s="3">
        <v>1</v>
      </c>
    </row>
    <row r="496" spans="1:7" x14ac:dyDescent="0.35">
      <c r="A496" t="s">
        <v>624</v>
      </c>
      <c r="B496" t="s">
        <v>7426</v>
      </c>
      <c r="C496">
        <f t="shared" si="7"/>
        <v>1</v>
      </c>
      <c r="D496" t="s">
        <v>7569</v>
      </c>
      <c r="F496" s="2" t="s">
        <v>7554</v>
      </c>
      <c r="G496" s="3">
        <v>1</v>
      </c>
    </row>
    <row r="497" spans="1:7" x14ac:dyDescent="0.35">
      <c r="A497" t="s">
        <v>625</v>
      </c>
      <c r="B497" t="s">
        <v>7427</v>
      </c>
      <c r="C497">
        <f t="shared" si="7"/>
        <v>1</v>
      </c>
      <c r="D497" t="s">
        <v>7569</v>
      </c>
      <c r="F497" s="2" t="s">
        <v>7537</v>
      </c>
      <c r="G497" s="3">
        <v>3</v>
      </c>
    </row>
    <row r="498" spans="1:7" x14ac:dyDescent="0.35">
      <c r="A498" t="s">
        <v>626</v>
      </c>
      <c r="B498" t="s">
        <v>7428</v>
      </c>
      <c r="C498">
        <f t="shared" si="7"/>
        <v>1</v>
      </c>
      <c r="D498" t="s">
        <v>7569</v>
      </c>
      <c r="F498" s="2" t="s">
        <v>7547</v>
      </c>
      <c r="G498" s="3">
        <v>1</v>
      </c>
    </row>
    <row r="499" spans="1:7" x14ac:dyDescent="0.35">
      <c r="A499" t="s">
        <v>627</v>
      </c>
      <c r="B499" t="s">
        <v>7429</v>
      </c>
      <c r="C499">
        <f t="shared" si="7"/>
        <v>1</v>
      </c>
      <c r="D499" t="s">
        <v>7569</v>
      </c>
      <c r="F499" s="2" t="s">
        <v>7221</v>
      </c>
      <c r="G499" s="3">
        <v>1</v>
      </c>
    </row>
    <row r="500" spans="1:7" x14ac:dyDescent="0.35">
      <c r="A500" t="s">
        <v>628</v>
      </c>
      <c r="B500" t="s">
        <v>7430</v>
      </c>
      <c r="C500">
        <f t="shared" si="7"/>
        <v>1</v>
      </c>
      <c r="D500" t="s">
        <v>7569</v>
      </c>
      <c r="F500" s="2" t="s">
        <v>7134</v>
      </c>
      <c r="G500" s="3">
        <v>1</v>
      </c>
    </row>
    <row r="501" spans="1:7" x14ac:dyDescent="0.35">
      <c r="A501" t="s">
        <v>629</v>
      </c>
      <c r="B501" t="s">
        <v>7431</v>
      </c>
      <c r="C501">
        <f t="shared" si="7"/>
        <v>1</v>
      </c>
      <c r="D501" t="s">
        <v>7569</v>
      </c>
      <c r="F501" s="2" t="s">
        <v>7337</v>
      </c>
      <c r="G501" s="3">
        <v>1</v>
      </c>
    </row>
    <row r="502" spans="1:7" x14ac:dyDescent="0.35">
      <c r="A502" t="s">
        <v>630</v>
      </c>
      <c r="B502" t="s">
        <v>7432</v>
      </c>
      <c r="C502">
        <f t="shared" si="7"/>
        <v>1</v>
      </c>
      <c r="D502" t="s">
        <v>7569</v>
      </c>
      <c r="F502" s="2" t="s">
        <v>7539</v>
      </c>
      <c r="G502" s="3">
        <v>1</v>
      </c>
    </row>
    <row r="503" spans="1:7" x14ac:dyDescent="0.35">
      <c r="A503" t="s">
        <v>631</v>
      </c>
      <c r="B503" t="s">
        <v>7433</v>
      </c>
      <c r="C503">
        <f t="shared" si="7"/>
        <v>1</v>
      </c>
      <c r="D503" t="s">
        <v>7569</v>
      </c>
      <c r="F503" s="2" t="s">
        <v>7538</v>
      </c>
      <c r="G503" s="3">
        <v>1</v>
      </c>
    </row>
    <row r="504" spans="1:7" x14ac:dyDescent="0.35">
      <c r="A504" t="s">
        <v>636</v>
      </c>
      <c r="B504" t="s">
        <v>7015</v>
      </c>
      <c r="C504">
        <f t="shared" si="7"/>
        <v>18</v>
      </c>
      <c r="D504" t="s">
        <v>7570</v>
      </c>
      <c r="F504" s="2" t="s">
        <v>7334</v>
      </c>
      <c r="G504" s="3">
        <v>1</v>
      </c>
    </row>
    <row r="505" spans="1:7" x14ac:dyDescent="0.35">
      <c r="A505" t="s">
        <v>637</v>
      </c>
      <c r="B505" t="s">
        <v>7434</v>
      </c>
      <c r="C505">
        <f t="shared" si="7"/>
        <v>1</v>
      </c>
      <c r="D505" t="s">
        <v>7569</v>
      </c>
      <c r="F505" s="2" t="s">
        <v>7286</v>
      </c>
      <c r="G505" s="3">
        <v>1</v>
      </c>
    </row>
    <row r="506" spans="1:7" x14ac:dyDescent="0.35">
      <c r="A506" t="s">
        <v>638</v>
      </c>
      <c r="B506" t="s">
        <v>7435</v>
      </c>
      <c r="C506">
        <f t="shared" si="7"/>
        <v>1</v>
      </c>
      <c r="D506" t="s">
        <v>7569</v>
      </c>
      <c r="F506" s="2" t="s">
        <v>7449</v>
      </c>
      <c r="G506" s="3">
        <v>1</v>
      </c>
    </row>
    <row r="507" spans="1:7" x14ac:dyDescent="0.35">
      <c r="A507" t="s">
        <v>639</v>
      </c>
      <c r="B507" t="s">
        <v>7436</v>
      </c>
      <c r="C507">
        <f t="shared" si="7"/>
        <v>1</v>
      </c>
      <c r="D507" t="s">
        <v>7569</v>
      </c>
      <c r="F507" s="2" t="s">
        <v>7328</v>
      </c>
      <c r="G507" s="3">
        <v>1</v>
      </c>
    </row>
    <row r="508" spans="1:7" x14ac:dyDescent="0.35">
      <c r="A508" t="s">
        <v>640</v>
      </c>
      <c r="B508" t="s">
        <v>7437</v>
      </c>
      <c r="C508">
        <f t="shared" si="7"/>
        <v>1</v>
      </c>
      <c r="D508" t="s">
        <v>7569</v>
      </c>
      <c r="F508" s="2" t="s">
        <v>7355</v>
      </c>
      <c r="G508" s="3">
        <v>1</v>
      </c>
    </row>
    <row r="509" spans="1:7" x14ac:dyDescent="0.35">
      <c r="A509" t="s">
        <v>641</v>
      </c>
      <c r="B509" t="s">
        <v>7438</v>
      </c>
      <c r="C509">
        <f t="shared" si="7"/>
        <v>1</v>
      </c>
      <c r="D509" t="s">
        <v>7569</v>
      </c>
      <c r="F509" s="2" t="s">
        <v>7562</v>
      </c>
      <c r="G509" s="3">
        <v>1</v>
      </c>
    </row>
    <row r="510" spans="1:7" x14ac:dyDescent="0.35">
      <c r="A510" t="s">
        <v>642</v>
      </c>
      <c r="B510" t="s">
        <v>7439</v>
      </c>
      <c r="C510">
        <f t="shared" si="7"/>
        <v>1</v>
      </c>
      <c r="D510" t="s">
        <v>7569</v>
      </c>
      <c r="F510" s="2" t="s">
        <v>7513</v>
      </c>
      <c r="G510" s="3">
        <v>1</v>
      </c>
    </row>
    <row r="511" spans="1:7" x14ac:dyDescent="0.35">
      <c r="A511" t="s">
        <v>643</v>
      </c>
      <c r="B511" t="s">
        <v>7440</v>
      </c>
      <c r="C511">
        <f t="shared" si="7"/>
        <v>1</v>
      </c>
      <c r="D511" t="s">
        <v>7569</v>
      </c>
      <c r="F511" s="2" t="s">
        <v>7540</v>
      </c>
      <c r="G511" s="3">
        <v>3</v>
      </c>
    </row>
    <row r="512" spans="1:7" x14ac:dyDescent="0.35">
      <c r="A512" t="s">
        <v>644</v>
      </c>
      <c r="B512" t="s">
        <v>7441</v>
      </c>
      <c r="C512">
        <f t="shared" si="7"/>
        <v>1</v>
      </c>
      <c r="D512" t="s">
        <v>7569</v>
      </c>
      <c r="F512" s="2" t="s">
        <v>7514</v>
      </c>
      <c r="G512" s="3">
        <v>1</v>
      </c>
    </row>
    <row r="513" spans="1:7" x14ac:dyDescent="0.35">
      <c r="A513" t="s">
        <v>645</v>
      </c>
      <c r="B513" t="s">
        <v>7442</v>
      </c>
      <c r="C513">
        <f t="shared" si="7"/>
        <v>1</v>
      </c>
      <c r="D513" t="s">
        <v>7569</v>
      </c>
      <c r="F513" s="2" t="s">
        <v>7146</v>
      </c>
      <c r="G513" s="3">
        <v>1</v>
      </c>
    </row>
    <row r="514" spans="1:7" x14ac:dyDescent="0.35">
      <c r="A514" t="s">
        <v>646</v>
      </c>
      <c r="B514" t="s">
        <v>7443</v>
      </c>
      <c r="C514">
        <f t="shared" si="7"/>
        <v>1</v>
      </c>
      <c r="D514" t="s">
        <v>7569</v>
      </c>
      <c r="F514" s="2" t="s">
        <v>7531</v>
      </c>
      <c r="G514" s="3">
        <v>1</v>
      </c>
    </row>
    <row r="515" spans="1:7" x14ac:dyDescent="0.35">
      <c r="A515" t="s">
        <v>647</v>
      </c>
      <c r="B515" t="s">
        <v>7444</v>
      </c>
      <c r="C515">
        <f t="shared" si="7"/>
        <v>1</v>
      </c>
      <c r="D515" t="s">
        <v>7569</v>
      </c>
      <c r="F515" s="2" t="s">
        <v>7292</v>
      </c>
      <c r="G515" s="3">
        <v>1</v>
      </c>
    </row>
    <row r="516" spans="1:7" x14ac:dyDescent="0.35">
      <c r="A516" t="s">
        <v>648</v>
      </c>
      <c r="B516" t="s">
        <v>7445</v>
      </c>
      <c r="C516">
        <f t="shared" ref="C516:C579" si="8">VLOOKUP(B516,$F$3:$G$584,2,0)</f>
        <v>1</v>
      </c>
      <c r="D516" t="s">
        <v>7569</v>
      </c>
      <c r="F516" s="2" t="s">
        <v>7259</v>
      </c>
      <c r="G516" s="3">
        <v>1</v>
      </c>
    </row>
    <row r="517" spans="1:7" x14ac:dyDescent="0.35">
      <c r="A517" t="s">
        <v>649</v>
      </c>
      <c r="B517" t="s">
        <v>7446</v>
      </c>
      <c r="C517">
        <f t="shared" si="8"/>
        <v>1</v>
      </c>
      <c r="D517" t="s">
        <v>7569</v>
      </c>
      <c r="F517" s="2" t="s">
        <v>7263</v>
      </c>
      <c r="G517" s="3">
        <v>1</v>
      </c>
    </row>
    <row r="518" spans="1:7" x14ac:dyDescent="0.35">
      <c r="A518" t="s">
        <v>650</v>
      </c>
      <c r="B518" t="s">
        <v>7447</v>
      </c>
      <c r="C518">
        <f t="shared" si="8"/>
        <v>1</v>
      </c>
      <c r="D518" t="s">
        <v>7569</v>
      </c>
      <c r="F518" s="2" t="s">
        <v>7451</v>
      </c>
      <c r="G518" s="3">
        <v>1</v>
      </c>
    </row>
    <row r="519" spans="1:7" x14ac:dyDescent="0.35">
      <c r="A519" t="s">
        <v>651</v>
      </c>
      <c r="B519" t="s">
        <v>7448</v>
      </c>
      <c r="C519">
        <f t="shared" si="8"/>
        <v>1</v>
      </c>
      <c r="D519" t="s">
        <v>7569</v>
      </c>
      <c r="F519" s="2" t="s">
        <v>7175</v>
      </c>
      <c r="G519" s="3">
        <v>1</v>
      </c>
    </row>
    <row r="520" spans="1:7" x14ac:dyDescent="0.35">
      <c r="A520" t="s">
        <v>652</v>
      </c>
      <c r="B520" t="s">
        <v>7449</v>
      </c>
      <c r="C520">
        <f t="shared" si="8"/>
        <v>1</v>
      </c>
      <c r="D520" t="s">
        <v>7569</v>
      </c>
      <c r="F520" s="2" t="s">
        <v>7351</v>
      </c>
      <c r="G520" s="3">
        <v>1</v>
      </c>
    </row>
    <row r="521" spans="1:7" x14ac:dyDescent="0.35">
      <c r="A521" t="s">
        <v>653</v>
      </c>
      <c r="B521" t="s">
        <v>7450</v>
      </c>
      <c r="C521">
        <f t="shared" si="8"/>
        <v>1</v>
      </c>
      <c r="D521" t="s">
        <v>7569</v>
      </c>
      <c r="F521" s="2" t="s">
        <v>7021</v>
      </c>
      <c r="G521" s="3">
        <v>1</v>
      </c>
    </row>
    <row r="522" spans="1:7" x14ac:dyDescent="0.35">
      <c r="A522" t="s">
        <v>654</v>
      </c>
      <c r="B522" t="s">
        <v>7451</v>
      </c>
      <c r="C522">
        <f t="shared" si="8"/>
        <v>1</v>
      </c>
      <c r="D522" t="s">
        <v>7569</v>
      </c>
      <c r="F522" s="2" t="s">
        <v>7543</v>
      </c>
      <c r="G522" s="3">
        <v>1</v>
      </c>
    </row>
    <row r="523" spans="1:7" x14ac:dyDescent="0.35">
      <c r="A523" t="s">
        <v>656</v>
      </c>
      <c r="B523" t="s">
        <v>7452</v>
      </c>
      <c r="C523">
        <f t="shared" si="8"/>
        <v>1</v>
      </c>
      <c r="D523" t="s">
        <v>7569</v>
      </c>
      <c r="F523" s="2" t="s">
        <v>7226</v>
      </c>
      <c r="G523" s="3">
        <v>1</v>
      </c>
    </row>
    <row r="524" spans="1:7" x14ac:dyDescent="0.35">
      <c r="A524" t="s">
        <v>431</v>
      </c>
      <c r="B524" t="s">
        <v>7453</v>
      </c>
      <c r="C524">
        <f t="shared" si="8"/>
        <v>1</v>
      </c>
      <c r="D524" t="s">
        <v>7569</v>
      </c>
      <c r="F524" s="2" t="s">
        <v>7112</v>
      </c>
      <c r="G524" s="3">
        <v>1</v>
      </c>
    </row>
    <row r="525" spans="1:7" x14ac:dyDescent="0.35">
      <c r="A525" t="s">
        <v>349</v>
      </c>
      <c r="B525" t="s">
        <v>7454</v>
      </c>
      <c r="C525">
        <f t="shared" si="8"/>
        <v>1</v>
      </c>
      <c r="D525" t="s">
        <v>7569</v>
      </c>
      <c r="F525" s="2" t="s">
        <v>7132</v>
      </c>
      <c r="G525" s="3">
        <v>1</v>
      </c>
    </row>
    <row r="526" spans="1:7" x14ac:dyDescent="0.35">
      <c r="A526" t="s">
        <v>657</v>
      </c>
      <c r="B526" t="s">
        <v>7455</v>
      </c>
      <c r="C526">
        <f t="shared" si="8"/>
        <v>1</v>
      </c>
      <c r="D526" t="s">
        <v>7569</v>
      </c>
      <c r="F526" s="2" t="s">
        <v>7083</v>
      </c>
      <c r="G526" s="3">
        <v>1</v>
      </c>
    </row>
    <row r="527" spans="1:7" x14ac:dyDescent="0.35">
      <c r="A527" t="s">
        <v>658</v>
      </c>
      <c r="B527" t="s">
        <v>7456</v>
      </c>
      <c r="C527">
        <f t="shared" si="8"/>
        <v>1</v>
      </c>
      <c r="D527" t="s">
        <v>7569</v>
      </c>
      <c r="F527" s="2" t="s">
        <v>7152</v>
      </c>
      <c r="G527" s="3">
        <v>1</v>
      </c>
    </row>
    <row r="528" spans="1:7" x14ac:dyDescent="0.35">
      <c r="A528" t="s">
        <v>376</v>
      </c>
      <c r="B528" t="s">
        <v>7457</v>
      </c>
      <c r="C528">
        <f t="shared" si="8"/>
        <v>1</v>
      </c>
      <c r="D528" t="s">
        <v>7569</v>
      </c>
      <c r="F528" s="2" t="s">
        <v>7199</v>
      </c>
      <c r="G528" s="3">
        <v>1</v>
      </c>
    </row>
    <row r="529" spans="1:7" x14ac:dyDescent="0.35">
      <c r="A529" t="s">
        <v>659</v>
      </c>
      <c r="B529" t="s">
        <v>7458</v>
      </c>
      <c r="C529">
        <f t="shared" si="8"/>
        <v>2</v>
      </c>
      <c r="D529" t="s">
        <v>7569</v>
      </c>
      <c r="F529" s="2" t="s">
        <v>7484</v>
      </c>
      <c r="G529" s="3">
        <v>2</v>
      </c>
    </row>
    <row r="530" spans="1:7" x14ac:dyDescent="0.35">
      <c r="A530" t="s">
        <v>660</v>
      </c>
      <c r="B530" t="s">
        <v>7458</v>
      </c>
      <c r="C530">
        <f t="shared" si="8"/>
        <v>2</v>
      </c>
      <c r="D530" t="s">
        <v>7570</v>
      </c>
      <c r="F530" s="2" t="s">
        <v>7485</v>
      </c>
      <c r="G530" s="3">
        <v>2</v>
      </c>
    </row>
    <row r="531" spans="1:7" x14ac:dyDescent="0.35">
      <c r="A531" t="s">
        <v>661</v>
      </c>
      <c r="B531" t="s">
        <v>7459</v>
      </c>
      <c r="C531">
        <f t="shared" si="8"/>
        <v>1</v>
      </c>
      <c r="D531" t="s">
        <v>7569</v>
      </c>
      <c r="F531" s="2" t="s">
        <v>7545</v>
      </c>
      <c r="G531" s="3">
        <v>1</v>
      </c>
    </row>
    <row r="532" spans="1:7" x14ac:dyDescent="0.35">
      <c r="A532" t="s">
        <v>662</v>
      </c>
      <c r="B532" t="s">
        <v>7460</v>
      </c>
      <c r="C532">
        <f t="shared" si="8"/>
        <v>1</v>
      </c>
      <c r="D532" t="s">
        <v>7569</v>
      </c>
      <c r="F532" s="2" t="s">
        <v>7520</v>
      </c>
      <c r="G532" s="3">
        <v>1</v>
      </c>
    </row>
    <row r="533" spans="1:7" x14ac:dyDescent="0.35">
      <c r="A533" t="s">
        <v>663</v>
      </c>
      <c r="B533" t="s">
        <v>7461</v>
      </c>
      <c r="C533">
        <f t="shared" si="8"/>
        <v>2</v>
      </c>
      <c r="D533" t="s">
        <v>7569</v>
      </c>
      <c r="F533" s="2" t="s">
        <v>7452</v>
      </c>
      <c r="G533" s="3">
        <v>1</v>
      </c>
    </row>
    <row r="534" spans="1:7" x14ac:dyDescent="0.35">
      <c r="A534" t="s">
        <v>664</v>
      </c>
      <c r="B534" t="s">
        <v>7461</v>
      </c>
      <c r="C534">
        <f t="shared" si="8"/>
        <v>2</v>
      </c>
      <c r="D534" t="s">
        <v>7570</v>
      </c>
      <c r="F534" s="2" t="s">
        <v>7532</v>
      </c>
      <c r="G534" s="3">
        <v>1</v>
      </c>
    </row>
    <row r="535" spans="1:7" x14ac:dyDescent="0.35">
      <c r="A535" t="s">
        <v>665</v>
      </c>
      <c r="B535" t="s">
        <v>7462</v>
      </c>
      <c r="C535">
        <f t="shared" si="8"/>
        <v>2</v>
      </c>
      <c r="D535" t="s">
        <v>7569</v>
      </c>
      <c r="F535" s="2" t="s">
        <v>7109</v>
      </c>
      <c r="G535" s="3">
        <v>1</v>
      </c>
    </row>
    <row r="536" spans="1:7" x14ac:dyDescent="0.35">
      <c r="A536" t="s">
        <v>666</v>
      </c>
      <c r="B536" t="s">
        <v>7462</v>
      </c>
      <c r="C536">
        <f t="shared" si="8"/>
        <v>2</v>
      </c>
      <c r="D536" t="s">
        <v>7570</v>
      </c>
      <c r="F536" s="2" t="s">
        <v>7223</v>
      </c>
      <c r="G536" s="3">
        <v>1</v>
      </c>
    </row>
    <row r="537" spans="1:7" x14ac:dyDescent="0.35">
      <c r="A537" t="s">
        <v>667</v>
      </c>
      <c r="B537" t="s">
        <v>7463</v>
      </c>
      <c r="C537">
        <f t="shared" si="8"/>
        <v>1</v>
      </c>
      <c r="D537" t="s">
        <v>7569</v>
      </c>
      <c r="F537" s="2" t="s">
        <v>7207</v>
      </c>
      <c r="G537" s="3">
        <v>1</v>
      </c>
    </row>
    <row r="538" spans="1:7" x14ac:dyDescent="0.35">
      <c r="A538" t="s">
        <v>668</v>
      </c>
      <c r="B538" t="s">
        <v>7464</v>
      </c>
      <c r="C538">
        <f t="shared" si="8"/>
        <v>1</v>
      </c>
      <c r="D538" t="s">
        <v>7569</v>
      </c>
      <c r="F538" s="2" t="s">
        <v>7196</v>
      </c>
      <c r="G538" s="3">
        <v>1</v>
      </c>
    </row>
    <row r="539" spans="1:7" x14ac:dyDescent="0.35">
      <c r="A539" t="s">
        <v>669</v>
      </c>
      <c r="B539" t="s">
        <v>7465</v>
      </c>
      <c r="C539">
        <f t="shared" si="8"/>
        <v>2</v>
      </c>
      <c r="D539" t="s">
        <v>7569</v>
      </c>
      <c r="F539" s="2" t="s">
        <v>7356</v>
      </c>
      <c r="G539" s="3">
        <v>1</v>
      </c>
    </row>
    <row r="540" spans="1:7" x14ac:dyDescent="0.35">
      <c r="A540" t="s">
        <v>670</v>
      </c>
      <c r="B540" t="s">
        <v>7466</v>
      </c>
      <c r="C540">
        <f t="shared" si="8"/>
        <v>1</v>
      </c>
      <c r="D540" t="s">
        <v>7569</v>
      </c>
      <c r="F540" s="2" t="s">
        <v>7371</v>
      </c>
      <c r="G540" s="3">
        <v>1</v>
      </c>
    </row>
    <row r="541" spans="1:7" x14ac:dyDescent="0.35">
      <c r="A541" t="s">
        <v>671</v>
      </c>
      <c r="B541" t="s">
        <v>7467</v>
      </c>
      <c r="C541">
        <f t="shared" si="8"/>
        <v>1</v>
      </c>
      <c r="D541" t="s">
        <v>7569</v>
      </c>
      <c r="F541" s="2" t="s">
        <v>6999</v>
      </c>
      <c r="G541" s="3">
        <v>1</v>
      </c>
    </row>
    <row r="542" spans="1:7" x14ac:dyDescent="0.35">
      <c r="A542" t="s">
        <v>672</v>
      </c>
      <c r="B542" t="s">
        <v>7468</v>
      </c>
      <c r="C542">
        <f t="shared" si="8"/>
        <v>1</v>
      </c>
      <c r="D542" t="s">
        <v>7569</v>
      </c>
      <c r="F542" s="2" t="s">
        <v>7149</v>
      </c>
      <c r="G542" s="3">
        <v>1</v>
      </c>
    </row>
    <row r="543" spans="1:7" x14ac:dyDescent="0.35">
      <c r="A543" t="s">
        <v>673</v>
      </c>
      <c r="B543" t="s">
        <v>7469</v>
      </c>
      <c r="C543">
        <f t="shared" si="8"/>
        <v>1</v>
      </c>
      <c r="D543" t="s">
        <v>7569</v>
      </c>
      <c r="F543" s="2" t="s">
        <v>7210</v>
      </c>
      <c r="G543" s="3">
        <v>1</v>
      </c>
    </row>
    <row r="544" spans="1:7" x14ac:dyDescent="0.35">
      <c r="A544" t="s">
        <v>674</v>
      </c>
      <c r="B544" t="s">
        <v>7470</v>
      </c>
      <c r="C544">
        <f t="shared" si="8"/>
        <v>1</v>
      </c>
      <c r="D544" t="s">
        <v>7569</v>
      </c>
      <c r="F544" s="2" t="s">
        <v>7194</v>
      </c>
      <c r="G544" s="3">
        <v>1</v>
      </c>
    </row>
    <row r="545" spans="1:7" x14ac:dyDescent="0.35">
      <c r="A545" t="s">
        <v>675</v>
      </c>
      <c r="B545" t="s">
        <v>7471</v>
      </c>
      <c r="C545">
        <f t="shared" si="8"/>
        <v>1</v>
      </c>
      <c r="D545" t="s">
        <v>7569</v>
      </c>
      <c r="F545" s="2" t="s">
        <v>7296</v>
      </c>
      <c r="G545" s="3">
        <v>1</v>
      </c>
    </row>
    <row r="546" spans="1:7" x14ac:dyDescent="0.35">
      <c r="A546" t="s">
        <v>676</v>
      </c>
      <c r="B546" t="s">
        <v>7472</v>
      </c>
      <c r="C546">
        <f t="shared" si="8"/>
        <v>1</v>
      </c>
      <c r="D546" t="s">
        <v>7569</v>
      </c>
      <c r="F546" s="2" t="s">
        <v>7546</v>
      </c>
      <c r="G546" s="3">
        <v>1</v>
      </c>
    </row>
    <row r="547" spans="1:7" x14ac:dyDescent="0.35">
      <c r="A547" t="s">
        <v>677</v>
      </c>
      <c r="B547" t="s">
        <v>7473</v>
      </c>
      <c r="C547">
        <f t="shared" si="8"/>
        <v>1</v>
      </c>
      <c r="D547" t="s">
        <v>7569</v>
      </c>
      <c r="F547" s="2" t="s">
        <v>7241</v>
      </c>
      <c r="G547" s="3">
        <v>1</v>
      </c>
    </row>
    <row r="548" spans="1:7" x14ac:dyDescent="0.35">
      <c r="A548" t="s">
        <v>678</v>
      </c>
      <c r="B548" t="s">
        <v>7474</v>
      </c>
      <c r="C548">
        <f t="shared" si="8"/>
        <v>2</v>
      </c>
      <c r="D548" t="s">
        <v>7569</v>
      </c>
      <c r="F548" s="2" t="s">
        <v>7019</v>
      </c>
      <c r="G548" s="3">
        <v>1</v>
      </c>
    </row>
    <row r="549" spans="1:7" x14ac:dyDescent="0.35">
      <c r="A549" t="s">
        <v>679</v>
      </c>
      <c r="B549" t="s">
        <v>7475</v>
      </c>
      <c r="C549">
        <f t="shared" si="8"/>
        <v>1</v>
      </c>
      <c r="D549" t="s">
        <v>7569</v>
      </c>
      <c r="F549" s="2" t="s">
        <v>7151</v>
      </c>
      <c r="G549" s="3">
        <v>1</v>
      </c>
    </row>
    <row r="550" spans="1:7" x14ac:dyDescent="0.35">
      <c r="A550" t="s">
        <v>680</v>
      </c>
      <c r="B550" t="s">
        <v>7476</v>
      </c>
      <c r="C550">
        <f t="shared" si="8"/>
        <v>1</v>
      </c>
      <c r="D550" t="s">
        <v>7569</v>
      </c>
      <c r="F550" s="2" t="s">
        <v>7154</v>
      </c>
      <c r="G550" s="3">
        <v>1</v>
      </c>
    </row>
    <row r="551" spans="1:7" x14ac:dyDescent="0.35">
      <c r="A551" t="s">
        <v>681</v>
      </c>
      <c r="B551" t="s">
        <v>7477</v>
      </c>
      <c r="C551">
        <f t="shared" si="8"/>
        <v>1</v>
      </c>
      <c r="D551" t="s">
        <v>7569</v>
      </c>
      <c r="F551" s="2" t="s">
        <v>7233</v>
      </c>
      <c r="G551" s="3">
        <v>1</v>
      </c>
    </row>
    <row r="552" spans="1:7" x14ac:dyDescent="0.35">
      <c r="A552" t="s">
        <v>682</v>
      </c>
      <c r="B552" t="s">
        <v>7478</v>
      </c>
      <c r="C552">
        <f t="shared" si="8"/>
        <v>1</v>
      </c>
      <c r="D552" t="s">
        <v>7569</v>
      </c>
      <c r="F552" s="2" t="s">
        <v>7332</v>
      </c>
      <c r="G552" s="3">
        <v>1</v>
      </c>
    </row>
    <row r="553" spans="1:7" x14ac:dyDescent="0.35">
      <c r="A553" t="s">
        <v>270</v>
      </c>
      <c r="B553" t="s">
        <v>7465</v>
      </c>
      <c r="C553">
        <f t="shared" si="8"/>
        <v>2</v>
      </c>
      <c r="D553" t="s">
        <v>7570</v>
      </c>
      <c r="F553" s="2" t="s">
        <v>7044</v>
      </c>
      <c r="G553" s="3">
        <v>1</v>
      </c>
    </row>
    <row r="554" spans="1:7" x14ac:dyDescent="0.35">
      <c r="A554" t="s">
        <v>683</v>
      </c>
      <c r="B554" t="s">
        <v>7479</v>
      </c>
      <c r="C554">
        <f t="shared" si="8"/>
        <v>1</v>
      </c>
      <c r="D554" t="s">
        <v>7569</v>
      </c>
      <c r="F554" s="2" t="s">
        <v>7016</v>
      </c>
      <c r="G554" s="3">
        <v>1</v>
      </c>
    </row>
    <row r="555" spans="1:7" x14ac:dyDescent="0.35">
      <c r="A555" t="s">
        <v>684</v>
      </c>
      <c r="B555" t="s">
        <v>7480</v>
      </c>
      <c r="C555">
        <f t="shared" si="8"/>
        <v>1</v>
      </c>
      <c r="D555" t="s">
        <v>7569</v>
      </c>
      <c r="F555" s="2" t="s">
        <v>7510</v>
      </c>
      <c r="G555" s="3">
        <v>1</v>
      </c>
    </row>
    <row r="556" spans="1:7" x14ac:dyDescent="0.35">
      <c r="A556" t="s">
        <v>685</v>
      </c>
      <c r="B556" t="s">
        <v>7481</v>
      </c>
      <c r="C556">
        <f t="shared" si="8"/>
        <v>1</v>
      </c>
      <c r="D556" t="s">
        <v>7569</v>
      </c>
      <c r="F556" s="2" t="s">
        <v>7472</v>
      </c>
      <c r="G556" s="3">
        <v>1</v>
      </c>
    </row>
    <row r="557" spans="1:7" x14ac:dyDescent="0.35">
      <c r="A557" t="s">
        <v>527</v>
      </c>
      <c r="B557" t="s">
        <v>7482</v>
      </c>
      <c r="C557">
        <f t="shared" si="8"/>
        <v>1</v>
      </c>
      <c r="D557" t="s">
        <v>7569</v>
      </c>
      <c r="F557" s="2" t="s">
        <v>7388</v>
      </c>
      <c r="G557" s="3">
        <v>1</v>
      </c>
    </row>
    <row r="558" spans="1:7" x14ac:dyDescent="0.35">
      <c r="A558" t="s">
        <v>686</v>
      </c>
      <c r="B558" t="s">
        <v>7483</v>
      </c>
      <c r="C558">
        <f t="shared" si="8"/>
        <v>2</v>
      </c>
      <c r="D558" t="s">
        <v>7569</v>
      </c>
      <c r="F558" s="2" t="s">
        <v>7527</v>
      </c>
      <c r="G558" s="3">
        <v>1</v>
      </c>
    </row>
    <row r="559" spans="1:7" x14ac:dyDescent="0.35">
      <c r="A559" t="s">
        <v>687</v>
      </c>
      <c r="B559" t="s">
        <v>7484</v>
      </c>
      <c r="C559">
        <f t="shared" si="8"/>
        <v>2</v>
      </c>
      <c r="D559" t="s">
        <v>7569</v>
      </c>
      <c r="F559" s="2" t="s">
        <v>7315</v>
      </c>
      <c r="G559" s="3">
        <v>1</v>
      </c>
    </row>
    <row r="560" spans="1:7" x14ac:dyDescent="0.35">
      <c r="A560" t="s">
        <v>688</v>
      </c>
      <c r="B560" t="s">
        <v>7483</v>
      </c>
      <c r="C560">
        <f t="shared" si="8"/>
        <v>2</v>
      </c>
      <c r="D560" t="s">
        <v>7570</v>
      </c>
      <c r="F560" s="2" t="s">
        <v>6988</v>
      </c>
      <c r="G560" s="3">
        <v>1</v>
      </c>
    </row>
    <row r="561" spans="1:7" x14ac:dyDescent="0.35">
      <c r="A561" t="s">
        <v>689</v>
      </c>
      <c r="B561" t="s">
        <v>7485</v>
      </c>
      <c r="C561">
        <f t="shared" si="8"/>
        <v>2</v>
      </c>
      <c r="D561" t="s">
        <v>7569</v>
      </c>
      <c r="F561" s="2" t="s">
        <v>7283</v>
      </c>
      <c r="G561" s="3">
        <v>1</v>
      </c>
    </row>
    <row r="562" spans="1:7" x14ac:dyDescent="0.35">
      <c r="A562" t="s">
        <v>690</v>
      </c>
      <c r="B562" t="s">
        <v>7486</v>
      </c>
      <c r="C562">
        <f t="shared" si="8"/>
        <v>1</v>
      </c>
      <c r="D562" t="s">
        <v>7569</v>
      </c>
      <c r="F562" s="2" t="s">
        <v>7444</v>
      </c>
      <c r="G562" s="3">
        <v>1</v>
      </c>
    </row>
    <row r="563" spans="1:7" x14ac:dyDescent="0.35">
      <c r="A563" t="s">
        <v>691</v>
      </c>
      <c r="B563" t="s">
        <v>7485</v>
      </c>
      <c r="C563">
        <f t="shared" si="8"/>
        <v>2</v>
      </c>
      <c r="D563" t="s">
        <v>7570</v>
      </c>
      <c r="F563" s="2" t="s">
        <v>7107</v>
      </c>
      <c r="G563" s="3">
        <v>1</v>
      </c>
    </row>
    <row r="564" spans="1:7" x14ac:dyDescent="0.35">
      <c r="A564" t="s">
        <v>692</v>
      </c>
      <c r="B564" t="s">
        <v>7487</v>
      </c>
      <c r="C564">
        <f t="shared" si="8"/>
        <v>1</v>
      </c>
      <c r="D564" t="s">
        <v>7569</v>
      </c>
      <c r="F564" s="2" t="s">
        <v>7318</v>
      </c>
      <c r="G564" s="3">
        <v>1</v>
      </c>
    </row>
    <row r="565" spans="1:7" x14ac:dyDescent="0.35">
      <c r="A565" t="s">
        <v>693</v>
      </c>
      <c r="B565" t="s">
        <v>7484</v>
      </c>
      <c r="C565">
        <f t="shared" si="8"/>
        <v>2</v>
      </c>
      <c r="D565" t="s">
        <v>7570</v>
      </c>
      <c r="F565" s="2" t="s">
        <v>7308</v>
      </c>
      <c r="G565" s="3">
        <v>1</v>
      </c>
    </row>
    <row r="566" spans="1:7" x14ac:dyDescent="0.35">
      <c r="A566" t="s">
        <v>694</v>
      </c>
      <c r="B566" t="s">
        <v>7488</v>
      </c>
      <c r="C566">
        <f t="shared" si="8"/>
        <v>1</v>
      </c>
      <c r="D566" t="s">
        <v>7569</v>
      </c>
      <c r="F566" s="2" t="s">
        <v>7473</v>
      </c>
      <c r="G566" s="3">
        <v>1</v>
      </c>
    </row>
    <row r="567" spans="1:7" x14ac:dyDescent="0.35">
      <c r="A567" t="s">
        <v>695</v>
      </c>
      <c r="B567" t="s">
        <v>7489</v>
      </c>
      <c r="C567">
        <f t="shared" si="8"/>
        <v>1</v>
      </c>
      <c r="D567" t="s">
        <v>7569</v>
      </c>
      <c r="F567" s="2" t="s">
        <v>7200</v>
      </c>
      <c r="G567" s="3">
        <v>1</v>
      </c>
    </row>
    <row r="568" spans="1:7" x14ac:dyDescent="0.35">
      <c r="A568" t="s">
        <v>696</v>
      </c>
      <c r="B568" t="s">
        <v>7474</v>
      </c>
      <c r="C568">
        <f t="shared" si="8"/>
        <v>2</v>
      </c>
      <c r="D568" t="s">
        <v>7570</v>
      </c>
      <c r="F568" s="2" t="s">
        <v>7387</v>
      </c>
      <c r="G568" s="3">
        <v>1</v>
      </c>
    </row>
    <row r="569" spans="1:7" x14ac:dyDescent="0.35">
      <c r="A569" t="s">
        <v>697</v>
      </c>
      <c r="B569" t="s">
        <v>7490</v>
      </c>
      <c r="C569">
        <f t="shared" si="8"/>
        <v>1</v>
      </c>
      <c r="D569" t="s">
        <v>7569</v>
      </c>
      <c r="F569" s="2" t="s">
        <v>7098</v>
      </c>
      <c r="G569" s="3">
        <v>1</v>
      </c>
    </row>
    <row r="570" spans="1:7" x14ac:dyDescent="0.35">
      <c r="A570" t="s">
        <v>698</v>
      </c>
      <c r="B570" t="s">
        <v>7491</v>
      </c>
      <c r="C570">
        <f t="shared" si="8"/>
        <v>1</v>
      </c>
      <c r="D570" t="s">
        <v>7569</v>
      </c>
      <c r="F570" s="2" t="s">
        <v>7426</v>
      </c>
      <c r="G570" s="3">
        <v>1</v>
      </c>
    </row>
    <row r="571" spans="1:7" x14ac:dyDescent="0.35">
      <c r="A571" t="s">
        <v>699</v>
      </c>
      <c r="B571" t="s">
        <v>7142</v>
      </c>
      <c r="C571">
        <f t="shared" si="8"/>
        <v>8</v>
      </c>
      <c r="D571" t="s">
        <v>7570</v>
      </c>
      <c r="F571" s="2" t="s">
        <v>7366</v>
      </c>
      <c r="G571" s="3">
        <v>1</v>
      </c>
    </row>
    <row r="572" spans="1:7" x14ac:dyDescent="0.35">
      <c r="A572" t="s">
        <v>700</v>
      </c>
      <c r="B572" t="s">
        <v>7492</v>
      </c>
      <c r="C572">
        <f t="shared" si="8"/>
        <v>1</v>
      </c>
      <c r="D572" t="s">
        <v>7569</v>
      </c>
      <c r="F572" s="2" t="s">
        <v>7156</v>
      </c>
      <c r="G572" s="3">
        <v>1</v>
      </c>
    </row>
    <row r="573" spans="1:7" x14ac:dyDescent="0.35">
      <c r="A573" t="s">
        <v>701</v>
      </c>
      <c r="B573" t="s">
        <v>7493</v>
      </c>
      <c r="C573">
        <f t="shared" si="8"/>
        <v>1</v>
      </c>
      <c r="D573" t="s">
        <v>7569</v>
      </c>
      <c r="F573" s="2" t="s">
        <v>7248</v>
      </c>
      <c r="G573" s="3">
        <v>1</v>
      </c>
    </row>
    <row r="574" spans="1:7" x14ac:dyDescent="0.35">
      <c r="A574" t="s">
        <v>702</v>
      </c>
      <c r="B574" t="s">
        <v>7494</v>
      </c>
      <c r="C574">
        <f t="shared" si="8"/>
        <v>2</v>
      </c>
      <c r="D574" t="s">
        <v>7569</v>
      </c>
      <c r="F574" s="2" t="s">
        <v>7307</v>
      </c>
      <c r="G574" s="3">
        <v>1</v>
      </c>
    </row>
    <row r="575" spans="1:7" x14ac:dyDescent="0.35">
      <c r="A575" t="s">
        <v>703</v>
      </c>
      <c r="B575" t="s">
        <v>7495</v>
      </c>
      <c r="C575">
        <f t="shared" si="8"/>
        <v>3</v>
      </c>
      <c r="D575" t="s">
        <v>7569</v>
      </c>
      <c r="F575" s="2" t="s">
        <v>7017</v>
      </c>
      <c r="G575" s="3">
        <v>1</v>
      </c>
    </row>
    <row r="576" spans="1:7" x14ac:dyDescent="0.35">
      <c r="A576" t="s">
        <v>704</v>
      </c>
      <c r="B576" t="s">
        <v>7496</v>
      </c>
      <c r="C576">
        <f t="shared" si="8"/>
        <v>1</v>
      </c>
      <c r="D576" t="s">
        <v>7569</v>
      </c>
      <c r="F576" s="2" t="s">
        <v>7372</v>
      </c>
      <c r="G576" s="3">
        <v>1</v>
      </c>
    </row>
    <row r="577" spans="1:7" x14ac:dyDescent="0.35">
      <c r="A577" t="s">
        <v>705</v>
      </c>
      <c r="B577" t="s">
        <v>7497</v>
      </c>
      <c r="C577">
        <f t="shared" si="8"/>
        <v>1</v>
      </c>
      <c r="D577" t="s">
        <v>7569</v>
      </c>
      <c r="F577" s="2" t="s">
        <v>7272</v>
      </c>
      <c r="G577" s="3">
        <v>1</v>
      </c>
    </row>
    <row r="578" spans="1:7" x14ac:dyDescent="0.35">
      <c r="A578" t="s">
        <v>706</v>
      </c>
      <c r="B578" t="s">
        <v>7498</v>
      </c>
      <c r="C578">
        <f t="shared" si="8"/>
        <v>1</v>
      </c>
      <c r="D578" t="s">
        <v>7569</v>
      </c>
      <c r="F578" s="2" t="s">
        <v>7035</v>
      </c>
      <c r="G578" s="3">
        <v>1</v>
      </c>
    </row>
    <row r="579" spans="1:7" x14ac:dyDescent="0.35">
      <c r="A579" t="s">
        <v>707</v>
      </c>
      <c r="B579" t="s">
        <v>7499</v>
      </c>
      <c r="C579">
        <f t="shared" si="8"/>
        <v>1</v>
      </c>
      <c r="D579" t="s">
        <v>7569</v>
      </c>
      <c r="F579" s="2" t="s">
        <v>7524</v>
      </c>
      <c r="G579" s="3">
        <v>1</v>
      </c>
    </row>
    <row r="580" spans="1:7" x14ac:dyDescent="0.35">
      <c r="A580" t="s">
        <v>709</v>
      </c>
      <c r="B580" t="s">
        <v>7500</v>
      </c>
      <c r="C580">
        <f t="shared" ref="C580:C643" si="9">VLOOKUP(B580,$F$3:$G$584,2,0)</f>
        <v>1</v>
      </c>
      <c r="D580" t="s">
        <v>7569</v>
      </c>
      <c r="F580" s="2" t="s">
        <v>7062</v>
      </c>
      <c r="G580" s="3">
        <v>1</v>
      </c>
    </row>
    <row r="581" spans="1:7" x14ac:dyDescent="0.35">
      <c r="A581" t="s">
        <v>711</v>
      </c>
      <c r="B581" t="s">
        <v>7501</v>
      </c>
      <c r="C581">
        <f t="shared" si="9"/>
        <v>2</v>
      </c>
      <c r="D581" t="s">
        <v>7569</v>
      </c>
      <c r="F581" s="2" t="s">
        <v>7450</v>
      </c>
      <c r="G581" s="3">
        <v>1</v>
      </c>
    </row>
    <row r="582" spans="1:7" x14ac:dyDescent="0.35">
      <c r="A582" t="s">
        <v>712</v>
      </c>
      <c r="B582" t="s">
        <v>7501</v>
      </c>
      <c r="C582">
        <f t="shared" si="9"/>
        <v>2</v>
      </c>
      <c r="D582" t="s">
        <v>7570</v>
      </c>
      <c r="F582" s="2" t="s">
        <v>7508</v>
      </c>
      <c r="G582" s="3">
        <v>1</v>
      </c>
    </row>
    <row r="583" spans="1:7" x14ac:dyDescent="0.35">
      <c r="A583" t="s">
        <v>713</v>
      </c>
      <c r="B583" t="s">
        <v>7502</v>
      </c>
      <c r="C583">
        <f t="shared" si="9"/>
        <v>1</v>
      </c>
      <c r="D583" t="s">
        <v>7569</v>
      </c>
      <c r="F583" s="2" t="s">
        <v>7563</v>
      </c>
      <c r="G583" s="3">
        <v>1</v>
      </c>
    </row>
    <row r="584" spans="1:7" x14ac:dyDescent="0.35">
      <c r="A584" t="s">
        <v>714</v>
      </c>
      <c r="B584" t="s">
        <v>7503</v>
      </c>
      <c r="C584">
        <f t="shared" si="9"/>
        <v>1</v>
      </c>
      <c r="D584" t="s">
        <v>7569</v>
      </c>
      <c r="F584" s="2" t="s">
        <v>7111</v>
      </c>
      <c r="G584" s="3">
        <v>1</v>
      </c>
    </row>
    <row r="585" spans="1:7" x14ac:dyDescent="0.35">
      <c r="A585" t="s">
        <v>715</v>
      </c>
      <c r="B585" t="s">
        <v>7504</v>
      </c>
      <c r="C585">
        <f t="shared" si="9"/>
        <v>1</v>
      </c>
      <c r="D585" t="s">
        <v>7569</v>
      </c>
      <c r="F585" s="2" t="s">
        <v>7565</v>
      </c>
      <c r="G585" s="3">
        <v>666</v>
      </c>
    </row>
    <row r="586" spans="1:7" x14ac:dyDescent="0.35">
      <c r="A586" t="s">
        <v>716</v>
      </c>
      <c r="B586" t="s">
        <v>7505</v>
      </c>
      <c r="C586">
        <f t="shared" si="9"/>
        <v>1</v>
      </c>
      <c r="D586" t="s">
        <v>7569</v>
      </c>
    </row>
    <row r="587" spans="1:7" x14ac:dyDescent="0.35">
      <c r="A587" t="s">
        <v>717</v>
      </c>
      <c r="B587" t="s">
        <v>7506</v>
      </c>
      <c r="C587">
        <f t="shared" si="9"/>
        <v>1</v>
      </c>
      <c r="D587" t="s">
        <v>7569</v>
      </c>
    </row>
    <row r="588" spans="1:7" x14ac:dyDescent="0.35">
      <c r="A588" t="s">
        <v>718</v>
      </c>
      <c r="B588" t="s">
        <v>7507</v>
      </c>
      <c r="C588">
        <f t="shared" si="9"/>
        <v>1</v>
      </c>
      <c r="D588" t="s">
        <v>7569</v>
      </c>
    </row>
    <row r="589" spans="1:7" x14ac:dyDescent="0.35">
      <c r="A589" t="s">
        <v>719</v>
      </c>
      <c r="B589" t="s">
        <v>7508</v>
      </c>
      <c r="C589">
        <f t="shared" si="9"/>
        <v>1</v>
      </c>
      <c r="D589" t="s">
        <v>7569</v>
      </c>
    </row>
    <row r="590" spans="1:7" x14ac:dyDescent="0.35">
      <c r="A590" t="s">
        <v>720</v>
      </c>
      <c r="B590" t="s">
        <v>7509</v>
      </c>
      <c r="C590">
        <f t="shared" si="9"/>
        <v>1</v>
      </c>
      <c r="D590" t="s">
        <v>7569</v>
      </c>
    </row>
    <row r="591" spans="1:7" x14ac:dyDescent="0.35">
      <c r="A591" t="s">
        <v>721</v>
      </c>
      <c r="B591" t="s">
        <v>7510</v>
      </c>
      <c r="C591">
        <f t="shared" si="9"/>
        <v>1</v>
      </c>
      <c r="D591" t="s">
        <v>7569</v>
      </c>
    </row>
    <row r="592" spans="1:7" x14ac:dyDescent="0.35">
      <c r="A592" t="s">
        <v>722</v>
      </c>
      <c r="B592" t="s">
        <v>7244</v>
      </c>
      <c r="C592">
        <f t="shared" si="9"/>
        <v>6</v>
      </c>
      <c r="D592" t="s">
        <v>7570</v>
      </c>
    </row>
    <row r="593" spans="1:4" x14ac:dyDescent="0.35">
      <c r="A593" t="s">
        <v>724</v>
      </c>
      <c r="B593" t="s">
        <v>7511</v>
      </c>
      <c r="C593">
        <f t="shared" si="9"/>
        <v>1</v>
      </c>
      <c r="D593" t="s">
        <v>7569</v>
      </c>
    </row>
    <row r="594" spans="1:4" x14ac:dyDescent="0.35">
      <c r="A594" t="s">
        <v>725</v>
      </c>
      <c r="B594" t="s">
        <v>7512</v>
      </c>
      <c r="C594">
        <f t="shared" si="9"/>
        <v>1</v>
      </c>
      <c r="D594" t="s">
        <v>7569</v>
      </c>
    </row>
    <row r="595" spans="1:4" x14ac:dyDescent="0.35">
      <c r="A595" t="s">
        <v>726</v>
      </c>
      <c r="B595" t="s">
        <v>7513</v>
      </c>
      <c r="C595">
        <f t="shared" si="9"/>
        <v>1</v>
      </c>
      <c r="D595" t="s">
        <v>7569</v>
      </c>
    </row>
    <row r="596" spans="1:4" x14ac:dyDescent="0.35">
      <c r="A596" t="s">
        <v>727</v>
      </c>
      <c r="B596" t="s">
        <v>7514</v>
      </c>
      <c r="C596">
        <f t="shared" si="9"/>
        <v>1</v>
      </c>
      <c r="D596" t="s">
        <v>7569</v>
      </c>
    </row>
    <row r="597" spans="1:4" x14ac:dyDescent="0.35">
      <c r="A597" t="s">
        <v>728</v>
      </c>
      <c r="B597" t="s">
        <v>7515</v>
      </c>
      <c r="C597">
        <f t="shared" si="9"/>
        <v>1</v>
      </c>
      <c r="D597" t="s">
        <v>7569</v>
      </c>
    </row>
    <row r="598" spans="1:4" x14ac:dyDescent="0.35">
      <c r="A598" t="s">
        <v>729</v>
      </c>
      <c r="B598" t="s">
        <v>7516</v>
      </c>
      <c r="C598">
        <f t="shared" si="9"/>
        <v>1</v>
      </c>
      <c r="D598" t="s">
        <v>7569</v>
      </c>
    </row>
    <row r="599" spans="1:4" x14ac:dyDescent="0.35">
      <c r="A599" t="s">
        <v>730</v>
      </c>
      <c r="B599" t="s">
        <v>7517</v>
      </c>
      <c r="C599">
        <f t="shared" si="9"/>
        <v>1</v>
      </c>
      <c r="D599" t="s">
        <v>7569</v>
      </c>
    </row>
    <row r="600" spans="1:4" x14ac:dyDescent="0.35">
      <c r="A600" t="s">
        <v>731</v>
      </c>
      <c r="B600" t="s">
        <v>7518</v>
      </c>
      <c r="C600">
        <f t="shared" si="9"/>
        <v>1</v>
      </c>
      <c r="D600" t="s">
        <v>7569</v>
      </c>
    </row>
    <row r="601" spans="1:4" x14ac:dyDescent="0.35">
      <c r="A601" t="s">
        <v>732</v>
      </c>
      <c r="B601" t="s">
        <v>7519</v>
      </c>
      <c r="C601">
        <f t="shared" si="9"/>
        <v>1</v>
      </c>
      <c r="D601" t="s">
        <v>7569</v>
      </c>
    </row>
    <row r="602" spans="1:4" x14ac:dyDescent="0.35">
      <c r="A602" t="s">
        <v>733</v>
      </c>
      <c r="B602" t="s">
        <v>7520</v>
      </c>
      <c r="C602">
        <f t="shared" si="9"/>
        <v>1</v>
      </c>
      <c r="D602" t="s">
        <v>7569</v>
      </c>
    </row>
    <row r="603" spans="1:4" x14ac:dyDescent="0.35">
      <c r="A603" t="s">
        <v>734</v>
      </c>
      <c r="B603" t="s">
        <v>7521</v>
      </c>
      <c r="C603">
        <f t="shared" si="9"/>
        <v>1</v>
      </c>
      <c r="D603" t="s">
        <v>7569</v>
      </c>
    </row>
    <row r="604" spans="1:4" x14ac:dyDescent="0.35">
      <c r="A604" t="s">
        <v>735</v>
      </c>
      <c r="B604" t="s">
        <v>7522</v>
      </c>
      <c r="C604">
        <f t="shared" si="9"/>
        <v>1</v>
      </c>
      <c r="D604" t="s">
        <v>7569</v>
      </c>
    </row>
    <row r="605" spans="1:4" x14ac:dyDescent="0.35">
      <c r="A605" t="s">
        <v>736</v>
      </c>
      <c r="B605" t="s">
        <v>7523</v>
      </c>
      <c r="C605">
        <f t="shared" si="9"/>
        <v>1</v>
      </c>
      <c r="D605" t="s">
        <v>7569</v>
      </c>
    </row>
    <row r="606" spans="1:4" x14ac:dyDescent="0.35">
      <c r="A606" t="s">
        <v>738</v>
      </c>
      <c r="B606" t="s">
        <v>7524</v>
      </c>
      <c r="C606">
        <f t="shared" si="9"/>
        <v>1</v>
      </c>
      <c r="D606" t="s">
        <v>7569</v>
      </c>
    </row>
    <row r="607" spans="1:4" x14ac:dyDescent="0.35">
      <c r="A607" t="s">
        <v>739</v>
      </c>
      <c r="B607" t="s">
        <v>7525</v>
      </c>
      <c r="C607">
        <f t="shared" si="9"/>
        <v>1</v>
      </c>
      <c r="D607" t="s">
        <v>7569</v>
      </c>
    </row>
    <row r="608" spans="1:4" x14ac:dyDescent="0.35">
      <c r="A608" t="s">
        <v>740</v>
      </c>
      <c r="B608" t="s">
        <v>7526</v>
      </c>
      <c r="C608">
        <f t="shared" si="9"/>
        <v>1</v>
      </c>
      <c r="D608" t="s">
        <v>7569</v>
      </c>
    </row>
    <row r="609" spans="1:4" x14ac:dyDescent="0.35">
      <c r="A609" t="s">
        <v>741</v>
      </c>
      <c r="B609" t="s">
        <v>7527</v>
      </c>
      <c r="C609">
        <f t="shared" si="9"/>
        <v>1</v>
      </c>
      <c r="D609" t="s">
        <v>7569</v>
      </c>
    </row>
    <row r="610" spans="1:4" x14ac:dyDescent="0.35">
      <c r="A610" t="s">
        <v>742</v>
      </c>
      <c r="B610" t="s">
        <v>7528</v>
      </c>
      <c r="C610">
        <f t="shared" si="9"/>
        <v>2</v>
      </c>
      <c r="D610" t="s">
        <v>7569</v>
      </c>
    </row>
    <row r="611" spans="1:4" x14ac:dyDescent="0.35">
      <c r="A611" t="s">
        <v>743</v>
      </c>
      <c r="B611" t="s">
        <v>7529</v>
      </c>
      <c r="C611">
        <f t="shared" si="9"/>
        <v>1</v>
      </c>
      <c r="D611" t="s">
        <v>7569</v>
      </c>
    </row>
    <row r="612" spans="1:4" x14ac:dyDescent="0.35">
      <c r="A612" t="s">
        <v>744</v>
      </c>
      <c r="B612" t="s">
        <v>7530</v>
      </c>
      <c r="C612">
        <f t="shared" si="9"/>
        <v>1</v>
      </c>
      <c r="D612" t="s">
        <v>7569</v>
      </c>
    </row>
    <row r="613" spans="1:4" x14ac:dyDescent="0.35">
      <c r="A613" t="s">
        <v>745</v>
      </c>
      <c r="B613" t="s">
        <v>7531</v>
      </c>
      <c r="C613">
        <f t="shared" si="9"/>
        <v>1</v>
      </c>
      <c r="D613" t="s">
        <v>7569</v>
      </c>
    </row>
    <row r="614" spans="1:4" x14ac:dyDescent="0.35">
      <c r="A614" t="s">
        <v>746</v>
      </c>
      <c r="B614" t="s">
        <v>7532</v>
      </c>
      <c r="C614">
        <f t="shared" si="9"/>
        <v>1</v>
      </c>
      <c r="D614" t="s">
        <v>7569</v>
      </c>
    </row>
    <row r="615" spans="1:4" x14ac:dyDescent="0.35">
      <c r="A615" t="s">
        <v>747</v>
      </c>
      <c r="B615" t="s">
        <v>7533</v>
      </c>
      <c r="C615">
        <f t="shared" si="9"/>
        <v>1</v>
      </c>
      <c r="D615" t="s">
        <v>7569</v>
      </c>
    </row>
    <row r="616" spans="1:4" x14ac:dyDescent="0.35">
      <c r="A616" t="s">
        <v>749</v>
      </c>
      <c r="B616" t="s">
        <v>7495</v>
      </c>
      <c r="C616">
        <f t="shared" si="9"/>
        <v>3</v>
      </c>
      <c r="D616" t="s">
        <v>7570</v>
      </c>
    </row>
    <row r="617" spans="1:4" x14ac:dyDescent="0.35">
      <c r="A617" t="s">
        <v>226</v>
      </c>
      <c r="B617" t="s">
        <v>7534</v>
      </c>
      <c r="C617">
        <f t="shared" si="9"/>
        <v>1</v>
      </c>
      <c r="D617" t="s">
        <v>7569</v>
      </c>
    </row>
    <row r="618" spans="1:4" x14ac:dyDescent="0.35">
      <c r="A618" t="s">
        <v>752</v>
      </c>
      <c r="B618" t="s">
        <v>7528</v>
      </c>
      <c r="C618">
        <f t="shared" si="9"/>
        <v>2</v>
      </c>
      <c r="D618" t="s">
        <v>7570</v>
      </c>
    </row>
    <row r="619" spans="1:4" x14ac:dyDescent="0.35">
      <c r="A619" t="s">
        <v>759</v>
      </c>
      <c r="B619" t="s">
        <v>7535</v>
      </c>
      <c r="C619">
        <f t="shared" si="9"/>
        <v>1</v>
      </c>
      <c r="D619" t="s">
        <v>7569</v>
      </c>
    </row>
    <row r="620" spans="1:4" x14ac:dyDescent="0.35">
      <c r="A620" t="s">
        <v>760</v>
      </c>
      <c r="B620" t="s">
        <v>7536</v>
      </c>
      <c r="C620">
        <f t="shared" si="9"/>
        <v>1</v>
      </c>
      <c r="D620" t="s">
        <v>7569</v>
      </c>
    </row>
    <row r="621" spans="1:4" x14ac:dyDescent="0.35">
      <c r="A621" t="s">
        <v>761</v>
      </c>
      <c r="B621" t="s">
        <v>7537</v>
      </c>
      <c r="C621">
        <f t="shared" si="9"/>
        <v>3</v>
      </c>
      <c r="D621" t="s">
        <v>7569</v>
      </c>
    </row>
    <row r="622" spans="1:4" x14ac:dyDescent="0.35">
      <c r="A622" t="s">
        <v>762</v>
      </c>
      <c r="B622" t="s">
        <v>7538</v>
      </c>
      <c r="C622">
        <f t="shared" si="9"/>
        <v>1</v>
      </c>
      <c r="D622" t="s">
        <v>7569</v>
      </c>
    </row>
    <row r="623" spans="1:4" x14ac:dyDescent="0.35">
      <c r="A623" t="s">
        <v>763</v>
      </c>
      <c r="B623" t="s">
        <v>7539</v>
      </c>
      <c r="C623">
        <f t="shared" si="9"/>
        <v>1</v>
      </c>
      <c r="D623" t="s">
        <v>7569</v>
      </c>
    </row>
    <row r="624" spans="1:4" x14ac:dyDescent="0.35">
      <c r="A624" t="s">
        <v>766</v>
      </c>
      <c r="B624" t="s">
        <v>7495</v>
      </c>
      <c r="C624">
        <f t="shared" si="9"/>
        <v>3</v>
      </c>
      <c r="D624" t="s">
        <v>7570</v>
      </c>
    </row>
    <row r="625" spans="1:4" x14ac:dyDescent="0.35">
      <c r="A625" t="s">
        <v>767</v>
      </c>
      <c r="B625" t="s">
        <v>7208</v>
      </c>
      <c r="C625">
        <f t="shared" si="9"/>
        <v>5</v>
      </c>
      <c r="D625" t="s">
        <v>7570</v>
      </c>
    </row>
    <row r="626" spans="1:4" x14ac:dyDescent="0.35">
      <c r="A626" t="s">
        <v>768</v>
      </c>
      <c r="B626" t="s">
        <v>7540</v>
      </c>
      <c r="C626">
        <f t="shared" si="9"/>
        <v>3</v>
      </c>
      <c r="D626" t="s">
        <v>7569</v>
      </c>
    </row>
    <row r="627" spans="1:4" x14ac:dyDescent="0.35">
      <c r="A627" t="s">
        <v>769</v>
      </c>
      <c r="B627" t="s">
        <v>7537</v>
      </c>
      <c r="C627">
        <f t="shared" si="9"/>
        <v>3</v>
      </c>
      <c r="D627" t="s">
        <v>7570</v>
      </c>
    </row>
    <row r="628" spans="1:4" x14ac:dyDescent="0.35">
      <c r="A628" t="s">
        <v>770</v>
      </c>
      <c r="B628" t="s">
        <v>7537</v>
      </c>
      <c r="C628">
        <f t="shared" si="9"/>
        <v>3</v>
      </c>
      <c r="D628" t="s">
        <v>7570</v>
      </c>
    </row>
    <row r="629" spans="1:4" x14ac:dyDescent="0.35">
      <c r="A629" t="s">
        <v>771</v>
      </c>
      <c r="B629" t="s">
        <v>7541</v>
      </c>
      <c r="C629">
        <f t="shared" si="9"/>
        <v>1</v>
      </c>
      <c r="D629" t="s">
        <v>7569</v>
      </c>
    </row>
    <row r="630" spans="1:4" x14ac:dyDescent="0.35">
      <c r="A630" t="s">
        <v>772</v>
      </c>
      <c r="B630" t="s">
        <v>7542</v>
      </c>
      <c r="C630">
        <f t="shared" si="9"/>
        <v>1</v>
      </c>
      <c r="D630" t="s">
        <v>7569</v>
      </c>
    </row>
    <row r="631" spans="1:4" x14ac:dyDescent="0.35">
      <c r="A631" t="s">
        <v>775</v>
      </c>
      <c r="B631" t="s">
        <v>7244</v>
      </c>
      <c r="C631">
        <f t="shared" si="9"/>
        <v>6</v>
      </c>
      <c r="D631" t="s">
        <v>7570</v>
      </c>
    </row>
    <row r="632" spans="1:4" x14ac:dyDescent="0.35">
      <c r="A632" t="s">
        <v>776</v>
      </c>
      <c r="B632" t="s">
        <v>7543</v>
      </c>
      <c r="C632">
        <f t="shared" si="9"/>
        <v>1</v>
      </c>
      <c r="D632" t="s">
        <v>7569</v>
      </c>
    </row>
    <row r="633" spans="1:4" x14ac:dyDescent="0.35">
      <c r="A633" t="s">
        <v>777</v>
      </c>
      <c r="B633" t="s">
        <v>7544</v>
      </c>
      <c r="C633">
        <f t="shared" si="9"/>
        <v>1</v>
      </c>
      <c r="D633" t="s">
        <v>7569</v>
      </c>
    </row>
    <row r="634" spans="1:4" x14ac:dyDescent="0.35">
      <c r="A634" t="s">
        <v>778</v>
      </c>
      <c r="B634" t="s">
        <v>7545</v>
      </c>
      <c r="C634">
        <f t="shared" si="9"/>
        <v>1</v>
      </c>
      <c r="D634" t="s">
        <v>7569</v>
      </c>
    </row>
    <row r="635" spans="1:4" x14ac:dyDescent="0.35">
      <c r="A635" t="s">
        <v>780</v>
      </c>
      <c r="B635" t="s">
        <v>7546</v>
      </c>
      <c r="C635">
        <f t="shared" si="9"/>
        <v>1</v>
      </c>
      <c r="D635" t="s">
        <v>7569</v>
      </c>
    </row>
    <row r="636" spans="1:4" x14ac:dyDescent="0.35">
      <c r="A636" t="s">
        <v>781</v>
      </c>
      <c r="B636" t="s">
        <v>7547</v>
      </c>
      <c r="C636">
        <f t="shared" si="9"/>
        <v>1</v>
      </c>
      <c r="D636" t="s">
        <v>7569</v>
      </c>
    </row>
    <row r="637" spans="1:4" x14ac:dyDescent="0.35">
      <c r="A637" t="s">
        <v>782</v>
      </c>
      <c r="B637" t="s">
        <v>7208</v>
      </c>
      <c r="C637">
        <f t="shared" si="9"/>
        <v>5</v>
      </c>
      <c r="D637" t="s">
        <v>7570</v>
      </c>
    </row>
    <row r="638" spans="1:4" x14ac:dyDescent="0.35">
      <c r="A638" t="s">
        <v>784</v>
      </c>
      <c r="B638" t="s">
        <v>7284</v>
      </c>
      <c r="C638">
        <f t="shared" si="9"/>
        <v>2</v>
      </c>
      <c r="D638" t="s">
        <v>7570</v>
      </c>
    </row>
    <row r="639" spans="1:4" x14ac:dyDescent="0.35">
      <c r="A639" t="s">
        <v>786</v>
      </c>
      <c r="B639" t="s">
        <v>7142</v>
      </c>
      <c r="C639">
        <f t="shared" si="9"/>
        <v>8</v>
      </c>
      <c r="D639" t="s">
        <v>7570</v>
      </c>
    </row>
    <row r="640" spans="1:4" x14ac:dyDescent="0.35">
      <c r="A640" t="s">
        <v>787</v>
      </c>
      <c r="B640" t="s">
        <v>7548</v>
      </c>
      <c r="C640">
        <f t="shared" si="9"/>
        <v>1</v>
      </c>
      <c r="D640" t="s">
        <v>7569</v>
      </c>
    </row>
    <row r="641" spans="1:4" x14ac:dyDescent="0.35">
      <c r="A641" t="s">
        <v>788</v>
      </c>
      <c r="B641" t="s">
        <v>7549</v>
      </c>
      <c r="C641">
        <f t="shared" si="9"/>
        <v>1</v>
      </c>
      <c r="D641" t="s">
        <v>7569</v>
      </c>
    </row>
    <row r="642" spans="1:4" x14ac:dyDescent="0.35">
      <c r="A642" t="s">
        <v>790</v>
      </c>
      <c r="B642" t="s">
        <v>7550</v>
      </c>
      <c r="C642">
        <f t="shared" si="9"/>
        <v>1</v>
      </c>
      <c r="D642" t="s">
        <v>7569</v>
      </c>
    </row>
    <row r="643" spans="1:4" x14ac:dyDescent="0.35">
      <c r="A643" t="s">
        <v>791</v>
      </c>
      <c r="B643" t="s">
        <v>6986</v>
      </c>
      <c r="C643">
        <f t="shared" si="9"/>
        <v>4</v>
      </c>
      <c r="D643" t="s">
        <v>7570</v>
      </c>
    </row>
    <row r="644" spans="1:4" x14ac:dyDescent="0.35">
      <c r="A644" t="s">
        <v>795</v>
      </c>
      <c r="B644" t="s">
        <v>7494</v>
      </c>
      <c r="C644">
        <f t="shared" ref="C644:C668" si="10">VLOOKUP(B644,$F$3:$G$584,2,0)</f>
        <v>2</v>
      </c>
      <c r="D644" t="s">
        <v>7570</v>
      </c>
    </row>
    <row r="645" spans="1:4" x14ac:dyDescent="0.35">
      <c r="A645" t="s">
        <v>797</v>
      </c>
      <c r="B645" t="s">
        <v>7551</v>
      </c>
      <c r="C645">
        <f t="shared" si="10"/>
        <v>1</v>
      </c>
      <c r="D645" t="s">
        <v>7569</v>
      </c>
    </row>
    <row r="646" spans="1:4" x14ac:dyDescent="0.35">
      <c r="A646" t="s">
        <v>800</v>
      </c>
      <c r="B646" t="s">
        <v>7168</v>
      </c>
      <c r="C646">
        <f t="shared" si="10"/>
        <v>2</v>
      </c>
      <c r="D646" t="s">
        <v>7570</v>
      </c>
    </row>
    <row r="647" spans="1:4" x14ac:dyDescent="0.35">
      <c r="A647" t="s">
        <v>801</v>
      </c>
      <c r="B647" t="s">
        <v>7552</v>
      </c>
      <c r="C647">
        <f t="shared" si="10"/>
        <v>1</v>
      </c>
      <c r="D647" t="s">
        <v>7569</v>
      </c>
    </row>
    <row r="648" spans="1:4" x14ac:dyDescent="0.35">
      <c r="A648" t="s">
        <v>802</v>
      </c>
      <c r="B648" t="s">
        <v>7553</v>
      </c>
      <c r="C648">
        <f t="shared" si="10"/>
        <v>1</v>
      </c>
      <c r="D648" t="s">
        <v>7569</v>
      </c>
    </row>
    <row r="649" spans="1:4" x14ac:dyDescent="0.35">
      <c r="A649" t="s">
        <v>804</v>
      </c>
      <c r="B649" t="s">
        <v>7554</v>
      </c>
      <c r="C649">
        <f t="shared" si="10"/>
        <v>1</v>
      </c>
      <c r="D649" t="s">
        <v>7569</v>
      </c>
    </row>
    <row r="650" spans="1:4" x14ac:dyDescent="0.35">
      <c r="A650" t="s">
        <v>805</v>
      </c>
      <c r="B650" t="s">
        <v>7555</v>
      </c>
      <c r="C650">
        <f t="shared" si="10"/>
        <v>1</v>
      </c>
      <c r="D650" t="s">
        <v>7569</v>
      </c>
    </row>
    <row r="651" spans="1:4" x14ac:dyDescent="0.35">
      <c r="A651" t="s">
        <v>808</v>
      </c>
      <c r="B651" t="s">
        <v>7556</v>
      </c>
      <c r="C651">
        <f t="shared" si="10"/>
        <v>1</v>
      </c>
      <c r="D651" t="s">
        <v>7569</v>
      </c>
    </row>
    <row r="652" spans="1:4" x14ac:dyDescent="0.35">
      <c r="A652" t="s">
        <v>812</v>
      </c>
      <c r="B652" t="s">
        <v>7557</v>
      </c>
      <c r="C652">
        <f t="shared" si="10"/>
        <v>2</v>
      </c>
      <c r="D652" t="s">
        <v>7569</v>
      </c>
    </row>
    <row r="653" spans="1:4" x14ac:dyDescent="0.35">
      <c r="A653" t="s">
        <v>813</v>
      </c>
      <c r="B653" t="s">
        <v>7557</v>
      </c>
      <c r="C653">
        <f t="shared" si="10"/>
        <v>2</v>
      </c>
      <c r="D653" t="s">
        <v>7570</v>
      </c>
    </row>
    <row r="654" spans="1:4" x14ac:dyDescent="0.35">
      <c r="A654" t="s">
        <v>815</v>
      </c>
      <c r="B654" t="s">
        <v>7558</v>
      </c>
      <c r="C654">
        <f t="shared" si="10"/>
        <v>1</v>
      </c>
      <c r="D654" t="s">
        <v>7569</v>
      </c>
    </row>
    <row r="655" spans="1:4" x14ac:dyDescent="0.35">
      <c r="A655" t="s">
        <v>816</v>
      </c>
      <c r="B655" t="s">
        <v>7559</v>
      </c>
      <c r="C655">
        <f t="shared" si="10"/>
        <v>1</v>
      </c>
      <c r="D655" t="s">
        <v>7569</v>
      </c>
    </row>
    <row r="656" spans="1:4" x14ac:dyDescent="0.35">
      <c r="A656" t="s">
        <v>817</v>
      </c>
      <c r="B656" t="s">
        <v>7142</v>
      </c>
      <c r="C656">
        <f t="shared" si="10"/>
        <v>8</v>
      </c>
      <c r="D656" t="s">
        <v>7570</v>
      </c>
    </row>
    <row r="657" spans="1:4" x14ac:dyDescent="0.35">
      <c r="A657" t="s">
        <v>824</v>
      </c>
      <c r="B657" t="s">
        <v>7560</v>
      </c>
      <c r="C657">
        <f t="shared" si="10"/>
        <v>1</v>
      </c>
      <c r="D657" t="s">
        <v>7569</v>
      </c>
    </row>
    <row r="658" spans="1:4" x14ac:dyDescent="0.35">
      <c r="A658" t="s">
        <v>825</v>
      </c>
      <c r="B658" t="s">
        <v>7561</v>
      </c>
      <c r="C658">
        <f t="shared" si="10"/>
        <v>1</v>
      </c>
      <c r="D658" t="s">
        <v>7569</v>
      </c>
    </row>
    <row r="659" spans="1:4" x14ac:dyDescent="0.35">
      <c r="A659" t="s">
        <v>826</v>
      </c>
      <c r="B659" t="s">
        <v>7540</v>
      </c>
      <c r="C659">
        <f t="shared" si="10"/>
        <v>3</v>
      </c>
      <c r="D659" t="s">
        <v>7570</v>
      </c>
    </row>
    <row r="660" spans="1:4" x14ac:dyDescent="0.35">
      <c r="A660" t="s">
        <v>827</v>
      </c>
      <c r="B660" t="s">
        <v>7540</v>
      </c>
      <c r="C660">
        <f t="shared" si="10"/>
        <v>3</v>
      </c>
      <c r="D660" t="s">
        <v>7570</v>
      </c>
    </row>
    <row r="661" spans="1:4" x14ac:dyDescent="0.35">
      <c r="A661" t="s">
        <v>830</v>
      </c>
      <c r="B661" t="s">
        <v>7144</v>
      </c>
      <c r="C661">
        <f t="shared" si="10"/>
        <v>3</v>
      </c>
      <c r="D661" t="s">
        <v>7570</v>
      </c>
    </row>
    <row r="662" spans="1:4" x14ac:dyDescent="0.35">
      <c r="A662" t="s">
        <v>831</v>
      </c>
      <c r="B662" t="s">
        <v>7144</v>
      </c>
      <c r="C662">
        <f t="shared" si="10"/>
        <v>3</v>
      </c>
      <c r="D662" t="s">
        <v>7570</v>
      </c>
    </row>
    <row r="663" spans="1:4" x14ac:dyDescent="0.35">
      <c r="A663" t="s">
        <v>832</v>
      </c>
      <c r="B663" t="s">
        <v>7562</v>
      </c>
      <c r="C663">
        <f t="shared" si="10"/>
        <v>1</v>
      </c>
      <c r="D663" t="s">
        <v>7569</v>
      </c>
    </row>
    <row r="664" spans="1:4" x14ac:dyDescent="0.35">
      <c r="A664" t="s">
        <v>834</v>
      </c>
      <c r="B664" t="s">
        <v>6986</v>
      </c>
      <c r="C664">
        <f t="shared" si="10"/>
        <v>4</v>
      </c>
      <c r="D664" t="s">
        <v>7570</v>
      </c>
    </row>
    <row r="665" spans="1:4" x14ac:dyDescent="0.35">
      <c r="A665" t="s">
        <v>835</v>
      </c>
      <c r="B665" t="s">
        <v>6987</v>
      </c>
      <c r="C665">
        <f t="shared" si="10"/>
        <v>5</v>
      </c>
      <c r="D665" t="s">
        <v>7570</v>
      </c>
    </row>
    <row r="666" spans="1:4" x14ac:dyDescent="0.35">
      <c r="A666" t="s">
        <v>836</v>
      </c>
      <c r="B666" t="s">
        <v>7244</v>
      </c>
      <c r="C666">
        <f t="shared" si="10"/>
        <v>6</v>
      </c>
      <c r="D666" t="s">
        <v>7570</v>
      </c>
    </row>
    <row r="667" spans="1:4" x14ac:dyDescent="0.35">
      <c r="A667" t="s">
        <v>844</v>
      </c>
      <c r="B667" t="s">
        <v>7563</v>
      </c>
      <c r="C667">
        <f t="shared" si="10"/>
        <v>1</v>
      </c>
      <c r="D667" t="s">
        <v>7569</v>
      </c>
    </row>
    <row r="668" spans="1:4" x14ac:dyDescent="0.35">
      <c r="A668" t="s">
        <v>845</v>
      </c>
      <c r="B668" t="s">
        <v>7142</v>
      </c>
      <c r="C668">
        <f t="shared" si="10"/>
        <v>8</v>
      </c>
      <c r="D668" t="s">
        <v>7570</v>
      </c>
    </row>
  </sheetData>
  <autoFilter ref="A2:D668" xr:uid="{6378624F-4A65-4E1E-898E-877BC5D06503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AF648-6ECE-4BC9-AA64-0B4E6EF146B2}">
  <dimension ref="A1:VR167"/>
  <sheetViews>
    <sheetView topLeftCell="VC1" workbookViewId="0">
      <selection activeCell="G1" sqref="G1:VQ1"/>
    </sheetView>
  </sheetViews>
  <sheetFormatPr defaultRowHeight="14.5" x14ac:dyDescent="0.35"/>
  <cols>
    <col min="6" max="6" width="12" bestFit="1" customWidth="1"/>
    <col min="7" max="7" width="4.81640625" bestFit="1" customWidth="1"/>
    <col min="8" max="8" width="6.36328125" bestFit="1" customWidth="1"/>
    <col min="9" max="13" width="7.26953125" bestFit="1" customWidth="1"/>
    <col min="14" max="21" width="6.36328125" bestFit="1" customWidth="1"/>
    <col min="22" max="22" width="6.6328125" bestFit="1" customWidth="1"/>
    <col min="23" max="23" width="6.36328125" bestFit="1" customWidth="1"/>
    <col min="24" max="24" width="3.7265625" bestFit="1" customWidth="1"/>
    <col min="25" max="25" width="4.54296875" bestFit="1" customWidth="1"/>
    <col min="26" max="26" width="7.26953125" bestFit="1" customWidth="1"/>
    <col min="27" max="27" width="3.7265625" bestFit="1" customWidth="1"/>
    <col min="28" max="32" width="7.26953125" bestFit="1" customWidth="1"/>
    <col min="33" max="33" width="7.453125" bestFit="1" customWidth="1"/>
    <col min="34" max="36" width="7.26953125" bestFit="1" customWidth="1"/>
    <col min="37" max="37" width="6.90625" bestFit="1" customWidth="1"/>
    <col min="38" max="38" width="7.26953125" bestFit="1" customWidth="1"/>
    <col min="39" max="39" width="3.6328125" bestFit="1" customWidth="1"/>
    <col min="40" max="40" width="6.90625" bestFit="1" customWidth="1"/>
    <col min="41" max="50" width="5.36328125" bestFit="1" customWidth="1"/>
    <col min="51" max="51" width="4.90625" bestFit="1" customWidth="1"/>
    <col min="52" max="60" width="7.08984375" bestFit="1" customWidth="1"/>
    <col min="61" max="68" width="6" bestFit="1" customWidth="1"/>
    <col min="69" max="69" width="7.54296875" bestFit="1" customWidth="1"/>
    <col min="70" max="71" width="5.90625" bestFit="1" customWidth="1"/>
    <col min="72" max="73" width="7.36328125" bestFit="1" customWidth="1"/>
    <col min="74" max="74" width="5.08984375" bestFit="1" customWidth="1"/>
    <col min="75" max="75" width="7.36328125" bestFit="1" customWidth="1"/>
    <col min="76" max="76" width="4.453125" bestFit="1" customWidth="1"/>
    <col min="77" max="78" width="7.36328125" bestFit="1" customWidth="1"/>
    <col min="79" max="80" width="7.54296875" bestFit="1" customWidth="1"/>
    <col min="81" max="83" width="4.36328125" bestFit="1" customWidth="1"/>
    <col min="84" max="89" width="3.90625" bestFit="1" customWidth="1"/>
    <col min="90" max="90" width="7.81640625" bestFit="1" customWidth="1"/>
    <col min="91" max="91" width="4.453125" bestFit="1" customWidth="1"/>
    <col min="92" max="92" width="7.26953125" bestFit="1" customWidth="1"/>
    <col min="93" max="93" width="3.6328125" bestFit="1" customWidth="1"/>
    <col min="94" max="94" width="6" bestFit="1" customWidth="1"/>
    <col min="95" max="95" width="2.81640625" bestFit="1" customWidth="1"/>
    <col min="96" max="96" width="6.453125" bestFit="1" customWidth="1"/>
    <col min="97" max="99" width="2.81640625" bestFit="1" customWidth="1"/>
    <col min="100" max="100" width="3.54296875" bestFit="1" customWidth="1"/>
    <col min="101" max="106" width="7.6328125" bestFit="1" customWidth="1"/>
    <col min="107" max="107" width="7.81640625" bestFit="1" customWidth="1"/>
    <col min="108" max="108" width="7.6328125" bestFit="1" customWidth="1"/>
    <col min="109" max="109" width="7.1796875" bestFit="1" customWidth="1"/>
    <col min="110" max="111" width="4.453125" bestFit="1" customWidth="1"/>
    <col min="112" max="112" width="5.6328125" bestFit="1" customWidth="1"/>
    <col min="113" max="113" width="7.54296875" bestFit="1" customWidth="1"/>
    <col min="114" max="114" width="6.26953125" bestFit="1" customWidth="1"/>
    <col min="115" max="120" width="7.54296875" bestFit="1" customWidth="1"/>
    <col min="121" max="121" width="5.36328125" bestFit="1" customWidth="1"/>
    <col min="122" max="122" width="6.90625" bestFit="1" customWidth="1"/>
    <col min="123" max="123" width="7" bestFit="1" customWidth="1"/>
    <col min="124" max="125" width="3.7265625" bestFit="1" customWidth="1"/>
    <col min="126" max="126" width="6.453125" bestFit="1" customWidth="1"/>
    <col min="127" max="132" width="3.7265625" bestFit="1" customWidth="1"/>
    <col min="133" max="133" width="6.90625" bestFit="1" customWidth="1"/>
    <col min="134" max="134" width="4.7265625" bestFit="1" customWidth="1"/>
    <col min="135" max="140" width="6.90625" bestFit="1" customWidth="1"/>
    <col min="141" max="141" width="6.81640625" bestFit="1" customWidth="1"/>
    <col min="142" max="142" width="3.7265625" bestFit="1" customWidth="1"/>
    <col min="143" max="143" width="4.453125" bestFit="1" customWidth="1"/>
    <col min="144" max="151" width="6.54296875" bestFit="1" customWidth="1"/>
    <col min="152" max="152" width="6.36328125" bestFit="1" customWidth="1"/>
    <col min="153" max="153" width="6.1796875" bestFit="1" customWidth="1"/>
    <col min="154" max="154" width="6.90625" bestFit="1" customWidth="1"/>
    <col min="155" max="160" width="7.26953125" bestFit="1" customWidth="1"/>
    <col min="161" max="163" width="6.90625" bestFit="1" customWidth="1"/>
    <col min="164" max="164" width="4.81640625" bestFit="1" customWidth="1"/>
    <col min="165" max="165" width="4.90625" bestFit="1" customWidth="1"/>
    <col min="166" max="166" width="4.6328125" bestFit="1" customWidth="1"/>
    <col min="167" max="167" width="3.7265625" bestFit="1" customWidth="1"/>
    <col min="168" max="168" width="6.90625" bestFit="1" customWidth="1"/>
    <col min="169" max="169" width="4.26953125" bestFit="1" customWidth="1"/>
    <col min="170" max="170" width="6.90625" bestFit="1" customWidth="1"/>
    <col min="171" max="171" width="7.54296875" bestFit="1" customWidth="1"/>
    <col min="172" max="172" width="3.6328125" bestFit="1" customWidth="1"/>
    <col min="173" max="174" width="4.36328125" bestFit="1" customWidth="1"/>
    <col min="175" max="175" width="7.54296875" bestFit="1" customWidth="1"/>
    <col min="176" max="177" width="4.36328125" bestFit="1" customWidth="1"/>
    <col min="178" max="180" width="7.54296875" bestFit="1" customWidth="1"/>
    <col min="181" max="181" width="7.1796875" bestFit="1" customWidth="1"/>
    <col min="182" max="182" width="2.81640625" bestFit="1" customWidth="1"/>
    <col min="183" max="186" width="7.1796875" bestFit="1" customWidth="1"/>
    <col min="187" max="187" width="11.08984375" bestFit="1" customWidth="1"/>
    <col min="188" max="189" width="7.1796875" bestFit="1" customWidth="1"/>
    <col min="190" max="190" width="3.26953125" bestFit="1" customWidth="1"/>
    <col min="191" max="191" width="6.90625" bestFit="1" customWidth="1"/>
    <col min="192" max="192" width="3.81640625" bestFit="1" customWidth="1"/>
    <col min="193" max="193" width="7.26953125" bestFit="1" customWidth="1"/>
    <col min="194" max="194" width="6.453125" bestFit="1" customWidth="1"/>
    <col min="195" max="195" width="5.6328125" bestFit="1" customWidth="1"/>
    <col min="196" max="202" width="6.453125" bestFit="1" customWidth="1"/>
    <col min="203" max="204" width="5.6328125" bestFit="1" customWidth="1"/>
    <col min="205" max="212" width="8.26953125" bestFit="1" customWidth="1"/>
    <col min="213" max="213" width="5.90625" bestFit="1" customWidth="1"/>
    <col min="214" max="214" width="5.26953125" bestFit="1" customWidth="1"/>
    <col min="215" max="215" width="4.7265625" bestFit="1" customWidth="1"/>
    <col min="216" max="225" width="7.81640625" bestFit="1" customWidth="1"/>
    <col min="226" max="226" width="5.7265625" bestFit="1" customWidth="1"/>
    <col min="227" max="227" width="5.26953125" bestFit="1" customWidth="1"/>
    <col min="228" max="228" width="2.90625" bestFit="1" customWidth="1"/>
    <col min="229" max="234" width="7.26953125" bestFit="1" customWidth="1"/>
    <col min="235" max="235" width="4.08984375" bestFit="1" customWidth="1"/>
    <col min="236" max="236" width="7.26953125" bestFit="1" customWidth="1"/>
    <col min="237" max="237" width="3" bestFit="1" customWidth="1"/>
    <col min="238" max="240" width="10.36328125" bestFit="1" customWidth="1"/>
    <col min="241" max="241" width="6.453125" bestFit="1" customWidth="1"/>
    <col min="242" max="242" width="3" bestFit="1" customWidth="1"/>
    <col min="243" max="243" width="6.453125" bestFit="1" customWidth="1"/>
    <col min="244" max="244" width="3.6328125" bestFit="1" customWidth="1"/>
    <col min="245" max="245" width="6.36328125" bestFit="1" customWidth="1"/>
    <col min="246" max="249" width="3.7265625" bestFit="1" customWidth="1"/>
    <col min="250" max="251" width="6.90625" bestFit="1" customWidth="1"/>
    <col min="252" max="252" width="3.36328125" bestFit="1" customWidth="1"/>
    <col min="253" max="256" width="6.90625" bestFit="1" customWidth="1"/>
    <col min="257" max="257" width="4.453125" bestFit="1" customWidth="1"/>
    <col min="258" max="258" width="6.36328125" bestFit="1" customWidth="1"/>
    <col min="259" max="259" width="4.6328125" bestFit="1" customWidth="1"/>
    <col min="260" max="260" width="5.26953125" bestFit="1" customWidth="1"/>
    <col min="261" max="261" width="3.81640625" bestFit="1" customWidth="1"/>
    <col min="262" max="263" width="6.26953125" bestFit="1" customWidth="1"/>
    <col min="264" max="264" width="5.26953125" bestFit="1" customWidth="1"/>
    <col min="265" max="265" width="6.26953125" bestFit="1" customWidth="1"/>
    <col min="266" max="266" width="6.7265625" bestFit="1" customWidth="1"/>
    <col min="267" max="267" width="7.36328125" bestFit="1" customWidth="1"/>
    <col min="268" max="269" width="10.26953125" bestFit="1" customWidth="1"/>
    <col min="270" max="270" width="6.90625" bestFit="1" customWidth="1"/>
    <col min="271" max="271" width="7.36328125" bestFit="1" customWidth="1"/>
    <col min="272" max="275" width="4.453125" bestFit="1" customWidth="1"/>
    <col min="276" max="276" width="3.453125" bestFit="1" customWidth="1"/>
    <col min="277" max="281" width="4.453125" bestFit="1" customWidth="1"/>
    <col min="282" max="282" width="6.90625" bestFit="1" customWidth="1"/>
    <col min="283" max="283" width="10.36328125" bestFit="1" customWidth="1"/>
    <col min="284" max="284" width="6.1796875" bestFit="1" customWidth="1"/>
    <col min="285" max="285" width="4.6328125" bestFit="1" customWidth="1"/>
    <col min="286" max="286" width="7.453125" bestFit="1" customWidth="1"/>
    <col min="287" max="287" width="6.90625" bestFit="1" customWidth="1"/>
    <col min="288" max="288" width="7.453125" bestFit="1" customWidth="1"/>
    <col min="289" max="293" width="5.26953125" bestFit="1" customWidth="1"/>
    <col min="294" max="301" width="10.08984375" bestFit="1" customWidth="1"/>
    <col min="302" max="303" width="5.81640625" bestFit="1" customWidth="1"/>
    <col min="304" max="304" width="3.7265625" bestFit="1" customWidth="1"/>
    <col min="305" max="305" width="10.08984375" bestFit="1" customWidth="1"/>
    <col min="306" max="306" width="7.1796875" bestFit="1" customWidth="1"/>
    <col min="307" max="313" width="3.7265625" bestFit="1" customWidth="1"/>
    <col min="314" max="317" width="7.81640625" bestFit="1" customWidth="1"/>
    <col min="318" max="318" width="3.7265625" bestFit="1" customWidth="1"/>
    <col min="319" max="321" width="7.81640625" bestFit="1" customWidth="1"/>
    <col min="322" max="323" width="7.453125" bestFit="1" customWidth="1"/>
    <col min="324" max="324" width="7.26953125" bestFit="1" customWidth="1"/>
    <col min="325" max="325" width="5.36328125" bestFit="1" customWidth="1"/>
    <col min="326" max="326" width="5.08984375" bestFit="1" customWidth="1"/>
    <col min="327" max="327" width="7" bestFit="1" customWidth="1"/>
    <col min="328" max="329" width="7.453125" bestFit="1" customWidth="1"/>
    <col min="330" max="336" width="4.54296875" bestFit="1" customWidth="1"/>
    <col min="337" max="345" width="6.54296875" bestFit="1" customWidth="1"/>
    <col min="346" max="346" width="5.54296875" bestFit="1" customWidth="1"/>
    <col min="347" max="347" width="8.54296875" bestFit="1" customWidth="1"/>
    <col min="348" max="348" width="4.6328125" bestFit="1" customWidth="1"/>
    <col min="349" max="350" width="8.54296875" bestFit="1" customWidth="1"/>
    <col min="351" max="351" width="4.81640625" bestFit="1" customWidth="1"/>
    <col min="352" max="352" width="7.26953125" bestFit="1" customWidth="1"/>
    <col min="353" max="359" width="9.36328125" bestFit="1" customWidth="1"/>
    <col min="360" max="360" width="4.81640625" bestFit="1" customWidth="1"/>
    <col min="361" max="362" width="9.36328125" bestFit="1" customWidth="1"/>
    <col min="363" max="363" width="3.453125" bestFit="1" customWidth="1"/>
    <col min="364" max="364" width="6.7265625" bestFit="1" customWidth="1"/>
    <col min="365" max="372" width="7.08984375" bestFit="1" customWidth="1"/>
    <col min="373" max="373" width="4.90625" bestFit="1" customWidth="1"/>
    <col min="374" max="374" width="6.36328125" bestFit="1" customWidth="1"/>
    <col min="375" max="382" width="9.26953125" bestFit="1" customWidth="1"/>
    <col min="383" max="383" width="6.453125" bestFit="1" customWidth="1"/>
    <col min="384" max="384" width="10.08984375" bestFit="1" customWidth="1"/>
    <col min="385" max="385" width="4.81640625" bestFit="1" customWidth="1"/>
    <col min="386" max="386" width="3.7265625" bestFit="1" customWidth="1"/>
    <col min="387" max="387" width="4.453125" bestFit="1" customWidth="1"/>
    <col min="388" max="388" width="9.7265625" bestFit="1" customWidth="1"/>
    <col min="389" max="389" width="6.6328125" bestFit="1" customWidth="1"/>
    <col min="390" max="397" width="7.7265625" bestFit="1" customWidth="1"/>
    <col min="398" max="398" width="4.6328125" bestFit="1" customWidth="1"/>
    <col min="399" max="399" width="4.90625" bestFit="1" customWidth="1"/>
    <col min="400" max="400" width="7.90625" bestFit="1" customWidth="1"/>
    <col min="401" max="401" width="4.26953125" bestFit="1" customWidth="1"/>
    <col min="402" max="402" width="7.08984375" bestFit="1" customWidth="1"/>
    <col min="403" max="403" width="4.453125" bestFit="1" customWidth="1"/>
    <col min="404" max="404" width="3" bestFit="1" customWidth="1"/>
    <col min="405" max="405" width="5.08984375" bestFit="1" customWidth="1"/>
    <col min="406" max="406" width="5.7265625" bestFit="1" customWidth="1"/>
    <col min="407" max="407" width="10.08984375" bestFit="1" customWidth="1"/>
    <col min="408" max="408" width="6.54296875" bestFit="1" customWidth="1"/>
    <col min="409" max="409" width="6.7265625" bestFit="1" customWidth="1"/>
    <col min="410" max="411" width="10.08984375" bestFit="1" customWidth="1"/>
    <col min="412" max="412" width="2.81640625" bestFit="1" customWidth="1"/>
    <col min="413" max="413" width="10.08984375" bestFit="1" customWidth="1"/>
    <col min="414" max="414" width="6.08984375" bestFit="1" customWidth="1"/>
    <col min="415" max="417" width="5.81640625" bestFit="1" customWidth="1"/>
    <col min="418" max="418" width="3.81640625" bestFit="1" customWidth="1"/>
    <col min="419" max="419" width="8.81640625" bestFit="1" customWidth="1"/>
    <col min="420" max="420" width="5.1796875" bestFit="1" customWidth="1"/>
    <col min="421" max="423" width="5.81640625" bestFit="1" customWidth="1"/>
    <col min="424" max="424" width="9" bestFit="1" customWidth="1"/>
    <col min="425" max="425" width="4.26953125" bestFit="1" customWidth="1"/>
    <col min="426" max="426" width="3.7265625" bestFit="1" customWidth="1"/>
    <col min="427" max="427" width="7.81640625" bestFit="1" customWidth="1"/>
    <col min="428" max="428" width="10.08984375" bestFit="1" customWidth="1"/>
    <col min="429" max="429" width="2.81640625" bestFit="1" customWidth="1"/>
    <col min="430" max="430" width="3.7265625" bestFit="1" customWidth="1"/>
    <col min="431" max="431" width="6.6328125" bestFit="1" customWidth="1"/>
    <col min="432" max="432" width="4.7265625" bestFit="1" customWidth="1"/>
    <col min="433" max="435" width="6.90625" bestFit="1" customWidth="1"/>
    <col min="436" max="436" width="3.7265625" bestFit="1" customWidth="1"/>
    <col min="437" max="438" width="6.90625" bestFit="1" customWidth="1"/>
    <col min="439" max="439" width="5" bestFit="1" customWidth="1"/>
    <col min="440" max="444" width="5.90625" bestFit="1" customWidth="1"/>
    <col min="445" max="445" width="5.7265625" bestFit="1" customWidth="1"/>
    <col min="446" max="446" width="7.26953125" bestFit="1" customWidth="1"/>
    <col min="447" max="447" width="6.90625" bestFit="1" customWidth="1"/>
    <col min="448" max="448" width="3.7265625" bestFit="1" customWidth="1"/>
    <col min="449" max="449" width="4.36328125" bestFit="1" customWidth="1"/>
    <col min="450" max="450" width="4.453125" bestFit="1" customWidth="1"/>
    <col min="451" max="457" width="3.453125" bestFit="1" customWidth="1"/>
    <col min="458" max="458" width="5.90625" bestFit="1" customWidth="1"/>
    <col min="459" max="459" width="4.54296875" bestFit="1" customWidth="1"/>
    <col min="460" max="462" width="5.90625" bestFit="1" customWidth="1"/>
    <col min="463" max="463" width="3.81640625" bestFit="1" customWidth="1"/>
    <col min="464" max="465" width="6.1796875" bestFit="1" customWidth="1"/>
    <col min="466" max="466" width="4.36328125" bestFit="1" customWidth="1"/>
    <col min="467" max="467" width="3.90625" bestFit="1" customWidth="1"/>
    <col min="468" max="468" width="7.26953125" bestFit="1" customWidth="1"/>
    <col min="469" max="469" width="5.453125" bestFit="1" customWidth="1"/>
    <col min="470" max="476" width="8.08984375" bestFit="1" customWidth="1"/>
    <col min="477" max="477" width="8.1796875" bestFit="1" customWidth="1"/>
    <col min="478" max="478" width="7.1796875" bestFit="1" customWidth="1"/>
    <col min="479" max="479" width="4.453125" bestFit="1" customWidth="1"/>
    <col min="480" max="480" width="5.54296875" bestFit="1" customWidth="1"/>
    <col min="481" max="481" width="5.36328125" bestFit="1" customWidth="1"/>
    <col min="482" max="482" width="4.453125" bestFit="1" customWidth="1"/>
    <col min="483" max="484" width="5.54296875" bestFit="1" customWidth="1"/>
    <col min="485" max="485" width="5.36328125" bestFit="1" customWidth="1"/>
    <col min="486" max="487" width="5.54296875" bestFit="1" customWidth="1"/>
    <col min="488" max="488" width="11.1796875" bestFit="1" customWidth="1"/>
    <col min="489" max="490" width="12.1796875" bestFit="1" customWidth="1"/>
    <col min="491" max="498" width="11.1796875" bestFit="1" customWidth="1"/>
    <col min="499" max="499" width="10.90625" bestFit="1" customWidth="1"/>
    <col min="500" max="500" width="11.54296875" bestFit="1" customWidth="1"/>
    <col min="501" max="501" width="12" bestFit="1" customWidth="1"/>
    <col min="502" max="502" width="15.54296875" bestFit="1" customWidth="1"/>
    <col min="503" max="503" width="16.26953125" bestFit="1" customWidth="1"/>
    <col min="504" max="504" width="3.26953125" bestFit="1" customWidth="1"/>
    <col min="505" max="507" width="7" bestFit="1" customWidth="1"/>
    <col min="508" max="508" width="9.7265625" bestFit="1" customWidth="1"/>
    <col min="509" max="509" width="17.54296875" bestFit="1" customWidth="1"/>
    <col min="510" max="510" width="18.81640625" bestFit="1" customWidth="1"/>
    <col min="511" max="511" width="15.6328125" bestFit="1" customWidth="1"/>
    <col min="512" max="512" width="17.1796875" bestFit="1" customWidth="1"/>
    <col min="513" max="513" width="14" bestFit="1" customWidth="1"/>
    <col min="514" max="514" width="7.90625" bestFit="1" customWidth="1"/>
    <col min="515" max="515" width="6.90625" bestFit="1" customWidth="1"/>
    <col min="516" max="516" width="11" bestFit="1" customWidth="1"/>
    <col min="517" max="517" width="8.453125" bestFit="1" customWidth="1"/>
    <col min="518" max="518" width="22.81640625" bestFit="1" customWidth="1"/>
    <col min="519" max="519" width="16.453125" bestFit="1" customWidth="1"/>
    <col min="520" max="520" width="22.453125" bestFit="1" customWidth="1"/>
    <col min="521" max="521" width="23.1796875" bestFit="1" customWidth="1"/>
    <col min="522" max="522" width="16.81640625" bestFit="1" customWidth="1"/>
    <col min="523" max="523" width="14.36328125" bestFit="1" customWidth="1"/>
    <col min="524" max="524" width="12.1796875" bestFit="1" customWidth="1"/>
    <col min="525" max="525" width="15.81640625" bestFit="1" customWidth="1"/>
    <col min="526" max="526" width="18.1796875" bestFit="1" customWidth="1"/>
    <col min="527" max="527" width="23.7265625" bestFit="1" customWidth="1"/>
    <col min="528" max="528" width="19.08984375" bestFit="1" customWidth="1"/>
    <col min="529" max="529" width="10.36328125" bestFit="1" customWidth="1"/>
    <col min="530" max="534" width="11.36328125" bestFit="1" customWidth="1"/>
    <col min="535" max="540" width="10.36328125" bestFit="1" customWidth="1"/>
    <col min="541" max="541" width="9.36328125" bestFit="1" customWidth="1"/>
    <col min="542" max="542" width="9.7265625" bestFit="1" customWidth="1"/>
    <col min="543" max="543" width="10.7265625" bestFit="1" customWidth="1"/>
    <col min="544" max="550" width="9.7265625" bestFit="1" customWidth="1"/>
    <col min="551" max="551" width="10.36328125" bestFit="1" customWidth="1"/>
    <col min="552" max="554" width="11.36328125" bestFit="1" customWidth="1"/>
    <col min="555" max="559" width="10.36328125" bestFit="1" customWidth="1"/>
    <col min="560" max="560" width="4.90625" bestFit="1" customWidth="1"/>
    <col min="561" max="562" width="11.1796875" bestFit="1" customWidth="1"/>
    <col min="563" max="563" width="9.6328125" bestFit="1" customWidth="1"/>
    <col min="564" max="564" width="8.453125" bestFit="1" customWidth="1"/>
    <col min="565" max="565" width="15.08984375" bestFit="1" customWidth="1"/>
    <col min="567" max="567" width="6.6328125" bestFit="1" customWidth="1"/>
    <col min="568" max="568" width="13.7265625" bestFit="1" customWidth="1"/>
    <col min="569" max="571" width="6.7265625" bestFit="1" customWidth="1"/>
    <col min="572" max="573" width="15.6328125" bestFit="1" customWidth="1"/>
    <col min="574" max="574" width="12.26953125" bestFit="1" customWidth="1"/>
    <col min="575" max="575" width="8.36328125" bestFit="1" customWidth="1"/>
    <col min="577" max="577" width="9" bestFit="1" customWidth="1"/>
    <col min="578" max="578" width="7.36328125" bestFit="1" customWidth="1"/>
    <col min="579" max="579" width="7.6328125" bestFit="1" customWidth="1"/>
    <col min="580" max="580" width="9.90625" bestFit="1" customWidth="1"/>
    <col min="581" max="581" width="9.81640625" bestFit="1" customWidth="1"/>
    <col min="582" max="582" width="11.1796875" bestFit="1" customWidth="1"/>
    <col min="583" max="583" width="8.90625" bestFit="1" customWidth="1"/>
    <col min="584" max="584" width="9.26953125" bestFit="1" customWidth="1"/>
    <col min="585" max="585" width="10.453125" bestFit="1" customWidth="1"/>
    <col min="586" max="586" width="8.26953125" bestFit="1" customWidth="1"/>
    <col min="587" max="587" width="19.6328125" bestFit="1" customWidth="1"/>
    <col min="588" max="588" width="10.6328125" bestFit="1" customWidth="1"/>
    <col min="589" max="589" width="15.6328125" bestFit="1" customWidth="1"/>
  </cols>
  <sheetData>
    <row r="1" spans="1:590" x14ac:dyDescent="0.35">
      <c r="A1" t="str">
        <f>modellek!S1</f>
        <v>averages_ranked</v>
      </c>
      <c r="B1" t="s">
        <v>9106</v>
      </c>
      <c r="C1" t="s">
        <v>9107</v>
      </c>
      <c r="D1" t="s">
        <v>9105</v>
      </c>
      <c r="E1" t="s">
        <v>6583</v>
      </c>
      <c r="F1" s="22" t="str">
        <f>szures!A2</f>
        <v>ATTRIBUTUM</v>
      </c>
      <c r="G1" t="s">
        <v>23</v>
      </c>
      <c r="H1" t="s">
        <v>24</v>
      </c>
      <c r="I1" t="s">
        <v>25</v>
      </c>
      <c r="J1" t="s">
        <v>27</v>
      </c>
      <c r="K1" t="s">
        <v>29</v>
      </c>
      <c r="L1" t="s">
        <v>30</v>
      </c>
      <c r="M1" t="s">
        <v>31</v>
      </c>
      <c r="N1" t="s">
        <v>32</v>
      </c>
      <c r="O1" t="s">
        <v>33</v>
      </c>
      <c r="P1" t="s">
        <v>34</v>
      </c>
      <c r="Q1" t="s">
        <v>35</v>
      </c>
      <c r="R1" t="s">
        <v>36</v>
      </c>
      <c r="S1" t="s">
        <v>37</v>
      </c>
      <c r="T1" t="s">
        <v>38</v>
      </c>
      <c r="U1" t="s">
        <v>39</v>
      </c>
      <c r="V1" t="s">
        <v>40</v>
      </c>
      <c r="W1" t="s">
        <v>41</v>
      </c>
      <c r="X1" t="s">
        <v>42</v>
      </c>
      <c r="Y1" t="s">
        <v>43</v>
      </c>
      <c r="Z1" t="s">
        <v>44</v>
      </c>
      <c r="AA1" t="s">
        <v>55</v>
      </c>
      <c r="AB1" t="s">
        <v>56</v>
      </c>
      <c r="AC1" t="s">
        <v>57</v>
      </c>
      <c r="AD1" t="s">
        <v>58</v>
      </c>
      <c r="AE1" t="s">
        <v>59</v>
      </c>
      <c r="AF1" t="s">
        <v>60</v>
      </c>
      <c r="AG1" t="s">
        <v>61</v>
      </c>
      <c r="AH1" t="s">
        <v>62</v>
      </c>
      <c r="AI1" t="s">
        <v>63</v>
      </c>
      <c r="AJ1" t="s">
        <v>64</v>
      </c>
      <c r="AK1" t="s">
        <v>65</v>
      </c>
      <c r="AL1" t="s">
        <v>66</v>
      </c>
      <c r="AM1" t="s">
        <v>67</v>
      </c>
      <c r="AN1" t="s">
        <v>75</v>
      </c>
      <c r="AO1" t="s">
        <v>76</v>
      </c>
      <c r="AP1" t="s">
        <v>77</v>
      </c>
      <c r="AQ1" t="s">
        <v>78</v>
      </c>
      <c r="AR1" t="s">
        <v>79</v>
      </c>
      <c r="AS1" t="s">
        <v>80</v>
      </c>
      <c r="AT1" t="s">
        <v>81</v>
      </c>
      <c r="AU1" t="s">
        <v>82</v>
      </c>
      <c r="AV1" t="s">
        <v>83</v>
      </c>
      <c r="AW1" t="s">
        <v>84</v>
      </c>
      <c r="AX1" t="s">
        <v>85</v>
      </c>
      <c r="AY1" t="s">
        <v>86</v>
      </c>
      <c r="AZ1" t="s">
        <v>87</v>
      </c>
      <c r="BA1" t="s">
        <v>88</v>
      </c>
      <c r="BB1" t="s">
        <v>89</v>
      </c>
      <c r="BC1" t="s">
        <v>90</v>
      </c>
      <c r="BD1" t="s">
        <v>91</v>
      </c>
      <c r="BE1" t="s">
        <v>92</v>
      </c>
      <c r="BF1" t="s">
        <v>93</v>
      </c>
      <c r="BG1" t="s">
        <v>94</v>
      </c>
      <c r="BH1" t="s">
        <v>95</v>
      </c>
      <c r="BI1" t="s">
        <v>96</v>
      </c>
      <c r="BJ1" t="s">
        <v>97</v>
      </c>
      <c r="BK1" t="s">
        <v>98</v>
      </c>
      <c r="BL1" t="s">
        <v>99</v>
      </c>
      <c r="BM1" t="s">
        <v>100</v>
      </c>
      <c r="BN1" t="s">
        <v>101</v>
      </c>
      <c r="BO1" t="s">
        <v>102</v>
      </c>
      <c r="BP1" t="s">
        <v>103</v>
      </c>
      <c r="BQ1" t="s">
        <v>104</v>
      </c>
      <c r="BR1" t="s">
        <v>105</v>
      </c>
      <c r="BS1" t="s">
        <v>106</v>
      </c>
      <c r="BT1" t="s">
        <v>107</v>
      </c>
      <c r="BU1" t="s">
        <v>108</v>
      </c>
      <c r="BV1" t="s">
        <v>109</v>
      </c>
      <c r="BW1" t="s">
        <v>110</v>
      </c>
      <c r="BX1" t="s">
        <v>111</v>
      </c>
      <c r="BY1" t="s">
        <v>112</v>
      </c>
      <c r="BZ1" t="s">
        <v>113</v>
      </c>
      <c r="CA1" t="s">
        <v>114</v>
      </c>
      <c r="CB1" t="s">
        <v>115</v>
      </c>
      <c r="CC1" t="s">
        <v>116</v>
      </c>
      <c r="CD1" t="s">
        <v>117</v>
      </c>
      <c r="CE1" t="s">
        <v>118</v>
      </c>
      <c r="CF1" t="s">
        <v>119</v>
      </c>
      <c r="CG1" t="s">
        <v>120</v>
      </c>
      <c r="CH1" t="s">
        <v>121</v>
      </c>
      <c r="CI1" t="s">
        <v>122</v>
      </c>
      <c r="CJ1" t="s">
        <v>123</v>
      </c>
      <c r="CK1" t="s">
        <v>124</v>
      </c>
      <c r="CL1" t="s">
        <v>125</v>
      </c>
      <c r="CM1" t="s">
        <v>126</v>
      </c>
      <c r="CN1" t="s">
        <v>127</v>
      </c>
      <c r="CO1" t="s">
        <v>128</v>
      </c>
      <c r="CP1" t="s">
        <v>129</v>
      </c>
      <c r="CQ1" t="s">
        <v>130</v>
      </c>
      <c r="CR1" t="s">
        <v>132</v>
      </c>
      <c r="CS1" t="s">
        <v>135</v>
      </c>
      <c r="CT1" t="s">
        <v>136</v>
      </c>
      <c r="CU1" t="s">
        <v>139</v>
      </c>
      <c r="CV1" t="s">
        <v>140</v>
      </c>
      <c r="CW1" t="s">
        <v>141</v>
      </c>
      <c r="CX1" t="s">
        <v>142</v>
      </c>
      <c r="CY1" t="s">
        <v>143</v>
      </c>
      <c r="CZ1" t="s">
        <v>144</v>
      </c>
      <c r="DA1" t="s">
        <v>145</v>
      </c>
      <c r="DB1" t="s">
        <v>146</v>
      </c>
      <c r="DC1" t="s">
        <v>147</v>
      </c>
      <c r="DD1" t="s">
        <v>148</v>
      </c>
      <c r="DE1" t="s">
        <v>149</v>
      </c>
      <c r="DF1" t="s">
        <v>150</v>
      </c>
      <c r="DG1" t="s">
        <v>151</v>
      </c>
      <c r="DH1" t="s">
        <v>160</v>
      </c>
      <c r="DI1" t="s">
        <v>163</v>
      </c>
      <c r="DJ1" t="s">
        <v>164</v>
      </c>
      <c r="DK1" t="s">
        <v>165</v>
      </c>
      <c r="DL1" t="s">
        <v>166</v>
      </c>
      <c r="DM1" t="s">
        <v>167</v>
      </c>
      <c r="DN1" t="s">
        <v>168</v>
      </c>
      <c r="DO1" t="s">
        <v>169</v>
      </c>
      <c r="DP1" t="s">
        <v>170</v>
      </c>
      <c r="DQ1" t="s">
        <v>171</v>
      </c>
      <c r="DR1" t="s">
        <v>172</v>
      </c>
      <c r="DS1" t="s">
        <v>173</v>
      </c>
      <c r="DT1" t="s">
        <v>174</v>
      </c>
      <c r="DU1" t="s">
        <v>175</v>
      </c>
      <c r="DV1" t="s">
        <v>176</v>
      </c>
      <c r="DW1" t="s">
        <v>177</v>
      </c>
      <c r="DX1" t="s">
        <v>178</v>
      </c>
      <c r="DY1" t="s">
        <v>179</v>
      </c>
      <c r="DZ1" t="s">
        <v>180</v>
      </c>
      <c r="EA1" t="s">
        <v>181</v>
      </c>
      <c r="EB1" t="s">
        <v>182</v>
      </c>
      <c r="EC1" t="s">
        <v>186</v>
      </c>
      <c r="ED1" t="s">
        <v>187</v>
      </c>
      <c r="EE1" t="s">
        <v>189</v>
      </c>
      <c r="EF1" t="s">
        <v>190</v>
      </c>
      <c r="EG1" t="s">
        <v>191</v>
      </c>
      <c r="EH1" t="s">
        <v>192</v>
      </c>
      <c r="EI1" t="s">
        <v>193</v>
      </c>
      <c r="EJ1" t="s">
        <v>194</v>
      </c>
      <c r="EK1" t="s">
        <v>195</v>
      </c>
      <c r="EL1" t="s">
        <v>196</v>
      </c>
      <c r="EM1" t="s">
        <v>197</v>
      </c>
      <c r="EN1" t="s">
        <v>198</v>
      </c>
      <c r="EO1" t="s">
        <v>200</v>
      </c>
      <c r="EP1" t="s">
        <v>201</v>
      </c>
      <c r="EQ1" t="s">
        <v>202</v>
      </c>
      <c r="ER1" t="s">
        <v>203</v>
      </c>
      <c r="ES1" t="s">
        <v>204</v>
      </c>
      <c r="ET1" t="s">
        <v>205</v>
      </c>
      <c r="EU1" t="s">
        <v>206</v>
      </c>
      <c r="EV1" t="s">
        <v>207</v>
      </c>
      <c r="EW1" t="s">
        <v>208</v>
      </c>
      <c r="EX1" t="s">
        <v>210</v>
      </c>
      <c r="EY1" t="s">
        <v>212</v>
      </c>
      <c r="EZ1" t="s">
        <v>213</v>
      </c>
      <c r="FA1" t="s">
        <v>214</v>
      </c>
      <c r="FB1" t="s">
        <v>216</v>
      </c>
      <c r="FC1" t="s">
        <v>217</v>
      </c>
      <c r="FD1" t="s">
        <v>221</v>
      </c>
      <c r="FE1" t="s">
        <v>222</v>
      </c>
      <c r="FF1" t="s">
        <v>223</v>
      </c>
      <c r="FG1" t="s">
        <v>224</v>
      </c>
      <c r="FH1" t="s">
        <v>225</v>
      </c>
      <c r="FI1" t="s">
        <v>226</v>
      </c>
      <c r="FJ1" t="s">
        <v>228</v>
      </c>
      <c r="FK1" t="s">
        <v>235</v>
      </c>
      <c r="FL1" t="s">
        <v>241</v>
      </c>
      <c r="FM1" t="s">
        <v>242</v>
      </c>
      <c r="FN1" t="s">
        <v>250</v>
      </c>
      <c r="FO1" t="s">
        <v>251</v>
      </c>
      <c r="FP1" t="s">
        <v>252</v>
      </c>
      <c r="FQ1" t="s">
        <v>253</v>
      </c>
      <c r="FR1" t="s">
        <v>254</v>
      </c>
      <c r="FS1" t="s">
        <v>255</v>
      </c>
      <c r="FT1" t="s">
        <v>256</v>
      </c>
      <c r="FU1" t="s">
        <v>257</v>
      </c>
      <c r="FV1" t="s">
        <v>258</v>
      </c>
      <c r="FW1" t="s">
        <v>259</v>
      </c>
      <c r="FX1" t="s">
        <v>260</v>
      </c>
      <c r="FY1" t="s">
        <v>261</v>
      </c>
      <c r="FZ1" t="s">
        <v>262</v>
      </c>
      <c r="GA1" t="s">
        <v>263</v>
      </c>
      <c r="GB1" t="s">
        <v>264</v>
      </c>
      <c r="GC1" t="s">
        <v>265</v>
      </c>
      <c r="GD1" t="s">
        <v>266</v>
      </c>
      <c r="GE1" t="s">
        <v>267</v>
      </c>
      <c r="GF1" t="s">
        <v>268</v>
      </c>
      <c r="GG1" t="s">
        <v>269</v>
      </c>
      <c r="GH1" t="s">
        <v>270</v>
      </c>
      <c r="GI1" t="s">
        <v>271</v>
      </c>
      <c r="GJ1" t="s">
        <v>272</v>
      </c>
      <c r="GK1" t="s">
        <v>273</v>
      </c>
      <c r="GL1" t="s">
        <v>275</v>
      </c>
      <c r="GM1" t="s">
        <v>276</v>
      </c>
      <c r="GN1" t="s">
        <v>277</v>
      </c>
      <c r="GO1" t="s">
        <v>278</v>
      </c>
      <c r="GP1" t="s">
        <v>279</v>
      </c>
      <c r="GQ1" t="s">
        <v>280</v>
      </c>
      <c r="GR1" t="s">
        <v>281</v>
      </c>
      <c r="GS1" t="s">
        <v>282</v>
      </c>
      <c r="GT1" t="s">
        <v>283</v>
      </c>
      <c r="GU1" t="s">
        <v>284</v>
      </c>
      <c r="GV1" t="s">
        <v>285</v>
      </c>
      <c r="GW1" t="s">
        <v>286</v>
      </c>
      <c r="GX1" t="s">
        <v>287</v>
      </c>
      <c r="GY1" t="s">
        <v>288</v>
      </c>
      <c r="GZ1" t="s">
        <v>289</v>
      </c>
      <c r="HA1" t="s">
        <v>290</v>
      </c>
      <c r="HB1" t="s">
        <v>291</v>
      </c>
      <c r="HC1" t="s">
        <v>292</v>
      </c>
      <c r="HD1" t="s">
        <v>293</v>
      </c>
      <c r="HE1" t="s">
        <v>294</v>
      </c>
      <c r="HF1" t="s">
        <v>295</v>
      </c>
      <c r="HG1" t="s">
        <v>296</v>
      </c>
      <c r="HH1" t="s">
        <v>297</v>
      </c>
      <c r="HI1" t="s">
        <v>298</v>
      </c>
      <c r="HJ1" t="s">
        <v>299</v>
      </c>
      <c r="HK1" t="s">
        <v>300</v>
      </c>
      <c r="HL1" t="s">
        <v>301</v>
      </c>
      <c r="HM1" t="s">
        <v>302</v>
      </c>
      <c r="HN1" t="s">
        <v>303</v>
      </c>
      <c r="HO1" t="s">
        <v>304</v>
      </c>
      <c r="HP1" t="s">
        <v>305</v>
      </c>
      <c r="HQ1" t="s">
        <v>306</v>
      </c>
      <c r="HR1" t="s">
        <v>307</v>
      </c>
      <c r="HS1" t="s">
        <v>308</v>
      </c>
      <c r="HT1" t="s">
        <v>309</v>
      </c>
      <c r="HU1" t="s">
        <v>310</v>
      </c>
      <c r="HV1" t="s">
        <v>312</v>
      </c>
      <c r="HW1" t="s">
        <v>313</v>
      </c>
      <c r="HX1" t="s">
        <v>314</v>
      </c>
      <c r="HY1" t="s">
        <v>315</v>
      </c>
      <c r="HZ1" t="s">
        <v>316</v>
      </c>
      <c r="IA1" t="s">
        <v>317</v>
      </c>
      <c r="IB1" t="s">
        <v>318</v>
      </c>
      <c r="IC1" t="s">
        <v>320</v>
      </c>
      <c r="ID1" t="s">
        <v>321</v>
      </c>
      <c r="IE1" t="s">
        <v>322</v>
      </c>
      <c r="IF1" t="s">
        <v>323</v>
      </c>
      <c r="IG1" t="s">
        <v>324</v>
      </c>
      <c r="IH1" t="s">
        <v>325</v>
      </c>
      <c r="II1" t="s">
        <v>326</v>
      </c>
      <c r="IJ1" t="s">
        <v>327</v>
      </c>
      <c r="IK1" t="s">
        <v>328</v>
      </c>
      <c r="IL1" t="s">
        <v>332</v>
      </c>
      <c r="IM1" t="s">
        <v>334</v>
      </c>
      <c r="IN1" t="s">
        <v>335</v>
      </c>
      <c r="IO1" t="s">
        <v>338</v>
      </c>
      <c r="IP1" t="s">
        <v>339</v>
      </c>
      <c r="IQ1" t="s">
        <v>340</v>
      </c>
      <c r="IR1" t="s">
        <v>341</v>
      </c>
      <c r="IS1" t="s">
        <v>344</v>
      </c>
      <c r="IT1" t="s">
        <v>345</v>
      </c>
      <c r="IU1" t="s">
        <v>346</v>
      </c>
      <c r="IV1" t="s">
        <v>347</v>
      </c>
      <c r="IW1" t="s">
        <v>349</v>
      </c>
      <c r="IX1" t="s">
        <v>350</v>
      </c>
      <c r="IY1" t="s">
        <v>351</v>
      </c>
      <c r="IZ1" t="s">
        <v>352</v>
      </c>
      <c r="JA1" t="s">
        <v>353</v>
      </c>
      <c r="JB1" t="s">
        <v>354</v>
      </c>
      <c r="JC1" t="s">
        <v>355</v>
      </c>
      <c r="JD1" t="s">
        <v>356</v>
      </c>
      <c r="JE1" t="s">
        <v>362</v>
      </c>
      <c r="JF1" t="s">
        <v>364</v>
      </c>
      <c r="JG1" t="s">
        <v>365</v>
      </c>
      <c r="JH1" t="s">
        <v>366</v>
      </c>
      <c r="JI1" t="s">
        <v>367</v>
      </c>
      <c r="JJ1" t="s">
        <v>368</v>
      </c>
      <c r="JK1" t="s">
        <v>369</v>
      </c>
      <c r="JL1" t="s">
        <v>371</v>
      </c>
      <c r="JM1" t="s">
        <v>372</v>
      </c>
      <c r="JN1" t="s">
        <v>373</v>
      </c>
      <c r="JO1" t="s">
        <v>374</v>
      </c>
      <c r="JP1" t="s">
        <v>375</v>
      </c>
      <c r="JQ1" t="s">
        <v>376</v>
      </c>
      <c r="JR1" t="s">
        <v>377</v>
      </c>
      <c r="JS1" t="s">
        <v>378</v>
      </c>
      <c r="JT1" t="s">
        <v>379</v>
      </c>
      <c r="JU1" t="s">
        <v>380</v>
      </c>
      <c r="JV1" t="s">
        <v>381</v>
      </c>
      <c r="JW1" t="s">
        <v>382</v>
      </c>
      <c r="JX1" t="s">
        <v>383</v>
      </c>
      <c r="JY1" t="s">
        <v>384</v>
      </c>
      <c r="JZ1" t="s">
        <v>400</v>
      </c>
      <c r="KA1" t="s">
        <v>401</v>
      </c>
      <c r="KB1" t="s">
        <v>402</v>
      </c>
      <c r="KC1" t="s">
        <v>407</v>
      </c>
      <c r="KD1" t="s">
        <v>408</v>
      </c>
      <c r="KE1" t="s">
        <v>409</v>
      </c>
      <c r="KF1" t="s">
        <v>410</v>
      </c>
      <c r="KG1" t="s">
        <v>411</v>
      </c>
      <c r="KH1" t="s">
        <v>412</v>
      </c>
      <c r="KI1" t="s">
        <v>413</v>
      </c>
      <c r="KJ1" t="s">
        <v>414</v>
      </c>
      <c r="KK1" t="s">
        <v>415</v>
      </c>
      <c r="KL1" t="s">
        <v>416</v>
      </c>
      <c r="KM1" t="s">
        <v>417</v>
      </c>
      <c r="KN1" t="s">
        <v>418</v>
      </c>
      <c r="KO1" t="s">
        <v>419</v>
      </c>
      <c r="KP1" t="s">
        <v>423</v>
      </c>
      <c r="KQ1" t="s">
        <v>425</v>
      </c>
      <c r="KR1" t="s">
        <v>426</v>
      </c>
      <c r="KS1" t="s">
        <v>430</v>
      </c>
      <c r="KT1" t="s">
        <v>431</v>
      </c>
      <c r="KU1" t="s">
        <v>432</v>
      </c>
      <c r="KV1" t="s">
        <v>433</v>
      </c>
      <c r="KW1" t="s">
        <v>434</v>
      </c>
      <c r="KX1" t="s">
        <v>435</v>
      </c>
      <c r="KY1" t="s">
        <v>436</v>
      </c>
      <c r="KZ1" t="s">
        <v>437</v>
      </c>
      <c r="LA1" t="s">
        <v>439</v>
      </c>
      <c r="LB1" t="s">
        <v>440</v>
      </c>
      <c r="LC1" t="s">
        <v>441</v>
      </c>
      <c r="LD1" t="s">
        <v>442</v>
      </c>
      <c r="LE1" t="s">
        <v>443</v>
      </c>
      <c r="LF1" t="s">
        <v>444</v>
      </c>
      <c r="LG1" t="s">
        <v>445</v>
      </c>
      <c r="LH1" t="s">
        <v>446</v>
      </c>
      <c r="LI1" t="s">
        <v>447</v>
      </c>
      <c r="LJ1" t="s">
        <v>449</v>
      </c>
      <c r="LK1" t="s">
        <v>450</v>
      </c>
      <c r="LL1" t="s">
        <v>451</v>
      </c>
      <c r="LM1" t="s">
        <v>452</v>
      </c>
      <c r="LN1" t="s">
        <v>453</v>
      </c>
      <c r="LO1" t="s">
        <v>454</v>
      </c>
      <c r="LP1" t="s">
        <v>455</v>
      </c>
      <c r="LQ1" t="s">
        <v>456</v>
      </c>
      <c r="LR1" t="s">
        <v>457</v>
      </c>
      <c r="LS1" t="s">
        <v>458</v>
      </c>
      <c r="LT1" t="s">
        <v>459</v>
      </c>
      <c r="LU1" t="s">
        <v>460</v>
      </c>
      <c r="LV1" t="s">
        <v>461</v>
      </c>
      <c r="LW1" t="s">
        <v>462</v>
      </c>
      <c r="LX1" t="s">
        <v>463</v>
      </c>
      <c r="LY1" t="s">
        <v>464</v>
      </c>
      <c r="LZ1" t="s">
        <v>465</v>
      </c>
      <c r="MA1" t="s">
        <v>466</v>
      </c>
      <c r="MB1" t="s">
        <v>467</v>
      </c>
      <c r="MC1" t="s">
        <v>468</v>
      </c>
      <c r="MD1" t="s">
        <v>469</v>
      </c>
      <c r="ME1" t="s">
        <v>470</v>
      </c>
      <c r="MF1" t="s">
        <v>471</v>
      </c>
      <c r="MG1" t="s">
        <v>472</v>
      </c>
      <c r="MH1" t="s">
        <v>473</v>
      </c>
      <c r="MI1" t="s">
        <v>474</v>
      </c>
      <c r="MJ1" t="s">
        <v>475</v>
      </c>
      <c r="MK1" t="s">
        <v>476</v>
      </c>
      <c r="ML1" t="s">
        <v>477</v>
      </c>
      <c r="MM1" t="s">
        <v>478</v>
      </c>
      <c r="MN1" t="s">
        <v>479</v>
      </c>
      <c r="MO1" t="s">
        <v>480</v>
      </c>
      <c r="MP1" t="s">
        <v>481</v>
      </c>
      <c r="MQ1" t="s">
        <v>482</v>
      </c>
      <c r="MR1" t="s">
        <v>483</v>
      </c>
      <c r="MS1" t="s">
        <v>484</v>
      </c>
      <c r="MT1" t="s">
        <v>485</v>
      </c>
      <c r="MU1" t="s">
        <v>486</v>
      </c>
      <c r="MV1" t="s">
        <v>488</v>
      </c>
      <c r="MW1" t="s">
        <v>489</v>
      </c>
      <c r="MX1" t="s">
        <v>490</v>
      </c>
      <c r="MY1" t="s">
        <v>491</v>
      </c>
      <c r="MZ1" t="s">
        <v>492</v>
      </c>
      <c r="NA1" t="s">
        <v>493</v>
      </c>
      <c r="NB1" t="s">
        <v>494</v>
      </c>
      <c r="NC1" t="s">
        <v>495</v>
      </c>
      <c r="ND1" t="s">
        <v>496</v>
      </c>
      <c r="NE1" t="s">
        <v>497</v>
      </c>
      <c r="NF1" t="s">
        <v>498</v>
      </c>
      <c r="NG1" t="s">
        <v>499</v>
      </c>
      <c r="NH1" t="s">
        <v>500</v>
      </c>
      <c r="NI1" t="s">
        <v>501</v>
      </c>
      <c r="NJ1" t="s">
        <v>502</v>
      </c>
      <c r="NK1" t="s">
        <v>503</v>
      </c>
      <c r="NL1" t="s">
        <v>504</v>
      </c>
      <c r="NM1" t="s">
        <v>505</v>
      </c>
      <c r="NN1" t="s">
        <v>506</v>
      </c>
      <c r="NO1" t="s">
        <v>508</v>
      </c>
      <c r="NP1" t="s">
        <v>509</v>
      </c>
      <c r="NQ1" t="s">
        <v>510</v>
      </c>
      <c r="NR1" t="s">
        <v>513</v>
      </c>
      <c r="NS1" t="s">
        <v>521</v>
      </c>
      <c r="NT1" t="s">
        <v>522</v>
      </c>
      <c r="NU1" t="s">
        <v>523</v>
      </c>
      <c r="NV1" t="s">
        <v>525</v>
      </c>
      <c r="NW1" t="s">
        <v>526</v>
      </c>
      <c r="NX1" t="s">
        <v>527</v>
      </c>
      <c r="NY1" t="s">
        <v>528</v>
      </c>
      <c r="NZ1" t="s">
        <v>529</v>
      </c>
      <c r="OA1" t="s">
        <v>530</v>
      </c>
      <c r="OB1" t="s">
        <v>531</v>
      </c>
      <c r="OC1" t="s">
        <v>532</v>
      </c>
      <c r="OD1" t="s">
        <v>533</v>
      </c>
      <c r="OE1" t="s">
        <v>534</v>
      </c>
      <c r="OF1" t="s">
        <v>535</v>
      </c>
      <c r="OG1" t="s">
        <v>536</v>
      </c>
      <c r="OH1" t="s">
        <v>537</v>
      </c>
      <c r="OI1" t="s">
        <v>538</v>
      </c>
      <c r="OJ1" t="s">
        <v>539</v>
      </c>
      <c r="OK1" t="s">
        <v>541</v>
      </c>
      <c r="OL1" t="s">
        <v>542</v>
      </c>
      <c r="OM1" t="s">
        <v>543</v>
      </c>
      <c r="ON1" t="s">
        <v>544</v>
      </c>
      <c r="OO1" t="s">
        <v>546</v>
      </c>
      <c r="OP1" t="s">
        <v>547</v>
      </c>
      <c r="OQ1" t="s">
        <v>550</v>
      </c>
      <c r="OR1" t="s">
        <v>551</v>
      </c>
      <c r="OS1" t="s">
        <v>552</v>
      </c>
      <c r="OT1" t="s">
        <v>553</v>
      </c>
      <c r="OU1" t="s">
        <v>555</v>
      </c>
      <c r="OV1" t="s">
        <v>556</v>
      </c>
      <c r="OW1" t="s">
        <v>557</v>
      </c>
      <c r="OX1" t="s">
        <v>558</v>
      </c>
      <c r="OY1" t="s">
        <v>559</v>
      </c>
      <c r="OZ1" t="s">
        <v>560</v>
      </c>
      <c r="PA1" t="s">
        <v>561</v>
      </c>
      <c r="PB1" t="s">
        <v>562</v>
      </c>
      <c r="PC1" t="s">
        <v>563</v>
      </c>
      <c r="PD1" t="s">
        <v>564</v>
      </c>
      <c r="PE1" t="s">
        <v>565</v>
      </c>
      <c r="PF1" t="s">
        <v>567</v>
      </c>
      <c r="PG1" t="s">
        <v>571</v>
      </c>
      <c r="PH1" t="s">
        <v>582</v>
      </c>
      <c r="PI1" t="s">
        <v>583</v>
      </c>
      <c r="PJ1" t="s">
        <v>586</v>
      </c>
      <c r="PK1" t="s">
        <v>587</v>
      </c>
      <c r="PL1" t="s">
        <v>588</v>
      </c>
      <c r="PM1" t="s">
        <v>589</v>
      </c>
      <c r="PN1" t="s">
        <v>590</v>
      </c>
      <c r="PO1" t="s">
        <v>591</v>
      </c>
      <c r="PP1" t="s">
        <v>593</v>
      </c>
      <c r="PQ1" t="s">
        <v>595</v>
      </c>
      <c r="PR1" t="s">
        <v>596</v>
      </c>
      <c r="PS1" t="s">
        <v>597</v>
      </c>
      <c r="PT1" t="s">
        <v>598</v>
      </c>
      <c r="PU1" t="s">
        <v>599</v>
      </c>
      <c r="PV1" t="s">
        <v>601</v>
      </c>
      <c r="PW1" t="s">
        <v>602</v>
      </c>
      <c r="PX1" t="s">
        <v>605</v>
      </c>
      <c r="PY1" t="s">
        <v>606</v>
      </c>
      <c r="PZ1" t="s">
        <v>607</v>
      </c>
      <c r="QA1" t="s">
        <v>611</v>
      </c>
      <c r="QB1" t="s">
        <v>612</v>
      </c>
      <c r="QC1" t="s">
        <v>618</v>
      </c>
      <c r="QD1" t="s">
        <v>619</v>
      </c>
      <c r="QE1" t="s">
        <v>620</v>
      </c>
      <c r="QF1" t="s">
        <v>621</v>
      </c>
      <c r="QG1" t="s">
        <v>622</v>
      </c>
      <c r="QH1" t="s">
        <v>623</v>
      </c>
      <c r="QI1" t="s">
        <v>624</v>
      </c>
      <c r="QJ1" t="s">
        <v>625</v>
      </c>
      <c r="QK1" t="s">
        <v>626</v>
      </c>
      <c r="QL1" t="s">
        <v>627</v>
      </c>
      <c r="QM1" t="s">
        <v>628</v>
      </c>
      <c r="QN1" t="s">
        <v>629</v>
      </c>
      <c r="QO1" t="s">
        <v>630</v>
      </c>
      <c r="QP1" t="s">
        <v>631</v>
      </c>
      <c r="QQ1" t="s">
        <v>637</v>
      </c>
      <c r="QR1" t="s">
        <v>638</v>
      </c>
      <c r="QS1" t="s">
        <v>639</v>
      </c>
      <c r="QT1" t="s">
        <v>640</v>
      </c>
      <c r="QU1" t="s">
        <v>641</v>
      </c>
      <c r="QV1" t="s">
        <v>642</v>
      </c>
      <c r="QW1" t="s">
        <v>643</v>
      </c>
      <c r="QX1" t="s">
        <v>644</v>
      </c>
      <c r="QY1" t="s">
        <v>645</v>
      </c>
      <c r="QZ1" t="s">
        <v>646</v>
      </c>
      <c r="RA1" t="s">
        <v>647</v>
      </c>
      <c r="RB1" t="s">
        <v>648</v>
      </c>
      <c r="RC1" t="s">
        <v>649</v>
      </c>
      <c r="RD1" t="s">
        <v>650</v>
      </c>
      <c r="RE1" t="s">
        <v>651</v>
      </c>
      <c r="RF1" t="s">
        <v>652</v>
      </c>
      <c r="RG1" t="s">
        <v>653</v>
      </c>
      <c r="RH1" t="s">
        <v>654</v>
      </c>
      <c r="RI1" t="s">
        <v>656</v>
      </c>
      <c r="RJ1" t="s">
        <v>431</v>
      </c>
      <c r="RK1" t="s">
        <v>349</v>
      </c>
      <c r="RL1" t="s">
        <v>657</v>
      </c>
      <c r="RM1" t="s">
        <v>658</v>
      </c>
      <c r="RN1" t="s">
        <v>376</v>
      </c>
      <c r="RO1" t="s">
        <v>659</v>
      </c>
      <c r="RP1" t="s">
        <v>661</v>
      </c>
      <c r="RQ1" t="s">
        <v>662</v>
      </c>
      <c r="RR1" t="s">
        <v>663</v>
      </c>
      <c r="RS1" t="s">
        <v>665</v>
      </c>
      <c r="RT1" t="s">
        <v>667</v>
      </c>
      <c r="RU1" t="s">
        <v>668</v>
      </c>
      <c r="RV1" t="s">
        <v>669</v>
      </c>
      <c r="RW1" t="s">
        <v>670</v>
      </c>
      <c r="RX1" t="s">
        <v>671</v>
      </c>
      <c r="RY1" t="s">
        <v>672</v>
      </c>
      <c r="RZ1" t="s">
        <v>673</v>
      </c>
      <c r="SA1" t="s">
        <v>674</v>
      </c>
      <c r="SB1" t="s">
        <v>675</v>
      </c>
      <c r="SC1" t="s">
        <v>676</v>
      </c>
      <c r="SD1" t="s">
        <v>677</v>
      </c>
      <c r="SE1" t="s">
        <v>678</v>
      </c>
      <c r="SF1" t="s">
        <v>679</v>
      </c>
      <c r="SG1" t="s">
        <v>680</v>
      </c>
      <c r="SH1" t="s">
        <v>681</v>
      </c>
      <c r="SI1" t="s">
        <v>682</v>
      </c>
      <c r="SJ1" t="s">
        <v>270</v>
      </c>
      <c r="SK1" t="s">
        <v>683</v>
      </c>
      <c r="SL1" t="s">
        <v>684</v>
      </c>
      <c r="SM1" t="s">
        <v>685</v>
      </c>
      <c r="SN1" t="s">
        <v>527</v>
      </c>
      <c r="SO1" t="s">
        <v>686</v>
      </c>
      <c r="SP1" t="s">
        <v>687</v>
      </c>
      <c r="SQ1" t="s">
        <v>689</v>
      </c>
      <c r="SR1" t="s">
        <v>690</v>
      </c>
      <c r="SS1" t="s">
        <v>692</v>
      </c>
      <c r="ST1" t="s">
        <v>694</v>
      </c>
      <c r="SU1" t="s">
        <v>695</v>
      </c>
      <c r="SV1" t="s">
        <v>697</v>
      </c>
      <c r="SW1" t="s">
        <v>698</v>
      </c>
      <c r="SX1" t="s">
        <v>700</v>
      </c>
      <c r="SY1" t="s">
        <v>701</v>
      </c>
      <c r="SZ1" t="s">
        <v>702</v>
      </c>
      <c r="TA1" t="s">
        <v>703</v>
      </c>
      <c r="TB1" t="s">
        <v>704</v>
      </c>
      <c r="TC1" t="s">
        <v>705</v>
      </c>
      <c r="TD1" t="s">
        <v>706</v>
      </c>
      <c r="TE1" t="s">
        <v>707</v>
      </c>
      <c r="TF1" t="s">
        <v>709</v>
      </c>
      <c r="TG1" t="s">
        <v>711</v>
      </c>
      <c r="TH1" t="s">
        <v>713</v>
      </c>
      <c r="TI1" t="s">
        <v>714</v>
      </c>
      <c r="TJ1" t="s">
        <v>715</v>
      </c>
      <c r="TK1" t="s">
        <v>716</v>
      </c>
      <c r="TL1" t="s">
        <v>717</v>
      </c>
      <c r="TM1" t="s">
        <v>718</v>
      </c>
      <c r="TN1" t="s">
        <v>719</v>
      </c>
      <c r="TO1" t="s">
        <v>720</v>
      </c>
      <c r="TP1" t="s">
        <v>721</v>
      </c>
      <c r="TQ1" t="s">
        <v>724</v>
      </c>
      <c r="TR1" t="s">
        <v>725</v>
      </c>
      <c r="TS1" t="s">
        <v>726</v>
      </c>
      <c r="TT1" t="s">
        <v>727</v>
      </c>
      <c r="TU1" t="s">
        <v>728</v>
      </c>
      <c r="TV1" t="s">
        <v>729</v>
      </c>
      <c r="TW1" t="s">
        <v>730</v>
      </c>
      <c r="TX1" t="s">
        <v>731</v>
      </c>
      <c r="TY1" t="s">
        <v>732</v>
      </c>
      <c r="TZ1" t="s">
        <v>733</v>
      </c>
      <c r="UA1" t="s">
        <v>734</v>
      </c>
      <c r="UB1" t="s">
        <v>735</v>
      </c>
      <c r="UC1" t="s">
        <v>736</v>
      </c>
      <c r="UD1" t="s">
        <v>738</v>
      </c>
      <c r="UE1" t="s">
        <v>739</v>
      </c>
      <c r="UF1" t="s">
        <v>740</v>
      </c>
      <c r="UG1" t="s">
        <v>741</v>
      </c>
      <c r="UH1" t="s">
        <v>742</v>
      </c>
      <c r="UI1" t="s">
        <v>743</v>
      </c>
      <c r="UJ1" t="s">
        <v>744</v>
      </c>
      <c r="UK1" t="s">
        <v>745</v>
      </c>
      <c r="UL1" t="s">
        <v>746</v>
      </c>
      <c r="UM1" t="s">
        <v>747</v>
      </c>
      <c r="UN1" t="s">
        <v>226</v>
      </c>
      <c r="UO1" t="s">
        <v>759</v>
      </c>
      <c r="UP1" t="s">
        <v>760</v>
      </c>
      <c r="UQ1" t="s">
        <v>761</v>
      </c>
      <c r="UR1" t="s">
        <v>762</v>
      </c>
      <c r="US1" t="s">
        <v>763</v>
      </c>
      <c r="UT1" t="s">
        <v>768</v>
      </c>
      <c r="UU1" t="s">
        <v>771</v>
      </c>
      <c r="UV1" t="s">
        <v>772</v>
      </c>
      <c r="UW1" t="s">
        <v>776</v>
      </c>
      <c r="UX1" t="s">
        <v>777</v>
      </c>
      <c r="UY1" t="s">
        <v>778</v>
      </c>
      <c r="UZ1" t="s">
        <v>780</v>
      </c>
      <c r="VA1" t="s">
        <v>781</v>
      </c>
      <c r="VB1" t="s">
        <v>787</v>
      </c>
      <c r="VC1" t="s">
        <v>788</v>
      </c>
      <c r="VD1" t="s">
        <v>790</v>
      </c>
      <c r="VE1" t="s">
        <v>797</v>
      </c>
      <c r="VF1" t="s">
        <v>801</v>
      </c>
      <c r="VG1" t="s">
        <v>802</v>
      </c>
      <c r="VH1" t="s">
        <v>804</v>
      </c>
      <c r="VI1" t="s">
        <v>805</v>
      </c>
      <c r="VJ1" t="s">
        <v>808</v>
      </c>
      <c r="VK1" t="s">
        <v>812</v>
      </c>
      <c r="VL1" t="s">
        <v>815</v>
      </c>
      <c r="VM1" t="s">
        <v>816</v>
      </c>
      <c r="VN1" t="s">
        <v>824</v>
      </c>
      <c r="VO1" t="s">
        <v>825</v>
      </c>
      <c r="VP1" t="s">
        <v>832</v>
      </c>
      <c r="VQ1" t="s">
        <v>844</v>
      </c>
      <c r="VR1" t="s">
        <v>7571</v>
      </c>
    </row>
    <row r="2" spans="1:590" x14ac:dyDescent="0.35">
      <c r="A2">
        <f>modellek!S2</f>
        <v>13</v>
      </c>
      <c r="B2">
        <f>RANK(D2,D$2:D$23,0)</f>
        <v>16</v>
      </c>
      <c r="C2">
        <f>RANK(E2,E$2:E$23,1)</f>
        <v>13</v>
      </c>
      <c r="D2">
        <f>modellek!P2</f>
        <v>981.9</v>
      </c>
      <c r="E2">
        <f>SUM(G2:VQ2)</f>
        <v>6414</v>
      </c>
      <c r="F2" t="str">
        <f>kiindulas!C4</f>
        <v>alemcinal</v>
      </c>
      <c r="G2" s="21">
        <v>16</v>
      </c>
      <c r="H2" s="21">
        <v>5</v>
      </c>
      <c r="I2" s="21">
        <v>21</v>
      </c>
      <c r="J2" s="21">
        <v>1</v>
      </c>
      <c r="K2" s="21">
        <v>1</v>
      </c>
      <c r="L2" s="21">
        <v>1</v>
      </c>
      <c r="M2" s="21">
        <v>8</v>
      </c>
      <c r="N2" s="21">
        <v>14</v>
      </c>
      <c r="O2" s="21">
        <v>4</v>
      </c>
      <c r="P2" s="21">
        <v>21</v>
      </c>
      <c r="Q2" s="21">
        <v>15</v>
      </c>
      <c r="R2" s="21">
        <v>17</v>
      </c>
      <c r="S2" s="21">
        <v>10</v>
      </c>
      <c r="T2" s="21">
        <v>16</v>
      </c>
      <c r="U2" s="21">
        <v>16</v>
      </c>
      <c r="V2" s="21">
        <v>17</v>
      </c>
      <c r="W2" s="21">
        <v>15</v>
      </c>
      <c r="X2" s="21">
        <v>8</v>
      </c>
      <c r="Y2" s="21">
        <v>17</v>
      </c>
      <c r="Z2" s="21">
        <v>15</v>
      </c>
      <c r="AA2" s="21">
        <v>1</v>
      </c>
      <c r="AB2" s="21">
        <v>19</v>
      </c>
      <c r="AC2" s="21">
        <v>20</v>
      </c>
      <c r="AD2" s="21">
        <v>3</v>
      </c>
      <c r="AE2" s="21">
        <v>4</v>
      </c>
      <c r="AF2" s="21">
        <v>11</v>
      </c>
      <c r="AG2" s="21">
        <v>10</v>
      </c>
      <c r="AH2" s="21">
        <v>22</v>
      </c>
      <c r="AI2" s="21">
        <v>19</v>
      </c>
      <c r="AJ2" s="21">
        <v>10</v>
      </c>
      <c r="AK2" s="21">
        <v>1</v>
      </c>
      <c r="AL2" s="21">
        <v>5</v>
      </c>
      <c r="AM2" s="21">
        <v>14</v>
      </c>
      <c r="AN2" s="21">
        <v>1</v>
      </c>
      <c r="AO2" s="21">
        <v>8</v>
      </c>
      <c r="AP2" s="21">
        <v>9</v>
      </c>
      <c r="AQ2" s="21">
        <v>12</v>
      </c>
      <c r="AR2" s="21">
        <v>8</v>
      </c>
      <c r="AS2" s="21">
        <v>10</v>
      </c>
      <c r="AT2" s="21">
        <v>7</v>
      </c>
      <c r="AU2" s="21">
        <v>18</v>
      </c>
      <c r="AV2" s="21">
        <v>13</v>
      </c>
      <c r="AW2" s="21">
        <v>15</v>
      </c>
      <c r="AX2" s="21">
        <v>12</v>
      </c>
      <c r="AY2" s="21">
        <v>15</v>
      </c>
      <c r="AZ2" s="21">
        <v>14</v>
      </c>
      <c r="BA2" s="21">
        <v>15</v>
      </c>
      <c r="BB2" s="21">
        <v>19</v>
      </c>
      <c r="BC2" s="21">
        <v>21</v>
      </c>
      <c r="BD2" s="21">
        <v>17</v>
      </c>
      <c r="BE2" s="21">
        <v>19</v>
      </c>
      <c r="BF2" s="21">
        <v>16</v>
      </c>
      <c r="BG2" s="21">
        <v>11</v>
      </c>
      <c r="BH2" s="21">
        <v>9</v>
      </c>
      <c r="BI2" s="21">
        <v>14</v>
      </c>
      <c r="BJ2" s="21">
        <v>15</v>
      </c>
      <c r="BK2" s="21">
        <v>18</v>
      </c>
      <c r="BL2" s="21">
        <v>16</v>
      </c>
      <c r="BM2" s="21">
        <v>11</v>
      </c>
      <c r="BN2" s="21">
        <v>13</v>
      </c>
      <c r="BO2" s="21">
        <v>15</v>
      </c>
      <c r="BP2" s="21">
        <v>13</v>
      </c>
      <c r="BQ2" s="21">
        <v>8</v>
      </c>
      <c r="BR2" s="21">
        <v>13</v>
      </c>
      <c r="BS2" s="21">
        <v>15</v>
      </c>
      <c r="BT2" s="21">
        <v>11</v>
      </c>
      <c r="BU2" s="21">
        <v>14</v>
      </c>
      <c r="BV2" s="21">
        <v>20</v>
      </c>
      <c r="BW2" s="21">
        <v>12</v>
      </c>
      <c r="BX2" s="21">
        <v>1</v>
      </c>
      <c r="BY2" s="21">
        <v>12</v>
      </c>
      <c r="BZ2" s="21">
        <v>14</v>
      </c>
      <c r="CA2" s="21">
        <v>11</v>
      </c>
      <c r="CB2" s="21">
        <v>22</v>
      </c>
      <c r="CC2" s="21">
        <v>2</v>
      </c>
      <c r="CD2" s="21">
        <v>16</v>
      </c>
      <c r="CE2" s="21">
        <v>5</v>
      </c>
      <c r="CF2" s="21">
        <v>18</v>
      </c>
      <c r="CG2" s="21">
        <v>15</v>
      </c>
      <c r="CH2" s="21">
        <v>18</v>
      </c>
      <c r="CI2" s="21">
        <v>9</v>
      </c>
      <c r="CJ2" s="21">
        <v>14</v>
      </c>
      <c r="CK2" s="21">
        <v>10</v>
      </c>
      <c r="CL2" s="21">
        <v>18</v>
      </c>
      <c r="CM2" s="21">
        <v>14</v>
      </c>
      <c r="CN2" s="21">
        <v>16</v>
      </c>
      <c r="CO2" s="21">
        <v>13</v>
      </c>
      <c r="CP2" s="21">
        <v>1</v>
      </c>
      <c r="CQ2" s="21">
        <v>21</v>
      </c>
      <c r="CR2" s="21">
        <v>14</v>
      </c>
      <c r="CS2" s="21">
        <v>1</v>
      </c>
      <c r="CT2" s="21">
        <v>20</v>
      </c>
      <c r="CU2" s="21">
        <v>1</v>
      </c>
      <c r="CV2" s="21">
        <v>13</v>
      </c>
      <c r="CW2" s="21">
        <v>22</v>
      </c>
      <c r="CX2" s="21">
        <v>22</v>
      </c>
      <c r="CY2" s="21">
        <v>11</v>
      </c>
      <c r="CZ2" s="21">
        <v>11</v>
      </c>
      <c r="DA2" s="21">
        <v>10</v>
      </c>
      <c r="DB2" s="21">
        <v>13</v>
      </c>
      <c r="DC2" s="23">
        <v>15</v>
      </c>
      <c r="DD2" s="23">
        <v>7</v>
      </c>
      <c r="DE2" s="23">
        <v>2</v>
      </c>
      <c r="DF2" s="23">
        <v>15</v>
      </c>
      <c r="DG2" s="23">
        <v>13</v>
      </c>
      <c r="DH2" s="23">
        <v>13</v>
      </c>
      <c r="DI2" s="23">
        <v>13</v>
      </c>
      <c r="DJ2" s="23">
        <v>1</v>
      </c>
      <c r="DK2" s="23">
        <v>14</v>
      </c>
      <c r="DL2" s="23">
        <v>15</v>
      </c>
      <c r="DM2" s="23">
        <v>12</v>
      </c>
      <c r="DN2" s="23">
        <v>21</v>
      </c>
      <c r="DO2" s="23">
        <v>16</v>
      </c>
      <c r="DP2" s="23">
        <v>12</v>
      </c>
      <c r="DQ2" s="23">
        <v>3</v>
      </c>
      <c r="DR2" s="23">
        <v>1</v>
      </c>
      <c r="DS2" s="23">
        <v>9</v>
      </c>
      <c r="DT2" s="23">
        <v>1</v>
      </c>
      <c r="DU2" s="23">
        <v>1</v>
      </c>
      <c r="DV2" s="23">
        <v>15</v>
      </c>
      <c r="DW2" s="23">
        <v>19</v>
      </c>
      <c r="DX2" s="23">
        <v>10</v>
      </c>
      <c r="DY2" s="23">
        <v>1</v>
      </c>
      <c r="DZ2" s="23">
        <v>18</v>
      </c>
      <c r="EA2" s="23">
        <v>1</v>
      </c>
      <c r="EB2" s="23">
        <v>9</v>
      </c>
      <c r="EC2" s="23">
        <v>1</v>
      </c>
      <c r="ED2" s="23">
        <v>7</v>
      </c>
      <c r="EE2" s="23">
        <v>1</v>
      </c>
      <c r="EF2" s="23">
        <v>9</v>
      </c>
      <c r="EG2" s="23">
        <v>7</v>
      </c>
      <c r="EH2" s="23">
        <v>1</v>
      </c>
      <c r="EI2" s="23">
        <v>12</v>
      </c>
      <c r="EJ2" s="23">
        <v>1</v>
      </c>
      <c r="EK2" s="23">
        <v>2</v>
      </c>
      <c r="EL2" s="23">
        <v>14</v>
      </c>
      <c r="EM2" s="23">
        <v>12</v>
      </c>
      <c r="EN2" s="23">
        <v>14</v>
      </c>
      <c r="EO2" s="23">
        <v>19</v>
      </c>
      <c r="EP2" s="23">
        <v>17</v>
      </c>
      <c r="EQ2" s="23">
        <v>16</v>
      </c>
      <c r="ER2" s="23">
        <v>16</v>
      </c>
      <c r="ES2" s="23">
        <v>17</v>
      </c>
      <c r="ET2" s="23">
        <v>15</v>
      </c>
      <c r="EU2" s="23">
        <v>12</v>
      </c>
      <c r="EV2" s="23">
        <v>1</v>
      </c>
      <c r="EW2" s="23">
        <v>10</v>
      </c>
      <c r="EX2" s="23">
        <v>3</v>
      </c>
      <c r="EY2" s="23">
        <v>11</v>
      </c>
      <c r="EZ2" s="23">
        <v>1</v>
      </c>
      <c r="FA2" s="23">
        <v>7</v>
      </c>
      <c r="FB2" s="23">
        <v>1</v>
      </c>
      <c r="FC2" s="23">
        <v>5</v>
      </c>
      <c r="FD2" s="23">
        <v>1</v>
      </c>
      <c r="FE2" s="23">
        <v>15</v>
      </c>
      <c r="FF2" s="23">
        <v>18</v>
      </c>
      <c r="FG2" s="23">
        <v>14</v>
      </c>
      <c r="FH2" s="23">
        <v>3</v>
      </c>
      <c r="FI2" s="23">
        <v>15</v>
      </c>
      <c r="FJ2" s="23">
        <v>13</v>
      </c>
      <c r="FK2" s="23">
        <v>1</v>
      </c>
      <c r="FL2" s="23">
        <v>1</v>
      </c>
      <c r="FM2" s="23">
        <v>1</v>
      </c>
      <c r="FN2" s="23">
        <v>1</v>
      </c>
      <c r="FO2" s="23">
        <v>7</v>
      </c>
      <c r="FP2" s="23">
        <v>1</v>
      </c>
      <c r="FQ2" s="23">
        <v>15</v>
      </c>
      <c r="FR2" s="23">
        <v>8</v>
      </c>
      <c r="FS2" s="23">
        <v>15</v>
      </c>
      <c r="FT2" s="23">
        <v>8</v>
      </c>
      <c r="FU2" s="23">
        <v>7</v>
      </c>
      <c r="FV2" s="23">
        <v>22</v>
      </c>
      <c r="FW2" s="23">
        <v>8</v>
      </c>
      <c r="FX2" s="23">
        <v>5</v>
      </c>
      <c r="FY2" s="23">
        <v>9</v>
      </c>
      <c r="FZ2" s="23">
        <v>13</v>
      </c>
      <c r="GA2" s="23">
        <v>21</v>
      </c>
      <c r="GB2" s="23">
        <v>22</v>
      </c>
      <c r="GC2" s="23">
        <v>19</v>
      </c>
      <c r="GD2" s="23">
        <v>4</v>
      </c>
      <c r="GE2" s="23">
        <v>1</v>
      </c>
      <c r="GF2" s="23">
        <v>20</v>
      </c>
      <c r="GG2" s="23">
        <v>16</v>
      </c>
      <c r="GH2" s="23">
        <v>13</v>
      </c>
      <c r="GI2" s="23">
        <v>1</v>
      </c>
      <c r="GJ2" s="23">
        <v>19</v>
      </c>
      <c r="GK2" s="23">
        <v>1</v>
      </c>
      <c r="GL2" s="23">
        <v>12</v>
      </c>
      <c r="GM2" s="23">
        <v>2</v>
      </c>
      <c r="GN2" s="23">
        <v>15</v>
      </c>
      <c r="GO2" s="23">
        <v>18</v>
      </c>
      <c r="GP2" s="23">
        <v>15</v>
      </c>
      <c r="GQ2" s="23">
        <v>11</v>
      </c>
      <c r="GR2" s="23">
        <v>7</v>
      </c>
      <c r="GS2" s="23">
        <v>15</v>
      </c>
      <c r="GT2" s="23">
        <v>14</v>
      </c>
      <c r="GU2" s="23">
        <v>12</v>
      </c>
      <c r="GV2" s="23">
        <v>1</v>
      </c>
      <c r="GW2" s="23">
        <v>2</v>
      </c>
      <c r="GX2" s="23">
        <v>22</v>
      </c>
      <c r="GY2">
        <v>22</v>
      </c>
      <c r="GZ2">
        <v>13</v>
      </c>
      <c r="HA2">
        <v>3</v>
      </c>
      <c r="HB2">
        <v>10</v>
      </c>
      <c r="HC2">
        <v>14</v>
      </c>
      <c r="HD2">
        <v>15</v>
      </c>
      <c r="HE2">
        <v>16</v>
      </c>
      <c r="HF2">
        <v>11</v>
      </c>
      <c r="HG2">
        <v>15</v>
      </c>
      <c r="HH2">
        <v>13</v>
      </c>
      <c r="HI2">
        <v>5</v>
      </c>
      <c r="HJ2">
        <v>15</v>
      </c>
      <c r="HK2">
        <v>8</v>
      </c>
      <c r="HL2">
        <v>1</v>
      </c>
      <c r="HM2">
        <v>8</v>
      </c>
      <c r="HN2">
        <v>1</v>
      </c>
      <c r="HO2">
        <v>13</v>
      </c>
      <c r="HP2">
        <v>7</v>
      </c>
      <c r="HQ2">
        <v>9</v>
      </c>
      <c r="HR2">
        <v>2</v>
      </c>
      <c r="HS2">
        <v>11</v>
      </c>
      <c r="HT2">
        <v>13</v>
      </c>
      <c r="HU2">
        <v>11</v>
      </c>
      <c r="HV2">
        <v>1</v>
      </c>
      <c r="HW2">
        <v>12</v>
      </c>
      <c r="HX2">
        <v>7</v>
      </c>
      <c r="HY2">
        <v>1</v>
      </c>
      <c r="HZ2">
        <v>1</v>
      </c>
      <c r="IA2">
        <v>8</v>
      </c>
      <c r="IB2">
        <v>12</v>
      </c>
      <c r="IC2">
        <v>13</v>
      </c>
      <c r="ID2">
        <v>1</v>
      </c>
      <c r="IE2">
        <v>11</v>
      </c>
      <c r="IF2">
        <v>3</v>
      </c>
      <c r="IG2">
        <v>2</v>
      </c>
      <c r="IH2">
        <v>12</v>
      </c>
      <c r="II2">
        <v>3</v>
      </c>
      <c r="IJ2">
        <v>18</v>
      </c>
      <c r="IK2">
        <v>11</v>
      </c>
      <c r="IL2">
        <v>5</v>
      </c>
      <c r="IM2">
        <v>1</v>
      </c>
      <c r="IN2">
        <v>7</v>
      </c>
      <c r="IO2">
        <v>1</v>
      </c>
      <c r="IP2">
        <v>1</v>
      </c>
      <c r="IQ2">
        <v>7</v>
      </c>
      <c r="IR2">
        <v>13</v>
      </c>
      <c r="IS2">
        <v>15</v>
      </c>
      <c r="IT2">
        <v>4</v>
      </c>
      <c r="IU2">
        <v>1</v>
      </c>
      <c r="IV2">
        <v>12</v>
      </c>
      <c r="IW2">
        <v>13</v>
      </c>
      <c r="IX2">
        <v>8</v>
      </c>
      <c r="IY2">
        <v>15</v>
      </c>
      <c r="IZ2">
        <v>15</v>
      </c>
      <c r="JA2">
        <v>14</v>
      </c>
      <c r="JB2">
        <v>21</v>
      </c>
      <c r="JC2">
        <v>1</v>
      </c>
      <c r="JD2">
        <v>13</v>
      </c>
      <c r="JE2">
        <v>13</v>
      </c>
      <c r="JF2">
        <v>8</v>
      </c>
      <c r="JG2">
        <v>11</v>
      </c>
      <c r="JH2">
        <v>4</v>
      </c>
      <c r="JI2">
        <v>2</v>
      </c>
      <c r="JJ2">
        <v>1</v>
      </c>
      <c r="JK2">
        <v>12</v>
      </c>
      <c r="JL2">
        <v>11</v>
      </c>
      <c r="JM2">
        <v>9</v>
      </c>
      <c r="JN2">
        <v>15</v>
      </c>
      <c r="JO2">
        <v>13</v>
      </c>
      <c r="JP2">
        <v>13</v>
      </c>
      <c r="JQ2">
        <v>13</v>
      </c>
      <c r="JR2">
        <v>11</v>
      </c>
      <c r="JS2">
        <v>13</v>
      </c>
      <c r="JT2">
        <v>12</v>
      </c>
      <c r="JU2">
        <v>10</v>
      </c>
      <c r="JV2">
        <v>1</v>
      </c>
      <c r="JW2">
        <v>4</v>
      </c>
      <c r="JX2">
        <v>7</v>
      </c>
      <c r="JY2">
        <v>22</v>
      </c>
      <c r="JZ2">
        <v>11</v>
      </c>
      <c r="KA2">
        <v>1</v>
      </c>
      <c r="KB2">
        <v>7</v>
      </c>
      <c r="KC2">
        <v>16</v>
      </c>
      <c r="KD2">
        <v>18</v>
      </c>
      <c r="KE2">
        <v>17</v>
      </c>
      <c r="KF2">
        <v>21</v>
      </c>
      <c r="KG2">
        <v>20</v>
      </c>
      <c r="KH2">
        <v>18</v>
      </c>
      <c r="KI2">
        <v>20</v>
      </c>
      <c r="KJ2">
        <v>20</v>
      </c>
      <c r="KK2">
        <v>9</v>
      </c>
      <c r="KL2">
        <v>14</v>
      </c>
      <c r="KM2">
        <v>16</v>
      </c>
      <c r="KN2">
        <v>18</v>
      </c>
      <c r="KO2">
        <v>2</v>
      </c>
      <c r="KP2">
        <v>13</v>
      </c>
      <c r="KQ2">
        <v>13</v>
      </c>
      <c r="KR2">
        <v>14</v>
      </c>
      <c r="KS2">
        <v>1</v>
      </c>
      <c r="KT2">
        <v>13</v>
      </c>
      <c r="KU2">
        <v>13</v>
      </c>
      <c r="KV2">
        <v>8</v>
      </c>
      <c r="KW2">
        <v>1</v>
      </c>
      <c r="KX2">
        <v>1</v>
      </c>
      <c r="KY2">
        <v>6</v>
      </c>
      <c r="KZ2">
        <v>22</v>
      </c>
      <c r="LA2">
        <v>1</v>
      </c>
      <c r="LB2">
        <v>21</v>
      </c>
      <c r="LC2">
        <v>22</v>
      </c>
      <c r="LD2">
        <v>13</v>
      </c>
      <c r="LE2">
        <v>7</v>
      </c>
      <c r="LF2">
        <v>1</v>
      </c>
      <c r="LG2">
        <v>14</v>
      </c>
      <c r="LH2">
        <v>22</v>
      </c>
      <c r="LI2">
        <v>8</v>
      </c>
      <c r="LJ2">
        <v>13</v>
      </c>
      <c r="LK2">
        <v>10</v>
      </c>
      <c r="LL2">
        <v>5</v>
      </c>
      <c r="LM2">
        <v>14</v>
      </c>
      <c r="LN2">
        <v>1</v>
      </c>
      <c r="LO2">
        <v>4</v>
      </c>
      <c r="LP2">
        <v>13</v>
      </c>
      <c r="LQ2">
        <v>11</v>
      </c>
      <c r="LR2">
        <v>17</v>
      </c>
      <c r="LS2">
        <v>12</v>
      </c>
      <c r="LT2">
        <v>9</v>
      </c>
      <c r="LU2">
        <v>9</v>
      </c>
      <c r="LV2">
        <v>10</v>
      </c>
      <c r="LW2">
        <v>17</v>
      </c>
      <c r="LX2">
        <v>11</v>
      </c>
      <c r="LY2">
        <v>10</v>
      </c>
      <c r="LZ2">
        <v>2</v>
      </c>
      <c r="MA2">
        <v>14</v>
      </c>
      <c r="MB2">
        <v>8</v>
      </c>
      <c r="MC2">
        <v>18</v>
      </c>
      <c r="MD2">
        <v>18</v>
      </c>
      <c r="ME2">
        <v>9</v>
      </c>
      <c r="MF2">
        <v>13</v>
      </c>
      <c r="MG2">
        <v>10</v>
      </c>
      <c r="MH2">
        <v>14</v>
      </c>
      <c r="MI2">
        <v>17</v>
      </c>
      <c r="MJ2">
        <v>13</v>
      </c>
      <c r="MK2">
        <v>18</v>
      </c>
      <c r="ML2">
        <v>15</v>
      </c>
      <c r="MM2">
        <v>12</v>
      </c>
      <c r="MN2">
        <v>11</v>
      </c>
      <c r="MO2">
        <v>6</v>
      </c>
      <c r="MP2">
        <v>5</v>
      </c>
      <c r="MQ2">
        <v>20</v>
      </c>
      <c r="MR2">
        <v>13</v>
      </c>
      <c r="MS2">
        <v>8</v>
      </c>
      <c r="MT2">
        <v>14</v>
      </c>
      <c r="MU2">
        <v>6</v>
      </c>
      <c r="MV2">
        <v>16</v>
      </c>
      <c r="MW2">
        <v>14</v>
      </c>
      <c r="MX2">
        <v>5</v>
      </c>
      <c r="MY2">
        <v>13</v>
      </c>
      <c r="MZ2">
        <v>3</v>
      </c>
      <c r="NA2">
        <v>22</v>
      </c>
      <c r="NB2">
        <v>20</v>
      </c>
      <c r="NC2">
        <v>12</v>
      </c>
      <c r="ND2">
        <v>2</v>
      </c>
      <c r="NE2">
        <v>2</v>
      </c>
      <c r="NF2">
        <v>19</v>
      </c>
      <c r="NG2">
        <v>20</v>
      </c>
      <c r="NH2">
        <v>10</v>
      </c>
      <c r="NI2">
        <v>20</v>
      </c>
      <c r="NJ2">
        <v>5</v>
      </c>
      <c r="NK2">
        <v>12</v>
      </c>
      <c r="NL2">
        <v>7</v>
      </c>
      <c r="NM2">
        <v>12</v>
      </c>
      <c r="NN2">
        <v>13</v>
      </c>
      <c r="NO2">
        <v>1</v>
      </c>
      <c r="NP2">
        <v>6</v>
      </c>
      <c r="NQ2">
        <v>8</v>
      </c>
      <c r="NR2">
        <v>1</v>
      </c>
      <c r="NS2">
        <v>13</v>
      </c>
      <c r="NT2">
        <v>10</v>
      </c>
      <c r="NU2">
        <v>14</v>
      </c>
      <c r="NV2">
        <v>1</v>
      </c>
      <c r="NW2">
        <v>15</v>
      </c>
      <c r="NX2">
        <v>13</v>
      </c>
      <c r="NY2">
        <v>10</v>
      </c>
      <c r="NZ2">
        <v>4</v>
      </c>
      <c r="OA2">
        <v>9</v>
      </c>
      <c r="OB2">
        <v>4</v>
      </c>
      <c r="OC2">
        <v>19</v>
      </c>
      <c r="OD2">
        <v>22</v>
      </c>
      <c r="OE2">
        <v>18</v>
      </c>
      <c r="OF2">
        <v>8</v>
      </c>
      <c r="OG2">
        <v>9</v>
      </c>
      <c r="OH2">
        <v>19</v>
      </c>
      <c r="OI2">
        <v>13</v>
      </c>
      <c r="OJ2">
        <v>13</v>
      </c>
      <c r="OK2">
        <v>1</v>
      </c>
      <c r="OL2">
        <v>2</v>
      </c>
      <c r="OM2">
        <v>1</v>
      </c>
      <c r="ON2">
        <v>3</v>
      </c>
      <c r="OO2">
        <v>20</v>
      </c>
      <c r="OP2">
        <v>16</v>
      </c>
      <c r="OQ2">
        <v>1</v>
      </c>
      <c r="OR2">
        <v>10</v>
      </c>
      <c r="OS2">
        <v>13</v>
      </c>
      <c r="OT2">
        <v>1</v>
      </c>
      <c r="OU2">
        <v>14</v>
      </c>
      <c r="OV2">
        <v>9</v>
      </c>
      <c r="OW2">
        <v>8</v>
      </c>
      <c r="OX2">
        <v>13</v>
      </c>
      <c r="OY2">
        <v>15</v>
      </c>
      <c r="OZ2">
        <v>18</v>
      </c>
      <c r="PA2">
        <v>10</v>
      </c>
      <c r="PB2">
        <v>11</v>
      </c>
      <c r="PC2">
        <v>12</v>
      </c>
      <c r="PD2">
        <v>18</v>
      </c>
      <c r="PE2">
        <v>12</v>
      </c>
      <c r="PF2">
        <v>13</v>
      </c>
      <c r="PG2">
        <v>10</v>
      </c>
      <c r="PH2">
        <v>12</v>
      </c>
      <c r="PI2">
        <v>20</v>
      </c>
      <c r="PJ2">
        <v>13</v>
      </c>
      <c r="PK2">
        <v>12</v>
      </c>
      <c r="PL2">
        <v>15</v>
      </c>
      <c r="PM2">
        <v>5</v>
      </c>
      <c r="PN2">
        <v>14</v>
      </c>
      <c r="PO2">
        <v>1</v>
      </c>
      <c r="PP2">
        <v>13</v>
      </c>
      <c r="PQ2">
        <v>1</v>
      </c>
      <c r="PR2">
        <v>11</v>
      </c>
      <c r="PS2">
        <v>21</v>
      </c>
      <c r="PT2">
        <v>1</v>
      </c>
      <c r="PU2">
        <v>14</v>
      </c>
      <c r="PV2">
        <v>1</v>
      </c>
      <c r="PW2">
        <v>10</v>
      </c>
      <c r="PX2">
        <v>19</v>
      </c>
      <c r="PY2">
        <v>17</v>
      </c>
      <c r="PZ2">
        <v>16</v>
      </c>
      <c r="QA2">
        <v>15</v>
      </c>
      <c r="QB2">
        <v>14</v>
      </c>
      <c r="QC2">
        <v>16</v>
      </c>
      <c r="QD2">
        <v>1</v>
      </c>
      <c r="QE2">
        <v>15</v>
      </c>
      <c r="QF2">
        <v>1</v>
      </c>
      <c r="QG2">
        <v>15</v>
      </c>
      <c r="QH2">
        <v>12</v>
      </c>
      <c r="QI2">
        <v>9</v>
      </c>
      <c r="QJ2">
        <v>13</v>
      </c>
      <c r="QK2">
        <v>16</v>
      </c>
      <c r="QL2">
        <v>16</v>
      </c>
      <c r="QM2">
        <v>17</v>
      </c>
      <c r="QN2">
        <v>14</v>
      </c>
      <c r="QO2">
        <v>10</v>
      </c>
      <c r="QP2">
        <v>14</v>
      </c>
      <c r="QQ2">
        <v>13</v>
      </c>
      <c r="QR2">
        <v>1</v>
      </c>
      <c r="QS2">
        <v>22</v>
      </c>
      <c r="QT2">
        <v>1</v>
      </c>
      <c r="QU2">
        <v>18</v>
      </c>
      <c r="QV2">
        <v>15</v>
      </c>
      <c r="QW2">
        <v>14</v>
      </c>
      <c r="QX2">
        <v>15</v>
      </c>
      <c r="QY2">
        <v>10</v>
      </c>
      <c r="QZ2">
        <v>1</v>
      </c>
      <c r="RA2">
        <v>9</v>
      </c>
      <c r="RB2">
        <v>15</v>
      </c>
      <c r="RC2">
        <v>12</v>
      </c>
      <c r="RD2">
        <v>16</v>
      </c>
      <c r="RE2">
        <v>15</v>
      </c>
      <c r="RF2">
        <v>6</v>
      </c>
      <c r="RG2">
        <v>9</v>
      </c>
      <c r="RH2">
        <v>7</v>
      </c>
      <c r="RI2">
        <v>7</v>
      </c>
      <c r="RJ2">
        <v>19</v>
      </c>
      <c r="RK2">
        <v>17</v>
      </c>
      <c r="RL2">
        <v>17</v>
      </c>
      <c r="RM2">
        <v>17</v>
      </c>
      <c r="RN2">
        <v>17</v>
      </c>
      <c r="RO2">
        <v>16</v>
      </c>
      <c r="RP2">
        <v>16</v>
      </c>
      <c r="RQ2">
        <v>16</v>
      </c>
      <c r="RR2">
        <v>14</v>
      </c>
      <c r="RS2">
        <v>12</v>
      </c>
      <c r="RT2">
        <v>17</v>
      </c>
      <c r="RU2">
        <v>20</v>
      </c>
      <c r="RV2">
        <v>3</v>
      </c>
      <c r="RW2">
        <v>19</v>
      </c>
      <c r="RX2">
        <v>18</v>
      </c>
      <c r="RY2">
        <v>2</v>
      </c>
      <c r="RZ2">
        <v>20</v>
      </c>
      <c r="SA2">
        <v>20</v>
      </c>
      <c r="SB2">
        <v>21</v>
      </c>
      <c r="SC2">
        <v>8</v>
      </c>
      <c r="SD2">
        <v>9</v>
      </c>
      <c r="SE2">
        <v>17</v>
      </c>
      <c r="SF2">
        <v>14</v>
      </c>
      <c r="SG2">
        <v>17</v>
      </c>
      <c r="SH2">
        <v>17</v>
      </c>
      <c r="SI2">
        <v>18</v>
      </c>
      <c r="SJ2">
        <v>3</v>
      </c>
      <c r="SK2">
        <v>17</v>
      </c>
      <c r="SL2">
        <v>16</v>
      </c>
      <c r="SM2">
        <v>17</v>
      </c>
      <c r="SN2">
        <v>17</v>
      </c>
      <c r="SO2">
        <v>15</v>
      </c>
      <c r="SP2">
        <v>7</v>
      </c>
      <c r="SQ2">
        <v>7</v>
      </c>
      <c r="SR2">
        <v>12</v>
      </c>
      <c r="SS2">
        <v>20</v>
      </c>
      <c r="ST2">
        <v>21</v>
      </c>
      <c r="SU2">
        <v>17</v>
      </c>
      <c r="SV2">
        <v>18</v>
      </c>
      <c r="SW2">
        <v>18</v>
      </c>
      <c r="SX2">
        <v>17</v>
      </c>
      <c r="SY2">
        <v>17</v>
      </c>
      <c r="SZ2">
        <v>11</v>
      </c>
      <c r="TA2">
        <v>1</v>
      </c>
      <c r="TB2">
        <v>11</v>
      </c>
      <c r="TC2">
        <v>17</v>
      </c>
      <c r="TD2">
        <v>18</v>
      </c>
      <c r="TE2">
        <v>18</v>
      </c>
      <c r="TF2">
        <v>13</v>
      </c>
      <c r="TG2">
        <v>11</v>
      </c>
      <c r="TH2">
        <v>17</v>
      </c>
      <c r="TI2">
        <v>16</v>
      </c>
      <c r="TJ2">
        <v>14</v>
      </c>
      <c r="TK2">
        <v>4</v>
      </c>
      <c r="TL2">
        <v>10</v>
      </c>
      <c r="TM2">
        <v>1</v>
      </c>
      <c r="TN2">
        <v>9</v>
      </c>
      <c r="TO2">
        <v>19</v>
      </c>
      <c r="TP2">
        <v>8</v>
      </c>
      <c r="TQ2">
        <v>11</v>
      </c>
      <c r="TR2">
        <v>15</v>
      </c>
      <c r="TS2">
        <v>6</v>
      </c>
      <c r="TT2">
        <v>7</v>
      </c>
      <c r="TU2">
        <v>1</v>
      </c>
      <c r="TV2">
        <v>16</v>
      </c>
      <c r="TW2">
        <v>19</v>
      </c>
      <c r="TX2">
        <v>1</v>
      </c>
      <c r="TY2">
        <v>13</v>
      </c>
      <c r="TZ2">
        <v>7</v>
      </c>
      <c r="UA2">
        <v>12</v>
      </c>
      <c r="UB2">
        <v>16</v>
      </c>
      <c r="UC2">
        <v>14</v>
      </c>
      <c r="UD2">
        <v>9</v>
      </c>
      <c r="UE2">
        <v>11</v>
      </c>
      <c r="UF2">
        <v>1</v>
      </c>
      <c r="UG2">
        <v>8</v>
      </c>
      <c r="UH2">
        <v>2</v>
      </c>
      <c r="UI2">
        <v>17</v>
      </c>
      <c r="UJ2">
        <v>14</v>
      </c>
      <c r="UK2">
        <v>7</v>
      </c>
      <c r="UL2">
        <v>7</v>
      </c>
      <c r="UM2">
        <v>14</v>
      </c>
      <c r="UN2">
        <v>19</v>
      </c>
      <c r="UO2">
        <v>1</v>
      </c>
      <c r="UP2">
        <v>18</v>
      </c>
      <c r="UQ2">
        <v>5</v>
      </c>
      <c r="UR2">
        <v>6</v>
      </c>
      <c r="US2">
        <v>6</v>
      </c>
      <c r="UT2">
        <v>7</v>
      </c>
      <c r="UU2">
        <v>15</v>
      </c>
      <c r="UV2">
        <v>15</v>
      </c>
      <c r="UW2">
        <v>7</v>
      </c>
      <c r="UX2">
        <v>11</v>
      </c>
      <c r="UY2">
        <v>7</v>
      </c>
      <c r="UZ2">
        <v>8</v>
      </c>
      <c r="VA2">
        <v>5</v>
      </c>
      <c r="VB2">
        <v>1</v>
      </c>
      <c r="VC2">
        <v>11</v>
      </c>
      <c r="VD2">
        <v>1</v>
      </c>
      <c r="VE2">
        <v>17</v>
      </c>
      <c r="VF2">
        <v>10</v>
      </c>
      <c r="VG2">
        <v>14</v>
      </c>
      <c r="VH2">
        <v>5</v>
      </c>
      <c r="VI2">
        <v>1</v>
      </c>
      <c r="VJ2">
        <v>1</v>
      </c>
      <c r="VK2">
        <v>1</v>
      </c>
      <c r="VL2">
        <v>10</v>
      </c>
      <c r="VM2">
        <v>10</v>
      </c>
      <c r="VN2">
        <v>1</v>
      </c>
      <c r="VO2">
        <v>1</v>
      </c>
      <c r="VP2">
        <v>6</v>
      </c>
      <c r="VQ2">
        <v>9</v>
      </c>
      <c r="VR2">
        <v>1000000</v>
      </c>
    </row>
    <row r="3" spans="1:590" x14ac:dyDescent="0.35">
      <c r="A3">
        <f>modellek!S3</f>
        <v>16</v>
      </c>
      <c r="B3">
        <f t="shared" ref="B3:B23" si="0">RANK(D3,D$2:D$23,0)</f>
        <v>13</v>
      </c>
      <c r="C3">
        <f t="shared" ref="C3:C23" si="1">RANK(E3,E$2:E$23,1)</f>
        <v>16</v>
      </c>
      <c r="D3">
        <f>modellek!P3</f>
        <v>990</v>
      </c>
      <c r="E3">
        <f t="shared" ref="E3:E23" si="2">SUM(G3:VQ3)</f>
        <v>6602</v>
      </c>
      <c r="F3" t="str">
        <f>kiindulas!C5</f>
        <v>ANQ-1125</v>
      </c>
      <c r="G3">
        <v>8</v>
      </c>
      <c r="H3">
        <v>10</v>
      </c>
      <c r="I3">
        <v>1</v>
      </c>
      <c r="J3">
        <v>1</v>
      </c>
      <c r="K3">
        <v>1</v>
      </c>
      <c r="L3">
        <v>1</v>
      </c>
      <c r="M3">
        <v>5</v>
      </c>
      <c r="N3">
        <v>3</v>
      </c>
      <c r="O3">
        <v>3</v>
      </c>
      <c r="P3">
        <v>3</v>
      </c>
      <c r="Q3">
        <v>2</v>
      </c>
      <c r="R3">
        <v>6</v>
      </c>
      <c r="S3">
        <v>4</v>
      </c>
      <c r="T3">
        <v>3</v>
      </c>
      <c r="U3">
        <v>1</v>
      </c>
      <c r="V3">
        <v>1</v>
      </c>
      <c r="W3">
        <v>3</v>
      </c>
      <c r="X3">
        <v>1</v>
      </c>
      <c r="Y3">
        <v>4</v>
      </c>
      <c r="Z3">
        <v>3</v>
      </c>
      <c r="AA3">
        <v>20</v>
      </c>
      <c r="AB3">
        <v>22</v>
      </c>
      <c r="AC3">
        <v>6</v>
      </c>
      <c r="AD3">
        <v>18</v>
      </c>
      <c r="AE3">
        <v>3</v>
      </c>
      <c r="AF3">
        <v>22</v>
      </c>
      <c r="AG3">
        <v>22</v>
      </c>
      <c r="AH3">
        <v>5</v>
      </c>
      <c r="AI3">
        <v>9</v>
      </c>
      <c r="AJ3">
        <v>17</v>
      </c>
      <c r="AK3">
        <v>21</v>
      </c>
      <c r="AL3">
        <v>21</v>
      </c>
      <c r="AM3">
        <v>17</v>
      </c>
      <c r="AN3">
        <v>21</v>
      </c>
      <c r="AO3">
        <v>2</v>
      </c>
      <c r="AP3">
        <v>21</v>
      </c>
      <c r="AQ3">
        <v>2</v>
      </c>
      <c r="AR3">
        <v>18</v>
      </c>
      <c r="AS3">
        <v>2</v>
      </c>
      <c r="AT3">
        <v>21</v>
      </c>
      <c r="AU3">
        <v>2</v>
      </c>
      <c r="AV3">
        <v>17</v>
      </c>
      <c r="AW3">
        <v>2</v>
      </c>
      <c r="AX3">
        <v>19</v>
      </c>
      <c r="AY3">
        <v>19</v>
      </c>
      <c r="AZ3">
        <v>21</v>
      </c>
      <c r="BA3">
        <v>3</v>
      </c>
      <c r="BB3">
        <v>3</v>
      </c>
      <c r="BC3">
        <v>3</v>
      </c>
      <c r="BD3">
        <v>5</v>
      </c>
      <c r="BE3">
        <v>1</v>
      </c>
      <c r="BF3">
        <v>4</v>
      </c>
      <c r="BG3">
        <v>19</v>
      </c>
      <c r="BH3">
        <v>21</v>
      </c>
      <c r="BI3">
        <v>4</v>
      </c>
      <c r="BJ3">
        <v>4</v>
      </c>
      <c r="BK3">
        <v>2</v>
      </c>
      <c r="BL3">
        <v>4</v>
      </c>
      <c r="BM3">
        <v>4</v>
      </c>
      <c r="BN3">
        <v>4</v>
      </c>
      <c r="BO3">
        <v>2</v>
      </c>
      <c r="BP3">
        <v>18</v>
      </c>
      <c r="BQ3">
        <v>21</v>
      </c>
      <c r="BR3">
        <v>21</v>
      </c>
      <c r="BS3">
        <v>18</v>
      </c>
      <c r="BT3">
        <v>4</v>
      </c>
      <c r="BU3">
        <v>11</v>
      </c>
      <c r="BV3">
        <v>4</v>
      </c>
      <c r="BW3">
        <v>19</v>
      </c>
      <c r="BX3">
        <v>22</v>
      </c>
      <c r="BY3">
        <v>3</v>
      </c>
      <c r="BZ3">
        <v>18</v>
      </c>
      <c r="CA3">
        <v>4</v>
      </c>
      <c r="CB3">
        <v>8</v>
      </c>
      <c r="CC3">
        <v>18</v>
      </c>
      <c r="CD3">
        <v>16</v>
      </c>
      <c r="CE3">
        <v>21</v>
      </c>
      <c r="CF3">
        <v>3</v>
      </c>
      <c r="CG3">
        <v>4</v>
      </c>
      <c r="CH3">
        <v>6</v>
      </c>
      <c r="CI3">
        <v>4</v>
      </c>
      <c r="CJ3">
        <v>2</v>
      </c>
      <c r="CK3">
        <v>2</v>
      </c>
      <c r="CL3">
        <v>3</v>
      </c>
      <c r="CM3">
        <v>20</v>
      </c>
      <c r="CN3">
        <v>21</v>
      </c>
      <c r="CO3">
        <v>17</v>
      </c>
      <c r="CP3">
        <v>20</v>
      </c>
      <c r="CQ3">
        <v>3</v>
      </c>
      <c r="CR3">
        <v>17</v>
      </c>
      <c r="CS3">
        <v>19</v>
      </c>
      <c r="CT3">
        <v>14</v>
      </c>
      <c r="CU3">
        <v>21</v>
      </c>
      <c r="CV3">
        <v>21</v>
      </c>
      <c r="CW3">
        <v>19</v>
      </c>
      <c r="CX3">
        <v>8</v>
      </c>
      <c r="CY3">
        <v>21</v>
      </c>
      <c r="CZ3">
        <v>17</v>
      </c>
      <c r="DA3">
        <v>21</v>
      </c>
      <c r="DB3">
        <v>5</v>
      </c>
      <c r="DC3">
        <v>21</v>
      </c>
      <c r="DD3">
        <v>21</v>
      </c>
      <c r="DE3">
        <v>21</v>
      </c>
      <c r="DF3">
        <v>4</v>
      </c>
      <c r="DG3">
        <v>17</v>
      </c>
      <c r="DH3">
        <v>17</v>
      </c>
      <c r="DI3">
        <v>17</v>
      </c>
      <c r="DJ3">
        <v>21</v>
      </c>
      <c r="DK3">
        <v>4</v>
      </c>
      <c r="DL3">
        <v>7</v>
      </c>
      <c r="DM3">
        <v>3</v>
      </c>
      <c r="DN3">
        <v>7</v>
      </c>
      <c r="DO3">
        <v>2</v>
      </c>
      <c r="DP3">
        <v>20</v>
      </c>
      <c r="DQ3">
        <v>17</v>
      </c>
      <c r="DR3">
        <v>17</v>
      </c>
      <c r="DS3">
        <v>17</v>
      </c>
      <c r="DT3">
        <v>1</v>
      </c>
      <c r="DU3">
        <v>20</v>
      </c>
      <c r="DV3">
        <v>21</v>
      </c>
      <c r="DW3">
        <v>10</v>
      </c>
      <c r="DX3">
        <v>15</v>
      </c>
      <c r="DY3">
        <v>1</v>
      </c>
      <c r="DZ3">
        <v>1</v>
      </c>
      <c r="EA3">
        <v>1</v>
      </c>
      <c r="EB3">
        <v>12</v>
      </c>
      <c r="EC3">
        <v>22</v>
      </c>
      <c r="ED3">
        <v>7</v>
      </c>
      <c r="EE3">
        <v>22</v>
      </c>
      <c r="EF3">
        <v>7</v>
      </c>
      <c r="EG3">
        <v>21</v>
      </c>
      <c r="EH3">
        <v>1</v>
      </c>
      <c r="EI3">
        <v>15</v>
      </c>
      <c r="EJ3">
        <v>18</v>
      </c>
      <c r="EK3">
        <v>21</v>
      </c>
      <c r="EL3">
        <v>20</v>
      </c>
      <c r="EM3">
        <v>21</v>
      </c>
      <c r="EN3">
        <v>18</v>
      </c>
      <c r="EO3">
        <v>2</v>
      </c>
      <c r="EP3">
        <v>3</v>
      </c>
      <c r="EQ3">
        <v>3</v>
      </c>
      <c r="ER3">
        <v>3</v>
      </c>
      <c r="ES3">
        <v>3</v>
      </c>
      <c r="ET3">
        <v>3</v>
      </c>
      <c r="EU3">
        <v>17</v>
      </c>
      <c r="EV3">
        <v>21</v>
      </c>
      <c r="EW3">
        <v>17</v>
      </c>
      <c r="EX3">
        <v>3</v>
      </c>
      <c r="EY3">
        <v>15</v>
      </c>
      <c r="EZ3">
        <v>17</v>
      </c>
      <c r="FA3">
        <v>21</v>
      </c>
      <c r="FB3">
        <v>21</v>
      </c>
      <c r="FC3">
        <v>5</v>
      </c>
      <c r="FD3">
        <v>21</v>
      </c>
      <c r="FE3">
        <v>9</v>
      </c>
      <c r="FF3">
        <v>2</v>
      </c>
      <c r="FG3">
        <v>18</v>
      </c>
      <c r="FH3">
        <v>21</v>
      </c>
      <c r="FI3">
        <v>17</v>
      </c>
      <c r="FJ3">
        <v>17</v>
      </c>
      <c r="FK3">
        <v>1</v>
      </c>
      <c r="FL3">
        <v>1</v>
      </c>
      <c r="FM3">
        <v>1</v>
      </c>
      <c r="FN3">
        <v>20</v>
      </c>
      <c r="FO3">
        <v>14</v>
      </c>
      <c r="FP3">
        <v>18</v>
      </c>
      <c r="FQ3">
        <v>2</v>
      </c>
      <c r="FR3">
        <v>17</v>
      </c>
      <c r="FS3">
        <v>18</v>
      </c>
      <c r="FT3">
        <v>19</v>
      </c>
      <c r="FU3">
        <v>21</v>
      </c>
      <c r="FV3">
        <v>6</v>
      </c>
      <c r="FW3">
        <v>20</v>
      </c>
      <c r="FX3">
        <v>19</v>
      </c>
      <c r="FY3">
        <v>21</v>
      </c>
      <c r="FZ3">
        <v>20</v>
      </c>
      <c r="GA3">
        <v>5</v>
      </c>
      <c r="GB3">
        <v>10</v>
      </c>
      <c r="GC3">
        <v>10</v>
      </c>
      <c r="GD3">
        <v>17</v>
      </c>
      <c r="GE3">
        <v>22</v>
      </c>
      <c r="GF3">
        <v>10</v>
      </c>
      <c r="GG3">
        <v>21</v>
      </c>
      <c r="GH3">
        <v>17</v>
      </c>
      <c r="GI3">
        <v>18</v>
      </c>
      <c r="GJ3">
        <v>3</v>
      </c>
      <c r="GK3">
        <v>1</v>
      </c>
      <c r="GL3">
        <v>17</v>
      </c>
      <c r="GM3">
        <v>13</v>
      </c>
      <c r="GN3">
        <v>4</v>
      </c>
      <c r="GO3">
        <v>4</v>
      </c>
      <c r="GP3">
        <v>5</v>
      </c>
      <c r="GQ3">
        <v>20</v>
      </c>
      <c r="GR3">
        <v>20</v>
      </c>
      <c r="GS3">
        <v>21</v>
      </c>
      <c r="GT3">
        <v>19</v>
      </c>
      <c r="GU3">
        <v>17</v>
      </c>
      <c r="GV3">
        <v>21</v>
      </c>
      <c r="GW3">
        <v>21</v>
      </c>
      <c r="GX3">
        <v>19</v>
      </c>
      <c r="GY3">
        <v>6</v>
      </c>
      <c r="GZ3">
        <v>22</v>
      </c>
      <c r="HA3">
        <v>11</v>
      </c>
      <c r="HB3">
        <v>21</v>
      </c>
      <c r="HC3">
        <v>3</v>
      </c>
      <c r="HD3">
        <v>21</v>
      </c>
      <c r="HE3">
        <v>5</v>
      </c>
      <c r="HF3">
        <v>21</v>
      </c>
      <c r="HG3">
        <v>4</v>
      </c>
      <c r="HH3">
        <v>17</v>
      </c>
      <c r="HI3">
        <v>17</v>
      </c>
      <c r="HJ3">
        <v>21</v>
      </c>
      <c r="HK3">
        <v>17</v>
      </c>
      <c r="HL3">
        <v>22</v>
      </c>
      <c r="HM3">
        <v>12</v>
      </c>
      <c r="HN3">
        <v>21</v>
      </c>
      <c r="HO3">
        <v>15</v>
      </c>
      <c r="HP3">
        <v>2</v>
      </c>
      <c r="HQ3">
        <v>17</v>
      </c>
      <c r="HR3">
        <v>21</v>
      </c>
      <c r="HS3">
        <v>21</v>
      </c>
      <c r="HT3">
        <v>21</v>
      </c>
      <c r="HU3">
        <v>13</v>
      </c>
      <c r="HV3">
        <v>20</v>
      </c>
      <c r="HW3">
        <v>9</v>
      </c>
      <c r="HX3">
        <v>7</v>
      </c>
      <c r="HY3">
        <v>1</v>
      </c>
      <c r="HZ3">
        <v>21</v>
      </c>
      <c r="IA3">
        <v>17</v>
      </c>
      <c r="IB3">
        <v>1</v>
      </c>
      <c r="IC3">
        <v>18</v>
      </c>
      <c r="ID3">
        <v>21</v>
      </c>
      <c r="IE3">
        <v>9</v>
      </c>
      <c r="IF3">
        <v>11</v>
      </c>
      <c r="IG3">
        <v>21</v>
      </c>
      <c r="IH3">
        <v>21</v>
      </c>
      <c r="II3">
        <v>21</v>
      </c>
      <c r="IJ3">
        <v>21</v>
      </c>
      <c r="IK3">
        <v>17</v>
      </c>
      <c r="IL3">
        <v>5</v>
      </c>
      <c r="IM3">
        <v>21</v>
      </c>
      <c r="IN3">
        <v>7</v>
      </c>
      <c r="IO3">
        <v>1</v>
      </c>
      <c r="IP3">
        <v>19</v>
      </c>
      <c r="IQ3">
        <v>21</v>
      </c>
      <c r="IR3">
        <v>17</v>
      </c>
      <c r="IS3">
        <v>18</v>
      </c>
      <c r="IT3">
        <v>4</v>
      </c>
      <c r="IU3">
        <v>1</v>
      </c>
      <c r="IV3">
        <v>1</v>
      </c>
      <c r="IW3">
        <v>17</v>
      </c>
      <c r="IX3">
        <v>21</v>
      </c>
      <c r="IY3">
        <v>21</v>
      </c>
      <c r="IZ3">
        <v>5</v>
      </c>
      <c r="JA3">
        <v>17</v>
      </c>
      <c r="JB3">
        <v>15</v>
      </c>
      <c r="JC3">
        <v>21</v>
      </c>
      <c r="JD3">
        <v>17</v>
      </c>
      <c r="JE3">
        <v>17</v>
      </c>
      <c r="JF3">
        <v>18</v>
      </c>
      <c r="JG3">
        <v>19</v>
      </c>
      <c r="JH3">
        <v>4</v>
      </c>
      <c r="JI3">
        <v>2</v>
      </c>
      <c r="JJ3">
        <v>21</v>
      </c>
      <c r="JK3">
        <v>17</v>
      </c>
      <c r="JL3">
        <v>5</v>
      </c>
      <c r="JM3">
        <v>21</v>
      </c>
      <c r="JN3">
        <v>4</v>
      </c>
      <c r="JO3">
        <v>18</v>
      </c>
      <c r="JP3">
        <v>21</v>
      </c>
      <c r="JQ3">
        <v>17</v>
      </c>
      <c r="JR3">
        <v>4</v>
      </c>
      <c r="JS3">
        <v>21</v>
      </c>
      <c r="JT3">
        <v>4</v>
      </c>
      <c r="JU3">
        <v>17</v>
      </c>
      <c r="JV3">
        <v>21</v>
      </c>
      <c r="JW3">
        <v>17</v>
      </c>
      <c r="JX3">
        <v>17</v>
      </c>
      <c r="JY3">
        <v>4</v>
      </c>
      <c r="JZ3">
        <v>17</v>
      </c>
      <c r="KA3">
        <v>22</v>
      </c>
      <c r="KB3">
        <v>17</v>
      </c>
      <c r="KC3">
        <v>2</v>
      </c>
      <c r="KD3">
        <v>2</v>
      </c>
      <c r="KE3">
        <v>4</v>
      </c>
      <c r="KF3">
        <v>2</v>
      </c>
      <c r="KG3">
        <v>3</v>
      </c>
      <c r="KH3">
        <v>22</v>
      </c>
      <c r="KI3">
        <v>18</v>
      </c>
      <c r="KJ3">
        <v>21</v>
      </c>
      <c r="KK3">
        <v>21</v>
      </c>
      <c r="KL3">
        <v>16</v>
      </c>
      <c r="KM3">
        <v>19</v>
      </c>
      <c r="KN3">
        <v>4</v>
      </c>
      <c r="KO3">
        <v>9</v>
      </c>
      <c r="KP3">
        <v>17</v>
      </c>
      <c r="KQ3">
        <v>17</v>
      </c>
      <c r="KR3">
        <v>1</v>
      </c>
      <c r="KS3">
        <v>21</v>
      </c>
      <c r="KT3">
        <v>21</v>
      </c>
      <c r="KU3">
        <v>22</v>
      </c>
      <c r="KV3">
        <v>8</v>
      </c>
      <c r="KW3">
        <v>1</v>
      </c>
      <c r="KX3">
        <v>20</v>
      </c>
      <c r="KY3">
        <v>21</v>
      </c>
      <c r="KZ3">
        <v>13</v>
      </c>
      <c r="LA3">
        <v>19</v>
      </c>
      <c r="LB3">
        <v>7</v>
      </c>
      <c r="LC3">
        <v>3</v>
      </c>
      <c r="LD3">
        <v>2</v>
      </c>
      <c r="LE3">
        <v>17</v>
      </c>
      <c r="LF3">
        <v>22</v>
      </c>
      <c r="LG3">
        <v>7</v>
      </c>
      <c r="LH3">
        <v>6</v>
      </c>
      <c r="LI3">
        <v>17</v>
      </c>
      <c r="LJ3">
        <v>2</v>
      </c>
      <c r="LK3">
        <v>20</v>
      </c>
      <c r="LL3">
        <v>21</v>
      </c>
      <c r="LM3">
        <v>18</v>
      </c>
      <c r="LN3">
        <v>17</v>
      </c>
      <c r="LO3">
        <v>21</v>
      </c>
      <c r="LP3">
        <v>5</v>
      </c>
      <c r="LQ3">
        <v>18</v>
      </c>
      <c r="LR3">
        <v>2</v>
      </c>
      <c r="LS3">
        <v>3</v>
      </c>
      <c r="LT3">
        <v>21</v>
      </c>
      <c r="LU3">
        <v>15</v>
      </c>
      <c r="LV3">
        <v>18</v>
      </c>
      <c r="LW3">
        <v>7</v>
      </c>
      <c r="LX3">
        <v>3</v>
      </c>
      <c r="LY3">
        <v>21</v>
      </c>
      <c r="LZ3">
        <v>22</v>
      </c>
      <c r="MA3">
        <v>4</v>
      </c>
      <c r="MB3">
        <v>4</v>
      </c>
      <c r="MC3">
        <v>4</v>
      </c>
      <c r="MD3">
        <v>11</v>
      </c>
      <c r="ME3">
        <v>13</v>
      </c>
      <c r="MF3">
        <v>2</v>
      </c>
      <c r="MG3">
        <v>21</v>
      </c>
      <c r="MH3">
        <v>2</v>
      </c>
      <c r="MI3">
        <v>21</v>
      </c>
      <c r="MJ3">
        <v>18</v>
      </c>
      <c r="MK3">
        <v>2</v>
      </c>
      <c r="ML3">
        <v>7</v>
      </c>
      <c r="MM3">
        <v>17</v>
      </c>
      <c r="MN3">
        <v>17</v>
      </c>
      <c r="MO3">
        <v>2</v>
      </c>
      <c r="MP3">
        <v>21</v>
      </c>
      <c r="MQ3">
        <v>2</v>
      </c>
      <c r="MR3">
        <v>15</v>
      </c>
      <c r="MS3">
        <v>21</v>
      </c>
      <c r="MT3">
        <v>2</v>
      </c>
      <c r="MU3">
        <v>17</v>
      </c>
      <c r="MV3">
        <v>21</v>
      </c>
      <c r="MW3">
        <v>18</v>
      </c>
      <c r="MX3">
        <v>9</v>
      </c>
      <c r="MY3">
        <v>20</v>
      </c>
      <c r="MZ3">
        <v>17</v>
      </c>
      <c r="NA3">
        <v>7</v>
      </c>
      <c r="NB3">
        <v>3</v>
      </c>
      <c r="NC3">
        <v>21</v>
      </c>
      <c r="ND3">
        <v>18</v>
      </c>
      <c r="NE3">
        <v>17</v>
      </c>
      <c r="NF3">
        <v>22</v>
      </c>
      <c r="NG3">
        <v>14</v>
      </c>
      <c r="NH3">
        <v>17</v>
      </c>
      <c r="NI3">
        <v>4</v>
      </c>
      <c r="NJ3">
        <v>21</v>
      </c>
      <c r="NK3">
        <v>17</v>
      </c>
      <c r="NL3">
        <v>21</v>
      </c>
      <c r="NM3">
        <v>4</v>
      </c>
      <c r="NN3">
        <v>17</v>
      </c>
      <c r="NO3">
        <v>21</v>
      </c>
      <c r="NP3">
        <v>3</v>
      </c>
      <c r="NQ3">
        <v>12</v>
      </c>
      <c r="NR3">
        <v>1</v>
      </c>
      <c r="NS3">
        <v>21</v>
      </c>
      <c r="NT3">
        <v>21</v>
      </c>
      <c r="NU3">
        <v>17</v>
      </c>
      <c r="NV3">
        <v>21</v>
      </c>
      <c r="NW3">
        <v>21</v>
      </c>
      <c r="NX3">
        <v>18</v>
      </c>
      <c r="NY3">
        <v>19</v>
      </c>
      <c r="NZ3">
        <v>20</v>
      </c>
      <c r="OA3">
        <v>20</v>
      </c>
      <c r="OB3">
        <v>13</v>
      </c>
      <c r="OC3">
        <v>21</v>
      </c>
      <c r="OD3">
        <v>20</v>
      </c>
      <c r="OE3">
        <v>7</v>
      </c>
      <c r="OF3">
        <v>13</v>
      </c>
      <c r="OG3">
        <v>21</v>
      </c>
      <c r="OH3">
        <v>12</v>
      </c>
      <c r="OI3">
        <v>20</v>
      </c>
      <c r="OJ3">
        <v>17</v>
      </c>
      <c r="OK3">
        <v>18</v>
      </c>
      <c r="OL3">
        <v>17</v>
      </c>
      <c r="OM3">
        <v>21</v>
      </c>
      <c r="ON3">
        <v>17</v>
      </c>
      <c r="OO3">
        <v>9</v>
      </c>
      <c r="OP3">
        <v>17</v>
      </c>
      <c r="OQ3">
        <v>19</v>
      </c>
      <c r="OR3">
        <v>21</v>
      </c>
      <c r="OS3">
        <v>18</v>
      </c>
      <c r="OT3">
        <v>1</v>
      </c>
      <c r="OU3">
        <v>18</v>
      </c>
      <c r="OV3">
        <v>17</v>
      </c>
      <c r="OW3">
        <v>3</v>
      </c>
      <c r="OX3">
        <v>21</v>
      </c>
      <c r="OY3">
        <v>4</v>
      </c>
      <c r="OZ3">
        <v>2</v>
      </c>
      <c r="PA3">
        <v>21</v>
      </c>
      <c r="PB3">
        <v>17</v>
      </c>
      <c r="PC3">
        <v>21</v>
      </c>
      <c r="PD3">
        <v>10</v>
      </c>
      <c r="PE3">
        <v>17</v>
      </c>
      <c r="PF3">
        <v>17</v>
      </c>
      <c r="PG3">
        <v>17</v>
      </c>
      <c r="PH3">
        <v>21</v>
      </c>
      <c r="PI3">
        <v>2</v>
      </c>
      <c r="PJ3">
        <v>18</v>
      </c>
      <c r="PK3">
        <v>21</v>
      </c>
      <c r="PL3">
        <v>21</v>
      </c>
      <c r="PM3">
        <v>21</v>
      </c>
      <c r="PN3">
        <v>17</v>
      </c>
      <c r="PO3">
        <v>17</v>
      </c>
      <c r="PP3">
        <v>17</v>
      </c>
      <c r="PQ3">
        <v>17</v>
      </c>
      <c r="PR3">
        <v>20</v>
      </c>
      <c r="PS3">
        <v>1</v>
      </c>
      <c r="PT3">
        <v>19</v>
      </c>
      <c r="PU3">
        <v>15</v>
      </c>
      <c r="PV3">
        <v>21</v>
      </c>
      <c r="PW3">
        <v>17</v>
      </c>
      <c r="PX3">
        <v>2</v>
      </c>
      <c r="PY3">
        <v>3</v>
      </c>
      <c r="PZ3">
        <v>3</v>
      </c>
      <c r="QA3">
        <v>3</v>
      </c>
      <c r="QB3">
        <v>17</v>
      </c>
      <c r="QC3">
        <v>17</v>
      </c>
      <c r="QD3">
        <v>21</v>
      </c>
      <c r="QE3">
        <v>16</v>
      </c>
      <c r="QF3">
        <v>21</v>
      </c>
      <c r="QG3">
        <v>18</v>
      </c>
      <c r="QH3">
        <v>21</v>
      </c>
      <c r="QI3">
        <v>18</v>
      </c>
      <c r="QJ3">
        <v>18</v>
      </c>
      <c r="QK3">
        <v>19</v>
      </c>
      <c r="QL3">
        <v>21</v>
      </c>
      <c r="QM3">
        <v>7</v>
      </c>
      <c r="QN3">
        <v>5</v>
      </c>
      <c r="QO3">
        <v>20</v>
      </c>
      <c r="QP3">
        <v>17</v>
      </c>
      <c r="QQ3">
        <v>17</v>
      </c>
      <c r="QR3">
        <v>21</v>
      </c>
      <c r="QS3">
        <v>7</v>
      </c>
      <c r="QT3">
        <v>21</v>
      </c>
      <c r="QU3">
        <v>11</v>
      </c>
      <c r="QV3">
        <v>21</v>
      </c>
      <c r="QW3">
        <v>2</v>
      </c>
      <c r="QX3">
        <v>3</v>
      </c>
      <c r="QY3">
        <v>17</v>
      </c>
      <c r="QZ3">
        <v>21</v>
      </c>
      <c r="RA3">
        <v>12</v>
      </c>
      <c r="RB3">
        <v>3</v>
      </c>
      <c r="RC3">
        <v>4</v>
      </c>
      <c r="RD3">
        <v>4</v>
      </c>
      <c r="RE3">
        <v>13</v>
      </c>
      <c r="RF3">
        <v>21</v>
      </c>
      <c r="RG3">
        <v>5</v>
      </c>
      <c r="RH3">
        <v>17</v>
      </c>
      <c r="RI3">
        <v>3</v>
      </c>
      <c r="RJ3">
        <v>3</v>
      </c>
      <c r="RK3">
        <v>3</v>
      </c>
      <c r="RL3">
        <v>4</v>
      </c>
      <c r="RM3">
        <v>4</v>
      </c>
      <c r="RN3">
        <v>3</v>
      </c>
      <c r="RO3">
        <v>4</v>
      </c>
      <c r="RP3">
        <v>4</v>
      </c>
      <c r="RQ3">
        <v>4</v>
      </c>
      <c r="RR3">
        <v>4</v>
      </c>
      <c r="RS3">
        <v>4</v>
      </c>
      <c r="RT3">
        <v>3</v>
      </c>
      <c r="RU3">
        <v>3</v>
      </c>
      <c r="RV3">
        <v>3</v>
      </c>
      <c r="RW3">
        <v>4</v>
      </c>
      <c r="RX3">
        <v>7</v>
      </c>
      <c r="RY3">
        <v>6</v>
      </c>
      <c r="RZ3">
        <v>5</v>
      </c>
      <c r="SA3">
        <v>5</v>
      </c>
      <c r="SB3">
        <v>4</v>
      </c>
      <c r="SC3">
        <v>3</v>
      </c>
      <c r="SD3">
        <v>17</v>
      </c>
      <c r="SE3">
        <v>3</v>
      </c>
      <c r="SF3">
        <v>5</v>
      </c>
      <c r="SG3">
        <v>3</v>
      </c>
      <c r="SH3">
        <v>3</v>
      </c>
      <c r="SI3">
        <v>3</v>
      </c>
      <c r="SJ3">
        <v>3</v>
      </c>
      <c r="SK3">
        <v>4</v>
      </c>
      <c r="SL3">
        <v>3</v>
      </c>
      <c r="SM3">
        <v>3</v>
      </c>
      <c r="SN3">
        <v>3</v>
      </c>
      <c r="SO3">
        <v>3</v>
      </c>
      <c r="SP3">
        <v>3</v>
      </c>
      <c r="SQ3">
        <v>3</v>
      </c>
      <c r="SR3">
        <v>4</v>
      </c>
      <c r="SS3">
        <v>8</v>
      </c>
      <c r="ST3">
        <v>4</v>
      </c>
      <c r="SU3">
        <v>3</v>
      </c>
      <c r="SV3">
        <v>3</v>
      </c>
      <c r="SW3">
        <v>3</v>
      </c>
      <c r="SX3">
        <v>6</v>
      </c>
      <c r="SY3">
        <v>5</v>
      </c>
      <c r="SZ3">
        <v>6</v>
      </c>
      <c r="TA3">
        <v>1</v>
      </c>
      <c r="TB3">
        <v>5</v>
      </c>
      <c r="TC3">
        <v>3</v>
      </c>
      <c r="TD3">
        <v>3</v>
      </c>
      <c r="TE3">
        <v>3</v>
      </c>
      <c r="TF3">
        <v>3</v>
      </c>
      <c r="TG3">
        <v>6</v>
      </c>
      <c r="TH3">
        <v>4</v>
      </c>
      <c r="TI3">
        <v>4</v>
      </c>
      <c r="TJ3">
        <v>4</v>
      </c>
      <c r="TK3">
        <v>13</v>
      </c>
      <c r="TL3">
        <v>3</v>
      </c>
      <c r="TM3">
        <v>1</v>
      </c>
      <c r="TN3">
        <v>5</v>
      </c>
      <c r="TO3">
        <v>3</v>
      </c>
      <c r="TP3">
        <v>2</v>
      </c>
      <c r="TQ3">
        <v>5</v>
      </c>
      <c r="TR3">
        <v>4</v>
      </c>
      <c r="TS3">
        <v>7</v>
      </c>
      <c r="TT3">
        <v>12</v>
      </c>
      <c r="TU3">
        <v>1</v>
      </c>
      <c r="TV3">
        <v>3</v>
      </c>
      <c r="TW3">
        <v>3</v>
      </c>
      <c r="TX3">
        <v>21</v>
      </c>
      <c r="TY3">
        <v>3</v>
      </c>
      <c r="TZ3">
        <v>3</v>
      </c>
      <c r="UA3">
        <v>4</v>
      </c>
      <c r="UB3">
        <v>21</v>
      </c>
      <c r="UC3">
        <v>6</v>
      </c>
      <c r="UD3">
        <v>4</v>
      </c>
      <c r="UE3">
        <v>3</v>
      </c>
      <c r="UF3">
        <v>1</v>
      </c>
      <c r="UG3">
        <v>4</v>
      </c>
      <c r="UH3">
        <v>2</v>
      </c>
      <c r="UI3">
        <v>4</v>
      </c>
      <c r="UJ3">
        <v>3</v>
      </c>
      <c r="UK3">
        <v>15</v>
      </c>
      <c r="UL3">
        <v>4</v>
      </c>
      <c r="UM3">
        <v>6</v>
      </c>
      <c r="UN3">
        <v>3</v>
      </c>
      <c r="UO3">
        <v>1</v>
      </c>
      <c r="UP3">
        <v>3</v>
      </c>
      <c r="UQ3">
        <v>3</v>
      </c>
      <c r="UR3">
        <v>1</v>
      </c>
      <c r="US3">
        <v>1</v>
      </c>
      <c r="UT3">
        <v>1</v>
      </c>
      <c r="UU3">
        <v>3</v>
      </c>
      <c r="UV3">
        <v>4</v>
      </c>
      <c r="UW3">
        <v>21</v>
      </c>
      <c r="UX3">
        <v>3</v>
      </c>
      <c r="UY3">
        <v>3</v>
      </c>
      <c r="UZ3">
        <v>1</v>
      </c>
      <c r="VA3">
        <v>5</v>
      </c>
      <c r="VB3">
        <v>1</v>
      </c>
      <c r="VC3">
        <v>3</v>
      </c>
      <c r="VD3">
        <v>1</v>
      </c>
      <c r="VE3">
        <v>1</v>
      </c>
      <c r="VF3">
        <v>1</v>
      </c>
      <c r="VG3">
        <v>1</v>
      </c>
      <c r="VH3">
        <v>3</v>
      </c>
      <c r="VI3">
        <v>1</v>
      </c>
      <c r="VJ3">
        <v>1</v>
      </c>
      <c r="VK3">
        <v>1</v>
      </c>
      <c r="VL3">
        <v>1</v>
      </c>
      <c r="VM3">
        <v>1</v>
      </c>
      <c r="VN3">
        <v>1</v>
      </c>
      <c r="VO3">
        <v>1</v>
      </c>
      <c r="VP3">
        <v>3</v>
      </c>
      <c r="VQ3">
        <v>6</v>
      </c>
      <c r="VR3">
        <v>1000000</v>
      </c>
    </row>
    <row r="4" spans="1:590" x14ac:dyDescent="0.35">
      <c r="A4">
        <f>modellek!S4</f>
        <v>2</v>
      </c>
      <c r="B4">
        <f t="shared" si="0"/>
        <v>2</v>
      </c>
      <c r="C4">
        <f t="shared" si="1"/>
        <v>2</v>
      </c>
      <c r="D4">
        <f>modellek!P4</f>
        <v>1056.0999999999999</v>
      </c>
      <c r="E4">
        <f t="shared" si="2"/>
        <v>2214</v>
      </c>
      <c r="F4" s="19" t="str">
        <f>kiindulas!C6</f>
        <v>atilmotin</v>
      </c>
      <c r="G4">
        <v>4</v>
      </c>
      <c r="H4">
        <v>1</v>
      </c>
      <c r="I4">
        <v>1</v>
      </c>
      <c r="J4">
        <v>1</v>
      </c>
      <c r="K4">
        <v>1</v>
      </c>
      <c r="L4">
        <v>22</v>
      </c>
      <c r="M4">
        <v>6</v>
      </c>
      <c r="N4">
        <v>4</v>
      </c>
      <c r="O4">
        <v>19</v>
      </c>
      <c r="P4">
        <v>4</v>
      </c>
      <c r="Q4">
        <v>4</v>
      </c>
      <c r="R4">
        <v>3</v>
      </c>
      <c r="S4">
        <v>3</v>
      </c>
      <c r="T4">
        <v>4</v>
      </c>
      <c r="U4">
        <v>4</v>
      </c>
      <c r="V4">
        <v>1</v>
      </c>
      <c r="W4">
        <v>4</v>
      </c>
      <c r="X4">
        <v>4</v>
      </c>
      <c r="Y4">
        <v>3</v>
      </c>
      <c r="Z4">
        <v>4</v>
      </c>
      <c r="AA4">
        <v>1</v>
      </c>
      <c r="AB4">
        <v>3</v>
      </c>
      <c r="AC4">
        <v>5</v>
      </c>
      <c r="AD4">
        <v>12</v>
      </c>
      <c r="AE4">
        <v>10</v>
      </c>
      <c r="AF4">
        <v>2</v>
      </c>
      <c r="AG4">
        <v>2</v>
      </c>
      <c r="AH4">
        <v>4</v>
      </c>
      <c r="AI4">
        <v>1</v>
      </c>
      <c r="AJ4">
        <v>3</v>
      </c>
      <c r="AK4">
        <v>1</v>
      </c>
      <c r="AL4">
        <v>1</v>
      </c>
      <c r="AM4">
        <v>2</v>
      </c>
      <c r="AN4">
        <v>1</v>
      </c>
      <c r="AO4">
        <v>5</v>
      </c>
      <c r="AP4">
        <v>3</v>
      </c>
      <c r="AQ4">
        <v>4</v>
      </c>
      <c r="AR4">
        <v>2</v>
      </c>
      <c r="AS4">
        <v>5</v>
      </c>
      <c r="AT4">
        <v>2</v>
      </c>
      <c r="AU4">
        <v>3</v>
      </c>
      <c r="AV4">
        <v>2</v>
      </c>
      <c r="AW4">
        <v>3</v>
      </c>
      <c r="AX4">
        <v>2</v>
      </c>
      <c r="AY4">
        <v>5</v>
      </c>
      <c r="AZ4">
        <v>4</v>
      </c>
      <c r="BA4">
        <v>4</v>
      </c>
      <c r="BB4">
        <v>4</v>
      </c>
      <c r="BC4">
        <v>4</v>
      </c>
      <c r="BD4">
        <v>4</v>
      </c>
      <c r="BE4">
        <v>6</v>
      </c>
      <c r="BF4">
        <v>1</v>
      </c>
      <c r="BG4">
        <v>3</v>
      </c>
      <c r="BH4">
        <v>4</v>
      </c>
      <c r="BI4">
        <v>3</v>
      </c>
      <c r="BJ4">
        <v>3</v>
      </c>
      <c r="BK4">
        <v>4</v>
      </c>
      <c r="BL4">
        <v>3</v>
      </c>
      <c r="BM4">
        <v>3</v>
      </c>
      <c r="BN4">
        <v>3</v>
      </c>
      <c r="BO4">
        <v>4</v>
      </c>
      <c r="BP4">
        <v>2</v>
      </c>
      <c r="BQ4">
        <v>2</v>
      </c>
      <c r="BR4">
        <v>2</v>
      </c>
      <c r="BS4">
        <v>2</v>
      </c>
      <c r="BT4">
        <v>3</v>
      </c>
      <c r="BU4">
        <v>2</v>
      </c>
      <c r="BV4">
        <v>2</v>
      </c>
      <c r="BW4">
        <v>7</v>
      </c>
      <c r="BX4">
        <v>1</v>
      </c>
      <c r="BY4">
        <v>2</v>
      </c>
      <c r="BZ4">
        <v>2</v>
      </c>
      <c r="CA4">
        <v>5</v>
      </c>
      <c r="CB4">
        <v>2</v>
      </c>
      <c r="CC4">
        <v>2</v>
      </c>
      <c r="CD4">
        <v>4</v>
      </c>
      <c r="CE4">
        <v>2</v>
      </c>
      <c r="CF4">
        <v>4</v>
      </c>
      <c r="CG4">
        <v>2</v>
      </c>
      <c r="CH4">
        <v>5</v>
      </c>
      <c r="CI4">
        <v>3</v>
      </c>
      <c r="CJ4">
        <v>4</v>
      </c>
      <c r="CK4">
        <v>4</v>
      </c>
      <c r="CL4">
        <v>4</v>
      </c>
      <c r="CM4">
        <v>2</v>
      </c>
      <c r="CN4">
        <v>4</v>
      </c>
      <c r="CO4">
        <v>2</v>
      </c>
      <c r="CP4">
        <v>1</v>
      </c>
      <c r="CQ4">
        <v>2</v>
      </c>
      <c r="CR4">
        <v>2</v>
      </c>
      <c r="CS4">
        <v>1</v>
      </c>
      <c r="CT4">
        <v>6</v>
      </c>
      <c r="CU4">
        <v>1</v>
      </c>
      <c r="CV4">
        <v>2</v>
      </c>
      <c r="CW4">
        <v>2</v>
      </c>
      <c r="CX4">
        <v>2</v>
      </c>
      <c r="CY4">
        <v>9</v>
      </c>
      <c r="CZ4">
        <v>7</v>
      </c>
      <c r="DA4">
        <v>2</v>
      </c>
      <c r="DB4">
        <v>2</v>
      </c>
      <c r="DC4">
        <v>11</v>
      </c>
      <c r="DD4">
        <v>5</v>
      </c>
      <c r="DE4">
        <v>9</v>
      </c>
      <c r="DF4">
        <v>3</v>
      </c>
      <c r="DG4">
        <v>2</v>
      </c>
      <c r="DH4">
        <v>2</v>
      </c>
      <c r="DI4">
        <v>2</v>
      </c>
      <c r="DJ4">
        <v>1</v>
      </c>
      <c r="DK4">
        <v>3</v>
      </c>
      <c r="DL4">
        <v>4</v>
      </c>
      <c r="DM4">
        <v>2</v>
      </c>
      <c r="DN4">
        <v>4</v>
      </c>
      <c r="DO4">
        <v>15</v>
      </c>
      <c r="DP4">
        <v>3</v>
      </c>
      <c r="DQ4">
        <v>6</v>
      </c>
      <c r="DR4">
        <v>1</v>
      </c>
      <c r="DS4">
        <v>3</v>
      </c>
      <c r="DT4">
        <v>1</v>
      </c>
      <c r="DU4">
        <v>1</v>
      </c>
      <c r="DV4">
        <v>2</v>
      </c>
      <c r="DW4">
        <v>2</v>
      </c>
      <c r="DX4">
        <v>12</v>
      </c>
      <c r="DY4">
        <v>1</v>
      </c>
      <c r="DZ4">
        <v>1</v>
      </c>
      <c r="EA4">
        <v>1</v>
      </c>
      <c r="EB4">
        <v>2</v>
      </c>
      <c r="EC4">
        <v>1</v>
      </c>
      <c r="ED4">
        <v>1</v>
      </c>
      <c r="EE4">
        <v>1</v>
      </c>
      <c r="EF4">
        <v>2</v>
      </c>
      <c r="EG4">
        <v>2</v>
      </c>
      <c r="EH4">
        <v>22</v>
      </c>
      <c r="EI4">
        <v>2</v>
      </c>
      <c r="EJ4">
        <v>1</v>
      </c>
      <c r="EK4">
        <v>12</v>
      </c>
      <c r="EL4">
        <v>2</v>
      </c>
      <c r="EM4">
        <v>11</v>
      </c>
      <c r="EN4">
        <v>2</v>
      </c>
      <c r="EO4">
        <v>4</v>
      </c>
      <c r="EP4">
        <v>4</v>
      </c>
      <c r="EQ4">
        <v>4</v>
      </c>
      <c r="ER4">
        <v>4</v>
      </c>
      <c r="ES4">
        <v>4</v>
      </c>
      <c r="ET4">
        <v>4</v>
      </c>
      <c r="EU4">
        <v>2</v>
      </c>
      <c r="EV4">
        <v>1</v>
      </c>
      <c r="EW4">
        <v>2</v>
      </c>
      <c r="EX4">
        <v>3</v>
      </c>
      <c r="EY4">
        <v>2</v>
      </c>
      <c r="EZ4">
        <v>1</v>
      </c>
      <c r="FA4">
        <v>4</v>
      </c>
      <c r="FB4">
        <v>1</v>
      </c>
      <c r="FC4">
        <v>4</v>
      </c>
      <c r="FD4">
        <v>1</v>
      </c>
      <c r="FE4">
        <v>2</v>
      </c>
      <c r="FF4">
        <v>4</v>
      </c>
      <c r="FG4">
        <v>2</v>
      </c>
      <c r="FH4">
        <v>2</v>
      </c>
      <c r="FI4">
        <v>2</v>
      </c>
      <c r="FJ4">
        <v>2</v>
      </c>
      <c r="FK4">
        <v>1</v>
      </c>
      <c r="FL4">
        <v>1</v>
      </c>
      <c r="FM4">
        <v>1</v>
      </c>
      <c r="FN4">
        <v>1</v>
      </c>
      <c r="FO4">
        <v>4</v>
      </c>
      <c r="FP4">
        <v>1</v>
      </c>
      <c r="FQ4">
        <v>3</v>
      </c>
      <c r="FR4">
        <v>2</v>
      </c>
      <c r="FS4">
        <v>9</v>
      </c>
      <c r="FT4">
        <v>2</v>
      </c>
      <c r="FU4">
        <v>9</v>
      </c>
      <c r="FV4">
        <v>2</v>
      </c>
      <c r="FW4">
        <v>4</v>
      </c>
      <c r="FX4">
        <v>8</v>
      </c>
      <c r="FY4">
        <v>2</v>
      </c>
      <c r="FZ4">
        <v>2</v>
      </c>
      <c r="GA4">
        <v>2</v>
      </c>
      <c r="GB4">
        <v>4</v>
      </c>
      <c r="GC4">
        <v>2</v>
      </c>
      <c r="GD4">
        <v>7</v>
      </c>
      <c r="GE4">
        <v>1</v>
      </c>
      <c r="GF4">
        <v>5</v>
      </c>
      <c r="GG4">
        <v>3</v>
      </c>
      <c r="GH4">
        <v>2</v>
      </c>
      <c r="GI4">
        <v>1</v>
      </c>
      <c r="GJ4">
        <v>2</v>
      </c>
      <c r="GK4">
        <v>1</v>
      </c>
      <c r="GL4">
        <v>2</v>
      </c>
      <c r="GM4">
        <v>7</v>
      </c>
      <c r="GN4">
        <v>2</v>
      </c>
      <c r="GO4">
        <v>2</v>
      </c>
      <c r="GP4">
        <v>3</v>
      </c>
      <c r="GQ4">
        <v>4</v>
      </c>
      <c r="GR4">
        <v>3</v>
      </c>
      <c r="GS4">
        <v>2</v>
      </c>
      <c r="GT4">
        <v>2</v>
      </c>
      <c r="GU4">
        <v>5</v>
      </c>
      <c r="GV4">
        <v>1</v>
      </c>
      <c r="GW4">
        <v>17</v>
      </c>
      <c r="GX4">
        <v>9</v>
      </c>
      <c r="GY4">
        <v>7</v>
      </c>
      <c r="GZ4">
        <v>4</v>
      </c>
      <c r="HA4">
        <v>17</v>
      </c>
      <c r="HB4">
        <v>5</v>
      </c>
      <c r="HC4">
        <v>8</v>
      </c>
      <c r="HD4">
        <v>11</v>
      </c>
      <c r="HE4">
        <v>2</v>
      </c>
      <c r="HF4">
        <v>2</v>
      </c>
      <c r="HG4">
        <v>2</v>
      </c>
      <c r="HH4">
        <v>2</v>
      </c>
      <c r="HI4">
        <v>1</v>
      </c>
      <c r="HJ4">
        <v>4</v>
      </c>
      <c r="HK4">
        <v>2</v>
      </c>
      <c r="HL4">
        <v>1</v>
      </c>
      <c r="HM4">
        <v>1</v>
      </c>
      <c r="HN4">
        <v>16</v>
      </c>
      <c r="HO4">
        <v>2</v>
      </c>
      <c r="HP4">
        <v>4</v>
      </c>
      <c r="HQ4">
        <v>2</v>
      </c>
      <c r="HR4">
        <v>12</v>
      </c>
      <c r="HS4">
        <v>2</v>
      </c>
      <c r="HT4">
        <v>2</v>
      </c>
      <c r="HU4">
        <v>8</v>
      </c>
      <c r="HV4">
        <v>1</v>
      </c>
      <c r="HW4">
        <v>4</v>
      </c>
      <c r="HX4">
        <v>5</v>
      </c>
      <c r="HY4">
        <v>1</v>
      </c>
      <c r="HZ4">
        <v>1</v>
      </c>
      <c r="IA4">
        <v>2</v>
      </c>
      <c r="IB4">
        <v>1</v>
      </c>
      <c r="IC4">
        <v>2</v>
      </c>
      <c r="ID4">
        <v>19</v>
      </c>
      <c r="IE4">
        <v>2</v>
      </c>
      <c r="IF4">
        <v>2</v>
      </c>
      <c r="IG4">
        <v>2</v>
      </c>
      <c r="IH4">
        <v>2</v>
      </c>
      <c r="II4">
        <v>1</v>
      </c>
      <c r="IJ4">
        <v>2</v>
      </c>
      <c r="IK4">
        <v>2</v>
      </c>
      <c r="IL4">
        <v>2</v>
      </c>
      <c r="IM4">
        <v>1</v>
      </c>
      <c r="IN4">
        <v>2</v>
      </c>
      <c r="IO4">
        <v>1</v>
      </c>
      <c r="IP4">
        <v>1</v>
      </c>
      <c r="IQ4">
        <v>2</v>
      </c>
      <c r="IR4">
        <v>2</v>
      </c>
      <c r="IS4">
        <v>2</v>
      </c>
      <c r="IT4">
        <v>3</v>
      </c>
      <c r="IU4">
        <v>1</v>
      </c>
      <c r="IV4">
        <v>1</v>
      </c>
      <c r="IW4">
        <v>2</v>
      </c>
      <c r="IX4">
        <v>1</v>
      </c>
      <c r="IY4">
        <v>2</v>
      </c>
      <c r="IZ4">
        <v>13</v>
      </c>
      <c r="JA4">
        <v>2</v>
      </c>
      <c r="JB4">
        <v>2</v>
      </c>
      <c r="JC4">
        <v>1</v>
      </c>
      <c r="JD4">
        <v>2</v>
      </c>
      <c r="JE4">
        <v>5</v>
      </c>
      <c r="JF4">
        <v>2</v>
      </c>
      <c r="JG4">
        <v>2</v>
      </c>
      <c r="JH4">
        <v>1</v>
      </c>
      <c r="JI4">
        <v>2</v>
      </c>
      <c r="JJ4">
        <v>1</v>
      </c>
      <c r="JK4">
        <v>3</v>
      </c>
      <c r="JL4">
        <v>2</v>
      </c>
      <c r="JM4">
        <v>2</v>
      </c>
      <c r="JN4">
        <v>3</v>
      </c>
      <c r="JO4">
        <v>2</v>
      </c>
      <c r="JP4">
        <v>3</v>
      </c>
      <c r="JQ4">
        <v>2</v>
      </c>
      <c r="JR4">
        <v>3</v>
      </c>
      <c r="JS4">
        <v>5</v>
      </c>
      <c r="JT4">
        <v>3</v>
      </c>
      <c r="JU4">
        <v>2</v>
      </c>
      <c r="JV4">
        <v>17</v>
      </c>
      <c r="JW4">
        <v>17</v>
      </c>
      <c r="JX4">
        <v>16</v>
      </c>
      <c r="JY4">
        <v>2</v>
      </c>
      <c r="JZ4">
        <v>2</v>
      </c>
      <c r="KA4">
        <v>1</v>
      </c>
      <c r="KB4">
        <v>2</v>
      </c>
      <c r="KC4">
        <v>4</v>
      </c>
      <c r="KD4">
        <v>4</v>
      </c>
      <c r="KE4">
        <v>3</v>
      </c>
      <c r="KF4">
        <v>4</v>
      </c>
      <c r="KG4">
        <v>4</v>
      </c>
      <c r="KH4">
        <v>1</v>
      </c>
      <c r="KI4">
        <v>3</v>
      </c>
      <c r="KJ4">
        <v>14</v>
      </c>
      <c r="KK4">
        <v>4</v>
      </c>
      <c r="KL4">
        <v>2</v>
      </c>
      <c r="KM4">
        <v>2</v>
      </c>
      <c r="KN4">
        <v>22</v>
      </c>
      <c r="KO4">
        <v>5</v>
      </c>
      <c r="KP4">
        <v>2</v>
      </c>
      <c r="KQ4">
        <v>2</v>
      </c>
      <c r="KR4">
        <v>1</v>
      </c>
      <c r="KS4">
        <v>1</v>
      </c>
      <c r="KT4">
        <v>2</v>
      </c>
      <c r="KU4">
        <v>2</v>
      </c>
      <c r="KV4">
        <v>2</v>
      </c>
      <c r="KW4">
        <v>1</v>
      </c>
      <c r="KX4">
        <v>1</v>
      </c>
      <c r="KY4">
        <v>2</v>
      </c>
      <c r="KZ4">
        <v>2</v>
      </c>
      <c r="LA4">
        <v>1</v>
      </c>
      <c r="LB4">
        <v>5</v>
      </c>
      <c r="LC4">
        <v>6</v>
      </c>
      <c r="LD4">
        <v>19</v>
      </c>
      <c r="LE4">
        <v>11</v>
      </c>
      <c r="LF4">
        <v>1</v>
      </c>
      <c r="LG4">
        <v>22</v>
      </c>
      <c r="LH4">
        <v>9</v>
      </c>
      <c r="LI4">
        <v>5</v>
      </c>
      <c r="LJ4">
        <v>4</v>
      </c>
      <c r="LK4">
        <v>2</v>
      </c>
      <c r="LL4">
        <v>1</v>
      </c>
      <c r="LM4">
        <v>2</v>
      </c>
      <c r="LN4">
        <v>1</v>
      </c>
      <c r="LO4">
        <v>2</v>
      </c>
      <c r="LP4">
        <v>1</v>
      </c>
      <c r="LQ4">
        <v>3</v>
      </c>
      <c r="LR4">
        <v>4</v>
      </c>
      <c r="LS4">
        <v>4</v>
      </c>
      <c r="LT4">
        <v>2</v>
      </c>
      <c r="LU4">
        <v>5</v>
      </c>
      <c r="LV4">
        <v>2</v>
      </c>
      <c r="LW4">
        <v>5</v>
      </c>
      <c r="LX4">
        <v>6</v>
      </c>
      <c r="LY4">
        <v>2</v>
      </c>
      <c r="LZ4">
        <v>15</v>
      </c>
      <c r="MA4">
        <v>2</v>
      </c>
      <c r="MB4">
        <v>2</v>
      </c>
      <c r="MC4">
        <v>3</v>
      </c>
      <c r="MD4">
        <v>2</v>
      </c>
      <c r="ME4">
        <v>2</v>
      </c>
      <c r="MF4">
        <v>4</v>
      </c>
      <c r="MG4">
        <v>2</v>
      </c>
      <c r="MH4">
        <v>3</v>
      </c>
      <c r="MI4">
        <v>6</v>
      </c>
      <c r="MJ4">
        <v>2</v>
      </c>
      <c r="MK4">
        <v>4</v>
      </c>
      <c r="ML4">
        <v>2</v>
      </c>
      <c r="MM4">
        <v>2</v>
      </c>
      <c r="MN4">
        <v>2</v>
      </c>
      <c r="MO4">
        <v>6</v>
      </c>
      <c r="MP4">
        <v>5</v>
      </c>
      <c r="MQ4">
        <v>4</v>
      </c>
      <c r="MR4">
        <v>2</v>
      </c>
      <c r="MS4">
        <v>11</v>
      </c>
      <c r="MT4">
        <v>3</v>
      </c>
      <c r="MU4">
        <v>2</v>
      </c>
      <c r="MV4">
        <v>3</v>
      </c>
      <c r="MW4">
        <v>2</v>
      </c>
      <c r="MX4">
        <v>2</v>
      </c>
      <c r="MY4">
        <v>2</v>
      </c>
      <c r="MZ4">
        <v>6</v>
      </c>
      <c r="NA4">
        <v>2</v>
      </c>
      <c r="NB4">
        <v>4</v>
      </c>
      <c r="NC4">
        <v>2</v>
      </c>
      <c r="ND4">
        <v>8</v>
      </c>
      <c r="NE4">
        <v>5</v>
      </c>
      <c r="NF4">
        <v>4</v>
      </c>
      <c r="NG4">
        <v>3</v>
      </c>
      <c r="NH4">
        <v>2</v>
      </c>
      <c r="NI4">
        <v>2</v>
      </c>
      <c r="NJ4">
        <v>2</v>
      </c>
      <c r="NK4">
        <v>2</v>
      </c>
      <c r="NL4">
        <v>14</v>
      </c>
      <c r="NM4">
        <v>5</v>
      </c>
      <c r="NN4">
        <v>2</v>
      </c>
      <c r="NO4">
        <v>1</v>
      </c>
      <c r="NP4">
        <v>2</v>
      </c>
      <c r="NQ4">
        <v>3</v>
      </c>
      <c r="NR4">
        <v>1</v>
      </c>
      <c r="NS4">
        <v>2</v>
      </c>
      <c r="NT4">
        <v>16</v>
      </c>
      <c r="NU4">
        <v>2</v>
      </c>
      <c r="NV4">
        <v>1</v>
      </c>
      <c r="NW4">
        <v>2</v>
      </c>
      <c r="NX4">
        <v>2</v>
      </c>
      <c r="NY4">
        <v>2</v>
      </c>
      <c r="NZ4">
        <v>6</v>
      </c>
      <c r="OA4">
        <v>5</v>
      </c>
      <c r="OB4">
        <v>6</v>
      </c>
      <c r="OC4">
        <v>5</v>
      </c>
      <c r="OD4">
        <v>3</v>
      </c>
      <c r="OE4">
        <v>8</v>
      </c>
      <c r="OF4">
        <v>3</v>
      </c>
      <c r="OG4">
        <v>4</v>
      </c>
      <c r="OH4">
        <v>6</v>
      </c>
      <c r="OI4">
        <v>2</v>
      </c>
      <c r="OJ4">
        <v>11</v>
      </c>
      <c r="OK4">
        <v>1</v>
      </c>
      <c r="OL4">
        <v>12</v>
      </c>
      <c r="OM4">
        <v>1</v>
      </c>
      <c r="ON4">
        <v>2</v>
      </c>
      <c r="OO4">
        <v>2</v>
      </c>
      <c r="OP4">
        <v>3</v>
      </c>
      <c r="OQ4">
        <v>1</v>
      </c>
      <c r="OR4">
        <v>12</v>
      </c>
      <c r="OS4">
        <v>2</v>
      </c>
      <c r="OT4">
        <v>19</v>
      </c>
      <c r="OU4">
        <v>2</v>
      </c>
      <c r="OV4">
        <v>3</v>
      </c>
      <c r="OW4">
        <v>8</v>
      </c>
      <c r="OX4">
        <v>2</v>
      </c>
      <c r="OY4">
        <v>3</v>
      </c>
      <c r="OZ4">
        <v>4</v>
      </c>
      <c r="PA4">
        <v>2</v>
      </c>
      <c r="PB4">
        <v>2</v>
      </c>
      <c r="PC4">
        <v>6</v>
      </c>
      <c r="PD4">
        <v>6</v>
      </c>
      <c r="PE4">
        <v>2</v>
      </c>
      <c r="PF4">
        <v>2</v>
      </c>
      <c r="PG4">
        <v>2</v>
      </c>
      <c r="PH4">
        <v>2</v>
      </c>
      <c r="PI4">
        <v>11</v>
      </c>
      <c r="PJ4">
        <v>2</v>
      </c>
      <c r="PK4">
        <v>14</v>
      </c>
      <c r="PL4">
        <v>2</v>
      </c>
      <c r="PM4">
        <v>3</v>
      </c>
      <c r="PN4">
        <v>2</v>
      </c>
      <c r="PO4">
        <v>1</v>
      </c>
      <c r="PP4">
        <v>2</v>
      </c>
      <c r="PQ4">
        <v>1</v>
      </c>
      <c r="PR4">
        <v>2</v>
      </c>
      <c r="PS4">
        <v>1</v>
      </c>
      <c r="PT4">
        <v>1</v>
      </c>
      <c r="PU4">
        <v>2</v>
      </c>
      <c r="PV4">
        <v>1</v>
      </c>
      <c r="PW4">
        <v>2</v>
      </c>
      <c r="PX4">
        <v>4</v>
      </c>
      <c r="PY4">
        <v>4</v>
      </c>
      <c r="PZ4">
        <v>4</v>
      </c>
      <c r="QA4">
        <v>4</v>
      </c>
      <c r="QB4">
        <v>2</v>
      </c>
      <c r="QC4">
        <v>4</v>
      </c>
      <c r="QD4">
        <v>1</v>
      </c>
      <c r="QE4">
        <v>2</v>
      </c>
      <c r="QF4">
        <v>1</v>
      </c>
      <c r="QG4">
        <v>2</v>
      </c>
      <c r="QH4">
        <v>2</v>
      </c>
      <c r="QI4">
        <v>2</v>
      </c>
      <c r="QJ4">
        <v>3</v>
      </c>
      <c r="QK4">
        <v>3</v>
      </c>
      <c r="QL4">
        <v>3</v>
      </c>
      <c r="QM4">
        <v>3</v>
      </c>
      <c r="QN4">
        <v>3</v>
      </c>
      <c r="QO4">
        <v>2</v>
      </c>
      <c r="QP4">
        <v>2</v>
      </c>
      <c r="QQ4">
        <v>2</v>
      </c>
      <c r="QR4">
        <v>1</v>
      </c>
      <c r="QS4">
        <v>2</v>
      </c>
      <c r="QT4">
        <v>1</v>
      </c>
      <c r="QU4">
        <v>2</v>
      </c>
      <c r="QV4">
        <v>3</v>
      </c>
      <c r="QW4">
        <v>3</v>
      </c>
      <c r="QX4">
        <v>4</v>
      </c>
      <c r="QY4">
        <v>2</v>
      </c>
      <c r="QZ4">
        <v>1</v>
      </c>
      <c r="RA4">
        <v>2</v>
      </c>
      <c r="RB4">
        <v>2</v>
      </c>
      <c r="RC4">
        <v>2</v>
      </c>
      <c r="RD4">
        <v>2</v>
      </c>
      <c r="RE4">
        <v>2</v>
      </c>
      <c r="RF4">
        <v>3</v>
      </c>
      <c r="RG4">
        <v>1</v>
      </c>
      <c r="RH4">
        <v>3</v>
      </c>
      <c r="RI4">
        <v>4</v>
      </c>
      <c r="RJ4">
        <v>4</v>
      </c>
      <c r="RK4">
        <v>4</v>
      </c>
      <c r="RL4">
        <v>3</v>
      </c>
      <c r="RM4">
        <v>3</v>
      </c>
      <c r="RN4">
        <v>4</v>
      </c>
      <c r="RO4">
        <v>3</v>
      </c>
      <c r="RP4">
        <v>3</v>
      </c>
      <c r="RQ4">
        <v>3</v>
      </c>
      <c r="RR4">
        <v>3</v>
      </c>
      <c r="RS4">
        <v>3</v>
      </c>
      <c r="RT4">
        <v>4</v>
      </c>
      <c r="RU4">
        <v>4</v>
      </c>
      <c r="RV4">
        <v>3</v>
      </c>
      <c r="RW4">
        <v>3</v>
      </c>
      <c r="RX4">
        <v>22</v>
      </c>
      <c r="RY4">
        <v>8</v>
      </c>
      <c r="RZ4">
        <v>1</v>
      </c>
      <c r="SA4">
        <v>3</v>
      </c>
      <c r="SB4">
        <v>15</v>
      </c>
      <c r="SC4">
        <v>4</v>
      </c>
      <c r="SD4">
        <v>16</v>
      </c>
      <c r="SE4">
        <v>4</v>
      </c>
      <c r="SF4">
        <v>2</v>
      </c>
      <c r="SG4">
        <v>4</v>
      </c>
      <c r="SH4">
        <v>4</v>
      </c>
      <c r="SI4">
        <v>4</v>
      </c>
      <c r="SJ4">
        <v>3</v>
      </c>
      <c r="SK4">
        <v>3</v>
      </c>
      <c r="SL4">
        <v>4</v>
      </c>
      <c r="SM4">
        <v>4</v>
      </c>
      <c r="SN4">
        <v>4</v>
      </c>
      <c r="SO4">
        <v>4</v>
      </c>
      <c r="SP4">
        <v>11</v>
      </c>
      <c r="SQ4">
        <v>17</v>
      </c>
      <c r="SR4">
        <v>5</v>
      </c>
      <c r="SS4">
        <v>9</v>
      </c>
      <c r="ST4">
        <v>3</v>
      </c>
      <c r="SU4">
        <v>4</v>
      </c>
      <c r="SV4">
        <v>4</v>
      </c>
      <c r="SW4">
        <v>4</v>
      </c>
      <c r="SX4">
        <v>1</v>
      </c>
      <c r="SY4">
        <v>1</v>
      </c>
      <c r="SZ4">
        <v>1</v>
      </c>
      <c r="TA4">
        <v>1</v>
      </c>
      <c r="TB4">
        <v>1</v>
      </c>
      <c r="TC4">
        <v>3</v>
      </c>
      <c r="TD4">
        <v>4</v>
      </c>
      <c r="TE4">
        <v>4</v>
      </c>
      <c r="TF4">
        <v>4</v>
      </c>
      <c r="TG4">
        <v>1</v>
      </c>
      <c r="TH4">
        <v>3</v>
      </c>
      <c r="TI4">
        <v>3</v>
      </c>
      <c r="TJ4">
        <v>3</v>
      </c>
      <c r="TK4">
        <v>3</v>
      </c>
      <c r="TL4">
        <v>4</v>
      </c>
      <c r="TM4">
        <v>21</v>
      </c>
      <c r="TN4">
        <v>18</v>
      </c>
      <c r="TO4">
        <v>4</v>
      </c>
      <c r="TP4">
        <v>8</v>
      </c>
      <c r="TQ4">
        <v>2</v>
      </c>
      <c r="TR4">
        <v>3</v>
      </c>
      <c r="TS4">
        <v>9</v>
      </c>
      <c r="TT4">
        <v>3</v>
      </c>
      <c r="TU4">
        <v>1</v>
      </c>
      <c r="TV4">
        <v>4</v>
      </c>
      <c r="TW4">
        <v>4</v>
      </c>
      <c r="TX4">
        <v>20</v>
      </c>
      <c r="TY4">
        <v>4</v>
      </c>
      <c r="TZ4">
        <v>4</v>
      </c>
      <c r="UA4">
        <v>3</v>
      </c>
      <c r="UB4">
        <v>5</v>
      </c>
      <c r="UC4">
        <v>1</v>
      </c>
      <c r="UD4">
        <v>1</v>
      </c>
      <c r="UE4">
        <v>4</v>
      </c>
      <c r="UF4">
        <v>1</v>
      </c>
      <c r="UG4">
        <v>1</v>
      </c>
      <c r="UH4">
        <v>2</v>
      </c>
      <c r="UI4">
        <v>3</v>
      </c>
      <c r="UJ4">
        <v>4</v>
      </c>
      <c r="UK4">
        <v>16</v>
      </c>
      <c r="UL4">
        <v>3</v>
      </c>
      <c r="UM4">
        <v>5</v>
      </c>
      <c r="UN4">
        <v>4</v>
      </c>
      <c r="UO4">
        <v>18</v>
      </c>
      <c r="UP4">
        <v>4</v>
      </c>
      <c r="UQ4">
        <v>4</v>
      </c>
      <c r="UR4">
        <v>1</v>
      </c>
      <c r="US4">
        <v>1</v>
      </c>
      <c r="UT4">
        <v>1</v>
      </c>
      <c r="UU4">
        <v>4</v>
      </c>
      <c r="UV4">
        <v>3</v>
      </c>
      <c r="UW4">
        <v>2</v>
      </c>
      <c r="UX4">
        <v>4</v>
      </c>
      <c r="UY4">
        <v>3</v>
      </c>
      <c r="UZ4">
        <v>8</v>
      </c>
      <c r="VA4">
        <v>1</v>
      </c>
      <c r="VB4">
        <v>1</v>
      </c>
      <c r="VC4">
        <v>3</v>
      </c>
      <c r="VD4">
        <v>1</v>
      </c>
      <c r="VE4">
        <v>1</v>
      </c>
      <c r="VF4">
        <v>1</v>
      </c>
      <c r="VG4">
        <v>1</v>
      </c>
      <c r="VH4">
        <v>3</v>
      </c>
      <c r="VI4">
        <v>1</v>
      </c>
      <c r="VJ4">
        <v>1</v>
      </c>
      <c r="VK4">
        <v>1</v>
      </c>
      <c r="VL4">
        <v>1</v>
      </c>
      <c r="VM4">
        <v>1</v>
      </c>
      <c r="VN4">
        <v>1</v>
      </c>
      <c r="VO4">
        <v>1</v>
      </c>
      <c r="VP4">
        <v>3</v>
      </c>
      <c r="VQ4">
        <v>4</v>
      </c>
      <c r="VR4">
        <v>1000000</v>
      </c>
    </row>
    <row r="5" spans="1:590" x14ac:dyDescent="0.35">
      <c r="A5">
        <f>modellek!S5</f>
        <v>11</v>
      </c>
      <c r="B5">
        <f t="shared" si="0"/>
        <v>11</v>
      </c>
      <c r="C5">
        <f t="shared" si="1"/>
        <v>11</v>
      </c>
      <c r="D5">
        <f>modellek!P5</f>
        <v>1001</v>
      </c>
      <c r="E5">
        <f t="shared" si="2"/>
        <v>5639</v>
      </c>
      <c r="F5" t="str">
        <f>kiindulas!C7</f>
        <v>azithromycin</v>
      </c>
      <c r="G5">
        <v>13</v>
      </c>
      <c r="H5">
        <v>10</v>
      </c>
      <c r="I5">
        <v>13</v>
      </c>
      <c r="J5">
        <v>1</v>
      </c>
      <c r="K5">
        <v>1</v>
      </c>
      <c r="L5">
        <v>1</v>
      </c>
      <c r="M5">
        <v>16</v>
      </c>
      <c r="N5">
        <v>15</v>
      </c>
      <c r="O5">
        <v>12</v>
      </c>
      <c r="P5">
        <v>15</v>
      </c>
      <c r="Q5">
        <v>14</v>
      </c>
      <c r="R5">
        <v>9</v>
      </c>
      <c r="S5">
        <v>17</v>
      </c>
      <c r="T5">
        <v>21</v>
      </c>
      <c r="U5">
        <v>17</v>
      </c>
      <c r="V5">
        <v>11</v>
      </c>
      <c r="W5">
        <v>21</v>
      </c>
      <c r="X5">
        <v>14</v>
      </c>
      <c r="Y5">
        <v>14</v>
      </c>
      <c r="Z5">
        <v>11</v>
      </c>
      <c r="AA5">
        <v>1</v>
      </c>
      <c r="AB5">
        <v>10</v>
      </c>
      <c r="AC5">
        <v>13</v>
      </c>
      <c r="AD5">
        <v>11</v>
      </c>
      <c r="AE5">
        <v>6</v>
      </c>
      <c r="AF5">
        <v>10</v>
      </c>
      <c r="AG5">
        <v>13</v>
      </c>
      <c r="AH5">
        <v>15</v>
      </c>
      <c r="AI5">
        <v>18</v>
      </c>
      <c r="AJ5">
        <v>11</v>
      </c>
      <c r="AK5">
        <v>1</v>
      </c>
      <c r="AL5">
        <v>7</v>
      </c>
      <c r="AM5">
        <v>7</v>
      </c>
      <c r="AN5">
        <v>1</v>
      </c>
      <c r="AO5">
        <v>14</v>
      </c>
      <c r="AP5">
        <v>15</v>
      </c>
      <c r="AQ5">
        <v>16</v>
      </c>
      <c r="AR5">
        <v>9</v>
      </c>
      <c r="AS5">
        <v>14</v>
      </c>
      <c r="AT5">
        <v>11</v>
      </c>
      <c r="AU5">
        <v>16</v>
      </c>
      <c r="AV5">
        <v>9</v>
      </c>
      <c r="AW5">
        <v>14</v>
      </c>
      <c r="AX5">
        <v>6</v>
      </c>
      <c r="AY5">
        <v>7</v>
      </c>
      <c r="AZ5">
        <v>9</v>
      </c>
      <c r="BA5">
        <v>16</v>
      </c>
      <c r="BB5">
        <v>15</v>
      </c>
      <c r="BC5">
        <v>17</v>
      </c>
      <c r="BD5">
        <v>18</v>
      </c>
      <c r="BE5">
        <v>14</v>
      </c>
      <c r="BF5">
        <v>17</v>
      </c>
      <c r="BG5">
        <v>15</v>
      </c>
      <c r="BH5">
        <v>18</v>
      </c>
      <c r="BI5">
        <v>13</v>
      </c>
      <c r="BJ5">
        <v>11</v>
      </c>
      <c r="BK5">
        <v>16</v>
      </c>
      <c r="BL5">
        <v>8</v>
      </c>
      <c r="BM5">
        <v>15</v>
      </c>
      <c r="BN5">
        <v>15</v>
      </c>
      <c r="BO5">
        <v>14</v>
      </c>
      <c r="BP5">
        <v>6</v>
      </c>
      <c r="BQ5">
        <v>14</v>
      </c>
      <c r="BR5">
        <v>5</v>
      </c>
      <c r="BS5">
        <v>9</v>
      </c>
      <c r="BT5">
        <v>14</v>
      </c>
      <c r="BU5">
        <v>8</v>
      </c>
      <c r="BV5">
        <v>13</v>
      </c>
      <c r="BW5">
        <v>7</v>
      </c>
      <c r="BX5">
        <v>1</v>
      </c>
      <c r="BY5">
        <v>5</v>
      </c>
      <c r="BZ5">
        <v>10</v>
      </c>
      <c r="CA5">
        <v>17</v>
      </c>
      <c r="CB5">
        <v>17</v>
      </c>
      <c r="CC5">
        <v>7</v>
      </c>
      <c r="CD5">
        <v>13</v>
      </c>
      <c r="CE5">
        <v>8</v>
      </c>
      <c r="CF5">
        <v>14</v>
      </c>
      <c r="CG5">
        <v>12</v>
      </c>
      <c r="CH5">
        <v>15</v>
      </c>
      <c r="CI5">
        <v>15</v>
      </c>
      <c r="CJ5">
        <v>17</v>
      </c>
      <c r="CK5">
        <v>15</v>
      </c>
      <c r="CL5">
        <v>13</v>
      </c>
      <c r="CM5">
        <v>9</v>
      </c>
      <c r="CN5">
        <v>9</v>
      </c>
      <c r="CO5">
        <v>9</v>
      </c>
      <c r="CP5">
        <v>1</v>
      </c>
      <c r="CQ5">
        <v>16</v>
      </c>
      <c r="CR5">
        <v>11</v>
      </c>
      <c r="CS5">
        <v>1</v>
      </c>
      <c r="CT5">
        <v>12</v>
      </c>
      <c r="CU5">
        <v>1</v>
      </c>
      <c r="CV5">
        <v>6</v>
      </c>
      <c r="CW5">
        <v>13</v>
      </c>
      <c r="CX5">
        <v>17</v>
      </c>
      <c r="CY5">
        <v>4</v>
      </c>
      <c r="CZ5">
        <v>15</v>
      </c>
      <c r="DA5">
        <v>13</v>
      </c>
      <c r="DB5">
        <v>16</v>
      </c>
      <c r="DC5">
        <v>5</v>
      </c>
      <c r="DD5">
        <v>14</v>
      </c>
      <c r="DE5">
        <v>12</v>
      </c>
      <c r="DF5">
        <v>13</v>
      </c>
      <c r="DG5">
        <v>10</v>
      </c>
      <c r="DH5">
        <v>11</v>
      </c>
      <c r="DI5">
        <v>10</v>
      </c>
      <c r="DJ5">
        <v>1</v>
      </c>
      <c r="DK5">
        <v>8</v>
      </c>
      <c r="DL5">
        <v>18</v>
      </c>
      <c r="DM5">
        <v>6</v>
      </c>
      <c r="DN5">
        <v>17</v>
      </c>
      <c r="DO5">
        <v>8</v>
      </c>
      <c r="DP5">
        <v>6</v>
      </c>
      <c r="DQ5">
        <v>9</v>
      </c>
      <c r="DR5">
        <v>1</v>
      </c>
      <c r="DS5">
        <v>9</v>
      </c>
      <c r="DT5">
        <v>1</v>
      </c>
      <c r="DU5">
        <v>1</v>
      </c>
      <c r="DV5">
        <v>11</v>
      </c>
      <c r="DW5">
        <v>17</v>
      </c>
      <c r="DX5">
        <v>3</v>
      </c>
      <c r="DY5">
        <v>1</v>
      </c>
      <c r="DZ5">
        <v>14</v>
      </c>
      <c r="EA5">
        <v>1</v>
      </c>
      <c r="EB5">
        <v>21</v>
      </c>
      <c r="EC5">
        <v>1</v>
      </c>
      <c r="ED5">
        <v>7</v>
      </c>
      <c r="EE5">
        <v>1</v>
      </c>
      <c r="EF5">
        <v>9</v>
      </c>
      <c r="EG5">
        <v>7</v>
      </c>
      <c r="EH5">
        <v>1</v>
      </c>
      <c r="EI5">
        <v>7</v>
      </c>
      <c r="EJ5">
        <v>1</v>
      </c>
      <c r="EK5">
        <v>2</v>
      </c>
      <c r="EL5">
        <v>7</v>
      </c>
      <c r="EM5">
        <v>10</v>
      </c>
      <c r="EN5">
        <v>6</v>
      </c>
      <c r="EO5">
        <v>17</v>
      </c>
      <c r="EP5">
        <v>15</v>
      </c>
      <c r="EQ5">
        <v>14</v>
      </c>
      <c r="ER5">
        <v>14</v>
      </c>
      <c r="ES5">
        <v>15</v>
      </c>
      <c r="ET5">
        <v>16</v>
      </c>
      <c r="EU5">
        <v>7</v>
      </c>
      <c r="EV5">
        <v>1</v>
      </c>
      <c r="EW5">
        <v>3</v>
      </c>
      <c r="EX5">
        <v>3</v>
      </c>
      <c r="EY5">
        <v>8</v>
      </c>
      <c r="EZ5">
        <v>1</v>
      </c>
      <c r="FA5">
        <v>7</v>
      </c>
      <c r="FB5">
        <v>1</v>
      </c>
      <c r="FC5">
        <v>5</v>
      </c>
      <c r="FD5">
        <v>1</v>
      </c>
      <c r="FE5">
        <v>10</v>
      </c>
      <c r="FF5">
        <v>15</v>
      </c>
      <c r="FG5">
        <v>8</v>
      </c>
      <c r="FH5">
        <v>11</v>
      </c>
      <c r="FI5">
        <v>9</v>
      </c>
      <c r="FJ5">
        <v>10</v>
      </c>
      <c r="FK5">
        <v>1</v>
      </c>
      <c r="FL5">
        <v>1</v>
      </c>
      <c r="FM5">
        <v>1</v>
      </c>
      <c r="FN5">
        <v>1</v>
      </c>
      <c r="FO5">
        <v>14</v>
      </c>
      <c r="FP5">
        <v>1</v>
      </c>
      <c r="FQ5">
        <v>13</v>
      </c>
      <c r="FR5">
        <v>13</v>
      </c>
      <c r="FS5">
        <v>6</v>
      </c>
      <c r="FT5">
        <v>8</v>
      </c>
      <c r="FU5">
        <v>1</v>
      </c>
      <c r="FV5">
        <v>14</v>
      </c>
      <c r="FW5">
        <v>11</v>
      </c>
      <c r="FX5">
        <v>6</v>
      </c>
      <c r="FY5">
        <v>12</v>
      </c>
      <c r="FZ5">
        <v>9</v>
      </c>
      <c r="GA5">
        <v>17</v>
      </c>
      <c r="GB5">
        <v>16</v>
      </c>
      <c r="GC5">
        <v>15</v>
      </c>
      <c r="GD5">
        <v>8</v>
      </c>
      <c r="GE5">
        <v>1</v>
      </c>
      <c r="GF5">
        <v>13</v>
      </c>
      <c r="GG5">
        <v>8</v>
      </c>
      <c r="GH5">
        <v>11</v>
      </c>
      <c r="GI5">
        <v>1</v>
      </c>
      <c r="GJ5">
        <v>13</v>
      </c>
      <c r="GK5">
        <v>1</v>
      </c>
      <c r="GL5">
        <v>9</v>
      </c>
      <c r="GM5">
        <v>18</v>
      </c>
      <c r="GN5">
        <v>16</v>
      </c>
      <c r="GO5">
        <v>12</v>
      </c>
      <c r="GP5">
        <v>18</v>
      </c>
      <c r="GQ5">
        <v>15</v>
      </c>
      <c r="GR5">
        <v>14</v>
      </c>
      <c r="GS5">
        <v>11</v>
      </c>
      <c r="GT5">
        <v>9</v>
      </c>
      <c r="GU5">
        <v>10</v>
      </c>
      <c r="GV5">
        <v>1</v>
      </c>
      <c r="GW5">
        <v>14</v>
      </c>
      <c r="GX5">
        <v>12</v>
      </c>
      <c r="GY5">
        <v>17</v>
      </c>
      <c r="GZ5">
        <v>7</v>
      </c>
      <c r="HA5">
        <v>8</v>
      </c>
      <c r="HB5">
        <v>13</v>
      </c>
      <c r="HC5">
        <v>17</v>
      </c>
      <c r="HD5">
        <v>4</v>
      </c>
      <c r="HE5">
        <v>13</v>
      </c>
      <c r="HF5">
        <v>4</v>
      </c>
      <c r="HG5">
        <v>11</v>
      </c>
      <c r="HH5">
        <v>13</v>
      </c>
      <c r="HI5">
        <v>5</v>
      </c>
      <c r="HJ5">
        <v>7</v>
      </c>
      <c r="HK5">
        <v>6</v>
      </c>
      <c r="HL5">
        <v>1</v>
      </c>
      <c r="HM5">
        <v>13</v>
      </c>
      <c r="HN5">
        <v>1</v>
      </c>
      <c r="HO5">
        <v>9</v>
      </c>
      <c r="HP5">
        <v>13</v>
      </c>
      <c r="HQ5">
        <v>8</v>
      </c>
      <c r="HR5">
        <v>2</v>
      </c>
      <c r="HS5">
        <v>8</v>
      </c>
      <c r="HT5">
        <v>9</v>
      </c>
      <c r="HU5">
        <v>10</v>
      </c>
      <c r="HV5">
        <v>1</v>
      </c>
      <c r="HW5">
        <v>12</v>
      </c>
      <c r="HX5">
        <v>7</v>
      </c>
      <c r="HY5">
        <v>1</v>
      </c>
      <c r="HZ5">
        <v>1</v>
      </c>
      <c r="IA5">
        <v>14</v>
      </c>
      <c r="IB5">
        <v>15</v>
      </c>
      <c r="IC5">
        <v>10</v>
      </c>
      <c r="ID5">
        <v>1</v>
      </c>
      <c r="IE5">
        <v>11</v>
      </c>
      <c r="IF5">
        <v>3</v>
      </c>
      <c r="IG5">
        <v>2</v>
      </c>
      <c r="IH5">
        <v>8</v>
      </c>
      <c r="II5">
        <v>3</v>
      </c>
      <c r="IJ5">
        <v>14</v>
      </c>
      <c r="IK5">
        <v>9</v>
      </c>
      <c r="IL5">
        <v>5</v>
      </c>
      <c r="IM5">
        <v>1</v>
      </c>
      <c r="IN5">
        <v>7</v>
      </c>
      <c r="IO5">
        <v>1</v>
      </c>
      <c r="IP5">
        <v>1</v>
      </c>
      <c r="IQ5">
        <v>7</v>
      </c>
      <c r="IR5">
        <v>9</v>
      </c>
      <c r="IS5">
        <v>8</v>
      </c>
      <c r="IT5">
        <v>4</v>
      </c>
      <c r="IU5">
        <v>1</v>
      </c>
      <c r="IV5">
        <v>18</v>
      </c>
      <c r="IW5">
        <v>9</v>
      </c>
      <c r="IX5">
        <v>10</v>
      </c>
      <c r="IY5">
        <v>10</v>
      </c>
      <c r="IZ5">
        <v>19</v>
      </c>
      <c r="JA5">
        <v>7</v>
      </c>
      <c r="JB5">
        <v>8</v>
      </c>
      <c r="JC5">
        <v>1</v>
      </c>
      <c r="JD5">
        <v>6</v>
      </c>
      <c r="JE5">
        <v>10</v>
      </c>
      <c r="JF5">
        <v>8</v>
      </c>
      <c r="JG5">
        <v>6</v>
      </c>
      <c r="JH5">
        <v>4</v>
      </c>
      <c r="JI5">
        <v>2</v>
      </c>
      <c r="JJ5">
        <v>1</v>
      </c>
      <c r="JK5">
        <v>6</v>
      </c>
      <c r="JL5">
        <v>15</v>
      </c>
      <c r="JM5">
        <v>12</v>
      </c>
      <c r="JN5">
        <v>12</v>
      </c>
      <c r="JO5">
        <v>11</v>
      </c>
      <c r="JP5">
        <v>10</v>
      </c>
      <c r="JQ5">
        <v>11</v>
      </c>
      <c r="JR5">
        <v>14</v>
      </c>
      <c r="JS5">
        <v>16</v>
      </c>
      <c r="JT5">
        <v>13</v>
      </c>
      <c r="JU5">
        <v>12</v>
      </c>
      <c r="JV5">
        <v>1</v>
      </c>
      <c r="JW5">
        <v>4</v>
      </c>
      <c r="JX5">
        <v>11</v>
      </c>
      <c r="JY5">
        <v>12</v>
      </c>
      <c r="JZ5">
        <v>6</v>
      </c>
      <c r="KA5">
        <v>1</v>
      </c>
      <c r="KB5">
        <v>3</v>
      </c>
      <c r="KC5">
        <v>18</v>
      </c>
      <c r="KD5">
        <v>15</v>
      </c>
      <c r="KE5">
        <v>14</v>
      </c>
      <c r="KF5">
        <v>17</v>
      </c>
      <c r="KG5">
        <v>16</v>
      </c>
      <c r="KH5">
        <v>8</v>
      </c>
      <c r="KI5">
        <v>11</v>
      </c>
      <c r="KJ5">
        <v>15</v>
      </c>
      <c r="KK5">
        <v>16</v>
      </c>
      <c r="KL5">
        <v>10</v>
      </c>
      <c r="KM5">
        <v>8</v>
      </c>
      <c r="KN5">
        <v>6</v>
      </c>
      <c r="KO5">
        <v>9</v>
      </c>
      <c r="KP5">
        <v>10</v>
      </c>
      <c r="KQ5">
        <v>6</v>
      </c>
      <c r="KR5">
        <v>20</v>
      </c>
      <c r="KS5">
        <v>1</v>
      </c>
      <c r="KT5">
        <v>14</v>
      </c>
      <c r="KU5">
        <v>8</v>
      </c>
      <c r="KV5">
        <v>8</v>
      </c>
      <c r="KW5">
        <v>1</v>
      </c>
      <c r="KX5">
        <v>1</v>
      </c>
      <c r="KY5">
        <v>6</v>
      </c>
      <c r="KZ5">
        <v>10</v>
      </c>
      <c r="LA5">
        <v>1</v>
      </c>
      <c r="LB5">
        <v>17</v>
      </c>
      <c r="LC5">
        <v>16</v>
      </c>
      <c r="LD5">
        <v>7</v>
      </c>
      <c r="LE5">
        <v>4</v>
      </c>
      <c r="LF5">
        <v>1</v>
      </c>
      <c r="LG5">
        <v>4</v>
      </c>
      <c r="LH5">
        <v>14</v>
      </c>
      <c r="LI5">
        <v>12</v>
      </c>
      <c r="LJ5">
        <v>14</v>
      </c>
      <c r="LK5">
        <v>12</v>
      </c>
      <c r="LL5">
        <v>8</v>
      </c>
      <c r="LM5">
        <v>11</v>
      </c>
      <c r="LN5">
        <v>9</v>
      </c>
      <c r="LO5">
        <v>4</v>
      </c>
      <c r="LP5">
        <v>18</v>
      </c>
      <c r="LQ5">
        <v>11</v>
      </c>
      <c r="LR5">
        <v>13</v>
      </c>
      <c r="LS5">
        <v>17</v>
      </c>
      <c r="LT5">
        <v>8</v>
      </c>
      <c r="LU5">
        <v>9</v>
      </c>
      <c r="LV5">
        <v>6</v>
      </c>
      <c r="LW5">
        <v>15</v>
      </c>
      <c r="LX5">
        <v>14</v>
      </c>
      <c r="LY5">
        <v>11</v>
      </c>
      <c r="LZ5">
        <v>8</v>
      </c>
      <c r="MA5">
        <v>7</v>
      </c>
      <c r="MB5">
        <v>15</v>
      </c>
      <c r="MC5">
        <v>14</v>
      </c>
      <c r="MD5">
        <v>17</v>
      </c>
      <c r="ME5">
        <v>19</v>
      </c>
      <c r="MF5">
        <v>19</v>
      </c>
      <c r="MG5">
        <v>12</v>
      </c>
      <c r="MH5">
        <v>14</v>
      </c>
      <c r="MI5">
        <v>11</v>
      </c>
      <c r="MJ5">
        <v>8</v>
      </c>
      <c r="MK5">
        <v>13</v>
      </c>
      <c r="ML5">
        <v>10</v>
      </c>
      <c r="MM5">
        <v>8</v>
      </c>
      <c r="MN5">
        <v>7</v>
      </c>
      <c r="MO5">
        <v>6</v>
      </c>
      <c r="MP5">
        <v>5</v>
      </c>
      <c r="MQ5">
        <v>20</v>
      </c>
      <c r="MR5">
        <v>6</v>
      </c>
      <c r="MS5">
        <v>17</v>
      </c>
      <c r="MT5">
        <v>6</v>
      </c>
      <c r="MU5">
        <v>14</v>
      </c>
      <c r="MV5">
        <v>10</v>
      </c>
      <c r="MW5">
        <v>11</v>
      </c>
      <c r="MX5">
        <v>7</v>
      </c>
      <c r="MY5">
        <v>7</v>
      </c>
      <c r="MZ5">
        <v>9</v>
      </c>
      <c r="NA5">
        <v>15</v>
      </c>
      <c r="NB5">
        <v>19</v>
      </c>
      <c r="NC5">
        <v>8</v>
      </c>
      <c r="ND5">
        <v>13</v>
      </c>
      <c r="NE5">
        <v>6</v>
      </c>
      <c r="NF5">
        <v>10</v>
      </c>
      <c r="NG5">
        <v>11</v>
      </c>
      <c r="NH5">
        <v>11</v>
      </c>
      <c r="NI5">
        <v>19</v>
      </c>
      <c r="NJ5">
        <v>12</v>
      </c>
      <c r="NK5">
        <v>16</v>
      </c>
      <c r="NL5">
        <v>1</v>
      </c>
      <c r="NM5">
        <v>12</v>
      </c>
      <c r="NN5">
        <v>5</v>
      </c>
      <c r="NO5">
        <v>1</v>
      </c>
      <c r="NP5">
        <v>9</v>
      </c>
      <c r="NQ5">
        <v>12</v>
      </c>
      <c r="NR5">
        <v>1</v>
      </c>
      <c r="NS5">
        <v>11</v>
      </c>
      <c r="NT5">
        <v>14</v>
      </c>
      <c r="NU5">
        <v>12</v>
      </c>
      <c r="NV5">
        <v>1</v>
      </c>
      <c r="NW5">
        <v>9</v>
      </c>
      <c r="NX5">
        <v>9</v>
      </c>
      <c r="NY5">
        <v>10</v>
      </c>
      <c r="NZ5">
        <v>15</v>
      </c>
      <c r="OA5">
        <v>11</v>
      </c>
      <c r="OB5">
        <v>8</v>
      </c>
      <c r="OC5">
        <v>13</v>
      </c>
      <c r="OD5">
        <v>12</v>
      </c>
      <c r="OE5">
        <v>10</v>
      </c>
      <c r="OF5">
        <v>17</v>
      </c>
      <c r="OG5">
        <v>14</v>
      </c>
      <c r="OH5">
        <v>12</v>
      </c>
      <c r="OI5">
        <v>9</v>
      </c>
      <c r="OJ5">
        <v>8</v>
      </c>
      <c r="OK5">
        <v>1</v>
      </c>
      <c r="OL5">
        <v>2</v>
      </c>
      <c r="OM5">
        <v>1</v>
      </c>
      <c r="ON5">
        <v>10</v>
      </c>
      <c r="OO5">
        <v>10</v>
      </c>
      <c r="OP5">
        <v>15</v>
      </c>
      <c r="OQ5">
        <v>1</v>
      </c>
      <c r="OR5">
        <v>7</v>
      </c>
      <c r="OS5">
        <v>10</v>
      </c>
      <c r="OT5">
        <v>1</v>
      </c>
      <c r="OU5">
        <v>10</v>
      </c>
      <c r="OV5">
        <v>15</v>
      </c>
      <c r="OW5">
        <v>8</v>
      </c>
      <c r="OX5">
        <v>8</v>
      </c>
      <c r="OY5">
        <v>12</v>
      </c>
      <c r="OZ5">
        <v>14</v>
      </c>
      <c r="PA5">
        <v>11</v>
      </c>
      <c r="PB5">
        <v>6</v>
      </c>
      <c r="PC5">
        <v>15</v>
      </c>
      <c r="PD5">
        <v>15</v>
      </c>
      <c r="PE5">
        <v>10</v>
      </c>
      <c r="PF5">
        <v>5</v>
      </c>
      <c r="PG5">
        <v>12</v>
      </c>
      <c r="PH5">
        <v>15</v>
      </c>
      <c r="PI5">
        <v>14</v>
      </c>
      <c r="PJ5">
        <v>6</v>
      </c>
      <c r="PK5">
        <v>2</v>
      </c>
      <c r="PL5">
        <v>5</v>
      </c>
      <c r="PM5">
        <v>12</v>
      </c>
      <c r="PN5">
        <v>7</v>
      </c>
      <c r="PO5">
        <v>1</v>
      </c>
      <c r="PP5">
        <v>10</v>
      </c>
      <c r="PQ5">
        <v>1</v>
      </c>
      <c r="PR5">
        <v>13</v>
      </c>
      <c r="PS5">
        <v>18</v>
      </c>
      <c r="PT5">
        <v>1</v>
      </c>
      <c r="PU5">
        <v>6</v>
      </c>
      <c r="PV5">
        <v>1</v>
      </c>
      <c r="PW5">
        <v>5</v>
      </c>
      <c r="PX5">
        <v>17</v>
      </c>
      <c r="PY5">
        <v>15</v>
      </c>
      <c r="PZ5">
        <v>14</v>
      </c>
      <c r="QA5">
        <v>10</v>
      </c>
      <c r="QB5">
        <v>6</v>
      </c>
      <c r="QC5">
        <v>14</v>
      </c>
      <c r="QD5">
        <v>1</v>
      </c>
      <c r="QE5">
        <v>8</v>
      </c>
      <c r="QF5">
        <v>1</v>
      </c>
      <c r="QG5">
        <v>11</v>
      </c>
      <c r="QH5">
        <v>5</v>
      </c>
      <c r="QI5">
        <v>8</v>
      </c>
      <c r="QJ5">
        <v>7</v>
      </c>
      <c r="QK5">
        <v>13</v>
      </c>
      <c r="QL5">
        <v>11</v>
      </c>
      <c r="QM5">
        <v>11</v>
      </c>
      <c r="QN5">
        <v>11</v>
      </c>
      <c r="QO5">
        <v>6</v>
      </c>
      <c r="QP5">
        <v>9</v>
      </c>
      <c r="QQ5">
        <v>10</v>
      </c>
      <c r="QR5">
        <v>1</v>
      </c>
      <c r="QS5">
        <v>16</v>
      </c>
      <c r="QT5">
        <v>1</v>
      </c>
      <c r="QU5">
        <v>12</v>
      </c>
      <c r="QV5">
        <v>12</v>
      </c>
      <c r="QW5">
        <v>7</v>
      </c>
      <c r="QX5">
        <v>19</v>
      </c>
      <c r="QY5">
        <v>10</v>
      </c>
      <c r="QZ5">
        <v>1</v>
      </c>
      <c r="RA5">
        <v>17</v>
      </c>
      <c r="RB5">
        <v>12</v>
      </c>
      <c r="RC5">
        <v>17</v>
      </c>
      <c r="RD5">
        <v>13</v>
      </c>
      <c r="RE5">
        <v>14</v>
      </c>
      <c r="RF5">
        <v>5</v>
      </c>
      <c r="RG5">
        <v>16</v>
      </c>
      <c r="RH5">
        <v>8</v>
      </c>
      <c r="RI5">
        <v>18</v>
      </c>
      <c r="RJ5">
        <v>20</v>
      </c>
      <c r="RK5">
        <v>12</v>
      </c>
      <c r="RL5">
        <v>12</v>
      </c>
      <c r="RM5">
        <v>12</v>
      </c>
      <c r="RN5">
        <v>14</v>
      </c>
      <c r="RO5">
        <v>13</v>
      </c>
      <c r="RP5">
        <v>9</v>
      </c>
      <c r="RQ5">
        <v>9</v>
      </c>
      <c r="RR5">
        <v>13</v>
      </c>
      <c r="RS5">
        <v>13</v>
      </c>
      <c r="RT5">
        <v>12</v>
      </c>
      <c r="RU5">
        <v>8</v>
      </c>
      <c r="RV5">
        <v>3</v>
      </c>
      <c r="RW5">
        <v>10</v>
      </c>
      <c r="RX5">
        <v>6</v>
      </c>
      <c r="RY5">
        <v>14</v>
      </c>
      <c r="RZ5">
        <v>10</v>
      </c>
      <c r="SA5">
        <v>13</v>
      </c>
      <c r="SB5">
        <v>16</v>
      </c>
      <c r="SC5">
        <v>18</v>
      </c>
      <c r="SD5">
        <v>14</v>
      </c>
      <c r="SE5">
        <v>12</v>
      </c>
      <c r="SF5">
        <v>21</v>
      </c>
      <c r="SG5">
        <v>22</v>
      </c>
      <c r="SH5">
        <v>12</v>
      </c>
      <c r="SI5">
        <v>13</v>
      </c>
      <c r="SJ5">
        <v>3</v>
      </c>
      <c r="SK5">
        <v>10</v>
      </c>
      <c r="SL5">
        <v>11</v>
      </c>
      <c r="SM5">
        <v>10</v>
      </c>
      <c r="SN5">
        <v>12</v>
      </c>
      <c r="SO5">
        <v>11</v>
      </c>
      <c r="SP5">
        <v>14</v>
      </c>
      <c r="SQ5">
        <v>7</v>
      </c>
      <c r="SR5">
        <v>14</v>
      </c>
      <c r="SS5">
        <v>12</v>
      </c>
      <c r="ST5">
        <v>8</v>
      </c>
      <c r="SU5">
        <v>12</v>
      </c>
      <c r="SV5">
        <v>8</v>
      </c>
      <c r="SW5">
        <v>10</v>
      </c>
      <c r="SX5">
        <v>10</v>
      </c>
      <c r="SY5">
        <v>10</v>
      </c>
      <c r="SZ5">
        <v>11</v>
      </c>
      <c r="TA5">
        <v>1</v>
      </c>
      <c r="TB5">
        <v>11</v>
      </c>
      <c r="TC5">
        <v>8</v>
      </c>
      <c r="TD5">
        <v>8</v>
      </c>
      <c r="TE5">
        <v>10</v>
      </c>
      <c r="TF5">
        <v>19</v>
      </c>
      <c r="TG5">
        <v>11</v>
      </c>
      <c r="TH5">
        <v>11</v>
      </c>
      <c r="TI5">
        <v>7</v>
      </c>
      <c r="TJ5">
        <v>11</v>
      </c>
      <c r="TK5">
        <v>4</v>
      </c>
      <c r="TL5">
        <v>10</v>
      </c>
      <c r="TM5">
        <v>1</v>
      </c>
      <c r="TN5">
        <v>9</v>
      </c>
      <c r="TO5">
        <v>19</v>
      </c>
      <c r="TP5">
        <v>8</v>
      </c>
      <c r="TQ5">
        <v>20</v>
      </c>
      <c r="TR5">
        <v>5</v>
      </c>
      <c r="TS5">
        <v>16</v>
      </c>
      <c r="TT5">
        <v>9</v>
      </c>
      <c r="TU5">
        <v>13</v>
      </c>
      <c r="TV5">
        <v>11</v>
      </c>
      <c r="TW5">
        <v>19</v>
      </c>
      <c r="TX5">
        <v>1</v>
      </c>
      <c r="TY5">
        <v>12</v>
      </c>
      <c r="TZ5">
        <v>13</v>
      </c>
      <c r="UA5">
        <v>10</v>
      </c>
      <c r="UB5">
        <v>8</v>
      </c>
      <c r="UC5">
        <v>17</v>
      </c>
      <c r="UD5">
        <v>9</v>
      </c>
      <c r="UE5">
        <v>11</v>
      </c>
      <c r="UF5">
        <v>1</v>
      </c>
      <c r="UG5">
        <v>8</v>
      </c>
      <c r="UH5">
        <v>2</v>
      </c>
      <c r="UI5">
        <v>7</v>
      </c>
      <c r="UJ5">
        <v>18</v>
      </c>
      <c r="UK5">
        <v>1</v>
      </c>
      <c r="UL5">
        <v>11</v>
      </c>
      <c r="UM5">
        <v>18</v>
      </c>
      <c r="UN5">
        <v>12</v>
      </c>
      <c r="UO5">
        <v>1</v>
      </c>
      <c r="UP5">
        <v>13</v>
      </c>
      <c r="UQ5">
        <v>5</v>
      </c>
      <c r="UR5">
        <v>19</v>
      </c>
      <c r="US5">
        <v>14</v>
      </c>
      <c r="UT5">
        <v>7</v>
      </c>
      <c r="UU5">
        <v>15</v>
      </c>
      <c r="UV5">
        <v>15</v>
      </c>
      <c r="UW5">
        <v>2</v>
      </c>
      <c r="UX5">
        <v>11</v>
      </c>
      <c r="UY5">
        <v>7</v>
      </c>
      <c r="UZ5">
        <v>21</v>
      </c>
      <c r="VA5">
        <v>5</v>
      </c>
      <c r="VB5">
        <v>1</v>
      </c>
      <c r="VC5">
        <v>11</v>
      </c>
      <c r="VD5">
        <v>1</v>
      </c>
      <c r="VE5">
        <v>1</v>
      </c>
      <c r="VF5">
        <v>10</v>
      </c>
      <c r="VG5">
        <v>11</v>
      </c>
      <c r="VH5">
        <v>5</v>
      </c>
      <c r="VI5">
        <v>1</v>
      </c>
      <c r="VJ5">
        <v>1</v>
      </c>
      <c r="VK5">
        <v>1</v>
      </c>
      <c r="VL5">
        <v>10</v>
      </c>
      <c r="VM5">
        <v>10</v>
      </c>
      <c r="VN5">
        <v>1</v>
      </c>
      <c r="VO5">
        <v>1</v>
      </c>
      <c r="VP5">
        <v>6</v>
      </c>
      <c r="VQ5">
        <v>9</v>
      </c>
      <c r="VR5">
        <v>1000000</v>
      </c>
    </row>
    <row r="6" spans="1:590" x14ac:dyDescent="0.35">
      <c r="A6">
        <f>modellek!S6</f>
        <v>19</v>
      </c>
      <c r="B6">
        <f t="shared" si="0"/>
        <v>20</v>
      </c>
      <c r="C6">
        <f t="shared" si="1"/>
        <v>19</v>
      </c>
      <c r="D6">
        <f>modellek!P6</f>
        <v>949.9</v>
      </c>
      <c r="E6">
        <f t="shared" si="2"/>
        <v>7598</v>
      </c>
      <c r="F6" t="str">
        <f>kiindulas!C8</f>
        <v>camicinal</v>
      </c>
      <c r="G6">
        <v>22</v>
      </c>
      <c r="H6">
        <v>10</v>
      </c>
      <c r="I6">
        <v>1</v>
      </c>
      <c r="J6">
        <v>22</v>
      </c>
      <c r="K6">
        <v>1</v>
      </c>
      <c r="L6">
        <v>1</v>
      </c>
      <c r="M6">
        <v>20</v>
      </c>
      <c r="N6">
        <v>22</v>
      </c>
      <c r="O6">
        <v>17</v>
      </c>
      <c r="P6">
        <v>22</v>
      </c>
      <c r="Q6">
        <v>22</v>
      </c>
      <c r="R6">
        <v>20</v>
      </c>
      <c r="S6">
        <v>22</v>
      </c>
      <c r="T6">
        <v>8</v>
      </c>
      <c r="U6">
        <v>22</v>
      </c>
      <c r="V6">
        <v>6</v>
      </c>
      <c r="W6">
        <v>9</v>
      </c>
      <c r="X6">
        <v>22</v>
      </c>
      <c r="Y6">
        <v>22</v>
      </c>
      <c r="Z6">
        <v>22</v>
      </c>
      <c r="AA6">
        <v>1</v>
      </c>
      <c r="AB6">
        <v>8</v>
      </c>
      <c r="AC6">
        <v>15</v>
      </c>
      <c r="AD6">
        <v>6</v>
      </c>
      <c r="AE6">
        <v>5</v>
      </c>
      <c r="AF6">
        <v>3</v>
      </c>
      <c r="AG6">
        <v>16</v>
      </c>
      <c r="AH6">
        <v>11</v>
      </c>
      <c r="AI6">
        <v>7</v>
      </c>
      <c r="AJ6">
        <v>16</v>
      </c>
      <c r="AK6">
        <v>1</v>
      </c>
      <c r="AL6">
        <v>16</v>
      </c>
      <c r="AM6">
        <v>16</v>
      </c>
      <c r="AN6">
        <v>1</v>
      </c>
      <c r="AO6">
        <v>21</v>
      </c>
      <c r="AP6">
        <v>18</v>
      </c>
      <c r="AQ6">
        <v>21</v>
      </c>
      <c r="AR6">
        <v>17</v>
      </c>
      <c r="AS6">
        <v>22</v>
      </c>
      <c r="AT6">
        <v>17</v>
      </c>
      <c r="AU6">
        <v>22</v>
      </c>
      <c r="AV6">
        <v>18</v>
      </c>
      <c r="AW6">
        <v>22</v>
      </c>
      <c r="AX6">
        <v>16</v>
      </c>
      <c r="AY6">
        <v>16</v>
      </c>
      <c r="AZ6">
        <v>8</v>
      </c>
      <c r="BA6">
        <v>22</v>
      </c>
      <c r="BB6">
        <v>22</v>
      </c>
      <c r="BC6">
        <v>22</v>
      </c>
      <c r="BD6">
        <v>22</v>
      </c>
      <c r="BE6">
        <v>20</v>
      </c>
      <c r="BF6">
        <v>22</v>
      </c>
      <c r="BG6">
        <v>2</v>
      </c>
      <c r="BH6">
        <v>13</v>
      </c>
      <c r="BI6">
        <v>22</v>
      </c>
      <c r="BJ6">
        <v>21</v>
      </c>
      <c r="BK6">
        <v>22</v>
      </c>
      <c r="BL6">
        <v>22</v>
      </c>
      <c r="BM6">
        <v>22</v>
      </c>
      <c r="BN6">
        <v>22</v>
      </c>
      <c r="BO6">
        <v>22</v>
      </c>
      <c r="BP6">
        <v>16</v>
      </c>
      <c r="BQ6">
        <v>3</v>
      </c>
      <c r="BR6">
        <v>13</v>
      </c>
      <c r="BS6">
        <v>16</v>
      </c>
      <c r="BT6">
        <v>22</v>
      </c>
      <c r="BU6">
        <v>17</v>
      </c>
      <c r="BV6">
        <v>11</v>
      </c>
      <c r="BW6">
        <v>4</v>
      </c>
      <c r="BX6">
        <v>16</v>
      </c>
      <c r="BY6">
        <v>17</v>
      </c>
      <c r="BZ6">
        <v>16</v>
      </c>
      <c r="CA6">
        <v>9</v>
      </c>
      <c r="CB6">
        <v>13</v>
      </c>
      <c r="CC6">
        <v>16</v>
      </c>
      <c r="CD6">
        <v>21</v>
      </c>
      <c r="CE6">
        <v>15</v>
      </c>
      <c r="CF6">
        <v>22</v>
      </c>
      <c r="CG6">
        <v>19</v>
      </c>
      <c r="CH6">
        <v>21</v>
      </c>
      <c r="CI6">
        <v>21</v>
      </c>
      <c r="CJ6">
        <v>22</v>
      </c>
      <c r="CK6">
        <v>22</v>
      </c>
      <c r="CL6">
        <v>21</v>
      </c>
      <c r="CM6">
        <v>16</v>
      </c>
      <c r="CN6">
        <v>12</v>
      </c>
      <c r="CO6">
        <v>16</v>
      </c>
      <c r="CP6">
        <v>1</v>
      </c>
      <c r="CQ6">
        <v>22</v>
      </c>
      <c r="CR6">
        <v>16</v>
      </c>
      <c r="CS6">
        <v>1</v>
      </c>
      <c r="CT6">
        <v>8</v>
      </c>
      <c r="CU6">
        <v>1</v>
      </c>
      <c r="CV6">
        <v>16</v>
      </c>
      <c r="CW6">
        <v>12</v>
      </c>
      <c r="CX6">
        <v>13</v>
      </c>
      <c r="CY6">
        <v>13</v>
      </c>
      <c r="CZ6">
        <v>6</v>
      </c>
      <c r="DA6">
        <v>3</v>
      </c>
      <c r="DB6">
        <v>11</v>
      </c>
      <c r="DC6">
        <v>16</v>
      </c>
      <c r="DD6">
        <v>16</v>
      </c>
      <c r="DE6">
        <v>5</v>
      </c>
      <c r="DF6">
        <v>22</v>
      </c>
      <c r="DG6">
        <v>16</v>
      </c>
      <c r="DH6">
        <v>16</v>
      </c>
      <c r="DI6">
        <v>16</v>
      </c>
      <c r="DJ6">
        <v>1</v>
      </c>
      <c r="DK6">
        <v>22</v>
      </c>
      <c r="DL6">
        <v>22</v>
      </c>
      <c r="DM6">
        <v>15</v>
      </c>
      <c r="DN6">
        <v>22</v>
      </c>
      <c r="DO6">
        <v>9</v>
      </c>
      <c r="DP6">
        <v>16</v>
      </c>
      <c r="DQ6">
        <v>15</v>
      </c>
      <c r="DR6">
        <v>1</v>
      </c>
      <c r="DS6">
        <v>6</v>
      </c>
      <c r="DT6">
        <v>1</v>
      </c>
      <c r="DU6">
        <v>22</v>
      </c>
      <c r="DV6">
        <v>16</v>
      </c>
      <c r="DW6">
        <v>20</v>
      </c>
      <c r="DX6">
        <v>15</v>
      </c>
      <c r="DY6">
        <v>1</v>
      </c>
      <c r="DZ6">
        <v>1</v>
      </c>
      <c r="EA6">
        <v>1</v>
      </c>
      <c r="EB6">
        <v>22</v>
      </c>
      <c r="EC6">
        <v>1</v>
      </c>
      <c r="ED6">
        <v>3</v>
      </c>
      <c r="EE6">
        <v>1</v>
      </c>
      <c r="EF6">
        <v>9</v>
      </c>
      <c r="EG6">
        <v>5</v>
      </c>
      <c r="EH6">
        <v>1</v>
      </c>
      <c r="EI6">
        <v>11</v>
      </c>
      <c r="EJ6">
        <v>1</v>
      </c>
      <c r="EK6">
        <v>16</v>
      </c>
      <c r="EL6">
        <v>16</v>
      </c>
      <c r="EM6">
        <v>16</v>
      </c>
      <c r="EN6">
        <v>16</v>
      </c>
      <c r="EO6">
        <v>22</v>
      </c>
      <c r="EP6">
        <v>22</v>
      </c>
      <c r="EQ6">
        <v>22</v>
      </c>
      <c r="ER6">
        <v>22</v>
      </c>
      <c r="ES6">
        <v>22</v>
      </c>
      <c r="ET6">
        <v>22</v>
      </c>
      <c r="EU6">
        <v>16</v>
      </c>
      <c r="EV6">
        <v>1</v>
      </c>
      <c r="EW6">
        <v>16</v>
      </c>
      <c r="EX6">
        <v>3</v>
      </c>
      <c r="EY6">
        <v>14</v>
      </c>
      <c r="EZ6">
        <v>1</v>
      </c>
      <c r="FA6">
        <v>5</v>
      </c>
      <c r="FB6">
        <v>1</v>
      </c>
      <c r="FC6">
        <v>5</v>
      </c>
      <c r="FD6">
        <v>1</v>
      </c>
      <c r="FE6">
        <v>18</v>
      </c>
      <c r="FF6">
        <v>22</v>
      </c>
      <c r="FG6">
        <v>16</v>
      </c>
      <c r="FH6">
        <v>16</v>
      </c>
      <c r="FI6">
        <v>16</v>
      </c>
      <c r="FJ6">
        <v>16</v>
      </c>
      <c r="FK6">
        <v>1</v>
      </c>
      <c r="FL6">
        <v>1</v>
      </c>
      <c r="FM6">
        <v>22</v>
      </c>
      <c r="FN6">
        <v>1</v>
      </c>
      <c r="FO6">
        <v>22</v>
      </c>
      <c r="FP6">
        <v>1</v>
      </c>
      <c r="FQ6">
        <v>7</v>
      </c>
      <c r="FR6">
        <v>3</v>
      </c>
      <c r="FS6">
        <v>16</v>
      </c>
      <c r="FT6">
        <v>3</v>
      </c>
      <c r="FU6">
        <v>14</v>
      </c>
      <c r="FV6">
        <v>17</v>
      </c>
      <c r="FW6">
        <v>5</v>
      </c>
      <c r="FX6">
        <v>14</v>
      </c>
      <c r="FY6">
        <v>15</v>
      </c>
      <c r="FZ6">
        <v>16</v>
      </c>
      <c r="GA6">
        <v>3</v>
      </c>
      <c r="GB6">
        <v>8</v>
      </c>
      <c r="GC6">
        <v>9</v>
      </c>
      <c r="GD6">
        <v>3</v>
      </c>
      <c r="GE6">
        <v>1</v>
      </c>
      <c r="GF6">
        <v>12</v>
      </c>
      <c r="GG6">
        <v>6</v>
      </c>
      <c r="GH6">
        <v>16</v>
      </c>
      <c r="GI6">
        <v>1</v>
      </c>
      <c r="GJ6">
        <v>22</v>
      </c>
      <c r="GK6">
        <v>1</v>
      </c>
      <c r="GL6">
        <v>16</v>
      </c>
      <c r="GM6">
        <v>6</v>
      </c>
      <c r="GN6">
        <v>22</v>
      </c>
      <c r="GO6">
        <v>20</v>
      </c>
      <c r="GP6">
        <v>22</v>
      </c>
      <c r="GQ6">
        <v>3</v>
      </c>
      <c r="GR6">
        <v>14</v>
      </c>
      <c r="GS6">
        <v>4</v>
      </c>
      <c r="GT6">
        <v>18</v>
      </c>
      <c r="GU6">
        <v>16</v>
      </c>
      <c r="GV6">
        <v>1</v>
      </c>
      <c r="GW6">
        <v>19</v>
      </c>
      <c r="GX6">
        <v>14</v>
      </c>
      <c r="GY6">
        <v>11</v>
      </c>
      <c r="GZ6">
        <v>11</v>
      </c>
      <c r="HA6">
        <v>13</v>
      </c>
      <c r="HB6">
        <v>4</v>
      </c>
      <c r="HC6">
        <v>11</v>
      </c>
      <c r="HD6">
        <v>13</v>
      </c>
      <c r="HE6">
        <v>11</v>
      </c>
      <c r="HF6">
        <v>16</v>
      </c>
      <c r="HG6">
        <v>19</v>
      </c>
      <c r="HH6">
        <v>12</v>
      </c>
      <c r="HI6">
        <v>5</v>
      </c>
      <c r="HJ6">
        <v>5</v>
      </c>
      <c r="HK6">
        <v>16</v>
      </c>
      <c r="HL6">
        <v>1</v>
      </c>
      <c r="HM6">
        <v>4</v>
      </c>
      <c r="HN6">
        <v>1</v>
      </c>
      <c r="HO6">
        <v>20</v>
      </c>
      <c r="HP6">
        <v>22</v>
      </c>
      <c r="HQ6">
        <v>6</v>
      </c>
      <c r="HR6">
        <v>16</v>
      </c>
      <c r="HS6">
        <v>15</v>
      </c>
      <c r="HT6">
        <v>16</v>
      </c>
      <c r="HU6">
        <v>22</v>
      </c>
      <c r="HV6">
        <v>1</v>
      </c>
      <c r="HW6">
        <v>6</v>
      </c>
      <c r="HX6">
        <v>6</v>
      </c>
      <c r="HY6">
        <v>1</v>
      </c>
      <c r="HZ6">
        <v>1</v>
      </c>
      <c r="IA6">
        <v>14</v>
      </c>
      <c r="IB6">
        <v>1</v>
      </c>
      <c r="IC6">
        <v>16</v>
      </c>
      <c r="ID6">
        <v>1</v>
      </c>
      <c r="IE6">
        <v>10</v>
      </c>
      <c r="IF6">
        <v>11</v>
      </c>
      <c r="IG6">
        <v>2</v>
      </c>
      <c r="IH6">
        <v>16</v>
      </c>
      <c r="II6">
        <v>15</v>
      </c>
      <c r="IJ6">
        <v>8</v>
      </c>
      <c r="IK6">
        <v>16</v>
      </c>
      <c r="IL6">
        <v>5</v>
      </c>
      <c r="IM6">
        <v>1</v>
      </c>
      <c r="IN6">
        <v>5</v>
      </c>
      <c r="IO6">
        <v>1</v>
      </c>
      <c r="IP6">
        <v>1</v>
      </c>
      <c r="IQ6">
        <v>3</v>
      </c>
      <c r="IR6">
        <v>16</v>
      </c>
      <c r="IS6">
        <v>20</v>
      </c>
      <c r="IT6">
        <v>2</v>
      </c>
      <c r="IU6">
        <v>1</v>
      </c>
      <c r="IV6">
        <v>1</v>
      </c>
      <c r="IW6">
        <v>16</v>
      </c>
      <c r="IX6">
        <v>4</v>
      </c>
      <c r="IY6">
        <v>16</v>
      </c>
      <c r="IZ6">
        <v>1</v>
      </c>
      <c r="JA6">
        <v>16</v>
      </c>
      <c r="JB6">
        <v>22</v>
      </c>
      <c r="JC6">
        <v>1</v>
      </c>
      <c r="JD6">
        <v>16</v>
      </c>
      <c r="JE6">
        <v>16</v>
      </c>
      <c r="JF6">
        <v>16</v>
      </c>
      <c r="JG6">
        <v>16</v>
      </c>
      <c r="JH6">
        <v>4</v>
      </c>
      <c r="JI6">
        <v>2</v>
      </c>
      <c r="JJ6">
        <v>1</v>
      </c>
      <c r="JK6">
        <v>15</v>
      </c>
      <c r="JL6">
        <v>21</v>
      </c>
      <c r="JM6">
        <v>16</v>
      </c>
      <c r="JN6">
        <v>21</v>
      </c>
      <c r="JO6">
        <v>16</v>
      </c>
      <c r="JP6">
        <v>16</v>
      </c>
      <c r="JQ6">
        <v>18</v>
      </c>
      <c r="JR6">
        <v>21</v>
      </c>
      <c r="JS6">
        <v>20</v>
      </c>
      <c r="JT6">
        <v>21</v>
      </c>
      <c r="JU6">
        <v>16</v>
      </c>
      <c r="JV6">
        <v>1</v>
      </c>
      <c r="JW6">
        <v>17</v>
      </c>
      <c r="JX6">
        <v>1</v>
      </c>
      <c r="JY6">
        <v>18</v>
      </c>
      <c r="JZ6">
        <v>16</v>
      </c>
      <c r="KA6">
        <v>1</v>
      </c>
      <c r="KB6">
        <v>14</v>
      </c>
      <c r="KC6">
        <v>22</v>
      </c>
      <c r="KD6">
        <v>22</v>
      </c>
      <c r="KE6">
        <v>22</v>
      </c>
      <c r="KF6">
        <v>22</v>
      </c>
      <c r="KG6">
        <v>21</v>
      </c>
      <c r="KH6">
        <v>6</v>
      </c>
      <c r="KI6">
        <v>21</v>
      </c>
      <c r="KJ6">
        <v>4</v>
      </c>
      <c r="KK6">
        <v>5</v>
      </c>
      <c r="KL6">
        <v>22</v>
      </c>
      <c r="KM6">
        <v>18</v>
      </c>
      <c r="KN6">
        <v>3</v>
      </c>
      <c r="KO6">
        <v>22</v>
      </c>
      <c r="KP6">
        <v>16</v>
      </c>
      <c r="KQ6">
        <v>16</v>
      </c>
      <c r="KR6">
        <v>1</v>
      </c>
      <c r="KS6">
        <v>1</v>
      </c>
      <c r="KT6">
        <v>16</v>
      </c>
      <c r="KU6">
        <v>17</v>
      </c>
      <c r="KV6">
        <v>3</v>
      </c>
      <c r="KW6">
        <v>1</v>
      </c>
      <c r="KX6">
        <v>1</v>
      </c>
      <c r="KY6">
        <v>18</v>
      </c>
      <c r="KZ6">
        <v>19</v>
      </c>
      <c r="LA6">
        <v>1</v>
      </c>
      <c r="LB6">
        <v>6</v>
      </c>
      <c r="LC6">
        <v>8</v>
      </c>
      <c r="LD6">
        <v>22</v>
      </c>
      <c r="LE6">
        <v>9</v>
      </c>
      <c r="LF6">
        <v>1</v>
      </c>
      <c r="LG6">
        <v>12</v>
      </c>
      <c r="LH6">
        <v>8</v>
      </c>
      <c r="LI6">
        <v>16</v>
      </c>
      <c r="LJ6">
        <v>22</v>
      </c>
      <c r="LK6">
        <v>16</v>
      </c>
      <c r="LL6">
        <v>8</v>
      </c>
      <c r="LM6">
        <v>17</v>
      </c>
      <c r="LN6">
        <v>1</v>
      </c>
      <c r="LO6">
        <v>16</v>
      </c>
      <c r="LP6">
        <v>21</v>
      </c>
      <c r="LQ6">
        <v>5</v>
      </c>
      <c r="LR6">
        <v>14</v>
      </c>
      <c r="LS6">
        <v>9</v>
      </c>
      <c r="LT6">
        <v>4</v>
      </c>
      <c r="LU6">
        <v>22</v>
      </c>
      <c r="LV6">
        <v>16</v>
      </c>
      <c r="LW6">
        <v>22</v>
      </c>
      <c r="LX6">
        <v>22</v>
      </c>
      <c r="LY6">
        <v>16</v>
      </c>
      <c r="LZ6">
        <v>13</v>
      </c>
      <c r="MA6">
        <v>19</v>
      </c>
      <c r="MB6">
        <v>22</v>
      </c>
      <c r="MC6">
        <v>22</v>
      </c>
      <c r="MD6">
        <v>22</v>
      </c>
      <c r="ME6">
        <v>4</v>
      </c>
      <c r="MF6">
        <v>6</v>
      </c>
      <c r="MG6">
        <v>16</v>
      </c>
      <c r="MH6">
        <v>22</v>
      </c>
      <c r="MI6">
        <v>20</v>
      </c>
      <c r="MJ6">
        <v>16</v>
      </c>
      <c r="MK6">
        <v>22</v>
      </c>
      <c r="ML6">
        <v>20</v>
      </c>
      <c r="MM6">
        <v>22</v>
      </c>
      <c r="MN6">
        <v>16</v>
      </c>
      <c r="MO6">
        <v>6</v>
      </c>
      <c r="MP6">
        <v>4</v>
      </c>
      <c r="MQ6">
        <v>15</v>
      </c>
      <c r="MR6">
        <v>22</v>
      </c>
      <c r="MS6">
        <v>6</v>
      </c>
      <c r="MT6">
        <v>21</v>
      </c>
      <c r="MU6">
        <v>8</v>
      </c>
      <c r="MV6">
        <v>18</v>
      </c>
      <c r="MW6">
        <v>22</v>
      </c>
      <c r="MX6">
        <v>18</v>
      </c>
      <c r="MY6">
        <v>16</v>
      </c>
      <c r="MZ6">
        <v>15</v>
      </c>
      <c r="NA6">
        <v>11</v>
      </c>
      <c r="NB6">
        <v>8</v>
      </c>
      <c r="NC6">
        <v>3</v>
      </c>
      <c r="ND6">
        <v>4</v>
      </c>
      <c r="NE6">
        <v>2</v>
      </c>
      <c r="NF6">
        <v>7</v>
      </c>
      <c r="NG6">
        <v>10</v>
      </c>
      <c r="NH6">
        <v>16</v>
      </c>
      <c r="NI6">
        <v>22</v>
      </c>
      <c r="NJ6">
        <v>16</v>
      </c>
      <c r="NK6">
        <v>19</v>
      </c>
      <c r="NL6">
        <v>16</v>
      </c>
      <c r="NM6">
        <v>10</v>
      </c>
      <c r="NN6">
        <v>15</v>
      </c>
      <c r="NO6">
        <v>1</v>
      </c>
      <c r="NP6">
        <v>20</v>
      </c>
      <c r="NQ6">
        <v>4</v>
      </c>
      <c r="NR6">
        <v>22</v>
      </c>
      <c r="NS6">
        <v>16</v>
      </c>
      <c r="NT6">
        <v>20</v>
      </c>
      <c r="NU6">
        <v>16</v>
      </c>
      <c r="NV6">
        <v>1</v>
      </c>
      <c r="NW6">
        <v>15</v>
      </c>
      <c r="NX6">
        <v>16</v>
      </c>
      <c r="NY6">
        <v>6</v>
      </c>
      <c r="NZ6">
        <v>22</v>
      </c>
      <c r="OA6">
        <v>6</v>
      </c>
      <c r="OB6">
        <v>17</v>
      </c>
      <c r="OC6">
        <v>9</v>
      </c>
      <c r="OD6">
        <v>15</v>
      </c>
      <c r="OE6">
        <v>19</v>
      </c>
      <c r="OF6">
        <v>7</v>
      </c>
      <c r="OG6">
        <v>3</v>
      </c>
      <c r="OH6">
        <v>21</v>
      </c>
      <c r="OI6">
        <v>16</v>
      </c>
      <c r="OJ6">
        <v>16</v>
      </c>
      <c r="OK6">
        <v>1</v>
      </c>
      <c r="OL6">
        <v>15</v>
      </c>
      <c r="OM6">
        <v>16</v>
      </c>
      <c r="ON6">
        <v>16</v>
      </c>
      <c r="OO6">
        <v>22</v>
      </c>
      <c r="OP6">
        <v>5</v>
      </c>
      <c r="OQ6">
        <v>1</v>
      </c>
      <c r="OR6">
        <v>15</v>
      </c>
      <c r="OS6">
        <v>16</v>
      </c>
      <c r="OT6">
        <v>22</v>
      </c>
      <c r="OU6">
        <v>16</v>
      </c>
      <c r="OV6">
        <v>6</v>
      </c>
      <c r="OW6">
        <v>8</v>
      </c>
      <c r="OX6">
        <v>8</v>
      </c>
      <c r="OY6">
        <v>22</v>
      </c>
      <c r="OZ6">
        <v>22</v>
      </c>
      <c r="PA6">
        <v>16</v>
      </c>
      <c r="PB6">
        <v>16</v>
      </c>
      <c r="PC6">
        <v>10</v>
      </c>
      <c r="PD6">
        <v>22</v>
      </c>
      <c r="PE6">
        <v>16</v>
      </c>
      <c r="PF6">
        <v>16</v>
      </c>
      <c r="PG6">
        <v>16</v>
      </c>
      <c r="PH6">
        <v>10</v>
      </c>
      <c r="PI6">
        <v>21</v>
      </c>
      <c r="PJ6">
        <v>16</v>
      </c>
      <c r="PK6">
        <v>11</v>
      </c>
      <c r="PL6">
        <v>16</v>
      </c>
      <c r="PM6">
        <v>15</v>
      </c>
      <c r="PN6">
        <v>16</v>
      </c>
      <c r="PO6">
        <v>15</v>
      </c>
      <c r="PP6">
        <v>16</v>
      </c>
      <c r="PQ6">
        <v>20</v>
      </c>
      <c r="PR6">
        <v>6</v>
      </c>
      <c r="PS6">
        <v>1</v>
      </c>
      <c r="PT6">
        <v>1</v>
      </c>
      <c r="PU6">
        <v>15</v>
      </c>
      <c r="PV6">
        <v>1</v>
      </c>
      <c r="PW6">
        <v>16</v>
      </c>
      <c r="PX6">
        <v>22</v>
      </c>
      <c r="PY6">
        <v>22</v>
      </c>
      <c r="PZ6">
        <v>22</v>
      </c>
      <c r="QA6">
        <v>22</v>
      </c>
      <c r="QB6">
        <v>16</v>
      </c>
      <c r="QC6">
        <v>2</v>
      </c>
      <c r="QD6">
        <v>1</v>
      </c>
      <c r="QE6">
        <v>22</v>
      </c>
      <c r="QF6">
        <v>1</v>
      </c>
      <c r="QG6">
        <v>16</v>
      </c>
      <c r="QH6">
        <v>16</v>
      </c>
      <c r="QI6">
        <v>16</v>
      </c>
      <c r="QJ6">
        <v>16</v>
      </c>
      <c r="QK6">
        <v>9</v>
      </c>
      <c r="QL6">
        <v>6</v>
      </c>
      <c r="QM6">
        <v>22</v>
      </c>
      <c r="QN6">
        <v>22</v>
      </c>
      <c r="QO6">
        <v>16</v>
      </c>
      <c r="QP6">
        <v>16</v>
      </c>
      <c r="QQ6">
        <v>16</v>
      </c>
      <c r="QR6">
        <v>1</v>
      </c>
      <c r="QS6">
        <v>21</v>
      </c>
      <c r="QT6">
        <v>1</v>
      </c>
      <c r="QU6">
        <v>9</v>
      </c>
      <c r="QV6">
        <v>18</v>
      </c>
      <c r="QW6">
        <v>20</v>
      </c>
      <c r="QX6">
        <v>19</v>
      </c>
      <c r="QY6">
        <v>16</v>
      </c>
      <c r="QZ6">
        <v>1</v>
      </c>
      <c r="RA6">
        <v>22</v>
      </c>
      <c r="RB6">
        <v>22</v>
      </c>
      <c r="RC6">
        <v>22</v>
      </c>
      <c r="RD6">
        <v>22</v>
      </c>
      <c r="RE6">
        <v>22</v>
      </c>
      <c r="RF6">
        <v>18</v>
      </c>
      <c r="RG6">
        <v>21</v>
      </c>
      <c r="RH6">
        <v>5</v>
      </c>
      <c r="RI6">
        <v>16</v>
      </c>
      <c r="RJ6">
        <v>22</v>
      </c>
      <c r="RK6">
        <v>22</v>
      </c>
      <c r="RL6">
        <v>22</v>
      </c>
      <c r="RM6">
        <v>22</v>
      </c>
      <c r="RN6">
        <v>22</v>
      </c>
      <c r="RO6">
        <v>22</v>
      </c>
      <c r="RP6">
        <v>22</v>
      </c>
      <c r="RQ6">
        <v>22</v>
      </c>
      <c r="RR6">
        <v>22</v>
      </c>
      <c r="RS6">
        <v>22</v>
      </c>
      <c r="RT6">
        <v>22</v>
      </c>
      <c r="RU6">
        <v>22</v>
      </c>
      <c r="RV6">
        <v>3</v>
      </c>
      <c r="RW6">
        <v>21</v>
      </c>
      <c r="RX6">
        <v>4</v>
      </c>
      <c r="RY6">
        <v>22</v>
      </c>
      <c r="RZ6">
        <v>7</v>
      </c>
      <c r="SA6">
        <v>21</v>
      </c>
      <c r="SB6">
        <v>2</v>
      </c>
      <c r="SC6">
        <v>5</v>
      </c>
      <c r="SD6">
        <v>21</v>
      </c>
      <c r="SE6">
        <v>22</v>
      </c>
      <c r="SF6">
        <v>7</v>
      </c>
      <c r="SG6">
        <v>11</v>
      </c>
      <c r="SH6">
        <v>22</v>
      </c>
      <c r="SI6">
        <v>22</v>
      </c>
      <c r="SJ6">
        <v>3</v>
      </c>
      <c r="SK6">
        <v>22</v>
      </c>
      <c r="SL6">
        <v>22</v>
      </c>
      <c r="SM6">
        <v>22</v>
      </c>
      <c r="SN6">
        <v>22</v>
      </c>
      <c r="SO6">
        <v>21</v>
      </c>
      <c r="SP6">
        <v>21</v>
      </c>
      <c r="SQ6">
        <v>22</v>
      </c>
      <c r="SR6">
        <v>20</v>
      </c>
      <c r="SS6">
        <v>22</v>
      </c>
      <c r="ST6">
        <v>14</v>
      </c>
      <c r="SU6">
        <v>22</v>
      </c>
      <c r="SV6">
        <v>18</v>
      </c>
      <c r="SW6">
        <v>22</v>
      </c>
      <c r="SX6">
        <v>6</v>
      </c>
      <c r="SY6">
        <v>5</v>
      </c>
      <c r="SZ6">
        <v>6</v>
      </c>
      <c r="TA6">
        <v>1</v>
      </c>
      <c r="TB6">
        <v>5</v>
      </c>
      <c r="TC6">
        <v>22</v>
      </c>
      <c r="TD6">
        <v>18</v>
      </c>
      <c r="TE6">
        <v>22</v>
      </c>
      <c r="TF6">
        <v>19</v>
      </c>
      <c r="TG6">
        <v>6</v>
      </c>
      <c r="TH6">
        <v>22</v>
      </c>
      <c r="TI6">
        <v>22</v>
      </c>
      <c r="TJ6">
        <v>22</v>
      </c>
      <c r="TK6">
        <v>15</v>
      </c>
      <c r="TL6">
        <v>9</v>
      </c>
      <c r="TM6">
        <v>1</v>
      </c>
      <c r="TN6">
        <v>18</v>
      </c>
      <c r="TO6">
        <v>14</v>
      </c>
      <c r="TP6">
        <v>7</v>
      </c>
      <c r="TQ6">
        <v>13</v>
      </c>
      <c r="TR6">
        <v>22</v>
      </c>
      <c r="TS6">
        <v>5</v>
      </c>
      <c r="TT6">
        <v>18</v>
      </c>
      <c r="TU6">
        <v>1</v>
      </c>
      <c r="TV6">
        <v>22</v>
      </c>
      <c r="TW6">
        <v>16</v>
      </c>
      <c r="TX6">
        <v>1</v>
      </c>
      <c r="TY6">
        <v>9</v>
      </c>
      <c r="TZ6">
        <v>21</v>
      </c>
      <c r="UA6">
        <v>21</v>
      </c>
      <c r="UB6">
        <v>7</v>
      </c>
      <c r="UC6">
        <v>7</v>
      </c>
      <c r="UD6">
        <v>9</v>
      </c>
      <c r="UE6">
        <v>9</v>
      </c>
      <c r="UF6">
        <v>21</v>
      </c>
      <c r="UG6">
        <v>8</v>
      </c>
      <c r="UH6">
        <v>2</v>
      </c>
      <c r="UI6">
        <v>21</v>
      </c>
      <c r="UJ6">
        <v>21</v>
      </c>
      <c r="UK6">
        <v>18</v>
      </c>
      <c r="UL6">
        <v>21</v>
      </c>
      <c r="UM6">
        <v>7</v>
      </c>
      <c r="UN6">
        <v>22</v>
      </c>
      <c r="UO6">
        <v>22</v>
      </c>
      <c r="UP6">
        <v>22</v>
      </c>
      <c r="UQ6">
        <v>5</v>
      </c>
      <c r="UR6">
        <v>6</v>
      </c>
      <c r="US6">
        <v>6</v>
      </c>
      <c r="UT6">
        <v>7</v>
      </c>
      <c r="UU6">
        <v>15</v>
      </c>
      <c r="UV6">
        <v>15</v>
      </c>
      <c r="UW6">
        <v>2</v>
      </c>
      <c r="UX6">
        <v>8</v>
      </c>
      <c r="UY6">
        <v>7</v>
      </c>
      <c r="UZ6">
        <v>1</v>
      </c>
      <c r="VA6">
        <v>1</v>
      </c>
      <c r="VB6">
        <v>1</v>
      </c>
      <c r="VC6">
        <v>9</v>
      </c>
      <c r="VD6">
        <v>21</v>
      </c>
      <c r="VE6">
        <v>1</v>
      </c>
      <c r="VF6">
        <v>1</v>
      </c>
      <c r="VG6">
        <v>1</v>
      </c>
      <c r="VH6">
        <v>5</v>
      </c>
      <c r="VI6">
        <v>20</v>
      </c>
      <c r="VJ6">
        <v>1</v>
      </c>
      <c r="VK6">
        <v>1</v>
      </c>
      <c r="VL6">
        <v>1</v>
      </c>
      <c r="VM6">
        <v>1</v>
      </c>
      <c r="VN6">
        <v>1</v>
      </c>
      <c r="VO6">
        <v>1</v>
      </c>
      <c r="VP6">
        <v>6</v>
      </c>
      <c r="VQ6">
        <v>9</v>
      </c>
      <c r="VR6">
        <v>1000000</v>
      </c>
    </row>
    <row r="7" spans="1:590" x14ac:dyDescent="0.35">
      <c r="A7">
        <f>modellek!S7</f>
        <v>8</v>
      </c>
      <c r="B7">
        <f t="shared" si="0"/>
        <v>8</v>
      </c>
      <c r="C7">
        <f t="shared" si="1"/>
        <v>8</v>
      </c>
      <c r="D7">
        <f>modellek!P7</f>
        <v>1015</v>
      </c>
      <c r="E7">
        <f t="shared" si="2"/>
        <v>5407</v>
      </c>
      <c r="F7" t="str">
        <f>kiindulas!C9</f>
        <v>clarithromycin</v>
      </c>
      <c r="G7">
        <v>13</v>
      </c>
      <c r="H7">
        <v>10</v>
      </c>
      <c r="I7">
        <v>17</v>
      </c>
      <c r="J7">
        <v>1</v>
      </c>
      <c r="K7">
        <v>1</v>
      </c>
      <c r="L7">
        <v>1</v>
      </c>
      <c r="M7">
        <v>7</v>
      </c>
      <c r="N7">
        <v>15</v>
      </c>
      <c r="O7">
        <v>14</v>
      </c>
      <c r="P7">
        <v>16</v>
      </c>
      <c r="Q7">
        <v>18</v>
      </c>
      <c r="R7">
        <v>12</v>
      </c>
      <c r="S7">
        <v>15</v>
      </c>
      <c r="T7">
        <v>19</v>
      </c>
      <c r="U7">
        <v>13</v>
      </c>
      <c r="V7">
        <v>11</v>
      </c>
      <c r="W7">
        <v>19</v>
      </c>
      <c r="X7">
        <v>14</v>
      </c>
      <c r="Y7">
        <v>14</v>
      </c>
      <c r="Z7">
        <v>12</v>
      </c>
      <c r="AA7">
        <v>1</v>
      </c>
      <c r="AB7">
        <v>9</v>
      </c>
      <c r="AC7">
        <v>16</v>
      </c>
      <c r="AD7">
        <v>7</v>
      </c>
      <c r="AE7">
        <v>7</v>
      </c>
      <c r="AF7">
        <v>7</v>
      </c>
      <c r="AG7">
        <v>6</v>
      </c>
      <c r="AH7">
        <v>17</v>
      </c>
      <c r="AI7">
        <v>16</v>
      </c>
      <c r="AJ7">
        <v>5</v>
      </c>
      <c r="AK7">
        <v>1</v>
      </c>
      <c r="AL7">
        <v>7</v>
      </c>
      <c r="AM7">
        <v>9</v>
      </c>
      <c r="AN7">
        <v>1</v>
      </c>
      <c r="AO7">
        <v>15</v>
      </c>
      <c r="AP7">
        <v>12</v>
      </c>
      <c r="AQ7">
        <v>15</v>
      </c>
      <c r="AR7">
        <v>10</v>
      </c>
      <c r="AS7">
        <v>15</v>
      </c>
      <c r="AT7">
        <v>10</v>
      </c>
      <c r="AU7">
        <v>17</v>
      </c>
      <c r="AV7">
        <v>11</v>
      </c>
      <c r="AW7">
        <v>13</v>
      </c>
      <c r="AX7">
        <v>9</v>
      </c>
      <c r="AY7">
        <v>4</v>
      </c>
      <c r="AZ7">
        <v>6</v>
      </c>
      <c r="BA7">
        <v>18</v>
      </c>
      <c r="BB7">
        <v>18</v>
      </c>
      <c r="BC7">
        <v>18</v>
      </c>
      <c r="BD7">
        <v>14</v>
      </c>
      <c r="BE7">
        <v>15</v>
      </c>
      <c r="BF7">
        <v>14</v>
      </c>
      <c r="BG7">
        <v>13</v>
      </c>
      <c r="BH7">
        <v>15</v>
      </c>
      <c r="BI7">
        <v>11</v>
      </c>
      <c r="BJ7">
        <v>11</v>
      </c>
      <c r="BK7">
        <v>16</v>
      </c>
      <c r="BL7">
        <v>9</v>
      </c>
      <c r="BM7">
        <v>10</v>
      </c>
      <c r="BN7">
        <v>12</v>
      </c>
      <c r="BO7">
        <v>13</v>
      </c>
      <c r="BP7">
        <v>7</v>
      </c>
      <c r="BQ7">
        <v>10</v>
      </c>
      <c r="BR7">
        <v>9</v>
      </c>
      <c r="BS7">
        <v>8</v>
      </c>
      <c r="BT7">
        <v>14</v>
      </c>
      <c r="BU7">
        <v>9</v>
      </c>
      <c r="BV7">
        <v>16</v>
      </c>
      <c r="BW7">
        <v>12</v>
      </c>
      <c r="BX7">
        <v>1</v>
      </c>
      <c r="BY7">
        <v>11</v>
      </c>
      <c r="BZ7">
        <v>7</v>
      </c>
      <c r="CA7">
        <v>14</v>
      </c>
      <c r="CB7">
        <v>15</v>
      </c>
      <c r="CC7">
        <v>7</v>
      </c>
      <c r="CD7">
        <v>9</v>
      </c>
      <c r="CE7">
        <v>6</v>
      </c>
      <c r="CF7">
        <v>14</v>
      </c>
      <c r="CG7">
        <v>11</v>
      </c>
      <c r="CH7">
        <v>15</v>
      </c>
      <c r="CI7">
        <v>13</v>
      </c>
      <c r="CJ7">
        <v>16</v>
      </c>
      <c r="CK7">
        <v>13</v>
      </c>
      <c r="CL7">
        <v>11</v>
      </c>
      <c r="CM7">
        <v>8</v>
      </c>
      <c r="CN7">
        <v>5</v>
      </c>
      <c r="CO7">
        <v>11</v>
      </c>
      <c r="CP7">
        <v>1</v>
      </c>
      <c r="CQ7">
        <v>10</v>
      </c>
      <c r="CR7">
        <v>9</v>
      </c>
      <c r="CS7">
        <v>1</v>
      </c>
      <c r="CT7">
        <v>10</v>
      </c>
      <c r="CU7">
        <v>1</v>
      </c>
      <c r="CV7">
        <v>9</v>
      </c>
      <c r="CW7">
        <v>14</v>
      </c>
      <c r="CX7">
        <v>15</v>
      </c>
      <c r="CY7">
        <v>5</v>
      </c>
      <c r="CZ7">
        <v>10</v>
      </c>
      <c r="DA7">
        <v>12</v>
      </c>
      <c r="DB7">
        <v>17</v>
      </c>
      <c r="DC7">
        <v>9</v>
      </c>
      <c r="DD7">
        <v>6</v>
      </c>
      <c r="DE7">
        <v>8</v>
      </c>
      <c r="DF7">
        <v>12</v>
      </c>
      <c r="DG7">
        <v>10</v>
      </c>
      <c r="DH7">
        <v>10</v>
      </c>
      <c r="DI7">
        <v>8</v>
      </c>
      <c r="DJ7">
        <v>1</v>
      </c>
      <c r="DK7">
        <v>17</v>
      </c>
      <c r="DL7">
        <v>19</v>
      </c>
      <c r="DM7">
        <v>11</v>
      </c>
      <c r="DN7">
        <v>13</v>
      </c>
      <c r="DO7">
        <v>12</v>
      </c>
      <c r="DP7">
        <v>7</v>
      </c>
      <c r="DQ7">
        <v>9</v>
      </c>
      <c r="DR7">
        <v>1</v>
      </c>
      <c r="DS7">
        <v>12</v>
      </c>
      <c r="DT7">
        <v>1</v>
      </c>
      <c r="DU7">
        <v>1</v>
      </c>
      <c r="DV7">
        <v>12</v>
      </c>
      <c r="DW7">
        <v>12</v>
      </c>
      <c r="DX7">
        <v>7</v>
      </c>
      <c r="DY7">
        <v>1</v>
      </c>
      <c r="DZ7">
        <v>16</v>
      </c>
      <c r="EA7">
        <v>1</v>
      </c>
      <c r="EB7">
        <v>6</v>
      </c>
      <c r="EC7">
        <v>1</v>
      </c>
      <c r="ED7">
        <v>7</v>
      </c>
      <c r="EE7">
        <v>1</v>
      </c>
      <c r="EF7">
        <v>9</v>
      </c>
      <c r="EG7">
        <v>7</v>
      </c>
      <c r="EH7">
        <v>1</v>
      </c>
      <c r="EI7">
        <v>8</v>
      </c>
      <c r="EJ7">
        <v>1</v>
      </c>
      <c r="EK7">
        <v>2</v>
      </c>
      <c r="EL7">
        <v>9</v>
      </c>
      <c r="EM7">
        <v>6</v>
      </c>
      <c r="EN7">
        <v>5</v>
      </c>
      <c r="EO7">
        <v>16</v>
      </c>
      <c r="EP7">
        <v>14</v>
      </c>
      <c r="EQ7">
        <v>12</v>
      </c>
      <c r="ER7">
        <v>12</v>
      </c>
      <c r="ES7">
        <v>13</v>
      </c>
      <c r="ET7">
        <v>13</v>
      </c>
      <c r="EU7">
        <v>6</v>
      </c>
      <c r="EV7">
        <v>1</v>
      </c>
      <c r="EW7">
        <v>8</v>
      </c>
      <c r="EX7">
        <v>3</v>
      </c>
      <c r="EY7">
        <v>7</v>
      </c>
      <c r="EZ7">
        <v>1</v>
      </c>
      <c r="FA7">
        <v>7</v>
      </c>
      <c r="FB7">
        <v>1</v>
      </c>
      <c r="FC7">
        <v>5</v>
      </c>
      <c r="FD7">
        <v>1</v>
      </c>
      <c r="FE7">
        <v>10</v>
      </c>
      <c r="FF7">
        <v>16</v>
      </c>
      <c r="FG7">
        <v>8</v>
      </c>
      <c r="FH7">
        <v>11</v>
      </c>
      <c r="FI7">
        <v>8</v>
      </c>
      <c r="FJ7">
        <v>11</v>
      </c>
      <c r="FK7">
        <v>1</v>
      </c>
      <c r="FL7">
        <v>1</v>
      </c>
      <c r="FM7">
        <v>1</v>
      </c>
      <c r="FN7">
        <v>1</v>
      </c>
      <c r="FO7">
        <v>5</v>
      </c>
      <c r="FP7">
        <v>1</v>
      </c>
      <c r="FQ7">
        <v>8</v>
      </c>
      <c r="FR7">
        <v>4</v>
      </c>
      <c r="FS7">
        <v>10</v>
      </c>
      <c r="FT7">
        <v>7</v>
      </c>
      <c r="FU7">
        <v>4</v>
      </c>
      <c r="FV7">
        <v>15</v>
      </c>
      <c r="FW7">
        <v>7</v>
      </c>
      <c r="FX7">
        <v>4</v>
      </c>
      <c r="FY7">
        <v>5</v>
      </c>
      <c r="FZ7">
        <v>11</v>
      </c>
      <c r="GA7">
        <v>15</v>
      </c>
      <c r="GB7">
        <v>18</v>
      </c>
      <c r="GC7">
        <v>16</v>
      </c>
      <c r="GD7">
        <v>9</v>
      </c>
      <c r="GE7">
        <v>1</v>
      </c>
      <c r="GF7">
        <v>16</v>
      </c>
      <c r="GG7">
        <v>7</v>
      </c>
      <c r="GH7">
        <v>10</v>
      </c>
      <c r="GI7">
        <v>1</v>
      </c>
      <c r="GJ7">
        <v>15</v>
      </c>
      <c r="GK7">
        <v>1</v>
      </c>
      <c r="GL7">
        <v>13</v>
      </c>
      <c r="GM7">
        <v>9</v>
      </c>
      <c r="GN7">
        <v>16</v>
      </c>
      <c r="GO7">
        <v>15</v>
      </c>
      <c r="GP7">
        <v>16</v>
      </c>
      <c r="GQ7">
        <v>13</v>
      </c>
      <c r="GR7">
        <v>12</v>
      </c>
      <c r="GS7">
        <v>7</v>
      </c>
      <c r="GT7">
        <v>12</v>
      </c>
      <c r="GU7">
        <v>4</v>
      </c>
      <c r="GV7">
        <v>1</v>
      </c>
      <c r="GW7">
        <v>3</v>
      </c>
      <c r="GX7">
        <v>15</v>
      </c>
      <c r="GY7">
        <v>15</v>
      </c>
      <c r="GZ7">
        <v>8</v>
      </c>
      <c r="HA7">
        <v>2</v>
      </c>
      <c r="HB7">
        <v>11</v>
      </c>
      <c r="HC7">
        <v>18</v>
      </c>
      <c r="HD7">
        <v>6</v>
      </c>
      <c r="HE7">
        <v>16</v>
      </c>
      <c r="HF7">
        <v>8</v>
      </c>
      <c r="HG7">
        <v>11</v>
      </c>
      <c r="HH7">
        <v>7</v>
      </c>
      <c r="HI7">
        <v>5</v>
      </c>
      <c r="HJ7">
        <v>9</v>
      </c>
      <c r="HK7">
        <v>9</v>
      </c>
      <c r="HL7">
        <v>1</v>
      </c>
      <c r="HM7">
        <v>13</v>
      </c>
      <c r="HN7">
        <v>1</v>
      </c>
      <c r="HO7">
        <v>8</v>
      </c>
      <c r="HP7">
        <v>7</v>
      </c>
      <c r="HQ7">
        <v>9</v>
      </c>
      <c r="HR7">
        <v>2</v>
      </c>
      <c r="HS7">
        <v>9</v>
      </c>
      <c r="HT7">
        <v>11</v>
      </c>
      <c r="HU7">
        <v>5</v>
      </c>
      <c r="HV7">
        <v>1</v>
      </c>
      <c r="HW7">
        <v>12</v>
      </c>
      <c r="HX7">
        <v>7</v>
      </c>
      <c r="HY7">
        <v>1</v>
      </c>
      <c r="HZ7">
        <v>1</v>
      </c>
      <c r="IA7">
        <v>8</v>
      </c>
      <c r="IB7">
        <v>17</v>
      </c>
      <c r="IC7">
        <v>9</v>
      </c>
      <c r="ID7">
        <v>1</v>
      </c>
      <c r="IE7">
        <v>11</v>
      </c>
      <c r="IF7">
        <v>3</v>
      </c>
      <c r="IG7">
        <v>2</v>
      </c>
      <c r="IH7">
        <v>5</v>
      </c>
      <c r="II7">
        <v>3</v>
      </c>
      <c r="IJ7">
        <v>16</v>
      </c>
      <c r="IK7">
        <v>5</v>
      </c>
      <c r="IL7">
        <v>5</v>
      </c>
      <c r="IM7">
        <v>1</v>
      </c>
      <c r="IN7">
        <v>7</v>
      </c>
      <c r="IO7">
        <v>1</v>
      </c>
      <c r="IP7">
        <v>1</v>
      </c>
      <c r="IQ7">
        <v>7</v>
      </c>
      <c r="IR7">
        <v>8</v>
      </c>
      <c r="IS7">
        <v>7</v>
      </c>
      <c r="IT7">
        <v>4</v>
      </c>
      <c r="IU7">
        <v>1</v>
      </c>
      <c r="IV7">
        <v>20</v>
      </c>
      <c r="IW7">
        <v>9</v>
      </c>
      <c r="IX7">
        <v>10</v>
      </c>
      <c r="IY7">
        <v>7</v>
      </c>
      <c r="IZ7">
        <v>17</v>
      </c>
      <c r="JA7">
        <v>8</v>
      </c>
      <c r="JB7">
        <v>5</v>
      </c>
      <c r="JC7">
        <v>1</v>
      </c>
      <c r="JD7">
        <v>6</v>
      </c>
      <c r="JE7">
        <v>7</v>
      </c>
      <c r="JF7">
        <v>8</v>
      </c>
      <c r="JG7">
        <v>13</v>
      </c>
      <c r="JH7">
        <v>4</v>
      </c>
      <c r="JI7">
        <v>2</v>
      </c>
      <c r="JJ7">
        <v>1</v>
      </c>
      <c r="JK7">
        <v>7</v>
      </c>
      <c r="JL7">
        <v>13</v>
      </c>
      <c r="JM7">
        <v>11</v>
      </c>
      <c r="JN7">
        <v>13</v>
      </c>
      <c r="JO7">
        <v>9</v>
      </c>
      <c r="JP7">
        <v>8</v>
      </c>
      <c r="JQ7">
        <v>10</v>
      </c>
      <c r="JR7">
        <v>13</v>
      </c>
      <c r="JS7">
        <v>15</v>
      </c>
      <c r="JT7">
        <v>14</v>
      </c>
      <c r="JU7">
        <v>11</v>
      </c>
      <c r="JV7">
        <v>1</v>
      </c>
      <c r="JW7">
        <v>4</v>
      </c>
      <c r="JX7">
        <v>9</v>
      </c>
      <c r="JY7">
        <v>16</v>
      </c>
      <c r="JZ7">
        <v>13</v>
      </c>
      <c r="KA7">
        <v>1</v>
      </c>
      <c r="KB7">
        <v>10</v>
      </c>
      <c r="KC7">
        <v>17</v>
      </c>
      <c r="KD7">
        <v>12</v>
      </c>
      <c r="KE7">
        <v>13</v>
      </c>
      <c r="KF7">
        <v>14</v>
      </c>
      <c r="KG7">
        <v>15</v>
      </c>
      <c r="KH7">
        <v>5</v>
      </c>
      <c r="KI7">
        <v>7</v>
      </c>
      <c r="KJ7">
        <v>9</v>
      </c>
      <c r="KK7">
        <v>16</v>
      </c>
      <c r="KL7">
        <v>6</v>
      </c>
      <c r="KM7">
        <v>9</v>
      </c>
      <c r="KN7">
        <v>8</v>
      </c>
      <c r="KO7">
        <v>9</v>
      </c>
      <c r="KP7">
        <v>11</v>
      </c>
      <c r="KQ7">
        <v>7</v>
      </c>
      <c r="KR7">
        <v>18</v>
      </c>
      <c r="KS7">
        <v>1</v>
      </c>
      <c r="KT7">
        <v>11</v>
      </c>
      <c r="KU7">
        <v>6</v>
      </c>
      <c r="KV7">
        <v>8</v>
      </c>
      <c r="KW7">
        <v>1</v>
      </c>
      <c r="KX7">
        <v>1</v>
      </c>
      <c r="KY7">
        <v>6</v>
      </c>
      <c r="KZ7">
        <v>8</v>
      </c>
      <c r="LA7">
        <v>1</v>
      </c>
      <c r="LB7">
        <v>14</v>
      </c>
      <c r="LC7">
        <v>18</v>
      </c>
      <c r="LD7">
        <v>8</v>
      </c>
      <c r="LE7">
        <v>3</v>
      </c>
      <c r="LF7">
        <v>1</v>
      </c>
      <c r="LG7">
        <v>8</v>
      </c>
      <c r="LH7">
        <v>13</v>
      </c>
      <c r="LI7">
        <v>2</v>
      </c>
      <c r="LJ7">
        <v>14</v>
      </c>
      <c r="LK7">
        <v>13</v>
      </c>
      <c r="LL7">
        <v>8</v>
      </c>
      <c r="LM7">
        <v>12</v>
      </c>
      <c r="LN7">
        <v>9</v>
      </c>
      <c r="LO7">
        <v>4</v>
      </c>
      <c r="LP7">
        <v>15</v>
      </c>
      <c r="LQ7">
        <v>15</v>
      </c>
      <c r="LR7">
        <v>6</v>
      </c>
      <c r="LS7">
        <v>6</v>
      </c>
      <c r="LT7">
        <v>7</v>
      </c>
      <c r="LU7">
        <v>13</v>
      </c>
      <c r="LV7">
        <v>9</v>
      </c>
      <c r="LW7">
        <v>9</v>
      </c>
      <c r="LX7">
        <v>12</v>
      </c>
      <c r="LY7">
        <v>11</v>
      </c>
      <c r="LZ7">
        <v>10</v>
      </c>
      <c r="MA7">
        <v>9</v>
      </c>
      <c r="MB7">
        <v>13</v>
      </c>
      <c r="MC7">
        <v>15</v>
      </c>
      <c r="MD7">
        <v>20</v>
      </c>
      <c r="ME7">
        <v>17</v>
      </c>
      <c r="MF7">
        <v>15</v>
      </c>
      <c r="MG7">
        <v>8</v>
      </c>
      <c r="MH7">
        <v>14</v>
      </c>
      <c r="MI7">
        <v>13</v>
      </c>
      <c r="MJ7">
        <v>9</v>
      </c>
      <c r="MK7">
        <v>15</v>
      </c>
      <c r="ML7">
        <v>11</v>
      </c>
      <c r="MM7">
        <v>6</v>
      </c>
      <c r="MN7">
        <v>6</v>
      </c>
      <c r="MO7">
        <v>6</v>
      </c>
      <c r="MP7">
        <v>5</v>
      </c>
      <c r="MQ7">
        <v>17</v>
      </c>
      <c r="MR7">
        <v>10</v>
      </c>
      <c r="MS7">
        <v>13</v>
      </c>
      <c r="MT7">
        <v>11</v>
      </c>
      <c r="MU7">
        <v>9</v>
      </c>
      <c r="MV7">
        <v>12</v>
      </c>
      <c r="MW7">
        <v>12</v>
      </c>
      <c r="MX7">
        <v>11</v>
      </c>
      <c r="MY7">
        <v>8</v>
      </c>
      <c r="MZ7">
        <v>9</v>
      </c>
      <c r="NA7">
        <v>17</v>
      </c>
      <c r="NB7">
        <v>17</v>
      </c>
      <c r="NC7">
        <v>7</v>
      </c>
      <c r="ND7">
        <v>9</v>
      </c>
      <c r="NE7">
        <v>8</v>
      </c>
      <c r="NF7">
        <v>9</v>
      </c>
      <c r="NG7">
        <v>14</v>
      </c>
      <c r="NH7">
        <v>5</v>
      </c>
      <c r="NI7">
        <v>15</v>
      </c>
      <c r="NJ7">
        <v>10</v>
      </c>
      <c r="NK7">
        <v>9</v>
      </c>
      <c r="NL7">
        <v>7</v>
      </c>
      <c r="NM7">
        <v>12</v>
      </c>
      <c r="NN7">
        <v>7</v>
      </c>
      <c r="NO7">
        <v>1</v>
      </c>
      <c r="NP7">
        <v>9</v>
      </c>
      <c r="NQ7">
        <v>12</v>
      </c>
      <c r="NR7">
        <v>1</v>
      </c>
      <c r="NS7">
        <v>10</v>
      </c>
      <c r="NT7">
        <v>10</v>
      </c>
      <c r="NU7">
        <v>9</v>
      </c>
      <c r="NV7">
        <v>1</v>
      </c>
      <c r="NW7">
        <v>9</v>
      </c>
      <c r="NX7">
        <v>11</v>
      </c>
      <c r="NY7">
        <v>10</v>
      </c>
      <c r="NZ7">
        <v>3</v>
      </c>
      <c r="OA7">
        <v>7</v>
      </c>
      <c r="OB7">
        <v>5</v>
      </c>
      <c r="OC7">
        <v>12</v>
      </c>
      <c r="OD7">
        <v>13</v>
      </c>
      <c r="OE7">
        <v>14</v>
      </c>
      <c r="OF7">
        <v>14</v>
      </c>
      <c r="OG7">
        <v>10</v>
      </c>
      <c r="OH7">
        <v>12</v>
      </c>
      <c r="OI7">
        <v>9</v>
      </c>
      <c r="OJ7">
        <v>6</v>
      </c>
      <c r="OK7">
        <v>1</v>
      </c>
      <c r="OL7">
        <v>2</v>
      </c>
      <c r="OM7">
        <v>1</v>
      </c>
      <c r="ON7">
        <v>10</v>
      </c>
      <c r="OO7">
        <v>13</v>
      </c>
      <c r="OP7">
        <v>12</v>
      </c>
      <c r="OQ7">
        <v>1</v>
      </c>
      <c r="OR7">
        <v>2</v>
      </c>
      <c r="OS7">
        <v>9</v>
      </c>
      <c r="OT7">
        <v>1</v>
      </c>
      <c r="OU7">
        <v>9</v>
      </c>
      <c r="OV7">
        <v>9</v>
      </c>
      <c r="OW7">
        <v>8</v>
      </c>
      <c r="OX7">
        <v>7</v>
      </c>
      <c r="OY7">
        <v>11</v>
      </c>
      <c r="OZ7">
        <v>15</v>
      </c>
      <c r="PA7">
        <v>9</v>
      </c>
      <c r="PB7">
        <v>9</v>
      </c>
      <c r="PC7">
        <v>15</v>
      </c>
      <c r="PD7">
        <v>13</v>
      </c>
      <c r="PE7">
        <v>9</v>
      </c>
      <c r="PF7">
        <v>6</v>
      </c>
      <c r="PG7">
        <v>8</v>
      </c>
      <c r="PH7">
        <v>15</v>
      </c>
      <c r="PI7">
        <v>10</v>
      </c>
      <c r="PJ7">
        <v>9</v>
      </c>
      <c r="PK7">
        <v>5</v>
      </c>
      <c r="PL7">
        <v>7</v>
      </c>
      <c r="PM7">
        <v>16</v>
      </c>
      <c r="PN7">
        <v>9</v>
      </c>
      <c r="PO7">
        <v>1</v>
      </c>
      <c r="PP7">
        <v>9</v>
      </c>
      <c r="PQ7">
        <v>1</v>
      </c>
      <c r="PR7">
        <v>10</v>
      </c>
      <c r="PS7">
        <v>17</v>
      </c>
      <c r="PT7">
        <v>1</v>
      </c>
      <c r="PU7">
        <v>7</v>
      </c>
      <c r="PV7">
        <v>1</v>
      </c>
      <c r="PW7">
        <v>6</v>
      </c>
      <c r="PX7">
        <v>16</v>
      </c>
      <c r="PY7">
        <v>14</v>
      </c>
      <c r="PZ7">
        <v>12</v>
      </c>
      <c r="QA7">
        <v>9</v>
      </c>
      <c r="QB7">
        <v>5</v>
      </c>
      <c r="QC7">
        <v>12</v>
      </c>
      <c r="QD7">
        <v>1</v>
      </c>
      <c r="QE7">
        <v>4</v>
      </c>
      <c r="QF7">
        <v>1</v>
      </c>
      <c r="QG7">
        <v>10</v>
      </c>
      <c r="QH7">
        <v>5</v>
      </c>
      <c r="QI7">
        <v>12</v>
      </c>
      <c r="QJ7">
        <v>10</v>
      </c>
      <c r="QK7">
        <v>12</v>
      </c>
      <c r="QL7">
        <v>13</v>
      </c>
      <c r="QM7">
        <v>13</v>
      </c>
      <c r="QN7">
        <v>17</v>
      </c>
      <c r="QO7">
        <v>13</v>
      </c>
      <c r="QP7">
        <v>5</v>
      </c>
      <c r="QQ7">
        <v>11</v>
      </c>
      <c r="QR7">
        <v>1</v>
      </c>
      <c r="QS7">
        <v>13</v>
      </c>
      <c r="QT7">
        <v>1</v>
      </c>
      <c r="QU7">
        <v>15</v>
      </c>
      <c r="QV7">
        <v>10</v>
      </c>
      <c r="QW7">
        <v>7</v>
      </c>
      <c r="QX7">
        <v>15</v>
      </c>
      <c r="QY7">
        <v>10</v>
      </c>
      <c r="QZ7">
        <v>1</v>
      </c>
      <c r="RA7">
        <v>14</v>
      </c>
      <c r="RB7">
        <v>13</v>
      </c>
      <c r="RC7">
        <v>18</v>
      </c>
      <c r="RD7">
        <v>17</v>
      </c>
      <c r="RE7">
        <v>11</v>
      </c>
      <c r="RF7">
        <v>13</v>
      </c>
      <c r="RG7">
        <v>12</v>
      </c>
      <c r="RH7">
        <v>14</v>
      </c>
      <c r="RI7">
        <v>21</v>
      </c>
      <c r="RJ7">
        <v>16</v>
      </c>
      <c r="RK7">
        <v>12</v>
      </c>
      <c r="RL7">
        <v>14</v>
      </c>
      <c r="RM7">
        <v>14</v>
      </c>
      <c r="RN7">
        <v>13</v>
      </c>
      <c r="RO7">
        <v>14</v>
      </c>
      <c r="RP7">
        <v>12</v>
      </c>
      <c r="RQ7">
        <v>12</v>
      </c>
      <c r="RR7">
        <v>12</v>
      </c>
      <c r="RS7">
        <v>14</v>
      </c>
      <c r="RT7">
        <v>8</v>
      </c>
      <c r="RU7">
        <v>10</v>
      </c>
      <c r="RV7">
        <v>3</v>
      </c>
      <c r="RW7">
        <v>11</v>
      </c>
      <c r="RX7">
        <v>8</v>
      </c>
      <c r="RY7">
        <v>14</v>
      </c>
      <c r="RZ7">
        <v>6</v>
      </c>
      <c r="SA7">
        <v>9</v>
      </c>
      <c r="SB7">
        <v>8</v>
      </c>
      <c r="SC7">
        <v>18</v>
      </c>
      <c r="SD7">
        <v>9</v>
      </c>
      <c r="SE7">
        <v>13</v>
      </c>
      <c r="SF7">
        <v>19</v>
      </c>
      <c r="SG7">
        <v>18</v>
      </c>
      <c r="SH7">
        <v>12</v>
      </c>
      <c r="SI7">
        <v>12</v>
      </c>
      <c r="SJ7">
        <v>3</v>
      </c>
      <c r="SK7">
        <v>12</v>
      </c>
      <c r="SL7">
        <v>12</v>
      </c>
      <c r="SM7">
        <v>14</v>
      </c>
      <c r="SN7">
        <v>14</v>
      </c>
      <c r="SO7">
        <v>12</v>
      </c>
      <c r="SP7">
        <v>14</v>
      </c>
      <c r="SQ7">
        <v>7</v>
      </c>
      <c r="SR7">
        <v>10</v>
      </c>
      <c r="SS7">
        <v>7</v>
      </c>
      <c r="ST7">
        <v>12</v>
      </c>
      <c r="SU7">
        <v>14</v>
      </c>
      <c r="SV7">
        <v>12</v>
      </c>
      <c r="SW7">
        <v>10</v>
      </c>
      <c r="SX7">
        <v>10</v>
      </c>
      <c r="SY7">
        <v>10</v>
      </c>
      <c r="SZ7">
        <v>11</v>
      </c>
      <c r="TA7">
        <v>1</v>
      </c>
      <c r="TB7">
        <v>11</v>
      </c>
      <c r="TC7">
        <v>8</v>
      </c>
      <c r="TD7">
        <v>12</v>
      </c>
      <c r="TE7">
        <v>10</v>
      </c>
      <c r="TF7">
        <v>13</v>
      </c>
      <c r="TG7">
        <v>11</v>
      </c>
      <c r="TH7">
        <v>13</v>
      </c>
      <c r="TI7">
        <v>13</v>
      </c>
      <c r="TJ7">
        <v>12</v>
      </c>
      <c r="TK7">
        <v>4</v>
      </c>
      <c r="TL7">
        <v>10</v>
      </c>
      <c r="TM7">
        <v>1</v>
      </c>
      <c r="TN7">
        <v>9</v>
      </c>
      <c r="TO7">
        <v>16</v>
      </c>
      <c r="TP7">
        <v>8</v>
      </c>
      <c r="TQ7">
        <v>14</v>
      </c>
      <c r="TR7">
        <v>12</v>
      </c>
      <c r="TS7">
        <v>11</v>
      </c>
      <c r="TT7">
        <v>13</v>
      </c>
      <c r="TU7">
        <v>13</v>
      </c>
      <c r="TV7">
        <v>10</v>
      </c>
      <c r="TW7">
        <v>11</v>
      </c>
      <c r="TX7">
        <v>1</v>
      </c>
      <c r="TY7">
        <v>13</v>
      </c>
      <c r="TZ7">
        <v>7</v>
      </c>
      <c r="UA7">
        <v>13</v>
      </c>
      <c r="UB7">
        <v>9</v>
      </c>
      <c r="UC7">
        <v>17</v>
      </c>
      <c r="UD7">
        <v>9</v>
      </c>
      <c r="UE7">
        <v>11</v>
      </c>
      <c r="UF7">
        <v>1</v>
      </c>
      <c r="UG7">
        <v>8</v>
      </c>
      <c r="UH7">
        <v>2</v>
      </c>
      <c r="UI7">
        <v>9</v>
      </c>
      <c r="UJ7">
        <v>11</v>
      </c>
      <c r="UK7">
        <v>7</v>
      </c>
      <c r="UL7">
        <v>11</v>
      </c>
      <c r="UM7">
        <v>18</v>
      </c>
      <c r="UN7">
        <v>11</v>
      </c>
      <c r="UO7">
        <v>1</v>
      </c>
      <c r="UP7">
        <v>12</v>
      </c>
      <c r="UQ7">
        <v>5</v>
      </c>
      <c r="UR7">
        <v>15</v>
      </c>
      <c r="US7">
        <v>14</v>
      </c>
      <c r="UT7">
        <v>7</v>
      </c>
      <c r="UU7">
        <v>10</v>
      </c>
      <c r="UV7">
        <v>10</v>
      </c>
      <c r="UW7">
        <v>7</v>
      </c>
      <c r="UX7">
        <v>11</v>
      </c>
      <c r="UY7">
        <v>7</v>
      </c>
      <c r="UZ7">
        <v>8</v>
      </c>
      <c r="VA7">
        <v>5</v>
      </c>
      <c r="VB7">
        <v>1</v>
      </c>
      <c r="VC7">
        <v>11</v>
      </c>
      <c r="VD7">
        <v>1</v>
      </c>
      <c r="VE7">
        <v>1</v>
      </c>
      <c r="VF7">
        <v>10</v>
      </c>
      <c r="VG7">
        <v>14</v>
      </c>
      <c r="VH7">
        <v>5</v>
      </c>
      <c r="VI7">
        <v>1</v>
      </c>
      <c r="VJ7">
        <v>1</v>
      </c>
      <c r="VK7">
        <v>18</v>
      </c>
      <c r="VL7">
        <v>10</v>
      </c>
      <c r="VM7">
        <v>19</v>
      </c>
      <c r="VN7">
        <v>1</v>
      </c>
      <c r="VO7">
        <v>1</v>
      </c>
      <c r="VP7">
        <v>6</v>
      </c>
      <c r="VQ7">
        <v>9</v>
      </c>
      <c r="VR7">
        <v>1000000</v>
      </c>
    </row>
    <row r="8" spans="1:590" x14ac:dyDescent="0.35">
      <c r="A8">
        <f>modellek!S8</f>
        <v>3</v>
      </c>
      <c r="B8">
        <f t="shared" si="0"/>
        <v>4</v>
      </c>
      <c r="C8">
        <f t="shared" si="1"/>
        <v>3</v>
      </c>
      <c r="D8">
        <f>modellek!P8</f>
        <v>1043.0999999999999</v>
      </c>
      <c r="E8">
        <f t="shared" si="2"/>
        <v>4545</v>
      </c>
      <c r="F8" t="str">
        <f>kiindulas!C10</f>
        <v>dirithromycin</v>
      </c>
      <c r="G8">
        <v>11</v>
      </c>
      <c r="H8">
        <v>10</v>
      </c>
      <c r="I8">
        <v>18</v>
      </c>
      <c r="J8">
        <v>1</v>
      </c>
      <c r="K8">
        <v>1</v>
      </c>
      <c r="L8">
        <v>1</v>
      </c>
      <c r="M8">
        <v>19</v>
      </c>
      <c r="N8">
        <v>9</v>
      </c>
      <c r="O8">
        <v>22</v>
      </c>
      <c r="P8">
        <v>9</v>
      </c>
      <c r="Q8">
        <v>10</v>
      </c>
      <c r="R8">
        <v>10</v>
      </c>
      <c r="S8">
        <v>14</v>
      </c>
      <c r="T8">
        <v>11</v>
      </c>
      <c r="U8">
        <v>11</v>
      </c>
      <c r="V8">
        <v>11</v>
      </c>
      <c r="W8">
        <v>16</v>
      </c>
      <c r="X8">
        <v>14</v>
      </c>
      <c r="Y8">
        <v>6</v>
      </c>
      <c r="Z8">
        <v>7</v>
      </c>
      <c r="AA8">
        <v>1</v>
      </c>
      <c r="AB8">
        <v>12</v>
      </c>
      <c r="AC8">
        <v>14</v>
      </c>
      <c r="AD8">
        <v>9</v>
      </c>
      <c r="AE8">
        <v>11</v>
      </c>
      <c r="AF8">
        <v>16</v>
      </c>
      <c r="AG8">
        <v>4</v>
      </c>
      <c r="AH8">
        <v>9</v>
      </c>
      <c r="AI8">
        <v>17</v>
      </c>
      <c r="AJ8">
        <v>4</v>
      </c>
      <c r="AK8">
        <v>1</v>
      </c>
      <c r="AL8">
        <v>4</v>
      </c>
      <c r="AM8">
        <v>6</v>
      </c>
      <c r="AN8">
        <v>1</v>
      </c>
      <c r="AO8">
        <v>7</v>
      </c>
      <c r="AP8">
        <v>5</v>
      </c>
      <c r="AQ8">
        <v>7</v>
      </c>
      <c r="AR8">
        <v>3</v>
      </c>
      <c r="AS8">
        <v>6</v>
      </c>
      <c r="AT8">
        <v>3</v>
      </c>
      <c r="AU8">
        <v>8</v>
      </c>
      <c r="AV8">
        <v>3</v>
      </c>
      <c r="AW8">
        <v>8</v>
      </c>
      <c r="AX8">
        <v>3</v>
      </c>
      <c r="AY8">
        <v>8</v>
      </c>
      <c r="AZ8">
        <v>3</v>
      </c>
      <c r="BA8">
        <v>10</v>
      </c>
      <c r="BB8">
        <v>12</v>
      </c>
      <c r="BC8">
        <v>11</v>
      </c>
      <c r="BD8">
        <v>13</v>
      </c>
      <c r="BE8">
        <v>13</v>
      </c>
      <c r="BF8">
        <v>12</v>
      </c>
      <c r="BG8">
        <v>6</v>
      </c>
      <c r="BH8">
        <v>11</v>
      </c>
      <c r="BI8">
        <v>6</v>
      </c>
      <c r="BJ8">
        <v>7</v>
      </c>
      <c r="BK8">
        <v>11</v>
      </c>
      <c r="BL8">
        <v>5</v>
      </c>
      <c r="BM8">
        <v>5</v>
      </c>
      <c r="BN8">
        <v>6</v>
      </c>
      <c r="BO8">
        <v>7</v>
      </c>
      <c r="BP8">
        <v>3</v>
      </c>
      <c r="BQ8">
        <v>16</v>
      </c>
      <c r="BR8">
        <v>5</v>
      </c>
      <c r="BS8">
        <v>6</v>
      </c>
      <c r="BT8">
        <v>10</v>
      </c>
      <c r="BU8">
        <v>6</v>
      </c>
      <c r="BV8">
        <v>14</v>
      </c>
      <c r="BW8">
        <v>2</v>
      </c>
      <c r="BX8">
        <v>1</v>
      </c>
      <c r="BY8">
        <v>9</v>
      </c>
      <c r="BZ8">
        <v>4</v>
      </c>
      <c r="CA8">
        <v>15</v>
      </c>
      <c r="CB8">
        <v>20</v>
      </c>
      <c r="CC8">
        <v>4</v>
      </c>
      <c r="CD8">
        <v>14</v>
      </c>
      <c r="CE8">
        <v>12</v>
      </c>
      <c r="CF8">
        <v>8</v>
      </c>
      <c r="CG8">
        <v>6</v>
      </c>
      <c r="CH8">
        <v>10</v>
      </c>
      <c r="CI8">
        <v>6</v>
      </c>
      <c r="CJ8">
        <v>8</v>
      </c>
      <c r="CK8">
        <v>6</v>
      </c>
      <c r="CL8">
        <v>9</v>
      </c>
      <c r="CM8">
        <v>7</v>
      </c>
      <c r="CN8">
        <v>7</v>
      </c>
      <c r="CO8">
        <v>5</v>
      </c>
      <c r="CP8">
        <v>1</v>
      </c>
      <c r="CQ8">
        <v>18</v>
      </c>
      <c r="CR8">
        <v>7</v>
      </c>
      <c r="CS8">
        <v>1</v>
      </c>
      <c r="CT8">
        <v>13</v>
      </c>
      <c r="CU8">
        <v>1</v>
      </c>
      <c r="CV8">
        <v>3</v>
      </c>
      <c r="CW8">
        <v>11</v>
      </c>
      <c r="CX8">
        <v>20</v>
      </c>
      <c r="CY8">
        <v>8</v>
      </c>
      <c r="CZ8">
        <v>14</v>
      </c>
      <c r="DA8">
        <v>18</v>
      </c>
      <c r="DB8">
        <v>18</v>
      </c>
      <c r="DC8">
        <v>13</v>
      </c>
      <c r="DD8">
        <v>10</v>
      </c>
      <c r="DE8">
        <v>11</v>
      </c>
      <c r="DF8">
        <v>7</v>
      </c>
      <c r="DG8">
        <v>5</v>
      </c>
      <c r="DH8">
        <v>4</v>
      </c>
      <c r="DI8">
        <v>6</v>
      </c>
      <c r="DJ8">
        <v>1</v>
      </c>
      <c r="DK8">
        <v>9</v>
      </c>
      <c r="DL8">
        <v>14</v>
      </c>
      <c r="DM8">
        <v>9</v>
      </c>
      <c r="DN8">
        <v>11</v>
      </c>
      <c r="DO8">
        <v>5</v>
      </c>
      <c r="DP8">
        <v>4</v>
      </c>
      <c r="DQ8">
        <v>9</v>
      </c>
      <c r="DR8">
        <v>1</v>
      </c>
      <c r="DS8">
        <v>5</v>
      </c>
      <c r="DT8">
        <v>1</v>
      </c>
      <c r="DU8">
        <v>1</v>
      </c>
      <c r="DV8">
        <v>6</v>
      </c>
      <c r="DW8">
        <v>15</v>
      </c>
      <c r="DX8">
        <v>5</v>
      </c>
      <c r="DY8">
        <v>1</v>
      </c>
      <c r="DZ8">
        <v>22</v>
      </c>
      <c r="EA8">
        <v>1</v>
      </c>
      <c r="EB8">
        <v>7</v>
      </c>
      <c r="EC8">
        <v>1</v>
      </c>
      <c r="ED8">
        <v>7</v>
      </c>
      <c r="EE8">
        <v>1</v>
      </c>
      <c r="EF8">
        <v>9</v>
      </c>
      <c r="EG8">
        <v>6</v>
      </c>
      <c r="EH8">
        <v>1</v>
      </c>
      <c r="EI8">
        <v>9</v>
      </c>
      <c r="EJ8">
        <v>1</v>
      </c>
      <c r="EK8">
        <v>2</v>
      </c>
      <c r="EL8">
        <v>6</v>
      </c>
      <c r="EM8">
        <v>3</v>
      </c>
      <c r="EN8">
        <v>3</v>
      </c>
      <c r="EO8">
        <v>9</v>
      </c>
      <c r="EP8">
        <v>7</v>
      </c>
      <c r="EQ8">
        <v>6</v>
      </c>
      <c r="ER8">
        <v>6</v>
      </c>
      <c r="ES8">
        <v>6</v>
      </c>
      <c r="ET8">
        <v>6</v>
      </c>
      <c r="EU8">
        <v>3</v>
      </c>
      <c r="EV8">
        <v>1</v>
      </c>
      <c r="EW8">
        <v>4</v>
      </c>
      <c r="EX8">
        <v>3</v>
      </c>
      <c r="EY8">
        <v>9</v>
      </c>
      <c r="EZ8">
        <v>1</v>
      </c>
      <c r="FA8">
        <v>6</v>
      </c>
      <c r="FB8">
        <v>1</v>
      </c>
      <c r="FC8">
        <v>5</v>
      </c>
      <c r="FD8">
        <v>1</v>
      </c>
      <c r="FE8">
        <v>7</v>
      </c>
      <c r="FF8">
        <v>13</v>
      </c>
      <c r="FG8">
        <v>6</v>
      </c>
      <c r="FH8">
        <v>6</v>
      </c>
      <c r="FI8">
        <v>6</v>
      </c>
      <c r="FJ8">
        <v>7</v>
      </c>
      <c r="FK8">
        <v>1</v>
      </c>
      <c r="FL8">
        <v>1</v>
      </c>
      <c r="FM8">
        <v>1</v>
      </c>
      <c r="FN8">
        <v>1</v>
      </c>
      <c r="FO8">
        <v>9</v>
      </c>
      <c r="FP8">
        <v>1</v>
      </c>
      <c r="FQ8">
        <v>18</v>
      </c>
      <c r="FR8">
        <v>15</v>
      </c>
      <c r="FS8">
        <v>4</v>
      </c>
      <c r="FT8">
        <v>12</v>
      </c>
      <c r="FU8">
        <v>6</v>
      </c>
      <c r="FV8">
        <v>13</v>
      </c>
      <c r="FW8">
        <v>10</v>
      </c>
      <c r="FX8">
        <v>2</v>
      </c>
      <c r="FY8">
        <v>6</v>
      </c>
      <c r="FZ8">
        <v>7</v>
      </c>
      <c r="GA8">
        <v>16</v>
      </c>
      <c r="GB8">
        <v>9</v>
      </c>
      <c r="GC8">
        <v>22</v>
      </c>
      <c r="GD8">
        <v>10</v>
      </c>
      <c r="GE8">
        <v>1</v>
      </c>
      <c r="GF8">
        <v>14</v>
      </c>
      <c r="GG8">
        <v>10</v>
      </c>
      <c r="GH8">
        <v>6</v>
      </c>
      <c r="GI8">
        <v>1</v>
      </c>
      <c r="GJ8">
        <v>12</v>
      </c>
      <c r="GK8">
        <v>1</v>
      </c>
      <c r="GL8">
        <v>6</v>
      </c>
      <c r="GM8">
        <v>11</v>
      </c>
      <c r="GN8">
        <v>14</v>
      </c>
      <c r="GO8">
        <v>14</v>
      </c>
      <c r="GP8">
        <v>13</v>
      </c>
      <c r="GQ8">
        <v>5</v>
      </c>
      <c r="GR8">
        <v>8</v>
      </c>
      <c r="GS8">
        <v>3</v>
      </c>
      <c r="GT8">
        <v>6</v>
      </c>
      <c r="GU8">
        <v>9</v>
      </c>
      <c r="GV8">
        <v>1</v>
      </c>
      <c r="GW8">
        <v>9</v>
      </c>
      <c r="GX8">
        <v>11</v>
      </c>
      <c r="GY8">
        <v>20</v>
      </c>
      <c r="GZ8">
        <v>9</v>
      </c>
      <c r="HA8">
        <v>6</v>
      </c>
      <c r="HB8">
        <v>19</v>
      </c>
      <c r="HC8">
        <v>19</v>
      </c>
      <c r="HD8">
        <v>14</v>
      </c>
      <c r="HE8">
        <v>13</v>
      </c>
      <c r="HF8">
        <v>3</v>
      </c>
      <c r="HG8">
        <v>5</v>
      </c>
      <c r="HH8">
        <v>13</v>
      </c>
      <c r="HI8">
        <v>5</v>
      </c>
      <c r="HJ8">
        <v>3</v>
      </c>
      <c r="HK8">
        <v>5</v>
      </c>
      <c r="HL8">
        <v>1</v>
      </c>
      <c r="HM8">
        <v>13</v>
      </c>
      <c r="HN8">
        <v>1</v>
      </c>
      <c r="HO8">
        <v>6</v>
      </c>
      <c r="HP8">
        <v>7</v>
      </c>
      <c r="HQ8">
        <v>7</v>
      </c>
      <c r="HR8">
        <v>2</v>
      </c>
      <c r="HS8">
        <v>4</v>
      </c>
      <c r="HT8">
        <v>7</v>
      </c>
      <c r="HU8">
        <v>7</v>
      </c>
      <c r="HV8">
        <v>1</v>
      </c>
      <c r="HW8">
        <v>12</v>
      </c>
      <c r="HX8">
        <v>7</v>
      </c>
      <c r="HY8">
        <v>1</v>
      </c>
      <c r="HZ8">
        <v>1</v>
      </c>
      <c r="IA8">
        <v>14</v>
      </c>
      <c r="IB8">
        <v>16</v>
      </c>
      <c r="IC8">
        <v>6</v>
      </c>
      <c r="ID8">
        <v>1</v>
      </c>
      <c r="IE8">
        <v>11</v>
      </c>
      <c r="IF8">
        <v>3</v>
      </c>
      <c r="IG8">
        <v>2</v>
      </c>
      <c r="IH8">
        <v>4</v>
      </c>
      <c r="II8">
        <v>3</v>
      </c>
      <c r="IJ8">
        <v>10</v>
      </c>
      <c r="IK8">
        <v>8</v>
      </c>
      <c r="IL8">
        <v>5</v>
      </c>
      <c r="IM8">
        <v>1</v>
      </c>
      <c r="IN8">
        <v>6</v>
      </c>
      <c r="IO8">
        <v>1</v>
      </c>
      <c r="IP8">
        <v>1</v>
      </c>
      <c r="IQ8">
        <v>7</v>
      </c>
      <c r="IR8">
        <v>3</v>
      </c>
      <c r="IS8">
        <v>10</v>
      </c>
      <c r="IT8">
        <v>4</v>
      </c>
      <c r="IU8">
        <v>1</v>
      </c>
      <c r="IV8">
        <v>17</v>
      </c>
      <c r="IW8">
        <v>5</v>
      </c>
      <c r="IX8">
        <v>6</v>
      </c>
      <c r="IY8">
        <v>13</v>
      </c>
      <c r="IZ8">
        <v>19</v>
      </c>
      <c r="JA8">
        <v>5</v>
      </c>
      <c r="JB8">
        <v>6</v>
      </c>
      <c r="JC8">
        <v>1</v>
      </c>
      <c r="JD8">
        <v>4</v>
      </c>
      <c r="JE8">
        <v>12</v>
      </c>
      <c r="JF8">
        <v>4</v>
      </c>
      <c r="JG8">
        <v>7</v>
      </c>
      <c r="JH8">
        <v>4</v>
      </c>
      <c r="JI8">
        <v>2</v>
      </c>
      <c r="JJ8">
        <v>1</v>
      </c>
      <c r="JK8">
        <v>4</v>
      </c>
      <c r="JL8">
        <v>6</v>
      </c>
      <c r="JM8">
        <v>4</v>
      </c>
      <c r="JN8">
        <v>6</v>
      </c>
      <c r="JO8">
        <v>5</v>
      </c>
      <c r="JP8">
        <v>6</v>
      </c>
      <c r="JQ8">
        <v>6</v>
      </c>
      <c r="JR8">
        <v>7</v>
      </c>
      <c r="JS8">
        <v>8</v>
      </c>
      <c r="JT8">
        <v>7</v>
      </c>
      <c r="JU8">
        <v>5</v>
      </c>
      <c r="JV8">
        <v>1</v>
      </c>
      <c r="JW8">
        <v>4</v>
      </c>
      <c r="JX8">
        <v>11</v>
      </c>
      <c r="JY8">
        <v>14</v>
      </c>
      <c r="JZ8">
        <v>9</v>
      </c>
      <c r="KA8">
        <v>1</v>
      </c>
      <c r="KB8">
        <v>8</v>
      </c>
      <c r="KC8">
        <v>12</v>
      </c>
      <c r="KD8">
        <v>9</v>
      </c>
      <c r="KE8">
        <v>9</v>
      </c>
      <c r="KF8">
        <v>10</v>
      </c>
      <c r="KG8">
        <v>13</v>
      </c>
      <c r="KH8">
        <v>14</v>
      </c>
      <c r="KI8">
        <v>9</v>
      </c>
      <c r="KJ8">
        <v>16</v>
      </c>
      <c r="KK8">
        <v>14</v>
      </c>
      <c r="KL8">
        <v>9</v>
      </c>
      <c r="KM8">
        <v>3</v>
      </c>
      <c r="KN8">
        <v>14</v>
      </c>
      <c r="KO8">
        <v>9</v>
      </c>
      <c r="KP8">
        <v>5</v>
      </c>
      <c r="KQ8">
        <v>3</v>
      </c>
      <c r="KR8">
        <v>19</v>
      </c>
      <c r="KS8">
        <v>1</v>
      </c>
      <c r="KT8">
        <v>8</v>
      </c>
      <c r="KU8">
        <v>7</v>
      </c>
      <c r="KV8">
        <v>8</v>
      </c>
      <c r="KW8">
        <v>1</v>
      </c>
      <c r="KX8">
        <v>1</v>
      </c>
      <c r="KY8">
        <v>6</v>
      </c>
      <c r="KZ8">
        <v>11</v>
      </c>
      <c r="LA8">
        <v>1</v>
      </c>
      <c r="LB8">
        <v>16</v>
      </c>
      <c r="LC8">
        <v>11</v>
      </c>
      <c r="LD8">
        <v>17</v>
      </c>
      <c r="LE8">
        <v>2</v>
      </c>
      <c r="LF8">
        <v>1</v>
      </c>
      <c r="LG8">
        <v>5</v>
      </c>
      <c r="LH8">
        <v>16</v>
      </c>
      <c r="LI8">
        <v>4</v>
      </c>
      <c r="LJ8">
        <v>11</v>
      </c>
      <c r="LK8">
        <v>9</v>
      </c>
      <c r="LL8">
        <v>8</v>
      </c>
      <c r="LM8">
        <v>7</v>
      </c>
      <c r="LN8">
        <v>1</v>
      </c>
      <c r="LO8">
        <v>4</v>
      </c>
      <c r="LP8">
        <v>14</v>
      </c>
      <c r="LQ8">
        <v>9</v>
      </c>
      <c r="LR8">
        <v>16</v>
      </c>
      <c r="LS8">
        <v>20</v>
      </c>
      <c r="LT8">
        <v>12</v>
      </c>
      <c r="LU8">
        <v>7</v>
      </c>
      <c r="LV8">
        <v>3</v>
      </c>
      <c r="LW8">
        <v>14</v>
      </c>
      <c r="LX8">
        <v>16</v>
      </c>
      <c r="LY8">
        <v>6</v>
      </c>
      <c r="LZ8">
        <v>16</v>
      </c>
      <c r="MA8">
        <v>8</v>
      </c>
      <c r="MB8">
        <v>12</v>
      </c>
      <c r="MC8">
        <v>11</v>
      </c>
      <c r="MD8">
        <v>12</v>
      </c>
      <c r="ME8">
        <v>11</v>
      </c>
      <c r="MF8">
        <v>10</v>
      </c>
      <c r="MG8">
        <v>7</v>
      </c>
      <c r="MH8">
        <v>9</v>
      </c>
      <c r="MI8">
        <v>8</v>
      </c>
      <c r="MJ8">
        <v>3</v>
      </c>
      <c r="MK8">
        <v>12</v>
      </c>
      <c r="ML8">
        <v>8</v>
      </c>
      <c r="MM8">
        <v>5</v>
      </c>
      <c r="MN8">
        <v>5</v>
      </c>
      <c r="MO8">
        <v>6</v>
      </c>
      <c r="MP8">
        <v>5</v>
      </c>
      <c r="MQ8">
        <v>14</v>
      </c>
      <c r="MR8">
        <v>5</v>
      </c>
      <c r="MS8">
        <v>12</v>
      </c>
      <c r="MT8">
        <v>10</v>
      </c>
      <c r="MU8">
        <v>9</v>
      </c>
      <c r="MV8">
        <v>8</v>
      </c>
      <c r="MW8">
        <v>10</v>
      </c>
      <c r="MX8">
        <v>21</v>
      </c>
      <c r="MY8">
        <v>5</v>
      </c>
      <c r="MZ8">
        <v>9</v>
      </c>
      <c r="NA8">
        <v>9</v>
      </c>
      <c r="NB8">
        <v>18</v>
      </c>
      <c r="NC8">
        <v>16</v>
      </c>
      <c r="ND8">
        <v>10</v>
      </c>
      <c r="NE8">
        <v>9</v>
      </c>
      <c r="NF8">
        <v>12</v>
      </c>
      <c r="NG8">
        <v>12</v>
      </c>
      <c r="NH8">
        <v>6</v>
      </c>
      <c r="NI8">
        <v>13</v>
      </c>
      <c r="NJ8">
        <v>3</v>
      </c>
      <c r="NK8">
        <v>7</v>
      </c>
      <c r="NL8">
        <v>7</v>
      </c>
      <c r="NM8">
        <v>11</v>
      </c>
      <c r="NN8">
        <v>3</v>
      </c>
      <c r="NO8">
        <v>1</v>
      </c>
      <c r="NP8">
        <v>9</v>
      </c>
      <c r="NQ8">
        <v>12</v>
      </c>
      <c r="NR8">
        <v>1</v>
      </c>
      <c r="NS8">
        <v>3</v>
      </c>
      <c r="NT8">
        <v>6</v>
      </c>
      <c r="NU8">
        <v>7</v>
      </c>
      <c r="NV8">
        <v>1</v>
      </c>
      <c r="NW8">
        <v>9</v>
      </c>
      <c r="NX8">
        <v>4</v>
      </c>
      <c r="NY8">
        <v>6</v>
      </c>
      <c r="NZ8">
        <v>8</v>
      </c>
      <c r="OA8">
        <v>8</v>
      </c>
      <c r="OB8">
        <v>3</v>
      </c>
      <c r="OC8">
        <v>17</v>
      </c>
      <c r="OD8">
        <v>11</v>
      </c>
      <c r="OE8">
        <v>2</v>
      </c>
      <c r="OF8">
        <v>15</v>
      </c>
      <c r="OG8">
        <v>16</v>
      </c>
      <c r="OH8">
        <v>9</v>
      </c>
      <c r="OI8">
        <v>4</v>
      </c>
      <c r="OJ8">
        <v>7</v>
      </c>
      <c r="OK8">
        <v>1</v>
      </c>
      <c r="OL8">
        <v>2</v>
      </c>
      <c r="OM8">
        <v>1</v>
      </c>
      <c r="ON8">
        <v>8</v>
      </c>
      <c r="OO8">
        <v>10</v>
      </c>
      <c r="OP8">
        <v>11</v>
      </c>
      <c r="OQ8">
        <v>1</v>
      </c>
      <c r="OR8">
        <v>3</v>
      </c>
      <c r="OS8">
        <v>6</v>
      </c>
      <c r="OT8">
        <v>1</v>
      </c>
      <c r="OU8">
        <v>6</v>
      </c>
      <c r="OV8">
        <v>15</v>
      </c>
      <c r="OW8">
        <v>8</v>
      </c>
      <c r="OX8">
        <v>8</v>
      </c>
      <c r="OY8">
        <v>6</v>
      </c>
      <c r="OZ8">
        <v>9</v>
      </c>
      <c r="PA8">
        <v>4</v>
      </c>
      <c r="PB8">
        <v>3</v>
      </c>
      <c r="PC8">
        <v>1</v>
      </c>
      <c r="PD8">
        <v>9</v>
      </c>
      <c r="PE8">
        <v>4</v>
      </c>
      <c r="PF8">
        <v>3</v>
      </c>
      <c r="PG8">
        <v>3</v>
      </c>
      <c r="PH8">
        <v>8</v>
      </c>
      <c r="PI8">
        <v>15</v>
      </c>
      <c r="PJ8">
        <v>3</v>
      </c>
      <c r="PK8">
        <v>3</v>
      </c>
      <c r="PL8">
        <v>9</v>
      </c>
      <c r="PM8">
        <v>6</v>
      </c>
      <c r="PN8">
        <v>6</v>
      </c>
      <c r="PO8">
        <v>1</v>
      </c>
      <c r="PP8">
        <v>4</v>
      </c>
      <c r="PQ8">
        <v>1</v>
      </c>
      <c r="PR8">
        <v>16</v>
      </c>
      <c r="PS8">
        <v>13</v>
      </c>
      <c r="PT8">
        <v>1</v>
      </c>
      <c r="PU8">
        <v>11</v>
      </c>
      <c r="PV8">
        <v>1</v>
      </c>
      <c r="PW8">
        <v>3</v>
      </c>
      <c r="PX8">
        <v>9</v>
      </c>
      <c r="PY8">
        <v>7</v>
      </c>
      <c r="PZ8">
        <v>6</v>
      </c>
      <c r="QA8">
        <v>5</v>
      </c>
      <c r="QB8">
        <v>3</v>
      </c>
      <c r="QC8">
        <v>11</v>
      </c>
      <c r="QD8">
        <v>1</v>
      </c>
      <c r="QE8">
        <v>11</v>
      </c>
      <c r="QF8">
        <v>1</v>
      </c>
      <c r="QG8">
        <v>9</v>
      </c>
      <c r="QH8">
        <v>9</v>
      </c>
      <c r="QI8">
        <v>5</v>
      </c>
      <c r="QJ8">
        <v>2</v>
      </c>
      <c r="QK8">
        <v>7</v>
      </c>
      <c r="QL8">
        <v>9</v>
      </c>
      <c r="QM8">
        <v>4</v>
      </c>
      <c r="QN8">
        <v>4</v>
      </c>
      <c r="QO8">
        <v>3</v>
      </c>
      <c r="QP8">
        <v>12</v>
      </c>
      <c r="QQ8">
        <v>6</v>
      </c>
      <c r="QR8">
        <v>1</v>
      </c>
      <c r="QS8">
        <v>17</v>
      </c>
      <c r="QT8">
        <v>1</v>
      </c>
      <c r="QU8">
        <v>8</v>
      </c>
      <c r="QV8">
        <v>8</v>
      </c>
      <c r="QW8">
        <v>6</v>
      </c>
      <c r="QX8">
        <v>12</v>
      </c>
      <c r="QY8">
        <v>5</v>
      </c>
      <c r="QZ8">
        <v>1</v>
      </c>
      <c r="RA8">
        <v>3</v>
      </c>
      <c r="RB8">
        <v>9</v>
      </c>
      <c r="RC8">
        <v>15</v>
      </c>
      <c r="RD8">
        <v>14</v>
      </c>
      <c r="RE8">
        <v>7</v>
      </c>
      <c r="RF8">
        <v>12</v>
      </c>
      <c r="RG8">
        <v>12</v>
      </c>
      <c r="RH8">
        <v>6</v>
      </c>
      <c r="RI8">
        <v>8</v>
      </c>
      <c r="RJ8">
        <v>12</v>
      </c>
      <c r="RK8">
        <v>7</v>
      </c>
      <c r="RL8">
        <v>5</v>
      </c>
      <c r="RM8">
        <v>5</v>
      </c>
      <c r="RN8">
        <v>8</v>
      </c>
      <c r="RO8">
        <v>5</v>
      </c>
      <c r="RP8">
        <v>5</v>
      </c>
      <c r="RQ8">
        <v>5</v>
      </c>
      <c r="RR8">
        <v>5</v>
      </c>
      <c r="RS8">
        <v>5</v>
      </c>
      <c r="RT8">
        <v>11</v>
      </c>
      <c r="RU8">
        <v>12</v>
      </c>
      <c r="RV8">
        <v>3</v>
      </c>
      <c r="RW8">
        <v>5</v>
      </c>
      <c r="RX8">
        <v>15</v>
      </c>
      <c r="RY8">
        <v>14</v>
      </c>
      <c r="RZ8">
        <v>17</v>
      </c>
      <c r="SA8">
        <v>12</v>
      </c>
      <c r="SB8">
        <v>17</v>
      </c>
      <c r="SC8">
        <v>14</v>
      </c>
      <c r="SD8">
        <v>5</v>
      </c>
      <c r="SE8">
        <v>7</v>
      </c>
      <c r="SF8">
        <v>22</v>
      </c>
      <c r="SG8">
        <v>21</v>
      </c>
      <c r="SH8">
        <v>6</v>
      </c>
      <c r="SI8">
        <v>8</v>
      </c>
      <c r="SJ8">
        <v>3</v>
      </c>
      <c r="SK8">
        <v>6</v>
      </c>
      <c r="SL8">
        <v>8</v>
      </c>
      <c r="SM8">
        <v>8</v>
      </c>
      <c r="SN8">
        <v>6</v>
      </c>
      <c r="SO8">
        <v>7</v>
      </c>
      <c r="SP8">
        <v>14</v>
      </c>
      <c r="SQ8">
        <v>7</v>
      </c>
      <c r="SR8">
        <v>15</v>
      </c>
      <c r="SS8">
        <v>13</v>
      </c>
      <c r="ST8">
        <v>10</v>
      </c>
      <c r="SU8">
        <v>7</v>
      </c>
      <c r="SV8">
        <v>8</v>
      </c>
      <c r="SW8">
        <v>7</v>
      </c>
      <c r="SX8">
        <v>17</v>
      </c>
      <c r="SY8">
        <v>17</v>
      </c>
      <c r="SZ8">
        <v>11</v>
      </c>
      <c r="TA8">
        <v>1</v>
      </c>
      <c r="TB8">
        <v>11</v>
      </c>
      <c r="TC8">
        <v>6</v>
      </c>
      <c r="TD8">
        <v>8</v>
      </c>
      <c r="TE8">
        <v>7</v>
      </c>
      <c r="TF8">
        <v>10</v>
      </c>
      <c r="TG8">
        <v>21</v>
      </c>
      <c r="TH8">
        <v>5</v>
      </c>
      <c r="TI8">
        <v>6</v>
      </c>
      <c r="TJ8">
        <v>10</v>
      </c>
      <c r="TK8">
        <v>4</v>
      </c>
      <c r="TL8">
        <v>10</v>
      </c>
      <c r="TM8">
        <v>1</v>
      </c>
      <c r="TN8">
        <v>9</v>
      </c>
      <c r="TO8">
        <v>12</v>
      </c>
      <c r="TP8">
        <v>8</v>
      </c>
      <c r="TQ8">
        <v>14</v>
      </c>
      <c r="TR8">
        <v>10</v>
      </c>
      <c r="TS8">
        <v>10</v>
      </c>
      <c r="TT8">
        <v>22</v>
      </c>
      <c r="TU8">
        <v>1</v>
      </c>
      <c r="TV8">
        <v>7</v>
      </c>
      <c r="TW8">
        <v>19</v>
      </c>
      <c r="TX8">
        <v>1</v>
      </c>
      <c r="TY8">
        <v>10</v>
      </c>
      <c r="TZ8">
        <v>7</v>
      </c>
      <c r="UA8">
        <v>8</v>
      </c>
      <c r="UB8">
        <v>4</v>
      </c>
      <c r="UC8">
        <v>17</v>
      </c>
      <c r="UD8">
        <v>9</v>
      </c>
      <c r="UE8">
        <v>10</v>
      </c>
      <c r="UF8">
        <v>1</v>
      </c>
      <c r="UG8">
        <v>8</v>
      </c>
      <c r="UH8">
        <v>2</v>
      </c>
      <c r="UI8">
        <v>5</v>
      </c>
      <c r="UJ8">
        <v>9</v>
      </c>
      <c r="UK8">
        <v>7</v>
      </c>
      <c r="UL8">
        <v>11</v>
      </c>
      <c r="UM8">
        <v>18</v>
      </c>
      <c r="UN8">
        <v>9</v>
      </c>
      <c r="UO8">
        <v>1</v>
      </c>
      <c r="UP8">
        <v>9</v>
      </c>
      <c r="UQ8">
        <v>5</v>
      </c>
      <c r="UR8">
        <v>15</v>
      </c>
      <c r="US8">
        <v>6</v>
      </c>
      <c r="UT8">
        <v>7</v>
      </c>
      <c r="UU8">
        <v>15</v>
      </c>
      <c r="UV8">
        <v>15</v>
      </c>
      <c r="UW8">
        <v>7</v>
      </c>
      <c r="UX8">
        <v>10</v>
      </c>
      <c r="UY8">
        <v>7</v>
      </c>
      <c r="UZ8">
        <v>8</v>
      </c>
      <c r="VA8">
        <v>5</v>
      </c>
      <c r="VB8">
        <v>1</v>
      </c>
      <c r="VC8">
        <v>11</v>
      </c>
      <c r="VD8">
        <v>1</v>
      </c>
      <c r="VE8">
        <v>17</v>
      </c>
      <c r="VF8">
        <v>10</v>
      </c>
      <c r="VG8">
        <v>22</v>
      </c>
      <c r="VH8">
        <v>5</v>
      </c>
      <c r="VI8">
        <v>1</v>
      </c>
      <c r="VJ8">
        <v>1</v>
      </c>
      <c r="VK8">
        <v>1</v>
      </c>
      <c r="VL8">
        <v>10</v>
      </c>
      <c r="VM8">
        <v>19</v>
      </c>
      <c r="VN8">
        <v>1</v>
      </c>
      <c r="VO8">
        <v>1</v>
      </c>
      <c r="VP8">
        <v>6</v>
      </c>
      <c r="VQ8">
        <v>4</v>
      </c>
      <c r="VR8">
        <v>1000000</v>
      </c>
    </row>
    <row r="9" spans="1:590" x14ac:dyDescent="0.35">
      <c r="A9">
        <f>modellek!S9</f>
        <v>20</v>
      </c>
      <c r="B9">
        <f t="shared" si="0"/>
        <v>19</v>
      </c>
      <c r="C9">
        <f t="shared" si="1"/>
        <v>20</v>
      </c>
      <c r="D9">
        <f>modellek!P9</f>
        <v>957.9</v>
      </c>
      <c r="E9">
        <f t="shared" si="2"/>
        <v>7859</v>
      </c>
      <c r="F9" t="str">
        <f>kiindulas!C11</f>
        <v>EM-523</v>
      </c>
      <c r="G9">
        <v>8</v>
      </c>
      <c r="H9">
        <v>5</v>
      </c>
      <c r="I9">
        <v>19</v>
      </c>
      <c r="J9">
        <v>1</v>
      </c>
      <c r="K9">
        <v>1</v>
      </c>
      <c r="L9">
        <v>1</v>
      </c>
      <c r="M9">
        <v>9</v>
      </c>
      <c r="N9">
        <v>13</v>
      </c>
      <c r="O9">
        <v>5</v>
      </c>
      <c r="P9">
        <v>20</v>
      </c>
      <c r="Q9">
        <v>15</v>
      </c>
      <c r="R9">
        <v>16</v>
      </c>
      <c r="S9">
        <v>8</v>
      </c>
      <c r="T9">
        <v>15</v>
      </c>
      <c r="U9">
        <v>12</v>
      </c>
      <c r="V9">
        <v>17</v>
      </c>
      <c r="W9">
        <v>14</v>
      </c>
      <c r="X9">
        <v>8</v>
      </c>
      <c r="Y9">
        <v>12</v>
      </c>
      <c r="Z9">
        <v>14</v>
      </c>
      <c r="AA9">
        <v>21</v>
      </c>
      <c r="AB9">
        <v>5</v>
      </c>
      <c r="AC9">
        <v>10</v>
      </c>
      <c r="AD9">
        <v>20</v>
      </c>
      <c r="AE9">
        <v>19</v>
      </c>
      <c r="AF9">
        <v>19</v>
      </c>
      <c r="AG9">
        <v>19</v>
      </c>
      <c r="AH9">
        <v>19</v>
      </c>
      <c r="AI9">
        <v>11</v>
      </c>
      <c r="AJ9">
        <v>17</v>
      </c>
      <c r="AK9">
        <v>18</v>
      </c>
      <c r="AL9">
        <v>19</v>
      </c>
      <c r="AM9">
        <v>17</v>
      </c>
      <c r="AN9">
        <v>19</v>
      </c>
      <c r="AO9">
        <v>4</v>
      </c>
      <c r="AP9">
        <v>19</v>
      </c>
      <c r="AQ9">
        <v>5</v>
      </c>
      <c r="AR9">
        <v>20</v>
      </c>
      <c r="AS9">
        <v>4</v>
      </c>
      <c r="AT9">
        <v>19</v>
      </c>
      <c r="AU9">
        <v>5</v>
      </c>
      <c r="AV9">
        <v>20</v>
      </c>
      <c r="AW9">
        <v>5</v>
      </c>
      <c r="AX9">
        <v>18</v>
      </c>
      <c r="AY9">
        <v>17</v>
      </c>
      <c r="AZ9">
        <v>19</v>
      </c>
      <c r="BA9">
        <v>11</v>
      </c>
      <c r="BB9">
        <v>14</v>
      </c>
      <c r="BC9">
        <v>9</v>
      </c>
      <c r="BD9">
        <v>8</v>
      </c>
      <c r="BE9">
        <v>8</v>
      </c>
      <c r="BF9">
        <v>9</v>
      </c>
      <c r="BG9">
        <v>18</v>
      </c>
      <c r="BH9">
        <v>19</v>
      </c>
      <c r="BI9">
        <v>18</v>
      </c>
      <c r="BJ9">
        <v>20</v>
      </c>
      <c r="BK9">
        <v>5</v>
      </c>
      <c r="BL9">
        <v>13</v>
      </c>
      <c r="BM9">
        <v>17</v>
      </c>
      <c r="BN9">
        <v>14</v>
      </c>
      <c r="BO9">
        <v>8</v>
      </c>
      <c r="BP9">
        <v>22</v>
      </c>
      <c r="BQ9">
        <v>18</v>
      </c>
      <c r="BR9">
        <v>19</v>
      </c>
      <c r="BS9">
        <v>20</v>
      </c>
      <c r="BT9">
        <v>19</v>
      </c>
      <c r="BU9">
        <v>20</v>
      </c>
      <c r="BV9">
        <v>8</v>
      </c>
      <c r="BW9">
        <v>19</v>
      </c>
      <c r="BX9">
        <v>18</v>
      </c>
      <c r="BY9">
        <v>20</v>
      </c>
      <c r="BZ9">
        <v>22</v>
      </c>
      <c r="CA9">
        <v>20</v>
      </c>
      <c r="CB9">
        <v>7</v>
      </c>
      <c r="CC9">
        <v>22</v>
      </c>
      <c r="CD9">
        <v>5</v>
      </c>
      <c r="CE9">
        <v>19</v>
      </c>
      <c r="CF9">
        <v>6</v>
      </c>
      <c r="CG9">
        <v>20</v>
      </c>
      <c r="CH9">
        <v>3</v>
      </c>
      <c r="CI9">
        <v>18</v>
      </c>
      <c r="CJ9">
        <v>6</v>
      </c>
      <c r="CK9">
        <v>18</v>
      </c>
      <c r="CL9">
        <v>17</v>
      </c>
      <c r="CM9">
        <v>18</v>
      </c>
      <c r="CN9">
        <v>19</v>
      </c>
      <c r="CO9">
        <v>17</v>
      </c>
      <c r="CP9">
        <v>19</v>
      </c>
      <c r="CQ9">
        <v>3</v>
      </c>
      <c r="CR9">
        <v>17</v>
      </c>
      <c r="CS9">
        <v>22</v>
      </c>
      <c r="CT9">
        <v>14</v>
      </c>
      <c r="CU9">
        <v>19</v>
      </c>
      <c r="CV9">
        <v>17</v>
      </c>
      <c r="CW9">
        <v>7</v>
      </c>
      <c r="CX9">
        <v>4</v>
      </c>
      <c r="CY9">
        <v>18</v>
      </c>
      <c r="CZ9">
        <v>8</v>
      </c>
      <c r="DA9">
        <v>6</v>
      </c>
      <c r="DB9">
        <v>9</v>
      </c>
      <c r="DC9">
        <v>8</v>
      </c>
      <c r="DD9">
        <v>18</v>
      </c>
      <c r="DE9">
        <v>19</v>
      </c>
      <c r="DF9">
        <v>18</v>
      </c>
      <c r="DG9">
        <v>17</v>
      </c>
      <c r="DH9">
        <v>17</v>
      </c>
      <c r="DI9">
        <v>17</v>
      </c>
      <c r="DJ9">
        <v>18</v>
      </c>
      <c r="DK9">
        <v>16</v>
      </c>
      <c r="DL9">
        <v>5</v>
      </c>
      <c r="DM9">
        <v>20</v>
      </c>
      <c r="DN9">
        <v>2</v>
      </c>
      <c r="DO9">
        <v>20</v>
      </c>
      <c r="DP9">
        <v>18</v>
      </c>
      <c r="DQ9">
        <v>17</v>
      </c>
      <c r="DR9">
        <v>21</v>
      </c>
      <c r="DS9">
        <v>17</v>
      </c>
      <c r="DT9">
        <v>1</v>
      </c>
      <c r="DU9">
        <v>16</v>
      </c>
      <c r="DV9">
        <v>17</v>
      </c>
      <c r="DW9">
        <v>9</v>
      </c>
      <c r="DX9">
        <v>15</v>
      </c>
      <c r="DY9">
        <v>22</v>
      </c>
      <c r="DZ9">
        <v>1</v>
      </c>
      <c r="EA9">
        <v>21</v>
      </c>
      <c r="EB9">
        <v>12</v>
      </c>
      <c r="EC9">
        <v>1</v>
      </c>
      <c r="ED9">
        <v>7</v>
      </c>
      <c r="EE9">
        <v>1</v>
      </c>
      <c r="EF9">
        <v>9</v>
      </c>
      <c r="EG9">
        <v>7</v>
      </c>
      <c r="EH9">
        <v>21</v>
      </c>
      <c r="EI9">
        <v>15</v>
      </c>
      <c r="EJ9">
        <v>16</v>
      </c>
      <c r="EK9">
        <v>19</v>
      </c>
      <c r="EL9">
        <v>21</v>
      </c>
      <c r="EM9">
        <v>19</v>
      </c>
      <c r="EN9">
        <v>18</v>
      </c>
      <c r="EO9">
        <v>7</v>
      </c>
      <c r="EP9">
        <v>6</v>
      </c>
      <c r="EQ9">
        <v>8</v>
      </c>
      <c r="ER9">
        <v>10</v>
      </c>
      <c r="ES9">
        <v>8</v>
      </c>
      <c r="ET9">
        <v>11</v>
      </c>
      <c r="EU9">
        <v>17</v>
      </c>
      <c r="EV9">
        <v>19</v>
      </c>
      <c r="EW9">
        <v>17</v>
      </c>
      <c r="EX9">
        <v>3</v>
      </c>
      <c r="EY9">
        <v>15</v>
      </c>
      <c r="EZ9">
        <v>1</v>
      </c>
      <c r="FA9">
        <v>7</v>
      </c>
      <c r="FB9">
        <v>1</v>
      </c>
      <c r="FC9">
        <v>5</v>
      </c>
      <c r="FD9">
        <v>19</v>
      </c>
      <c r="FE9">
        <v>22</v>
      </c>
      <c r="FF9">
        <v>7</v>
      </c>
      <c r="FG9">
        <v>21</v>
      </c>
      <c r="FH9">
        <v>19</v>
      </c>
      <c r="FI9">
        <v>17</v>
      </c>
      <c r="FJ9">
        <v>17</v>
      </c>
      <c r="FK9">
        <v>1</v>
      </c>
      <c r="FL9">
        <v>1</v>
      </c>
      <c r="FM9">
        <v>1</v>
      </c>
      <c r="FN9">
        <v>17</v>
      </c>
      <c r="FO9">
        <v>14</v>
      </c>
      <c r="FP9">
        <v>22</v>
      </c>
      <c r="FQ9">
        <v>18</v>
      </c>
      <c r="FR9">
        <v>20</v>
      </c>
      <c r="FS9">
        <v>22</v>
      </c>
      <c r="FT9">
        <v>21</v>
      </c>
      <c r="FU9">
        <v>17</v>
      </c>
      <c r="FV9">
        <v>9</v>
      </c>
      <c r="FW9">
        <v>18</v>
      </c>
      <c r="FX9">
        <v>21</v>
      </c>
      <c r="FY9">
        <v>19</v>
      </c>
      <c r="FZ9">
        <v>17</v>
      </c>
      <c r="GA9">
        <v>18</v>
      </c>
      <c r="GB9">
        <v>12</v>
      </c>
      <c r="GC9">
        <v>3</v>
      </c>
      <c r="GD9">
        <v>17</v>
      </c>
      <c r="GE9">
        <v>17</v>
      </c>
      <c r="GF9">
        <v>7</v>
      </c>
      <c r="GG9">
        <v>19</v>
      </c>
      <c r="GH9">
        <v>17</v>
      </c>
      <c r="GI9">
        <v>20</v>
      </c>
      <c r="GJ9">
        <v>3</v>
      </c>
      <c r="GK9">
        <v>1</v>
      </c>
      <c r="GL9">
        <v>18</v>
      </c>
      <c r="GM9">
        <v>16</v>
      </c>
      <c r="GN9">
        <v>8</v>
      </c>
      <c r="GO9">
        <v>8</v>
      </c>
      <c r="GP9">
        <v>9</v>
      </c>
      <c r="GQ9">
        <v>18</v>
      </c>
      <c r="GR9">
        <v>22</v>
      </c>
      <c r="GS9">
        <v>19</v>
      </c>
      <c r="GT9">
        <v>20</v>
      </c>
      <c r="GU9">
        <v>17</v>
      </c>
      <c r="GV9">
        <v>17</v>
      </c>
      <c r="GW9">
        <v>4</v>
      </c>
      <c r="GX9">
        <v>4</v>
      </c>
      <c r="GY9">
        <v>2</v>
      </c>
      <c r="GZ9">
        <v>18</v>
      </c>
      <c r="HA9">
        <v>17</v>
      </c>
      <c r="HB9">
        <v>6</v>
      </c>
      <c r="HC9">
        <v>5</v>
      </c>
      <c r="HD9">
        <v>17</v>
      </c>
      <c r="HE9">
        <v>7</v>
      </c>
      <c r="HF9">
        <v>19</v>
      </c>
      <c r="HG9">
        <v>21</v>
      </c>
      <c r="HH9">
        <v>21</v>
      </c>
      <c r="HI9">
        <v>20</v>
      </c>
      <c r="HJ9">
        <v>19</v>
      </c>
      <c r="HK9">
        <v>17</v>
      </c>
      <c r="HL9">
        <v>17</v>
      </c>
      <c r="HM9">
        <v>13</v>
      </c>
      <c r="HN9">
        <v>19</v>
      </c>
      <c r="HO9">
        <v>19</v>
      </c>
      <c r="HP9">
        <v>20</v>
      </c>
      <c r="HQ9">
        <v>21</v>
      </c>
      <c r="HR9">
        <v>19</v>
      </c>
      <c r="HS9">
        <v>19</v>
      </c>
      <c r="HT9">
        <v>19</v>
      </c>
      <c r="HU9">
        <v>13</v>
      </c>
      <c r="HV9">
        <v>1</v>
      </c>
      <c r="HW9">
        <v>12</v>
      </c>
      <c r="HX9">
        <v>7</v>
      </c>
      <c r="HY9">
        <v>1</v>
      </c>
      <c r="HZ9">
        <v>18</v>
      </c>
      <c r="IA9">
        <v>21</v>
      </c>
      <c r="IB9">
        <v>1</v>
      </c>
      <c r="IC9">
        <v>18</v>
      </c>
      <c r="ID9">
        <v>1</v>
      </c>
      <c r="IE9">
        <v>6</v>
      </c>
      <c r="IF9">
        <v>11</v>
      </c>
      <c r="IG9">
        <v>19</v>
      </c>
      <c r="IH9">
        <v>18</v>
      </c>
      <c r="II9">
        <v>17</v>
      </c>
      <c r="IJ9">
        <v>19</v>
      </c>
      <c r="IK9">
        <v>17</v>
      </c>
      <c r="IL9">
        <v>5</v>
      </c>
      <c r="IM9">
        <v>1</v>
      </c>
      <c r="IN9">
        <v>7</v>
      </c>
      <c r="IO9">
        <v>1</v>
      </c>
      <c r="IP9">
        <v>1</v>
      </c>
      <c r="IQ9">
        <v>19</v>
      </c>
      <c r="IR9">
        <v>17</v>
      </c>
      <c r="IS9">
        <v>19</v>
      </c>
      <c r="IT9">
        <v>4</v>
      </c>
      <c r="IU9">
        <v>20</v>
      </c>
      <c r="IV9">
        <v>1</v>
      </c>
      <c r="IW9">
        <v>22</v>
      </c>
      <c r="IX9">
        <v>18</v>
      </c>
      <c r="IY9">
        <v>18</v>
      </c>
      <c r="IZ9">
        <v>7</v>
      </c>
      <c r="JA9">
        <v>21</v>
      </c>
      <c r="JB9">
        <v>15</v>
      </c>
      <c r="JC9">
        <v>19</v>
      </c>
      <c r="JD9">
        <v>17</v>
      </c>
      <c r="JE9">
        <v>17</v>
      </c>
      <c r="JF9">
        <v>21</v>
      </c>
      <c r="JG9">
        <v>17</v>
      </c>
      <c r="JH9">
        <v>4</v>
      </c>
      <c r="JI9">
        <v>2</v>
      </c>
      <c r="JJ9">
        <v>19</v>
      </c>
      <c r="JK9">
        <v>17</v>
      </c>
      <c r="JL9">
        <v>17</v>
      </c>
      <c r="JM9">
        <v>19</v>
      </c>
      <c r="JN9">
        <v>18</v>
      </c>
      <c r="JO9">
        <v>19</v>
      </c>
      <c r="JP9">
        <v>19</v>
      </c>
      <c r="JQ9">
        <v>20</v>
      </c>
      <c r="JR9">
        <v>18</v>
      </c>
      <c r="JS9">
        <v>2</v>
      </c>
      <c r="JT9">
        <v>18</v>
      </c>
      <c r="JU9">
        <v>17</v>
      </c>
      <c r="JV9">
        <v>18</v>
      </c>
      <c r="JW9">
        <v>16</v>
      </c>
      <c r="JX9">
        <v>18</v>
      </c>
      <c r="JY9">
        <v>4</v>
      </c>
      <c r="JZ9">
        <v>17</v>
      </c>
      <c r="KA9">
        <v>19</v>
      </c>
      <c r="KB9">
        <v>17</v>
      </c>
      <c r="KC9">
        <v>9</v>
      </c>
      <c r="KD9">
        <v>17</v>
      </c>
      <c r="KE9">
        <v>21</v>
      </c>
      <c r="KF9">
        <v>11</v>
      </c>
      <c r="KG9">
        <v>6</v>
      </c>
      <c r="KH9">
        <v>4</v>
      </c>
      <c r="KI9">
        <v>10</v>
      </c>
      <c r="KJ9">
        <v>2</v>
      </c>
      <c r="KK9">
        <v>3</v>
      </c>
      <c r="KL9">
        <v>20</v>
      </c>
      <c r="KM9">
        <v>17</v>
      </c>
      <c r="KN9">
        <v>2</v>
      </c>
      <c r="KO9">
        <v>9</v>
      </c>
      <c r="KP9">
        <v>17</v>
      </c>
      <c r="KQ9">
        <v>21</v>
      </c>
      <c r="KR9">
        <v>1</v>
      </c>
      <c r="KS9">
        <v>18</v>
      </c>
      <c r="KT9">
        <v>19</v>
      </c>
      <c r="KU9">
        <v>16</v>
      </c>
      <c r="KV9">
        <v>8</v>
      </c>
      <c r="KW9">
        <v>1</v>
      </c>
      <c r="KX9">
        <v>1</v>
      </c>
      <c r="KY9">
        <v>4</v>
      </c>
      <c r="KZ9">
        <v>13</v>
      </c>
      <c r="LA9">
        <v>22</v>
      </c>
      <c r="LB9">
        <v>18</v>
      </c>
      <c r="LC9">
        <v>13</v>
      </c>
      <c r="LD9">
        <v>14</v>
      </c>
      <c r="LE9">
        <v>17</v>
      </c>
      <c r="LF9">
        <v>18</v>
      </c>
      <c r="LG9">
        <v>17</v>
      </c>
      <c r="LH9">
        <v>10</v>
      </c>
      <c r="LI9">
        <v>17</v>
      </c>
      <c r="LJ9">
        <v>8</v>
      </c>
      <c r="LK9">
        <v>19</v>
      </c>
      <c r="LL9">
        <v>19</v>
      </c>
      <c r="LM9">
        <v>18</v>
      </c>
      <c r="LN9">
        <v>20</v>
      </c>
      <c r="LO9">
        <v>18</v>
      </c>
      <c r="LP9">
        <v>9</v>
      </c>
      <c r="LQ9">
        <v>22</v>
      </c>
      <c r="LR9">
        <v>20</v>
      </c>
      <c r="LS9">
        <v>19</v>
      </c>
      <c r="LT9">
        <v>19</v>
      </c>
      <c r="LU9">
        <v>2</v>
      </c>
      <c r="LV9">
        <v>22</v>
      </c>
      <c r="LW9">
        <v>3</v>
      </c>
      <c r="LX9">
        <v>5</v>
      </c>
      <c r="LY9">
        <v>20</v>
      </c>
      <c r="LZ9">
        <v>18</v>
      </c>
      <c r="MA9">
        <v>18</v>
      </c>
      <c r="MB9">
        <v>21</v>
      </c>
      <c r="MC9">
        <v>19</v>
      </c>
      <c r="MD9">
        <v>4</v>
      </c>
      <c r="ME9">
        <v>22</v>
      </c>
      <c r="MF9">
        <v>20</v>
      </c>
      <c r="MG9">
        <v>19</v>
      </c>
      <c r="MH9">
        <v>8</v>
      </c>
      <c r="MI9">
        <v>2</v>
      </c>
      <c r="MJ9">
        <v>22</v>
      </c>
      <c r="MK9">
        <v>6</v>
      </c>
      <c r="ML9">
        <v>19</v>
      </c>
      <c r="MM9">
        <v>16</v>
      </c>
      <c r="MN9">
        <v>17</v>
      </c>
      <c r="MO9">
        <v>6</v>
      </c>
      <c r="MP9">
        <v>1</v>
      </c>
      <c r="MQ9">
        <v>6</v>
      </c>
      <c r="MR9">
        <v>18</v>
      </c>
      <c r="MS9">
        <v>5</v>
      </c>
      <c r="MT9">
        <v>22</v>
      </c>
      <c r="MU9">
        <v>17</v>
      </c>
      <c r="MV9">
        <v>20</v>
      </c>
      <c r="MW9">
        <v>5</v>
      </c>
      <c r="MX9">
        <v>14</v>
      </c>
      <c r="MY9">
        <v>18</v>
      </c>
      <c r="MZ9">
        <v>20</v>
      </c>
      <c r="NA9">
        <v>19</v>
      </c>
      <c r="NB9">
        <v>12</v>
      </c>
      <c r="NC9">
        <v>18</v>
      </c>
      <c r="ND9">
        <v>20</v>
      </c>
      <c r="NE9">
        <v>20</v>
      </c>
      <c r="NF9">
        <v>5</v>
      </c>
      <c r="NG9">
        <v>8</v>
      </c>
      <c r="NH9">
        <v>20</v>
      </c>
      <c r="NI9">
        <v>6</v>
      </c>
      <c r="NJ9">
        <v>20</v>
      </c>
      <c r="NK9">
        <v>20</v>
      </c>
      <c r="NL9">
        <v>17</v>
      </c>
      <c r="NM9">
        <v>3</v>
      </c>
      <c r="NN9">
        <v>17</v>
      </c>
      <c r="NO9">
        <v>19</v>
      </c>
      <c r="NP9">
        <v>22</v>
      </c>
      <c r="NQ9">
        <v>12</v>
      </c>
      <c r="NR9">
        <v>1</v>
      </c>
      <c r="NS9">
        <v>19</v>
      </c>
      <c r="NT9">
        <v>3</v>
      </c>
      <c r="NU9">
        <v>17</v>
      </c>
      <c r="NV9">
        <v>17</v>
      </c>
      <c r="NW9">
        <v>19</v>
      </c>
      <c r="NX9">
        <v>22</v>
      </c>
      <c r="NY9">
        <v>21</v>
      </c>
      <c r="NZ9">
        <v>17</v>
      </c>
      <c r="OA9">
        <v>18</v>
      </c>
      <c r="OB9">
        <v>21</v>
      </c>
      <c r="OC9">
        <v>4</v>
      </c>
      <c r="OD9">
        <v>9</v>
      </c>
      <c r="OE9">
        <v>22</v>
      </c>
      <c r="OF9">
        <v>22</v>
      </c>
      <c r="OG9">
        <v>19</v>
      </c>
      <c r="OH9">
        <v>3</v>
      </c>
      <c r="OI9">
        <v>19</v>
      </c>
      <c r="OJ9">
        <v>17</v>
      </c>
      <c r="OK9">
        <v>20</v>
      </c>
      <c r="OL9">
        <v>17</v>
      </c>
      <c r="OM9">
        <v>19</v>
      </c>
      <c r="ON9">
        <v>17</v>
      </c>
      <c r="OO9">
        <v>3</v>
      </c>
      <c r="OP9">
        <v>17</v>
      </c>
      <c r="OQ9">
        <v>21</v>
      </c>
      <c r="OR9">
        <v>19</v>
      </c>
      <c r="OS9">
        <v>18</v>
      </c>
      <c r="OT9">
        <v>1</v>
      </c>
      <c r="OU9">
        <v>22</v>
      </c>
      <c r="OV9">
        <v>17</v>
      </c>
      <c r="OW9">
        <v>7</v>
      </c>
      <c r="OX9">
        <v>19</v>
      </c>
      <c r="OY9">
        <v>18</v>
      </c>
      <c r="OZ9">
        <v>6</v>
      </c>
      <c r="PA9">
        <v>19</v>
      </c>
      <c r="PB9">
        <v>22</v>
      </c>
      <c r="PC9">
        <v>19</v>
      </c>
      <c r="PD9">
        <v>4</v>
      </c>
      <c r="PE9">
        <v>17</v>
      </c>
      <c r="PF9">
        <v>17</v>
      </c>
      <c r="PG9">
        <v>17</v>
      </c>
      <c r="PH9">
        <v>19</v>
      </c>
      <c r="PI9">
        <v>2</v>
      </c>
      <c r="PJ9">
        <v>20</v>
      </c>
      <c r="PK9">
        <v>19</v>
      </c>
      <c r="PL9">
        <v>19</v>
      </c>
      <c r="PM9">
        <v>19</v>
      </c>
      <c r="PN9">
        <v>17</v>
      </c>
      <c r="PO9">
        <v>17</v>
      </c>
      <c r="PP9">
        <v>17</v>
      </c>
      <c r="PQ9">
        <v>21</v>
      </c>
      <c r="PR9">
        <v>18</v>
      </c>
      <c r="PS9">
        <v>1</v>
      </c>
      <c r="PT9">
        <v>21</v>
      </c>
      <c r="PU9">
        <v>15</v>
      </c>
      <c r="PV9">
        <v>19</v>
      </c>
      <c r="PW9">
        <v>17</v>
      </c>
      <c r="PX9">
        <v>6</v>
      </c>
      <c r="PY9">
        <v>6</v>
      </c>
      <c r="PZ9">
        <v>8</v>
      </c>
      <c r="QA9">
        <v>18</v>
      </c>
      <c r="QB9">
        <v>17</v>
      </c>
      <c r="QC9">
        <v>17</v>
      </c>
      <c r="QD9">
        <v>19</v>
      </c>
      <c r="QE9">
        <v>16</v>
      </c>
      <c r="QF9">
        <v>18</v>
      </c>
      <c r="QG9">
        <v>21</v>
      </c>
      <c r="QH9">
        <v>20</v>
      </c>
      <c r="QI9">
        <v>20</v>
      </c>
      <c r="QJ9">
        <v>22</v>
      </c>
      <c r="QK9">
        <v>21</v>
      </c>
      <c r="QL9">
        <v>19</v>
      </c>
      <c r="QM9">
        <v>12</v>
      </c>
      <c r="QN9">
        <v>12</v>
      </c>
      <c r="QO9">
        <v>18</v>
      </c>
      <c r="QP9">
        <v>17</v>
      </c>
      <c r="QQ9">
        <v>17</v>
      </c>
      <c r="QR9">
        <v>18</v>
      </c>
      <c r="QS9">
        <v>7</v>
      </c>
      <c r="QT9">
        <v>17</v>
      </c>
      <c r="QU9">
        <v>20</v>
      </c>
      <c r="QV9">
        <v>19</v>
      </c>
      <c r="QW9">
        <v>21</v>
      </c>
      <c r="QX9">
        <v>7</v>
      </c>
      <c r="QY9">
        <v>17</v>
      </c>
      <c r="QZ9">
        <v>19</v>
      </c>
      <c r="RA9">
        <v>15</v>
      </c>
      <c r="RB9">
        <v>6</v>
      </c>
      <c r="RC9">
        <v>9</v>
      </c>
      <c r="RD9">
        <v>8</v>
      </c>
      <c r="RE9">
        <v>5</v>
      </c>
      <c r="RF9">
        <v>2</v>
      </c>
      <c r="RG9">
        <v>10</v>
      </c>
      <c r="RH9">
        <v>17</v>
      </c>
      <c r="RI9">
        <v>9</v>
      </c>
      <c r="RJ9">
        <v>14</v>
      </c>
      <c r="RK9">
        <v>16</v>
      </c>
      <c r="RL9">
        <v>15</v>
      </c>
      <c r="RM9">
        <v>15</v>
      </c>
      <c r="RN9">
        <v>15</v>
      </c>
      <c r="RO9">
        <v>15</v>
      </c>
      <c r="RP9">
        <v>14</v>
      </c>
      <c r="RQ9">
        <v>14</v>
      </c>
      <c r="RR9">
        <v>11</v>
      </c>
      <c r="RS9">
        <v>11</v>
      </c>
      <c r="RT9">
        <v>14</v>
      </c>
      <c r="RU9">
        <v>14</v>
      </c>
      <c r="RV9">
        <v>3</v>
      </c>
      <c r="RW9">
        <v>20</v>
      </c>
      <c r="RX9">
        <v>11</v>
      </c>
      <c r="RY9">
        <v>9</v>
      </c>
      <c r="RZ9">
        <v>14</v>
      </c>
      <c r="SA9">
        <v>18</v>
      </c>
      <c r="SB9">
        <v>14</v>
      </c>
      <c r="SC9">
        <v>16</v>
      </c>
      <c r="SD9">
        <v>8</v>
      </c>
      <c r="SE9">
        <v>16</v>
      </c>
      <c r="SF9">
        <v>15</v>
      </c>
      <c r="SG9">
        <v>15</v>
      </c>
      <c r="SH9">
        <v>15</v>
      </c>
      <c r="SI9">
        <v>16</v>
      </c>
      <c r="SJ9">
        <v>3</v>
      </c>
      <c r="SK9">
        <v>16</v>
      </c>
      <c r="SL9">
        <v>17</v>
      </c>
      <c r="SM9">
        <v>21</v>
      </c>
      <c r="SN9">
        <v>15</v>
      </c>
      <c r="SO9">
        <v>14</v>
      </c>
      <c r="SP9">
        <v>9</v>
      </c>
      <c r="SQ9">
        <v>6</v>
      </c>
      <c r="SR9">
        <v>18</v>
      </c>
      <c r="SS9">
        <v>11</v>
      </c>
      <c r="ST9">
        <v>15</v>
      </c>
      <c r="SU9">
        <v>15</v>
      </c>
      <c r="SV9">
        <v>12</v>
      </c>
      <c r="SW9">
        <v>14</v>
      </c>
      <c r="SX9">
        <v>17</v>
      </c>
      <c r="SY9">
        <v>17</v>
      </c>
      <c r="SZ9">
        <v>11</v>
      </c>
      <c r="TA9">
        <v>1</v>
      </c>
      <c r="TB9">
        <v>11</v>
      </c>
      <c r="TC9">
        <v>13</v>
      </c>
      <c r="TD9">
        <v>12</v>
      </c>
      <c r="TE9">
        <v>14</v>
      </c>
      <c r="TF9">
        <v>13</v>
      </c>
      <c r="TG9">
        <v>11</v>
      </c>
      <c r="TH9">
        <v>16</v>
      </c>
      <c r="TI9">
        <v>12</v>
      </c>
      <c r="TJ9">
        <v>5</v>
      </c>
      <c r="TK9">
        <v>11</v>
      </c>
      <c r="TL9">
        <v>10</v>
      </c>
      <c r="TM9">
        <v>1</v>
      </c>
      <c r="TN9">
        <v>7</v>
      </c>
      <c r="TO9">
        <v>22</v>
      </c>
      <c r="TP9">
        <v>8</v>
      </c>
      <c r="TQ9">
        <v>19</v>
      </c>
      <c r="TR9">
        <v>11</v>
      </c>
      <c r="TS9">
        <v>17</v>
      </c>
      <c r="TT9">
        <v>6</v>
      </c>
      <c r="TU9">
        <v>1</v>
      </c>
      <c r="TV9">
        <v>13</v>
      </c>
      <c r="TW9">
        <v>17</v>
      </c>
      <c r="TX9">
        <v>1</v>
      </c>
      <c r="TY9">
        <v>21</v>
      </c>
      <c r="TZ9">
        <v>16</v>
      </c>
      <c r="UA9">
        <v>9</v>
      </c>
      <c r="UB9">
        <v>15</v>
      </c>
      <c r="UC9">
        <v>13</v>
      </c>
      <c r="UD9">
        <v>9</v>
      </c>
      <c r="UE9">
        <v>11</v>
      </c>
      <c r="UF9">
        <v>1</v>
      </c>
      <c r="UG9">
        <v>8</v>
      </c>
      <c r="UH9">
        <v>2</v>
      </c>
      <c r="UI9">
        <v>13</v>
      </c>
      <c r="UJ9">
        <v>16</v>
      </c>
      <c r="UK9">
        <v>5</v>
      </c>
      <c r="UL9">
        <v>9</v>
      </c>
      <c r="UM9">
        <v>13</v>
      </c>
      <c r="UN9">
        <v>15</v>
      </c>
      <c r="UO9">
        <v>1</v>
      </c>
      <c r="UP9">
        <v>16</v>
      </c>
      <c r="UQ9">
        <v>5</v>
      </c>
      <c r="UR9">
        <v>15</v>
      </c>
      <c r="US9">
        <v>14</v>
      </c>
      <c r="UT9">
        <v>7</v>
      </c>
      <c r="UU9">
        <v>15</v>
      </c>
      <c r="UV9">
        <v>15</v>
      </c>
      <c r="UW9">
        <v>7</v>
      </c>
      <c r="UX9">
        <v>11</v>
      </c>
      <c r="UY9">
        <v>7</v>
      </c>
      <c r="UZ9">
        <v>8</v>
      </c>
      <c r="VA9">
        <v>5</v>
      </c>
      <c r="VB9">
        <v>1</v>
      </c>
      <c r="VC9">
        <v>11</v>
      </c>
      <c r="VD9">
        <v>1</v>
      </c>
      <c r="VE9">
        <v>17</v>
      </c>
      <c r="VF9">
        <v>10</v>
      </c>
      <c r="VG9">
        <v>14</v>
      </c>
      <c r="VH9">
        <v>5</v>
      </c>
      <c r="VI9">
        <v>1</v>
      </c>
      <c r="VJ9">
        <v>1</v>
      </c>
      <c r="VK9">
        <v>1</v>
      </c>
      <c r="VL9">
        <v>10</v>
      </c>
      <c r="VM9">
        <v>10</v>
      </c>
      <c r="VN9">
        <v>1</v>
      </c>
      <c r="VO9">
        <v>1</v>
      </c>
      <c r="VP9">
        <v>6</v>
      </c>
      <c r="VQ9">
        <v>9</v>
      </c>
      <c r="VR9">
        <v>1000000</v>
      </c>
    </row>
    <row r="10" spans="1:590" x14ac:dyDescent="0.35">
      <c r="A10">
        <f>modellek!S10</f>
        <v>12</v>
      </c>
      <c r="B10">
        <f t="shared" si="0"/>
        <v>12</v>
      </c>
      <c r="C10">
        <f t="shared" si="1"/>
        <v>12</v>
      </c>
      <c r="D10">
        <f>modellek!P10</f>
        <v>996</v>
      </c>
      <c r="E10">
        <f t="shared" si="2"/>
        <v>5749</v>
      </c>
      <c r="F10" s="18" t="str">
        <f>kiindulas!C12</f>
        <v>erythromycin</v>
      </c>
      <c r="G10">
        <v>15</v>
      </c>
      <c r="H10">
        <v>10</v>
      </c>
      <c r="I10">
        <v>12</v>
      </c>
      <c r="J10">
        <v>1</v>
      </c>
      <c r="K10">
        <v>1</v>
      </c>
      <c r="L10">
        <v>1</v>
      </c>
      <c r="M10">
        <v>13</v>
      </c>
      <c r="N10">
        <v>15</v>
      </c>
      <c r="O10">
        <v>13</v>
      </c>
      <c r="P10">
        <v>18</v>
      </c>
      <c r="Q10">
        <v>18</v>
      </c>
      <c r="R10">
        <v>13</v>
      </c>
      <c r="S10">
        <v>16</v>
      </c>
      <c r="T10">
        <v>19</v>
      </c>
      <c r="U10">
        <v>13</v>
      </c>
      <c r="V10">
        <v>11</v>
      </c>
      <c r="W10">
        <v>20</v>
      </c>
      <c r="X10">
        <v>14</v>
      </c>
      <c r="Y10">
        <v>16</v>
      </c>
      <c r="Z10">
        <v>16</v>
      </c>
      <c r="AA10">
        <v>1</v>
      </c>
      <c r="AB10">
        <v>15</v>
      </c>
      <c r="AC10">
        <v>18</v>
      </c>
      <c r="AD10">
        <v>2</v>
      </c>
      <c r="AE10">
        <v>12</v>
      </c>
      <c r="AF10">
        <v>5</v>
      </c>
      <c r="AG10">
        <v>7</v>
      </c>
      <c r="AH10">
        <v>18</v>
      </c>
      <c r="AI10">
        <v>14</v>
      </c>
      <c r="AJ10">
        <v>2</v>
      </c>
      <c r="AK10">
        <v>1</v>
      </c>
      <c r="AL10">
        <v>7</v>
      </c>
      <c r="AM10">
        <v>8</v>
      </c>
      <c r="AN10">
        <v>1</v>
      </c>
      <c r="AO10">
        <v>17</v>
      </c>
      <c r="AP10">
        <v>16</v>
      </c>
      <c r="AQ10">
        <v>19</v>
      </c>
      <c r="AR10">
        <v>11</v>
      </c>
      <c r="AS10">
        <v>18</v>
      </c>
      <c r="AT10">
        <v>12</v>
      </c>
      <c r="AU10">
        <v>19</v>
      </c>
      <c r="AV10">
        <v>12</v>
      </c>
      <c r="AW10">
        <v>16</v>
      </c>
      <c r="AX10">
        <v>10</v>
      </c>
      <c r="AY10">
        <v>2</v>
      </c>
      <c r="AZ10">
        <v>7</v>
      </c>
      <c r="BA10">
        <v>18</v>
      </c>
      <c r="BB10">
        <v>20</v>
      </c>
      <c r="BC10">
        <v>20</v>
      </c>
      <c r="BD10">
        <v>15</v>
      </c>
      <c r="BE10">
        <v>16</v>
      </c>
      <c r="BF10">
        <v>14</v>
      </c>
      <c r="BG10">
        <v>14</v>
      </c>
      <c r="BH10">
        <v>16</v>
      </c>
      <c r="BI10">
        <v>14</v>
      </c>
      <c r="BJ10">
        <v>13</v>
      </c>
      <c r="BK10">
        <v>19</v>
      </c>
      <c r="BL10">
        <v>15</v>
      </c>
      <c r="BM10">
        <v>14</v>
      </c>
      <c r="BN10">
        <v>16</v>
      </c>
      <c r="BO10">
        <v>16</v>
      </c>
      <c r="BP10">
        <v>11</v>
      </c>
      <c r="BQ10">
        <v>5</v>
      </c>
      <c r="BR10">
        <v>5</v>
      </c>
      <c r="BS10">
        <v>7</v>
      </c>
      <c r="BT10">
        <v>16</v>
      </c>
      <c r="BU10">
        <v>9</v>
      </c>
      <c r="BV10">
        <v>16</v>
      </c>
      <c r="BW10">
        <v>12</v>
      </c>
      <c r="BX10">
        <v>1</v>
      </c>
      <c r="BY10">
        <v>13</v>
      </c>
      <c r="BZ10">
        <v>8</v>
      </c>
      <c r="CA10">
        <v>16</v>
      </c>
      <c r="CB10">
        <v>19</v>
      </c>
      <c r="CC10">
        <v>9</v>
      </c>
      <c r="CD10">
        <v>10</v>
      </c>
      <c r="CE10">
        <v>7</v>
      </c>
      <c r="CF10">
        <v>17</v>
      </c>
      <c r="CG10">
        <v>12</v>
      </c>
      <c r="CH10">
        <v>17</v>
      </c>
      <c r="CI10">
        <v>14</v>
      </c>
      <c r="CJ10">
        <v>18</v>
      </c>
      <c r="CK10">
        <v>14</v>
      </c>
      <c r="CL10">
        <v>10</v>
      </c>
      <c r="CM10">
        <v>6</v>
      </c>
      <c r="CN10">
        <v>3</v>
      </c>
      <c r="CO10">
        <v>12</v>
      </c>
      <c r="CP10">
        <v>1</v>
      </c>
      <c r="CQ10">
        <v>9</v>
      </c>
      <c r="CR10">
        <v>10</v>
      </c>
      <c r="CS10">
        <v>1</v>
      </c>
      <c r="CT10">
        <v>7</v>
      </c>
      <c r="CU10">
        <v>1</v>
      </c>
      <c r="CV10">
        <v>12</v>
      </c>
      <c r="CW10">
        <v>15</v>
      </c>
      <c r="CX10">
        <v>19</v>
      </c>
      <c r="CY10">
        <v>10</v>
      </c>
      <c r="CZ10">
        <v>9</v>
      </c>
      <c r="DA10">
        <v>8</v>
      </c>
      <c r="DB10">
        <v>18</v>
      </c>
      <c r="DC10">
        <v>10</v>
      </c>
      <c r="DD10">
        <v>3</v>
      </c>
      <c r="DE10">
        <v>6</v>
      </c>
      <c r="DF10">
        <v>14</v>
      </c>
      <c r="DG10">
        <v>12</v>
      </c>
      <c r="DH10">
        <v>12</v>
      </c>
      <c r="DI10">
        <v>9</v>
      </c>
      <c r="DJ10">
        <v>1</v>
      </c>
      <c r="DK10">
        <v>18</v>
      </c>
      <c r="DL10">
        <v>20</v>
      </c>
      <c r="DM10">
        <v>13</v>
      </c>
      <c r="DN10">
        <v>14</v>
      </c>
      <c r="DO10">
        <v>12</v>
      </c>
      <c r="DP10">
        <v>8</v>
      </c>
      <c r="DQ10">
        <v>9</v>
      </c>
      <c r="DR10">
        <v>1</v>
      </c>
      <c r="DS10">
        <v>12</v>
      </c>
      <c r="DT10">
        <v>1</v>
      </c>
      <c r="DU10">
        <v>1</v>
      </c>
      <c r="DV10">
        <v>14</v>
      </c>
      <c r="DW10">
        <v>13</v>
      </c>
      <c r="DX10">
        <v>4</v>
      </c>
      <c r="DY10">
        <v>1</v>
      </c>
      <c r="DZ10">
        <v>13</v>
      </c>
      <c r="EA10">
        <v>1</v>
      </c>
      <c r="EB10">
        <v>4</v>
      </c>
      <c r="EC10">
        <v>1</v>
      </c>
      <c r="ED10">
        <v>7</v>
      </c>
      <c r="EE10">
        <v>1</v>
      </c>
      <c r="EF10">
        <v>9</v>
      </c>
      <c r="EG10">
        <v>7</v>
      </c>
      <c r="EH10">
        <v>1</v>
      </c>
      <c r="EI10">
        <v>5</v>
      </c>
      <c r="EJ10">
        <v>1</v>
      </c>
      <c r="EK10">
        <v>2</v>
      </c>
      <c r="EL10">
        <v>8</v>
      </c>
      <c r="EM10">
        <v>6</v>
      </c>
      <c r="EN10">
        <v>9</v>
      </c>
      <c r="EO10">
        <v>18</v>
      </c>
      <c r="EP10">
        <v>16</v>
      </c>
      <c r="EQ10">
        <v>13</v>
      </c>
      <c r="ER10">
        <v>15</v>
      </c>
      <c r="ES10">
        <v>14</v>
      </c>
      <c r="ET10">
        <v>14</v>
      </c>
      <c r="EU10">
        <v>9</v>
      </c>
      <c r="EV10">
        <v>1</v>
      </c>
      <c r="EW10">
        <v>7</v>
      </c>
      <c r="EX10">
        <v>3</v>
      </c>
      <c r="EY10">
        <v>4</v>
      </c>
      <c r="EZ10">
        <v>1</v>
      </c>
      <c r="FA10">
        <v>7</v>
      </c>
      <c r="FB10">
        <v>1</v>
      </c>
      <c r="FC10">
        <v>5</v>
      </c>
      <c r="FD10">
        <v>1</v>
      </c>
      <c r="FE10">
        <v>13</v>
      </c>
      <c r="FF10">
        <v>17</v>
      </c>
      <c r="FG10">
        <v>11</v>
      </c>
      <c r="FH10">
        <v>13</v>
      </c>
      <c r="FI10">
        <v>7</v>
      </c>
      <c r="FJ10">
        <v>12</v>
      </c>
      <c r="FK10">
        <v>1</v>
      </c>
      <c r="FL10">
        <v>1</v>
      </c>
      <c r="FM10">
        <v>1</v>
      </c>
      <c r="FN10">
        <v>1</v>
      </c>
      <c r="FO10">
        <v>2</v>
      </c>
      <c r="FP10">
        <v>1</v>
      </c>
      <c r="FQ10">
        <v>11</v>
      </c>
      <c r="FR10">
        <v>11</v>
      </c>
      <c r="FS10">
        <v>11</v>
      </c>
      <c r="FT10">
        <v>10</v>
      </c>
      <c r="FU10">
        <v>7</v>
      </c>
      <c r="FV10">
        <v>16</v>
      </c>
      <c r="FW10">
        <v>6</v>
      </c>
      <c r="FX10">
        <v>3</v>
      </c>
      <c r="FY10">
        <v>4</v>
      </c>
      <c r="FZ10">
        <v>12</v>
      </c>
      <c r="GA10">
        <v>14</v>
      </c>
      <c r="GB10">
        <v>19</v>
      </c>
      <c r="GC10">
        <v>11</v>
      </c>
      <c r="GD10">
        <v>11</v>
      </c>
      <c r="GE10">
        <v>1</v>
      </c>
      <c r="GF10">
        <v>18</v>
      </c>
      <c r="GG10">
        <v>12</v>
      </c>
      <c r="GH10">
        <v>12</v>
      </c>
      <c r="GI10">
        <v>1</v>
      </c>
      <c r="GJ10">
        <v>13</v>
      </c>
      <c r="GK10">
        <v>1</v>
      </c>
      <c r="GL10">
        <v>14</v>
      </c>
      <c r="GM10">
        <v>20</v>
      </c>
      <c r="GN10">
        <v>18</v>
      </c>
      <c r="GO10">
        <v>17</v>
      </c>
      <c r="GP10">
        <v>16</v>
      </c>
      <c r="GQ10">
        <v>14</v>
      </c>
      <c r="GR10">
        <v>13</v>
      </c>
      <c r="GS10">
        <v>8</v>
      </c>
      <c r="GT10">
        <v>12</v>
      </c>
      <c r="GU10">
        <v>6</v>
      </c>
      <c r="GV10">
        <v>1</v>
      </c>
      <c r="GW10">
        <v>8</v>
      </c>
      <c r="GX10">
        <v>16</v>
      </c>
      <c r="GY10">
        <v>19</v>
      </c>
      <c r="GZ10">
        <v>10</v>
      </c>
      <c r="HA10">
        <v>6</v>
      </c>
      <c r="HB10">
        <v>8</v>
      </c>
      <c r="HC10">
        <v>19</v>
      </c>
      <c r="HD10">
        <v>9</v>
      </c>
      <c r="HE10">
        <v>16</v>
      </c>
      <c r="HF10">
        <v>5</v>
      </c>
      <c r="HG10">
        <v>14</v>
      </c>
      <c r="HH10">
        <v>7</v>
      </c>
      <c r="HI10">
        <v>5</v>
      </c>
      <c r="HJ10">
        <v>13</v>
      </c>
      <c r="HK10">
        <v>9</v>
      </c>
      <c r="HL10">
        <v>1</v>
      </c>
      <c r="HM10">
        <v>13</v>
      </c>
      <c r="HN10">
        <v>1</v>
      </c>
      <c r="HO10">
        <v>7</v>
      </c>
      <c r="HP10">
        <v>7</v>
      </c>
      <c r="HQ10">
        <v>9</v>
      </c>
      <c r="HR10">
        <v>2</v>
      </c>
      <c r="HS10">
        <v>12</v>
      </c>
      <c r="HT10">
        <v>12</v>
      </c>
      <c r="HU10">
        <v>4</v>
      </c>
      <c r="HV10">
        <v>1</v>
      </c>
      <c r="HW10">
        <v>12</v>
      </c>
      <c r="HX10">
        <v>7</v>
      </c>
      <c r="HY10">
        <v>1</v>
      </c>
      <c r="HZ10">
        <v>1</v>
      </c>
      <c r="IA10">
        <v>8</v>
      </c>
      <c r="IB10">
        <v>18</v>
      </c>
      <c r="IC10">
        <v>12</v>
      </c>
      <c r="ID10">
        <v>1</v>
      </c>
      <c r="IE10">
        <v>11</v>
      </c>
      <c r="IF10">
        <v>3</v>
      </c>
      <c r="IG10">
        <v>2</v>
      </c>
      <c r="IH10">
        <v>7</v>
      </c>
      <c r="II10">
        <v>3</v>
      </c>
      <c r="IJ10">
        <v>15</v>
      </c>
      <c r="IK10">
        <v>6</v>
      </c>
      <c r="IL10">
        <v>5</v>
      </c>
      <c r="IM10">
        <v>1</v>
      </c>
      <c r="IN10">
        <v>7</v>
      </c>
      <c r="IO10">
        <v>1</v>
      </c>
      <c r="IP10">
        <v>1</v>
      </c>
      <c r="IQ10">
        <v>7</v>
      </c>
      <c r="IR10">
        <v>9</v>
      </c>
      <c r="IS10">
        <v>4</v>
      </c>
      <c r="IT10">
        <v>4</v>
      </c>
      <c r="IU10">
        <v>1</v>
      </c>
      <c r="IV10">
        <v>22</v>
      </c>
      <c r="IW10">
        <v>12</v>
      </c>
      <c r="IX10">
        <v>10</v>
      </c>
      <c r="IY10">
        <v>4</v>
      </c>
      <c r="IZ10">
        <v>19</v>
      </c>
      <c r="JA10">
        <v>8</v>
      </c>
      <c r="JB10">
        <v>3</v>
      </c>
      <c r="JC10">
        <v>1</v>
      </c>
      <c r="JD10">
        <v>6</v>
      </c>
      <c r="JE10">
        <v>3</v>
      </c>
      <c r="JF10">
        <v>8</v>
      </c>
      <c r="JG10">
        <v>14</v>
      </c>
      <c r="JH10">
        <v>4</v>
      </c>
      <c r="JI10">
        <v>2</v>
      </c>
      <c r="JJ10">
        <v>1</v>
      </c>
      <c r="JK10">
        <v>7</v>
      </c>
      <c r="JL10">
        <v>16</v>
      </c>
      <c r="JM10">
        <v>14</v>
      </c>
      <c r="JN10">
        <v>14</v>
      </c>
      <c r="JO10">
        <v>10</v>
      </c>
      <c r="JP10">
        <v>10</v>
      </c>
      <c r="JQ10">
        <v>12</v>
      </c>
      <c r="JR10">
        <v>15</v>
      </c>
      <c r="JS10">
        <v>17</v>
      </c>
      <c r="JT10">
        <v>15</v>
      </c>
      <c r="JU10">
        <v>13</v>
      </c>
      <c r="JV10">
        <v>1</v>
      </c>
      <c r="JW10">
        <v>4</v>
      </c>
      <c r="JX10">
        <v>11</v>
      </c>
      <c r="JY10">
        <v>11</v>
      </c>
      <c r="JZ10">
        <v>14</v>
      </c>
      <c r="KA10">
        <v>1</v>
      </c>
      <c r="KB10">
        <v>12</v>
      </c>
      <c r="KC10">
        <v>19</v>
      </c>
      <c r="KD10">
        <v>13</v>
      </c>
      <c r="KE10">
        <v>10</v>
      </c>
      <c r="KF10">
        <v>16</v>
      </c>
      <c r="KG10">
        <v>12</v>
      </c>
      <c r="KH10">
        <v>3</v>
      </c>
      <c r="KI10">
        <v>11</v>
      </c>
      <c r="KJ10">
        <v>8</v>
      </c>
      <c r="KK10">
        <v>16</v>
      </c>
      <c r="KL10">
        <v>5</v>
      </c>
      <c r="KM10">
        <v>12</v>
      </c>
      <c r="KN10">
        <v>8</v>
      </c>
      <c r="KO10">
        <v>9</v>
      </c>
      <c r="KP10">
        <v>12</v>
      </c>
      <c r="KQ10">
        <v>11</v>
      </c>
      <c r="KR10">
        <v>22</v>
      </c>
      <c r="KS10">
        <v>1</v>
      </c>
      <c r="KT10">
        <v>12</v>
      </c>
      <c r="KU10">
        <v>3</v>
      </c>
      <c r="KV10">
        <v>8</v>
      </c>
      <c r="KW10">
        <v>1</v>
      </c>
      <c r="KX10">
        <v>1</v>
      </c>
      <c r="KY10">
        <v>6</v>
      </c>
      <c r="KZ10">
        <v>7</v>
      </c>
      <c r="LA10">
        <v>1</v>
      </c>
      <c r="LB10">
        <v>14</v>
      </c>
      <c r="LC10">
        <v>19</v>
      </c>
      <c r="LD10">
        <v>3</v>
      </c>
      <c r="LE10">
        <v>5</v>
      </c>
      <c r="LF10">
        <v>1</v>
      </c>
      <c r="LG10">
        <v>10</v>
      </c>
      <c r="LH10">
        <v>18</v>
      </c>
      <c r="LI10">
        <v>3</v>
      </c>
      <c r="LJ10">
        <v>14</v>
      </c>
      <c r="LK10">
        <v>13</v>
      </c>
      <c r="LL10">
        <v>8</v>
      </c>
      <c r="LM10">
        <v>13</v>
      </c>
      <c r="LN10">
        <v>9</v>
      </c>
      <c r="LO10">
        <v>4</v>
      </c>
      <c r="LP10">
        <v>15</v>
      </c>
      <c r="LQ10">
        <v>15</v>
      </c>
      <c r="LR10">
        <v>10</v>
      </c>
      <c r="LS10">
        <v>15</v>
      </c>
      <c r="LT10">
        <v>10</v>
      </c>
      <c r="LU10">
        <v>16</v>
      </c>
      <c r="LV10">
        <v>11</v>
      </c>
      <c r="LW10">
        <v>12</v>
      </c>
      <c r="LX10">
        <v>13</v>
      </c>
      <c r="LY10">
        <v>11</v>
      </c>
      <c r="LZ10">
        <v>9</v>
      </c>
      <c r="MA10">
        <v>12</v>
      </c>
      <c r="MB10">
        <v>14</v>
      </c>
      <c r="MC10">
        <v>16</v>
      </c>
      <c r="MD10">
        <v>20</v>
      </c>
      <c r="ME10">
        <v>18</v>
      </c>
      <c r="MF10">
        <v>15</v>
      </c>
      <c r="MG10">
        <v>10</v>
      </c>
      <c r="MH10">
        <v>17</v>
      </c>
      <c r="MI10">
        <v>14</v>
      </c>
      <c r="MJ10">
        <v>12</v>
      </c>
      <c r="MK10">
        <v>17</v>
      </c>
      <c r="ML10">
        <v>12</v>
      </c>
      <c r="MM10">
        <v>6</v>
      </c>
      <c r="MN10">
        <v>9</v>
      </c>
      <c r="MO10">
        <v>6</v>
      </c>
      <c r="MP10">
        <v>5</v>
      </c>
      <c r="MQ10">
        <v>17</v>
      </c>
      <c r="MR10">
        <v>8</v>
      </c>
      <c r="MS10">
        <v>18</v>
      </c>
      <c r="MT10">
        <v>11</v>
      </c>
      <c r="MU10">
        <v>9</v>
      </c>
      <c r="MV10">
        <v>9</v>
      </c>
      <c r="MW10">
        <v>12</v>
      </c>
      <c r="MX10">
        <v>11</v>
      </c>
      <c r="MY10">
        <v>9</v>
      </c>
      <c r="MZ10">
        <v>9</v>
      </c>
      <c r="NA10">
        <v>18</v>
      </c>
      <c r="NB10">
        <v>16</v>
      </c>
      <c r="NC10">
        <v>5</v>
      </c>
      <c r="ND10">
        <v>5</v>
      </c>
      <c r="NE10">
        <v>11</v>
      </c>
      <c r="NF10">
        <v>14</v>
      </c>
      <c r="NG10">
        <v>18</v>
      </c>
      <c r="NH10">
        <v>3</v>
      </c>
      <c r="NI10">
        <v>16</v>
      </c>
      <c r="NJ10">
        <v>13</v>
      </c>
      <c r="NK10">
        <v>11</v>
      </c>
      <c r="NL10">
        <v>7</v>
      </c>
      <c r="NM10">
        <v>12</v>
      </c>
      <c r="NN10">
        <v>8</v>
      </c>
      <c r="NO10">
        <v>1</v>
      </c>
      <c r="NP10">
        <v>9</v>
      </c>
      <c r="NQ10">
        <v>12</v>
      </c>
      <c r="NR10">
        <v>1</v>
      </c>
      <c r="NS10">
        <v>12</v>
      </c>
      <c r="NT10">
        <v>14</v>
      </c>
      <c r="NU10">
        <v>10</v>
      </c>
      <c r="NV10">
        <v>1</v>
      </c>
      <c r="NW10">
        <v>7</v>
      </c>
      <c r="NX10">
        <v>12</v>
      </c>
      <c r="NY10">
        <v>10</v>
      </c>
      <c r="NZ10">
        <v>2</v>
      </c>
      <c r="OA10">
        <v>4</v>
      </c>
      <c r="OB10">
        <v>2</v>
      </c>
      <c r="OC10">
        <v>16</v>
      </c>
      <c r="OD10">
        <v>14</v>
      </c>
      <c r="OE10">
        <v>15</v>
      </c>
      <c r="OF10">
        <v>16</v>
      </c>
      <c r="OG10">
        <v>6</v>
      </c>
      <c r="OH10">
        <v>12</v>
      </c>
      <c r="OI10">
        <v>12</v>
      </c>
      <c r="OJ10">
        <v>4</v>
      </c>
      <c r="OK10">
        <v>1</v>
      </c>
      <c r="OL10">
        <v>2</v>
      </c>
      <c r="OM10">
        <v>1</v>
      </c>
      <c r="ON10">
        <v>13</v>
      </c>
      <c r="OO10">
        <v>12</v>
      </c>
      <c r="OP10">
        <v>10</v>
      </c>
      <c r="OQ10">
        <v>1</v>
      </c>
      <c r="OR10">
        <v>8</v>
      </c>
      <c r="OS10">
        <v>12</v>
      </c>
      <c r="OT10">
        <v>1</v>
      </c>
      <c r="OU10">
        <v>8</v>
      </c>
      <c r="OV10">
        <v>9</v>
      </c>
      <c r="OW10">
        <v>8</v>
      </c>
      <c r="OX10">
        <v>11</v>
      </c>
      <c r="OY10">
        <v>14</v>
      </c>
      <c r="OZ10">
        <v>16</v>
      </c>
      <c r="PA10">
        <v>12</v>
      </c>
      <c r="PB10">
        <v>10</v>
      </c>
      <c r="PC10">
        <v>15</v>
      </c>
      <c r="PD10">
        <v>11</v>
      </c>
      <c r="PE10">
        <v>11</v>
      </c>
      <c r="PF10">
        <v>11</v>
      </c>
      <c r="PG10">
        <v>11</v>
      </c>
      <c r="PH10">
        <v>15</v>
      </c>
      <c r="PI10">
        <v>8</v>
      </c>
      <c r="PJ10">
        <v>12</v>
      </c>
      <c r="PK10">
        <v>9</v>
      </c>
      <c r="PL10">
        <v>3</v>
      </c>
      <c r="PM10">
        <v>13</v>
      </c>
      <c r="PN10">
        <v>8</v>
      </c>
      <c r="PO10">
        <v>1</v>
      </c>
      <c r="PP10">
        <v>12</v>
      </c>
      <c r="PQ10">
        <v>1</v>
      </c>
      <c r="PR10">
        <v>7</v>
      </c>
      <c r="PS10">
        <v>16</v>
      </c>
      <c r="PT10">
        <v>1</v>
      </c>
      <c r="PU10">
        <v>5</v>
      </c>
      <c r="PV10">
        <v>1</v>
      </c>
      <c r="PW10">
        <v>10</v>
      </c>
      <c r="PX10">
        <v>18</v>
      </c>
      <c r="PY10">
        <v>16</v>
      </c>
      <c r="PZ10">
        <v>13</v>
      </c>
      <c r="QA10">
        <v>12</v>
      </c>
      <c r="QB10">
        <v>9</v>
      </c>
      <c r="QC10">
        <v>10</v>
      </c>
      <c r="QD10">
        <v>1</v>
      </c>
      <c r="QE10">
        <v>3</v>
      </c>
      <c r="QF10">
        <v>1</v>
      </c>
      <c r="QG10">
        <v>7</v>
      </c>
      <c r="QH10">
        <v>7</v>
      </c>
      <c r="QI10">
        <v>11</v>
      </c>
      <c r="QJ10">
        <v>11</v>
      </c>
      <c r="QK10">
        <v>10</v>
      </c>
      <c r="QL10">
        <v>12</v>
      </c>
      <c r="QM10">
        <v>14</v>
      </c>
      <c r="QN10">
        <v>16</v>
      </c>
      <c r="QO10">
        <v>9</v>
      </c>
      <c r="QP10">
        <v>3</v>
      </c>
      <c r="QQ10">
        <v>12</v>
      </c>
      <c r="QR10">
        <v>1</v>
      </c>
      <c r="QS10">
        <v>5</v>
      </c>
      <c r="QT10">
        <v>1</v>
      </c>
      <c r="QU10">
        <v>16</v>
      </c>
      <c r="QV10">
        <v>13</v>
      </c>
      <c r="QW10">
        <v>9</v>
      </c>
      <c r="QX10">
        <v>19</v>
      </c>
      <c r="QY10">
        <v>14</v>
      </c>
      <c r="QZ10">
        <v>1</v>
      </c>
      <c r="RA10">
        <v>17</v>
      </c>
      <c r="RB10">
        <v>14</v>
      </c>
      <c r="RC10">
        <v>18</v>
      </c>
      <c r="RD10">
        <v>19</v>
      </c>
      <c r="RE10">
        <v>12</v>
      </c>
      <c r="RF10">
        <v>15</v>
      </c>
      <c r="RG10">
        <v>12</v>
      </c>
      <c r="RH10">
        <v>14</v>
      </c>
      <c r="RI10">
        <v>19</v>
      </c>
      <c r="RJ10">
        <v>17</v>
      </c>
      <c r="RK10">
        <v>15</v>
      </c>
      <c r="RL10">
        <v>16</v>
      </c>
      <c r="RM10">
        <v>16</v>
      </c>
      <c r="RN10">
        <v>16</v>
      </c>
      <c r="RO10">
        <v>17</v>
      </c>
      <c r="RP10">
        <v>13</v>
      </c>
      <c r="RQ10">
        <v>13</v>
      </c>
      <c r="RR10">
        <v>15</v>
      </c>
      <c r="RS10">
        <v>15</v>
      </c>
      <c r="RT10">
        <v>7</v>
      </c>
      <c r="RU10">
        <v>6</v>
      </c>
      <c r="RV10">
        <v>3</v>
      </c>
      <c r="RW10">
        <v>14</v>
      </c>
      <c r="RX10">
        <v>8</v>
      </c>
      <c r="RY10">
        <v>14</v>
      </c>
      <c r="RZ10">
        <v>4</v>
      </c>
      <c r="SA10">
        <v>13</v>
      </c>
      <c r="SB10">
        <v>6</v>
      </c>
      <c r="SC10">
        <v>18</v>
      </c>
      <c r="SD10">
        <v>14</v>
      </c>
      <c r="SE10">
        <v>15</v>
      </c>
      <c r="SF10">
        <v>18</v>
      </c>
      <c r="SG10">
        <v>18</v>
      </c>
      <c r="SH10">
        <v>15</v>
      </c>
      <c r="SI10">
        <v>15</v>
      </c>
      <c r="SJ10">
        <v>3</v>
      </c>
      <c r="SK10">
        <v>13</v>
      </c>
      <c r="SL10">
        <v>13</v>
      </c>
      <c r="SM10">
        <v>13</v>
      </c>
      <c r="SN10">
        <v>16</v>
      </c>
      <c r="SO10">
        <v>16</v>
      </c>
      <c r="SP10">
        <v>14</v>
      </c>
      <c r="SQ10">
        <v>7</v>
      </c>
      <c r="SR10">
        <v>9</v>
      </c>
      <c r="SS10">
        <v>4</v>
      </c>
      <c r="ST10">
        <v>7</v>
      </c>
      <c r="SU10">
        <v>16</v>
      </c>
      <c r="SV10">
        <v>8</v>
      </c>
      <c r="SW10">
        <v>10</v>
      </c>
      <c r="SX10">
        <v>10</v>
      </c>
      <c r="SY10">
        <v>10</v>
      </c>
      <c r="SZ10">
        <v>11</v>
      </c>
      <c r="TA10">
        <v>1</v>
      </c>
      <c r="TB10">
        <v>11</v>
      </c>
      <c r="TC10">
        <v>8</v>
      </c>
      <c r="TD10">
        <v>8</v>
      </c>
      <c r="TE10">
        <v>10</v>
      </c>
      <c r="TF10">
        <v>19</v>
      </c>
      <c r="TG10">
        <v>11</v>
      </c>
      <c r="TH10">
        <v>15</v>
      </c>
      <c r="TI10">
        <v>10</v>
      </c>
      <c r="TJ10">
        <v>12</v>
      </c>
      <c r="TK10">
        <v>4</v>
      </c>
      <c r="TL10">
        <v>10</v>
      </c>
      <c r="TM10">
        <v>1</v>
      </c>
      <c r="TN10">
        <v>9</v>
      </c>
      <c r="TO10">
        <v>16</v>
      </c>
      <c r="TP10">
        <v>8</v>
      </c>
      <c r="TQ10">
        <v>14</v>
      </c>
      <c r="TR10">
        <v>12</v>
      </c>
      <c r="TS10">
        <v>19</v>
      </c>
      <c r="TT10">
        <v>13</v>
      </c>
      <c r="TU10">
        <v>13</v>
      </c>
      <c r="TV10">
        <v>9</v>
      </c>
      <c r="TW10">
        <v>11</v>
      </c>
      <c r="TX10">
        <v>1</v>
      </c>
      <c r="TY10">
        <v>13</v>
      </c>
      <c r="TZ10">
        <v>7</v>
      </c>
      <c r="UA10">
        <v>13</v>
      </c>
      <c r="UB10">
        <v>13</v>
      </c>
      <c r="UC10">
        <v>17</v>
      </c>
      <c r="UD10">
        <v>9</v>
      </c>
      <c r="UE10">
        <v>11</v>
      </c>
      <c r="UF10">
        <v>1</v>
      </c>
      <c r="UG10">
        <v>8</v>
      </c>
      <c r="UH10">
        <v>2</v>
      </c>
      <c r="UI10">
        <v>10</v>
      </c>
      <c r="UJ10">
        <v>13</v>
      </c>
      <c r="UK10">
        <v>7</v>
      </c>
      <c r="UL10">
        <v>11</v>
      </c>
      <c r="UM10">
        <v>18</v>
      </c>
      <c r="UN10">
        <v>10</v>
      </c>
      <c r="UO10">
        <v>1</v>
      </c>
      <c r="UP10">
        <v>11</v>
      </c>
      <c r="UQ10">
        <v>5</v>
      </c>
      <c r="UR10">
        <v>19</v>
      </c>
      <c r="US10">
        <v>14</v>
      </c>
      <c r="UT10">
        <v>7</v>
      </c>
      <c r="UU10">
        <v>10</v>
      </c>
      <c r="UV10">
        <v>10</v>
      </c>
      <c r="UW10">
        <v>7</v>
      </c>
      <c r="UX10">
        <v>11</v>
      </c>
      <c r="UY10">
        <v>7</v>
      </c>
      <c r="UZ10">
        <v>8</v>
      </c>
      <c r="VA10">
        <v>5</v>
      </c>
      <c r="VB10">
        <v>1</v>
      </c>
      <c r="VC10">
        <v>11</v>
      </c>
      <c r="VD10">
        <v>1</v>
      </c>
      <c r="VE10">
        <v>1</v>
      </c>
      <c r="VF10">
        <v>10</v>
      </c>
      <c r="VG10">
        <v>11</v>
      </c>
      <c r="VH10">
        <v>5</v>
      </c>
      <c r="VI10">
        <v>1</v>
      </c>
      <c r="VJ10">
        <v>1</v>
      </c>
      <c r="VK10">
        <v>18</v>
      </c>
      <c r="VL10">
        <v>10</v>
      </c>
      <c r="VM10">
        <v>10</v>
      </c>
      <c r="VN10">
        <v>1</v>
      </c>
      <c r="VO10">
        <v>1</v>
      </c>
      <c r="VP10">
        <v>6</v>
      </c>
      <c r="VQ10">
        <v>9</v>
      </c>
      <c r="VR10">
        <v>1000000</v>
      </c>
    </row>
    <row r="11" spans="1:590" x14ac:dyDescent="0.35">
      <c r="A11">
        <f>modellek!S11</f>
        <v>5</v>
      </c>
      <c r="B11">
        <f t="shared" si="0"/>
        <v>3</v>
      </c>
      <c r="C11">
        <f t="shared" si="1"/>
        <v>5</v>
      </c>
      <c r="D11">
        <f>modellek!P11</f>
        <v>1044.0999999999999</v>
      </c>
      <c r="E11">
        <f t="shared" si="2"/>
        <v>4638</v>
      </c>
      <c r="F11" t="str">
        <f>kiindulas!C13</f>
        <v>GHRP</v>
      </c>
      <c r="G11">
        <v>20</v>
      </c>
      <c r="H11">
        <v>22</v>
      </c>
      <c r="I11">
        <v>1</v>
      </c>
      <c r="J11">
        <v>1</v>
      </c>
      <c r="K11">
        <v>1</v>
      </c>
      <c r="L11">
        <v>1</v>
      </c>
      <c r="M11">
        <v>20</v>
      </c>
      <c r="N11">
        <v>5</v>
      </c>
      <c r="O11">
        <v>8</v>
      </c>
      <c r="P11">
        <v>5</v>
      </c>
      <c r="Q11">
        <v>5</v>
      </c>
      <c r="R11">
        <v>4</v>
      </c>
      <c r="S11">
        <v>5</v>
      </c>
      <c r="T11">
        <v>22</v>
      </c>
      <c r="U11">
        <v>5</v>
      </c>
      <c r="V11">
        <v>5</v>
      </c>
      <c r="W11">
        <v>11</v>
      </c>
      <c r="X11">
        <v>21</v>
      </c>
      <c r="Y11">
        <v>5</v>
      </c>
      <c r="Z11">
        <v>8</v>
      </c>
      <c r="AA11">
        <v>1</v>
      </c>
      <c r="AB11">
        <v>11</v>
      </c>
      <c r="AC11">
        <v>2</v>
      </c>
      <c r="AD11">
        <v>17</v>
      </c>
      <c r="AE11">
        <v>22</v>
      </c>
      <c r="AF11">
        <v>4</v>
      </c>
      <c r="AG11">
        <v>3</v>
      </c>
      <c r="AH11">
        <v>2</v>
      </c>
      <c r="AI11">
        <v>3</v>
      </c>
      <c r="AJ11">
        <v>14</v>
      </c>
      <c r="AK11">
        <v>1</v>
      </c>
      <c r="AL11">
        <v>3</v>
      </c>
      <c r="AM11">
        <v>3</v>
      </c>
      <c r="AN11">
        <v>1</v>
      </c>
      <c r="AO11">
        <v>18</v>
      </c>
      <c r="AP11">
        <v>14</v>
      </c>
      <c r="AQ11">
        <v>18</v>
      </c>
      <c r="AR11">
        <v>14</v>
      </c>
      <c r="AS11">
        <v>19</v>
      </c>
      <c r="AT11">
        <v>13</v>
      </c>
      <c r="AU11">
        <v>9</v>
      </c>
      <c r="AV11">
        <v>7</v>
      </c>
      <c r="AW11">
        <v>20</v>
      </c>
      <c r="AX11">
        <v>13</v>
      </c>
      <c r="AY11">
        <v>12</v>
      </c>
      <c r="AZ11">
        <v>2</v>
      </c>
      <c r="BA11">
        <v>5</v>
      </c>
      <c r="BB11">
        <v>6</v>
      </c>
      <c r="BC11">
        <v>6</v>
      </c>
      <c r="BD11">
        <v>7</v>
      </c>
      <c r="BE11">
        <v>4</v>
      </c>
      <c r="BF11">
        <v>8</v>
      </c>
      <c r="BG11">
        <v>21</v>
      </c>
      <c r="BH11">
        <v>3</v>
      </c>
      <c r="BI11">
        <v>10</v>
      </c>
      <c r="BJ11">
        <v>5</v>
      </c>
      <c r="BK11">
        <v>8</v>
      </c>
      <c r="BL11">
        <v>17</v>
      </c>
      <c r="BM11">
        <v>18</v>
      </c>
      <c r="BN11">
        <v>17</v>
      </c>
      <c r="BO11">
        <v>17</v>
      </c>
      <c r="BP11">
        <v>5</v>
      </c>
      <c r="BQ11">
        <v>4</v>
      </c>
      <c r="BR11">
        <v>3</v>
      </c>
      <c r="BS11">
        <v>3</v>
      </c>
      <c r="BT11">
        <v>5</v>
      </c>
      <c r="BU11">
        <v>3</v>
      </c>
      <c r="BV11">
        <v>9</v>
      </c>
      <c r="BW11">
        <v>10</v>
      </c>
      <c r="BX11">
        <v>1</v>
      </c>
      <c r="BY11">
        <v>6</v>
      </c>
      <c r="BZ11">
        <v>3</v>
      </c>
      <c r="CA11">
        <v>3</v>
      </c>
      <c r="CB11">
        <v>4</v>
      </c>
      <c r="CC11">
        <v>14</v>
      </c>
      <c r="CD11">
        <v>7</v>
      </c>
      <c r="CE11">
        <v>10</v>
      </c>
      <c r="CF11">
        <v>7</v>
      </c>
      <c r="CG11">
        <v>7</v>
      </c>
      <c r="CH11">
        <v>8</v>
      </c>
      <c r="CI11">
        <v>10</v>
      </c>
      <c r="CJ11">
        <v>9</v>
      </c>
      <c r="CK11">
        <v>8</v>
      </c>
      <c r="CL11">
        <v>5</v>
      </c>
      <c r="CM11">
        <v>5</v>
      </c>
      <c r="CN11">
        <v>6</v>
      </c>
      <c r="CO11">
        <v>3</v>
      </c>
      <c r="CP11">
        <v>1</v>
      </c>
      <c r="CQ11">
        <v>17</v>
      </c>
      <c r="CR11">
        <v>3</v>
      </c>
      <c r="CS11">
        <v>1</v>
      </c>
      <c r="CT11">
        <v>11</v>
      </c>
      <c r="CU11">
        <v>1</v>
      </c>
      <c r="CV11">
        <v>11</v>
      </c>
      <c r="CW11">
        <v>3</v>
      </c>
      <c r="CX11">
        <v>7</v>
      </c>
      <c r="CY11">
        <v>17</v>
      </c>
      <c r="CZ11">
        <v>19</v>
      </c>
      <c r="DA11">
        <v>5</v>
      </c>
      <c r="DB11">
        <v>3</v>
      </c>
      <c r="DC11">
        <v>18</v>
      </c>
      <c r="DD11">
        <v>2</v>
      </c>
      <c r="DE11">
        <v>16</v>
      </c>
      <c r="DF11">
        <v>5</v>
      </c>
      <c r="DG11">
        <v>3</v>
      </c>
      <c r="DH11">
        <v>3</v>
      </c>
      <c r="DI11">
        <v>3</v>
      </c>
      <c r="DJ11">
        <v>1</v>
      </c>
      <c r="DK11">
        <v>5</v>
      </c>
      <c r="DL11">
        <v>9</v>
      </c>
      <c r="DM11">
        <v>5</v>
      </c>
      <c r="DN11">
        <v>9</v>
      </c>
      <c r="DO11">
        <v>17</v>
      </c>
      <c r="DP11">
        <v>2</v>
      </c>
      <c r="DQ11">
        <v>16</v>
      </c>
      <c r="DR11">
        <v>1</v>
      </c>
      <c r="DS11">
        <v>2</v>
      </c>
      <c r="DT11">
        <v>1</v>
      </c>
      <c r="DU11">
        <v>1</v>
      </c>
      <c r="DV11">
        <v>3</v>
      </c>
      <c r="DW11">
        <v>3</v>
      </c>
      <c r="DX11">
        <v>15</v>
      </c>
      <c r="DY11">
        <v>1</v>
      </c>
      <c r="DZ11">
        <v>1</v>
      </c>
      <c r="EA11">
        <v>1</v>
      </c>
      <c r="EB11">
        <v>12</v>
      </c>
      <c r="EC11">
        <v>17</v>
      </c>
      <c r="ED11">
        <v>6</v>
      </c>
      <c r="EE11">
        <v>1</v>
      </c>
      <c r="EF11">
        <v>3</v>
      </c>
      <c r="EG11">
        <v>3</v>
      </c>
      <c r="EH11">
        <v>1</v>
      </c>
      <c r="EI11">
        <v>15</v>
      </c>
      <c r="EJ11">
        <v>21</v>
      </c>
      <c r="EK11">
        <v>13</v>
      </c>
      <c r="EL11">
        <v>3</v>
      </c>
      <c r="EM11">
        <v>12</v>
      </c>
      <c r="EN11">
        <v>7</v>
      </c>
      <c r="EO11">
        <v>8</v>
      </c>
      <c r="EP11">
        <v>9</v>
      </c>
      <c r="EQ11">
        <v>17</v>
      </c>
      <c r="ER11">
        <v>18</v>
      </c>
      <c r="ES11">
        <v>16</v>
      </c>
      <c r="ET11">
        <v>17</v>
      </c>
      <c r="EU11">
        <v>13</v>
      </c>
      <c r="EV11">
        <v>1</v>
      </c>
      <c r="EW11">
        <v>15</v>
      </c>
      <c r="EX11">
        <v>3</v>
      </c>
      <c r="EY11">
        <v>15</v>
      </c>
      <c r="EZ11">
        <v>21</v>
      </c>
      <c r="FA11">
        <v>2</v>
      </c>
      <c r="FB11">
        <v>1</v>
      </c>
      <c r="FC11">
        <v>2</v>
      </c>
      <c r="FD11">
        <v>16</v>
      </c>
      <c r="FE11">
        <v>4</v>
      </c>
      <c r="FF11">
        <v>9</v>
      </c>
      <c r="FG11">
        <v>3</v>
      </c>
      <c r="FH11">
        <v>15</v>
      </c>
      <c r="FI11">
        <v>3</v>
      </c>
      <c r="FJ11">
        <v>3</v>
      </c>
      <c r="FK11">
        <v>1</v>
      </c>
      <c r="FL11">
        <v>1</v>
      </c>
      <c r="FM11">
        <v>1</v>
      </c>
      <c r="FN11">
        <v>1</v>
      </c>
      <c r="FO11">
        <v>6</v>
      </c>
      <c r="FP11">
        <v>1</v>
      </c>
      <c r="FQ11">
        <v>22</v>
      </c>
      <c r="FR11">
        <v>7</v>
      </c>
      <c r="FS11">
        <v>12</v>
      </c>
      <c r="FT11">
        <v>16</v>
      </c>
      <c r="FU11">
        <v>15</v>
      </c>
      <c r="FV11">
        <v>3</v>
      </c>
      <c r="FW11">
        <v>13</v>
      </c>
      <c r="FX11">
        <v>13</v>
      </c>
      <c r="FY11">
        <v>14</v>
      </c>
      <c r="FZ11">
        <v>3</v>
      </c>
      <c r="GA11">
        <v>4</v>
      </c>
      <c r="GB11">
        <v>3</v>
      </c>
      <c r="GC11">
        <v>8</v>
      </c>
      <c r="GD11">
        <v>16</v>
      </c>
      <c r="GE11">
        <v>1</v>
      </c>
      <c r="GF11">
        <v>3</v>
      </c>
      <c r="GG11">
        <v>9</v>
      </c>
      <c r="GH11">
        <v>3</v>
      </c>
      <c r="GI11">
        <v>1</v>
      </c>
      <c r="GJ11">
        <v>9</v>
      </c>
      <c r="GK11">
        <v>1</v>
      </c>
      <c r="GL11">
        <v>3</v>
      </c>
      <c r="GM11">
        <v>22</v>
      </c>
      <c r="GN11">
        <v>7</v>
      </c>
      <c r="GO11">
        <v>6</v>
      </c>
      <c r="GP11">
        <v>10</v>
      </c>
      <c r="GQ11">
        <v>21</v>
      </c>
      <c r="GR11">
        <v>2</v>
      </c>
      <c r="GS11">
        <v>5</v>
      </c>
      <c r="GT11">
        <v>3</v>
      </c>
      <c r="GU11">
        <v>13</v>
      </c>
      <c r="GV11">
        <v>1</v>
      </c>
      <c r="GW11">
        <v>7</v>
      </c>
      <c r="GX11">
        <v>7</v>
      </c>
      <c r="GY11">
        <v>8</v>
      </c>
      <c r="GZ11">
        <v>15</v>
      </c>
      <c r="HA11">
        <v>22</v>
      </c>
      <c r="HB11">
        <v>1</v>
      </c>
      <c r="HC11">
        <v>9</v>
      </c>
      <c r="HD11">
        <v>16</v>
      </c>
      <c r="HE11">
        <v>4</v>
      </c>
      <c r="HF11">
        <v>14</v>
      </c>
      <c r="HG11">
        <v>13</v>
      </c>
      <c r="HH11">
        <v>3</v>
      </c>
      <c r="HI11">
        <v>5</v>
      </c>
      <c r="HJ11">
        <v>18</v>
      </c>
      <c r="HK11">
        <v>14</v>
      </c>
      <c r="HL11">
        <v>1</v>
      </c>
      <c r="HM11">
        <v>3</v>
      </c>
      <c r="HN11">
        <v>1</v>
      </c>
      <c r="HO11">
        <v>16</v>
      </c>
      <c r="HP11">
        <v>16</v>
      </c>
      <c r="HQ11">
        <v>3</v>
      </c>
      <c r="HR11">
        <v>14</v>
      </c>
      <c r="HS11">
        <v>5</v>
      </c>
      <c r="HT11">
        <v>3</v>
      </c>
      <c r="HU11">
        <v>19</v>
      </c>
      <c r="HV11">
        <v>1</v>
      </c>
      <c r="HW11">
        <v>3</v>
      </c>
      <c r="HX11">
        <v>2</v>
      </c>
      <c r="HY11">
        <v>22</v>
      </c>
      <c r="HZ11">
        <v>1</v>
      </c>
      <c r="IA11">
        <v>3</v>
      </c>
      <c r="IB11">
        <v>1</v>
      </c>
      <c r="IC11">
        <v>3</v>
      </c>
      <c r="ID11">
        <v>1</v>
      </c>
      <c r="IE11">
        <v>3</v>
      </c>
      <c r="IF11">
        <v>11</v>
      </c>
      <c r="IG11">
        <v>2</v>
      </c>
      <c r="IH11">
        <v>11</v>
      </c>
      <c r="II11">
        <v>3</v>
      </c>
      <c r="IJ11">
        <v>5</v>
      </c>
      <c r="IK11">
        <v>14</v>
      </c>
      <c r="IL11">
        <v>3</v>
      </c>
      <c r="IM11">
        <v>1</v>
      </c>
      <c r="IN11">
        <v>3</v>
      </c>
      <c r="IO11">
        <v>21</v>
      </c>
      <c r="IP11">
        <v>1</v>
      </c>
      <c r="IQ11">
        <v>4</v>
      </c>
      <c r="IR11">
        <v>12</v>
      </c>
      <c r="IS11">
        <v>6</v>
      </c>
      <c r="IT11">
        <v>21</v>
      </c>
      <c r="IU11">
        <v>19</v>
      </c>
      <c r="IV11">
        <v>1</v>
      </c>
      <c r="IW11">
        <v>3</v>
      </c>
      <c r="IX11">
        <v>3</v>
      </c>
      <c r="IY11">
        <v>6</v>
      </c>
      <c r="IZ11">
        <v>1</v>
      </c>
      <c r="JA11">
        <v>3</v>
      </c>
      <c r="JB11">
        <v>12</v>
      </c>
      <c r="JC11">
        <v>1</v>
      </c>
      <c r="JD11">
        <v>14</v>
      </c>
      <c r="JE11">
        <v>11</v>
      </c>
      <c r="JF11">
        <v>7</v>
      </c>
      <c r="JG11">
        <v>3</v>
      </c>
      <c r="JH11">
        <v>4</v>
      </c>
      <c r="JI11">
        <v>2</v>
      </c>
      <c r="JJ11">
        <v>1</v>
      </c>
      <c r="JK11">
        <v>2</v>
      </c>
      <c r="JL11">
        <v>4</v>
      </c>
      <c r="JM11">
        <v>3</v>
      </c>
      <c r="JN11">
        <v>5</v>
      </c>
      <c r="JO11">
        <v>3</v>
      </c>
      <c r="JP11">
        <v>14</v>
      </c>
      <c r="JQ11">
        <v>3</v>
      </c>
      <c r="JR11">
        <v>5</v>
      </c>
      <c r="JS11">
        <v>7</v>
      </c>
      <c r="JT11">
        <v>5</v>
      </c>
      <c r="JU11">
        <v>3</v>
      </c>
      <c r="JV11">
        <v>1</v>
      </c>
      <c r="JW11">
        <v>17</v>
      </c>
      <c r="JX11">
        <v>1</v>
      </c>
      <c r="JY11">
        <v>3</v>
      </c>
      <c r="JZ11">
        <v>3</v>
      </c>
      <c r="KA11">
        <v>1</v>
      </c>
      <c r="KB11">
        <v>9</v>
      </c>
      <c r="KC11">
        <v>5</v>
      </c>
      <c r="KD11">
        <v>5</v>
      </c>
      <c r="KE11">
        <v>5</v>
      </c>
      <c r="KF11">
        <v>5</v>
      </c>
      <c r="KG11">
        <v>8</v>
      </c>
      <c r="KH11">
        <v>12</v>
      </c>
      <c r="KI11">
        <v>8</v>
      </c>
      <c r="KJ11">
        <v>17</v>
      </c>
      <c r="KK11">
        <v>6</v>
      </c>
      <c r="KL11">
        <v>15</v>
      </c>
      <c r="KM11">
        <v>11</v>
      </c>
      <c r="KN11">
        <v>17</v>
      </c>
      <c r="KO11">
        <v>4</v>
      </c>
      <c r="KP11">
        <v>3</v>
      </c>
      <c r="KQ11">
        <v>5</v>
      </c>
      <c r="KR11">
        <v>1</v>
      </c>
      <c r="KS11">
        <v>1</v>
      </c>
      <c r="KT11">
        <v>3</v>
      </c>
      <c r="KU11">
        <v>14</v>
      </c>
      <c r="KV11">
        <v>5</v>
      </c>
      <c r="KW11">
        <v>1</v>
      </c>
      <c r="KX11">
        <v>1</v>
      </c>
      <c r="KY11">
        <v>17</v>
      </c>
      <c r="KZ11">
        <v>3</v>
      </c>
      <c r="LA11">
        <v>1</v>
      </c>
      <c r="LB11">
        <v>4</v>
      </c>
      <c r="LC11">
        <v>6</v>
      </c>
      <c r="LD11">
        <v>20</v>
      </c>
      <c r="LE11">
        <v>16</v>
      </c>
      <c r="LF11">
        <v>1</v>
      </c>
      <c r="LG11">
        <v>21</v>
      </c>
      <c r="LH11">
        <v>15</v>
      </c>
      <c r="LI11">
        <v>14</v>
      </c>
      <c r="LJ11">
        <v>5</v>
      </c>
      <c r="LK11">
        <v>3</v>
      </c>
      <c r="LL11">
        <v>3</v>
      </c>
      <c r="LM11">
        <v>4</v>
      </c>
      <c r="LN11">
        <v>16</v>
      </c>
      <c r="LO11">
        <v>15</v>
      </c>
      <c r="LP11">
        <v>4</v>
      </c>
      <c r="LQ11">
        <v>6</v>
      </c>
      <c r="LR11">
        <v>22</v>
      </c>
      <c r="LS11">
        <v>8</v>
      </c>
      <c r="LT11">
        <v>16</v>
      </c>
      <c r="LU11">
        <v>19</v>
      </c>
      <c r="LV11">
        <v>14</v>
      </c>
      <c r="LW11">
        <v>8</v>
      </c>
      <c r="LX11">
        <v>17</v>
      </c>
      <c r="LY11">
        <v>3</v>
      </c>
      <c r="LZ11">
        <v>5</v>
      </c>
      <c r="MA11">
        <v>3</v>
      </c>
      <c r="MB11">
        <v>5</v>
      </c>
      <c r="MC11">
        <v>6</v>
      </c>
      <c r="MD11">
        <v>3</v>
      </c>
      <c r="ME11">
        <v>4</v>
      </c>
      <c r="MF11">
        <v>21</v>
      </c>
      <c r="MG11">
        <v>3</v>
      </c>
      <c r="MH11">
        <v>6</v>
      </c>
      <c r="MI11">
        <v>10</v>
      </c>
      <c r="MJ11">
        <v>5</v>
      </c>
      <c r="MK11">
        <v>10</v>
      </c>
      <c r="ML11">
        <v>5</v>
      </c>
      <c r="MM11">
        <v>18</v>
      </c>
      <c r="MN11">
        <v>14</v>
      </c>
      <c r="MO11">
        <v>6</v>
      </c>
      <c r="MP11">
        <v>3</v>
      </c>
      <c r="MQ11">
        <v>7</v>
      </c>
      <c r="MR11">
        <v>9</v>
      </c>
      <c r="MS11">
        <v>2</v>
      </c>
      <c r="MT11">
        <v>16</v>
      </c>
      <c r="MU11">
        <v>3</v>
      </c>
      <c r="MV11">
        <v>7</v>
      </c>
      <c r="MW11">
        <v>9</v>
      </c>
      <c r="MX11">
        <v>15</v>
      </c>
      <c r="MY11">
        <v>6</v>
      </c>
      <c r="MZ11">
        <v>16</v>
      </c>
      <c r="NA11">
        <v>3</v>
      </c>
      <c r="NB11">
        <v>5</v>
      </c>
      <c r="NC11">
        <v>4</v>
      </c>
      <c r="ND11">
        <v>16</v>
      </c>
      <c r="NE11">
        <v>21</v>
      </c>
      <c r="NF11">
        <v>11</v>
      </c>
      <c r="NG11">
        <v>2</v>
      </c>
      <c r="NH11">
        <v>14</v>
      </c>
      <c r="NI11">
        <v>9</v>
      </c>
      <c r="NJ11">
        <v>14</v>
      </c>
      <c r="NK11">
        <v>4</v>
      </c>
      <c r="NL11">
        <v>17</v>
      </c>
      <c r="NM11">
        <v>8</v>
      </c>
      <c r="NN11">
        <v>14</v>
      </c>
      <c r="NO11">
        <v>17</v>
      </c>
      <c r="NP11">
        <v>18</v>
      </c>
      <c r="NQ11">
        <v>2</v>
      </c>
      <c r="NR11">
        <v>1</v>
      </c>
      <c r="NS11">
        <v>4</v>
      </c>
      <c r="NT11">
        <v>18</v>
      </c>
      <c r="NU11">
        <v>3</v>
      </c>
      <c r="NV11">
        <v>1</v>
      </c>
      <c r="NW11">
        <v>3</v>
      </c>
      <c r="NX11">
        <v>3</v>
      </c>
      <c r="NY11">
        <v>3</v>
      </c>
      <c r="NZ11">
        <v>7</v>
      </c>
      <c r="OA11">
        <v>13</v>
      </c>
      <c r="OB11">
        <v>15</v>
      </c>
      <c r="OC11">
        <v>6</v>
      </c>
      <c r="OD11">
        <v>2</v>
      </c>
      <c r="OE11">
        <v>13</v>
      </c>
      <c r="OF11">
        <v>2</v>
      </c>
      <c r="OG11">
        <v>2</v>
      </c>
      <c r="OH11">
        <v>7</v>
      </c>
      <c r="OI11">
        <v>3</v>
      </c>
      <c r="OJ11">
        <v>14</v>
      </c>
      <c r="OK11">
        <v>1</v>
      </c>
      <c r="OL11">
        <v>13</v>
      </c>
      <c r="OM11">
        <v>1</v>
      </c>
      <c r="ON11">
        <v>6</v>
      </c>
      <c r="OO11">
        <v>7</v>
      </c>
      <c r="OP11">
        <v>2</v>
      </c>
      <c r="OQ11">
        <v>1</v>
      </c>
      <c r="OR11">
        <v>14</v>
      </c>
      <c r="OS11">
        <v>3</v>
      </c>
      <c r="OT11">
        <v>1</v>
      </c>
      <c r="OU11">
        <v>3</v>
      </c>
      <c r="OV11">
        <v>2</v>
      </c>
      <c r="OW11">
        <v>8</v>
      </c>
      <c r="OX11">
        <v>6</v>
      </c>
      <c r="OY11">
        <v>10</v>
      </c>
      <c r="OZ11">
        <v>7</v>
      </c>
      <c r="PA11">
        <v>13</v>
      </c>
      <c r="PB11">
        <v>14</v>
      </c>
      <c r="PC11">
        <v>1</v>
      </c>
      <c r="PD11">
        <v>21</v>
      </c>
      <c r="PE11">
        <v>13</v>
      </c>
      <c r="PF11">
        <v>12</v>
      </c>
      <c r="PG11">
        <v>13</v>
      </c>
      <c r="PH11">
        <v>5</v>
      </c>
      <c r="PI11">
        <v>22</v>
      </c>
      <c r="PJ11">
        <v>11</v>
      </c>
      <c r="PK11">
        <v>16</v>
      </c>
      <c r="PL11">
        <v>8</v>
      </c>
      <c r="PM11">
        <v>11</v>
      </c>
      <c r="PN11">
        <v>3</v>
      </c>
      <c r="PO11">
        <v>16</v>
      </c>
      <c r="PP11">
        <v>3</v>
      </c>
      <c r="PQ11">
        <v>1</v>
      </c>
      <c r="PR11">
        <v>5</v>
      </c>
      <c r="PS11">
        <v>1</v>
      </c>
      <c r="PT11">
        <v>1</v>
      </c>
      <c r="PU11">
        <v>15</v>
      </c>
      <c r="PV11">
        <v>1</v>
      </c>
      <c r="PW11">
        <v>14</v>
      </c>
      <c r="PX11">
        <v>8</v>
      </c>
      <c r="PY11">
        <v>9</v>
      </c>
      <c r="PZ11">
        <v>17</v>
      </c>
      <c r="QA11">
        <v>16</v>
      </c>
      <c r="QB11">
        <v>7</v>
      </c>
      <c r="QC11">
        <v>5</v>
      </c>
      <c r="QD11">
        <v>1</v>
      </c>
      <c r="QE11">
        <v>9</v>
      </c>
      <c r="QF11">
        <v>1</v>
      </c>
      <c r="QG11">
        <v>3</v>
      </c>
      <c r="QH11">
        <v>15</v>
      </c>
      <c r="QI11">
        <v>13</v>
      </c>
      <c r="QJ11">
        <v>6</v>
      </c>
      <c r="QK11">
        <v>2</v>
      </c>
      <c r="QL11">
        <v>2</v>
      </c>
      <c r="QM11">
        <v>9</v>
      </c>
      <c r="QN11">
        <v>10</v>
      </c>
      <c r="QO11">
        <v>12</v>
      </c>
      <c r="QP11">
        <v>8</v>
      </c>
      <c r="QQ11">
        <v>3</v>
      </c>
      <c r="QR11">
        <v>1</v>
      </c>
      <c r="QS11">
        <v>6</v>
      </c>
      <c r="QT11">
        <v>1</v>
      </c>
      <c r="QU11">
        <v>4</v>
      </c>
      <c r="QV11">
        <v>7</v>
      </c>
      <c r="QW11">
        <v>16</v>
      </c>
      <c r="QX11">
        <v>8</v>
      </c>
      <c r="QY11">
        <v>3</v>
      </c>
      <c r="QZ11">
        <v>1</v>
      </c>
      <c r="RA11">
        <v>4</v>
      </c>
      <c r="RB11">
        <v>7</v>
      </c>
      <c r="RC11">
        <v>6</v>
      </c>
      <c r="RD11">
        <v>7</v>
      </c>
      <c r="RE11">
        <v>9</v>
      </c>
      <c r="RF11">
        <v>6</v>
      </c>
      <c r="RG11">
        <v>4</v>
      </c>
      <c r="RH11">
        <v>4</v>
      </c>
      <c r="RI11">
        <v>17</v>
      </c>
      <c r="RJ11">
        <v>5</v>
      </c>
      <c r="RK11">
        <v>5</v>
      </c>
      <c r="RL11">
        <v>10</v>
      </c>
      <c r="RM11">
        <v>10</v>
      </c>
      <c r="RN11">
        <v>5</v>
      </c>
      <c r="RO11">
        <v>6</v>
      </c>
      <c r="RP11">
        <v>17</v>
      </c>
      <c r="RQ11">
        <v>17</v>
      </c>
      <c r="RR11">
        <v>18</v>
      </c>
      <c r="RS11">
        <v>18</v>
      </c>
      <c r="RT11">
        <v>18</v>
      </c>
      <c r="RU11">
        <v>11</v>
      </c>
      <c r="RV11">
        <v>3</v>
      </c>
      <c r="RW11">
        <v>13</v>
      </c>
      <c r="RX11">
        <v>17</v>
      </c>
      <c r="RY11">
        <v>5</v>
      </c>
      <c r="RZ11">
        <v>16</v>
      </c>
      <c r="SA11">
        <v>11</v>
      </c>
      <c r="SB11">
        <v>18</v>
      </c>
      <c r="SC11">
        <v>6</v>
      </c>
      <c r="SD11">
        <v>19</v>
      </c>
      <c r="SE11">
        <v>5</v>
      </c>
      <c r="SF11">
        <v>12</v>
      </c>
      <c r="SG11">
        <v>5</v>
      </c>
      <c r="SH11">
        <v>5</v>
      </c>
      <c r="SI11">
        <v>5</v>
      </c>
      <c r="SJ11">
        <v>3</v>
      </c>
      <c r="SK11">
        <v>9</v>
      </c>
      <c r="SL11">
        <v>6</v>
      </c>
      <c r="SM11">
        <v>6</v>
      </c>
      <c r="SN11">
        <v>5</v>
      </c>
      <c r="SO11">
        <v>8</v>
      </c>
      <c r="SP11">
        <v>22</v>
      </c>
      <c r="SQ11">
        <v>19</v>
      </c>
      <c r="SR11">
        <v>3</v>
      </c>
      <c r="SS11">
        <v>17</v>
      </c>
      <c r="ST11">
        <v>5</v>
      </c>
      <c r="SU11">
        <v>5</v>
      </c>
      <c r="SV11">
        <v>5</v>
      </c>
      <c r="SW11">
        <v>5</v>
      </c>
      <c r="SX11">
        <v>6</v>
      </c>
      <c r="SY11">
        <v>5</v>
      </c>
      <c r="SZ11">
        <v>1</v>
      </c>
      <c r="TA11">
        <v>22</v>
      </c>
      <c r="TB11">
        <v>11</v>
      </c>
      <c r="TC11">
        <v>18</v>
      </c>
      <c r="TD11">
        <v>5</v>
      </c>
      <c r="TE11">
        <v>5</v>
      </c>
      <c r="TF11">
        <v>5</v>
      </c>
      <c r="TG11">
        <v>6</v>
      </c>
      <c r="TH11">
        <v>7</v>
      </c>
      <c r="TI11">
        <v>11</v>
      </c>
      <c r="TJ11">
        <v>9</v>
      </c>
      <c r="TK11">
        <v>15</v>
      </c>
      <c r="TL11">
        <v>5</v>
      </c>
      <c r="TM11">
        <v>1</v>
      </c>
      <c r="TN11">
        <v>18</v>
      </c>
      <c r="TO11">
        <v>5</v>
      </c>
      <c r="TP11">
        <v>5</v>
      </c>
      <c r="TQ11">
        <v>6</v>
      </c>
      <c r="TR11">
        <v>18</v>
      </c>
      <c r="TS11">
        <v>3</v>
      </c>
      <c r="TT11">
        <v>16</v>
      </c>
      <c r="TU11">
        <v>21</v>
      </c>
      <c r="TV11">
        <v>18</v>
      </c>
      <c r="TW11">
        <v>6</v>
      </c>
      <c r="TX11">
        <v>1</v>
      </c>
      <c r="TY11">
        <v>5</v>
      </c>
      <c r="TZ11">
        <v>17</v>
      </c>
      <c r="UA11">
        <v>18</v>
      </c>
      <c r="UB11">
        <v>22</v>
      </c>
      <c r="UC11">
        <v>5</v>
      </c>
      <c r="UD11">
        <v>9</v>
      </c>
      <c r="UE11">
        <v>5</v>
      </c>
      <c r="UF11">
        <v>1</v>
      </c>
      <c r="UG11">
        <v>8</v>
      </c>
      <c r="UH11">
        <v>2</v>
      </c>
      <c r="UI11">
        <v>18</v>
      </c>
      <c r="UJ11">
        <v>6</v>
      </c>
      <c r="UK11">
        <v>20</v>
      </c>
      <c r="UL11">
        <v>20</v>
      </c>
      <c r="UM11">
        <v>3</v>
      </c>
      <c r="UN11">
        <v>5</v>
      </c>
      <c r="UO11">
        <v>1</v>
      </c>
      <c r="UP11">
        <v>5</v>
      </c>
      <c r="UQ11">
        <v>5</v>
      </c>
      <c r="UR11">
        <v>6</v>
      </c>
      <c r="US11">
        <v>6</v>
      </c>
      <c r="UT11">
        <v>7</v>
      </c>
      <c r="UU11">
        <v>5</v>
      </c>
      <c r="UV11">
        <v>5</v>
      </c>
      <c r="UW11">
        <v>7</v>
      </c>
      <c r="UX11">
        <v>5</v>
      </c>
      <c r="UY11">
        <v>5</v>
      </c>
      <c r="UZ11">
        <v>1</v>
      </c>
      <c r="VA11">
        <v>5</v>
      </c>
      <c r="VB11">
        <v>1</v>
      </c>
      <c r="VC11">
        <v>5</v>
      </c>
      <c r="VD11">
        <v>1</v>
      </c>
      <c r="VE11">
        <v>17</v>
      </c>
      <c r="VF11">
        <v>1</v>
      </c>
      <c r="VG11">
        <v>1</v>
      </c>
      <c r="VH11">
        <v>5</v>
      </c>
      <c r="VI11">
        <v>1</v>
      </c>
      <c r="VJ11">
        <v>21</v>
      </c>
      <c r="VK11">
        <v>1</v>
      </c>
      <c r="VL11">
        <v>1</v>
      </c>
      <c r="VM11">
        <v>1</v>
      </c>
      <c r="VN11">
        <v>1</v>
      </c>
      <c r="VO11">
        <v>22</v>
      </c>
      <c r="VP11">
        <v>5</v>
      </c>
      <c r="VQ11">
        <v>6</v>
      </c>
      <c r="VR11">
        <v>1000000</v>
      </c>
    </row>
    <row r="12" spans="1:590" x14ac:dyDescent="0.35">
      <c r="A12">
        <f>modellek!S12</f>
        <v>14</v>
      </c>
      <c r="B12">
        <f t="shared" si="0"/>
        <v>15</v>
      </c>
      <c r="C12">
        <f t="shared" si="1"/>
        <v>14</v>
      </c>
      <c r="D12">
        <f>modellek!P12</f>
        <v>982.9</v>
      </c>
      <c r="E12">
        <f t="shared" si="2"/>
        <v>6475</v>
      </c>
      <c r="F12" t="str">
        <f>kiindulas!C14</f>
        <v>GM-109</v>
      </c>
      <c r="G12">
        <v>19</v>
      </c>
      <c r="H12">
        <v>10</v>
      </c>
      <c r="I12">
        <v>1</v>
      </c>
      <c r="J12">
        <v>1</v>
      </c>
      <c r="K12">
        <v>1</v>
      </c>
      <c r="L12">
        <v>1</v>
      </c>
      <c r="M12">
        <v>14</v>
      </c>
      <c r="N12">
        <v>19</v>
      </c>
      <c r="O12">
        <v>20</v>
      </c>
      <c r="P12">
        <v>10</v>
      </c>
      <c r="Q12">
        <v>8</v>
      </c>
      <c r="R12">
        <v>22</v>
      </c>
      <c r="S12">
        <v>20</v>
      </c>
      <c r="T12">
        <v>6</v>
      </c>
      <c r="U12">
        <v>21</v>
      </c>
      <c r="V12">
        <v>7</v>
      </c>
      <c r="W12">
        <v>7</v>
      </c>
      <c r="X12">
        <v>6</v>
      </c>
      <c r="Y12">
        <v>20</v>
      </c>
      <c r="Z12">
        <v>20</v>
      </c>
      <c r="AA12">
        <v>1</v>
      </c>
      <c r="AB12">
        <v>14</v>
      </c>
      <c r="AC12">
        <v>3</v>
      </c>
      <c r="AD12">
        <v>13</v>
      </c>
      <c r="AE12">
        <v>21</v>
      </c>
      <c r="AF12">
        <v>12</v>
      </c>
      <c r="AG12">
        <v>15</v>
      </c>
      <c r="AH12">
        <v>7</v>
      </c>
      <c r="AI12">
        <v>4</v>
      </c>
      <c r="AJ12">
        <v>15</v>
      </c>
      <c r="AK12">
        <v>1</v>
      </c>
      <c r="AL12">
        <v>14</v>
      </c>
      <c r="AM12">
        <v>15</v>
      </c>
      <c r="AN12">
        <v>1</v>
      </c>
      <c r="AO12">
        <v>22</v>
      </c>
      <c r="AP12">
        <v>17</v>
      </c>
      <c r="AQ12">
        <v>22</v>
      </c>
      <c r="AR12">
        <v>16</v>
      </c>
      <c r="AS12">
        <v>21</v>
      </c>
      <c r="AT12">
        <v>16</v>
      </c>
      <c r="AU12">
        <v>21</v>
      </c>
      <c r="AV12">
        <v>16</v>
      </c>
      <c r="AW12">
        <v>21</v>
      </c>
      <c r="AX12">
        <v>15</v>
      </c>
      <c r="AY12">
        <v>14</v>
      </c>
      <c r="AZ12">
        <v>13</v>
      </c>
      <c r="BA12">
        <v>21</v>
      </c>
      <c r="BB12">
        <v>13</v>
      </c>
      <c r="BC12">
        <v>16</v>
      </c>
      <c r="BD12">
        <v>21</v>
      </c>
      <c r="BE12">
        <v>22</v>
      </c>
      <c r="BF12">
        <v>21</v>
      </c>
      <c r="BG12">
        <v>4</v>
      </c>
      <c r="BH12">
        <v>10</v>
      </c>
      <c r="BI12">
        <v>20</v>
      </c>
      <c r="BJ12">
        <v>18</v>
      </c>
      <c r="BK12">
        <v>21</v>
      </c>
      <c r="BL12">
        <v>20</v>
      </c>
      <c r="BM12">
        <v>20</v>
      </c>
      <c r="BN12">
        <v>20</v>
      </c>
      <c r="BO12">
        <v>21</v>
      </c>
      <c r="BP12">
        <v>15</v>
      </c>
      <c r="BQ12">
        <v>6</v>
      </c>
      <c r="BR12">
        <v>4</v>
      </c>
      <c r="BS12">
        <v>13</v>
      </c>
      <c r="BT12">
        <v>13</v>
      </c>
      <c r="BU12">
        <v>16</v>
      </c>
      <c r="BV12">
        <v>10</v>
      </c>
      <c r="BW12">
        <v>3</v>
      </c>
      <c r="BX12">
        <v>1</v>
      </c>
      <c r="BY12">
        <v>19</v>
      </c>
      <c r="BZ12">
        <v>15</v>
      </c>
      <c r="CA12">
        <v>6</v>
      </c>
      <c r="CB12">
        <v>10</v>
      </c>
      <c r="CC12">
        <v>15</v>
      </c>
      <c r="CD12">
        <v>14</v>
      </c>
      <c r="CE12">
        <v>14</v>
      </c>
      <c r="CF12">
        <v>21</v>
      </c>
      <c r="CG12">
        <v>17</v>
      </c>
      <c r="CH12">
        <v>20</v>
      </c>
      <c r="CI12">
        <v>20</v>
      </c>
      <c r="CJ12">
        <v>21</v>
      </c>
      <c r="CK12">
        <v>21</v>
      </c>
      <c r="CL12">
        <v>19</v>
      </c>
      <c r="CM12">
        <v>15</v>
      </c>
      <c r="CN12">
        <v>10</v>
      </c>
      <c r="CO12">
        <v>15</v>
      </c>
      <c r="CP12">
        <v>1</v>
      </c>
      <c r="CQ12">
        <v>19</v>
      </c>
      <c r="CR12">
        <v>15</v>
      </c>
      <c r="CS12">
        <v>1</v>
      </c>
      <c r="CT12">
        <v>4</v>
      </c>
      <c r="CU12">
        <v>1</v>
      </c>
      <c r="CV12">
        <v>15</v>
      </c>
      <c r="CW12">
        <v>5</v>
      </c>
      <c r="CX12">
        <v>10</v>
      </c>
      <c r="CY12">
        <v>15</v>
      </c>
      <c r="CZ12">
        <v>2</v>
      </c>
      <c r="DA12">
        <v>7</v>
      </c>
      <c r="DB12">
        <v>4</v>
      </c>
      <c r="DC12">
        <v>6</v>
      </c>
      <c r="DD12">
        <v>4</v>
      </c>
      <c r="DE12">
        <v>13</v>
      </c>
      <c r="DF12">
        <v>20</v>
      </c>
      <c r="DG12">
        <v>15</v>
      </c>
      <c r="DH12">
        <v>15</v>
      </c>
      <c r="DI12">
        <v>15</v>
      </c>
      <c r="DJ12">
        <v>1</v>
      </c>
      <c r="DK12">
        <v>15</v>
      </c>
      <c r="DL12">
        <v>17</v>
      </c>
      <c r="DM12">
        <v>19</v>
      </c>
      <c r="DN12">
        <v>19</v>
      </c>
      <c r="DO12">
        <v>4</v>
      </c>
      <c r="DP12">
        <v>15</v>
      </c>
      <c r="DQ12">
        <v>1</v>
      </c>
      <c r="DR12">
        <v>1</v>
      </c>
      <c r="DS12">
        <v>15</v>
      </c>
      <c r="DT12">
        <v>1</v>
      </c>
      <c r="DU12">
        <v>1</v>
      </c>
      <c r="DV12">
        <v>10</v>
      </c>
      <c r="DW12">
        <v>7</v>
      </c>
      <c r="DX12">
        <v>14</v>
      </c>
      <c r="DY12">
        <v>1</v>
      </c>
      <c r="DZ12">
        <v>1</v>
      </c>
      <c r="EA12">
        <v>1</v>
      </c>
      <c r="EB12">
        <v>12</v>
      </c>
      <c r="EC12">
        <v>1</v>
      </c>
      <c r="ED12">
        <v>3</v>
      </c>
      <c r="EE12">
        <v>1</v>
      </c>
      <c r="EF12">
        <v>4</v>
      </c>
      <c r="EG12">
        <v>4</v>
      </c>
      <c r="EH12">
        <v>1</v>
      </c>
      <c r="EI12">
        <v>15</v>
      </c>
      <c r="EJ12">
        <v>1</v>
      </c>
      <c r="EK12">
        <v>13</v>
      </c>
      <c r="EL12">
        <v>15</v>
      </c>
      <c r="EM12">
        <v>15</v>
      </c>
      <c r="EN12">
        <v>15</v>
      </c>
      <c r="EO12">
        <v>21</v>
      </c>
      <c r="EP12">
        <v>21</v>
      </c>
      <c r="EQ12">
        <v>21</v>
      </c>
      <c r="ER12">
        <v>21</v>
      </c>
      <c r="ES12">
        <v>20</v>
      </c>
      <c r="ET12">
        <v>20</v>
      </c>
      <c r="EU12">
        <v>15</v>
      </c>
      <c r="EV12">
        <v>1</v>
      </c>
      <c r="EW12">
        <v>14</v>
      </c>
      <c r="EX12">
        <v>3</v>
      </c>
      <c r="EY12">
        <v>15</v>
      </c>
      <c r="EZ12">
        <v>1</v>
      </c>
      <c r="FA12">
        <v>3</v>
      </c>
      <c r="FB12">
        <v>1</v>
      </c>
      <c r="FC12">
        <v>3</v>
      </c>
      <c r="FD12">
        <v>1</v>
      </c>
      <c r="FE12">
        <v>17</v>
      </c>
      <c r="FF12">
        <v>12</v>
      </c>
      <c r="FG12">
        <v>12</v>
      </c>
      <c r="FH12">
        <v>14</v>
      </c>
      <c r="FI12">
        <v>13</v>
      </c>
      <c r="FJ12">
        <v>15</v>
      </c>
      <c r="FK12">
        <v>1</v>
      </c>
      <c r="FL12">
        <v>1</v>
      </c>
      <c r="FM12">
        <v>1</v>
      </c>
      <c r="FN12">
        <v>1</v>
      </c>
      <c r="FO12">
        <v>3</v>
      </c>
      <c r="FP12">
        <v>1</v>
      </c>
      <c r="FQ12">
        <v>6</v>
      </c>
      <c r="FR12">
        <v>5</v>
      </c>
      <c r="FS12">
        <v>2</v>
      </c>
      <c r="FT12">
        <v>4</v>
      </c>
      <c r="FU12">
        <v>16</v>
      </c>
      <c r="FV12">
        <v>4</v>
      </c>
      <c r="FW12">
        <v>3</v>
      </c>
      <c r="FX12">
        <v>15</v>
      </c>
      <c r="FY12">
        <v>16</v>
      </c>
      <c r="FZ12">
        <v>15</v>
      </c>
      <c r="GA12">
        <v>6</v>
      </c>
      <c r="GB12">
        <v>5</v>
      </c>
      <c r="GC12">
        <v>12</v>
      </c>
      <c r="GD12">
        <v>15</v>
      </c>
      <c r="GE12">
        <v>1</v>
      </c>
      <c r="GF12">
        <v>6</v>
      </c>
      <c r="GG12">
        <v>4</v>
      </c>
      <c r="GH12">
        <v>15</v>
      </c>
      <c r="GI12">
        <v>1</v>
      </c>
      <c r="GJ12">
        <v>20</v>
      </c>
      <c r="GK12">
        <v>1</v>
      </c>
      <c r="GL12">
        <v>8</v>
      </c>
      <c r="GM12">
        <v>21</v>
      </c>
      <c r="GN12">
        <v>21</v>
      </c>
      <c r="GO12">
        <v>22</v>
      </c>
      <c r="GP12">
        <v>21</v>
      </c>
      <c r="GQ12">
        <v>2</v>
      </c>
      <c r="GR12">
        <v>9</v>
      </c>
      <c r="GS12">
        <v>9</v>
      </c>
      <c r="GT12">
        <v>16</v>
      </c>
      <c r="GU12">
        <v>15</v>
      </c>
      <c r="GV12">
        <v>1</v>
      </c>
      <c r="GW12">
        <v>5</v>
      </c>
      <c r="GX12">
        <v>2</v>
      </c>
      <c r="GY12">
        <v>9</v>
      </c>
      <c r="GZ12">
        <v>14</v>
      </c>
      <c r="HA12">
        <v>13</v>
      </c>
      <c r="HB12">
        <v>7</v>
      </c>
      <c r="HC12">
        <v>10</v>
      </c>
      <c r="HD12">
        <v>7</v>
      </c>
      <c r="HE12">
        <v>8</v>
      </c>
      <c r="HF12">
        <v>15</v>
      </c>
      <c r="HG12">
        <v>17</v>
      </c>
      <c r="HH12">
        <v>5</v>
      </c>
      <c r="HI12">
        <v>1</v>
      </c>
      <c r="HJ12">
        <v>17</v>
      </c>
      <c r="HK12">
        <v>15</v>
      </c>
      <c r="HL12">
        <v>1</v>
      </c>
      <c r="HM12">
        <v>5</v>
      </c>
      <c r="HN12">
        <v>1</v>
      </c>
      <c r="HO12">
        <v>17</v>
      </c>
      <c r="HP12">
        <v>19</v>
      </c>
      <c r="HQ12">
        <v>5</v>
      </c>
      <c r="HR12">
        <v>12</v>
      </c>
      <c r="HS12">
        <v>14</v>
      </c>
      <c r="HT12">
        <v>15</v>
      </c>
      <c r="HU12">
        <v>12</v>
      </c>
      <c r="HV12">
        <v>1</v>
      </c>
      <c r="HW12">
        <v>2</v>
      </c>
      <c r="HX12">
        <v>3</v>
      </c>
      <c r="HY12">
        <v>1</v>
      </c>
      <c r="HZ12">
        <v>1</v>
      </c>
      <c r="IA12">
        <v>5</v>
      </c>
      <c r="IB12">
        <v>11</v>
      </c>
      <c r="IC12">
        <v>15</v>
      </c>
      <c r="ID12">
        <v>1</v>
      </c>
      <c r="IE12">
        <v>4</v>
      </c>
      <c r="IF12">
        <v>11</v>
      </c>
      <c r="IG12">
        <v>2</v>
      </c>
      <c r="IH12">
        <v>14</v>
      </c>
      <c r="II12">
        <v>3</v>
      </c>
      <c r="IJ12">
        <v>11</v>
      </c>
      <c r="IK12">
        <v>15</v>
      </c>
      <c r="IL12">
        <v>4</v>
      </c>
      <c r="IM12">
        <v>1</v>
      </c>
      <c r="IN12">
        <v>4</v>
      </c>
      <c r="IO12">
        <v>1</v>
      </c>
      <c r="IP12">
        <v>1</v>
      </c>
      <c r="IQ12">
        <v>5</v>
      </c>
      <c r="IR12">
        <v>15</v>
      </c>
      <c r="IS12">
        <v>14</v>
      </c>
      <c r="IT12">
        <v>20</v>
      </c>
      <c r="IU12">
        <v>1</v>
      </c>
      <c r="IV12">
        <v>11</v>
      </c>
      <c r="IW12">
        <v>15</v>
      </c>
      <c r="IX12">
        <v>5</v>
      </c>
      <c r="IY12">
        <v>5</v>
      </c>
      <c r="IZ12">
        <v>13</v>
      </c>
      <c r="JA12">
        <v>15</v>
      </c>
      <c r="JB12">
        <v>13</v>
      </c>
      <c r="JC12">
        <v>1</v>
      </c>
      <c r="JD12">
        <v>15</v>
      </c>
      <c r="JE12">
        <v>9</v>
      </c>
      <c r="JF12">
        <v>15</v>
      </c>
      <c r="JG12">
        <v>12</v>
      </c>
      <c r="JH12">
        <v>1</v>
      </c>
      <c r="JI12">
        <v>2</v>
      </c>
      <c r="JJ12">
        <v>1</v>
      </c>
      <c r="JK12">
        <v>15</v>
      </c>
      <c r="JL12">
        <v>20</v>
      </c>
      <c r="JM12">
        <v>15</v>
      </c>
      <c r="JN12">
        <v>19</v>
      </c>
      <c r="JO12">
        <v>15</v>
      </c>
      <c r="JP12">
        <v>15</v>
      </c>
      <c r="JQ12">
        <v>16</v>
      </c>
      <c r="JR12">
        <v>20</v>
      </c>
      <c r="JS12">
        <v>19</v>
      </c>
      <c r="JT12">
        <v>20</v>
      </c>
      <c r="JU12">
        <v>15</v>
      </c>
      <c r="JV12">
        <v>1</v>
      </c>
      <c r="JW12">
        <v>17</v>
      </c>
      <c r="JX12">
        <v>15</v>
      </c>
      <c r="JY12">
        <v>10</v>
      </c>
      <c r="JZ12">
        <v>10</v>
      </c>
      <c r="KA12">
        <v>1</v>
      </c>
      <c r="KB12">
        <v>16</v>
      </c>
      <c r="KC12">
        <v>21</v>
      </c>
      <c r="KD12">
        <v>20</v>
      </c>
      <c r="KE12">
        <v>15</v>
      </c>
      <c r="KF12">
        <v>13</v>
      </c>
      <c r="KG12">
        <v>14</v>
      </c>
      <c r="KH12">
        <v>18</v>
      </c>
      <c r="KI12">
        <v>19</v>
      </c>
      <c r="KJ12">
        <v>18</v>
      </c>
      <c r="KK12">
        <v>8</v>
      </c>
      <c r="KL12">
        <v>18</v>
      </c>
      <c r="KM12">
        <v>10</v>
      </c>
      <c r="KN12">
        <v>19</v>
      </c>
      <c r="KO12">
        <v>3</v>
      </c>
      <c r="KP12">
        <v>15</v>
      </c>
      <c r="KQ12">
        <v>15</v>
      </c>
      <c r="KR12">
        <v>11</v>
      </c>
      <c r="KS12">
        <v>1</v>
      </c>
      <c r="KT12">
        <v>10</v>
      </c>
      <c r="KU12">
        <v>15</v>
      </c>
      <c r="KV12">
        <v>4</v>
      </c>
      <c r="KW12">
        <v>1</v>
      </c>
      <c r="KX12">
        <v>1</v>
      </c>
      <c r="KY12">
        <v>5</v>
      </c>
      <c r="KZ12">
        <v>6</v>
      </c>
      <c r="LA12">
        <v>1</v>
      </c>
      <c r="LB12">
        <v>3</v>
      </c>
      <c r="LC12">
        <v>9</v>
      </c>
      <c r="LD12">
        <v>21</v>
      </c>
      <c r="LE12">
        <v>15</v>
      </c>
      <c r="LF12">
        <v>1</v>
      </c>
      <c r="LG12">
        <v>19</v>
      </c>
      <c r="LH12">
        <v>12</v>
      </c>
      <c r="LI12">
        <v>15</v>
      </c>
      <c r="LJ12">
        <v>21</v>
      </c>
      <c r="LK12">
        <v>8</v>
      </c>
      <c r="LL12">
        <v>8</v>
      </c>
      <c r="LM12">
        <v>16</v>
      </c>
      <c r="LN12">
        <v>9</v>
      </c>
      <c r="LO12">
        <v>2</v>
      </c>
      <c r="LP12">
        <v>22</v>
      </c>
      <c r="LQ12">
        <v>1</v>
      </c>
      <c r="LR12">
        <v>7</v>
      </c>
      <c r="LS12">
        <v>9</v>
      </c>
      <c r="LT12">
        <v>6</v>
      </c>
      <c r="LU12">
        <v>21</v>
      </c>
      <c r="LV12">
        <v>15</v>
      </c>
      <c r="LW12">
        <v>18</v>
      </c>
      <c r="LX12">
        <v>20</v>
      </c>
      <c r="LY12">
        <v>15</v>
      </c>
      <c r="LZ12">
        <v>14</v>
      </c>
      <c r="MA12">
        <v>21</v>
      </c>
      <c r="MB12">
        <v>18</v>
      </c>
      <c r="MC12">
        <v>12</v>
      </c>
      <c r="MD12">
        <v>10</v>
      </c>
      <c r="ME12">
        <v>3</v>
      </c>
      <c r="MF12">
        <v>5</v>
      </c>
      <c r="MG12">
        <v>15</v>
      </c>
      <c r="MH12">
        <v>21</v>
      </c>
      <c r="MI12">
        <v>19</v>
      </c>
      <c r="MJ12">
        <v>15</v>
      </c>
      <c r="MK12">
        <v>14</v>
      </c>
      <c r="ML12">
        <v>17</v>
      </c>
      <c r="MM12">
        <v>19</v>
      </c>
      <c r="MN12">
        <v>15</v>
      </c>
      <c r="MO12">
        <v>6</v>
      </c>
      <c r="MP12">
        <v>5</v>
      </c>
      <c r="MQ12">
        <v>11</v>
      </c>
      <c r="MR12">
        <v>20</v>
      </c>
      <c r="MS12">
        <v>20</v>
      </c>
      <c r="MT12">
        <v>19</v>
      </c>
      <c r="MU12">
        <v>4</v>
      </c>
      <c r="MV12">
        <v>17</v>
      </c>
      <c r="MW12">
        <v>20</v>
      </c>
      <c r="MX12">
        <v>19</v>
      </c>
      <c r="MY12">
        <v>15</v>
      </c>
      <c r="MZ12">
        <v>1</v>
      </c>
      <c r="NA12">
        <v>4</v>
      </c>
      <c r="NB12">
        <v>6</v>
      </c>
      <c r="NC12">
        <v>13</v>
      </c>
      <c r="ND12">
        <v>12</v>
      </c>
      <c r="NE12">
        <v>18</v>
      </c>
      <c r="NF12">
        <v>8</v>
      </c>
      <c r="NG12">
        <v>4</v>
      </c>
      <c r="NH12">
        <v>15</v>
      </c>
      <c r="NI12">
        <v>18</v>
      </c>
      <c r="NJ12">
        <v>15</v>
      </c>
      <c r="NK12">
        <v>14</v>
      </c>
      <c r="NL12">
        <v>17</v>
      </c>
      <c r="NM12">
        <v>9</v>
      </c>
      <c r="NN12">
        <v>16</v>
      </c>
      <c r="NO12">
        <v>1</v>
      </c>
      <c r="NP12">
        <v>17</v>
      </c>
      <c r="NQ12">
        <v>4</v>
      </c>
      <c r="NR12">
        <v>1</v>
      </c>
      <c r="NS12">
        <v>15</v>
      </c>
      <c r="NT12">
        <v>19</v>
      </c>
      <c r="NU12">
        <v>15</v>
      </c>
      <c r="NV12">
        <v>1</v>
      </c>
      <c r="NW12">
        <v>4</v>
      </c>
      <c r="NX12">
        <v>15</v>
      </c>
      <c r="NY12">
        <v>9</v>
      </c>
      <c r="NZ12">
        <v>4</v>
      </c>
      <c r="OA12">
        <v>2</v>
      </c>
      <c r="OB12">
        <v>18</v>
      </c>
      <c r="OC12">
        <v>8</v>
      </c>
      <c r="OD12">
        <v>5</v>
      </c>
      <c r="OE12">
        <v>4</v>
      </c>
      <c r="OF12">
        <v>4</v>
      </c>
      <c r="OG12">
        <v>5</v>
      </c>
      <c r="OH12">
        <v>20</v>
      </c>
      <c r="OI12">
        <v>15</v>
      </c>
      <c r="OJ12">
        <v>15</v>
      </c>
      <c r="OK12">
        <v>1</v>
      </c>
      <c r="OL12">
        <v>13</v>
      </c>
      <c r="OM12">
        <v>1</v>
      </c>
      <c r="ON12">
        <v>15</v>
      </c>
      <c r="OO12">
        <v>13</v>
      </c>
      <c r="OP12">
        <v>4</v>
      </c>
      <c r="OQ12">
        <v>1</v>
      </c>
      <c r="OR12">
        <v>16</v>
      </c>
      <c r="OS12">
        <v>15</v>
      </c>
      <c r="OT12">
        <v>1</v>
      </c>
      <c r="OU12">
        <v>15</v>
      </c>
      <c r="OV12">
        <v>4</v>
      </c>
      <c r="OW12">
        <v>8</v>
      </c>
      <c r="OX12">
        <v>4</v>
      </c>
      <c r="OY12">
        <v>20</v>
      </c>
      <c r="OZ12">
        <v>21</v>
      </c>
      <c r="PA12">
        <v>15</v>
      </c>
      <c r="PB12">
        <v>15</v>
      </c>
      <c r="PC12">
        <v>11</v>
      </c>
      <c r="PD12">
        <v>20</v>
      </c>
      <c r="PE12">
        <v>15</v>
      </c>
      <c r="PF12">
        <v>15</v>
      </c>
      <c r="PG12">
        <v>15</v>
      </c>
      <c r="PH12">
        <v>11</v>
      </c>
      <c r="PI12">
        <v>18</v>
      </c>
      <c r="PJ12">
        <v>15</v>
      </c>
      <c r="PK12">
        <v>15</v>
      </c>
      <c r="PL12">
        <v>12</v>
      </c>
      <c r="PM12">
        <v>2</v>
      </c>
      <c r="PN12">
        <v>15</v>
      </c>
      <c r="PO12">
        <v>14</v>
      </c>
      <c r="PP12">
        <v>15</v>
      </c>
      <c r="PQ12">
        <v>1</v>
      </c>
      <c r="PR12">
        <v>3</v>
      </c>
      <c r="PS12">
        <v>1</v>
      </c>
      <c r="PT12">
        <v>1</v>
      </c>
      <c r="PU12">
        <v>3</v>
      </c>
      <c r="PV12">
        <v>1</v>
      </c>
      <c r="PW12">
        <v>15</v>
      </c>
      <c r="PX12">
        <v>21</v>
      </c>
      <c r="PY12">
        <v>21</v>
      </c>
      <c r="PZ12">
        <v>21</v>
      </c>
      <c r="QA12">
        <v>20</v>
      </c>
      <c r="QB12">
        <v>15</v>
      </c>
      <c r="QC12">
        <v>3</v>
      </c>
      <c r="QD12">
        <v>1</v>
      </c>
      <c r="QE12">
        <v>14</v>
      </c>
      <c r="QF12">
        <v>1</v>
      </c>
      <c r="QG12">
        <v>5</v>
      </c>
      <c r="QH12">
        <v>8</v>
      </c>
      <c r="QI12">
        <v>15</v>
      </c>
      <c r="QJ12">
        <v>15</v>
      </c>
      <c r="QK12">
        <v>5</v>
      </c>
      <c r="QL12">
        <v>4</v>
      </c>
      <c r="QM12">
        <v>20</v>
      </c>
      <c r="QN12">
        <v>19</v>
      </c>
      <c r="QO12">
        <v>15</v>
      </c>
      <c r="QP12">
        <v>15</v>
      </c>
      <c r="QQ12">
        <v>15</v>
      </c>
      <c r="QR12">
        <v>1</v>
      </c>
      <c r="QS12">
        <v>14</v>
      </c>
      <c r="QT12">
        <v>1</v>
      </c>
      <c r="QU12">
        <v>10</v>
      </c>
      <c r="QV12">
        <v>17</v>
      </c>
      <c r="QW12">
        <v>18</v>
      </c>
      <c r="QX12">
        <v>15</v>
      </c>
      <c r="QY12">
        <v>15</v>
      </c>
      <c r="QZ12">
        <v>1</v>
      </c>
      <c r="RA12">
        <v>21</v>
      </c>
      <c r="RB12">
        <v>21</v>
      </c>
      <c r="RC12">
        <v>21</v>
      </c>
      <c r="RD12">
        <v>20</v>
      </c>
      <c r="RE12">
        <v>21</v>
      </c>
      <c r="RF12">
        <v>22</v>
      </c>
      <c r="RG12">
        <v>20</v>
      </c>
      <c r="RH12">
        <v>1</v>
      </c>
      <c r="RI12">
        <v>6</v>
      </c>
      <c r="RJ12">
        <v>15</v>
      </c>
      <c r="RK12">
        <v>21</v>
      </c>
      <c r="RL12">
        <v>21</v>
      </c>
      <c r="RM12">
        <v>21</v>
      </c>
      <c r="RN12">
        <v>20</v>
      </c>
      <c r="RO12">
        <v>20</v>
      </c>
      <c r="RP12">
        <v>19</v>
      </c>
      <c r="RQ12">
        <v>20</v>
      </c>
      <c r="RR12">
        <v>20</v>
      </c>
      <c r="RS12">
        <v>21</v>
      </c>
      <c r="RT12">
        <v>19</v>
      </c>
      <c r="RU12">
        <v>16</v>
      </c>
      <c r="RV12">
        <v>3</v>
      </c>
      <c r="RW12">
        <v>12</v>
      </c>
      <c r="RX12">
        <v>19</v>
      </c>
      <c r="RY12">
        <v>4</v>
      </c>
      <c r="RZ12">
        <v>20</v>
      </c>
      <c r="SA12">
        <v>19</v>
      </c>
      <c r="SB12">
        <v>19</v>
      </c>
      <c r="SC12">
        <v>7</v>
      </c>
      <c r="SD12">
        <v>20</v>
      </c>
      <c r="SE12">
        <v>20</v>
      </c>
      <c r="SF12">
        <v>6</v>
      </c>
      <c r="SG12">
        <v>6</v>
      </c>
      <c r="SH12">
        <v>20</v>
      </c>
      <c r="SI12">
        <v>20</v>
      </c>
      <c r="SJ12">
        <v>3</v>
      </c>
      <c r="SK12">
        <v>21</v>
      </c>
      <c r="SL12">
        <v>20</v>
      </c>
      <c r="SM12">
        <v>11</v>
      </c>
      <c r="SN12">
        <v>20</v>
      </c>
      <c r="SO12">
        <v>20</v>
      </c>
      <c r="SP12">
        <v>1</v>
      </c>
      <c r="SQ12">
        <v>19</v>
      </c>
      <c r="SR12">
        <v>11</v>
      </c>
      <c r="SS12">
        <v>19</v>
      </c>
      <c r="ST12">
        <v>6</v>
      </c>
      <c r="SU12">
        <v>20</v>
      </c>
      <c r="SV12">
        <v>6</v>
      </c>
      <c r="SW12">
        <v>19</v>
      </c>
      <c r="SX12">
        <v>1</v>
      </c>
      <c r="SY12">
        <v>1</v>
      </c>
      <c r="SZ12">
        <v>6</v>
      </c>
      <c r="TA12">
        <v>1</v>
      </c>
      <c r="TB12">
        <v>5</v>
      </c>
      <c r="TC12">
        <v>19</v>
      </c>
      <c r="TD12">
        <v>6</v>
      </c>
      <c r="TE12">
        <v>20</v>
      </c>
      <c r="TF12">
        <v>13</v>
      </c>
      <c r="TG12">
        <v>1</v>
      </c>
      <c r="TH12">
        <v>20</v>
      </c>
      <c r="TI12">
        <v>19</v>
      </c>
      <c r="TJ12">
        <v>19</v>
      </c>
      <c r="TK12">
        <v>15</v>
      </c>
      <c r="TL12">
        <v>6</v>
      </c>
      <c r="TM12">
        <v>1</v>
      </c>
      <c r="TN12">
        <v>18</v>
      </c>
      <c r="TO12">
        <v>7</v>
      </c>
      <c r="TP12">
        <v>8</v>
      </c>
      <c r="TQ12">
        <v>7</v>
      </c>
      <c r="TR12">
        <v>20</v>
      </c>
      <c r="TS12">
        <v>21</v>
      </c>
      <c r="TT12">
        <v>19</v>
      </c>
      <c r="TU12">
        <v>13</v>
      </c>
      <c r="TV12">
        <v>19</v>
      </c>
      <c r="TW12">
        <v>8</v>
      </c>
      <c r="TX12">
        <v>1</v>
      </c>
      <c r="TY12">
        <v>7</v>
      </c>
      <c r="TZ12">
        <v>20</v>
      </c>
      <c r="UA12">
        <v>19</v>
      </c>
      <c r="UB12">
        <v>20</v>
      </c>
      <c r="UC12">
        <v>8</v>
      </c>
      <c r="UD12">
        <v>1</v>
      </c>
      <c r="UE12">
        <v>6</v>
      </c>
      <c r="UF12">
        <v>1</v>
      </c>
      <c r="UG12">
        <v>1</v>
      </c>
      <c r="UH12">
        <v>2</v>
      </c>
      <c r="UI12">
        <v>22</v>
      </c>
      <c r="UJ12">
        <v>17</v>
      </c>
      <c r="UK12">
        <v>20</v>
      </c>
      <c r="UL12">
        <v>18</v>
      </c>
      <c r="UM12">
        <v>7</v>
      </c>
      <c r="UN12">
        <v>17</v>
      </c>
      <c r="UO12">
        <v>1</v>
      </c>
      <c r="UP12">
        <v>19</v>
      </c>
      <c r="UQ12">
        <v>5</v>
      </c>
      <c r="UR12">
        <v>6</v>
      </c>
      <c r="US12">
        <v>6</v>
      </c>
      <c r="UT12">
        <v>1</v>
      </c>
      <c r="UU12">
        <v>6</v>
      </c>
      <c r="UV12">
        <v>6</v>
      </c>
      <c r="UW12">
        <v>21</v>
      </c>
      <c r="UX12">
        <v>6</v>
      </c>
      <c r="UY12">
        <v>6</v>
      </c>
      <c r="UZ12">
        <v>1</v>
      </c>
      <c r="VA12">
        <v>5</v>
      </c>
      <c r="VB12">
        <v>1</v>
      </c>
      <c r="VC12">
        <v>6</v>
      </c>
      <c r="VD12">
        <v>1</v>
      </c>
      <c r="VE12">
        <v>1</v>
      </c>
      <c r="VF12">
        <v>1</v>
      </c>
      <c r="VG12">
        <v>1</v>
      </c>
      <c r="VH12">
        <v>5</v>
      </c>
      <c r="VI12">
        <v>1</v>
      </c>
      <c r="VJ12">
        <v>1</v>
      </c>
      <c r="VK12">
        <v>1</v>
      </c>
      <c r="VL12">
        <v>1</v>
      </c>
      <c r="VM12">
        <v>1</v>
      </c>
      <c r="VN12">
        <v>1</v>
      </c>
      <c r="VO12">
        <v>1</v>
      </c>
      <c r="VP12">
        <v>6</v>
      </c>
      <c r="VQ12">
        <v>9</v>
      </c>
      <c r="VR12">
        <v>1000000</v>
      </c>
    </row>
    <row r="13" spans="1:590" x14ac:dyDescent="0.35">
      <c r="A13">
        <f>modellek!S13</f>
        <v>10</v>
      </c>
      <c r="B13">
        <f t="shared" si="0"/>
        <v>10</v>
      </c>
      <c r="C13">
        <f t="shared" si="1"/>
        <v>10</v>
      </c>
      <c r="D13">
        <f>modellek!P13</f>
        <v>1009</v>
      </c>
      <c r="E13">
        <f t="shared" si="2"/>
        <v>5465</v>
      </c>
      <c r="F13" t="str">
        <f>kiindulas!C15</f>
        <v>idremcinal</v>
      </c>
      <c r="G13">
        <v>3</v>
      </c>
      <c r="H13">
        <v>5</v>
      </c>
      <c r="I13">
        <v>20</v>
      </c>
      <c r="J13">
        <v>1</v>
      </c>
      <c r="K13">
        <v>1</v>
      </c>
      <c r="L13">
        <v>1</v>
      </c>
      <c r="M13">
        <v>10</v>
      </c>
      <c r="N13">
        <v>12</v>
      </c>
      <c r="O13">
        <v>8</v>
      </c>
      <c r="P13">
        <v>10</v>
      </c>
      <c r="Q13">
        <v>12</v>
      </c>
      <c r="R13">
        <v>15</v>
      </c>
      <c r="S13">
        <v>8</v>
      </c>
      <c r="T13">
        <v>11</v>
      </c>
      <c r="U13">
        <v>9</v>
      </c>
      <c r="V13">
        <v>20</v>
      </c>
      <c r="W13">
        <v>13</v>
      </c>
      <c r="X13">
        <v>8</v>
      </c>
      <c r="Y13">
        <v>11</v>
      </c>
      <c r="Z13">
        <v>13</v>
      </c>
      <c r="AA13">
        <v>1</v>
      </c>
      <c r="AB13">
        <v>16</v>
      </c>
      <c r="AC13">
        <v>19</v>
      </c>
      <c r="AD13">
        <v>5</v>
      </c>
      <c r="AE13">
        <v>13</v>
      </c>
      <c r="AF13">
        <v>6</v>
      </c>
      <c r="AG13">
        <v>10</v>
      </c>
      <c r="AH13">
        <v>16</v>
      </c>
      <c r="AI13">
        <v>20</v>
      </c>
      <c r="AJ13">
        <v>7</v>
      </c>
      <c r="AK13">
        <v>1</v>
      </c>
      <c r="AL13">
        <v>7</v>
      </c>
      <c r="AM13">
        <v>11</v>
      </c>
      <c r="AN13">
        <v>1</v>
      </c>
      <c r="AO13">
        <v>9</v>
      </c>
      <c r="AP13">
        <v>7</v>
      </c>
      <c r="AQ13">
        <v>11</v>
      </c>
      <c r="AR13">
        <v>6</v>
      </c>
      <c r="AS13">
        <v>9</v>
      </c>
      <c r="AT13">
        <v>5</v>
      </c>
      <c r="AU13">
        <v>15</v>
      </c>
      <c r="AV13">
        <v>10</v>
      </c>
      <c r="AW13">
        <v>11</v>
      </c>
      <c r="AX13">
        <v>7</v>
      </c>
      <c r="AY13">
        <v>6</v>
      </c>
      <c r="AZ13">
        <v>15</v>
      </c>
      <c r="BA13">
        <v>14</v>
      </c>
      <c r="BB13">
        <v>17</v>
      </c>
      <c r="BC13">
        <v>15</v>
      </c>
      <c r="BD13">
        <v>12</v>
      </c>
      <c r="BE13">
        <v>12</v>
      </c>
      <c r="BF13">
        <v>11</v>
      </c>
      <c r="BG13">
        <v>7</v>
      </c>
      <c r="BH13">
        <v>8</v>
      </c>
      <c r="BI13">
        <v>9</v>
      </c>
      <c r="BJ13">
        <v>10</v>
      </c>
      <c r="BK13">
        <v>15</v>
      </c>
      <c r="BL13">
        <v>14</v>
      </c>
      <c r="BM13">
        <v>9</v>
      </c>
      <c r="BN13">
        <v>11</v>
      </c>
      <c r="BO13">
        <v>11</v>
      </c>
      <c r="BP13">
        <v>12</v>
      </c>
      <c r="BQ13">
        <v>7</v>
      </c>
      <c r="BR13">
        <v>9</v>
      </c>
      <c r="BS13">
        <v>12</v>
      </c>
      <c r="BT13">
        <v>9</v>
      </c>
      <c r="BU13">
        <v>13</v>
      </c>
      <c r="BV13">
        <v>21</v>
      </c>
      <c r="BW13">
        <v>5</v>
      </c>
      <c r="BX13">
        <v>1</v>
      </c>
      <c r="BY13">
        <v>8</v>
      </c>
      <c r="BZ13">
        <v>12</v>
      </c>
      <c r="CA13">
        <v>19</v>
      </c>
      <c r="CB13">
        <v>18</v>
      </c>
      <c r="CC13">
        <v>4</v>
      </c>
      <c r="CD13">
        <v>18</v>
      </c>
      <c r="CE13">
        <v>3</v>
      </c>
      <c r="CF13">
        <v>12</v>
      </c>
      <c r="CG13">
        <v>9</v>
      </c>
      <c r="CH13">
        <v>14</v>
      </c>
      <c r="CI13">
        <v>8</v>
      </c>
      <c r="CJ13">
        <v>11</v>
      </c>
      <c r="CK13">
        <v>9</v>
      </c>
      <c r="CL13">
        <v>15</v>
      </c>
      <c r="CM13">
        <v>11</v>
      </c>
      <c r="CN13">
        <v>14</v>
      </c>
      <c r="CO13">
        <v>10</v>
      </c>
      <c r="CP13">
        <v>1</v>
      </c>
      <c r="CQ13">
        <v>14</v>
      </c>
      <c r="CR13">
        <v>12</v>
      </c>
      <c r="CS13">
        <v>1</v>
      </c>
      <c r="CT13">
        <v>21</v>
      </c>
      <c r="CU13">
        <v>1</v>
      </c>
      <c r="CV13">
        <v>9</v>
      </c>
      <c r="CW13">
        <v>18</v>
      </c>
      <c r="CX13">
        <v>18</v>
      </c>
      <c r="CY13">
        <v>3</v>
      </c>
      <c r="CZ13">
        <v>12</v>
      </c>
      <c r="DA13">
        <v>9</v>
      </c>
      <c r="DB13">
        <v>21</v>
      </c>
      <c r="DC13">
        <v>1</v>
      </c>
      <c r="DD13">
        <v>9</v>
      </c>
      <c r="DE13">
        <v>7</v>
      </c>
      <c r="DF13">
        <v>10</v>
      </c>
      <c r="DG13">
        <v>9</v>
      </c>
      <c r="DH13">
        <v>9</v>
      </c>
      <c r="DI13">
        <v>12</v>
      </c>
      <c r="DJ13">
        <v>1</v>
      </c>
      <c r="DK13">
        <v>13</v>
      </c>
      <c r="DL13">
        <v>13</v>
      </c>
      <c r="DM13">
        <v>8</v>
      </c>
      <c r="DN13">
        <v>18</v>
      </c>
      <c r="DO13">
        <v>6</v>
      </c>
      <c r="DP13">
        <v>10</v>
      </c>
      <c r="DQ13">
        <v>3</v>
      </c>
      <c r="DR13">
        <v>1</v>
      </c>
      <c r="DS13">
        <v>7</v>
      </c>
      <c r="DT13">
        <v>1</v>
      </c>
      <c r="DU13">
        <v>1</v>
      </c>
      <c r="DV13">
        <v>9</v>
      </c>
      <c r="DW13">
        <v>18</v>
      </c>
      <c r="DX13">
        <v>6</v>
      </c>
      <c r="DY13">
        <v>1</v>
      </c>
      <c r="DZ13">
        <v>17</v>
      </c>
      <c r="EA13">
        <v>1</v>
      </c>
      <c r="EB13">
        <v>9</v>
      </c>
      <c r="EC13">
        <v>1</v>
      </c>
      <c r="ED13">
        <v>7</v>
      </c>
      <c r="EE13">
        <v>1</v>
      </c>
      <c r="EF13">
        <v>9</v>
      </c>
      <c r="EG13">
        <v>7</v>
      </c>
      <c r="EH13">
        <v>1</v>
      </c>
      <c r="EI13">
        <v>12</v>
      </c>
      <c r="EJ13">
        <v>1</v>
      </c>
      <c r="EK13">
        <v>2</v>
      </c>
      <c r="EL13">
        <v>11</v>
      </c>
      <c r="EM13">
        <v>8</v>
      </c>
      <c r="EN13">
        <v>12</v>
      </c>
      <c r="EO13">
        <v>15</v>
      </c>
      <c r="EP13">
        <v>12</v>
      </c>
      <c r="EQ13">
        <v>11</v>
      </c>
      <c r="ER13">
        <v>12</v>
      </c>
      <c r="ES13">
        <v>12</v>
      </c>
      <c r="ET13">
        <v>12</v>
      </c>
      <c r="EU13">
        <v>11</v>
      </c>
      <c r="EV13">
        <v>1</v>
      </c>
      <c r="EW13">
        <v>5</v>
      </c>
      <c r="EX13">
        <v>3</v>
      </c>
      <c r="EY13">
        <v>11</v>
      </c>
      <c r="EZ13">
        <v>1</v>
      </c>
      <c r="FA13">
        <v>7</v>
      </c>
      <c r="FB13">
        <v>1</v>
      </c>
      <c r="FC13">
        <v>5</v>
      </c>
      <c r="FD13">
        <v>1</v>
      </c>
      <c r="FE13">
        <v>14</v>
      </c>
      <c r="FF13">
        <v>21</v>
      </c>
      <c r="FG13">
        <v>13</v>
      </c>
      <c r="FH13">
        <v>8</v>
      </c>
      <c r="FI13">
        <v>12</v>
      </c>
      <c r="FJ13">
        <v>9</v>
      </c>
      <c r="FK13">
        <v>1</v>
      </c>
      <c r="FL13">
        <v>1</v>
      </c>
      <c r="FM13">
        <v>1</v>
      </c>
      <c r="FN13">
        <v>1</v>
      </c>
      <c r="FO13">
        <v>10</v>
      </c>
      <c r="FP13">
        <v>1</v>
      </c>
      <c r="FQ13">
        <v>13</v>
      </c>
      <c r="FR13">
        <v>10</v>
      </c>
      <c r="FS13">
        <v>7</v>
      </c>
      <c r="FT13">
        <v>6</v>
      </c>
      <c r="FU13">
        <v>3</v>
      </c>
      <c r="FV13">
        <v>19</v>
      </c>
      <c r="FW13">
        <v>9</v>
      </c>
      <c r="FX13">
        <v>10</v>
      </c>
      <c r="FY13">
        <v>7</v>
      </c>
      <c r="FZ13">
        <v>10</v>
      </c>
      <c r="GA13">
        <v>20</v>
      </c>
      <c r="GB13">
        <v>17</v>
      </c>
      <c r="GC13">
        <v>14</v>
      </c>
      <c r="GD13">
        <v>2</v>
      </c>
      <c r="GE13">
        <v>1</v>
      </c>
      <c r="GF13">
        <v>19</v>
      </c>
      <c r="GG13">
        <v>13</v>
      </c>
      <c r="GH13">
        <v>9</v>
      </c>
      <c r="GI13">
        <v>1</v>
      </c>
      <c r="GJ13">
        <v>16</v>
      </c>
      <c r="GK13">
        <v>1</v>
      </c>
      <c r="GL13">
        <v>11</v>
      </c>
      <c r="GM13">
        <v>5</v>
      </c>
      <c r="GN13">
        <v>11</v>
      </c>
      <c r="GO13">
        <v>13</v>
      </c>
      <c r="GP13">
        <v>11</v>
      </c>
      <c r="GQ13">
        <v>7</v>
      </c>
      <c r="GR13">
        <v>6</v>
      </c>
      <c r="GS13">
        <v>14</v>
      </c>
      <c r="GT13">
        <v>11</v>
      </c>
      <c r="GU13">
        <v>3</v>
      </c>
      <c r="GV13">
        <v>1</v>
      </c>
      <c r="GW13">
        <v>9</v>
      </c>
      <c r="GX13">
        <v>18</v>
      </c>
      <c r="GY13">
        <v>18</v>
      </c>
      <c r="GZ13">
        <v>5</v>
      </c>
      <c r="HA13">
        <v>4</v>
      </c>
      <c r="HB13">
        <v>9</v>
      </c>
      <c r="HC13">
        <v>22</v>
      </c>
      <c r="HD13">
        <v>3</v>
      </c>
      <c r="HE13">
        <v>16</v>
      </c>
      <c r="HF13">
        <v>7</v>
      </c>
      <c r="HG13">
        <v>10</v>
      </c>
      <c r="HH13">
        <v>13</v>
      </c>
      <c r="HI13">
        <v>5</v>
      </c>
      <c r="HJ13">
        <v>16</v>
      </c>
      <c r="HK13">
        <v>3</v>
      </c>
      <c r="HL13">
        <v>1</v>
      </c>
      <c r="HM13">
        <v>8</v>
      </c>
      <c r="HN13">
        <v>1</v>
      </c>
      <c r="HO13">
        <v>10</v>
      </c>
      <c r="HP13">
        <v>13</v>
      </c>
      <c r="HQ13">
        <v>9</v>
      </c>
      <c r="HR13">
        <v>2</v>
      </c>
      <c r="HS13">
        <v>10</v>
      </c>
      <c r="HT13">
        <v>10</v>
      </c>
      <c r="HU13">
        <v>20</v>
      </c>
      <c r="HV13">
        <v>1</v>
      </c>
      <c r="HW13">
        <v>12</v>
      </c>
      <c r="HX13">
        <v>7</v>
      </c>
      <c r="HY13">
        <v>1</v>
      </c>
      <c r="HZ13">
        <v>1</v>
      </c>
      <c r="IA13">
        <v>8</v>
      </c>
      <c r="IB13">
        <v>14</v>
      </c>
      <c r="IC13">
        <v>11</v>
      </c>
      <c r="ID13">
        <v>1</v>
      </c>
      <c r="IE13">
        <v>11</v>
      </c>
      <c r="IF13">
        <v>3</v>
      </c>
      <c r="IG13">
        <v>2</v>
      </c>
      <c r="IH13">
        <v>9</v>
      </c>
      <c r="II13">
        <v>3</v>
      </c>
      <c r="IJ13">
        <v>13</v>
      </c>
      <c r="IK13">
        <v>4</v>
      </c>
      <c r="IL13">
        <v>5</v>
      </c>
      <c r="IM13">
        <v>1</v>
      </c>
      <c r="IN13">
        <v>7</v>
      </c>
      <c r="IO13">
        <v>1</v>
      </c>
      <c r="IP13">
        <v>1</v>
      </c>
      <c r="IQ13">
        <v>7</v>
      </c>
      <c r="IR13">
        <v>7</v>
      </c>
      <c r="IS13">
        <v>11</v>
      </c>
      <c r="IT13">
        <v>4</v>
      </c>
      <c r="IU13">
        <v>1</v>
      </c>
      <c r="IV13">
        <v>19</v>
      </c>
      <c r="IW13">
        <v>11</v>
      </c>
      <c r="IX13">
        <v>10</v>
      </c>
      <c r="IY13">
        <v>12</v>
      </c>
      <c r="IZ13">
        <v>17</v>
      </c>
      <c r="JA13">
        <v>11</v>
      </c>
      <c r="JB13">
        <v>9</v>
      </c>
      <c r="JC13">
        <v>1</v>
      </c>
      <c r="JD13">
        <v>10</v>
      </c>
      <c r="JE13">
        <v>14</v>
      </c>
      <c r="JF13">
        <v>4</v>
      </c>
      <c r="JG13">
        <v>8</v>
      </c>
      <c r="JH13">
        <v>4</v>
      </c>
      <c r="JI13">
        <v>2</v>
      </c>
      <c r="JJ13">
        <v>1</v>
      </c>
      <c r="JK13">
        <v>9</v>
      </c>
      <c r="JL13">
        <v>10</v>
      </c>
      <c r="JM13">
        <v>7</v>
      </c>
      <c r="JN13">
        <v>11</v>
      </c>
      <c r="JO13">
        <v>8</v>
      </c>
      <c r="JP13">
        <v>12</v>
      </c>
      <c r="JQ13">
        <v>9</v>
      </c>
      <c r="JR13">
        <v>10</v>
      </c>
      <c r="JS13">
        <v>12</v>
      </c>
      <c r="JT13">
        <v>11</v>
      </c>
      <c r="JU13">
        <v>8</v>
      </c>
      <c r="JV13">
        <v>1</v>
      </c>
      <c r="JW13">
        <v>4</v>
      </c>
      <c r="JX13">
        <v>9</v>
      </c>
      <c r="JY13">
        <v>19</v>
      </c>
      <c r="JZ13">
        <v>7</v>
      </c>
      <c r="KA13">
        <v>1</v>
      </c>
      <c r="KB13">
        <v>4</v>
      </c>
      <c r="KC13">
        <v>14</v>
      </c>
      <c r="KD13">
        <v>11</v>
      </c>
      <c r="KE13">
        <v>12</v>
      </c>
      <c r="KF13">
        <v>19</v>
      </c>
      <c r="KG13">
        <v>17</v>
      </c>
      <c r="KH13">
        <v>8</v>
      </c>
      <c r="KI13">
        <v>14</v>
      </c>
      <c r="KJ13">
        <v>11</v>
      </c>
      <c r="KK13">
        <v>9</v>
      </c>
      <c r="KL13">
        <v>11</v>
      </c>
      <c r="KM13">
        <v>13</v>
      </c>
      <c r="KN13">
        <v>11</v>
      </c>
      <c r="KO13">
        <v>7</v>
      </c>
      <c r="KP13">
        <v>9</v>
      </c>
      <c r="KQ13">
        <v>12</v>
      </c>
      <c r="KR13">
        <v>17</v>
      </c>
      <c r="KS13">
        <v>1</v>
      </c>
      <c r="KT13">
        <v>9</v>
      </c>
      <c r="KU13">
        <v>10</v>
      </c>
      <c r="KV13">
        <v>8</v>
      </c>
      <c r="KW13">
        <v>1</v>
      </c>
      <c r="KX13">
        <v>1</v>
      </c>
      <c r="KY13">
        <v>6</v>
      </c>
      <c r="KZ13">
        <v>21</v>
      </c>
      <c r="LA13">
        <v>1</v>
      </c>
      <c r="LB13">
        <v>20</v>
      </c>
      <c r="LC13">
        <v>17</v>
      </c>
      <c r="LD13">
        <v>6</v>
      </c>
      <c r="LE13">
        <v>10</v>
      </c>
      <c r="LF13">
        <v>1</v>
      </c>
      <c r="LG13">
        <v>13</v>
      </c>
      <c r="LH13">
        <v>19</v>
      </c>
      <c r="LI13">
        <v>5</v>
      </c>
      <c r="LJ13">
        <v>12</v>
      </c>
      <c r="LK13">
        <v>5</v>
      </c>
      <c r="LL13">
        <v>5</v>
      </c>
      <c r="LM13">
        <v>10</v>
      </c>
      <c r="LN13">
        <v>1</v>
      </c>
      <c r="LO13">
        <v>4</v>
      </c>
      <c r="LP13">
        <v>10</v>
      </c>
      <c r="LQ13">
        <v>10</v>
      </c>
      <c r="LR13">
        <v>12</v>
      </c>
      <c r="LS13">
        <v>13</v>
      </c>
      <c r="LT13">
        <v>5</v>
      </c>
      <c r="LU13">
        <v>11</v>
      </c>
      <c r="LV13">
        <v>8</v>
      </c>
      <c r="LW13">
        <v>16</v>
      </c>
      <c r="LX13">
        <v>9</v>
      </c>
      <c r="LY13">
        <v>8</v>
      </c>
      <c r="LZ13">
        <v>6</v>
      </c>
      <c r="MA13">
        <v>13</v>
      </c>
      <c r="MB13">
        <v>7</v>
      </c>
      <c r="MC13">
        <v>9</v>
      </c>
      <c r="MD13">
        <v>14</v>
      </c>
      <c r="ME13">
        <v>7</v>
      </c>
      <c r="MF13">
        <v>10</v>
      </c>
      <c r="MG13">
        <v>6</v>
      </c>
      <c r="MH13">
        <v>13</v>
      </c>
      <c r="MI13">
        <v>16</v>
      </c>
      <c r="MJ13">
        <v>11</v>
      </c>
      <c r="MK13">
        <v>20</v>
      </c>
      <c r="ML13">
        <v>14</v>
      </c>
      <c r="MM13">
        <v>8</v>
      </c>
      <c r="MN13">
        <v>4</v>
      </c>
      <c r="MO13">
        <v>6</v>
      </c>
      <c r="MP13">
        <v>5</v>
      </c>
      <c r="MQ13">
        <v>15</v>
      </c>
      <c r="MR13">
        <v>11</v>
      </c>
      <c r="MS13">
        <v>15</v>
      </c>
      <c r="MT13">
        <v>8</v>
      </c>
      <c r="MU13">
        <v>14</v>
      </c>
      <c r="MV13">
        <v>11</v>
      </c>
      <c r="MW13">
        <v>4</v>
      </c>
      <c r="MX13">
        <v>5</v>
      </c>
      <c r="MY13">
        <v>12</v>
      </c>
      <c r="MZ13">
        <v>3</v>
      </c>
      <c r="NA13">
        <v>16</v>
      </c>
      <c r="NB13">
        <v>21</v>
      </c>
      <c r="NC13">
        <v>6</v>
      </c>
      <c r="ND13">
        <v>6</v>
      </c>
      <c r="NE13">
        <v>7</v>
      </c>
      <c r="NF13">
        <v>15</v>
      </c>
      <c r="NG13">
        <v>19</v>
      </c>
      <c r="NH13">
        <v>7</v>
      </c>
      <c r="NI13">
        <v>14</v>
      </c>
      <c r="NJ13">
        <v>6</v>
      </c>
      <c r="NK13">
        <v>12</v>
      </c>
      <c r="NL13">
        <v>1</v>
      </c>
      <c r="NM13">
        <v>12</v>
      </c>
      <c r="NN13">
        <v>10</v>
      </c>
      <c r="NO13">
        <v>1</v>
      </c>
      <c r="NP13">
        <v>4</v>
      </c>
      <c r="NQ13">
        <v>8</v>
      </c>
      <c r="NR13">
        <v>1</v>
      </c>
      <c r="NS13">
        <v>9</v>
      </c>
      <c r="NT13">
        <v>10</v>
      </c>
      <c r="NU13">
        <v>11</v>
      </c>
      <c r="NV13">
        <v>1</v>
      </c>
      <c r="NW13">
        <v>13</v>
      </c>
      <c r="NX13">
        <v>10</v>
      </c>
      <c r="NY13">
        <v>10</v>
      </c>
      <c r="NZ13">
        <v>9</v>
      </c>
      <c r="OA13">
        <v>10</v>
      </c>
      <c r="OB13">
        <v>11</v>
      </c>
      <c r="OC13">
        <v>15</v>
      </c>
      <c r="OD13">
        <v>19</v>
      </c>
      <c r="OE13">
        <v>11</v>
      </c>
      <c r="OF13">
        <v>19</v>
      </c>
      <c r="OG13">
        <v>7</v>
      </c>
      <c r="OH13">
        <v>16</v>
      </c>
      <c r="OI13">
        <v>9</v>
      </c>
      <c r="OJ13">
        <v>9</v>
      </c>
      <c r="OK13">
        <v>1</v>
      </c>
      <c r="OL13">
        <v>2</v>
      </c>
      <c r="OM13">
        <v>1</v>
      </c>
      <c r="ON13">
        <v>7</v>
      </c>
      <c r="OO13">
        <v>15</v>
      </c>
      <c r="OP13">
        <v>13</v>
      </c>
      <c r="OQ13">
        <v>1</v>
      </c>
      <c r="OR13">
        <v>4</v>
      </c>
      <c r="OS13">
        <v>11</v>
      </c>
      <c r="OT13">
        <v>1</v>
      </c>
      <c r="OU13">
        <v>12</v>
      </c>
      <c r="OV13">
        <v>9</v>
      </c>
      <c r="OW13">
        <v>8</v>
      </c>
      <c r="OX13">
        <v>16</v>
      </c>
      <c r="OY13">
        <v>9</v>
      </c>
      <c r="OZ13">
        <v>12</v>
      </c>
      <c r="PA13">
        <v>8</v>
      </c>
      <c r="PB13">
        <v>6</v>
      </c>
      <c r="PC13">
        <v>12</v>
      </c>
      <c r="PD13">
        <v>12</v>
      </c>
      <c r="PE13">
        <v>7</v>
      </c>
      <c r="PF13">
        <v>10</v>
      </c>
      <c r="PG13">
        <v>7</v>
      </c>
      <c r="PH13">
        <v>12</v>
      </c>
      <c r="PI13">
        <v>16</v>
      </c>
      <c r="PJ13">
        <v>9</v>
      </c>
      <c r="PK13">
        <v>6</v>
      </c>
      <c r="PL13">
        <v>9</v>
      </c>
      <c r="PM13">
        <v>7</v>
      </c>
      <c r="PN13">
        <v>11</v>
      </c>
      <c r="PO13">
        <v>1</v>
      </c>
      <c r="PP13">
        <v>11</v>
      </c>
      <c r="PQ13">
        <v>1</v>
      </c>
      <c r="PR13">
        <v>12</v>
      </c>
      <c r="PS13">
        <v>19</v>
      </c>
      <c r="PT13">
        <v>1</v>
      </c>
      <c r="PU13">
        <v>8</v>
      </c>
      <c r="PV13">
        <v>1</v>
      </c>
      <c r="PW13">
        <v>6</v>
      </c>
      <c r="PX13">
        <v>15</v>
      </c>
      <c r="PY13">
        <v>12</v>
      </c>
      <c r="PZ13">
        <v>11</v>
      </c>
      <c r="QA13">
        <v>14</v>
      </c>
      <c r="QB13">
        <v>12</v>
      </c>
      <c r="QC13">
        <v>13</v>
      </c>
      <c r="QD13">
        <v>1</v>
      </c>
      <c r="QE13">
        <v>7</v>
      </c>
      <c r="QF13">
        <v>1</v>
      </c>
      <c r="QG13">
        <v>12</v>
      </c>
      <c r="QH13">
        <v>11</v>
      </c>
      <c r="QI13">
        <v>7</v>
      </c>
      <c r="QJ13">
        <v>14</v>
      </c>
      <c r="QK13">
        <v>14</v>
      </c>
      <c r="QL13">
        <v>15</v>
      </c>
      <c r="QM13">
        <v>15</v>
      </c>
      <c r="QN13">
        <v>13</v>
      </c>
      <c r="QO13">
        <v>8</v>
      </c>
      <c r="QP13">
        <v>10</v>
      </c>
      <c r="QQ13">
        <v>9</v>
      </c>
      <c r="QR13">
        <v>1</v>
      </c>
      <c r="QS13">
        <v>18</v>
      </c>
      <c r="QT13">
        <v>1</v>
      </c>
      <c r="QU13">
        <v>14</v>
      </c>
      <c r="QV13">
        <v>14</v>
      </c>
      <c r="QW13">
        <v>12</v>
      </c>
      <c r="QX13">
        <v>15</v>
      </c>
      <c r="QY13">
        <v>9</v>
      </c>
      <c r="QZ13">
        <v>1</v>
      </c>
      <c r="RA13">
        <v>8</v>
      </c>
      <c r="RB13">
        <v>16</v>
      </c>
      <c r="RC13">
        <v>10</v>
      </c>
      <c r="RD13">
        <v>10</v>
      </c>
      <c r="RE13">
        <v>17</v>
      </c>
      <c r="RF13">
        <v>11</v>
      </c>
      <c r="RG13">
        <v>11</v>
      </c>
      <c r="RH13">
        <v>10</v>
      </c>
      <c r="RI13">
        <v>10</v>
      </c>
      <c r="RJ13">
        <v>13</v>
      </c>
      <c r="RK13">
        <v>14</v>
      </c>
      <c r="RL13">
        <v>13</v>
      </c>
      <c r="RM13">
        <v>13</v>
      </c>
      <c r="RN13">
        <v>12</v>
      </c>
      <c r="RO13">
        <v>12</v>
      </c>
      <c r="RP13">
        <v>10</v>
      </c>
      <c r="RQ13">
        <v>10</v>
      </c>
      <c r="RR13">
        <v>9</v>
      </c>
      <c r="RS13">
        <v>9</v>
      </c>
      <c r="RT13">
        <v>13</v>
      </c>
      <c r="RU13">
        <v>12</v>
      </c>
      <c r="RV13">
        <v>3</v>
      </c>
      <c r="RW13">
        <v>16</v>
      </c>
      <c r="RX13">
        <v>12</v>
      </c>
      <c r="RY13">
        <v>11</v>
      </c>
      <c r="RZ13">
        <v>10</v>
      </c>
      <c r="SA13">
        <v>15</v>
      </c>
      <c r="SB13">
        <v>10</v>
      </c>
      <c r="SC13">
        <v>8</v>
      </c>
      <c r="SD13">
        <v>9</v>
      </c>
      <c r="SE13">
        <v>14</v>
      </c>
      <c r="SF13">
        <v>16</v>
      </c>
      <c r="SG13">
        <v>15</v>
      </c>
      <c r="SH13">
        <v>12</v>
      </c>
      <c r="SI13">
        <v>14</v>
      </c>
      <c r="SJ13">
        <v>3</v>
      </c>
      <c r="SK13">
        <v>15</v>
      </c>
      <c r="SL13">
        <v>15</v>
      </c>
      <c r="SM13">
        <v>20</v>
      </c>
      <c r="SN13">
        <v>13</v>
      </c>
      <c r="SO13">
        <v>13</v>
      </c>
      <c r="SP13">
        <v>7</v>
      </c>
      <c r="SQ13">
        <v>7</v>
      </c>
      <c r="SR13">
        <v>16</v>
      </c>
      <c r="SS13">
        <v>10</v>
      </c>
      <c r="ST13">
        <v>18</v>
      </c>
      <c r="SU13">
        <v>13</v>
      </c>
      <c r="SV13">
        <v>12</v>
      </c>
      <c r="SW13">
        <v>14</v>
      </c>
      <c r="SX13">
        <v>17</v>
      </c>
      <c r="SY13">
        <v>17</v>
      </c>
      <c r="SZ13">
        <v>11</v>
      </c>
      <c r="TA13">
        <v>1</v>
      </c>
      <c r="TB13">
        <v>11</v>
      </c>
      <c r="TC13">
        <v>13</v>
      </c>
      <c r="TD13">
        <v>12</v>
      </c>
      <c r="TE13">
        <v>14</v>
      </c>
      <c r="TF13">
        <v>13</v>
      </c>
      <c r="TG13">
        <v>11</v>
      </c>
      <c r="TH13">
        <v>14</v>
      </c>
      <c r="TI13">
        <v>14</v>
      </c>
      <c r="TJ13">
        <v>6</v>
      </c>
      <c r="TK13">
        <v>4</v>
      </c>
      <c r="TL13">
        <v>10</v>
      </c>
      <c r="TM13">
        <v>1</v>
      </c>
      <c r="TN13">
        <v>9</v>
      </c>
      <c r="TO13">
        <v>14</v>
      </c>
      <c r="TP13">
        <v>8</v>
      </c>
      <c r="TQ13">
        <v>20</v>
      </c>
      <c r="TR13">
        <v>7</v>
      </c>
      <c r="TS13">
        <v>13</v>
      </c>
      <c r="TT13">
        <v>7</v>
      </c>
      <c r="TU13">
        <v>1</v>
      </c>
      <c r="TV13">
        <v>12</v>
      </c>
      <c r="TW13">
        <v>19</v>
      </c>
      <c r="TX13">
        <v>1</v>
      </c>
      <c r="TY13">
        <v>13</v>
      </c>
      <c r="TZ13">
        <v>13</v>
      </c>
      <c r="UA13">
        <v>5</v>
      </c>
      <c r="UB13">
        <v>19</v>
      </c>
      <c r="UC13">
        <v>14</v>
      </c>
      <c r="UD13">
        <v>9</v>
      </c>
      <c r="UE13">
        <v>11</v>
      </c>
      <c r="UF13">
        <v>1</v>
      </c>
      <c r="UG13">
        <v>8</v>
      </c>
      <c r="UH13">
        <v>2</v>
      </c>
      <c r="UI13">
        <v>14</v>
      </c>
      <c r="UJ13">
        <v>14</v>
      </c>
      <c r="UK13">
        <v>1</v>
      </c>
      <c r="UL13">
        <v>5</v>
      </c>
      <c r="UM13">
        <v>14</v>
      </c>
      <c r="UN13">
        <v>15</v>
      </c>
      <c r="UO13">
        <v>1</v>
      </c>
      <c r="UP13">
        <v>15</v>
      </c>
      <c r="UQ13">
        <v>5</v>
      </c>
      <c r="UR13">
        <v>15</v>
      </c>
      <c r="US13">
        <v>14</v>
      </c>
      <c r="UT13">
        <v>7</v>
      </c>
      <c r="UU13">
        <v>15</v>
      </c>
      <c r="UV13">
        <v>15</v>
      </c>
      <c r="UW13">
        <v>7</v>
      </c>
      <c r="UX13">
        <v>11</v>
      </c>
      <c r="UY13">
        <v>7</v>
      </c>
      <c r="UZ13">
        <v>8</v>
      </c>
      <c r="VA13">
        <v>5</v>
      </c>
      <c r="VB13">
        <v>1</v>
      </c>
      <c r="VC13">
        <v>11</v>
      </c>
      <c r="VD13">
        <v>1</v>
      </c>
      <c r="VE13">
        <v>17</v>
      </c>
      <c r="VF13">
        <v>10</v>
      </c>
      <c r="VG13">
        <v>14</v>
      </c>
      <c r="VH13">
        <v>5</v>
      </c>
      <c r="VI13">
        <v>1</v>
      </c>
      <c r="VJ13">
        <v>1</v>
      </c>
      <c r="VK13">
        <v>1</v>
      </c>
      <c r="VL13">
        <v>10</v>
      </c>
      <c r="VM13">
        <v>10</v>
      </c>
      <c r="VN13">
        <v>1</v>
      </c>
      <c r="VO13">
        <v>1</v>
      </c>
      <c r="VP13">
        <v>6</v>
      </c>
      <c r="VQ13">
        <v>9</v>
      </c>
      <c r="VR13">
        <v>1000000</v>
      </c>
    </row>
    <row r="14" spans="1:590" x14ac:dyDescent="0.35">
      <c r="A14">
        <f>modellek!S14</f>
        <v>18</v>
      </c>
      <c r="B14">
        <f t="shared" si="0"/>
        <v>17</v>
      </c>
      <c r="C14">
        <f t="shared" si="1"/>
        <v>18</v>
      </c>
      <c r="D14">
        <f>modellek!P14</f>
        <v>972.9</v>
      </c>
      <c r="E14">
        <f t="shared" si="2"/>
        <v>7452</v>
      </c>
      <c r="F14" t="str">
        <f>kiindulas!C16</f>
        <v>KOS-2187</v>
      </c>
      <c r="G14">
        <v>4</v>
      </c>
      <c r="H14">
        <v>10</v>
      </c>
      <c r="I14">
        <v>16</v>
      </c>
      <c r="J14">
        <v>1</v>
      </c>
      <c r="K14">
        <v>1</v>
      </c>
      <c r="L14">
        <v>1</v>
      </c>
      <c r="M14">
        <v>17</v>
      </c>
      <c r="N14">
        <v>8</v>
      </c>
      <c r="O14">
        <v>17</v>
      </c>
      <c r="P14">
        <v>7</v>
      </c>
      <c r="Q14">
        <v>7</v>
      </c>
      <c r="R14">
        <v>7</v>
      </c>
      <c r="S14">
        <v>6</v>
      </c>
      <c r="T14">
        <v>10</v>
      </c>
      <c r="U14">
        <v>8</v>
      </c>
      <c r="V14">
        <v>20</v>
      </c>
      <c r="W14">
        <v>10</v>
      </c>
      <c r="X14">
        <v>20</v>
      </c>
      <c r="Y14">
        <v>6</v>
      </c>
      <c r="Z14">
        <v>6</v>
      </c>
      <c r="AA14">
        <v>22</v>
      </c>
      <c r="AB14">
        <v>2</v>
      </c>
      <c r="AC14">
        <v>8</v>
      </c>
      <c r="AD14">
        <v>19</v>
      </c>
      <c r="AE14">
        <v>16</v>
      </c>
      <c r="AF14">
        <v>20</v>
      </c>
      <c r="AG14">
        <v>18</v>
      </c>
      <c r="AH14">
        <v>13</v>
      </c>
      <c r="AI14">
        <v>10</v>
      </c>
      <c r="AJ14">
        <v>17</v>
      </c>
      <c r="AK14">
        <v>19</v>
      </c>
      <c r="AL14">
        <v>20</v>
      </c>
      <c r="AM14">
        <v>17</v>
      </c>
      <c r="AN14">
        <v>20</v>
      </c>
      <c r="AO14">
        <v>3</v>
      </c>
      <c r="AP14">
        <v>20</v>
      </c>
      <c r="AQ14">
        <v>3</v>
      </c>
      <c r="AR14">
        <v>19</v>
      </c>
      <c r="AS14">
        <v>3</v>
      </c>
      <c r="AT14">
        <v>20</v>
      </c>
      <c r="AU14">
        <v>4</v>
      </c>
      <c r="AV14">
        <v>19</v>
      </c>
      <c r="AW14">
        <v>4</v>
      </c>
      <c r="AX14">
        <v>21</v>
      </c>
      <c r="AY14">
        <v>21</v>
      </c>
      <c r="AZ14">
        <v>20</v>
      </c>
      <c r="BA14">
        <v>6</v>
      </c>
      <c r="BB14">
        <v>7</v>
      </c>
      <c r="BC14">
        <v>7</v>
      </c>
      <c r="BD14">
        <v>6</v>
      </c>
      <c r="BE14">
        <v>7</v>
      </c>
      <c r="BF14">
        <v>5</v>
      </c>
      <c r="BG14">
        <v>16</v>
      </c>
      <c r="BH14">
        <v>20</v>
      </c>
      <c r="BI14">
        <v>16</v>
      </c>
      <c r="BJ14">
        <v>17</v>
      </c>
      <c r="BK14">
        <v>3</v>
      </c>
      <c r="BL14">
        <v>6</v>
      </c>
      <c r="BM14">
        <v>12</v>
      </c>
      <c r="BN14">
        <v>9</v>
      </c>
      <c r="BO14">
        <v>5</v>
      </c>
      <c r="BP14">
        <v>20</v>
      </c>
      <c r="BQ14">
        <v>20</v>
      </c>
      <c r="BR14">
        <v>20</v>
      </c>
      <c r="BS14">
        <v>19</v>
      </c>
      <c r="BT14">
        <v>17</v>
      </c>
      <c r="BU14">
        <v>21</v>
      </c>
      <c r="BV14">
        <v>3</v>
      </c>
      <c r="BW14">
        <v>19</v>
      </c>
      <c r="BX14">
        <v>20</v>
      </c>
      <c r="BY14">
        <v>15</v>
      </c>
      <c r="BZ14">
        <v>21</v>
      </c>
      <c r="CA14">
        <v>21</v>
      </c>
      <c r="CB14">
        <v>6</v>
      </c>
      <c r="CC14">
        <v>21</v>
      </c>
      <c r="CD14">
        <v>6</v>
      </c>
      <c r="CE14">
        <v>20</v>
      </c>
      <c r="CF14">
        <v>5</v>
      </c>
      <c r="CG14">
        <v>18</v>
      </c>
      <c r="CH14">
        <v>2</v>
      </c>
      <c r="CI14">
        <v>17</v>
      </c>
      <c r="CJ14">
        <v>5</v>
      </c>
      <c r="CK14">
        <v>17</v>
      </c>
      <c r="CL14">
        <v>12</v>
      </c>
      <c r="CM14">
        <v>22</v>
      </c>
      <c r="CN14">
        <v>20</v>
      </c>
      <c r="CO14">
        <v>17</v>
      </c>
      <c r="CP14">
        <v>17</v>
      </c>
      <c r="CQ14">
        <v>3</v>
      </c>
      <c r="CR14">
        <v>17</v>
      </c>
      <c r="CS14">
        <v>21</v>
      </c>
      <c r="CT14">
        <v>14</v>
      </c>
      <c r="CU14">
        <v>20</v>
      </c>
      <c r="CV14">
        <v>18</v>
      </c>
      <c r="CW14">
        <v>6</v>
      </c>
      <c r="CX14">
        <v>4</v>
      </c>
      <c r="CY14">
        <v>19</v>
      </c>
      <c r="CZ14">
        <v>3</v>
      </c>
      <c r="DA14">
        <v>4</v>
      </c>
      <c r="DB14">
        <v>10</v>
      </c>
      <c r="DC14">
        <v>17</v>
      </c>
      <c r="DD14">
        <v>22</v>
      </c>
      <c r="DE14">
        <v>20</v>
      </c>
      <c r="DF14">
        <v>17</v>
      </c>
      <c r="DG14">
        <v>17</v>
      </c>
      <c r="DH14">
        <v>17</v>
      </c>
      <c r="DI14">
        <v>17</v>
      </c>
      <c r="DJ14">
        <v>20</v>
      </c>
      <c r="DK14">
        <v>11</v>
      </c>
      <c r="DL14">
        <v>2</v>
      </c>
      <c r="DM14">
        <v>15</v>
      </c>
      <c r="DN14">
        <v>8</v>
      </c>
      <c r="DO14">
        <v>9</v>
      </c>
      <c r="DP14">
        <v>17</v>
      </c>
      <c r="DQ14">
        <v>17</v>
      </c>
      <c r="DR14">
        <v>20</v>
      </c>
      <c r="DS14">
        <v>17</v>
      </c>
      <c r="DT14">
        <v>1</v>
      </c>
      <c r="DU14">
        <v>19</v>
      </c>
      <c r="DV14">
        <v>18</v>
      </c>
      <c r="DW14">
        <v>4</v>
      </c>
      <c r="DX14">
        <v>15</v>
      </c>
      <c r="DY14">
        <v>21</v>
      </c>
      <c r="DZ14">
        <v>1</v>
      </c>
      <c r="EA14">
        <v>20</v>
      </c>
      <c r="EB14">
        <v>12</v>
      </c>
      <c r="EC14">
        <v>18</v>
      </c>
      <c r="ED14">
        <v>7</v>
      </c>
      <c r="EE14">
        <v>1</v>
      </c>
      <c r="EF14">
        <v>9</v>
      </c>
      <c r="EG14">
        <v>7</v>
      </c>
      <c r="EH14">
        <v>20</v>
      </c>
      <c r="EI14">
        <v>15</v>
      </c>
      <c r="EJ14">
        <v>17</v>
      </c>
      <c r="EK14">
        <v>20</v>
      </c>
      <c r="EL14">
        <v>19</v>
      </c>
      <c r="EM14">
        <v>20</v>
      </c>
      <c r="EN14">
        <v>18</v>
      </c>
      <c r="EO14">
        <v>5</v>
      </c>
      <c r="EP14">
        <v>5</v>
      </c>
      <c r="EQ14">
        <v>5</v>
      </c>
      <c r="ER14">
        <v>5</v>
      </c>
      <c r="ES14">
        <v>5</v>
      </c>
      <c r="ET14">
        <v>5</v>
      </c>
      <c r="EU14">
        <v>17</v>
      </c>
      <c r="EV14">
        <v>20</v>
      </c>
      <c r="EW14">
        <v>17</v>
      </c>
      <c r="EX14">
        <v>3</v>
      </c>
      <c r="EY14">
        <v>15</v>
      </c>
      <c r="EZ14">
        <v>1</v>
      </c>
      <c r="FA14">
        <v>7</v>
      </c>
      <c r="FB14">
        <v>1</v>
      </c>
      <c r="FC14">
        <v>5</v>
      </c>
      <c r="FD14">
        <v>20</v>
      </c>
      <c r="FE14">
        <v>20</v>
      </c>
      <c r="FF14">
        <v>5</v>
      </c>
      <c r="FG14">
        <v>22</v>
      </c>
      <c r="FH14">
        <v>20</v>
      </c>
      <c r="FI14">
        <v>17</v>
      </c>
      <c r="FJ14">
        <v>17</v>
      </c>
      <c r="FK14">
        <v>1</v>
      </c>
      <c r="FL14">
        <v>1</v>
      </c>
      <c r="FM14">
        <v>1</v>
      </c>
      <c r="FN14">
        <v>19</v>
      </c>
      <c r="FO14">
        <v>14</v>
      </c>
      <c r="FP14">
        <v>20</v>
      </c>
      <c r="FQ14">
        <v>12</v>
      </c>
      <c r="FR14">
        <v>21</v>
      </c>
      <c r="FS14">
        <v>20</v>
      </c>
      <c r="FT14">
        <v>20</v>
      </c>
      <c r="FU14">
        <v>18</v>
      </c>
      <c r="FV14">
        <v>8</v>
      </c>
      <c r="FW14">
        <v>18</v>
      </c>
      <c r="FX14">
        <v>20</v>
      </c>
      <c r="FY14">
        <v>20</v>
      </c>
      <c r="FZ14">
        <v>18</v>
      </c>
      <c r="GA14">
        <v>19</v>
      </c>
      <c r="GB14">
        <v>6</v>
      </c>
      <c r="GC14">
        <v>7</v>
      </c>
      <c r="GD14">
        <v>17</v>
      </c>
      <c r="GE14">
        <v>18</v>
      </c>
      <c r="GF14">
        <v>2</v>
      </c>
      <c r="GG14">
        <v>20</v>
      </c>
      <c r="GH14">
        <v>17</v>
      </c>
      <c r="GI14">
        <v>19</v>
      </c>
      <c r="GJ14">
        <v>3</v>
      </c>
      <c r="GK14">
        <v>1</v>
      </c>
      <c r="GL14">
        <v>20</v>
      </c>
      <c r="GM14">
        <v>15</v>
      </c>
      <c r="GN14">
        <v>5</v>
      </c>
      <c r="GO14">
        <v>7</v>
      </c>
      <c r="GP14">
        <v>2</v>
      </c>
      <c r="GQ14">
        <v>17</v>
      </c>
      <c r="GR14">
        <v>18</v>
      </c>
      <c r="GS14">
        <v>20</v>
      </c>
      <c r="GT14">
        <v>21</v>
      </c>
      <c r="GU14">
        <v>17</v>
      </c>
      <c r="GV14">
        <v>19</v>
      </c>
      <c r="GW14">
        <v>6</v>
      </c>
      <c r="GX14">
        <v>3</v>
      </c>
      <c r="GY14">
        <v>2</v>
      </c>
      <c r="GZ14">
        <v>19</v>
      </c>
      <c r="HA14">
        <v>10</v>
      </c>
      <c r="HB14">
        <v>3</v>
      </c>
      <c r="HC14">
        <v>7</v>
      </c>
      <c r="HD14">
        <v>17</v>
      </c>
      <c r="HE14">
        <v>6</v>
      </c>
      <c r="HF14">
        <v>20</v>
      </c>
      <c r="HG14">
        <v>21</v>
      </c>
      <c r="HH14">
        <v>21</v>
      </c>
      <c r="HI14">
        <v>18</v>
      </c>
      <c r="HJ14">
        <v>20</v>
      </c>
      <c r="HK14">
        <v>17</v>
      </c>
      <c r="HL14">
        <v>18</v>
      </c>
      <c r="HM14">
        <v>13</v>
      </c>
      <c r="HN14">
        <v>20</v>
      </c>
      <c r="HO14">
        <v>18</v>
      </c>
      <c r="HP14">
        <v>20</v>
      </c>
      <c r="HQ14">
        <v>20</v>
      </c>
      <c r="HR14">
        <v>20</v>
      </c>
      <c r="HS14">
        <v>20</v>
      </c>
      <c r="HT14">
        <v>17</v>
      </c>
      <c r="HU14">
        <v>13</v>
      </c>
      <c r="HV14">
        <v>17</v>
      </c>
      <c r="HW14">
        <v>11</v>
      </c>
      <c r="HX14">
        <v>7</v>
      </c>
      <c r="HY14">
        <v>1</v>
      </c>
      <c r="HZ14">
        <v>17</v>
      </c>
      <c r="IA14">
        <v>22</v>
      </c>
      <c r="IB14">
        <v>1</v>
      </c>
      <c r="IC14">
        <v>18</v>
      </c>
      <c r="ID14">
        <v>1</v>
      </c>
      <c r="IE14">
        <v>5</v>
      </c>
      <c r="IF14">
        <v>11</v>
      </c>
      <c r="IG14">
        <v>20</v>
      </c>
      <c r="IH14">
        <v>18</v>
      </c>
      <c r="II14">
        <v>18</v>
      </c>
      <c r="IJ14">
        <v>20</v>
      </c>
      <c r="IK14">
        <v>17</v>
      </c>
      <c r="IL14">
        <v>5</v>
      </c>
      <c r="IM14">
        <v>1</v>
      </c>
      <c r="IN14">
        <v>7</v>
      </c>
      <c r="IO14">
        <v>1</v>
      </c>
      <c r="IP14">
        <v>21</v>
      </c>
      <c r="IQ14">
        <v>20</v>
      </c>
      <c r="IR14">
        <v>17</v>
      </c>
      <c r="IS14">
        <v>21</v>
      </c>
      <c r="IT14">
        <v>4</v>
      </c>
      <c r="IU14">
        <v>21</v>
      </c>
      <c r="IV14">
        <v>1</v>
      </c>
      <c r="IW14">
        <v>20</v>
      </c>
      <c r="IX14">
        <v>19</v>
      </c>
      <c r="IY14">
        <v>17</v>
      </c>
      <c r="IZ14">
        <v>6</v>
      </c>
      <c r="JA14">
        <v>20</v>
      </c>
      <c r="JB14">
        <v>15</v>
      </c>
      <c r="JC14">
        <v>20</v>
      </c>
      <c r="JD14">
        <v>17</v>
      </c>
      <c r="JE14">
        <v>17</v>
      </c>
      <c r="JF14">
        <v>19</v>
      </c>
      <c r="JG14">
        <v>17</v>
      </c>
      <c r="JH14">
        <v>4</v>
      </c>
      <c r="JI14">
        <v>2</v>
      </c>
      <c r="JJ14">
        <v>20</v>
      </c>
      <c r="JK14">
        <v>17</v>
      </c>
      <c r="JL14">
        <v>18</v>
      </c>
      <c r="JM14">
        <v>20</v>
      </c>
      <c r="JN14">
        <v>16</v>
      </c>
      <c r="JO14">
        <v>20</v>
      </c>
      <c r="JP14">
        <v>20</v>
      </c>
      <c r="JQ14">
        <v>19</v>
      </c>
      <c r="JR14">
        <v>17</v>
      </c>
      <c r="JS14">
        <v>3</v>
      </c>
      <c r="JT14">
        <v>17</v>
      </c>
      <c r="JU14">
        <v>17</v>
      </c>
      <c r="JV14">
        <v>18</v>
      </c>
      <c r="JW14">
        <v>15</v>
      </c>
      <c r="JX14">
        <v>20</v>
      </c>
      <c r="JY14">
        <v>4</v>
      </c>
      <c r="JZ14">
        <v>17</v>
      </c>
      <c r="KA14">
        <v>21</v>
      </c>
      <c r="KB14">
        <v>17</v>
      </c>
      <c r="KC14">
        <v>6</v>
      </c>
      <c r="KD14">
        <v>14</v>
      </c>
      <c r="KE14">
        <v>18</v>
      </c>
      <c r="KF14">
        <v>7</v>
      </c>
      <c r="KG14">
        <v>6</v>
      </c>
      <c r="KH14">
        <v>20</v>
      </c>
      <c r="KI14">
        <v>17</v>
      </c>
      <c r="KJ14">
        <v>2</v>
      </c>
      <c r="KK14">
        <v>2</v>
      </c>
      <c r="KL14">
        <v>19</v>
      </c>
      <c r="KM14">
        <v>21</v>
      </c>
      <c r="KN14">
        <v>15</v>
      </c>
      <c r="KO14">
        <v>9</v>
      </c>
      <c r="KP14">
        <v>17</v>
      </c>
      <c r="KQ14">
        <v>22</v>
      </c>
      <c r="KR14">
        <v>1</v>
      </c>
      <c r="KS14">
        <v>19</v>
      </c>
      <c r="KT14">
        <v>20</v>
      </c>
      <c r="KU14">
        <v>18</v>
      </c>
      <c r="KV14">
        <v>8</v>
      </c>
      <c r="KW14">
        <v>1</v>
      </c>
      <c r="KX14">
        <v>18</v>
      </c>
      <c r="KY14">
        <v>19</v>
      </c>
      <c r="KZ14">
        <v>13</v>
      </c>
      <c r="LA14">
        <v>21</v>
      </c>
      <c r="LB14">
        <v>19</v>
      </c>
      <c r="LC14">
        <v>10</v>
      </c>
      <c r="LD14">
        <v>9</v>
      </c>
      <c r="LE14">
        <v>17</v>
      </c>
      <c r="LF14">
        <v>19</v>
      </c>
      <c r="LG14">
        <v>20</v>
      </c>
      <c r="LH14">
        <v>7</v>
      </c>
      <c r="LI14">
        <v>17</v>
      </c>
      <c r="LJ14">
        <v>6</v>
      </c>
      <c r="LK14">
        <v>20</v>
      </c>
      <c r="LL14">
        <v>20</v>
      </c>
      <c r="LM14">
        <v>18</v>
      </c>
      <c r="LN14">
        <v>20</v>
      </c>
      <c r="LO14">
        <v>19</v>
      </c>
      <c r="LP14">
        <v>8</v>
      </c>
      <c r="LQ14">
        <v>20</v>
      </c>
      <c r="LR14">
        <v>11</v>
      </c>
      <c r="LS14">
        <v>14</v>
      </c>
      <c r="LT14">
        <v>20</v>
      </c>
      <c r="LU14">
        <v>4</v>
      </c>
      <c r="LV14">
        <v>19</v>
      </c>
      <c r="LW14">
        <v>2</v>
      </c>
      <c r="LX14">
        <v>4</v>
      </c>
      <c r="LY14">
        <v>18</v>
      </c>
      <c r="LZ14">
        <v>19</v>
      </c>
      <c r="MA14">
        <v>15</v>
      </c>
      <c r="MB14">
        <v>17</v>
      </c>
      <c r="MC14">
        <v>9</v>
      </c>
      <c r="MD14">
        <v>5</v>
      </c>
      <c r="ME14">
        <v>21</v>
      </c>
      <c r="MF14">
        <v>18</v>
      </c>
      <c r="MG14">
        <v>20</v>
      </c>
      <c r="MH14">
        <v>5</v>
      </c>
      <c r="MI14">
        <v>3</v>
      </c>
      <c r="MJ14">
        <v>19</v>
      </c>
      <c r="MK14">
        <v>5</v>
      </c>
      <c r="ML14">
        <v>18</v>
      </c>
      <c r="MM14">
        <v>15</v>
      </c>
      <c r="MN14">
        <v>17</v>
      </c>
      <c r="MO14">
        <v>6</v>
      </c>
      <c r="MP14">
        <v>17</v>
      </c>
      <c r="MQ14">
        <v>5</v>
      </c>
      <c r="MR14">
        <v>19</v>
      </c>
      <c r="MS14">
        <v>7</v>
      </c>
      <c r="MT14">
        <v>20</v>
      </c>
      <c r="MU14">
        <v>17</v>
      </c>
      <c r="MV14">
        <v>4</v>
      </c>
      <c r="MW14">
        <v>3</v>
      </c>
      <c r="MX14">
        <v>10</v>
      </c>
      <c r="MY14">
        <v>17</v>
      </c>
      <c r="MZ14">
        <v>21</v>
      </c>
      <c r="NA14">
        <v>13</v>
      </c>
      <c r="NB14">
        <v>10</v>
      </c>
      <c r="NC14">
        <v>19</v>
      </c>
      <c r="ND14">
        <v>19</v>
      </c>
      <c r="NE14">
        <v>22</v>
      </c>
      <c r="NF14">
        <v>2</v>
      </c>
      <c r="NG14">
        <v>12</v>
      </c>
      <c r="NH14">
        <v>19</v>
      </c>
      <c r="NI14">
        <v>7</v>
      </c>
      <c r="NJ14">
        <v>19</v>
      </c>
      <c r="NK14">
        <v>18</v>
      </c>
      <c r="NL14">
        <v>17</v>
      </c>
      <c r="NM14">
        <v>2</v>
      </c>
      <c r="NN14">
        <v>17</v>
      </c>
      <c r="NO14">
        <v>20</v>
      </c>
      <c r="NP14">
        <v>21</v>
      </c>
      <c r="NQ14">
        <v>12</v>
      </c>
      <c r="NR14">
        <v>1</v>
      </c>
      <c r="NS14">
        <v>20</v>
      </c>
      <c r="NT14">
        <v>2</v>
      </c>
      <c r="NU14">
        <v>17</v>
      </c>
      <c r="NV14">
        <v>18</v>
      </c>
      <c r="NW14">
        <v>20</v>
      </c>
      <c r="NX14">
        <v>20</v>
      </c>
      <c r="NY14">
        <v>18</v>
      </c>
      <c r="NZ14">
        <v>18</v>
      </c>
      <c r="OA14">
        <v>19</v>
      </c>
      <c r="OB14">
        <v>22</v>
      </c>
      <c r="OC14">
        <v>3</v>
      </c>
      <c r="OD14">
        <v>8</v>
      </c>
      <c r="OE14">
        <v>21</v>
      </c>
      <c r="OF14">
        <v>21</v>
      </c>
      <c r="OG14">
        <v>20</v>
      </c>
      <c r="OH14">
        <v>2</v>
      </c>
      <c r="OI14">
        <v>21</v>
      </c>
      <c r="OJ14">
        <v>17</v>
      </c>
      <c r="OK14">
        <v>20</v>
      </c>
      <c r="OL14">
        <v>17</v>
      </c>
      <c r="OM14">
        <v>20</v>
      </c>
      <c r="ON14">
        <v>17</v>
      </c>
      <c r="OO14">
        <v>4</v>
      </c>
      <c r="OP14">
        <v>17</v>
      </c>
      <c r="OQ14">
        <v>22</v>
      </c>
      <c r="OR14">
        <v>20</v>
      </c>
      <c r="OS14">
        <v>18</v>
      </c>
      <c r="OT14">
        <v>1</v>
      </c>
      <c r="OU14">
        <v>21</v>
      </c>
      <c r="OV14">
        <v>17</v>
      </c>
      <c r="OW14">
        <v>6</v>
      </c>
      <c r="OX14">
        <v>20</v>
      </c>
      <c r="OY14">
        <v>16</v>
      </c>
      <c r="OZ14">
        <v>5</v>
      </c>
      <c r="PA14">
        <v>20</v>
      </c>
      <c r="PB14">
        <v>21</v>
      </c>
      <c r="PC14">
        <v>20</v>
      </c>
      <c r="PD14">
        <v>5</v>
      </c>
      <c r="PE14">
        <v>17</v>
      </c>
      <c r="PF14">
        <v>17</v>
      </c>
      <c r="PG14">
        <v>17</v>
      </c>
      <c r="PH14">
        <v>20</v>
      </c>
      <c r="PI14">
        <v>2</v>
      </c>
      <c r="PJ14">
        <v>17</v>
      </c>
      <c r="PK14">
        <v>20</v>
      </c>
      <c r="PL14">
        <v>18</v>
      </c>
      <c r="PM14">
        <v>20</v>
      </c>
      <c r="PN14">
        <v>17</v>
      </c>
      <c r="PO14">
        <v>17</v>
      </c>
      <c r="PP14">
        <v>17</v>
      </c>
      <c r="PQ14">
        <v>22</v>
      </c>
      <c r="PR14">
        <v>17</v>
      </c>
      <c r="PS14">
        <v>1</v>
      </c>
      <c r="PT14">
        <v>22</v>
      </c>
      <c r="PU14">
        <v>15</v>
      </c>
      <c r="PV14">
        <v>20</v>
      </c>
      <c r="PW14">
        <v>17</v>
      </c>
      <c r="PX14">
        <v>5</v>
      </c>
      <c r="PY14">
        <v>5</v>
      </c>
      <c r="PZ14">
        <v>5</v>
      </c>
      <c r="QA14">
        <v>7</v>
      </c>
      <c r="QB14">
        <v>17</v>
      </c>
      <c r="QC14">
        <v>17</v>
      </c>
      <c r="QD14">
        <v>20</v>
      </c>
      <c r="QE14">
        <v>16</v>
      </c>
      <c r="QF14">
        <v>18</v>
      </c>
      <c r="QG14">
        <v>20</v>
      </c>
      <c r="QH14">
        <v>19</v>
      </c>
      <c r="QI14">
        <v>19</v>
      </c>
      <c r="QJ14">
        <v>21</v>
      </c>
      <c r="QK14">
        <v>22</v>
      </c>
      <c r="QL14">
        <v>20</v>
      </c>
      <c r="QM14">
        <v>10</v>
      </c>
      <c r="QN14">
        <v>9</v>
      </c>
      <c r="QO14">
        <v>19</v>
      </c>
      <c r="QP14">
        <v>17</v>
      </c>
      <c r="QQ14">
        <v>17</v>
      </c>
      <c r="QR14">
        <v>17</v>
      </c>
      <c r="QS14">
        <v>7</v>
      </c>
      <c r="QT14">
        <v>19</v>
      </c>
      <c r="QU14">
        <v>19</v>
      </c>
      <c r="QV14">
        <v>20</v>
      </c>
      <c r="QW14">
        <v>21</v>
      </c>
      <c r="QX14">
        <v>5</v>
      </c>
      <c r="QY14">
        <v>17</v>
      </c>
      <c r="QZ14">
        <v>18</v>
      </c>
      <c r="RA14">
        <v>13</v>
      </c>
      <c r="RB14">
        <v>5</v>
      </c>
      <c r="RC14">
        <v>5</v>
      </c>
      <c r="RD14">
        <v>5</v>
      </c>
      <c r="RE14">
        <v>3</v>
      </c>
      <c r="RF14">
        <v>4</v>
      </c>
      <c r="RG14">
        <v>8</v>
      </c>
      <c r="RH14">
        <v>17</v>
      </c>
      <c r="RI14">
        <v>12</v>
      </c>
      <c r="RJ14">
        <v>8</v>
      </c>
      <c r="RK14">
        <v>9</v>
      </c>
      <c r="RL14">
        <v>7</v>
      </c>
      <c r="RM14">
        <v>7</v>
      </c>
      <c r="RN14">
        <v>10</v>
      </c>
      <c r="RO14">
        <v>9</v>
      </c>
      <c r="RP14">
        <v>6</v>
      </c>
      <c r="RQ14">
        <v>6</v>
      </c>
      <c r="RR14">
        <v>6</v>
      </c>
      <c r="RS14">
        <v>7</v>
      </c>
      <c r="RT14">
        <v>6</v>
      </c>
      <c r="RU14">
        <v>5</v>
      </c>
      <c r="RV14">
        <v>3</v>
      </c>
      <c r="RW14">
        <v>15</v>
      </c>
      <c r="RX14">
        <v>2</v>
      </c>
      <c r="RY14">
        <v>14</v>
      </c>
      <c r="RZ14">
        <v>14</v>
      </c>
      <c r="SA14">
        <v>4</v>
      </c>
      <c r="SB14">
        <v>7</v>
      </c>
      <c r="SC14">
        <v>16</v>
      </c>
      <c r="SD14">
        <v>13</v>
      </c>
      <c r="SE14">
        <v>9</v>
      </c>
      <c r="SF14">
        <v>11</v>
      </c>
      <c r="SG14">
        <v>12</v>
      </c>
      <c r="SH14">
        <v>10</v>
      </c>
      <c r="SI14">
        <v>10</v>
      </c>
      <c r="SJ14">
        <v>3</v>
      </c>
      <c r="SK14">
        <v>8</v>
      </c>
      <c r="SL14">
        <v>9</v>
      </c>
      <c r="SM14">
        <v>9</v>
      </c>
      <c r="SN14">
        <v>10</v>
      </c>
      <c r="SO14">
        <v>6</v>
      </c>
      <c r="SP14">
        <v>20</v>
      </c>
      <c r="SQ14">
        <v>5</v>
      </c>
      <c r="SR14">
        <v>8</v>
      </c>
      <c r="SS14">
        <v>3</v>
      </c>
      <c r="ST14">
        <v>17</v>
      </c>
      <c r="SU14">
        <v>9</v>
      </c>
      <c r="SV14">
        <v>7</v>
      </c>
      <c r="SW14">
        <v>10</v>
      </c>
      <c r="SX14">
        <v>10</v>
      </c>
      <c r="SY14">
        <v>10</v>
      </c>
      <c r="SZ14">
        <v>10</v>
      </c>
      <c r="TA14">
        <v>1</v>
      </c>
      <c r="TB14">
        <v>10</v>
      </c>
      <c r="TC14">
        <v>8</v>
      </c>
      <c r="TD14">
        <v>6</v>
      </c>
      <c r="TE14">
        <v>10</v>
      </c>
      <c r="TF14">
        <v>13</v>
      </c>
      <c r="TG14">
        <v>11</v>
      </c>
      <c r="TH14">
        <v>9</v>
      </c>
      <c r="TI14">
        <v>9</v>
      </c>
      <c r="TJ14">
        <v>20</v>
      </c>
      <c r="TK14">
        <v>14</v>
      </c>
      <c r="TL14">
        <v>10</v>
      </c>
      <c r="TM14">
        <v>1</v>
      </c>
      <c r="TN14">
        <v>7</v>
      </c>
      <c r="TO14">
        <v>13</v>
      </c>
      <c r="TP14">
        <v>8</v>
      </c>
      <c r="TQ14">
        <v>9</v>
      </c>
      <c r="TR14">
        <v>8</v>
      </c>
      <c r="TS14">
        <v>18</v>
      </c>
      <c r="TT14">
        <v>17</v>
      </c>
      <c r="TU14">
        <v>1</v>
      </c>
      <c r="TV14">
        <v>8</v>
      </c>
      <c r="TW14">
        <v>17</v>
      </c>
      <c r="TX14">
        <v>1</v>
      </c>
      <c r="TY14">
        <v>21</v>
      </c>
      <c r="TZ14">
        <v>12</v>
      </c>
      <c r="UA14">
        <v>7</v>
      </c>
      <c r="UB14">
        <v>18</v>
      </c>
      <c r="UC14">
        <v>11</v>
      </c>
      <c r="UD14">
        <v>9</v>
      </c>
      <c r="UE14">
        <v>11</v>
      </c>
      <c r="UF14">
        <v>1</v>
      </c>
      <c r="UG14">
        <v>8</v>
      </c>
      <c r="UH14">
        <v>2</v>
      </c>
      <c r="UI14">
        <v>11</v>
      </c>
      <c r="UJ14">
        <v>19</v>
      </c>
      <c r="UK14">
        <v>6</v>
      </c>
      <c r="UL14">
        <v>8</v>
      </c>
      <c r="UM14">
        <v>11</v>
      </c>
      <c r="UN14">
        <v>8</v>
      </c>
      <c r="UO14">
        <v>1</v>
      </c>
      <c r="UP14">
        <v>8</v>
      </c>
      <c r="UQ14">
        <v>5</v>
      </c>
      <c r="UR14">
        <v>22</v>
      </c>
      <c r="US14">
        <v>22</v>
      </c>
      <c r="UT14">
        <v>7</v>
      </c>
      <c r="UU14">
        <v>15</v>
      </c>
      <c r="UV14">
        <v>15</v>
      </c>
      <c r="UW14">
        <v>7</v>
      </c>
      <c r="UX14">
        <v>11</v>
      </c>
      <c r="UY14">
        <v>7</v>
      </c>
      <c r="UZ14">
        <v>8</v>
      </c>
      <c r="VA14">
        <v>5</v>
      </c>
      <c r="VB14">
        <v>1</v>
      </c>
      <c r="VC14">
        <v>11</v>
      </c>
      <c r="VD14">
        <v>1</v>
      </c>
      <c r="VE14">
        <v>1</v>
      </c>
      <c r="VF14">
        <v>10</v>
      </c>
      <c r="VG14">
        <v>11</v>
      </c>
      <c r="VH14">
        <v>5</v>
      </c>
      <c r="VI14">
        <v>1</v>
      </c>
      <c r="VJ14">
        <v>1</v>
      </c>
      <c r="VK14">
        <v>1</v>
      </c>
      <c r="VL14">
        <v>10</v>
      </c>
      <c r="VM14">
        <v>10</v>
      </c>
      <c r="VN14">
        <v>1</v>
      </c>
      <c r="VO14">
        <v>1</v>
      </c>
      <c r="VP14">
        <v>6</v>
      </c>
      <c r="VQ14">
        <v>9</v>
      </c>
      <c r="VR14">
        <v>1000000</v>
      </c>
    </row>
    <row r="15" spans="1:590" x14ac:dyDescent="0.35">
      <c r="A15">
        <f>modellek!S15</f>
        <v>15</v>
      </c>
      <c r="B15">
        <f t="shared" si="0"/>
        <v>14</v>
      </c>
      <c r="C15">
        <f t="shared" si="1"/>
        <v>15</v>
      </c>
      <c r="D15">
        <f>modellek!P15</f>
        <v>986.9</v>
      </c>
      <c r="E15">
        <f t="shared" si="2"/>
        <v>6512</v>
      </c>
      <c r="F15" t="str">
        <f>kiindulas!C17</f>
        <v>KW-5139</v>
      </c>
      <c r="G15">
        <v>2</v>
      </c>
      <c r="H15">
        <v>1</v>
      </c>
      <c r="I15">
        <v>1</v>
      </c>
      <c r="J15">
        <v>1</v>
      </c>
      <c r="K15">
        <v>1</v>
      </c>
      <c r="L15">
        <v>1</v>
      </c>
      <c r="M15">
        <v>1</v>
      </c>
      <c r="N15">
        <v>2</v>
      </c>
      <c r="O15">
        <v>1</v>
      </c>
      <c r="P15">
        <v>1</v>
      </c>
      <c r="Q15">
        <v>3</v>
      </c>
      <c r="R15">
        <v>2</v>
      </c>
      <c r="S15">
        <v>2</v>
      </c>
      <c r="T15">
        <v>1</v>
      </c>
      <c r="U15">
        <v>1</v>
      </c>
      <c r="V15">
        <v>1</v>
      </c>
      <c r="W15">
        <v>2</v>
      </c>
      <c r="X15">
        <v>1</v>
      </c>
      <c r="Y15">
        <v>2</v>
      </c>
      <c r="Z15">
        <v>2</v>
      </c>
      <c r="AA15">
        <v>18</v>
      </c>
      <c r="AB15">
        <v>21</v>
      </c>
      <c r="AC15">
        <v>7</v>
      </c>
      <c r="AD15">
        <v>21</v>
      </c>
      <c r="AE15">
        <v>14</v>
      </c>
      <c r="AF15">
        <v>21</v>
      </c>
      <c r="AG15">
        <v>21</v>
      </c>
      <c r="AH15">
        <v>3</v>
      </c>
      <c r="AI15">
        <v>8</v>
      </c>
      <c r="AJ15">
        <v>17</v>
      </c>
      <c r="AK15">
        <v>19</v>
      </c>
      <c r="AL15">
        <v>22</v>
      </c>
      <c r="AM15">
        <v>17</v>
      </c>
      <c r="AN15">
        <v>22</v>
      </c>
      <c r="AO15">
        <v>20</v>
      </c>
      <c r="AP15">
        <v>22</v>
      </c>
      <c r="AQ15">
        <v>6</v>
      </c>
      <c r="AR15">
        <v>15</v>
      </c>
      <c r="AS15">
        <v>16</v>
      </c>
      <c r="AT15">
        <v>22</v>
      </c>
      <c r="AU15">
        <v>14</v>
      </c>
      <c r="AV15">
        <v>15</v>
      </c>
      <c r="AW15">
        <v>6</v>
      </c>
      <c r="AX15">
        <v>20</v>
      </c>
      <c r="AY15">
        <v>18</v>
      </c>
      <c r="AZ15">
        <v>22</v>
      </c>
      <c r="BA15">
        <v>2</v>
      </c>
      <c r="BB15">
        <v>2</v>
      </c>
      <c r="BC15">
        <v>2</v>
      </c>
      <c r="BD15">
        <v>3</v>
      </c>
      <c r="BE15">
        <v>1</v>
      </c>
      <c r="BF15">
        <v>3</v>
      </c>
      <c r="BG15">
        <v>20</v>
      </c>
      <c r="BH15">
        <v>22</v>
      </c>
      <c r="BI15">
        <v>2</v>
      </c>
      <c r="BJ15">
        <v>2</v>
      </c>
      <c r="BK15">
        <v>6</v>
      </c>
      <c r="BL15">
        <v>2</v>
      </c>
      <c r="BM15">
        <v>2</v>
      </c>
      <c r="BN15">
        <v>2</v>
      </c>
      <c r="BO15">
        <v>3</v>
      </c>
      <c r="BP15">
        <v>19</v>
      </c>
      <c r="BQ15">
        <v>22</v>
      </c>
      <c r="BR15">
        <v>22</v>
      </c>
      <c r="BS15">
        <v>17</v>
      </c>
      <c r="BT15">
        <v>1</v>
      </c>
      <c r="BU15">
        <v>22</v>
      </c>
      <c r="BV15">
        <v>6</v>
      </c>
      <c r="BW15">
        <v>19</v>
      </c>
      <c r="BX15">
        <v>21</v>
      </c>
      <c r="BY15">
        <v>4</v>
      </c>
      <c r="BZ15">
        <v>19</v>
      </c>
      <c r="CA15">
        <v>2</v>
      </c>
      <c r="CB15">
        <v>5</v>
      </c>
      <c r="CC15">
        <v>17</v>
      </c>
      <c r="CD15">
        <v>22</v>
      </c>
      <c r="CE15">
        <v>22</v>
      </c>
      <c r="CF15">
        <v>2</v>
      </c>
      <c r="CG15">
        <v>3</v>
      </c>
      <c r="CH15">
        <v>22</v>
      </c>
      <c r="CI15">
        <v>2</v>
      </c>
      <c r="CJ15">
        <v>3</v>
      </c>
      <c r="CK15">
        <v>3</v>
      </c>
      <c r="CL15">
        <v>2</v>
      </c>
      <c r="CM15">
        <v>21</v>
      </c>
      <c r="CN15">
        <v>22</v>
      </c>
      <c r="CO15">
        <v>17</v>
      </c>
      <c r="CP15">
        <v>22</v>
      </c>
      <c r="CQ15">
        <v>3</v>
      </c>
      <c r="CR15">
        <v>17</v>
      </c>
      <c r="CS15">
        <v>18</v>
      </c>
      <c r="CT15">
        <v>14</v>
      </c>
      <c r="CU15">
        <v>22</v>
      </c>
      <c r="CV15">
        <v>22</v>
      </c>
      <c r="CW15">
        <v>21</v>
      </c>
      <c r="CX15">
        <v>3</v>
      </c>
      <c r="CY15">
        <v>20</v>
      </c>
      <c r="CZ15">
        <v>13</v>
      </c>
      <c r="DA15">
        <v>20</v>
      </c>
      <c r="DB15">
        <v>8</v>
      </c>
      <c r="DC15">
        <v>18</v>
      </c>
      <c r="DD15">
        <v>20</v>
      </c>
      <c r="DE15">
        <v>22</v>
      </c>
      <c r="DF15">
        <v>2</v>
      </c>
      <c r="DG15">
        <v>17</v>
      </c>
      <c r="DH15">
        <v>17</v>
      </c>
      <c r="DI15">
        <v>17</v>
      </c>
      <c r="DJ15">
        <v>22</v>
      </c>
      <c r="DK15">
        <v>2</v>
      </c>
      <c r="DL15">
        <v>6</v>
      </c>
      <c r="DM15">
        <v>4</v>
      </c>
      <c r="DN15">
        <v>5</v>
      </c>
      <c r="DO15">
        <v>3</v>
      </c>
      <c r="DP15">
        <v>20</v>
      </c>
      <c r="DQ15">
        <v>17</v>
      </c>
      <c r="DR15">
        <v>17</v>
      </c>
      <c r="DS15">
        <v>17</v>
      </c>
      <c r="DT15">
        <v>1</v>
      </c>
      <c r="DU15">
        <v>21</v>
      </c>
      <c r="DV15">
        <v>22</v>
      </c>
      <c r="DW15">
        <v>5</v>
      </c>
      <c r="DX15">
        <v>15</v>
      </c>
      <c r="DY15">
        <v>1</v>
      </c>
      <c r="DZ15">
        <v>1</v>
      </c>
      <c r="EA15">
        <v>18</v>
      </c>
      <c r="EB15">
        <v>12</v>
      </c>
      <c r="EC15">
        <v>20</v>
      </c>
      <c r="ED15">
        <v>7</v>
      </c>
      <c r="EE15">
        <v>21</v>
      </c>
      <c r="EF15">
        <v>8</v>
      </c>
      <c r="EG15">
        <v>22</v>
      </c>
      <c r="EH15">
        <v>17</v>
      </c>
      <c r="EI15">
        <v>15</v>
      </c>
      <c r="EJ15">
        <v>18</v>
      </c>
      <c r="EK15">
        <v>22</v>
      </c>
      <c r="EL15">
        <v>22</v>
      </c>
      <c r="EM15">
        <v>22</v>
      </c>
      <c r="EN15">
        <v>18</v>
      </c>
      <c r="EO15">
        <v>3</v>
      </c>
      <c r="EP15">
        <v>2</v>
      </c>
      <c r="EQ15">
        <v>2</v>
      </c>
      <c r="ER15">
        <v>2</v>
      </c>
      <c r="ES15">
        <v>2</v>
      </c>
      <c r="ET15">
        <v>2</v>
      </c>
      <c r="EU15">
        <v>17</v>
      </c>
      <c r="EV15">
        <v>22</v>
      </c>
      <c r="EW15">
        <v>17</v>
      </c>
      <c r="EX15">
        <v>3</v>
      </c>
      <c r="EY15">
        <v>15</v>
      </c>
      <c r="EZ15">
        <v>18</v>
      </c>
      <c r="FA15">
        <v>22</v>
      </c>
      <c r="FB15">
        <v>22</v>
      </c>
      <c r="FC15">
        <v>5</v>
      </c>
      <c r="FD15">
        <v>22</v>
      </c>
      <c r="FE15">
        <v>3</v>
      </c>
      <c r="FF15">
        <v>3</v>
      </c>
      <c r="FG15">
        <v>19</v>
      </c>
      <c r="FH15">
        <v>22</v>
      </c>
      <c r="FI15">
        <v>17</v>
      </c>
      <c r="FJ15">
        <v>17</v>
      </c>
      <c r="FK15">
        <v>1</v>
      </c>
      <c r="FL15">
        <v>1</v>
      </c>
      <c r="FM15">
        <v>1</v>
      </c>
      <c r="FN15">
        <v>18</v>
      </c>
      <c r="FO15">
        <v>14</v>
      </c>
      <c r="FP15">
        <v>17</v>
      </c>
      <c r="FQ15">
        <v>4</v>
      </c>
      <c r="FR15">
        <v>19</v>
      </c>
      <c r="FS15">
        <v>17</v>
      </c>
      <c r="FT15">
        <v>22</v>
      </c>
      <c r="FU15">
        <v>22</v>
      </c>
      <c r="FV15">
        <v>7</v>
      </c>
      <c r="FW15">
        <v>21</v>
      </c>
      <c r="FX15">
        <v>18</v>
      </c>
      <c r="FY15">
        <v>22</v>
      </c>
      <c r="FZ15">
        <v>19</v>
      </c>
      <c r="GA15">
        <v>7</v>
      </c>
      <c r="GB15">
        <v>6</v>
      </c>
      <c r="GC15">
        <v>6</v>
      </c>
      <c r="GD15">
        <v>17</v>
      </c>
      <c r="GE15">
        <v>21</v>
      </c>
      <c r="GF15">
        <v>15</v>
      </c>
      <c r="GG15">
        <v>22</v>
      </c>
      <c r="GH15">
        <v>17</v>
      </c>
      <c r="GI15">
        <v>17</v>
      </c>
      <c r="GJ15">
        <v>3</v>
      </c>
      <c r="GK15">
        <v>1</v>
      </c>
      <c r="GL15">
        <v>22</v>
      </c>
      <c r="GM15">
        <v>12</v>
      </c>
      <c r="GN15">
        <v>3</v>
      </c>
      <c r="GO15">
        <v>4</v>
      </c>
      <c r="GP15">
        <v>4</v>
      </c>
      <c r="GQ15">
        <v>22</v>
      </c>
      <c r="GR15">
        <v>21</v>
      </c>
      <c r="GS15">
        <v>22</v>
      </c>
      <c r="GT15">
        <v>22</v>
      </c>
      <c r="GU15">
        <v>17</v>
      </c>
      <c r="GV15">
        <v>20</v>
      </c>
      <c r="GW15">
        <v>22</v>
      </c>
      <c r="GX15">
        <v>21</v>
      </c>
      <c r="GY15">
        <v>4</v>
      </c>
      <c r="GZ15">
        <v>21</v>
      </c>
      <c r="HA15">
        <v>5</v>
      </c>
      <c r="HB15">
        <v>20</v>
      </c>
      <c r="HC15">
        <v>4</v>
      </c>
      <c r="HD15">
        <v>22</v>
      </c>
      <c r="HE15">
        <v>3</v>
      </c>
      <c r="HF15">
        <v>22</v>
      </c>
      <c r="HG15">
        <v>3</v>
      </c>
      <c r="HH15">
        <v>17</v>
      </c>
      <c r="HI15">
        <v>21</v>
      </c>
      <c r="HJ15">
        <v>22</v>
      </c>
      <c r="HK15">
        <v>17</v>
      </c>
      <c r="HL15">
        <v>20</v>
      </c>
      <c r="HM15">
        <v>11</v>
      </c>
      <c r="HN15">
        <v>22</v>
      </c>
      <c r="HO15">
        <v>3</v>
      </c>
      <c r="HP15">
        <v>3</v>
      </c>
      <c r="HQ15">
        <v>17</v>
      </c>
      <c r="HR15">
        <v>22</v>
      </c>
      <c r="HS15">
        <v>22</v>
      </c>
      <c r="HT15">
        <v>22</v>
      </c>
      <c r="HU15">
        <v>13</v>
      </c>
      <c r="HV15">
        <v>18</v>
      </c>
      <c r="HW15">
        <v>10</v>
      </c>
      <c r="HX15">
        <v>7</v>
      </c>
      <c r="HY15">
        <v>1</v>
      </c>
      <c r="HZ15">
        <v>22</v>
      </c>
      <c r="IA15">
        <v>17</v>
      </c>
      <c r="IB15">
        <v>1</v>
      </c>
      <c r="IC15">
        <v>18</v>
      </c>
      <c r="ID15">
        <v>22</v>
      </c>
      <c r="IE15">
        <v>7</v>
      </c>
      <c r="IF15">
        <v>11</v>
      </c>
      <c r="IG15">
        <v>22</v>
      </c>
      <c r="IH15">
        <v>21</v>
      </c>
      <c r="II15">
        <v>22</v>
      </c>
      <c r="IJ15">
        <v>22</v>
      </c>
      <c r="IK15">
        <v>17</v>
      </c>
      <c r="IL15">
        <v>5</v>
      </c>
      <c r="IM15">
        <v>22</v>
      </c>
      <c r="IN15">
        <v>7</v>
      </c>
      <c r="IO15">
        <v>1</v>
      </c>
      <c r="IP15">
        <v>18</v>
      </c>
      <c r="IQ15">
        <v>22</v>
      </c>
      <c r="IR15">
        <v>17</v>
      </c>
      <c r="IS15">
        <v>17</v>
      </c>
      <c r="IT15">
        <v>4</v>
      </c>
      <c r="IU15">
        <v>1</v>
      </c>
      <c r="IV15">
        <v>1</v>
      </c>
      <c r="IW15">
        <v>19</v>
      </c>
      <c r="IX15">
        <v>22</v>
      </c>
      <c r="IY15">
        <v>21</v>
      </c>
      <c r="IZ15">
        <v>4</v>
      </c>
      <c r="JA15">
        <v>18</v>
      </c>
      <c r="JB15">
        <v>15</v>
      </c>
      <c r="JC15">
        <v>22</v>
      </c>
      <c r="JD15">
        <v>17</v>
      </c>
      <c r="JE15">
        <v>17</v>
      </c>
      <c r="JF15">
        <v>17</v>
      </c>
      <c r="JG15">
        <v>19</v>
      </c>
      <c r="JH15">
        <v>4</v>
      </c>
      <c r="JI15">
        <v>2</v>
      </c>
      <c r="JJ15">
        <v>21</v>
      </c>
      <c r="JK15">
        <v>17</v>
      </c>
      <c r="JL15">
        <v>3</v>
      </c>
      <c r="JM15">
        <v>22</v>
      </c>
      <c r="JN15">
        <v>2</v>
      </c>
      <c r="JO15">
        <v>17</v>
      </c>
      <c r="JP15">
        <v>22</v>
      </c>
      <c r="JQ15">
        <v>14</v>
      </c>
      <c r="JR15">
        <v>2</v>
      </c>
      <c r="JS15">
        <v>22</v>
      </c>
      <c r="JT15">
        <v>2</v>
      </c>
      <c r="JU15">
        <v>17</v>
      </c>
      <c r="JV15">
        <v>22</v>
      </c>
      <c r="JW15">
        <v>17</v>
      </c>
      <c r="JX15">
        <v>22</v>
      </c>
      <c r="JY15">
        <v>4</v>
      </c>
      <c r="JZ15">
        <v>17</v>
      </c>
      <c r="KA15">
        <v>20</v>
      </c>
      <c r="KB15">
        <v>17</v>
      </c>
      <c r="KC15">
        <v>3</v>
      </c>
      <c r="KD15">
        <v>3</v>
      </c>
      <c r="KE15">
        <v>2</v>
      </c>
      <c r="KF15">
        <v>3</v>
      </c>
      <c r="KG15">
        <v>2</v>
      </c>
      <c r="KH15">
        <v>21</v>
      </c>
      <c r="KI15">
        <v>22</v>
      </c>
      <c r="KJ15">
        <v>22</v>
      </c>
      <c r="KK15">
        <v>22</v>
      </c>
      <c r="KL15">
        <v>3</v>
      </c>
      <c r="KM15">
        <v>21</v>
      </c>
      <c r="KN15">
        <v>4</v>
      </c>
      <c r="KO15">
        <v>9</v>
      </c>
      <c r="KP15">
        <v>17</v>
      </c>
      <c r="KQ15">
        <v>17</v>
      </c>
      <c r="KR15">
        <v>1</v>
      </c>
      <c r="KS15">
        <v>22</v>
      </c>
      <c r="KT15">
        <v>22</v>
      </c>
      <c r="KU15">
        <v>20</v>
      </c>
      <c r="KV15">
        <v>8</v>
      </c>
      <c r="KW15">
        <v>1</v>
      </c>
      <c r="KX15">
        <v>19</v>
      </c>
      <c r="KY15">
        <v>22</v>
      </c>
      <c r="KZ15">
        <v>13</v>
      </c>
      <c r="LA15">
        <v>20</v>
      </c>
      <c r="LB15">
        <v>8</v>
      </c>
      <c r="LC15">
        <v>5</v>
      </c>
      <c r="LD15">
        <v>11</v>
      </c>
      <c r="LE15">
        <v>17</v>
      </c>
      <c r="LF15">
        <v>21</v>
      </c>
      <c r="LG15">
        <v>6</v>
      </c>
      <c r="LH15">
        <v>5</v>
      </c>
      <c r="LI15">
        <v>17</v>
      </c>
      <c r="LJ15">
        <v>3</v>
      </c>
      <c r="LK15">
        <v>17</v>
      </c>
      <c r="LL15">
        <v>22</v>
      </c>
      <c r="LM15">
        <v>18</v>
      </c>
      <c r="LN15">
        <v>17</v>
      </c>
      <c r="LO15">
        <v>21</v>
      </c>
      <c r="LP15">
        <v>1</v>
      </c>
      <c r="LQ15">
        <v>4</v>
      </c>
      <c r="LR15">
        <v>3</v>
      </c>
      <c r="LS15">
        <v>2</v>
      </c>
      <c r="LT15">
        <v>22</v>
      </c>
      <c r="LU15">
        <v>20</v>
      </c>
      <c r="LV15">
        <v>17</v>
      </c>
      <c r="LW15">
        <v>20</v>
      </c>
      <c r="LX15">
        <v>2</v>
      </c>
      <c r="LY15">
        <v>22</v>
      </c>
      <c r="LZ15">
        <v>21</v>
      </c>
      <c r="MA15">
        <v>5</v>
      </c>
      <c r="MB15">
        <v>3</v>
      </c>
      <c r="MC15">
        <v>2</v>
      </c>
      <c r="MD15">
        <v>15</v>
      </c>
      <c r="ME15">
        <v>14</v>
      </c>
      <c r="MF15">
        <v>2</v>
      </c>
      <c r="MG15">
        <v>22</v>
      </c>
      <c r="MH15">
        <v>4</v>
      </c>
      <c r="MI15">
        <v>22</v>
      </c>
      <c r="MJ15">
        <v>17</v>
      </c>
      <c r="MK15">
        <v>3</v>
      </c>
      <c r="ML15">
        <v>3</v>
      </c>
      <c r="MM15">
        <v>14</v>
      </c>
      <c r="MN15">
        <v>17</v>
      </c>
      <c r="MO15">
        <v>2</v>
      </c>
      <c r="MP15">
        <v>22</v>
      </c>
      <c r="MQ15">
        <v>3</v>
      </c>
      <c r="MR15">
        <v>4</v>
      </c>
      <c r="MS15">
        <v>22</v>
      </c>
      <c r="MT15">
        <v>4</v>
      </c>
      <c r="MU15">
        <v>17</v>
      </c>
      <c r="MV15">
        <v>22</v>
      </c>
      <c r="MW15">
        <v>7</v>
      </c>
      <c r="MX15">
        <v>22</v>
      </c>
      <c r="MY15">
        <v>20</v>
      </c>
      <c r="MZ15">
        <v>18</v>
      </c>
      <c r="NA15">
        <v>5</v>
      </c>
      <c r="NB15">
        <v>7</v>
      </c>
      <c r="NC15">
        <v>20</v>
      </c>
      <c r="ND15">
        <v>21</v>
      </c>
      <c r="NE15">
        <v>13</v>
      </c>
      <c r="NF15">
        <v>21</v>
      </c>
      <c r="NG15">
        <v>17</v>
      </c>
      <c r="NH15">
        <v>22</v>
      </c>
      <c r="NI15">
        <v>3</v>
      </c>
      <c r="NJ15">
        <v>22</v>
      </c>
      <c r="NK15">
        <v>15</v>
      </c>
      <c r="NL15">
        <v>22</v>
      </c>
      <c r="NM15">
        <v>22</v>
      </c>
      <c r="NN15">
        <v>17</v>
      </c>
      <c r="NO15">
        <v>22</v>
      </c>
      <c r="NP15">
        <v>15</v>
      </c>
      <c r="NQ15">
        <v>12</v>
      </c>
      <c r="NR15">
        <v>1</v>
      </c>
      <c r="NS15">
        <v>17</v>
      </c>
      <c r="NT15">
        <v>22</v>
      </c>
      <c r="NU15">
        <v>17</v>
      </c>
      <c r="NV15">
        <v>22</v>
      </c>
      <c r="NW15">
        <v>22</v>
      </c>
      <c r="NX15">
        <v>17</v>
      </c>
      <c r="NY15">
        <v>20</v>
      </c>
      <c r="NZ15">
        <v>19</v>
      </c>
      <c r="OA15">
        <v>21</v>
      </c>
      <c r="OB15">
        <v>10</v>
      </c>
      <c r="OC15">
        <v>22</v>
      </c>
      <c r="OD15">
        <v>16</v>
      </c>
      <c r="OE15">
        <v>5</v>
      </c>
      <c r="OF15">
        <v>20</v>
      </c>
      <c r="OG15">
        <v>22</v>
      </c>
      <c r="OH15">
        <v>22</v>
      </c>
      <c r="OI15">
        <v>18</v>
      </c>
      <c r="OJ15">
        <v>17</v>
      </c>
      <c r="OK15">
        <v>18</v>
      </c>
      <c r="OL15">
        <v>17</v>
      </c>
      <c r="OM15">
        <v>22</v>
      </c>
      <c r="ON15">
        <v>17</v>
      </c>
      <c r="OO15">
        <v>16</v>
      </c>
      <c r="OP15">
        <v>17</v>
      </c>
      <c r="OQ15">
        <v>20</v>
      </c>
      <c r="OR15">
        <v>22</v>
      </c>
      <c r="OS15">
        <v>18</v>
      </c>
      <c r="OT15">
        <v>21</v>
      </c>
      <c r="OU15">
        <v>17</v>
      </c>
      <c r="OV15">
        <v>17</v>
      </c>
      <c r="OW15">
        <v>2</v>
      </c>
      <c r="OX15">
        <v>22</v>
      </c>
      <c r="OY15">
        <v>2</v>
      </c>
      <c r="OZ15">
        <v>3</v>
      </c>
      <c r="PA15">
        <v>22</v>
      </c>
      <c r="PB15">
        <v>17</v>
      </c>
      <c r="PC15">
        <v>22</v>
      </c>
      <c r="PD15">
        <v>17</v>
      </c>
      <c r="PE15">
        <v>17</v>
      </c>
      <c r="PF15">
        <v>17</v>
      </c>
      <c r="PG15">
        <v>17</v>
      </c>
      <c r="PH15">
        <v>22</v>
      </c>
      <c r="PI15">
        <v>2</v>
      </c>
      <c r="PJ15">
        <v>19</v>
      </c>
      <c r="PK15">
        <v>22</v>
      </c>
      <c r="PL15">
        <v>20</v>
      </c>
      <c r="PM15">
        <v>22</v>
      </c>
      <c r="PN15">
        <v>17</v>
      </c>
      <c r="PO15">
        <v>17</v>
      </c>
      <c r="PP15">
        <v>17</v>
      </c>
      <c r="PQ15">
        <v>16</v>
      </c>
      <c r="PR15">
        <v>20</v>
      </c>
      <c r="PS15">
        <v>1</v>
      </c>
      <c r="PT15">
        <v>18</v>
      </c>
      <c r="PU15">
        <v>15</v>
      </c>
      <c r="PV15">
        <v>22</v>
      </c>
      <c r="PW15">
        <v>17</v>
      </c>
      <c r="PX15">
        <v>3</v>
      </c>
      <c r="PY15">
        <v>2</v>
      </c>
      <c r="PZ15">
        <v>2</v>
      </c>
      <c r="QA15">
        <v>2</v>
      </c>
      <c r="QB15">
        <v>17</v>
      </c>
      <c r="QC15">
        <v>17</v>
      </c>
      <c r="QD15">
        <v>22</v>
      </c>
      <c r="QE15">
        <v>16</v>
      </c>
      <c r="QF15">
        <v>22</v>
      </c>
      <c r="QG15">
        <v>17</v>
      </c>
      <c r="QH15">
        <v>22</v>
      </c>
      <c r="QI15">
        <v>17</v>
      </c>
      <c r="QJ15">
        <v>17</v>
      </c>
      <c r="QK15">
        <v>17</v>
      </c>
      <c r="QL15">
        <v>22</v>
      </c>
      <c r="QM15">
        <v>2</v>
      </c>
      <c r="QN15">
        <v>2</v>
      </c>
      <c r="QO15">
        <v>21</v>
      </c>
      <c r="QP15">
        <v>17</v>
      </c>
      <c r="QQ15">
        <v>17</v>
      </c>
      <c r="QR15">
        <v>22</v>
      </c>
      <c r="QS15">
        <v>7</v>
      </c>
      <c r="QT15">
        <v>22</v>
      </c>
      <c r="QU15">
        <v>3</v>
      </c>
      <c r="QV15">
        <v>22</v>
      </c>
      <c r="QW15">
        <v>4</v>
      </c>
      <c r="QX15">
        <v>2</v>
      </c>
      <c r="QY15">
        <v>17</v>
      </c>
      <c r="QZ15">
        <v>22</v>
      </c>
      <c r="RA15">
        <v>10</v>
      </c>
      <c r="RB15">
        <v>4</v>
      </c>
      <c r="RC15">
        <v>3</v>
      </c>
      <c r="RD15">
        <v>3</v>
      </c>
      <c r="RE15">
        <v>4</v>
      </c>
      <c r="RF15">
        <v>20</v>
      </c>
      <c r="RG15">
        <v>5</v>
      </c>
      <c r="RH15">
        <v>17</v>
      </c>
      <c r="RI15">
        <v>2</v>
      </c>
      <c r="RJ15">
        <v>2</v>
      </c>
      <c r="RK15">
        <v>2</v>
      </c>
      <c r="RL15">
        <v>2</v>
      </c>
      <c r="RM15">
        <v>2</v>
      </c>
      <c r="RN15">
        <v>2</v>
      </c>
      <c r="RO15">
        <v>2</v>
      </c>
      <c r="RP15">
        <v>2</v>
      </c>
      <c r="RQ15">
        <v>2</v>
      </c>
      <c r="RR15">
        <v>2</v>
      </c>
      <c r="RS15">
        <v>2</v>
      </c>
      <c r="RT15">
        <v>2</v>
      </c>
      <c r="RU15">
        <v>2</v>
      </c>
      <c r="RV15">
        <v>2</v>
      </c>
      <c r="RW15">
        <v>2</v>
      </c>
      <c r="RX15">
        <v>2</v>
      </c>
      <c r="RY15">
        <v>6</v>
      </c>
      <c r="RZ15">
        <v>3</v>
      </c>
      <c r="SA15">
        <v>2</v>
      </c>
      <c r="SB15">
        <v>3</v>
      </c>
      <c r="SC15">
        <v>2</v>
      </c>
      <c r="SD15">
        <v>2</v>
      </c>
      <c r="SE15">
        <v>2</v>
      </c>
      <c r="SF15">
        <v>3</v>
      </c>
      <c r="SG15">
        <v>2</v>
      </c>
      <c r="SH15">
        <v>1</v>
      </c>
      <c r="SI15">
        <v>2</v>
      </c>
      <c r="SJ15">
        <v>2</v>
      </c>
      <c r="SK15">
        <v>2</v>
      </c>
      <c r="SL15">
        <v>2</v>
      </c>
      <c r="SM15">
        <v>2</v>
      </c>
      <c r="SN15">
        <v>2</v>
      </c>
      <c r="SO15">
        <v>2</v>
      </c>
      <c r="SP15">
        <v>3</v>
      </c>
      <c r="SQ15">
        <v>4</v>
      </c>
      <c r="SR15">
        <v>7</v>
      </c>
      <c r="SS15">
        <v>2</v>
      </c>
      <c r="ST15">
        <v>2</v>
      </c>
      <c r="SU15">
        <v>2</v>
      </c>
      <c r="SV15">
        <v>1</v>
      </c>
      <c r="SW15">
        <v>1</v>
      </c>
      <c r="SX15">
        <v>1</v>
      </c>
      <c r="SY15">
        <v>1</v>
      </c>
      <c r="SZ15">
        <v>1</v>
      </c>
      <c r="TA15">
        <v>1</v>
      </c>
      <c r="TB15">
        <v>1</v>
      </c>
      <c r="TC15">
        <v>2</v>
      </c>
      <c r="TD15">
        <v>2</v>
      </c>
      <c r="TE15">
        <v>2</v>
      </c>
      <c r="TF15">
        <v>2</v>
      </c>
      <c r="TG15">
        <v>1</v>
      </c>
      <c r="TH15">
        <v>1</v>
      </c>
      <c r="TI15">
        <v>2</v>
      </c>
      <c r="TJ15">
        <v>2</v>
      </c>
      <c r="TK15">
        <v>2</v>
      </c>
      <c r="TL15">
        <v>2</v>
      </c>
      <c r="TM15">
        <v>1</v>
      </c>
      <c r="TN15">
        <v>2</v>
      </c>
      <c r="TO15">
        <v>2</v>
      </c>
      <c r="TP15">
        <v>2</v>
      </c>
      <c r="TQ15">
        <v>3</v>
      </c>
      <c r="TR15">
        <v>2</v>
      </c>
      <c r="TS15">
        <v>2</v>
      </c>
      <c r="TT15">
        <v>2</v>
      </c>
      <c r="TU15">
        <v>1</v>
      </c>
      <c r="TV15">
        <v>2</v>
      </c>
      <c r="TW15">
        <v>2</v>
      </c>
      <c r="TX15">
        <v>22</v>
      </c>
      <c r="TY15">
        <v>2</v>
      </c>
      <c r="TZ15">
        <v>2</v>
      </c>
      <c r="UA15">
        <v>2</v>
      </c>
      <c r="UB15">
        <v>6</v>
      </c>
      <c r="UC15">
        <v>3</v>
      </c>
      <c r="UD15">
        <v>4</v>
      </c>
      <c r="UE15">
        <v>2</v>
      </c>
      <c r="UF15">
        <v>1</v>
      </c>
      <c r="UG15">
        <v>4</v>
      </c>
      <c r="UH15">
        <v>2</v>
      </c>
      <c r="UI15">
        <v>2</v>
      </c>
      <c r="UJ15">
        <v>2</v>
      </c>
      <c r="UK15">
        <v>19</v>
      </c>
      <c r="UL15">
        <v>2</v>
      </c>
      <c r="UM15">
        <v>4</v>
      </c>
      <c r="UN15">
        <v>2</v>
      </c>
      <c r="UO15">
        <v>1</v>
      </c>
      <c r="UP15">
        <v>2</v>
      </c>
      <c r="UQ15">
        <v>1</v>
      </c>
      <c r="UR15">
        <v>1</v>
      </c>
      <c r="US15">
        <v>1</v>
      </c>
      <c r="UT15">
        <v>1</v>
      </c>
      <c r="UU15">
        <v>1</v>
      </c>
      <c r="UV15">
        <v>1</v>
      </c>
      <c r="UW15">
        <v>7</v>
      </c>
      <c r="UX15">
        <v>2</v>
      </c>
      <c r="UY15">
        <v>2</v>
      </c>
      <c r="UZ15">
        <v>1</v>
      </c>
      <c r="VA15">
        <v>1</v>
      </c>
      <c r="VB15">
        <v>1</v>
      </c>
      <c r="VC15">
        <v>1</v>
      </c>
      <c r="VD15">
        <v>1</v>
      </c>
      <c r="VE15">
        <v>1</v>
      </c>
      <c r="VF15">
        <v>1</v>
      </c>
      <c r="VG15">
        <v>1</v>
      </c>
      <c r="VH15">
        <v>1</v>
      </c>
      <c r="VI15">
        <v>1</v>
      </c>
      <c r="VJ15">
        <v>1</v>
      </c>
      <c r="VK15">
        <v>1</v>
      </c>
      <c r="VL15">
        <v>1</v>
      </c>
      <c r="VM15">
        <v>1</v>
      </c>
      <c r="VN15">
        <v>1</v>
      </c>
      <c r="VO15">
        <v>1</v>
      </c>
      <c r="VP15">
        <v>1</v>
      </c>
      <c r="VQ15">
        <v>1</v>
      </c>
      <c r="VR15">
        <v>1000000</v>
      </c>
    </row>
    <row r="16" spans="1:590" x14ac:dyDescent="0.35">
      <c r="A16">
        <f>modellek!S16</f>
        <v>22</v>
      </c>
      <c r="B16">
        <f t="shared" si="0"/>
        <v>22</v>
      </c>
      <c r="C16">
        <f t="shared" si="1"/>
        <v>22</v>
      </c>
      <c r="D16">
        <f>modellek!P16</f>
        <v>940.8</v>
      </c>
      <c r="E16">
        <f t="shared" si="2"/>
        <v>8452</v>
      </c>
      <c r="F16" t="str">
        <f>kiindulas!C18</f>
        <v>MA-2029</v>
      </c>
      <c r="G16">
        <v>7</v>
      </c>
      <c r="H16">
        <v>10</v>
      </c>
      <c r="I16">
        <v>1</v>
      </c>
      <c r="J16">
        <v>21</v>
      </c>
      <c r="K16">
        <v>1</v>
      </c>
      <c r="L16">
        <v>1</v>
      </c>
      <c r="M16">
        <v>15</v>
      </c>
      <c r="N16">
        <v>21</v>
      </c>
      <c r="O16">
        <v>20</v>
      </c>
      <c r="P16">
        <v>13</v>
      </c>
      <c r="Q16">
        <v>21</v>
      </c>
      <c r="R16">
        <v>21</v>
      </c>
      <c r="S16">
        <v>21</v>
      </c>
      <c r="T16">
        <v>7</v>
      </c>
      <c r="U16">
        <v>19</v>
      </c>
      <c r="V16">
        <v>8</v>
      </c>
      <c r="W16">
        <v>6</v>
      </c>
      <c r="X16">
        <v>6</v>
      </c>
      <c r="Y16">
        <v>21</v>
      </c>
      <c r="Z16">
        <v>19</v>
      </c>
      <c r="AA16">
        <v>17</v>
      </c>
      <c r="AB16">
        <v>20</v>
      </c>
      <c r="AC16">
        <v>4</v>
      </c>
      <c r="AD16">
        <v>16</v>
      </c>
      <c r="AE16">
        <v>9</v>
      </c>
      <c r="AF16">
        <v>17</v>
      </c>
      <c r="AG16">
        <v>20</v>
      </c>
      <c r="AH16">
        <v>6</v>
      </c>
      <c r="AI16">
        <v>5</v>
      </c>
      <c r="AJ16">
        <v>17</v>
      </c>
      <c r="AK16">
        <v>17</v>
      </c>
      <c r="AL16">
        <v>17</v>
      </c>
      <c r="AM16">
        <v>17</v>
      </c>
      <c r="AN16">
        <v>17</v>
      </c>
      <c r="AO16">
        <v>19</v>
      </c>
      <c r="AP16">
        <v>2</v>
      </c>
      <c r="AQ16">
        <v>20</v>
      </c>
      <c r="AR16">
        <v>22</v>
      </c>
      <c r="AS16">
        <v>20</v>
      </c>
      <c r="AT16">
        <v>15</v>
      </c>
      <c r="AU16">
        <v>7</v>
      </c>
      <c r="AV16">
        <v>22</v>
      </c>
      <c r="AW16">
        <v>17</v>
      </c>
      <c r="AX16">
        <v>17</v>
      </c>
      <c r="AY16">
        <v>22</v>
      </c>
      <c r="AZ16">
        <v>17</v>
      </c>
      <c r="BA16">
        <v>20</v>
      </c>
      <c r="BB16">
        <v>11</v>
      </c>
      <c r="BC16">
        <v>13</v>
      </c>
      <c r="BD16">
        <v>20</v>
      </c>
      <c r="BE16">
        <v>9</v>
      </c>
      <c r="BF16">
        <v>6</v>
      </c>
      <c r="BG16">
        <v>17</v>
      </c>
      <c r="BH16">
        <v>6</v>
      </c>
      <c r="BI16">
        <v>21</v>
      </c>
      <c r="BJ16">
        <v>22</v>
      </c>
      <c r="BK16">
        <v>9</v>
      </c>
      <c r="BL16">
        <v>21</v>
      </c>
      <c r="BM16">
        <v>21</v>
      </c>
      <c r="BN16">
        <v>21</v>
      </c>
      <c r="BO16">
        <v>20</v>
      </c>
      <c r="BP16">
        <v>17</v>
      </c>
      <c r="BQ16">
        <v>18</v>
      </c>
      <c r="BR16">
        <v>18</v>
      </c>
      <c r="BS16">
        <v>21</v>
      </c>
      <c r="BT16">
        <v>20</v>
      </c>
      <c r="BU16">
        <v>18</v>
      </c>
      <c r="BV16">
        <v>5</v>
      </c>
      <c r="BW16">
        <v>17</v>
      </c>
      <c r="BX16">
        <v>17</v>
      </c>
      <c r="BY16">
        <v>22</v>
      </c>
      <c r="BZ16">
        <v>20</v>
      </c>
      <c r="CA16">
        <v>7</v>
      </c>
      <c r="CB16">
        <v>9</v>
      </c>
      <c r="CC16">
        <v>20</v>
      </c>
      <c r="CD16">
        <v>2</v>
      </c>
      <c r="CE16">
        <v>17</v>
      </c>
      <c r="CF16">
        <v>20</v>
      </c>
      <c r="CG16">
        <v>22</v>
      </c>
      <c r="CH16">
        <v>7</v>
      </c>
      <c r="CI16">
        <v>22</v>
      </c>
      <c r="CJ16">
        <v>20</v>
      </c>
      <c r="CK16">
        <v>20</v>
      </c>
      <c r="CL16">
        <v>20</v>
      </c>
      <c r="CM16">
        <v>19</v>
      </c>
      <c r="CN16">
        <v>17</v>
      </c>
      <c r="CO16">
        <v>17</v>
      </c>
      <c r="CP16">
        <v>18</v>
      </c>
      <c r="CQ16">
        <v>3</v>
      </c>
      <c r="CR16">
        <v>17</v>
      </c>
      <c r="CS16">
        <v>20</v>
      </c>
      <c r="CT16">
        <v>14</v>
      </c>
      <c r="CU16">
        <v>18</v>
      </c>
      <c r="CV16">
        <v>20</v>
      </c>
      <c r="CW16">
        <v>16</v>
      </c>
      <c r="CX16">
        <v>12</v>
      </c>
      <c r="CY16">
        <v>22</v>
      </c>
      <c r="CZ16">
        <v>18</v>
      </c>
      <c r="DA16">
        <v>19</v>
      </c>
      <c r="DB16">
        <v>7</v>
      </c>
      <c r="DC16">
        <v>22</v>
      </c>
      <c r="DD16">
        <v>19</v>
      </c>
      <c r="DE16">
        <v>17</v>
      </c>
      <c r="DF16">
        <v>21</v>
      </c>
      <c r="DG16">
        <v>17</v>
      </c>
      <c r="DH16">
        <v>17</v>
      </c>
      <c r="DI16">
        <v>17</v>
      </c>
      <c r="DJ16">
        <v>17</v>
      </c>
      <c r="DK16">
        <v>20</v>
      </c>
      <c r="DL16">
        <v>8</v>
      </c>
      <c r="DM16">
        <v>22</v>
      </c>
      <c r="DN16">
        <v>6</v>
      </c>
      <c r="DO16">
        <v>22</v>
      </c>
      <c r="DP16">
        <v>20</v>
      </c>
      <c r="DQ16">
        <v>17</v>
      </c>
      <c r="DR16">
        <v>22</v>
      </c>
      <c r="DS16">
        <v>17</v>
      </c>
      <c r="DT16">
        <v>22</v>
      </c>
      <c r="DU16">
        <v>17</v>
      </c>
      <c r="DV16">
        <v>20</v>
      </c>
      <c r="DW16">
        <v>21</v>
      </c>
      <c r="DX16">
        <v>15</v>
      </c>
      <c r="DY16">
        <v>1</v>
      </c>
      <c r="DZ16">
        <v>1</v>
      </c>
      <c r="EA16">
        <v>19</v>
      </c>
      <c r="EB16">
        <v>12</v>
      </c>
      <c r="EC16">
        <v>19</v>
      </c>
      <c r="ED16">
        <v>7</v>
      </c>
      <c r="EE16">
        <v>1</v>
      </c>
      <c r="EF16">
        <v>6</v>
      </c>
      <c r="EG16">
        <v>7</v>
      </c>
      <c r="EH16">
        <v>18</v>
      </c>
      <c r="EI16">
        <v>15</v>
      </c>
      <c r="EJ16">
        <v>15</v>
      </c>
      <c r="EK16">
        <v>17</v>
      </c>
      <c r="EL16">
        <v>18</v>
      </c>
      <c r="EM16">
        <v>17</v>
      </c>
      <c r="EN16">
        <v>18</v>
      </c>
      <c r="EO16">
        <v>13</v>
      </c>
      <c r="EP16">
        <v>20</v>
      </c>
      <c r="EQ16">
        <v>20</v>
      </c>
      <c r="ER16">
        <v>20</v>
      </c>
      <c r="ES16">
        <v>21</v>
      </c>
      <c r="ET16">
        <v>21</v>
      </c>
      <c r="EU16">
        <v>17</v>
      </c>
      <c r="EV16">
        <v>17</v>
      </c>
      <c r="EW16">
        <v>17</v>
      </c>
      <c r="EX16">
        <v>3</v>
      </c>
      <c r="EY16">
        <v>15</v>
      </c>
      <c r="EZ16">
        <v>19</v>
      </c>
      <c r="FA16">
        <v>7</v>
      </c>
      <c r="FB16">
        <v>1</v>
      </c>
      <c r="FC16">
        <v>5</v>
      </c>
      <c r="FD16">
        <v>17</v>
      </c>
      <c r="FE16">
        <v>21</v>
      </c>
      <c r="FF16">
        <v>8</v>
      </c>
      <c r="FG16">
        <v>20</v>
      </c>
      <c r="FH16">
        <v>18</v>
      </c>
      <c r="FI16">
        <v>17</v>
      </c>
      <c r="FJ16">
        <v>17</v>
      </c>
      <c r="FK16">
        <v>1</v>
      </c>
      <c r="FL16">
        <v>21</v>
      </c>
      <c r="FM16">
        <v>1</v>
      </c>
      <c r="FN16">
        <v>22</v>
      </c>
      <c r="FO16">
        <v>14</v>
      </c>
      <c r="FP16">
        <v>19</v>
      </c>
      <c r="FQ16">
        <v>5</v>
      </c>
      <c r="FR16">
        <v>18</v>
      </c>
      <c r="FS16">
        <v>19</v>
      </c>
      <c r="FT16">
        <v>18</v>
      </c>
      <c r="FU16">
        <v>20</v>
      </c>
      <c r="FV16">
        <v>5</v>
      </c>
      <c r="FW16">
        <v>15</v>
      </c>
      <c r="FX16">
        <v>17</v>
      </c>
      <c r="FY16">
        <v>17</v>
      </c>
      <c r="FZ16">
        <v>21</v>
      </c>
      <c r="GA16">
        <v>8</v>
      </c>
      <c r="GB16">
        <v>14</v>
      </c>
      <c r="GC16">
        <v>4</v>
      </c>
      <c r="GD16">
        <v>17</v>
      </c>
      <c r="GE16">
        <v>20</v>
      </c>
      <c r="GF16">
        <v>21</v>
      </c>
      <c r="GG16">
        <v>17</v>
      </c>
      <c r="GH16">
        <v>17</v>
      </c>
      <c r="GI16">
        <v>21</v>
      </c>
      <c r="GJ16">
        <v>3</v>
      </c>
      <c r="GK16">
        <v>1</v>
      </c>
      <c r="GL16">
        <v>19</v>
      </c>
      <c r="GM16">
        <v>19</v>
      </c>
      <c r="GN16">
        <v>20</v>
      </c>
      <c r="GO16">
        <v>9</v>
      </c>
      <c r="GP16">
        <v>7</v>
      </c>
      <c r="GQ16">
        <v>16</v>
      </c>
      <c r="GR16">
        <v>17</v>
      </c>
      <c r="GS16">
        <v>17</v>
      </c>
      <c r="GT16">
        <v>15</v>
      </c>
      <c r="GU16">
        <v>17</v>
      </c>
      <c r="GV16">
        <v>22</v>
      </c>
      <c r="GW16">
        <v>20</v>
      </c>
      <c r="GX16">
        <v>12</v>
      </c>
      <c r="GY16">
        <v>11</v>
      </c>
      <c r="GZ16">
        <v>20</v>
      </c>
      <c r="HA16">
        <v>12</v>
      </c>
      <c r="HB16">
        <v>18</v>
      </c>
      <c r="HC16">
        <v>5</v>
      </c>
      <c r="HD16">
        <v>19</v>
      </c>
      <c r="HE16">
        <v>10</v>
      </c>
      <c r="HF16">
        <v>18</v>
      </c>
      <c r="HG16">
        <v>20</v>
      </c>
      <c r="HH16">
        <v>17</v>
      </c>
      <c r="HI16">
        <v>19</v>
      </c>
      <c r="HJ16">
        <v>6</v>
      </c>
      <c r="HK16">
        <v>17</v>
      </c>
      <c r="HL16">
        <v>19</v>
      </c>
      <c r="HM16">
        <v>13</v>
      </c>
      <c r="HN16">
        <v>18</v>
      </c>
      <c r="HO16">
        <v>21</v>
      </c>
      <c r="HP16">
        <v>12</v>
      </c>
      <c r="HQ16">
        <v>22</v>
      </c>
      <c r="HR16">
        <v>17</v>
      </c>
      <c r="HS16">
        <v>17</v>
      </c>
      <c r="HT16">
        <v>20</v>
      </c>
      <c r="HU16">
        <v>13</v>
      </c>
      <c r="HV16">
        <v>21</v>
      </c>
      <c r="HW16">
        <v>8</v>
      </c>
      <c r="HX16">
        <v>7</v>
      </c>
      <c r="HY16">
        <v>1</v>
      </c>
      <c r="HZ16">
        <v>19</v>
      </c>
      <c r="IA16">
        <v>19</v>
      </c>
      <c r="IB16">
        <v>1</v>
      </c>
      <c r="IC16">
        <v>18</v>
      </c>
      <c r="ID16">
        <v>20</v>
      </c>
      <c r="IE16">
        <v>11</v>
      </c>
      <c r="IF16">
        <v>11</v>
      </c>
      <c r="IG16">
        <v>17</v>
      </c>
      <c r="IH16">
        <v>17</v>
      </c>
      <c r="II16">
        <v>19</v>
      </c>
      <c r="IJ16">
        <v>4</v>
      </c>
      <c r="IK16">
        <v>17</v>
      </c>
      <c r="IL16">
        <v>5</v>
      </c>
      <c r="IM16">
        <v>20</v>
      </c>
      <c r="IN16">
        <v>7</v>
      </c>
      <c r="IO16">
        <v>1</v>
      </c>
      <c r="IP16">
        <v>20</v>
      </c>
      <c r="IQ16">
        <v>17</v>
      </c>
      <c r="IR16">
        <v>17</v>
      </c>
      <c r="IS16">
        <v>16</v>
      </c>
      <c r="IT16">
        <v>4</v>
      </c>
      <c r="IU16">
        <v>18</v>
      </c>
      <c r="IV16">
        <v>1</v>
      </c>
      <c r="IW16">
        <v>21</v>
      </c>
      <c r="IX16">
        <v>20</v>
      </c>
      <c r="IY16">
        <v>20</v>
      </c>
      <c r="IZ16">
        <v>10</v>
      </c>
      <c r="JA16">
        <v>19</v>
      </c>
      <c r="JB16">
        <v>15</v>
      </c>
      <c r="JC16">
        <v>17</v>
      </c>
      <c r="JD16">
        <v>17</v>
      </c>
      <c r="JE16">
        <v>17</v>
      </c>
      <c r="JF16">
        <v>22</v>
      </c>
      <c r="JG16">
        <v>19</v>
      </c>
      <c r="JH16">
        <v>4</v>
      </c>
      <c r="JI16">
        <v>2</v>
      </c>
      <c r="JJ16">
        <v>17</v>
      </c>
      <c r="JK16">
        <v>17</v>
      </c>
      <c r="JL16">
        <v>22</v>
      </c>
      <c r="JM16">
        <v>17</v>
      </c>
      <c r="JN16">
        <v>22</v>
      </c>
      <c r="JO16">
        <v>21</v>
      </c>
      <c r="JP16">
        <v>17</v>
      </c>
      <c r="JQ16">
        <v>22</v>
      </c>
      <c r="JR16">
        <v>22</v>
      </c>
      <c r="JS16">
        <v>6</v>
      </c>
      <c r="JT16">
        <v>22</v>
      </c>
      <c r="JU16">
        <v>17</v>
      </c>
      <c r="JV16">
        <v>1</v>
      </c>
      <c r="JW16">
        <v>14</v>
      </c>
      <c r="JX16">
        <v>19</v>
      </c>
      <c r="JY16">
        <v>4</v>
      </c>
      <c r="JZ16">
        <v>17</v>
      </c>
      <c r="KA16">
        <v>17</v>
      </c>
      <c r="KB16">
        <v>17</v>
      </c>
      <c r="KC16">
        <v>15</v>
      </c>
      <c r="KD16">
        <v>21</v>
      </c>
      <c r="KE16">
        <v>20</v>
      </c>
      <c r="KF16">
        <v>12</v>
      </c>
      <c r="KG16">
        <v>5</v>
      </c>
      <c r="KH16">
        <v>13</v>
      </c>
      <c r="KI16">
        <v>13</v>
      </c>
      <c r="KJ16">
        <v>6</v>
      </c>
      <c r="KK16">
        <v>7</v>
      </c>
      <c r="KL16">
        <v>17</v>
      </c>
      <c r="KM16">
        <v>20</v>
      </c>
      <c r="KN16">
        <v>7</v>
      </c>
      <c r="KO16">
        <v>9</v>
      </c>
      <c r="KP16">
        <v>17</v>
      </c>
      <c r="KQ16">
        <v>19</v>
      </c>
      <c r="KR16">
        <v>1</v>
      </c>
      <c r="KS16">
        <v>17</v>
      </c>
      <c r="KT16">
        <v>18</v>
      </c>
      <c r="KU16">
        <v>19</v>
      </c>
      <c r="KV16">
        <v>8</v>
      </c>
      <c r="KW16">
        <v>1</v>
      </c>
      <c r="KX16">
        <v>21</v>
      </c>
      <c r="KY16">
        <v>20</v>
      </c>
      <c r="KZ16">
        <v>13</v>
      </c>
      <c r="LA16">
        <v>18</v>
      </c>
      <c r="LB16">
        <v>8</v>
      </c>
      <c r="LC16">
        <v>2</v>
      </c>
      <c r="LD16">
        <v>18</v>
      </c>
      <c r="LE16">
        <v>17</v>
      </c>
      <c r="LF16">
        <v>20</v>
      </c>
      <c r="LG16">
        <v>18</v>
      </c>
      <c r="LH16">
        <v>2</v>
      </c>
      <c r="LI16">
        <v>17</v>
      </c>
      <c r="LJ16">
        <v>18</v>
      </c>
      <c r="LK16">
        <v>20</v>
      </c>
      <c r="LL16">
        <v>17</v>
      </c>
      <c r="LM16">
        <v>22</v>
      </c>
      <c r="LN16">
        <v>19</v>
      </c>
      <c r="LO16">
        <v>17</v>
      </c>
      <c r="LP16">
        <v>6</v>
      </c>
      <c r="LQ16">
        <v>19</v>
      </c>
      <c r="LR16">
        <v>5</v>
      </c>
      <c r="LS16">
        <v>5</v>
      </c>
      <c r="LT16">
        <v>18</v>
      </c>
      <c r="LU16">
        <v>3</v>
      </c>
      <c r="LV16">
        <v>21</v>
      </c>
      <c r="LW16">
        <v>6</v>
      </c>
      <c r="LX16">
        <v>8</v>
      </c>
      <c r="LY16">
        <v>17</v>
      </c>
      <c r="LZ16">
        <v>17</v>
      </c>
      <c r="MA16">
        <v>22</v>
      </c>
      <c r="MB16">
        <v>20</v>
      </c>
      <c r="MC16">
        <v>21</v>
      </c>
      <c r="MD16">
        <v>7</v>
      </c>
      <c r="ME16">
        <v>10</v>
      </c>
      <c r="MF16">
        <v>22</v>
      </c>
      <c r="MG16">
        <v>17</v>
      </c>
      <c r="MH16">
        <v>20</v>
      </c>
      <c r="MI16">
        <v>5</v>
      </c>
      <c r="MJ16">
        <v>21</v>
      </c>
      <c r="MK16">
        <v>8</v>
      </c>
      <c r="ML16">
        <v>21</v>
      </c>
      <c r="MM16">
        <v>20</v>
      </c>
      <c r="MN16">
        <v>17</v>
      </c>
      <c r="MO16">
        <v>5</v>
      </c>
      <c r="MP16">
        <v>19</v>
      </c>
      <c r="MQ16">
        <v>8</v>
      </c>
      <c r="MR16">
        <v>21</v>
      </c>
      <c r="MS16">
        <v>4</v>
      </c>
      <c r="MT16">
        <v>18</v>
      </c>
      <c r="MU16">
        <v>17</v>
      </c>
      <c r="MV16">
        <v>19</v>
      </c>
      <c r="MW16">
        <v>21</v>
      </c>
      <c r="MX16">
        <v>16</v>
      </c>
      <c r="MY16">
        <v>20</v>
      </c>
      <c r="MZ16">
        <v>19</v>
      </c>
      <c r="NA16">
        <v>8</v>
      </c>
      <c r="NB16">
        <v>2</v>
      </c>
      <c r="NC16">
        <v>22</v>
      </c>
      <c r="ND16">
        <v>17</v>
      </c>
      <c r="NE16">
        <v>12</v>
      </c>
      <c r="NF16">
        <v>20</v>
      </c>
      <c r="NG16">
        <v>21</v>
      </c>
      <c r="NH16">
        <v>21</v>
      </c>
      <c r="NI16">
        <v>21</v>
      </c>
      <c r="NJ16">
        <v>18</v>
      </c>
      <c r="NK16">
        <v>21</v>
      </c>
      <c r="NL16">
        <v>5</v>
      </c>
      <c r="NM16">
        <v>7</v>
      </c>
      <c r="NN16">
        <v>17</v>
      </c>
      <c r="NO16">
        <v>18</v>
      </c>
      <c r="NP16">
        <v>19</v>
      </c>
      <c r="NQ16">
        <v>12</v>
      </c>
      <c r="NR16">
        <v>1</v>
      </c>
      <c r="NS16">
        <v>22</v>
      </c>
      <c r="NT16">
        <v>7</v>
      </c>
      <c r="NU16">
        <v>17</v>
      </c>
      <c r="NV16">
        <v>19</v>
      </c>
      <c r="NW16">
        <v>17</v>
      </c>
      <c r="NX16">
        <v>20</v>
      </c>
      <c r="NY16">
        <v>17</v>
      </c>
      <c r="NZ16">
        <v>21</v>
      </c>
      <c r="OA16">
        <v>15</v>
      </c>
      <c r="OB16">
        <v>16</v>
      </c>
      <c r="OC16">
        <v>20</v>
      </c>
      <c r="OD16">
        <v>18</v>
      </c>
      <c r="OE16">
        <v>3</v>
      </c>
      <c r="OF16">
        <v>11</v>
      </c>
      <c r="OG16">
        <v>17</v>
      </c>
      <c r="OH16">
        <v>5</v>
      </c>
      <c r="OI16">
        <v>22</v>
      </c>
      <c r="OJ16">
        <v>17</v>
      </c>
      <c r="OK16">
        <v>22</v>
      </c>
      <c r="OL16">
        <v>22</v>
      </c>
      <c r="OM16">
        <v>17</v>
      </c>
      <c r="ON16">
        <v>17</v>
      </c>
      <c r="OO16">
        <v>5</v>
      </c>
      <c r="OP16">
        <v>17</v>
      </c>
      <c r="OQ16">
        <v>18</v>
      </c>
      <c r="OR16">
        <v>17</v>
      </c>
      <c r="OS16">
        <v>17</v>
      </c>
      <c r="OT16">
        <v>1</v>
      </c>
      <c r="OU16">
        <v>20</v>
      </c>
      <c r="OV16">
        <v>17</v>
      </c>
      <c r="OW16">
        <v>4</v>
      </c>
      <c r="OX16">
        <v>17</v>
      </c>
      <c r="OY16">
        <v>21</v>
      </c>
      <c r="OZ16">
        <v>20</v>
      </c>
      <c r="PA16">
        <v>17</v>
      </c>
      <c r="PB16">
        <v>17</v>
      </c>
      <c r="PC16">
        <v>7</v>
      </c>
      <c r="PD16">
        <v>2</v>
      </c>
      <c r="PE16">
        <v>17</v>
      </c>
      <c r="PF16">
        <v>17</v>
      </c>
      <c r="PG16">
        <v>17</v>
      </c>
      <c r="PH16">
        <v>4</v>
      </c>
      <c r="PI16">
        <v>2</v>
      </c>
      <c r="PJ16">
        <v>21</v>
      </c>
      <c r="PK16">
        <v>18</v>
      </c>
      <c r="PL16">
        <v>17</v>
      </c>
      <c r="PM16">
        <v>17</v>
      </c>
      <c r="PN16">
        <v>17</v>
      </c>
      <c r="PO16">
        <v>17</v>
      </c>
      <c r="PP16">
        <v>17</v>
      </c>
      <c r="PQ16">
        <v>19</v>
      </c>
      <c r="PR16">
        <v>20</v>
      </c>
      <c r="PS16">
        <v>1</v>
      </c>
      <c r="PT16">
        <v>20</v>
      </c>
      <c r="PU16">
        <v>15</v>
      </c>
      <c r="PV16">
        <v>18</v>
      </c>
      <c r="PW16">
        <v>17</v>
      </c>
      <c r="PX16">
        <v>13</v>
      </c>
      <c r="PY16">
        <v>20</v>
      </c>
      <c r="PZ16">
        <v>19</v>
      </c>
      <c r="QA16">
        <v>21</v>
      </c>
      <c r="QB16">
        <v>17</v>
      </c>
      <c r="QC16">
        <v>17</v>
      </c>
      <c r="QD16">
        <v>18</v>
      </c>
      <c r="QE16">
        <v>16</v>
      </c>
      <c r="QF16">
        <v>17</v>
      </c>
      <c r="QG16">
        <v>19</v>
      </c>
      <c r="QH16">
        <v>18</v>
      </c>
      <c r="QI16">
        <v>21</v>
      </c>
      <c r="QJ16">
        <v>19</v>
      </c>
      <c r="QK16">
        <v>20</v>
      </c>
      <c r="QL16">
        <v>17</v>
      </c>
      <c r="QM16">
        <v>21</v>
      </c>
      <c r="QN16">
        <v>21</v>
      </c>
      <c r="QO16">
        <v>17</v>
      </c>
      <c r="QP16">
        <v>17</v>
      </c>
      <c r="QQ16">
        <v>17</v>
      </c>
      <c r="QR16">
        <v>19</v>
      </c>
      <c r="QS16">
        <v>7</v>
      </c>
      <c r="QT16">
        <v>18</v>
      </c>
      <c r="QU16">
        <v>21</v>
      </c>
      <c r="QV16">
        <v>4</v>
      </c>
      <c r="QW16">
        <v>17</v>
      </c>
      <c r="QX16">
        <v>9</v>
      </c>
      <c r="QY16">
        <v>17</v>
      </c>
      <c r="QZ16">
        <v>17</v>
      </c>
      <c r="RA16">
        <v>19</v>
      </c>
      <c r="RB16">
        <v>18</v>
      </c>
      <c r="RC16">
        <v>14</v>
      </c>
      <c r="RD16">
        <v>15</v>
      </c>
      <c r="RE16">
        <v>18</v>
      </c>
      <c r="RF16">
        <v>8</v>
      </c>
      <c r="RG16">
        <v>3</v>
      </c>
      <c r="RH16">
        <v>17</v>
      </c>
      <c r="RI16">
        <v>22</v>
      </c>
      <c r="RJ16">
        <v>18</v>
      </c>
      <c r="RK16">
        <v>20</v>
      </c>
      <c r="RL16">
        <v>19</v>
      </c>
      <c r="RM16">
        <v>20</v>
      </c>
      <c r="RN16">
        <v>21</v>
      </c>
      <c r="RO16">
        <v>21</v>
      </c>
      <c r="RP16">
        <v>20</v>
      </c>
      <c r="RQ16">
        <v>21</v>
      </c>
      <c r="RR16">
        <v>21</v>
      </c>
      <c r="RS16">
        <v>20</v>
      </c>
      <c r="RT16">
        <v>20</v>
      </c>
      <c r="RU16">
        <v>18</v>
      </c>
      <c r="RV16">
        <v>3</v>
      </c>
      <c r="RW16">
        <v>8</v>
      </c>
      <c r="RX16">
        <v>5</v>
      </c>
      <c r="RY16">
        <v>3</v>
      </c>
      <c r="RZ16">
        <v>8</v>
      </c>
      <c r="SA16">
        <v>10</v>
      </c>
      <c r="SB16">
        <v>12</v>
      </c>
      <c r="SC16">
        <v>11</v>
      </c>
      <c r="SD16">
        <v>21</v>
      </c>
      <c r="SE16">
        <v>21</v>
      </c>
      <c r="SF16">
        <v>4</v>
      </c>
      <c r="SG16">
        <v>8</v>
      </c>
      <c r="SH16">
        <v>21</v>
      </c>
      <c r="SI16">
        <v>21</v>
      </c>
      <c r="SJ16">
        <v>3</v>
      </c>
      <c r="SK16">
        <v>20</v>
      </c>
      <c r="SL16">
        <v>21</v>
      </c>
      <c r="SM16">
        <v>16</v>
      </c>
      <c r="SN16">
        <v>21</v>
      </c>
      <c r="SO16">
        <v>19</v>
      </c>
      <c r="SP16">
        <v>5</v>
      </c>
      <c r="SQ16">
        <v>18</v>
      </c>
      <c r="SR16">
        <v>19</v>
      </c>
      <c r="SS16">
        <v>21</v>
      </c>
      <c r="ST16">
        <v>16</v>
      </c>
      <c r="SU16">
        <v>21</v>
      </c>
      <c r="SV16">
        <v>12</v>
      </c>
      <c r="SW16">
        <v>20</v>
      </c>
      <c r="SX16">
        <v>6</v>
      </c>
      <c r="SY16">
        <v>5</v>
      </c>
      <c r="SZ16">
        <v>6</v>
      </c>
      <c r="TA16">
        <v>1</v>
      </c>
      <c r="TB16">
        <v>5</v>
      </c>
      <c r="TC16">
        <v>20</v>
      </c>
      <c r="TD16">
        <v>12</v>
      </c>
      <c r="TE16">
        <v>21</v>
      </c>
      <c r="TF16">
        <v>6</v>
      </c>
      <c r="TG16">
        <v>6</v>
      </c>
      <c r="TH16">
        <v>21</v>
      </c>
      <c r="TI16">
        <v>20</v>
      </c>
      <c r="TJ16">
        <v>17</v>
      </c>
      <c r="TK16">
        <v>15</v>
      </c>
      <c r="TL16">
        <v>7</v>
      </c>
      <c r="TM16">
        <v>1</v>
      </c>
      <c r="TN16">
        <v>18</v>
      </c>
      <c r="TO16">
        <v>11</v>
      </c>
      <c r="TP16">
        <v>6</v>
      </c>
      <c r="TQ16">
        <v>8</v>
      </c>
      <c r="TR16">
        <v>16</v>
      </c>
      <c r="TS16">
        <v>22</v>
      </c>
      <c r="TT16">
        <v>20</v>
      </c>
      <c r="TU16">
        <v>21</v>
      </c>
      <c r="TV16">
        <v>20</v>
      </c>
      <c r="TW16">
        <v>10</v>
      </c>
      <c r="TX16">
        <v>1</v>
      </c>
      <c r="TY16">
        <v>8</v>
      </c>
      <c r="TZ16">
        <v>19</v>
      </c>
      <c r="UA16">
        <v>20</v>
      </c>
      <c r="UB16">
        <v>17</v>
      </c>
      <c r="UC16">
        <v>9</v>
      </c>
      <c r="UD16">
        <v>4</v>
      </c>
      <c r="UE16">
        <v>8</v>
      </c>
      <c r="UF16">
        <v>19</v>
      </c>
      <c r="UG16">
        <v>4</v>
      </c>
      <c r="UH16">
        <v>2</v>
      </c>
      <c r="UI16">
        <v>20</v>
      </c>
      <c r="UJ16">
        <v>20</v>
      </c>
      <c r="UK16">
        <v>14</v>
      </c>
      <c r="UL16">
        <v>19</v>
      </c>
      <c r="UM16">
        <v>9</v>
      </c>
      <c r="UN16">
        <v>20</v>
      </c>
      <c r="UO16">
        <v>21</v>
      </c>
      <c r="UP16">
        <v>21</v>
      </c>
      <c r="UQ16">
        <v>5</v>
      </c>
      <c r="UR16">
        <v>6</v>
      </c>
      <c r="US16">
        <v>6</v>
      </c>
      <c r="UT16">
        <v>1</v>
      </c>
      <c r="UU16">
        <v>9</v>
      </c>
      <c r="UV16">
        <v>9</v>
      </c>
      <c r="UW16">
        <v>7</v>
      </c>
      <c r="UX16">
        <v>7</v>
      </c>
      <c r="UY16">
        <v>7</v>
      </c>
      <c r="UZ16">
        <v>22</v>
      </c>
      <c r="VA16">
        <v>5</v>
      </c>
      <c r="VB16">
        <v>1</v>
      </c>
      <c r="VC16">
        <v>7</v>
      </c>
      <c r="VD16">
        <v>1</v>
      </c>
      <c r="VE16">
        <v>1</v>
      </c>
      <c r="VF16">
        <v>1</v>
      </c>
      <c r="VG16">
        <v>1</v>
      </c>
      <c r="VH16">
        <v>5</v>
      </c>
      <c r="VI16">
        <v>20</v>
      </c>
      <c r="VJ16">
        <v>1</v>
      </c>
      <c r="VK16">
        <v>1</v>
      </c>
      <c r="VL16">
        <v>1</v>
      </c>
      <c r="VM16">
        <v>1</v>
      </c>
      <c r="VN16">
        <v>1</v>
      </c>
      <c r="VO16">
        <v>1</v>
      </c>
      <c r="VP16">
        <v>6</v>
      </c>
      <c r="VQ16">
        <v>9</v>
      </c>
      <c r="VR16">
        <v>1000000</v>
      </c>
    </row>
    <row r="17" spans="1:590" x14ac:dyDescent="0.35">
      <c r="A17">
        <f>modellek!S17</f>
        <v>9</v>
      </c>
      <c r="B17">
        <f t="shared" si="0"/>
        <v>8</v>
      </c>
      <c r="C17">
        <f t="shared" si="1"/>
        <v>9</v>
      </c>
      <c r="D17">
        <f>modellek!P17</f>
        <v>1015</v>
      </c>
      <c r="E17">
        <f t="shared" si="2"/>
        <v>5433</v>
      </c>
      <c r="F17" t="str">
        <f>kiindulas!C19</f>
        <v>mitemcinal</v>
      </c>
      <c r="G17">
        <v>6</v>
      </c>
      <c r="H17">
        <v>5</v>
      </c>
      <c r="I17">
        <v>22</v>
      </c>
      <c r="J17">
        <v>1</v>
      </c>
      <c r="K17">
        <v>1</v>
      </c>
      <c r="L17">
        <v>1</v>
      </c>
      <c r="M17">
        <v>11</v>
      </c>
      <c r="N17">
        <v>11</v>
      </c>
      <c r="O17">
        <v>8</v>
      </c>
      <c r="P17">
        <v>10</v>
      </c>
      <c r="Q17">
        <v>11</v>
      </c>
      <c r="R17">
        <v>11</v>
      </c>
      <c r="S17">
        <v>7</v>
      </c>
      <c r="T17">
        <v>11</v>
      </c>
      <c r="U17">
        <v>9</v>
      </c>
      <c r="V17">
        <v>20</v>
      </c>
      <c r="W17">
        <v>12</v>
      </c>
      <c r="X17">
        <v>12</v>
      </c>
      <c r="Y17">
        <v>10</v>
      </c>
      <c r="Z17">
        <v>9</v>
      </c>
      <c r="AA17">
        <v>1</v>
      </c>
      <c r="AB17">
        <v>13</v>
      </c>
      <c r="AC17">
        <v>17</v>
      </c>
      <c r="AD17">
        <v>10</v>
      </c>
      <c r="AE17">
        <v>15</v>
      </c>
      <c r="AF17">
        <v>15</v>
      </c>
      <c r="AG17">
        <v>9</v>
      </c>
      <c r="AH17">
        <v>14</v>
      </c>
      <c r="AI17">
        <v>21</v>
      </c>
      <c r="AJ17">
        <v>8</v>
      </c>
      <c r="AK17">
        <v>1</v>
      </c>
      <c r="AL17">
        <v>7</v>
      </c>
      <c r="AM17">
        <v>12</v>
      </c>
      <c r="AN17">
        <v>1</v>
      </c>
      <c r="AO17">
        <v>10</v>
      </c>
      <c r="AP17">
        <v>8</v>
      </c>
      <c r="AQ17">
        <v>10</v>
      </c>
      <c r="AR17">
        <v>5</v>
      </c>
      <c r="AS17">
        <v>11</v>
      </c>
      <c r="AT17">
        <v>6</v>
      </c>
      <c r="AU17">
        <v>13</v>
      </c>
      <c r="AV17">
        <v>8</v>
      </c>
      <c r="AW17">
        <v>10</v>
      </c>
      <c r="AX17">
        <v>8</v>
      </c>
      <c r="AY17">
        <v>9</v>
      </c>
      <c r="AZ17">
        <v>16</v>
      </c>
      <c r="BA17">
        <v>13</v>
      </c>
      <c r="BB17">
        <v>16</v>
      </c>
      <c r="BC17">
        <v>14</v>
      </c>
      <c r="BD17">
        <v>11</v>
      </c>
      <c r="BE17">
        <v>10</v>
      </c>
      <c r="BF17">
        <v>10</v>
      </c>
      <c r="BG17">
        <v>5</v>
      </c>
      <c r="BH17">
        <v>7</v>
      </c>
      <c r="BI17">
        <v>7</v>
      </c>
      <c r="BJ17">
        <v>9</v>
      </c>
      <c r="BK17">
        <v>14</v>
      </c>
      <c r="BL17">
        <v>9</v>
      </c>
      <c r="BM17">
        <v>8</v>
      </c>
      <c r="BN17">
        <v>7</v>
      </c>
      <c r="BO17">
        <v>9</v>
      </c>
      <c r="BP17">
        <v>9</v>
      </c>
      <c r="BQ17">
        <v>13</v>
      </c>
      <c r="BR17">
        <v>13</v>
      </c>
      <c r="BS17">
        <v>14</v>
      </c>
      <c r="BT17">
        <v>8</v>
      </c>
      <c r="BU17">
        <v>12</v>
      </c>
      <c r="BV17">
        <v>21</v>
      </c>
      <c r="BW17">
        <v>6</v>
      </c>
      <c r="BX17">
        <v>1</v>
      </c>
      <c r="BY17">
        <v>9</v>
      </c>
      <c r="BZ17">
        <v>13</v>
      </c>
      <c r="CA17">
        <v>18</v>
      </c>
      <c r="CB17">
        <v>16</v>
      </c>
      <c r="CC17">
        <v>4</v>
      </c>
      <c r="CD17">
        <v>12</v>
      </c>
      <c r="CE17">
        <v>4</v>
      </c>
      <c r="CF17">
        <v>11</v>
      </c>
      <c r="CG17">
        <v>8</v>
      </c>
      <c r="CH17">
        <v>13</v>
      </c>
      <c r="CI17">
        <v>7</v>
      </c>
      <c r="CJ17">
        <v>9</v>
      </c>
      <c r="CK17">
        <v>7</v>
      </c>
      <c r="CL17">
        <v>14</v>
      </c>
      <c r="CM17">
        <v>13</v>
      </c>
      <c r="CN17">
        <v>15</v>
      </c>
      <c r="CO17">
        <v>8</v>
      </c>
      <c r="CP17">
        <v>1</v>
      </c>
      <c r="CQ17">
        <v>15</v>
      </c>
      <c r="CR17">
        <v>8</v>
      </c>
      <c r="CS17">
        <v>1</v>
      </c>
      <c r="CT17">
        <v>22</v>
      </c>
      <c r="CU17">
        <v>1</v>
      </c>
      <c r="CV17">
        <v>8</v>
      </c>
      <c r="CW17">
        <v>17</v>
      </c>
      <c r="CX17">
        <v>16</v>
      </c>
      <c r="CY17">
        <v>6</v>
      </c>
      <c r="CZ17">
        <v>16</v>
      </c>
      <c r="DA17">
        <v>17</v>
      </c>
      <c r="DB17">
        <v>20</v>
      </c>
      <c r="DC17">
        <v>4</v>
      </c>
      <c r="DD17">
        <v>10</v>
      </c>
      <c r="DE17">
        <v>10</v>
      </c>
      <c r="DF17">
        <v>9</v>
      </c>
      <c r="DG17">
        <v>8</v>
      </c>
      <c r="DH17">
        <v>8</v>
      </c>
      <c r="DI17">
        <v>11</v>
      </c>
      <c r="DJ17">
        <v>1</v>
      </c>
      <c r="DK17">
        <v>11</v>
      </c>
      <c r="DL17">
        <v>12</v>
      </c>
      <c r="DM17">
        <v>9</v>
      </c>
      <c r="DN17">
        <v>19</v>
      </c>
      <c r="DO17">
        <v>6</v>
      </c>
      <c r="DP17">
        <v>11</v>
      </c>
      <c r="DQ17">
        <v>5</v>
      </c>
      <c r="DR17">
        <v>1</v>
      </c>
      <c r="DS17">
        <v>7</v>
      </c>
      <c r="DT17">
        <v>1</v>
      </c>
      <c r="DU17">
        <v>1</v>
      </c>
      <c r="DV17">
        <v>8</v>
      </c>
      <c r="DW17">
        <v>11</v>
      </c>
      <c r="DX17">
        <v>11</v>
      </c>
      <c r="DY17">
        <v>1</v>
      </c>
      <c r="DZ17">
        <v>20</v>
      </c>
      <c r="EA17">
        <v>1</v>
      </c>
      <c r="EB17">
        <v>11</v>
      </c>
      <c r="EC17">
        <v>1</v>
      </c>
      <c r="ED17">
        <v>7</v>
      </c>
      <c r="EE17">
        <v>1</v>
      </c>
      <c r="EF17">
        <v>9</v>
      </c>
      <c r="EG17">
        <v>7</v>
      </c>
      <c r="EH17">
        <v>1</v>
      </c>
      <c r="EI17">
        <v>14</v>
      </c>
      <c r="EJ17">
        <v>1</v>
      </c>
      <c r="EK17">
        <v>2</v>
      </c>
      <c r="EL17">
        <v>12</v>
      </c>
      <c r="EM17">
        <v>9</v>
      </c>
      <c r="EN17">
        <v>10</v>
      </c>
      <c r="EO17">
        <v>14</v>
      </c>
      <c r="EP17">
        <v>11</v>
      </c>
      <c r="EQ17">
        <v>8</v>
      </c>
      <c r="ER17">
        <v>11</v>
      </c>
      <c r="ES17">
        <v>11</v>
      </c>
      <c r="ET17">
        <v>8</v>
      </c>
      <c r="EU17">
        <v>8</v>
      </c>
      <c r="EV17">
        <v>1</v>
      </c>
      <c r="EW17">
        <v>9</v>
      </c>
      <c r="EX17">
        <v>3</v>
      </c>
      <c r="EY17">
        <v>13</v>
      </c>
      <c r="EZ17">
        <v>1</v>
      </c>
      <c r="FA17">
        <v>7</v>
      </c>
      <c r="FB17">
        <v>1</v>
      </c>
      <c r="FC17">
        <v>5</v>
      </c>
      <c r="FD17">
        <v>1</v>
      </c>
      <c r="FE17">
        <v>12</v>
      </c>
      <c r="FF17">
        <v>19</v>
      </c>
      <c r="FG17">
        <v>10</v>
      </c>
      <c r="FH17">
        <v>7</v>
      </c>
      <c r="FI17">
        <v>14</v>
      </c>
      <c r="FJ17">
        <v>8</v>
      </c>
      <c r="FK17">
        <v>1</v>
      </c>
      <c r="FL17">
        <v>1</v>
      </c>
      <c r="FM17">
        <v>1</v>
      </c>
      <c r="FN17">
        <v>1</v>
      </c>
      <c r="FO17">
        <v>10</v>
      </c>
      <c r="FP17">
        <v>1</v>
      </c>
      <c r="FQ17">
        <v>10</v>
      </c>
      <c r="FR17">
        <v>6</v>
      </c>
      <c r="FS17">
        <v>5</v>
      </c>
      <c r="FT17">
        <v>5</v>
      </c>
      <c r="FU17">
        <v>5</v>
      </c>
      <c r="FV17">
        <v>18</v>
      </c>
      <c r="FW17">
        <v>12</v>
      </c>
      <c r="FX17">
        <v>11</v>
      </c>
      <c r="FY17">
        <v>8</v>
      </c>
      <c r="FZ17">
        <v>8</v>
      </c>
      <c r="GA17">
        <v>22</v>
      </c>
      <c r="GB17">
        <v>15</v>
      </c>
      <c r="GC17">
        <v>20</v>
      </c>
      <c r="GD17">
        <v>6</v>
      </c>
      <c r="GE17">
        <v>1</v>
      </c>
      <c r="GF17">
        <v>17</v>
      </c>
      <c r="GG17">
        <v>11</v>
      </c>
      <c r="GH17">
        <v>8</v>
      </c>
      <c r="GI17">
        <v>1</v>
      </c>
      <c r="GJ17">
        <v>17</v>
      </c>
      <c r="GK17">
        <v>1</v>
      </c>
      <c r="GL17">
        <v>10</v>
      </c>
      <c r="GM17">
        <v>4</v>
      </c>
      <c r="GN17">
        <v>11</v>
      </c>
      <c r="GO17">
        <v>11</v>
      </c>
      <c r="GP17">
        <v>11</v>
      </c>
      <c r="GQ17">
        <v>6</v>
      </c>
      <c r="GR17">
        <v>5</v>
      </c>
      <c r="GS17">
        <v>15</v>
      </c>
      <c r="GT17">
        <v>10</v>
      </c>
      <c r="GU17">
        <v>2</v>
      </c>
      <c r="GV17">
        <v>1</v>
      </c>
      <c r="GW17">
        <v>11</v>
      </c>
      <c r="GX17">
        <v>17</v>
      </c>
      <c r="GY17">
        <v>16</v>
      </c>
      <c r="GZ17">
        <v>2</v>
      </c>
      <c r="HA17">
        <v>9</v>
      </c>
      <c r="HB17">
        <v>17</v>
      </c>
      <c r="HC17">
        <v>21</v>
      </c>
      <c r="HD17">
        <v>4</v>
      </c>
      <c r="HE17">
        <v>16</v>
      </c>
      <c r="HF17">
        <v>9</v>
      </c>
      <c r="HG17">
        <v>9</v>
      </c>
      <c r="HH17">
        <v>7</v>
      </c>
      <c r="HI17">
        <v>5</v>
      </c>
      <c r="HJ17">
        <v>12</v>
      </c>
      <c r="HK17">
        <v>4</v>
      </c>
      <c r="HL17">
        <v>1</v>
      </c>
      <c r="HM17">
        <v>8</v>
      </c>
      <c r="HN17">
        <v>1</v>
      </c>
      <c r="HO17">
        <v>12</v>
      </c>
      <c r="HP17">
        <v>13</v>
      </c>
      <c r="HQ17">
        <v>9</v>
      </c>
      <c r="HR17">
        <v>2</v>
      </c>
      <c r="HS17">
        <v>6</v>
      </c>
      <c r="HT17">
        <v>8</v>
      </c>
      <c r="HU17">
        <v>21</v>
      </c>
      <c r="HV17">
        <v>1</v>
      </c>
      <c r="HW17">
        <v>12</v>
      </c>
      <c r="HX17">
        <v>7</v>
      </c>
      <c r="HY17">
        <v>1</v>
      </c>
      <c r="HZ17">
        <v>1</v>
      </c>
      <c r="IA17">
        <v>7</v>
      </c>
      <c r="IB17">
        <v>13</v>
      </c>
      <c r="IC17">
        <v>8</v>
      </c>
      <c r="ID17">
        <v>1</v>
      </c>
      <c r="IE17">
        <v>11</v>
      </c>
      <c r="IF17">
        <v>20</v>
      </c>
      <c r="IG17">
        <v>2</v>
      </c>
      <c r="IH17">
        <v>10</v>
      </c>
      <c r="II17">
        <v>3</v>
      </c>
      <c r="IJ17">
        <v>12</v>
      </c>
      <c r="IK17">
        <v>3</v>
      </c>
      <c r="IL17">
        <v>5</v>
      </c>
      <c r="IM17">
        <v>1</v>
      </c>
      <c r="IN17">
        <v>7</v>
      </c>
      <c r="IO17">
        <v>1</v>
      </c>
      <c r="IP17">
        <v>1</v>
      </c>
      <c r="IQ17">
        <v>7</v>
      </c>
      <c r="IR17">
        <v>6</v>
      </c>
      <c r="IS17">
        <v>12</v>
      </c>
      <c r="IT17">
        <v>4</v>
      </c>
      <c r="IU17">
        <v>1</v>
      </c>
      <c r="IV17">
        <v>16</v>
      </c>
      <c r="IW17">
        <v>8</v>
      </c>
      <c r="IX17">
        <v>10</v>
      </c>
      <c r="IY17">
        <v>14</v>
      </c>
      <c r="IZ17">
        <v>16</v>
      </c>
      <c r="JA17">
        <v>13</v>
      </c>
      <c r="JB17">
        <v>10</v>
      </c>
      <c r="JC17">
        <v>1</v>
      </c>
      <c r="JD17">
        <v>10</v>
      </c>
      <c r="JE17">
        <v>15</v>
      </c>
      <c r="JF17">
        <v>4</v>
      </c>
      <c r="JG17">
        <v>8</v>
      </c>
      <c r="JH17">
        <v>4</v>
      </c>
      <c r="JI17">
        <v>2</v>
      </c>
      <c r="JJ17">
        <v>1</v>
      </c>
      <c r="JK17">
        <v>11</v>
      </c>
      <c r="JL17">
        <v>9</v>
      </c>
      <c r="JM17">
        <v>6</v>
      </c>
      <c r="JN17">
        <v>10</v>
      </c>
      <c r="JO17">
        <v>6</v>
      </c>
      <c r="JP17">
        <v>7</v>
      </c>
      <c r="JQ17">
        <v>8</v>
      </c>
      <c r="JR17">
        <v>9</v>
      </c>
      <c r="JS17">
        <v>11</v>
      </c>
      <c r="JT17">
        <v>10</v>
      </c>
      <c r="JU17">
        <v>6</v>
      </c>
      <c r="JV17">
        <v>1</v>
      </c>
      <c r="JW17">
        <v>4</v>
      </c>
      <c r="JX17">
        <v>8</v>
      </c>
      <c r="JY17">
        <v>20</v>
      </c>
      <c r="JZ17">
        <v>7</v>
      </c>
      <c r="KA17">
        <v>1</v>
      </c>
      <c r="KB17">
        <v>5</v>
      </c>
      <c r="KC17">
        <v>13</v>
      </c>
      <c r="KD17">
        <v>8</v>
      </c>
      <c r="KE17">
        <v>11</v>
      </c>
      <c r="KF17">
        <v>15</v>
      </c>
      <c r="KG17">
        <v>19</v>
      </c>
      <c r="KH17">
        <v>7</v>
      </c>
      <c r="KI17">
        <v>14</v>
      </c>
      <c r="KJ17">
        <v>13</v>
      </c>
      <c r="KK17">
        <v>9</v>
      </c>
      <c r="KL17">
        <v>12</v>
      </c>
      <c r="KM17">
        <v>15</v>
      </c>
      <c r="KN17">
        <v>16</v>
      </c>
      <c r="KO17">
        <v>7</v>
      </c>
      <c r="KP17">
        <v>8</v>
      </c>
      <c r="KQ17">
        <v>9</v>
      </c>
      <c r="KR17">
        <v>16</v>
      </c>
      <c r="KS17">
        <v>1</v>
      </c>
      <c r="KT17">
        <v>6</v>
      </c>
      <c r="KU17">
        <v>11</v>
      </c>
      <c r="KV17">
        <v>8</v>
      </c>
      <c r="KW17">
        <v>1</v>
      </c>
      <c r="KX17">
        <v>1</v>
      </c>
      <c r="KY17">
        <v>6</v>
      </c>
      <c r="KZ17">
        <v>20</v>
      </c>
      <c r="LA17">
        <v>1</v>
      </c>
      <c r="LB17">
        <v>21</v>
      </c>
      <c r="LC17">
        <v>15</v>
      </c>
      <c r="LD17">
        <v>15</v>
      </c>
      <c r="LE17">
        <v>11</v>
      </c>
      <c r="LF17">
        <v>1</v>
      </c>
      <c r="LG17">
        <v>9</v>
      </c>
      <c r="LH17">
        <v>17</v>
      </c>
      <c r="LI17">
        <v>7</v>
      </c>
      <c r="LJ17">
        <v>17</v>
      </c>
      <c r="LK17">
        <v>4</v>
      </c>
      <c r="LL17">
        <v>5</v>
      </c>
      <c r="LM17">
        <v>9</v>
      </c>
      <c r="LN17">
        <v>1</v>
      </c>
      <c r="LO17">
        <v>4</v>
      </c>
      <c r="LP17">
        <v>11</v>
      </c>
      <c r="LQ17">
        <v>13</v>
      </c>
      <c r="LR17">
        <v>8</v>
      </c>
      <c r="LS17">
        <v>7</v>
      </c>
      <c r="LT17">
        <v>3</v>
      </c>
      <c r="LU17">
        <v>8</v>
      </c>
      <c r="LV17">
        <v>7</v>
      </c>
      <c r="LW17">
        <v>13</v>
      </c>
      <c r="LX17">
        <v>10</v>
      </c>
      <c r="LY17">
        <v>9</v>
      </c>
      <c r="LZ17">
        <v>6</v>
      </c>
      <c r="MA17">
        <v>9</v>
      </c>
      <c r="MB17">
        <v>6</v>
      </c>
      <c r="MC17">
        <v>8</v>
      </c>
      <c r="MD17">
        <v>13</v>
      </c>
      <c r="ME17">
        <v>7</v>
      </c>
      <c r="MF17">
        <v>10</v>
      </c>
      <c r="MG17">
        <v>5</v>
      </c>
      <c r="MH17">
        <v>12</v>
      </c>
      <c r="MI17">
        <v>15</v>
      </c>
      <c r="MJ17">
        <v>10</v>
      </c>
      <c r="MK17">
        <v>21</v>
      </c>
      <c r="ML17">
        <v>13</v>
      </c>
      <c r="MM17">
        <v>8</v>
      </c>
      <c r="MN17">
        <v>3</v>
      </c>
      <c r="MO17">
        <v>6</v>
      </c>
      <c r="MP17">
        <v>5</v>
      </c>
      <c r="MQ17">
        <v>12</v>
      </c>
      <c r="MR17">
        <v>14</v>
      </c>
      <c r="MS17">
        <v>10</v>
      </c>
      <c r="MT17">
        <v>7</v>
      </c>
      <c r="MU17">
        <v>16</v>
      </c>
      <c r="MV17">
        <v>14</v>
      </c>
      <c r="MW17">
        <v>6</v>
      </c>
      <c r="MX17">
        <v>3</v>
      </c>
      <c r="MY17">
        <v>11</v>
      </c>
      <c r="MZ17">
        <v>5</v>
      </c>
      <c r="NA17">
        <v>14</v>
      </c>
      <c r="NB17">
        <v>22</v>
      </c>
      <c r="NC17">
        <v>15</v>
      </c>
      <c r="ND17">
        <v>11</v>
      </c>
      <c r="NE17">
        <v>10</v>
      </c>
      <c r="NF17">
        <v>13</v>
      </c>
      <c r="NG17">
        <v>16</v>
      </c>
      <c r="NH17">
        <v>8</v>
      </c>
      <c r="NI17">
        <v>11</v>
      </c>
      <c r="NJ17">
        <v>7</v>
      </c>
      <c r="NK17">
        <v>6</v>
      </c>
      <c r="NL17">
        <v>1</v>
      </c>
      <c r="NM17">
        <v>12</v>
      </c>
      <c r="NN17">
        <v>12</v>
      </c>
      <c r="NO17">
        <v>1</v>
      </c>
      <c r="NP17">
        <v>4</v>
      </c>
      <c r="NQ17">
        <v>8</v>
      </c>
      <c r="NR17">
        <v>1</v>
      </c>
      <c r="NS17">
        <v>8</v>
      </c>
      <c r="NT17">
        <v>8</v>
      </c>
      <c r="NU17">
        <v>8</v>
      </c>
      <c r="NV17">
        <v>1</v>
      </c>
      <c r="NW17">
        <v>14</v>
      </c>
      <c r="NX17">
        <v>8</v>
      </c>
      <c r="NY17">
        <v>10</v>
      </c>
      <c r="NZ17">
        <v>9</v>
      </c>
      <c r="OA17">
        <v>12</v>
      </c>
      <c r="OB17">
        <v>12</v>
      </c>
      <c r="OC17">
        <v>14</v>
      </c>
      <c r="OD17">
        <v>17</v>
      </c>
      <c r="OE17">
        <v>9</v>
      </c>
      <c r="OF17">
        <v>18</v>
      </c>
      <c r="OG17">
        <v>13</v>
      </c>
      <c r="OH17">
        <v>16</v>
      </c>
      <c r="OI17">
        <v>8</v>
      </c>
      <c r="OJ17">
        <v>10</v>
      </c>
      <c r="OK17">
        <v>1</v>
      </c>
      <c r="OL17">
        <v>2</v>
      </c>
      <c r="OM17">
        <v>1</v>
      </c>
      <c r="ON17">
        <v>5</v>
      </c>
      <c r="OO17">
        <v>19</v>
      </c>
      <c r="OP17">
        <v>14</v>
      </c>
      <c r="OQ17">
        <v>1</v>
      </c>
      <c r="OR17">
        <v>9</v>
      </c>
      <c r="OS17">
        <v>8</v>
      </c>
      <c r="OT17">
        <v>1</v>
      </c>
      <c r="OU17">
        <v>11</v>
      </c>
      <c r="OV17">
        <v>8</v>
      </c>
      <c r="OW17">
        <v>8</v>
      </c>
      <c r="OX17">
        <v>15</v>
      </c>
      <c r="OY17">
        <v>7</v>
      </c>
      <c r="OZ17">
        <v>11</v>
      </c>
      <c r="PA17">
        <v>5</v>
      </c>
      <c r="PB17">
        <v>6</v>
      </c>
      <c r="PC17">
        <v>12</v>
      </c>
      <c r="PD17">
        <v>14</v>
      </c>
      <c r="PE17">
        <v>5</v>
      </c>
      <c r="PF17">
        <v>7</v>
      </c>
      <c r="PG17">
        <v>6</v>
      </c>
      <c r="PH17">
        <v>12</v>
      </c>
      <c r="PI17">
        <v>17</v>
      </c>
      <c r="PJ17">
        <v>8</v>
      </c>
      <c r="PK17">
        <v>4</v>
      </c>
      <c r="PL17">
        <v>14</v>
      </c>
      <c r="PM17">
        <v>8</v>
      </c>
      <c r="PN17">
        <v>12</v>
      </c>
      <c r="PO17">
        <v>1</v>
      </c>
      <c r="PP17">
        <v>8</v>
      </c>
      <c r="PQ17">
        <v>1</v>
      </c>
      <c r="PR17">
        <v>14</v>
      </c>
      <c r="PS17">
        <v>20</v>
      </c>
      <c r="PT17">
        <v>1</v>
      </c>
      <c r="PU17">
        <v>9</v>
      </c>
      <c r="PV17">
        <v>1</v>
      </c>
      <c r="PW17">
        <v>6</v>
      </c>
      <c r="PX17">
        <v>14</v>
      </c>
      <c r="PY17">
        <v>11</v>
      </c>
      <c r="PZ17">
        <v>9</v>
      </c>
      <c r="QA17">
        <v>11</v>
      </c>
      <c r="QB17">
        <v>10</v>
      </c>
      <c r="QC17">
        <v>15</v>
      </c>
      <c r="QD17">
        <v>1</v>
      </c>
      <c r="QE17">
        <v>13</v>
      </c>
      <c r="QF17">
        <v>1</v>
      </c>
      <c r="QG17">
        <v>14</v>
      </c>
      <c r="QH17">
        <v>10</v>
      </c>
      <c r="QI17">
        <v>10</v>
      </c>
      <c r="QJ17">
        <v>12</v>
      </c>
      <c r="QK17">
        <v>15</v>
      </c>
      <c r="QL17">
        <v>14</v>
      </c>
      <c r="QM17">
        <v>16</v>
      </c>
      <c r="QN17">
        <v>15</v>
      </c>
      <c r="QO17">
        <v>11</v>
      </c>
      <c r="QP17">
        <v>7</v>
      </c>
      <c r="QQ17">
        <v>8</v>
      </c>
      <c r="QR17">
        <v>1</v>
      </c>
      <c r="QS17">
        <v>19</v>
      </c>
      <c r="QT17">
        <v>1</v>
      </c>
      <c r="QU17">
        <v>13</v>
      </c>
      <c r="QV17">
        <v>11</v>
      </c>
      <c r="QW17">
        <v>11</v>
      </c>
      <c r="QX17">
        <v>14</v>
      </c>
      <c r="QY17">
        <v>8</v>
      </c>
      <c r="QZ17">
        <v>1</v>
      </c>
      <c r="RA17">
        <v>7</v>
      </c>
      <c r="RB17">
        <v>17</v>
      </c>
      <c r="RC17">
        <v>11</v>
      </c>
      <c r="RD17">
        <v>10</v>
      </c>
      <c r="RE17">
        <v>16</v>
      </c>
      <c r="RF17">
        <v>13</v>
      </c>
      <c r="RG17">
        <v>18</v>
      </c>
      <c r="RH17">
        <v>11</v>
      </c>
      <c r="RI17">
        <v>11</v>
      </c>
      <c r="RJ17">
        <v>10</v>
      </c>
      <c r="RK17">
        <v>11</v>
      </c>
      <c r="RL17">
        <v>11</v>
      </c>
      <c r="RM17">
        <v>11</v>
      </c>
      <c r="RN17">
        <v>11</v>
      </c>
      <c r="RO17">
        <v>11</v>
      </c>
      <c r="RP17">
        <v>11</v>
      </c>
      <c r="RQ17">
        <v>11</v>
      </c>
      <c r="RR17">
        <v>8</v>
      </c>
      <c r="RS17">
        <v>8</v>
      </c>
      <c r="RT17">
        <v>15</v>
      </c>
      <c r="RU17">
        <v>19</v>
      </c>
      <c r="RV17">
        <v>3</v>
      </c>
      <c r="RW17">
        <v>18</v>
      </c>
      <c r="RX17">
        <v>16</v>
      </c>
      <c r="RY17">
        <v>11</v>
      </c>
      <c r="RZ17">
        <v>9</v>
      </c>
      <c r="SA17">
        <v>15</v>
      </c>
      <c r="SB17">
        <v>13</v>
      </c>
      <c r="SC17">
        <v>8</v>
      </c>
      <c r="SD17">
        <v>6</v>
      </c>
      <c r="SE17">
        <v>11</v>
      </c>
      <c r="SF17">
        <v>13</v>
      </c>
      <c r="SG17">
        <v>13</v>
      </c>
      <c r="SH17">
        <v>11</v>
      </c>
      <c r="SI17">
        <v>11</v>
      </c>
      <c r="SJ17">
        <v>3</v>
      </c>
      <c r="SK17">
        <v>14</v>
      </c>
      <c r="SL17">
        <v>14</v>
      </c>
      <c r="SM17">
        <v>18</v>
      </c>
      <c r="SN17">
        <v>11</v>
      </c>
      <c r="SO17">
        <v>9</v>
      </c>
      <c r="SP17">
        <v>10</v>
      </c>
      <c r="SQ17">
        <v>7</v>
      </c>
      <c r="SR17">
        <v>17</v>
      </c>
      <c r="SS17">
        <v>14</v>
      </c>
      <c r="ST17">
        <v>19</v>
      </c>
      <c r="SU17">
        <v>11</v>
      </c>
      <c r="SV17">
        <v>18</v>
      </c>
      <c r="SW17">
        <v>14</v>
      </c>
      <c r="SX17">
        <v>17</v>
      </c>
      <c r="SY17">
        <v>17</v>
      </c>
      <c r="SZ17">
        <v>11</v>
      </c>
      <c r="TA17">
        <v>1</v>
      </c>
      <c r="TB17">
        <v>11</v>
      </c>
      <c r="TC17">
        <v>13</v>
      </c>
      <c r="TD17">
        <v>18</v>
      </c>
      <c r="TE17">
        <v>14</v>
      </c>
      <c r="TF17">
        <v>12</v>
      </c>
      <c r="TG17">
        <v>11</v>
      </c>
      <c r="TH17">
        <v>11</v>
      </c>
      <c r="TI17">
        <v>17</v>
      </c>
      <c r="TJ17">
        <v>7</v>
      </c>
      <c r="TK17">
        <v>20</v>
      </c>
      <c r="TL17">
        <v>10</v>
      </c>
      <c r="TM17">
        <v>1</v>
      </c>
      <c r="TN17">
        <v>9</v>
      </c>
      <c r="TO17">
        <v>9</v>
      </c>
      <c r="TP17">
        <v>8</v>
      </c>
      <c r="TQ17">
        <v>22</v>
      </c>
      <c r="TR17">
        <v>6</v>
      </c>
      <c r="TS17">
        <v>8</v>
      </c>
      <c r="TT17">
        <v>4</v>
      </c>
      <c r="TU17">
        <v>1</v>
      </c>
      <c r="TV17">
        <v>15</v>
      </c>
      <c r="TW17">
        <v>11</v>
      </c>
      <c r="TX17">
        <v>1</v>
      </c>
      <c r="TY17">
        <v>13</v>
      </c>
      <c r="TZ17">
        <v>13</v>
      </c>
      <c r="UA17">
        <v>6</v>
      </c>
      <c r="UB17">
        <v>12</v>
      </c>
      <c r="UC17">
        <v>14</v>
      </c>
      <c r="UD17">
        <v>9</v>
      </c>
      <c r="UE17">
        <v>11</v>
      </c>
      <c r="UF17">
        <v>1</v>
      </c>
      <c r="UG17">
        <v>8</v>
      </c>
      <c r="UH17">
        <v>2</v>
      </c>
      <c r="UI17">
        <v>16</v>
      </c>
      <c r="UJ17">
        <v>8</v>
      </c>
      <c r="UK17">
        <v>1</v>
      </c>
      <c r="UL17">
        <v>5</v>
      </c>
      <c r="UM17">
        <v>14</v>
      </c>
      <c r="UN17">
        <v>18</v>
      </c>
      <c r="UO17">
        <v>1</v>
      </c>
      <c r="UP17">
        <v>14</v>
      </c>
      <c r="UQ17">
        <v>5</v>
      </c>
      <c r="UR17">
        <v>6</v>
      </c>
      <c r="US17">
        <v>6</v>
      </c>
      <c r="UT17">
        <v>7</v>
      </c>
      <c r="UU17">
        <v>10</v>
      </c>
      <c r="UV17">
        <v>10</v>
      </c>
      <c r="UW17">
        <v>7</v>
      </c>
      <c r="UX17">
        <v>11</v>
      </c>
      <c r="UY17">
        <v>7</v>
      </c>
      <c r="UZ17">
        <v>8</v>
      </c>
      <c r="VA17">
        <v>5</v>
      </c>
      <c r="VB17">
        <v>21</v>
      </c>
      <c r="VC17">
        <v>11</v>
      </c>
      <c r="VD17">
        <v>1</v>
      </c>
      <c r="VE17">
        <v>17</v>
      </c>
      <c r="VF17">
        <v>10</v>
      </c>
      <c r="VG17">
        <v>19</v>
      </c>
      <c r="VH17">
        <v>5</v>
      </c>
      <c r="VI17">
        <v>1</v>
      </c>
      <c r="VJ17">
        <v>1</v>
      </c>
      <c r="VK17">
        <v>18</v>
      </c>
      <c r="VL17">
        <v>10</v>
      </c>
      <c r="VM17">
        <v>19</v>
      </c>
      <c r="VN17">
        <v>1</v>
      </c>
      <c r="VO17">
        <v>1</v>
      </c>
      <c r="VP17">
        <v>6</v>
      </c>
      <c r="VQ17">
        <v>9</v>
      </c>
      <c r="VR17">
        <v>1000000</v>
      </c>
    </row>
    <row r="18" spans="1:590" x14ac:dyDescent="0.35">
      <c r="A18">
        <f>modellek!S18</f>
        <v>1</v>
      </c>
      <c r="B18">
        <f t="shared" si="0"/>
        <v>1</v>
      </c>
      <c r="C18">
        <f t="shared" si="1"/>
        <v>1</v>
      </c>
      <c r="D18">
        <f>modellek!P18</f>
        <v>1064.0999999999999</v>
      </c>
      <c r="E18">
        <f t="shared" si="2"/>
        <v>583</v>
      </c>
      <c r="F18" s="17" t="str">
        <f>kiindulas!C20</f>
        <v>motilin</v>
      </c>
      <c r="G18">
        <v>1</v>
      </c>
      <c r="H18">
        <v>1</v>
      </c>
      <c r="I18">
        <v>1</v>
      </c>
      <c r="J18">
        <v>1</v>
      </c>
      <c r="K18">
        <v>1</v>
      </c>
      <c r="L18">
        <v>1</v>
      </c>
      <c r="M18">
        <v>1</v>
      </c>
      <c r="N18">
        <v>1</v>
      </c>
      <c r="O18">
        <v>1</v>
      </c>
      <c r="P18">
        <v>1</v>
      </c>
      <c r="Q18">
        <v>1</v>
      </c>
      <c r="R18">
        <v>1</v>
      </c>
      <c r="S18">
        <v>1</v>
      </c>
      <c r="T18">
        <v>1</v>
      </c>
      <c r="U18">
        <v>1</v>
      </c>
      <c r="V18">
        <v>1</v>
      </c>
      <c r="W18">
        <v>1</v>
      </c>
      <c r="X18">
        <v>1</v>
      </c>
      <c r="Y18">
        <v>1</v>
      </c>
      <c r="Z18">
        <v>1</v>
      </c>
      <c r="AA18">
        <v>1</v>
      </c>
      <c r="AB18">
        <v>1</v>
      </c>
      <c r="AC18">
        <v>1</v>
      </c>
      <c r="AD18">
        <v>1</v>
      </c>
      <c r="AE18">
        <v>1</v>
      </c>
      <c r="AF18">
        <v>1</v>
      </c>
      <c r="AG18">
        <v>1</v>
      </c>
      <c r="AH18">
        <v>1</v>
      </c>
      <c r="AI18">
        <v>1</v>
      </c>
      <c r="AJ18">
        <v>1</v>
      </c>
      <c r="AK18">
        <v>1</v>
      </c>
      <c r="AL18">
        <v>1</v>
      </c>
      <c r="AM18">
        <v>1</v>
      </c>
      <c r="AN18">
        <v>1</v>
      </c>
      <c r="AO18">
        <v>1</v>
      </c>
      <c r="AP18">
        <v>1</v>
      </c>
      <c r="AQ18">
        <v>1</v>
      </c>
      <c r="AR18">
        <v>1</v>
      </c>
      <c r="AS18">
        <v>1</v>
      </c>
      <c r="AT18">
        <v>1</v>
      </c>
      <c r="AU18">
        <v>1</v>
      </c>
      <c r="AV18">
        <v>1</v>
      </c>
      <c r="AW18">
        <v>1</v>
      </c>
      <c r="AX18">
        <v>1</v>
      </c>
      <c r="AY18">
        <v>1</v>
      </c>
      <c r="AZ18">
        <v>1</v>
      </c>
      <c r="BA18">
        <v>1</v>
      </c>
      <c r="BB18">
        <v>1</v>
      </c>
      <c r="BC18">
        <v>1</v>
      </c>
      <c r="BD18">
        <v>1</v>
      </c>
      <c r="BE18">
        <v>1</v>
      </c>
      <c r="BF18">
        <v>1</v>
      </c>
      <c r="BG18">
        <v>1</v>
      </c>
      <c r="BH18">
        <v>1</v>
      </c>
      <c r="BI18">
        <v>1</v>
      </c>
      <c r="BJ18">
        <v>1</v>
      </c>
      <c r="BK18">
        <v>1</v>
      </c>
      <c r="BL18">
        <v>1</v>
      </c>
      <c r="BM18">
        <v>1</v>
      </c>
      <c r="BN18">
        <v>1</v>
      </c>
      <c r="BO18">
        <v>1</v>
      </c>
      <c r="BP18">
        <v>1</v>
      </c>
      <c r="BQ18">
        <v>1</v>
      </c>
      <c r="BR18">
        <v>1</v>
      </c>
      <c r="BS18">
        <v>1</v>
      </c>
      <c r="BT18">
        <v>1</v>
      </c>
      <c r="BU18">
        <v>1</v>
      </c>
      <c r="BV18">
        <v>1</v>
      </c>
      <c r="BW18">
        <v>1</v>
      </c>
      <c r="BX18">
        <v>1</v>
      </c>
      <c r="BY18">
        <v>1</v>
      </c>
      <c r="BZ18">
        <v>1</v>
      </c>
      <c r="CA18">
        <v>1</v>
      </c>
      <c r="CB18">
        <v>1</v>
      </c>
      <c r="CC18">
        <v>1</v>
      </c>
      <c r="CD18">
        <v>1</v>
      </c>
      <c r="CE18">
        <v>1</v>
      </c>
      <c r="CF18">
        <v>1</v>
      </c>
      <c r="CG18">
        <v>1</v>
      </c>
      <c r="CH18">
        <v>1</v>
      </c>
      <c r="CI18">
        <v>1</v>
      </c>
      <c r="CJ18">
        <v>1</v>
      </c>
      <c r="CK18">
        <v>1</v>
      </c>
      <c r="CL18">
        <v>1</v>
      </c>
      <c r="CM18">
        <v>1</v>
      </c>
      <c r="CN18">
        <v>1</v>
      </c>
      <c r="CO18">
        <v>1</v>
      </c>
      <c r="CP18">
        <v>1</v>
      </c>
      <c r="CQ18">
        <v>1</v>
      </c>
      <c r="CR18">
        <v>1</v>
      </c>
      <c r="CS18">
        <v>1</v>
      </c>
      <c r="CT18">
        <v>1</v>
      </c>
      <c r="CU18">
        <v>1</v>
      </c>
      <c r="CV18">
        <v>1</v>
      </c>
      <c r="CW18">
        <v>1</v>
      </c>
      <c r="CX18">
        <v>1</v>
      </c>
      <c r="CY18">
        <v>1</v>
      </c>
      <c r="CZ18">
        <v>1</v>
      </c>
      <c r="DA18">
        <v>1</v>
      </c>
      <c r="DB18">
        <v>1</v>
      </c>
      <c r="DC18">
        <v>1</v>
      </c>
      <c r="DD18">
        <v>1</v>
      </c>
      <c r="DE18">
        <v>1</v>
      </c>
      <c r="DF18">
        <v>1</v>
      </c>
      <c r="DG18">
        <v>1</v>
      </c>
      <c r="DH18">
        <v>1</v>
      </c>
      <c r="DI18">
        <v>1</v>
      </c>
      <c r="DJ18">
        <v>1</v>
      </c>
      <c r="DK18">
        <v>1</v>
      </c>
      <c r="DL18">
        <v>1</v>
      </c>
      <c r="DM18">
        <v>1</v>
      </c>
      <c r="DN18">
        <v>1</v>
      </c>
      <c r="DO18">
        <v>1</v>
      </c>
      <c r="DP18">
        <v>1</v>
      </c>
      <c r="DQ18">
        <v>1</v>
      </c>
      <c r="DR18">
        <v>1</v>
      </c>
      <c r="DS18">
        <v>1</v>
      </c>
      <c r="DT18">
        <v>1</v>
      </c>
      <c r="DU18">
        <v>1</v>
      </c>
      <c r="DV18">
        <v>1</v>
      </c>
      <c r="DW18">
        <v>1</v>
      </c>
      <c r="DX18">
        <v>1</v>
      </c>
      <c r="DY18">
        <v>1</v>
      </c>
      <c r="DZ18">
        <v>1</v>
      </c>
      <c r="EA18">
        <v>1</v>
      </c>
      <c r="EB18">
        <v>1</v>
      </c>
      <c r="EC18">
        <v>1</v>
      </c>
      <c r="ED18">
        <v>1</v>
      </c>
      <c r="EE18">
        <v>1</v>
      </c>
      <c r="EF18">
        <v>1</v>
      </c>
      <c r="EG18">
        <v>1</v>
      </c>
      <c r="EH18">
        <v>1</v>
      </c>
      <c r="EI18">
        <v>1</v>
      </c>
      <c r="EJ18">
        <v>1</v>
      </c>
      <c r="EK18">
        <v>1</v>
      </c>
      <c r="EL18">
        <v>1</v>
      </c>
      <c r="EM18">
        <v>1</v>
      </c>
      <c r="EN18">
        <v>1</v>
      </c>
      <c r="EO18">
        <v>1</v>
      </c>
      <c r="EP18">
        <v>1</v>
      </c>
      <c r="EQ18">
        <v>1</v>
      </c>
      <c r="ER18">
        <v>1</v>
      </c>
      <c r="ES18">
        <v>1</v>
      </c>
      <c r="ET18">
        <v>1</v>
      </c>
      <c r="EU18">
        <v>1</v>
      </c>
      <c r="EV18">
        <v>1</v>
      </c>
      <c r="EW18">
        <v>1</v>
      </c>
      <c r="EX18">
        <v>1</v>
      </c>
      <c r="EY18">
        <v>1</v>
      </c>
      <c r="EZ18">
        <v>1</v>
      </c>
      <c r="FA18">
        <v>1</v>
      </c>
      <c r="FB18">
        <v>1</v>
      </c>
      <c r="FC18">
        <v>1</v>
      </c>
      <c r="FD18">
        <v>1</v>
      </c>
      <c r="FE18">
        <v>1</v>
      </c>
      <c r="FF18">
        <v>1</v>
      </c>
      <c r="FG18">
        <v>1</v>
      </c>
      <c r="FH18">
        <v>1</v>
      </c>
      <c r="FI18">
        <v>1</v>
      </c>
      <c r="FJ18">
        <v>1</v>
      </c>
      <c r="FK18">
        <v>1</v>
      </c>
      <c r="FL18">
        <v>1</v>
      </c>
      <c r="FM18">
        <v>1</v>
      </c>
      <c r="FN18">
        <v>1</v>
      </c>
      <c r="FO18">
        <v>1</v>
      </c>
      <c r="FP18">
        <v>1</v>
      </c>
      <c r="FQ18">
        <v>1</v>
      </c>
      <c r="FR18">
        <v>1</v>
      </c>
      <c r="FS18">
        <v>1</v>
      </c>
      <c r="FT18">
        <v>1</v>
      </c>
      <c r="FU18">
        <v>1</v>
      </c>
      <c r="FV18">
        <v>1</v>
      </c>
      <c r="FW18">
        <v>1</v>
      </c>
      <c r="FX18">
        <v>1</v>
      </c>
      <c r="FY18">
        <v>1</v>
      </c>
      <c r="FZ18">
        <v>1</v>
      </c>
      <c r="GA18">
        <v>1</v>
      </c>
      <c r="GB18">
        <v>1</v>
      </c>
      <c r="GC18">
        <v>1</v>
      </c>
      <c r="GD18">
        <v>1</v>
      </c>
      <c r="GE18">
        <v>1</v>
      </c>
      <c r="GF18">
        <v>1</v>
      </c>
      <c r="GG18">
        <v>1</v>
      </c>
      <c r="GH18">
        <v>1</v>
      </c>
      <c r="GI18">
        <v>1</v>
      </c>
      <c r="GJ18">
        <v>1</v>
      </c>
      <c r="GK18">
        <v>1</v>
      </c>
      <c r="GL18">
        <v>1</v>
      </c>
      <c r="GM18">
        <v>1</v>
      </c>
      <c r="GN18">
        <v>1</v>
      </c>
      <c r="GO18">
        <v>1</v>
      </c>
      <c r="GP18">
        <v>1</v>
      </c>
      <c r="GQ18">
        <v>1</v>
      </c>
      <c r="GR18">
        <v>1</v>
      </c>
      <c r="GS18">
        <v>1</v>
      </c>
      <c r="GT18">
        <v>1</v>
      </c>
      <c r="GU18">
        <v>1</v>
      </c>
      <c r="GV18">
        <v>1</v>
      </c>
      <c r="GW18">
        <v>1</v>
      </c>
      <c r="GX18">
        <v>1</v>
      </c>
      <c r="GY18">
        <v>1</v>
      </c>
      <c r="GZ18">
        <v>1</v>
      </c>
      <c r="HA18">
        <v>1</v>
      </c>
      <c r="HB18">
        <v>1</v>
      </c>
      <c r="HC18">
        <v>1</v>
      </c>
      <c r="HD18">
        <v>1</v>
      </c>
      <c r="HE18">
        <v>1</v>
      </c>
      <c r="HF18">
        <v>1</v>
      </c>
      <c r="HG18">
        <v>1</v>
      </c>
      <c r="HH18">
        <v>1</v>
      </c>
      <c r="HI18">
        <v>1</v>
      </c>
      <c r="HJ18">
        <v>1</v>
      </c>
      <c r="HK18">
        <v>1</v>
      </c>
      <c r="HL18">
        <v>1</v>
      </c>
      <c r="HM18">
        <v>1</v>
      </c>
      <c r="HN18">
        <v>1</v>
      </c>
      <c r="HO18">
        <v>1</v>
      </c>
      <c r="HP18">
        <v>1</v>
      </c>
      <c r="HQ18">
        <v>1</v>
      </c>
      <c r="HR18">
        <v>1</v>
      </c>
      <c r="HS18">
        <v>1</v>
      </c>
      <c r="HT18">
        <v>1</v>
      </c>
      <c r="HU18">
        <v>1</v>
      </c>
      <c r="HV18">
        <v>1</v>
      </c>
      <c r="HW18">
        <v>1</v>
      </c>
      <c r="HX18">
        <v>1</v>
      </c>
      <c r="HY18">
        <v>1</v>
      </c>
      <c r="HZ18">
        <v>1</v>
      </c>
      <c r="IA18">
        <v>1</v>
      </c>
      <c r="IB18">
        <v>1</v>
      </c>
      <c r="IC18">
        <v>1</v>
      </c>
      <c r="ID18">
        <v>1</v>
      </c>
      <c r="IE18">
        <v>1</v>
      </c>
      <c r="IF18">
        <v>1</v>
      </c>
      <c r="IG18">
        <v>1</v>
      </c>
      <c r="IH18">
        <v>1</v>
      </c>
      <c r="II18">
        <v>1</v>
      </c>
      <c r="IJ18">
        <v>1</v>
      </c>
      <c r="IK18">
        <v>1</v>
      </c>
      <c r="IL18">
        <v>1</v>
      </c>
      <c r="IM18">
        <v>1</v>
      </c>
      <c r="IN18">
        <v>1</v>
      </c>
      <c r="IO18">
        <v>1</v>
      </c>
      <c r="IP18">
        <v>1</v>
      </c>
      <c r="IQ18">
        <v>1</v>
      </c>
      <c r="IR18">
        <v>1</v>
      </c>
      <c r="IS18">
        <v>1</v>
      </c>
      <c r="IT18">
        <v>1</v>
      </c>
      <c r="IU18">
        <v>1</v>
      </c>
      <c r="IV18">
        <v>1</v>
      </c>
      <c r="IW18">
        <v>1</v>
      </c>
      <c r="IX18">
        <v>1</v>
      </c>
      <c r="IY18">
        <v>1</v>
      </c>
      <c r="IZ18">
        <v>1</v>
      </c>
      <c r="JA18">
        <v>1</v>
      </c>
      <c r="JB18">
        <v>1</v>
      </c>
      <c r="JC18">
        <v>1</v>
      </c>
      <c r="JD18">
        <v>1</v>
      </c>
      <c r="JE18">
        <v>1</v>
      </c>
      <c r="JF18">
        <v>1</v>
      </c>
      <c r="JG18">
        <v>1</v>
      </c>
      <c r="JH18">
        <v>1</v>
      </c>
      <c r="JI18">
        <v>1</v>
      </c>
      <c r="JJ18">
        <v>1</v>
      </c>
      <c r="JK18">
        <v>1</v>
      </c>
      <c r="JL18">
        <v>1</v>
      </c>
      <c r="JM18">
        <v>1</v>
      </c>
      <c r="JN18">
        <v>1</v>
      </c>
      <c r="JO18">
        <v>1</v>
      </c>
      <c r="JP18">
        <v>1</v>
      </c>
      <c r="JQ18">
        <v>1</v>
      </c>
      <c r="JR18">
        <v>1</v>
      </c>
      <c r="JS18">
        <v>1</v>
      </c>
      <c r="JT18">
        <v>1</v>
      </c>
      <c r="JU18">
        <v>1</v>
      </c>
      <c r="JV18">
        <v>1</v>
      </c>
      <c r="JW18">
        <v>1</v>
      </c>
      <c r="JX18">
        <v>1</v>
      </c>
      <c r="JY18">
        <v>1</v>
      </c>
      <c r="JZ18">
        <v>1</v>
      </c>
      <c r="KA18">
        <v>1</v>
      </c>
      <c r="KB18">
        <v>1</v>
      </c>
      <c r="KC18">
        <v>1</v>
      </c>
      <c r="KD18">
        <v>1</v>
      </c>
      <c r="KE18">
        <v>1</v>
      </c>
      <c r="KF18">
        <v>1</v>
      </c>
      <c r="KG18">
        <v>1</v>
      </c>
      <c r="KH18">
        <v>1</v>
      </c>
      <c r="KI18">
        <v>1</v>
      </c>
      <c r="KJ18">
        <v>1</v>
      </c>
      <c r="KK18">
        <v>1</v>
      </c>
      <c r="KL18">
        <v>1</v>
      </c>
      <c r="KM18">
        <v>1</v>
      </c>
      <c r="KN18">
        <v>1</v>
      </c>
      <c r="KO18">
        <v>1</v>
      </c>
      <c r="KP18">
        <v>1</v>
      </c>
      <c r="KQ18">
        <v>1</v>
      </c>
      <c r="KR18">
        <v>1</v>
      </c>
      <c r="KS18">
        <v>1</v>
      </c>
      <c r="KT18">
        <v>1</v>
      </c>
      <c r="KU18">
        <v>1</v>
      </c>
      <c r="KV18">
        <v>1</v>
      </c>
      <c r="KW18">
        <v>1</v>
      </c>
      <c r="KX18">
        <v>1</v>
      </c>
      <c r="KY18">
        <v>1</v>
      </c>
      <c r="KZ18">
        <v>1</v>
      </c>
      <c r="LA18">
        <v>1</v>
      </c>
      <c r="LB18">
        <v>1</v>
      </c>
      <c r="LC18">
        <v>1</v>
      </c>
      <c r="LD18">
        <v>1</v>
      </c>
      <c r="LE18">
        <v>1</v>
      </c>
      <c r="LF18">
        <v>1</v>
      </c>
      <c r="LG18">
        <v>1</v>
      </c>
      <c r="LH18">
        <v>1</v>
      </c>
      <c r="LI18">
        <v>1</v>
      </c>
      <c r="LJ18">
        <v>1</v>
      </c>
      <c r="LK18">
        <v>1</v>
      </c>
      <c r="LL18">
        <v>1</v>
      </c>
      <c r="LM18">
        <v>1</v>
      </c>
      <c r="LN18">
        <v>1</v>
      </c>
      <c r="LO18">
        <v>1</v>
      </c>
      <c r="LP18">
        <v>1</v>
      </c>
      <c r="LQ18">
        <v>1</v>
      </c>
      <c r="LR18">
        <v>1</v>
      </c>
      <c r="LS18">
        <v>1</v>
      </c>
      <c r="LT18">
        <v>1</v>
      </c>
      <c r="LU18">
        <v>1</v>
      </c>
      <c r="LV18">
        <v>1</v>
      </c>
      <c r="LW18">
        <v>1</v>
      </c>
      <c r="LX18">
        <v>1</v>
      </c>
      <c r="LY18">
        <v>1</v>
      </c>
      <c r="LZ18">
        <v>1</v>
      </c>
      <c r="MA18">
        <v>1</v>
      </c>
      <c r="MB18">
        <v>1</v>
      </c>
      <c r="MC18">
        <v>1</v>
      </c>
      <c r="MD18">
        <v>1</v>
      </c>
      <c r="ME18">
        <v>1</v>
      </c>
      <c r="MF18">
        <v>1</v>
      </c>
      <c r="MG18">
        <v>1</v>
      </c>
      <c r="MH18">
        <v>1</v>
      </c>
      <c r="MI18">
        <v>1</v>
      </c>
      <c r="MJ18">
        <v>1</v>
      </c>
      <c r="MK18">
        <v>1</v>
      </c>
      <c r="ML18">
        <v>1</v>
      </c>
      <c r="MM18">
        <v>1</v>
      </c>
      <c r="MN18">
        <v>1</v>
      </c>
      <c r="MO18">
        <v>1</v>
      </c>
      <c r="MP18">
        <v>1</v>
      </c>
      <c r="MQ18">
        <v>1</v>
      </c>
      <c r="MR18">
        <v>1</v>
      </c>
      <c r="MS18">
        <v>1</v>
      </c>
      <c r="MT18">
        <v>1</v>
      </c>
      <c r="MU18">
        <v>1</v>
      </c>
      <c r="MV18">
        <v>1</v>
      </c>
      <c r="MW18">
        <v>1</v>
      </c>
      <c r="MX18">
        <v>1</v>
      </c>
      <c r="MY18">
        <v>1</v>
      </c>
      <c r="MZ18">
        <v>1</v>
      </c>
      <c r="NA18">
        <v>1</v>
      </c>
      <c r="NB18">
        <v>1</v>
      </c>
      <c r="NC18">
        <v>1</v>
      </c>
      <c r="ND18">
        <v>1</v>
      </c>
      <c r="NE18">
        <v>1</v>
      </c>
      <c r="NF18">
        <v>1</v>
      </c>
      <c r="NG18">
        <v>1</v>
      </c>
      <c r="NH18">
        <v>1</v>
      </c>
      <c r="NI18">
        <v>1</v>
      </c>
      <c r="NJ18">
        <v>1</v>
      </c>
      <c r="NK18">
        <v>1</v>
      </c>
      <c r="NL18">
        <v>1</v>
      </c>
      <c r="NM18">
        <v>1</v>
      </c>
      <c r="NN18">
        <v>1</v>
      </c>
      <c r="NO18">
        <v>1</v>
      </c>
      <c r="NP18">
        <v>1</v>
      </c>
      <c r="NQ18">
        <v>1</v>
      </c>
      <c r="NR18">
        <v>1</v>
      </c>
      <c r="NS18">
        <v>1</v>
      </c>
      <c r="NT18">
        <v>1</v>
      </c>
      <c r="NU18">
        <v>1</v>
      </c>
      <c r="NV18">
        <v>1</v>
      </c>
      <c r="NW18">
        <v>1</v>
      </c>
      <c r="NX18">
        <v>1</v>
      </c>
      <c r="NY18">
        <v>1</v>
      </c>
      <c r="NZ18">
        <v>1</v>
      </c>
      <c r="OA18">
        <v>1</v>
      </c>
      <c r="OB18">
        <v>1</v>
      </c>
      <c r="OC18">
        <v>1</v>
      </c>
      <c r="OD18">
        <v>1</v>
      </c>
      <c r="OE18">
        <v>1</v>
      </c>
      <c r="OF18">
        <v>1</v>
      </c>
      <c r="OG18">
        <v>1</v>
      </c>
      <c r="OH18">
        <v>1</v>
      </c>
      <c r="OI18">
        <v>1</v>
      </c>
      <c r="OJ18">
        <v>1</v>
      </c>
      <c r="OK18">
        <v>1</v>
      </c>
      <c r="OL18">
        <v>1</v>
      </c>
      <c r="OM18">
        <v>1</v>
      </c>
      <c r="ON18">
        <v>1</v>
      </c>
      <c r="OO18">
        <v>1</v>
      </c>
      <c r="OP18">
        <v>1</v>
      </c>
      <c r="OQ18">
        <v>1</v>
      </c>
      <c r="OR18">
        <v>1</v>
      </c>
      <c r="OS18">
        <v>1</v>
      </c>
      <c r="OT18">
        <v>1</v>
      </c>
      <c r="OU18">
        <v>1</v>
      </c>
      <c r="OV18">
        <v>1</v>
      </c>
      <c r="OW18">
        <v>1</v>
      </c>
      <c r="OX18">
        <v>1</v>
      </c>
      <c r="OY18">
        <v>1</v>
      </c>
      <c r="OZ18">
        <v>1</v>
      </c>
      <c r="PA18">
        <v>1</v>
      </c>
      <c r="PB18">
        <v>1</v>
      </c>
      <c r="PC18">
        <v>1</v>
      </c>
      <c r="PD18">
        <v>1</v>
      </c>
      <c r="PE18">
        <v>1</v>
      </c>
      <c r="PF18">
        <v>1</v>
      </c>
      <c r="PG18">
        <v>1</v>
      </c>
      <c r="PH18">
        <v>1</v>
      </c>
      <c r="PI18">
        <v>1</v>
      </c>
      <c r="PJ18">
        <v>1</v>
      </c>
      <c r="PK18">
        <v>1</v>
      </c>
      <c r="PL18">
        <v>1</v>
      </c>
      <c r="PM18">
        <v>1</v>
      </c>
      <c r="PN18">
        <v>1</v>
      </c>
      <c r="PO18">
        <v>1</v>
      </c>
      <c r="PP18">
        <v>1</v>
      </c>
      <c r="PQ18">
        <v>1</v>
      </c>
      <c r="PR18">
        <v>1</v>
      </c>
      <c r="PS18">
        <v>1</v>
      </c>
      <c r="PT18">
        <v>1</v>
      </c>
      <c r="PU18">
        <v>1</v>
      </c>
      <c r="PV18">
        <v>1</v>
      </c>
      <c r="PW18">
        <v>1</v>
      </c>
      <c r="PX18">
        <v>1</v>
      </c>
      <c r="PY18">
        <v>1</v>
      </c>
      <c r="PZ18">
        <v>1</v>
      </c>
      <c r="QA18">
        <v>1</v>
      </c>
      <c r="QB18">
        <v>1</v>
      </c>
      <c r="QC18">
        <v>1</v>
      </c>
      <c r="QD18">
        <v>1</v>
      </c>
      <c r="QE18">
        <v>1</v>
      </c>
      <c r="QF18">
        <v>1</v>
      </c>
      <c r="QG18">
        <v>1</v>
      </c>
      <c r="QH18">
        <v>1</v>
      </c>
      <c r="QI18">
        <v>1</v>
      </c>
      <c r="QJ18">
        <v>1</v>
      </c>
      <c r="QK18">
        <v>1</v>
      </c>
      <c r="QL18">
        <v>1</v>
      </c>
      <c r="QM18">
        <v>1</v>
      </c>
      <c r="QN18">
        <v>1</v>
      </c>
      <c r="QO18">
        <v>1</v>
      </c>
      <c r="QP18">
        <v>1</v>
      </c>
      <c r="QQ18">
        <v>1</v>
      </c>
      <c r="QR18">
        <v>1</v>
      </c>
      <c r="QS18">
        <v>1</v>
      </c>
      <c r="QT18">
        <v>1</v>
      </c>
      <c r="QU18">
        <v>1</v>
      </c>
      <c r="QV18">
        <v>1</v>
      </c>
      <c r="QW18">
        <v>1</v>
      </c>
      <c r="QX18">
        <v>1</v>
      </c>
      <c r="QY18">
        <v>1</v>
      </c>
      <c r="QZ18">
        <v>1</v>
      </c>
      <c r="RA18">
        <v>1</v>
      </c>
      <c r="RB18">
        <v>1</v>
      </c>
      <c r="RC18">
        <v>1</v>
      </c>
      <c r="RD18">
        <v>1</v>
      </c>
      <c r="RE18">
        <v>1</v>
      </c>
      <c r="RF18">
        <v>1</v>
      </c>
      <c r="RG18">
        <v>1</v>
      </c>
      <c r="RH18">
        <v>1</v>
      </c>
      <c r="RI18">
        <v>1</v>
      </c>
      <c r="RJ18">
        <v>1</v>
      </c>
      <c r="RK18">
        <v>1</v>
      </c>
      <c r="RL18">
        <v>1</v>
      </c>
      <c r="RM18">
        <v>1</v>
      </c>
      <c r="RN18">
        <v>1</v>
      </c>
      <c r="RO18">
        <v>1</v>
      </c>
      <c r="RP18">
        <v>1</v>
      </c>
      <c r="RQ18">
        <v>1</v>
      </c>
      <c r="RR18">
        <v>1</v>
      </c>
      <c r="RS18">
        <v>1</v>
      </c>
      <c r="RT18">
        <v>1</v>
      </c>
      <c r="RU18">
        <v>1</v>
      </c>
      <c r="RV18">
        <v>1</v>
      </c>
      <c r="RW18">
        <v>1</v>
      </c>
      <c r="RX18">
        <v>1</v>
      </c>
      <c r="RY18">
        <v>1</v>
      </c>
      <c r="RZ18">
        <v>1</v>
      </c>
      <c r="SA18">
        <v>1</v>
      </c>
      <c r="SB18">
        <v>1</v>
      </c>
      <c r="SC18">
        <v>1</v>
      </c>
      <c r="SD18">
        <v>1</v>
      </c>
      <c r="SE18">
        <v>1</v>
      </c>
      <c r="SF18">
        <v>1</v>
      </c>
      <c r="SG18">
        <v>1</v>
      </c>
      <c r="SH18">
        <v>1</v>
      </c>
      <c r="SI18">
        <v>1</v>
      </c>
      <c r="SJ18">
        <v>1</v>
      </c>
      <c r="SK18">
        <v>1</v>
      </c>
      <c r="SL18">
        <v>1</v>
      </c>
      <c r="SM18">
        <v>1</v>
      </c>
      <c r="SN18">
        <v>1</v>
      </c>
      <c r="SO18">
        <v>1</v>
      </c>
      <c r="SP18">
        <v>1</v>
      </c>
      <c r="SQ18">
        <v>1</v>
      </c>
      <c r="SR18">
        <v>1</v>
      </c>
      <c r="SS18">
        <v>1</v>
      </c>
      <c r="ST18">
        <v>1</v>
      </c>
      <c r="SU18">
        <v>1</v>
      </c>
      <c r="SV18">
        <v>1</v>
      </c>
      <c r="SW18">
        <v>1</v>
      </c>
      <c r="SX18">
        <v>1</v>
      </c>
      <c r="SY18">
        <v>1</v>
      </c>
      <c r="SZ18">
        <v>1</v>
      </c>
      <c r="TA18">
        <v>1</v>
      </c>
      <c r="TB18">
        <v>1</v>
      </c>
      <c r="TC18">
        <v>1</v>
      </c>
      <c r="TD18">
        <v>1</v>
      </c>
      <c r="TE18">
        <v>1</v>
      </c>
      <c r="TF18">
        <v>1</v>
      </c>
      <c r="TG18">
        <v>1</v>
      </c>
      <c r="TH18">
        <v>1</v>
      </c>
      <c r="TI18">
        <v>1</v>
      </c>
      <c r="TJ18">
        <v>1</v>
      </c>
      <c r="TK18">
        <v>1</v>
      </c>
      <c r="TL18">
        <v>1</v>
      </c>
      <c r="TM18">
        <v>1</v>
      </c>
      <c r="TN18">
        <v>1</v>
      </c>
      <c r="TO18">
        <v>1</v>
      </c>
      <c r="TP18">
        <v>1</v>
      </c>
      <c r="TQ18">
        <v>1</v>
      </c>
      <c r="TR18">
        <v>1</v>
      </c>
      <c r="TS18">
        <v>1</v>
      </c>
      <c r="TT18">
        <v>1</v>
      </c>
      <c r="TU18">
        <v>1</v>
      </c>
      <c r="TV18">
        <v>1</v>
      </c>
      <c r="TW18">
        <v>1</v>
      </c>
      <c r="TX18">
        <v>1</v>
      </c>
      <c r="TY18">
        <v>1</v>
      </c>
      <c r="TZ18">
        <v>1</v>
      </c>
      <c r="UA18">
        <v>1</v>
      </c>
      <c r="UB18">
        <v>1</v>
      </c>
      <c r="UC18">
        <v>1</v>
      </c>
      <c r="UD18">
        <v>1</v>
      </c>
      <c r="UE18">
        <v>1</v>
      </c>
      <c r="UF18">
        <v>1</v>
      </c>
      <c r="UG18">
        <v>1</v>
      </c>
      <c r="UH18">
        <v>1</v>
      </c>
      <c r="UI18">
        <v>1</v>
      </c>
      <c r="UJ18">
        <v>1</v>
      </c>
      <c r="UK18">
        <v>1</v>
      </c>
      <c r="UL18">
        <v>1</v>
      </c>
      <c r="UM18">
        <v>1</v>
      </c>
      <c r="UN18">
        <v>1</v>
      </c>
      <c r="UO18">
        <v>1</v>
      </c>
      <c r="UP18">
        <v>1</v>
      </c>
      <c r="UQ18">
        <v>1</v>
      </c>
      <c r="UR18">
        <v>1</v>
      </c>
      <c r="US18">
        <v>1</v>
      </c>
      <c r="UT18">
        <v>1</v>
      </c>
      <c r="UU18">
        <v>1</v>
      </c>
      <c r="UV18">
        <v>1</v>
      </c>
      <c r="UW18">
        <v>1</v>
      </c>
      <c r="UX18">
        <v>1</v>
      </c>
      <c r="UY18">
        <v>1</v>
      </c>
      <c r="UZ18">
        <v>1</v>
      </c>
      <c r="VA18">
        <v>1</v>
      </c>
      <c r="VB18">
        <v>1</v>
      </c>
      <c r="VC18">
        <v>1</v>
      </c>
      <c r="VD18">
        <v>1</v>
      </c>
      <c r="VE18">
        <v>1</v>
      </c>
      <c r="VF18">
        <v>1</v>
      </c>
      <c r="VG18">
        <v>1</v>
      </c>
      <c r="VH18">
        <v>1</v>
      </c>
      <c r="VI18">
        <v>1</v>
      </c>
      <c r="VJ18">
        <v>1</v>
      </c>
      <c r="VK18">
        <v>1</v>
      </c>
      <c r="VL18">
        <v>1</v>
      </c>
      <c r="VM18">
        <v>1</v>
      </c>
      <c r="VN18">
        <v>1</v>
      </c>
      <c r="VO18">
        <v>1</v>
      </c>
      <c r="VP18">
        <v>1</v>
      </c>
      <c r="VQ18">
        <v>1</v>
      </c>
      <c r="VR18">
        <v>1000000</v>
      </c>
    </row>
    <row r="19" spans="1:590" x14ac:dyDescent="0.35">
      <c r="A19">
        <f>modellek!S19</f>
        <v>17</v>
      </c>
      <c r="B19">
        <f t="shared" si="0"/>
        <v>18</v>
      </c>
      <c r="C19">
        <f t="shared" si="1"/>
        <v>17</v>
      </c>
      <c r="D19">
        <f>modellek!P19</f>
        <v>960.9</v>
      </c>
      <c r="E19">
        <f t="shared" si="2"/>
        <v>6754</v>
      </c>
      <c r="F19" t="str">
        <f>kiindulas!C21</f>
        <v>oleandomycin</v>
      </c>
      <c r="G19">
        <v>17</v>
      </c>
      <c r="H19">
        <v>10</v>
      </c>
      <c r="I19">
        <v>15</v>
      </c>
      <c r="J19">
        <v>1</v>
      </c>
      <c r="K19">
        <v>1</v>
      </c>
      <c r="L19">
        <v>1</v>
      </c>
      <c r="M19">
        <v>4</v>
      </c>
      <c r="N19">
        <v>15</v>
      </c>
      <c r="O19">
        <v>5</v>
      </c>
      <c r="P19">
        <v>19</v>
      </c>
      <c r="Q19">
        <v>17</v>
      </c>
      <c r="R19">
        <v>18</v>
      </c>
      <c r="S19">
        <v>12</v>
      </c>
      <c r="T19">
        <v>18</v>
      </c>
      <c r="U19">
        <v>20</v>
      </c>
      <c r="V19">
        <v>11</v>
      </c>
      <c r="W19">
        <v>17</v>
      </c>
      <c r="X19">
        <v>13</v>
      </c>
      <c r="Y19">
        <v>18</v>
      </c>
      <c r="Z19">
        <v>17</v>
      </c>
      <c r="AA19">
        <v>1</v>
      </c>
      <c r="AB19">
        <v>18</v>
      </c>
      <c r="AC19">
        <v>21</v>
      </c>
      <c r="AD19">
        <v>4</v>
      </c>
      <c r="AE19">
        <v>17</v>
      </c>
      <c r="AF19">
        <v>8</v>
      </c>
      <c r="AG19">
        <v>14</v>
      </c>
      <c r="AH19">
        <v>20</v>
      </c>
      <c r="AI19">
        <v>12</v>
      </c>
      <c r="AJ19">
        <v>6</v>
      </c>
      <c r="AK19">
        <v>1</v>
      </c>
      <c r="AL19">
        <v>6</v>
      </c>
      <c r="AM19">
        <v>13</v>
      </c>
      <c r="AN19">
        <v>1</v>
      </c>
      <c r="AO19">
        <v>16</v>
      </c>
      <c r="AP19">
        <v>13</v>
      </c>
      <c r="AQ19">
        <v>17</v>
      </c>
      <c r="AR19">
        <v>13</v>
      </c>
      <c r="AS19">
        <v>17</v>
      </c>
      <c r="AT19">
        <v>14</v>
      </c>
      <c r="AU19">
        <v>20</v>
      </c>
      <c r="AV19">
        <v>14</v>
      </c>
      <c r="AW19">
        <v>18</v>
      </c>
      <c r="AX19">
        <v>14</v>
      </c>
      <c r="AY19">
        <v>13</v>
      </c>
      <c r="AZ19">
        <v>12</v>
      </c>
      <c r="BA19">
        <v>17</v>
      </c>
      <c r="BB19">
        <v>21</v>
      </c>
      <c r="BC19">
        <v>18</v>
      </c>
      <c r="BD19">
        <v>16</v>
      </c>
      <c r="BE19">
        <v>18</v>
      </c>
      <c r="BF19">
        <v>18</v>
      </c>
      <c r="BG19">
        <v>8</v>
      </c>
      <c r="BH19">
        <v>12</v>
      </c>
      <c r="BI19">
        <v>17</v>
      </c>
      <c r="BJ19">
        <v>16</v>
      </c>
      <c r="BK19">
        <v>20</v>
      </c>
      <c r="BL19">
        <v>18</v>
      </c>
      <c r="BM19">
        <v>16</v>
      </c>
      <c r="BN19">
        <v>18</v>
      </c>
      <c r="BO19">
        <v>18</v>
      </c>
      <c r="BP19">
        <v>14</v>
      </c>
      <c r="BQ19">
        <v>12</v>
      </c>
      <c r="BR19">
        <v>11</v>
      </c>
      <c r="BS19">
        <v>11</v>
      </c>
      <c r="BT19">
        <v>18</v>
      </c>
      <c r="BU19">
        <v>15</v>
      </c>
      <c r="BV19">
        <v>16</v>
      </c>
      <c r="BW19">
        <v>15</v>
      </c>
      <c r="BX19">
        <v>1</v>
      </c>
      <c r="BY19">
        <v>15</v>
      </c>
      <c r="BZ19">
        <v>11</v>
      </c>
      <c r="CA19">
        <v>11</v>
      </c>
      <c r="CB19">
        <v>21</v>
      </c>
      <c r="CC19">
        <v>12</v>
      </c>
      <c r="CD19">
        <v>8</v>
      </c>
      <c r="CE19">
        <v>9</v>
      </c>
      <c r="CF19">
        <v>19</v>
      </c>
      <c r="CG19">
        <v>16</v>
      </c>
      <c r="CH19">
        <v>19</v>
      </c>
      <c r="CI19">
        <v>16</v>
      </c>
      <c r="CJ19">
        <v>19</v>
      </c>
      <c r="CK19">
        <v>16</v>
      </c>
      <c r="CL19">
        <v>16</v>
      </c>
      <c r="CM19">
        <v>12</v>
      </c>
      <c r="CN19">
        <v>8</v>
      </c>
      <c r="CO19">
        <v>14</v>
      </c>
      <c r="CP19">
        <v>1</v>
      </c>
      <c r="CQ19">
        <v>13</v>
      </c>
      <c r="CR19">
        <v>13</v>
      </c>
      <c r="CS19">
        <v>1</v>
      </c>
      <c r="CT19">
        <v>5</v>
      </c>
      <c r="CU19">
        <v>1</v>
      </c>
      <c r="CV19">
        <v>14</v>
      </c>
      <c r="CW19">
        <v>20</v>
      </c>
      <c r="CX19">
        <v>21</v>
      </c>
      <c r="CY19">
        <v>12</v>
      </c>
      <c r="CZ19">
        <v>4</v>
      </c>
      <c r="DA19">
        <v>14</v>
      </c>
      <c r="DB19">
        <v>14</v>
      </c>
      <c r="DC19">
        <v>14</v>
      </c>
      <c r="DD19">
        <v>7</v>
      </c>
      <c r="DE19">
        <v>3</v>
      </c>
      <c r="DF19">
        <v>16</v>
      </c>
      <c r="DG19">
        <v>14</v>
      </c>
      <c r="DH19">
        <v>14</v>
      </c>
      <c r="DI19">
        <v>14</v>
      </c>
      <c r="DJ19">
        <v>1</v>
      </c>
      <c r="DK19">
        <v>19</v>
      </c>
      <c r="DL19">
        <v>21</v>
      </c>
      <c r="DM19">
        <v>17</v>
      </c>
      <c r="DN19">
        <v>16</v>
      </c>
      <c r="DO19">
        <v>18</v>
      </c>
      <c r="DP19">
        <v>13</v>
      </c>
      <c r="DQ19">
        <v>7</v>
      </c>
      <c r="DR19">
        <v>1</v>
      </c>
      <c r="DS19">
        <v>12</v>
      </c>
      <c r="DT19">
        <v>1</v>
      </c>
      <c r="DU19">
        <v>1</v>
      </c>
      <c r="DV19">
        <v>13</v>
      </c>
      <c r="DW19">
        <v>14</v>
      </c>
      <c r="DX19">
        <v>9</v>
      </c>
      <c r="DY19">
        <v>1</v>
      </c>
      <c r="DZ19">
        <v>15</v>
      </c>
      <c r="EA19">
        <v>1</v>
      </c>
      <c r="EB19">
        <v>8</v>
      </c>
      <c r="EC19">
        <v>1</v>
      </c>
      <c r="ED19">
        <v>7</v>
      </c>
      <c r="EE19">
        <v>1</v>
      </c>
      <c r="EF19">
        <v>9</v>
      </c>
      <c r="EG19">
        <v>7</v>
      </c>
      <c r="EH19">
        <v>1</v>
      </c>
      <c r="EI19">
        <v>10</v>
      </c>
      <c r="EJ19">
        <v>1</v>
      </c>
      <c r="EK19">
        <v>2</v>
      </c>
      <c r="EL19">
        <v>13</v>
      </c>
      <c r="EM19">
        <v>4</v>
      </c>
      <c r="EN19">
        <v>13</v>
      </c>
      <c r="EO19">
        <v>20</v>
      </c>
      <c r="EP19">
        <v>19</v>
      </c>
      <c r="EQ19">
        <v>18</v>
      </c>
      <c r="ER19">
        <v>17</v>
      </c>
      <c r="ES19">
        <v>18</v>
      </c>
      <c r="ET19">
        <v>18</v>
      </c>
      <c r="EU19">
        <v>14</v>
      </c>
      <c r="EV19">
        <v>16</v>
      </c>
      <c r="EW19">
        <v>12</v>
      </c>
      <c r="EX19">
        <v>3</v>
      </c>
      <c r="EY19">
        <v>10</v>
      </c>
      <c r="EZ19">
        <v>1</v>
      </c>
      <c r="FA19">
        <v>7</v>
      </c>
      <c r="FB19">
        <v>1</v>
      </c>
      <c r="FC19">
        <v>5</v>
      </c>
      <c r="FD19">
        <v>1</v>
      </c>
      <c r="FE19">
        <v>16</v>
      </c>
      <c r="FF19">
        <v>20</v>
      </c>
      <c r="FG19">
        <v>15</v>
      </c>
      <c r="FH19">
        <v>5</v>
      </c>
      <c r="FI19">
        <v>11</v>
      </c>
      <c r="FJ19">
        <v>14</v>
      </c>
      <c r="FK19">
        <v>1</v>
      </c>
      <c r="FL19">
        <v>1</v>
      </c>
      <c r="FM19">
        <v>1</v>
      </c>
      <c r="FN19">
        <v>1</v>
      </c>
      <c r="FO19">
        <v>8</v>
      </c>
      <c r="FP19">
        <v>1</v>
      </c>
      <c r="FQ19">
        <v>15</v>
      </c>
      <c r="FR19">
        <v>12</v>
      </c>
      <c r="FS19">
        <v>14</v>
      </c>
      <c r="FT19">
        <v>12</v>
      </c>
      <c r="FU19">
        <v>11</v>
      </c>
      <c r="FV19">
        <v>20</v>
      </c>
      <c r="FW19">
        <v>2</v>
      </c>
      <c r="FX19">
        <v>9</v>
      </c>
      <c r="FY19">
        <v>3</v>
      </c>
      <c r="FZ19">
        <v>14</v>
      </c>
      <c r="GA19">
        <v>11</v>
      </c>
      <c r="GB19">
        <v>20</v>
      </c>
      <c r="GC19">
        <v>17</v>
      </c>
      <c r="GD19">
        <v>14</v>
      </c>
      <c r="GE19">
        <v>1</v>
      </c>
      <c r="GF19">
        <v>22</v>
      </c>
      <c r="GG19">
        <v>14</v>
      </c>
      <c r="GH19">
        <v>14</v>
      </c>
      <c r="GI19">
        <v>1</v>
      </c>
      <c r="GJ19">
        <v>18</v>
      </c>
      <c r="GK19">
        <v>22</v>
      </c>
      <c r="GL19">
        <v>15</v>
      </c>
      <c r="GM19">
        <v>17</v>
      </c>
      <c r="GN19">
        <v>10</v>
      </c>
      <c r="GO19">
        <v>19</v>
      </c>
      <c r="GP19">
        <v>19</v>
      </c>
      <c r="GQ19">
        <v>8</v>
      </c>
      <c r="GR19">
        <v>10</v>
      </c>
      <c r="GS19">
        <v>12</v>
      </c>
      <c r="GT19">
        <v>8</v>
      </c>
      <c r="GU19">
        <v>11</v>
      </c>
      <c r="GV19">
        <v>1</v>
      </c>
      <c r="GW19">
        <v>18</v>
      </c>
      <c r="GX19">
        <v>20</v>
      </c>
      <c r="GY19">
        <v>21</v>
      </c>
      <c r="GZ19">
        <v>16</v>
      </c>
      <c r="HA19">
        <v>16</v>
      </c>
      <c r="HB19">
        <v>15</v>
      </c>
      <c r="HC19">
        <v>15</v>
      </c>
      <c r="HD19">
        <v>12</v>
      </c>
      <c r="HE19">
        <v>16</v>
      </c>
      <c r="HF19">
        <v>13</v>
      </c>
      <c r="HG19">
        <v>16</v>
      </c>
      <c r="HH19">
        <v>7</v>
      </c>
      <c r="HI19">
        <v>5</v>
      </c>
      <c r="HJ19">
        <v>10</v>
      </c>
      <c r="HK19">
        <v>12</v>
      </c>
      <c r="HL19">
        <v>1</v>
      </c>
      <c r="HM19">
        <v>13</v>
      </c>
      <c r="HN19">
        <v>1</v>
      </c>
      <c r="HO19">
        <v>11</v>
      </c>
      <c r="HP19">
        <v>5</v>
      </c>
      <c r="HQ19">
        <v>9</v>
      </c>
      <c r="HR19">
        <v>2</v>
      </c>
      <c r="HS19">
        <v>13</v>
      </c>
      <c r="HT19">
        <v>14</v>
      </c>
      <c r="HU19">
        <v>9</v>
      </c>
      <c r="HV19">
        <v>1</v>
      </c>
      <c r="HW19">
        <v>12</v>
      </c>
      <c r="HX19">
        <v>7</v>
      </c>
      <c r="HY19">
        <v>1</v>
      </c>
      <c r="HZ19">
        <v>1</v>
      </c>
      <c r="IA19">
        <v>8</v>
      </c>
      <c r="IB19">
        <v>20</v>
      </c>
      <c r="IC19">
        <v>13</v>
      </c>
      <c r="ID19">
        <v>1</v>
      </c>
      <c r="IE19">
        <v>11</v>
      </c>
      <c r="IF19">
        <v>20</v>
      </c>
      <c r="IG19">
        <v>2</v>
      </c>
      <c r="IH19">
        <v>13</v>
      </c>
      <c r="II19">
        <v>14</v>
      </c>
      <c r="IJ19">
        <v>17</v>
      </c>
      <c r="IK19">
        <v>12</v>
      </c>
      <c r="IL19">
        <v>5</v>
      </c>
      <c r="IM19">
        <v>1</v>
      </c>
      <c r="IN19">
        <v>7</v>
      </c>
      <c r="IO19">
        <v>1</v>
      </c>
      <c r="IP19">
        <v>1</v>
      </c>
      <c r="IQ19">
        <v>7</v>
      </c>
      <c r="IR19">
        <v>14</v>
      </c>
      <c r="IS19">
        <v>13</v>
      </c>
      <c r="IT19">
        <v>4</v>
      </c>
      <c r="IU19">
        <v>1</v>
      </c>
      <c r="IV19">
        <v>13</v>
      </c>
      <c r="IW19">
        <v>14</v>
      </c>
      <c r="IX19">
        <v>9</v>
      </c>
      <c r="IY19">
        <v>9</v>
      </c>
      <c r="IZ19">
        <v>8</v>
      </c>
      <c r="JA19">
        <v>12</v>
      </c>
      <c r="JB19">
        <v>11</v>
      </c>
      <c r="JC19">
        <v>1</v>
      </c>
      <c r="JD19">
        <v>10</v>
      </c>
      <c r="JE19">
        <v>8</v>
      </c>
      <c r="JF19">
        <v>13</v>
      </c>
      <c r="JG19">
        <v>15</v>
      </c>
      <c r="JH19">
        <v>4</v>
      </c>
      <c r="JI19">
        <v>2</v>
      </c>
      <c r="JJ19">
        <v>1</v>
      </c>
      <c r="JK19">
        <v>13</v>
      </c>
      <c r="JL19">
        <v>14</v>
      </c>
      <c r="JM19">
        <v>13</v>
      </c>
      <c r="JN19">
        <v>17</v>
      </c>
      <c r="JO19">
        <v>14</v>
      </c>
      <c r="JP19">
        <v>8</v>
      </c>
      <c r="JQ19">
        <v>15</v>
      </c>
      <c r="JR19">
        <v>16</v>
      </c>
      <c r="JS19">
        <v>18</v>
      </c>
      <c r="JT19">
        <v>16</v>
      </c>
      <c r="JU19">
        <v>14</v>
      </c>
      <c r="JV19">
        <v>1</v>
      </c>
      <c r="JW19">
        <v>4</v>
      </c>
      <c r="JX19">
        <v>4</v>
      </c>
      <c r="JY19">
        <v>13</v>
      </c>
      <c r="JZ19">
        <v>15</v>
      </c>
      <c r="KA19">
        <v>1</v>
      </c>
      <c r="KB19">
        <v>13</v>
      </c>
      <c r="KC19">
        <v>20</v>
      </c>
      <c r="KD19">
        <v>16</v>
      </c>
      <c r="KE19">
        <v>16</v>
      </c>
      <c r="KF19">
        <v>18</v>
      </c>
      <c r="KG19">
        <v>18</v>
      </c>
      <c r="KH19">
        <v>14</v>
      </c>
      <c r="KI19">
        <v>14</v>
      </c>
      <c r="KJ19">
        <v>12</v>
      </c>
      <c r="KK19">
        <v>16</v>
      </c>
      <c r="KL19">
        <v>8</v>
      </c>
      <c r="KM19">
        <v>5</v>
      </c>
      <c r="KN19">
        <v>8</v>
      </c>
      <c r="KO19">
        <v>9</v>
      </c>
      <c r="KP19">
        <v>14</v>
      </c>
      <c r="KQ19">
        <v>14</v>
      </c>
      <c r="KR19">
        <v>12</v>
      </c>
      <c r="KS19">
        <v>1</v>
      </c>
      <c r="KT19">
        <v>15</v>
      </c>
      <c r="KU19">
        <v>9</v>
      </c>
      <c r="KV19">
        <v>8</v>
      </c>
      <c r="KW19">
        <v>1</v>
      </c>
      <c r="KX19">
        <v>1</v>
      </c>
      <c r="KY19">
        <v>6</v>
      </c>
      <c r="KZ19">
        <v>9</v>
      </c>
      <c r="LA19">
        <v>1</v>
      </c>
      <c r="LB19">
        <v>11</v>
      </c>
      <c r="LC19">
        <v>20</v>
      </c>
      <c r="LD19">
        <v>10</v>
      </c>
      <c r="LE19">
        <v>8</v>
      </c>
      <c r="LF19">
        <v>1</v>
      </c>
      <c r="LG19">
        <v>15</v>
      </c>
      <c r="LH19">
        <v>20</v>
      </c>
      <c r="LI19">
        <v>11</v>
      </c>
      <c r="LJ19">
        <v>19</v>
      </c>
      <c r="LK19">
        <v>15</v>
      </c>
      <c r="LL19">
        <v>8</v>
      </c>
      <c r="LM19">
        <v>15</v>
      </c>
      <c r="LN19">
        <v>1</v>
      </c>
      <c r="LO19">
        <v>4</v>
      </c>
      <c r="LP19">
        <v>19</v>
      </c>
      <c r="LQ19">
        <v>17</v>
      </c>
      <c r="LR19">
        <v>19</v>
      </c>
      <c r="LS19">
        <v>16</v>
      </c>
      <c r="LT19">
        <v>13</v>
      </c>
      <c r="LU19">
        <v>17</v>
      </c>
      <c r="LV19">
        <v>13</v>
      </c>
      <c r="LW19">
        <v>10</v>
      </c>
      <c r="LX19">
        <v>19</v>
      </c>
      <c r="LY19">
        <v>11</v>
      </c>
      <c r="LZ19">
        <v>3</v>
      </c>
      <c r="MA19">
        <v>16</v>
      </c>
      <c r="MB19">
        <v>9</v>
      </c>
      <c r="MC19">
        <v>17</v>
      </c>
      <c r="MD19">
        <v>19</v>
      </c>
      <c r="ME19">
        <v>12</v>
      </c>
      <c r="MF19">
        <v>15</v>
      </c>
      <c r="MG19">
        <v>14</v>
      </c>
      <c r="MH19">
        <v>18</v>
      </c>
      <c r="MI19">
        <v>18</v>
      </c>
      <c r="MJ19">
        <v>14</v>
      </c>
      <c r="MK19">
        <v>19</v>
      </c>
      <c r="ML19">
        <v>16</v>
      </c>
      <c r="MM19">
        <v>8</v>
      </c>
      <c r="MN19">
        <v>12</v>
      </c>
      <c r="MO19">
        <v>6</v>
      </c>
      <c r="MP19">
        <v>5</v>
      </c>
      <c r="MQ19">
        <v>17</v>
      </c>
      <c r="MR19">
        <v>12</v>
      </c>
      <c r="MS19">
        <v>18</v>
      </c>
      <c r="MT19">
        <v>17</v>
      </c>
      <c r="MU19">
        <v>9</v>
      </c>
      <c r="MV19">
        <v>15</v>
      </c>
      <c r="MW19">
        <v>19</v>
      </c>
      <c r="MX19">
        <v>13</v>
      </c>
      <c r="MY19">
        <v>14</v>
      </c>
      <c r="MZ19">
        <v>7</v>
      </c>
      <c r="NA19">
        <v>20</v>
      </c>
      <c r="NB19">
        <v>12</v>
      </c>
      <c r="NC19">
        <v>9</v>
      </c>
      <c r="ND19">
        <v>3</v>
      </c>
      <c r="NE19">
        <v>14</v>
      </c>
      <c r="NF19">
        <v>16</v>
      </c>
      <c r="NG19">
        <v>22</v>
      </c>
      <c r="NH19">
        <v>4</v>
      </c>
      <c r="NI19">
        <v>17</v>
      </c>
      <c r="NJ19">
        <v>11</v>
      </c>
      <c r="NK19">
        <v>9</v>
      </c>
      <c r="NL19">
        <v>15</v>
      </c>
      <c r="NM19">
        <v>12</v>
      </c>
      <c r="NN19">
        <v>9</v>
      </c>
      <c r="NO19">
        <v>1</v>
      </c>
      <c r="NP19">
        <v>16</v>
      </c>
      <c r="NQ19">
        <v>12</v>
      </c>
      <c r="NR19">
        <v>1</v>
      </c>
      <c r="NS19">
        <v>14</v>
      </c>
      <c r="NT19">
        <v>10</v>
      </c>
      <c r="NU19">
        <v>13</v>
      </c>
      <c r="NV19">
        <v>1</v>
      </c>
      <c r="NW19">
        <v>8</v>
      </c>
      <c r="NX19">
        <v>14</v>
      </c>
      <c r="NY19">
        <v>10</v>
      </c>
      <c r="NZ19">
        <v>13</v>
      </c>
      <c r="OA19">
        <v>3</v>
      </c>
      <c r="OB19">
        <v>7</v>
      </c>
      <c r="OC19">
        <v>18</v>
      </c>
      <c r="OD19">
        <v>21</v>
      </c>
      <c r="OE19">
        <v>16</v>
      </c>
      <c r="OF19">
        <v>8</v>
      </c>
      <c r="OG19">
        <v>12</v>
      </c>
      <c r="OH19">
        <v>16</v>
      </c>
      <c r="OI19">
        <v>14</v>
      </c>
      <c r="OJ19">
        <v>5</v>
      </c>
      <c r="OK19">
        <v>1</v>
      </c>
      <c r="OL19">
        <v>2</v>
      </c>
      <c r="OM19">
        <v>1</v>
      </c>
      <c r="ON19">
        <v>14</v>
      </c>
      <c r="OO19">
        <v>18</v>
      </c>
      <c r="OP19">
        <v>8</v>
      </c>
      <c r="OQ19">
        <v>1</v>
      </c>
      <c r="OR19">
        <v>11</v>
      </c>
      <c r="OS19">
        <v>14</v>
      </c>
      <c r="OT19">
        <v>1</v>
      </c>
      <c r="OU19">
        <v>13</v>
      </c>
      <c r="OV19">
        <v>9</v>
      </c>
      <c r="OW19">
        <v>8</v>
      </c>
      <c r="OX19">
        <v>13</v>
      </c>
      <c r="OY19">
        <v>17</v>
      </c>
      <c r="OZ19">
        <v>19</v>
      </c>
      <c r="PA19">
        <v>14</v>
      </c>
      <c r="PB19">
        <v>12</v>
      </c>
      <c r="PC19">
        <v>15</v>
      </c>
      <c r="PD19">
        <v>16</v>
      </c>
      <c r="PE19">
        <v>14</v>
      </c>
      <c r="PF19">
        <v>14</v>
      </c>
      <c r="PG19">
        <v>14</v>
      </c>
      <c r="PH19">
        <v>15</v>
      </c>
      <c r="PI19">
        <v>12</v>
      </c>
      <c r="PJ19">
        <v>14</v>
      </c>
      <c r="PK19">
        <v>13</v>
      </c>
      <c r="PL19">
        <v>11</v>
      </c>
      <c r="PM19">
        <v>4</v>
      </c>
      <c r="PN19">
        <v>13</v>
      </c>
      <c r="PO19">
        <v>1</v>
      </c>
      <c r="PP19">
        <v>14</v>
      </c>
      <c r="PQ19">
        <v>1</v>
      </c>
      <c r="PR19">
        <v>8</v>
      </c>
      <c r="PS19">
        <v>15</v>
      </c>
      <c r="PT19">
        <v>1</v>
      </c>
      <c r="PU19">
        <v>4</v>
      </c>
      <c r="PV19">
        <v>1</v>
      </c>
      <c r="PW19">
        <v>13</v>
      </c>
      <c r="PX19">
        <v>20</v>
      </c>
      <c r="PY19">
        <v>18</v>
      </c>
      <c r="PZ19">
        <v>17</v>
      </c>
      <c r="QA19">
        <v>17</v>
      </c>
      <c r="QB19">
        <v>13</v>
      </c>
      <c r="QC19">
        <v>8</v>
      </c>
      <c r="QD19">
        <v>1</v>
      </c>
      <c r="QE19">
        <v>12</v>
      </c>
      <c r="QF19">
        <v>1</v>
      </c>
      <c r="QG19">
        <v>8</v>
      </c>
      <c r="QH19">
        <v>13</v>
      </c>
      <c r="QI19">
        <v>14</v>
      </c>
      <c r="QJ19">
        <v>9</v>
      </c>
      <c r="QK19">
        <v>11</v>
      </c>
      <c r="QL19">
        <v>10</v>
      </c>
      <c r="QM19">
        <v>18</v>
      </c>
      <c r="QN19">
        <v>18</v>
      </c>
      <c r="QO19">
        <v>14</v>
      </c>
      <c r="QP19">
        <v>13</v>
      </c>
      <c r="QQ19">
        <v>14</v>
      </c>
      <c r="QR19">
        <v>1</v>
      </c>
      <c r="QS19">
        <v>20</v>
      </c>
      <c r="QT19">
        <v>1</v>
      </c>
      <c r="QU19">
        <v>17</v>
      </c>
      <c r="QV19">
        <v>16</v>
      </c>
      <c r="QW19">
        <v>15</v>
      </c>
      <c r="QX19">
        <v>22</v>
      </c>
      <c r="QY19">
        <v>13</v>
      </c>
      <c r="QZ19">
        <v>1</v>
      </c>
      <c r="RA19">
        <v>16</v>
      </c>
      <c r="RB19">
        <v>19</v>
      </c>
      <c r="RC19">
        <v>20</v>
      </c>
      <c r="RD19">
        <v>21</v>
      </c>
      <c r="RE19">
        <v>20</v>
      </c>
      <c r="RF19">
        <v>17</v>
      </c>
      <c r="RG19">
        <v>19</v>
      </c>
      <c r="RH19">
        <v>16</v>
      </c>
      <c r="RI19">
        <v>5</v>
      </c>
      <c r="RJ19">
        <v>21</v>
      </c>
      <c r="RK19">
        <v>18</v>
      </c>
      <c r="RL19">
        <v>18</v>
      </c>
      <c r="RM19">
        <v>18</v>
      </c>
      <c r="RN19">
        <v>18</v>
      </c>
      <c r="RO19">
        <v>18</v>
      </c>
      <c r="RP19">
        <v>18</v>
      </c>
      <c r="RQ19">
        <v>18</v>
      </c>
      <c r="RR19">
        <v>16</v>
      </c>
      <c r="RS19">
        <v>17</v>
      </c>
      <c r="RT19">
        <v>10</v>
      </c>
      <c r="RU19">
        <v>15</v>
      </c>
      <c r="RV19">
        <v>3</v>
      </c>
      <c r="RW19">
        <v>7</v>
      </c>
      <c r="RX19">
        <v>8</v>
      </c>
      <c r="RY19">
        <v>14</v>
      </c>
      <c r="RZ19">
        <v>17</v>
      </c>
      <c r="SA19">
        <v>15</v>
      </c>
      <c r="SB19">
        <v>11</v>
      </c>
      <c r="SC19">
        <v>18</v>
      </c>
      <c r="SD19">
        <v>9</v>
      </c>
      <c r="SE19">
        <v>18</v>
      </c>
      <c r="SF19">
        <v>17</v>
      </c>
      <c r="SG19">
        <v>20</v>
      </c>
      <c r="SH19">
        <v>18</v>
      </c>
      <c r="SI19">
        <v>19</v>
      </c>
      <c r="SJ19">
        <v>3</v>
      </c>
      <c r="SK19">
        <v>18</v>
      </c>
      <c r="SL19">
        <v>18</v>
      </c>
      <c r="SM19">
        <v>19</v>
      </c>
      <c r="SN19">
        <v>18</v>
      </c>
      <c r="SO19">
        <v>17</v>
      </c>
      <c r="SP19">
        <v>12</v>
      </c>
      <c r="SQ19">
        <v>7</v>
      </c>
      <c r="SR19">
        <v>21</v>
      </c>
      <c r="SS19">
        <v>18</v>
      </c>
      <c r="ST19">
        <v>9</v>
      </c>
      <c r="SU19">
        <v>19</v>
      </c>
      <c r="SV19">
        <v>16</v>
      </c>
      <c r="SW19">
        <v>14</v>
      </c>
      <c r="SX19">
        <v>17</v>
      </c>
      <c r="SY19">
        <v>17</v>
      </c>
      <c r="SZ19">
        <v>11</v>
      </c>
      <c r="TA19">
        <v>1</v>
      </c>
      <c r="TB19">
        <v>11</v>
      </c>
      <c r="TC19">
        <v>13</v>
      </c>
      <c r="TD19">
        <v>16</v>
      </c>
      <c r="TE19">
        <v>14</v>
      </c>
      <c r="TF19">
        <v>22</v>
      </c>
      <c r="TG19">
        <v>21</v>
      </c>
      <c r="TH19">
        <v>18</v>
      </c>
      <c r="TI19">
        <v>15</v>
      </c>
      <c r="TJ19">
        <v>18</v>
      </c>
      <c r="TK19">
        <v>20</v>
      </c>
      <c r="TL19">
        <v>10</v>
      </c>
      <c r="TM19">
        <v>1</v>
      </c>
      <c r="TN19">
        <v>9</v>
      </c>
      <c r="TO19">
        <v>16</v>
      </c>
      <c r="TP19">
        <v>8</v>
      </c>
      <c r="TQ19">
        <v>14</v>
      </c>
      <c r="TR19">
        <v>19</v>
      </c>
      <c r="TS19">
        <v>19</v>
      </c>
      <c r="TT19">
        <v>15</v>
      </c>
      <c r="TU19">
        <v>1</v>
      </c>
      <c r="TV19">
        <v>14</v>
      </c>
      <c r="TW19">
        <v>11</v>
      </c>
      <c r="TX19">
        <v>1</v>
      </c>
      <c r="TY19">
        <v>13</v>
      </c>
      <c r="TZ19">
        <v>5</v>
      </c>
      <c r="UA19">
        <v>16</v>
      </c>
      <c r="UB19">
        <v>10</v>
      </c>
      <c r="UC19">
        <v>17</v>
      </c>
      <c r="UD19">
        <v>9</v>
      </c>
      <c r="UE19">
        <v>11</v>
      </c>
      <c r="UF19">
        <v>1</v>
      </c>
      <c r="UG19">
        <v>8</v>
      </c>
      <c r="UH19">
        <v>2</v>
      </c>
      <c r="UI19">
        <v>12</v>
      </c>
      <c r="UJ19">
        <v>11</v>
      </c>
      <c r="UK19">
        <v>17</v>
      </c>
      <c r="UL19">
        <v>17</v>
      </c>
      <c r="UM19">
        <v>18</v>
      </c>
      <c r="UN19">
        <v>14</v>
      </c>
      <c r="UO19">
        <v>1</v>
      </c>
      <c r="UP19">
        <v>17</v>
      </c>
      <c r="UQ19">
        <v>5</v>
      </c>
      <c r="UR19">
        <v>13</v>
      </c>
      <c r="US19">
        <v>14</v>
      </c>
      <c r="UT19">
        <v>7</v>
      </c>
      <c r="UU19">
        <v>10</v>
      </c>
      <c r="UV19">
        <v>10</v>
      </c>
      <c r="UW19">
        <v>7</v>
      </c>
      <c r="UX19">
        <v>11</v>
      </c>
      <c r="UY19">
        <v>7</v>
      </c>
      <c r="UZ19">
        <v>8</v>
      </c>
      <c r="VA19">
        <v>5</v>
      </c>
      <c r="VB19">
        <v>1</v>
      </c>
      <c r="VC19">
        <v>11</v>
      </c>
      <c r="VD19">
        <v>1</v>
      </c>
      <c r="VE19">
        <v>1</v>
      </c>
      <c r="VF19">
        <v>10</v>
      </c>
      <c r="VG19">
        <v>14</v>
      </c>
      <c r="VH19">
        <v>5</v>
      </c>
      <c r="VI19">
        <v>1</v>
      </c>
      <c r="VJ19">
        <v>1</v>
      </c>
      <c r="VK19">
        <v>18</v>
      </c>
      <c r="VL19">
        <v>10</v>
      </c>
      <c r="VM19">
        <v>10</v>
      </c>
      <c r="VN19">
        <v>1</v>
      </c>
      <c r="VO19">
        <v>1</v>
      </c>
      <c r="VP19">
        <v>6</v>
      </c>
      <c r="VQ19">
        <v>9</v>
      </c>
      <c r="VR19">
        <v>1000000</v>
      </c>
    </row>
    <row r="20" spans="1:590" x14ac:dyDescent="0.35">
      <c r="A20">
        <f>modellek!S20</f>
        <v>6</v>
      </c>
      <c r="B20">
        <f t="shared" si="0"/>
        <v>6</v>
      </c>
      <c r="C20">
        <f t="shared" si="1"/>
        <v>6</v>
      </c>
      <c r="D20">
        <f>modellek!P20</f>
        <v>1028</v>
      </c>
      <c r="E20">
        <f t="shared" si="2"/>
        <v>5025</v>
      </c>
      <c r="F20" t="str">
        <f>kiindulas!C22</f>
        <v>rokitamycin</v>
      </c>
      <c r="G20">
        <v>11</v>
      </c>
      <c r="H20">
        <v>10</v>
      </c>
      <c r="I20">
        <v>10</v>
      </c>
      <c r="J20">
        <v>1</v>
      </c>
      <c r="K20">
        <v>1</v>
      </c>
      <c r="L20">
        <v>1</v>
      </c>
      <c r="M20">
        <v>12</v>
      </c>
      <c r="N20">
        <v>7</v>
      </c>
      <c r="O20">
        <v>14</v>
      </c>
      <c r="P20">
        <v>8</v>
      </c>
      <c r="Q20">
        <v>9</v>
      </c>
      <c r="R20">
        <v>19</v>
      </c>
      <c r="S20">
        <v>19</v>
      </c>
      <c r="T20">
        <v>11</v>
      </c>
      <c r="U20">
        <v>18</v>
      </c>
      <c r="V20">
        <v>17</v>
      </c>
      <c r="W20">
        <v>22</v>
      </c>
      <c r="X20">
        <v>14</v>
      </c>
      <c r="Y20">
        <v>12</v>
      </c>
      <c r="Z20">
        <v>21</v>
      </c>
      <c r="AA20">
        <v>1</v>
      </c>
      <c r="AB20">
        <v>4</v>
      </c>
      <c r="AC20">
        <v>9</v>
      </c>
      <c r="AD20">
        <v>15</v>
      </c>
      <c r="AE20">
        <v>20</v>
      </c>
      <c r="AF20">
        <v>9</v>
      </c>
      <c r="AG20">
        <v>12</v>
      </c>
      <c r="AH20">
        <v>10</v>
      </c>
      <c r="AI20">
        <v>14</v>
      </c>
      <c r="AJ20">
        <v>12</v>
      </c>
      <c r="AK20">
        <v>1</v>
      </c>
      <c r="AL20">
        <v>15</v>
      </c>
      <c r="AM20">
        <v>5</v>
      </c>
      <c r="AN20">
        <v>1</v>
      </c>
      <c r="AO20">
        <v>12</v>
      </c>
      <c r="AP20">
        <v>10</v>
      </c>
      <c r="AQ20">
        <v>13</v>
      </c>
      <c r="AR20">
        <v>12</v>
      </c>
      <c r="AS20">
        <v>12</v>
      </c>
      <c r="AT20">
        <v>9</v>
      </c>
      <c r="AU20">
        <v>12</v>
      </c>
      <c r="AV20">
        <v>6</v>
      </c>
      <c r="AW20">
        <v>19</v>
      </c>
      <c r="AX20">
        <v>11</v>
      </c>
      <c r="AY20">
        <v>10</v>
      </c>
      <c r="AZ20">
        <v>11</v>
      </c>
      <c r="BA20">
        <v>9</v>
      </c>
      <c r="BB20">
        <v>9</v>
      </c>
      <c r="BC20">
        <v>10</v>
      </c>
      <c r="BD20">
        <v>19</v>
      </c>
      <c r="BE20">
        <v>21</v>
      </c>
      <c r="BF20">
        <v>20</v>
      </c>
      <c r="BG20">
        <v>10</v>
      </c>
      <c r="BH20">
        <v>17</v>
      </c>
      <c r="BI20">
        <v>12</v>
      </c>
      <c r="BJ20">
        <v>14</v>
      </c>
      <c r="BK20">
        <v>12</v>
      </c>
      <c r="BL20">
        <v>12</v>
      </c>
      <c r="BM20">
        <v>13</v>
      </c>
      <c r="BN20">
        <v>8</v>
      </c>
      <c r="BO20">
        <v>12</v>
      </c>
      <c r="BP20">
        <v>10</v>
      </c>
      <c r="BQ20">
        <v>11</v>
      </c>
      <c r="BR20">
        <v>11</v>
      </c>
      <c r="BS20">
        <v>5</v>
      </c>
      <c r="BT20">
        <v>6</v>
      </c>
      <c r="BU20">
        <v>4</v>
      </c>
      <c r="BV20">
        <v>19</v>
      </c>
      <c r="BW20">
        <v>9</v>
      </c>
      <c r="BX20">
        <v>1</v>
      </c>
      <c r="BY20">
        <v>18</v>
      </c>
      <c r="BZ20">
        <v>9</v>
      </c>
      <c r="CA20">
        <v>10</v>
      </c>
      <c r="CB20">
        <v>3</v>
      </c>
      <c r="CC20">
        <v>11</v>
      </c>
      <c r="CD20">
        <v>19</v>
      </c>
      <c r="CE20">
        <v>13</v>
      </c>
      <c r="CF20">
        <v>13</v>
      </c>
      <c r="CG20">
        <v>14</v>
      </c>
      <c r="CH20">
        <v>11</v>
      </c>
      <c r="CI20">
        <v>11</v>
      </c>
      <c r="CJ20">
        <v>13</v>
      </c>
      <c r="CK20">
        <v>11</v>
      </c>
      <c r="CL20">
        <v>6</v>
      </c>
      <c r="CM20">
        <v>3</v>
      </c>
      <c r="CN20">
        <v>2</v>
      </c>
      <c r="CO20">
        <v>7</v>
      </c>
      <c r="CP20">
        <v>1</v>
      </c>
      <c r="CQ20">
        <v>11</v>
      </c>
      <c r="CR20">
        <v>4</v>
      </c>
      <c r="CS20">
        <v>1</v>
      </c>
      <c r="CT20">
        <v>2</v>
      </c>
      <c r="CU20">
        <v>1</v>
      </c>
      <c r="CV20">
        <v>5</v>
      </c>
      <c r="CW20">
        <v>8</v>
      </c>
      <c r="CX20">
        <v>6</v>
      </c>
      <c r="CY20">
        <v>14</v>
      </c>
      <c r="CZ20">
        <v>21</v>
      </c>
      <c r="DA20">
        <v>14</v>
      </c>
      <c r="DB20">
        <v>12</v>
      </c>
      <c r="DC20">
        <v>7</v>
      </c>
      <c r="DD20">
        <v>15</v>
      </c>
      <c r="DE20">
        <v>15</v>
      </c>
      <c r="DF20">
        <v>11</v>
      </c>
      <c r="DG20">
        <v>7</v>
      </c>
      <c r="DH20">
        <v>7</v>
      </c>
      <c r="DI20">
        <v>5</v>
      </c>
      <c r="DJ20">
        <v>1</v>
      </c>
      <c r="DK20">
        <v>7</v>
      </c>
      <c r="DL20">
        <v>11</v>
      </c>
      <c r="DM20">
        <v>18</v>
      </c>
      <c r="DN20">
        <v>15</v>
      </c>
      <c r="DO20">
        <v>11</v>
      </c>
      <c r="DP20">
        <v>13</v>
      </c>
      <c r="DQ20">
        <v>7</v>
      </c>
      <c r="DR20">
        <v>1</v>
      </c>
      <c r="DS20">
        <v>9</v>
      </c>
      <c r="DT20">
        <v>1</v>
      </c>
      <c r="DU20">
        <v>1</v>
      </c>
      <c r="DV20">
        <v>5</v>
      </c>
      <c r="DW20">
        <v>8</v>
      </c>
      <c r="DX20">
        <v>8</v>
      </c>
      <c r="DY20">
        <v>1</v>
      </c>
      <c r="DZ20">
        <v>19</v>
      </c>
      <c r="EA20">
        <v>1</v>
      </c>
      <c r="EB20">
        <v>3</v>
      </c>
      <c r="EC20">
        <v>1</v>
      </c>
      <c r="ED20">
        <v>7</v>
      </c>
      <c r="EE20">
        <v>1</v>
      </c>
      <c r="EF20">
        <v>9</v>
      </c>
      <c r="EG20">
        <v>7</v>
      </c>
      <c r="EH20">
        <v>1</v>
      </c>
      <c r="EI20">
        <v>4</v>
      </c>
      <c r="EJ20">
        <v>1</v>
      </c>
      <c r="EK20">
        <v>11</v>
      </c>
      <c r="EL20">
        <v>5</v>
      </c>
      <c r="EM20">
        <v>5</v>
      </c>
      <c r="EN20">
        <v>8</v>
      </c>
      <c r="EO20">
        <v>12</v>
      </c>
      <c r="EP20">
        <v>13</v>
      </c>
      <c r="EQ20">
        <v>15</v>
      </c>
      <c r="ER20">
        <v>8</v>
      </c>
      <c r="ES20">
        <v>10</v>
      </c>
      <c r="ET20">
        <v>9</v>
      </c>
      <c r="EU20">
        <v>5</v>
      </c>
      <c r="EV20">
        <v>1</v>
      </c>
      <c r="EW20">
        <v>13</v>
      </c>
      <c r="EX20">
        <v>3</v>
      </c>
      <c r="EY20">
        <v>3</v>
      </c>
      <c r="EZ20">
        <v>1</v>
      </c>
      <c r="FA20">
        <v>7</v>
      </c>
      <c r="FB20">
        <v>1</v>
      </c>
      <c r="FC20">
        <v>5</v>
      </c>
      <c r="FD20">
        <v>1</v>
      </c>
      <c r="FE20">
        <v>5</v>
      </c>
      <c r="FF20">
        <v>10</v>
      </c>
      <c r="FG20">
        <v>4</v>
      </c>
      <c r="FH20">
        <v>3</v>
      </c>
      <c r="FI20">
        <v>5</v>
      </c>
      <c r="FJ20">
        <v>5</v>
      </c>
      <c r="FK20">
        <v>1</v>
      </c>
      <c r="FL20">
        <v>1</v>
      </c>
      <c r="FM20">
        <v>1</v>
      </c>
      <c r="FN20">
        <v>1</v>
      </c>
      <c r="FO20">
        <v>21</v>
      </c>
      <c r="FP20">
        <v>1</v>
      </c>
      <c r="FQ20">
        <v>18</v>
      </c>
      <c r="FR20">
        <v>9</v>
      </c>
      <c r="FS20">
        <v>3</v>
      </c>
      <c r="FT20">
        <v>14</v>
      </c>
      <c r="FU20">
        <v>10</v>
      </c>
      <c r="FV20">
        <v>10</v>
      </c>
      <c r="FW20">
        <v>16</v>
      </c>
      <c r="FX20">
        <v>16</v>
      </c>
      <c r="FY20">
        <v>11</v>
      </c>
      <c r="FZ20">
        <v>4</v>
      </c>
      <c r="GA20">
        <v>13</v>
      </c>
      <c r="GB20">
        <v>11</v>
      </c>
      <c r="GC20">
        <v>18</v>
      </c>
      <c r="GD20">
        <v>13</v>
      </c>
      <c r="GE20">
        <v>1</v>
      </c>
      <c r="GF20">
        <v>8</v>
      </c>
      <c r="GG20">
        <v>2</v>
      </c>
      <c r="GH20">
        <v>5</v>
      </c>
      <c r="GI20">
        <v>1</v>
      </c>
      <c r="GJ20">
        <v>10</v>
      </c>
      <c r="GK20">
        <v>1</v>
      </c>
      <c r="GL20">
        <v>5</v>
      </c>
      <c r="GM20">
        <v>8</v>
      </c>
      <c r="GN20">
        <v>19</v>
      </c>
      <c r="GO20">
        <v>21</v>
      </c>
      <c r="GP20">
        <v>20</v>
      </c>
      <c r="GQ20">
        <v>9</v>
      </c>
      <c r="GR20">
        <v>16</v>
      </c>
      <c r="GS20">
        <v>12</v>
      </c>
      <c r="GT20">
        <v>5</v>
      </c>
      <c r="GU20">
        <v>14</v>
      </c>
      <c r="GV20">
        <v>1</v>
      </c>
      <c r="GW20">
        <v>16</v>
      </c>
      <c r="GX20">
        <v>6</v>
      </c>
      <c r="GY20">
        <v>5</v>
      </c>
      <c r="GZ20">
        <v>12</v>
      </c>
      <c r="HA20">
        <v>19</v>
      </c>
      <c r="HB20">
        <v>15</v>
      </c>
      <c r="HC20">
        <v>13</v>
      </c>
      <c r="HD20">
        <v>8</v>
      </c>
      <c r="HE20">
        <v>16</v>
      </c>
      <c r="HF20">
        <v>12</v>
      </c>
      <c r="HG20">
        <v>8</v>
      </c>
      <c r="HH20">
        <v>4</v>
      </c>
      <c r="HI20">
        <v>5</v>
      </c>
      <c r="HJ20">
        <v>13</v>
      </c>
      <c r="HK20">
        <v>7</v>
      </c>
      <c r="HL20">
        <v>1</v>
      </c>
      <c r="HM20">
        <v>7</v>
      </c>
      <c r="HN20">
        <v>1</v>
      </c>
      <c r="HO20">
        <v>5</v>
      </c>
      <c r="HP20">
        <v>17</v>
      </c>
      <c r="HQ20">
        <v>9</v>
      </c>
      <c r="HR20">
        <v>11</v>
      </c>
      <c r="HS20">
        <v>16</v>
      </c>
      <c r="HT20">
        <v>5</v>
      </c>
      <c r="HU20">
        <v>2</v>
      </c>
      <c r="HV20">
        <v>19</v>
      </c>
      <c r="HW20">
        <v>12</v>
      </c>
      <c r="HX20">
        <v>7</v>
      </c>
      <c r="HY20">
        <v>1</v>
      </c>
      <c r="HZ20">
        <v>1</v>
      </c>
      <c r="IA20">
        <v>3</v>
      </c>
      <c r="IB20">
        <v>22</v>
      </c>
      <c r="IC20">
        <v>5</v>
      </c>
      <c r="ID20">
        <v>1</v>
      </c>
      <c r="IE20">
        <v>11</v>
      </c>
      <c r="IF20">
        <v>22</v>
      </c>
      <c r="IG20">
        <v>2</v>
      </c>
      <c r="IH20">
        <v>15</v>
      </c>
      <c r="II20">
        <v>16</v>
      </c>
      <c r="IJ20">
        <v>7</v>
      </c>
      <c r="IK20">
        <v>13</v>
      </c>
      <c r="IL20">
        <v>5</v>
      </c>
      <c r="IM20">
        <v>1</v>
      </c>
      <c r="IN20">
        <v>7</v>
      </c>
      <c r="IO20">
        <v>1</v>
      </c>
      <c r="IP20">
        <v>17</v>
      </c>
      <c r="IQ20">
        <v>7</v>
      </c>
      <c r="IR20">
        <v>11</v>
      </c>
      <c r="IS20">
        <v>9</v>
      </c>
      <c r="IT20">
        <v>4</v>
      </c>
      <c r="IU20">
        <v>1</v>
      </c>
      <c r="IV20">
        <v>14</v>
      </c>
      <c r="IW20">
        <v>6</v>
      </c>
      <c r="IX20">
        <v>16</v>
      </c>
      <c r="IY20">
        <v>3</v>
      </c>
      <c r="IZ20">
        <v>11</v>
      </c>
      <c r="JA20">
        <v>5</v>
      </c>
      <c r="JB20">
        <v>7</v>
      </c>
      <c r="JC20">
        <v>1</v>
      </c>
      <c r="JD20">
        <v>4</v>
      </c>
      <c r="JE20">
        <v>2</v>
      </c>
      <c r="JF20">
        <v>14</v>
      </c>
      <c r="JG20">
        <v>5</v>
      </c>
      <c r="JH20">
        <v>4</v>
      </c>
      <c r="JI20">
        <v>2</v>
      </c>
      <c r="JJ20">
        <v>1</v>
      </c>
      <c r="JK20">
        <v>14</v>
      </c>
      <c r="JL20">
        <v>7</v>
      </c>
      <c r="JM20">
        <v>5</v>
      </c>
      <c r="JN20">
        <v>9</v>
      </c>
      <c r="JO20">
        <v>12</v>
      </c>
      <c r="JP20">
        <v>2</v>
      </c>
      <c r="JQ20">
        <v>4</v>
      </c>
      <c r="JR20">
        <v>8</v>
      </c>
      <c r="JS20">
        <v>10</v>
      </c>
      <c r="JT20">
        <v>8</v>
      </c>
      <c r="JU20">
        <v>7</v>
      </c>
      <c r="JV20">
        <v>1</v>
      </c>
      <c r="JW20">
        <v>2</v>
      </c>
      <c r="JX20">
        <v>5</v>
      </c>
      <c r="JY20">
        <v>17</v>
      </c>
      <c r="JZ20">
        <v>5</v>
      </c>
      <c r="KA20">
        <v>1</v>
      </c>
      <c r="KB20">
        <v>15</v>
      </c>
      <c r="KC20">
        <v>8</v>
      </c>
      <c r="KD20">
        <v>10</v>
      </c>
      <c r="KE20">
        <v>6</v>
      </c>
      <c r="KF20">
        <v>6</v>
      </c>
      <c r="KG20">
        <v>9</v>
      </c>
      <c r="KH20">
        <v>14</v>
      </c>
      <c r="KI20">
        <v>4</v>
      </c>
      <c r="KJ20">
        <v>7</v>
      </c>
      <c r="KK20">
        <v>16</v>
      </c>
      <c r="KL20">
        <v>4</v>
      </c>
      <c r="KM20">
        <v>7</v>
      </c>
      <c r="KN20">
        <v>13</v>
      </c>
      <c r="KO20">
        <v>9</v>
      </c>
      <c r="KP20">
        <v>6</v>
      </c>
      <c r="KQ20">
        <v>10</v>
      </c>
      <c r="KR20">
        <v>13</v>
      </c>
      <c r="KS20">
        <v>1</v>
      </c>
      <c r="KT20">
        <v>5</v>
      </c>
      <c r="KU20">
        <v>5</v>
      </c>
      <c r="KV20">
        <v>8</v>
      </c>
      <c r="KW20">
        <v>22</v>
      </c>
      <c r="KX20">
        <v>1</v>
      </c>
      <c r="KY20">
        <v>6</v>
      </c>
      <c r="KZ20">
        <v>5</v>
      </c>
      <c r="LA20">
        <v>1</v>
      </c>
      <c r="LB20">
        <v>13</v>
      </c>
      <c r="LC20">
        <v>12</v>
      </c>
      <c r="LD20">
        <v>12</v>
      </c>
      <c r="LE20">
        <v>14</v>
      </c>
      <c r="LF20">
        <v>1</v>
      </c>
      <c r="LG20">
        <v>16</v>
      </c>
      <c r="LH20">
        <v>4</v>
      </c>
      <c r="LI20">
        <v>10</v>
      </c>
      <c r="LJ20">
        <v>7</v>
      </c>
      <c r="LK20">
        <v>7</v>
      </c>
      <c r="LL20">
        <v>8</v>
      </c>
      <c r="LM20">
        <v>6</v>
      </c>
      <c r="LN20">
        <v>9</v>
      </c>
      <c r="LO20">
        <v>4</v>
      </c>
      <c r="LP20">
        <v>20</v>
      </c>
      <c r="LQ20">
        <v>8</v>
      </c>
      <c r="LR20">
        <v>17</v>
      </c>
      <c r="LS20">
        <v>11</v>
      </c>
      <c r="LT20">
        <v>14</v>
      </c>
      <c r="LU20">
        <v>14</v>
      </c>
      <c r="LV20">
        <v>5</v>
      </c>
      <c r="LW20">
        <v>19</v>
      </c>
      <c r="LX20">
        <v>18</v>
      </c>
      <c r="LY20">
        <v>5</v>
      </c>
      <c r="LZ20">
        <v>12</v>
      </c>
      <c r="MA20">
        <v>17</v>
      </c>
      <c r="MB20">
        <v>16</v>
      </c>
      <c r="MC20">
        <v>7</v>
      </c>
      <c r="MD20">
        <v>9</v>
      </c>
      <c r="ME20">
        <v>20</v>
      </c>
      <c r="MF20">
        <v>9</v>
      </c>
      <c r="MG20">
        <v>13</v>
      </c>
      <c r="MH20">
        <v>9</v>
      </c>
      <c r="MI20">
        <v>9</v>
      </c>
      <c r="MJ20">
        <v>7</v>
      </c>
      <c r="MK20">
        <v>9</v>
      </c>
      <c r="ML20">
        <v>4</v>
      </c>
      <c r="MM20">
        <v>3</v>
      </c>
      <c r="MN20">
        <v>13</v>
      </c>
      <c r="MO20">
        <v>6</v>
      </c>
      <c r="MP20">
        <v>5</v>
      </c>
      <c r="MQ20">
        <v>13</v>
      </c>
      <c r="MR20">
        <v>7</v>
      </c>
      <c r="MS20">
        <v>16</v>
      </c>
      <c r="MT20">
        <v>15</v>
      </c>
      <c r="MU20">
        <v>5</v>
      </c>
      <c r="MV20">
        <v>5</v>
      </c>
      <c r="MW20">
        <v>8</v>
      </c>
      <c r="MX20">
        <v>8</v>
      </c>
      <c r="MY20">
        <v>3</v>
      </c>
      <c r="MZ20">
        <v>7</v>
      </c>
      <c r="NA20">
        <v>10</v>
      </c>
      <c r="NB20">
        <v>15</v>
      </c>
      <c r="NC20">
        <v>10</v>
      </c>
      <c r="ND20">
        <v>15</v>
      </c>
      <c r="NE20">
        <v>16</v>
      </c>
      <c r="NF20">
        <v>3</v>
      </c>
      <c r="NG20">
        <v>6</v>
      </c>
      <c r="NH20">
        <v>11</v>
      </c>
      <c r="NI20">
        <v>5</v>
      </c>
      <c r="NJ20">
        <v>8</v>
      </c>
      <c r="NK20">
        <v>3</v>
      </c>
      <c r="NL20">
        <v>13</v>
      </c>
      <c r="NM20">
        <v>12</v>
      </c>
      <c r="NN20">
        <v>6</v>
      </c>
      <c r="NO20">
        <v>1</v>
      </c>
      <c r="NP20">
        <v>7</v>
      </c>
      <c r="NQ20">
        <v>7</v>
      </c>
      <c r="NR20">
        <v>1</v>
      </c>
      <c r="NS20">
        <v>7</v>
      </c>
      <c r="NT20">
        <v>8</v>
      </c>
      <c r="NU20">
        <v>4</v>
      </c>
      <c r="NV20">
        <v>1</v>
      </c>
      <c r="NW20">
        <v>5</v>
      </c>
      <c r="NX20">
        <v>6</v>
      </c>
      <c r="NY20">
        <v>3</v>
      </c>
      <c r="NZ20">
        <v>16</v>
      </c>
      <c r="OA20">
        <v>16</v>
      </c>
      <c r="OB20">
        <v>19</v>
      </c>
      <c r="OC20">
        <v>2</v>
      </c>
      <c r="OD20">
        <v>6</v>
      </c>
      <c r="OE20">
        <v>6</v>
      </c>
      <c r="OF20">
        <v>6</v>
      </c>
      <c r="OG20">
        <v>11</v>
      </c>
      <c r="OH20">
        <v>9</v>
      </c>
      <c r="OI20">
        <v>4</v>
      </c>
      <c r="OJ20">
        <v>3</v>
      </c>
      <c r="OK20">
        <v>1</v>
      </c>
      <c r="OL20">
        <v>2</v>
      </c>
      <c r="OM20">
        <v>1</v>
      </c>
      <c r="ON20">
        <v>8</v>
      </c>
      <c r="OO20">
        <v>17</v>
      </c>
      <c r="OP20">
        <v>6</v>
      </c>
      <c r="OQ20">
        <v>1</v>
      </c>
      <c r="OR20">
        <v>13</v>
      </c>
      <c r="OS20">
        <v>5</v>
      </c>
      <c r="OT20">
        <v>1</v>
      </c>
      <c r="OU20">
        <v>4</v>
      </c>
      <c r="OV20">
        <v>7</v>
      </c>
      <c r="OW20">
        <v>8</v>
      </c>
      <c r="OX20">
        <v>3</v>
      </c>
      <c r="OY20">
        <v>13</v>
      </c>
      <c r="OZ20">
        <v>16</v>
      </c>
      <c r="PA20">
        <v>6</v>
      </c>
      <c r="PB20">
        <v>5</v>
      </c>
      <c r="PC20">
        <v>9</v>
      </c>
      <c r="PD20">
        <v>8</v>
      </c>
      <c r="PE20">
        <v>8</v>
      </c>
      <c r="PF20">
        <v>9</v>
      </c>
      <c r="PG20">
        <v>9</v>
      </c>
      <c r="PH20">
        <v>7</v>
      </c>
      <c r="PI20">
        <v>13</v>
      </c>
      <c r="PJ20">
        <v>5</v>
      </c>
      <c r="PK20">
        <v>8</v>
      </c>
      <c r="PL20">
        <v>4</v>
      </c>
      <c r="PM20">
        <v>10</v>
      </c>
      <c r="PN20">
        <v>5</v>
      </c>
      <c r="PO20">
        <v>1</v>
      </c>
      <c r="PP20">
        <v>6</v>
      </c>
      <c r="PQ20">
        <v>1</v>
      </c>
      <c r="PR20">
        <v>4</v>
      </c>
      <c r="PS20">
        <v>14</v>
      </c>
      <c r="PT20">
        <v>1</v>
      </c>
      <c r="PU20">
        <v>12</v>
      </c>
      <c r="PV20">
        <v>1</v>
      </c>
      <c r="PW20">
        <v>6</v>
      </c>
      <c r="PX20">
        <v>12</v>
      </c>
      <c r="PY20">
        <v>13</v>
      </c>
      <c r="PZ20">
        <v>15</v>
      </c>
      <c r="QA20">
        <v>8</v>
      </c>
      <c r="QB20">
        <v>8</v>
      </c>
      <c r="QC20">
        <v>6</v>
      </c>
      <c r="QD20">
        <v>1</v>
      </c>
      <c r="QE20">
        <v>6</v>
      </c>
      <c r="QF20">
        <v>1</v>
      </c>
      <c r="QG20">
        <v>4</v>
      </c>
      <c r="QH20">
        <v>3</v>
      </c>
      <c r="QI20">
        <v>4</v>
      </c>
      <c r="QJ20">
        <v>5</v>
      </c>
      <c r="QK20">
        <v>8</v>
      </c>
      <c r="QL20">
        <v>8</v>
      </c>
      <c r="QM20">
        <v>6</v>
      </c>
      <c r="QN20">
        <v>7</v>
      </c>
      <c r="QO20">
        <v>7</v>
      </c>
      <c r="QP20">
        <v>4</v>
      </c>
      <c r="QQ20">
        <v>5</v>
      </c>
      <c r="QR20">
        <v>1</v>
      </c>
      <c r="QS20">
        <v>3</v>
      </c>
      <c r="QT20">
        <v>1</v>
      </c>
      <c r="QU20">
        <v>5</v>
      </c>
      <c r="QV20">
        <v>5</v>
      </c>
      <c r="QW20">
        <v>10</v>
      </c>
      <c r="QX20">
        <v>10</v>
      </c>
      <c r="QY20">
        <v>5</v>
      </c>
      <c r="QZ20">
        <v>1</v>
      </c>
      <c r="RA20">
        <v>5</v>
      </c>
      <c r="RB20">
        <v>8</v>
      </c>
      <c r="RC20">
        <v>8</v>
      </c>
      <c r="RD20">
        <v>9</v>
      </c>
      <c r="RE20">
        <v>18</v>
      </c>
      <c r="RF20">
        <v>19</v>
      </c>
      <c r="RG20">
        <v>22</v>
      </c>
      <c r="RH20">
        <v>8</v>
      </c>
      <c r="RI20">
        <v>15</v>
      </c>
      <c r="RJ20">
        <v>9</v>
      </c>
      <c r="RK20">
        <v>8</v>
      </c>
      <c r="RL20">
        <v>9</v>
      </c>
      <c r="RM20">
        <v>9</v>
      </c>
      <c r="RN20">
        <v>6</v>
      </c>
      <c r="RO20">
        <v>10</v>
      </c>
      <c r="RP20">
        <v>15</v>
      </c>
      <c r="RQ20">
        <v>15</v>
      </c>
      <c r="RR20">
        <v>17</v>
      </c>
      <c r="RS20">
        <v>16</v>
      </c>
      <c r="RT20">
        <v>5</v>
      </c>
      <c r="RU20">
        <v>7</v>
      </c>
      <c r="RV20">
        <v>3</v>
      </c>
      <c r="RW20">
        <v>9</v>
      </c>
      <c r="RX20">
        <v>14</v>
      </c>
      <c r="RY20">
        <v>14</v>
      </c>
      <c r="RZ20">
        <v>17</v>
      </c>
      <c r="SA20">
        <v>6</v>
      </c>
      <c r="SB20">
        <v>5</v>
      </c>
      <c r="SC20">
        <v>18</v>
      </c>
      <c r="SD20">
        <v>6</v>
      </c>
      <c r="SE20">
        <v>8</v>
      </c>
      <c r="SF20">
        <v>9</v>
      </c>
      <c r="SG20">
        <v>10</v>
      </c>
      <c r="SH20">
        <v>6</v>
      </c>
      <c r="SI20">
        <v>7</v>
      </c>
      <c r="SJ20">
        <v>3</v>
      </c>
      <c r="SK20">
        <v>7</v>
      </c>
      <c r="SL20">
        <v>5</v>
      </c>
      <c r="SM20">
        <v>5</v>
      </c>
      <c r="SN20">
        <v>8</v>
      </c>
      <c r="SO20">
        <v>22</v>
      </c>
      <c r="SP20">
        <v>12</v>
      </c>
      <c r="SQ20">
        <v>16</v>
      </c>
      <c r="SR20">
        <v>2</v>
      </c>
      <c r="SS20">
        <v>15</v>
      </c>
      <c r="ST20">
        <v>13</v>
      </c>
      <c r="SU20">
        <v>10</v>
      </c>
      <c r="SV20">
        <v>16</v>
      </c>
      <c r="SW20">
        <v>7</v>
      </c>
      <c r="SX20">
        <v>10</v>
      </c>
      <c r="SY20">
        <v>10</v>
      </c>
      <c r="SZ20">
        <v>11</v>
      </c>
      <c r="TA20">
        <v>1</v>
      </c>
      <c r="TB20">
        <v>11</v>
      </c>
      <c r="TC20">
        <v>6</v>
      </c>
      <c r="TD20">
        <v>16</v>
      </c>
      <c r="TE20">
        <v>7</v>
      </c>
      <c r="TF20">
        <v>7</v>
      </c>
      <c r="TG20">
        <v>6</v>
      </c>
      <c r="TH20">
        <v>8</v>
      </c>
      <c r="TI20">
        <v>8</v>
      </c>
      <c r="TJ20">
        <v>8</v>
      </c>
      <c r="TK20">
        <v>22</v>
      </c>
      <c r="TL20">
        <v>10</v>
      </c>
      <c r="TM20">
        <v>1</v>
      </c>
      <c r="TN20">
        <v>3</v>
      </c>
      <c r="TO20">
        <v>10</v>
      </c>
      <c r="TP20">
        <v>8</v>
      </c>
      <c r="TQ20">
        <v>10</v>
      </c>
      <c r="TR20">
        <v>17</v>
      </c>
      <c r="TS20">
        <v>15</v>
      </c>
      <c r="TT20">
        <v>10</v>
      </c>
      <c r="TU20">
        <v>13</v>
      </c>
      <c r="TV20">
        <v>6</v>
      </c>
      <c r="TW20">
        <v>7</v>
      </c>
      <c r="TX20">
        <v>1</v>
      </c>
      <c r="TY20">
        <v>13</v>
      </c>
      <c r="TZ20">
        <v>18</v>
      </c>
      <c r="UA20">
        <v>11</v>
      </c>
      <c r="UB20">
        <v>13</v>
      </c>
      <c r="UC20">
        <v>12</v>
      </c>
      <c r="UD20">
        <v>9</v>
      </c>
      <c r="UE20">
        <v>11</v>
      </c>
      <c r="UF20">
        <v>1</v>
      </c>
      <c r="UG20">
        <v>8</v>
      </c>
      <c r="UH20">
        <v>2</v>
      </c>
      <c r="UI20">
        <v>8</v>
      </c>
      <c r="UJ20">
        <v>5</v>
      </c>
      <c r="UK20">
        <v>13</v>
      </c>
      <c r="UL20">
        <v>10</v>
      </c>
      <c r="UM20">
        <v>12</v>
      </c>
      <c r="UN20">
        <v>7</v>
      </c>
      <c r="UO20">
        <v>1</v>
      </c>
      <c r="UP20">
        <v>6</v>
      </c>
      <c r="UQ20">
        <v>5</v>
      </c>
      <c r="UR20">
        <v>13</v>
      </c>
      <c r="US20">
        <v>14</v>
      </c>
      <c r="UT20">
        <v>7</v>
      </c>
      <c r="UU20">
        <v>6</v>
      </c>
      <c r="UV20">
        <v>6</v>
      </c>
      <c r="UW20">
        <v>7</v>
      </c>
      <c r="UX20">
        <v>11</v>
      </c>
      <c r="UY20">
        <v>7</v>
      </c>
      <c r="UZ20">
        <v>8</v>
      </c>
      <c r="VA20">
        <v>5</v>
      </c>
      <c r="VB20">
        <v>22</v>
      </c>
      <c r="VC20">
        <v>11</v>
      </c>
      <c r="VD20">
        <v>1</v>
      </c>
      <c r="VE20">
        <v>1</v>
      </c>
      <c r="VF20">
        <v>22</v>
      </c>
      <c r="VG20">
        <v>19</v>
      </c>
      <c r="VH20">
        <v>5</v>
      </c>
      <c r="VI20">
        <v>1</v>
      </c>
      <c r="VJ20">
        <v>1</v>
      </c>
      <c r="VK20">
        <v>1</v>
      </c>
      <c r="VL20">
        <v>10</v>
      </c>
      <c r="VM20">
        <v>10</v>
      </c>
      <c r="VN20">
        <v>1</v>
      </c>
      <c r="VO20">
        <v>1</v>
      </c>
      <c r="VP20">
        <v>6</v>
      </c>
      <c r="VQ20">
        <v>9</v>
      </c>
      <c r="VR20">
        <v>1000000</v>
      </c>
    </row>
    <row r="21" spans="1:590" x14ac:dyDescent="0.35">
      <c r="A21">
        <f>modellek!S21</f>
        <v>4</v>
      </c>
      <c r="B21">
        <f t="shared" si="0"/>
        <v>5</v>
      </c>
      <c r="C21">
        <f t="shared" si="1"/>
        <v>4</v>
      </c>
      <c r="D21">
        <f>modellek!P21</f>
        <v>1042.0999999999999</v>
      </c>
      <c r="E21">
        <f t="shared" si="2"/>
        <v>4625</v>
      </c>
      <c r="F21" t="str">
        <f>kiindulas!C23</f>
        <v>roxythromycin</v>
      </c>
      <c r="G21">
        <v>10</v>
      </c>
      <c r="H21">
        <v>10</v>
      </c>
      <c r="I21">
        <v>14</v>
      </c>
      <c r="J21">
        <v>1</v>
      </c>
      <c r="K21">
        <v>1</v>
      </c>
      <c r="L21">
        <v>1</v>
      </c>
      <c r="M21">
        <v>18</v>
      </c>
      <c r="N21">
        <v>10</v>
      </c>
      <c r="O21">
        <v>16</v>
      </c>
      <c r="P21">
        <v>14</v>
      </c>
      <c r="Q21">
        <v>13</v>
      </c>
      <c r="R21">
        <v>13</v>
      </c>
      <c r="S21">
        <v>13</v>
      </c>
      <c r="T21">
        <v>17</v>
      </c>
      <c r="U21">
        <v>13</v>
      </c>
      <c r="V21">
        <v>11</v>
      </c>
      <c r="W21">
        <v>18</v>
      </c>
      <c r="X21">
        <v>14</v>
      </c>
      <c r="Y21">
        <v>9</v>
      </c>
      <c r="Z21">
        <v>10</v>
      </c>
      <c r="AA21">
        <v>1</v>
      </c>
      <c r="AB21">
        <v>6</v>
      </c>
      <c r="AC21">
        <v>12</v>
      </c>
      <c r="AD21">
        <v>14</v>
      </c>
      <c r="AE21">
        <v>2</v>
      </c>
      <c r="AF21">
        <v>13</v>
      </c>
      <c r="AG21">
        <v>5</v>
      </c>
      <c r="AH21">
        <v>12</v>
      </c>
      <c r="AI21">
        <v>13</v>
      </c>
      <c r="AJ21">
        <v>9</v>
      </c>
      <c r="AK21">
        <v>1</v>
      </c>
      <c r="AL21">
        <v>7</v>
      </c>
      <c r="AM21">
        <v>4</v>
      </c>
      <c r="AN21">
        <v>1</v>
      </c>
      <c r="AO21">
        <v>13</v>
      </c>
      <c r="AP21">
        <v>11</v>
      </c>
      <c r="AQ21">
        <v>14</v>
      </c>
      <c r="AR21">
        <v>7</v>
      </c>
      <c r="AS21">
        <v>13</v>
      </c>
      <c r="AT21">
        <v>8</v>
      </c>
      <c r="AU21">
        <v>11</v>
      </c>
      <c r="AV21">
        <v>4</v>
      </c>
      <c r="AW21">
        <v>12</v>
      </c>
      <c r="AX21">
        <v>4</v>
      </c>
      <c r="AY21">
        <v>3</v>
      </c>
      <c r="AZ21">
        <v>5</v>
      </c>
      <c r="BA21">
        <v>12</v>
      </c>
      <c r="BB21">
        <v>10</v>
      </c>
      <c r="BC21">
        <v>12</v>
      </c>
      <c r="BD21">
        <v>10</v>
      </c>
      <c r="BE21">
        <v>16</v>
      </c>
      <c r="BF21">
        <v>13</v>
      </c>
      <c r="BG21">
        <v>12</v>
      </c>
      <c r="BH21">
        <v>14</v>
      </c>
      <c r="BI21">
        <v>8</v>
      </c>
      <c r="BJ21">
        <v>8</v>
      </c>
      <c r="BK21">
        <v>13</v>
      </c>
      <c r="BL21">
        <v>6</v>
      </c>
      <c r="BM21">
        <v>6</v>
      </c>
      <c r="BN21">
        <v>10</v>
      </c>
      <c r="BO21">
        <v>10</v>
      </c>
      <c r="BP21">
        <v>4</v>
      </c>
      <c r="BQ21">
        <v>9</v>
      </c>
      <c r="BR21">
        <v>5</v>
      </c>
      <c r="BS21">
        <v>4</v>
      </c>
      <c r="BT21">
        <v>12</v>
      </c>
      <c r="BU21">
        <v>7</v>
      </c>
      <c r="BV21">
        <v>15</v>
      </c>
      <c r="BW21">
        <v>11</v>
      </c>
      <c r="BX21">
        <v>1</v>
      </c>
      <c r="BY21">
        <v>13</v>
      </c>
      <c r="BZ21">
        <v>6</v>
      </c>
      <c r="CA21">
        <v>13</v>
      </c>
      <c r="CB21">
        <v>14</v>
      </c>
      <c r="CC21">
        <v>9</v>
      </c>
      <c r="CD21">
        <v>11</v>
      </c>
      <c r="CE21">
        <v>11</v>
      </c>
      <c r="CF21">
        <v>10</v>
      </c>
      <c r="CG21">
        <v>10</v>
      </c>
      <c r="CH21">
        <v>11</v>
      </c>
      <c r="CI21">
        <v>12</v>
      </c>
      <c r="CJ21">
        <v>12</v>
      </c>
      <c r="CK21">
        <v>12</v>
      </c>
      <c r="CL21">
        <v>7</v>
      </c>
      <c r="CM21">
        <v>4</v>
      </c>
      <c r="CN21">
        <v>13</v>
      </c>
      <c r="CO21">
        <v>6</v>
      </c>
      <c r="CP21">
        <v>1</v>
      </c>
      <c r="CQ21">
        <v>12</v>
      </c>
      <c r="CR21">
        <v>6</v>
      </c>
      <c r="CS21">
        <v>1</v>
      </c>
      <c r="CT21">
        <v>9</v>
      </c>
      <c r="CU21">
        <v>1</v>
      </c>
      <c r="CV21">
        <v>4</v>
      </c>
      <c r="CW21">
        <v>9</v>
      </c>
      <c r="CX21">
        <v>14</v>
      </c>
      <c r="CY21">
        <v>2</v>
      </c>
      <c r="CZ21">
        <v>20</v>
      </c>
      <c r="DA21">
        <v>14</v>
      </c>
      <c r="DB21">
        <v>15</v>
      </c>
      <c r="DC21">
        <v>3</v>
      </c>
      <c r="DD21">
        <v>13</v>
      </c>
      <c r="DE21">
        <v>14</v>
      </c>
      <c r="DF21">
        <v>8</v>
      </c>
      <c r="DG21">
        <v>6</v>
      </c>
      <c r="DH21">
        <v>5</v>
      </c>
      <c r="DI21">
        <v>7</v>
      </c>
      <c r="DJ21">
        <v>1</v>
      </c>
      <c r="DK21">
        <v>10</v>
      </c>
      <c r="DL21">
        <v>16</v>
      </c>
      <c r="DM21">
        <v>13</v>
      </c>
      <c r="DN21">
        <v>12</v>
      </c>
      <c r="DO21">
        <v>12</v>
      </c>
      <c r="DP21">
        <v>5</v>
      </c>
      <c r="DQ21">
        <v>9</v>
      </c>
      <c r="DR21">
        <v>1</v>
      </c>
      <c r="DS21">
        <v>16</v>
      </c>
      <c r="DT21">
        <v>1</v>
      </c>
      <c r="DU21">
        <v>1</v>
      </c>
      <c r="DV21">
        <v>7</v>
      </c>
      <c r="DW21">
        <v>16</v>
      </c>
      <c r="DX21">
        <v>2</v>
      </c>
      <c r="DY21">
        <v>1</v>
      </c>
      <c r="DZ21">
        <v>21</v>
      </c>
      <c r="EA21">
        <v>1</v>
      </c>
      <c r="EB21">
        <v>5</v>
      </c>
      <c r="EC21">
        <v>1</v>
      </c>
      <c r="ED21">
        <v>7</v>
      </c>
      <c r="EE21">
        <v>1</v>
      </c>
      <c r="EF21">
        <v>9</v>
      </c>
      <c r="EG21">
        <v>7</v>
      </c>
      <c r="EH21">
        <v>1</v>
      </c>
      <c r="EI21">
        <v>6</v>
      </c>
      <c r="EJ21">
        <v>1</v>
      </c>
      <c r="EK21">
        <v>2</v>
      </c>
      <c r="EL21">
        <v>4</v>
      </c>
      <c r="EM21">
        <v>2</v>
      </c>
      <c r="EN21">
        <v>4</v>
      </c>
      <c r="EO21">
        <v>11</v>
      </c>
      <c r="EP21">
        <v>10</v>
      </c>
      <c r="EQ21">
        <v>7</v>
      </c>
      <c r="ER21">
        <v>7</v>
      </c>
      <c r="ES21">
        <v>9</v>
      </c>
      <c r="ET21">
        <v>7</v>
      </c>
      <c r="EU21">
        <v>4</v>
      </c>
      <c r="EV21">
        <v>1</v>
      </c>
      <c r="EW21">
        <v>6</v>
      </c>
      <c r="EX21">
        <v>2</v>
      </c>
      <c r="EY21">
        <v>5</v>
      </c>
      <c r="EZ21">
        <v>1</v>
      </c>
      <c r="FA21">
        <v>7</v>
      </c>
      <c r="FB21">
        <v>1</v>
      </c>
      <c r="FC21">
        <v>5</v>
      </c>
      <c r="FD21">
        <v>1</v>
      </c>
      <c r="FE21">
        <v>5</v>
      </c>
      <c r="FF21">
        <v>11</v>
      </c>
      <c r="FG21">
        <v>5</v>
      </c>
      <c r="FH21">
        <v>9</v>
      </c>
      <c r="FI21">
        <v>4</v>
      </c>
      <c r="FJ21">
        <v>6</v>
      </c>
      <c r="FK21">
        <v>1</v>
      </c>
      <c r="FL21">
        <v>1</v>
      </c>
      <c r="FM21">
        <v>1</v>
      </c>
      <c r="FN21">
        <v>1</v>
      </c>
      <c r="FO21">
        <v>13</v>
      </c>
      <c r="FP21">
        <v>1</v>
      </c>
      <c r="FQ21">
        <v>15</v>
      </c>
      <c r="FR21">
        <v>14</v>
      </c>
      <c r="FS21">
        <v>8</v>
      </c>
      <c r="FT21">
        <v>11</v>
      </c>
      <c r="FU21">
        <v>11</v>
      </c>
      <c r="FV21">
        <v>11</v>
      </c>
      <c r="FW21">
        <v>14</v>
      </c>
      <c r="FX21">
        <v>7</v>
      </c>
      <c r="FY21">
        <v>10</v>
      </c>
      <c r="FZ21">
        <v>6</v>
      </c>
      <c r="GA21">
        <v>12</v>
      </c>
      <c r="GB21">
        <v>13</v>
      </c>
      <c r="GC21">
        <v>21</v>
      </c>
      <c r="GD21">
        <v>5</v>
      </c>
      <c r="GE21">
        <v>1</v>
      </c>
      <c r="GF21">
        <v>11</v>
      </c>
      <c r="GG21">
        <v>5</v>
      </c>
      <c r="GH21">
        <v>7</v>
      </c>
      <c r="GI21">
        <v>1</v>
      </c>
      <c r="GJ21">
        <v>10</v>
      </c>
      <c r="GK21">
        <v>1</v>
      </c>
      <c r="GL21">
        <v>7</v>
      </c>
      <c r="GM21">
        <v>10</v>
      </c>
      <c r="GN21">
        <v>13</v>
      </c>
      <c r="GO21">
        <v>16</v>
      </c>
      <c r="GP21">
        <v>14</v>
      </c>
      <c r="GQ21">
        <v>12</v>
      </c>
      <c r="GR21">
        <v>11</v>
      </c>
      <c r="GS21">
        <v>6</v>
      </c>
      <c r="GT21">
        <v>7</v>
      </c>
      <c r="GU21">
        <v>7</v>
      </c>
      <c r="GV21">
        <v>1</v>
      </c>
      <c r="GW21">
        <v>13</v>
      </c>
      <c r="GX21">
        <v>8</v>
      </c>
      <c r="GY21">
        <v>14</v>
      </c>
      <c r="GZ21">
        <v>6</v>
      </c>
      <c r="HA21">
        <v>15</v>
      </c>
      <c r="HB21">
        <v>14</v>
      </c>
      <c r="HC21">
        <v>16</v>
      </c>
      <c r="HD21">
        <v>2</v>
      </c>
      <c r="HE21">
        <v>13</v>
      </c>
      <c r="HF21">
        <v>6</v>
      </c>
      <c r="HG21">
        <v>6</v>
      </c>
      <c r="HH21">
        <v>11</v>
      </c>
      <c r="HI21">
        <v>5</v>
      </c>
      <c r="HJ21">
        <v>2</v>
      </c>
      <c r="HK21">
        <v>9</v>
      </c>
      <c r="HL21">
        <v>1</v>
      </c>
      <c r="HM21">
        <v>13</v>
      </c>
      <c r="HN21">
        <v>1</v>
      </c>
      <c r="HO21">
        <v>4</v>
      </c>
      <c r="HP21">
        <v>6</v>
      </c>
      <c r="HQ21">
        <v>9</v>
      </c>
      <c r="HR21">
        <v>2</v>
      </c>
      <c r="HS21">
        <v>7</v>
      </c>
      <c r="HT21">
        <v>6</v>
      </c>
      <c r="HU21">
        <v>3</v>
      </c>
      <c r="HV21">
        <v>1</v>
      </c>
      <c r="HW21">
        <v>12</v>
      </c>
      <c r="HX21">
        <v>7</v>
      </c>
      <c r="HY21">
        <v>1</v>
      </c>
      <c r="HZ21">
        <v>1</v>
      </c>
      <c r="IA21">
        <v>8</v>
      </c>
      <c r="IB21">
        <v>19</v>
      </c>
      <c r="IC21">
        <v>4</v>
      </c>
      <c r="ID21">
        <v>1</v>
      </c>
      <c r="IE21">
        <v>8</v>
      </c>
      <c r="IF21">
        <v>3</v>
      </c>
      <c r="IG21">
        <v>2</v>
      </c>
      <c r="IH21">
        <v>3</v>
      </c>
      <c r="II21">
        <v>3</v>
      </c>
      <c r="IJ21">
        <v>9</v>
      </c>
      <c r="IK21">
        <v>7</v>
      </c>
      <c r="IL21">
        <v>5</v>
      </c>
      <c r="IM21">
        <v>1</v>
      </c>
      <c r="IN21">
        <v>7</v>
      </c>
      <c r="IO21">
        <v>1</v>
      </c>
      <c r="IP21">
        <v>1</v>
      </c>
      <c r="IQ21">
        <v>7</v>
      </c>
      <c r="IR21">
        <v>4</v>
      </c>
      <c r="IS21">
        <v>5</v>
      </c>
      <c r="IT21">
        <v>4</v>
      </c>
      <c r="IU21">
        <v>1</v>
      </c>
      <c r="IV21">
        <v>21</v>
      </c>
      <c r="IW21">
        <v>4</v>
      </c>
      <c r="IX21">
        <v>10</v>
      </c>
      <c r="IY21">
        <v>8</v>
      </c>
      <c r="IZ21">
        <v>19</v>
      </c>
      <c r="JA21">
        <v>4</v>
      </c>
      <c r="JB21">
        <v>4</v>
      </c>
      <c r="JC21">
        <v>1</v>
      </c>
      <c r="JD21">
        <v>3</v>
      </c>
      <c r="JE21">
        <v>4</v>
      </c>
      <c r="JF21">
        <v>8</v>
      </c>
      <c r="JG21">
        <v>8</v>
      </c>
      <c r="JH21">
        <v>4</v>
      </c>
      <c r="JI21">
        <v>2</v>
      </c>
      <c r="JJ21">
        <v>1</v>
      </c>
      <c r="JK21">
        <v>5</v>
      </c>
      <c r="JL21">
        <v>12</v>
      </c>
      <c r="JM21">
        <v>10</v>
      </c>
      <c r="JN21">
        <v>7</v>
      </c>
      <c r="JO21">
        <v>7</v>
      </c>
      <c r="JP21">
        <v>4</v>
      </c>
      <c r="JQ21">
        <v>7</v>
      </c>
      <c r="JR21">
        <v>12</v>
      </c>
      <c r="JS21">
        <v>14</v>
      </c>
      <c r="JT21">
        <v>9</v>
      </c>
      <c r="JU21">
        <v>9</v>
      </c>
      <c r="JV21">
        <v>1</v>
      </c>
      <c r="JW21">
        <v>4</v>
      </c>
      <c r="JX21">
        <v>11</v>
      </c>
      <c r="JY21">
        <v>15</v>
      </c>
      <c r="JZ21">
        <v>12</v>
      </c>
      <c r="KA21">
        <v>1</v>
      </c>
      <c r="KB21">
        <v>11</v>
      </c>
      <c r="KC21">
        <v>11</v>
      </c>
      <c r="KD21">
        <v>7</v>
      </c>
      <c r="KE21">
        <v>8</v>
      </c>
      <c r="KF21">
        <v>9</v>
      </c>
      <c r="KG21">
        <v>10</v>
      </c>
      <c r="KH21">
        <v>8</v>
      </c>
      <c r="KI21">
        <v>5</v>
      </c>
      <c r="KJ21">
        <v>9</v>
      </c>
      <c r="KK21">
        <v>15</v>
      </c>
      <c r="KL21">
        <v>6</v>
      </c>
      <c r="KM21">
        <v>4</v>
      </c>
      <c r="KN21">
        <v>12</v>
      </c>
      <c r="KO21">
        <v>9</v>
      </c>
      <c r="KP21">
        <v>7</v>
      </c>
      <c r="KQ21">
        <v>4</v>
      </c>
      <c r="KR21">
        <v>21</v>
      </c>
      <c r="KS21">
        <v>1</v>
      </c>
      <c r="KT21">
        <v>7</v>
      </c>
      <c r="KU21">
        <v>4</v>
      </c>
      <c r="KV21">
        <v>8</v>
      </c>
      <c r="KW21">
        <v>1</v>
      </c>
      <c r="KX21">
        <v>1</v>
      </c>
      <c r="KY21">
        <v>6</v>
      </c>
      <c r="KZ21">
        <v>12</v>
      </c>
      <c r="LA21">
        <v>1</v>
      </c>
      <c r="LB21">
        <v>12</v>
      </c>
      <c r="LC21">
        <v>14</v>
      </c>
      <c r="LD21">
        <v>16</v>
      </c>
      <c r="LE21">
        <v>6</v>
      </c>
      <c r="LF21">
        <v>1</v>
      </c>
      <c r="LG21">
        <v>3</v>
      </c>
      <c r="LH21">
        <v>11</v>
      </c>
      <c r="LI21">
        <v>9</v>
      </c>
      <c r="LJ21">
        <v>10</v>
      </c>
      <c r="LK21">
        <v>11</v>
      </c>
      <c r="LL21">
        <v>8</v>
      </c>
      <c r="LM21">
        <v>8</v>
      </c>
      <c r="LN21">
        <v>9</v>
      </c>
      <c r="LO21">
        <v>4</v>
      </c>
      <c r="LP21">
        <v>15</v>
      </c>
      <c r="LQ21">
        <v>14</v>
      </c>
      <c r="LR21">
        <v>15</v>
      </c>
      <c r="LS21">
        <v>18</v>
      </c>
      <c r="LT21">
        <v>11</v>
      </c>
      <c r="LU21">
        <v>12</v>
      </c>
      <c r="LV21">
        <v>4</v>
      </c>
      <c r="LW21">
        <v>11</v>
      </c>
      <c r="LX21">
        <v>15</v>
      </c>
      <c r="LY21">
        <v>7</v>
      </c>
      <c r="LZ21">
        <v>10</v>
      </c>
      <c r="MA21">
        <v>11</v>
      </c>
      <c r="MB21">
        <v>11</v>
      </c>
      <c r="MC21">
        <v>13</v>
      </c>
      <c r="MD21">
        <v>16</v>
      </c>
      <c r="ME21">
        <v>16</v>
      </c>
      <c r="MF21">
        <v>14</v>
      </c>
      <c r="MG21">
        <v>8</v>
      </c>
      <c r="MH21">
        <v>11</v>
      </c>
      <c r="MI21">
        <v>7</v>
      </c>
      <c r="MJ21">
        <v>4</v>
      </c>
      <c r="MK21">
        <v>11</v>
      </c>
      <c r="ML21">
        <v>6</v>
      </c>
      <c r="MM21">
        <v>3</v>
      </c>
      <c r="MN21">
        <v>8</v>
      </c>
      <c r="MO21">
        <v>6</v>
      </c>
      <c r="MP21">
        <v>5</v>
      </c>
      <c r="MQ21">
        <v>20</v>
      </c>
      <c r="MR21">
        <v>3</v>
      </c>
      <c r="MS21">
        <v>13</v>
      </c>
      <c r="MT21">
        <v>11</v>
      </c>
      <c r="MU21">
        <v>7</v>
      </c>
      <c r="MV21">
        <v>6</v>
      </c>
      <c r="MW21">
        <v>15</v>
      </c>
      <c r="MX21">
        <v>20</v>
      </c>
      <c r="MY21">
        <v>4</v>
      </c>
      <c r="MZ21">
        <v>9</v>
      </c>
      <c r="NA21">
        <v>12</v>
      </c>
      <c r="NB21">
        <v>14</v>
      </c>
      <c r="NC21">
        <v>14</v>
      </c>
      <c r="ND21">
        <v>14</v>
      </c>
      <c r="NE21">
        <v>4</v>
      </c>
      <c r="NF21">
        <v>6</v>
      </c>
      <c r="NG21">
        <v>9</v>
      </c>
      <c r="NH21">
        <v>9</v>
      </c>
      <c r="NI21">
        <v>12</v>
      </c>
      <c r="NJ21">
        <v>9</v>
      </c>
      <c r="NK21">
        <v>5</v>
      </c>
      <c r="NL21">
        <v>7</v>
      </c>
      <c r="NM21">
        <v>12</v>
      </c>
      <c r="NN21">
        <v>4</v>
      </c>
      <c r="NO21">
        <v>1</v>
      </c>
      <c r="NP21">
        <v>9</v>
      </c>
      <c r="NQ21">
        <v>11</v>
      </c>
      <c r="NR21">
        <v>1</v>
      </c>
      <c r="NS21">
        <v>5</v>
      </c>
      <c r="NT21">
        <v>5</v>
      </c>
      <c r="NU21">
        <v>6</v>
      </c>
      <c r="NV21">
        <v>1</v>
      </c>
      <c r="NW21">
        <v>6</v>
      </c>
      <c r="NX21">
        <v>5</v>
      </c>
      <c r="NY21">
        <v>6</v>
      </c>
      <c r="NZ21">
        <v>11</v>
      </c>
      <c r="OA21">
        <v>14</v>
      </c>
      <c r="OB21">
        <v>9</v>
      </c>
      <c r="OC21">
        <v>10</v>
      </c>
      <c r="OD21">
        <v>7</v>
      </c>
      <c r="OE21">
        <v>12</v>
      </c>
      <c r="OF21">
        <v>10</v>
      </c>
      <c r="OG21">
        <v>8</v>
      </c>
      <c r="OH21">
        <v>8</v>
      </c>
      <c r="OI21">
        <v>4</v>
      </c>
      <c r="OJ21">
        <v>2</v>
      </c>
      <c r="OK21">
        <v>1</v>
      </c>
      <c r="OL21">
        <v>2</v>
      </c>
      <c r="OM21">
        <v>1</v>
      </c>
      <c r="ON21">
        <v>12</v>
      </c>
      <c r="OO21">
        <v>8</v>
      </c>
      <c r="OP21">
        <v>9</v>
      </c>
      <c r="OQ21">
        <v>1</v>
      </c>
      <c r="OR21">
        <v>6</v>
      </c>
      <c r="OS21">
        <v>4</v>
      </c>
      <c r="OT21">
        <v>1</v>
      </c>
      <c r="OU21">
        <v>5</v>
      </c>
      <c r="OV21">
        <v>9</v>
      </c>
      <c r="OW21">
        <v>8</v>
      </c>
      <c r="OX21">
        <v>5</v>
      </c>
      <c r="OY21">
        <v>8</v>
      </c>
      <c r="OZ21">
        <v>10</v>
      </c>
      <c r="PA21">
        <v>7</v>
      </c>
      <c r="PB21">
        <v>4</v>
      </c>
      <c r="PC21">
        <v>1</v>
      </c>
      <c r="PD21">
        <v>7</v>
      </c>
      <c r="PE21">
        <v>6</v>
      </c>
      <c r="PF21">
        <v>4</v>
      </c>
      <c r="PG21">
        <v>4</v>
      </c>
      <c r="PH21">
        <v>8</v>
      </c>
      <c r="PI21">
        <v>9</v>
      </c>
      <c r="PJ21">
        <v>4</v>
      </c>
      <c r="PK21">
        <v>7</v>
      </c>
      <c r="PL21">
        <v>5</v>
      </c>
      <c r="PM21">
        <v>14</v>
      </c>
      <c r="PN21">
        <v>4</v>
      </c>
      <c r="PO21">
        <v>1</v>
      </c>
      <c r="PP21">
        <v>5</v>
      </c>
      <c r="PQ21">
        <v>1</v>
      </c>
      <c r="PR21">
        <v>15</v>
      </c>
      <c r="PS21">
        <v>12</v>
      </c>
      <c r="PT21">
        <v>1</v>
      </c>
      <c r="PU21">
        <v>10</v>
      </c>
      <c r="PV21">
        <v>1</v>
      </c>
      <c r="PW21">
        <v>4</v>
      </c>
      <c r="PX21">
        <v>11</v>
      </c>
      <c r="PY21">
        <v>9</v>
      </c>
      <c r="PZ21">
        <v>7</v>
      </c>
      <c r="QA21">
        <v>6</v>
      </c>
      <c r="QB21">
        <v>4</v>
      </c>
      <c r="QC21">
        <v>9</v>
      </c>
      <c r="QD21">
        <v>1</v>
      </c>
      <c r="QE21">
        <v>5</v>
      </c>
      <c r="QF21">
        <v>1</v>
      </c>
      <c r="QG21">
        <v>6</v>
      </c>
      <c r="QH21">
        <v>3</v>
      </c>
      <c r="QI21">
        <v>6</v>
      </c>
      <c r="QJ21">
        <v>4</v>
      </c>
      <c r="QK21">
        <v>6</v>
      </c>
      <c r="QL21">
        <v>7</v>
      </c>
      <c r="QM21">
        <v>5</v>
      </c>
      <c r="QN21">
        <v>6</v>
      </c>
      <c r="QO21">
        <v>4</v>
      </c>
      <c r="QP21">
        <v>6</v>
      </c>
      <c r="QQ21">
        <v>7</v>
      </c>
      <c r="QR21">
        <v>1</v>
      </c>
      <c r="QS21">
        <v>4</v>
      </c>
      <c r="QT21">
        <v>1</v>
      </c>
      <c r="QU21">
        <v>7</v>
      </c>
      <c r="QV21">
        <v>6</v>
      </c>
      <c r="QW21">
        <v>5</v>
      </c>
      <c r="QX21">
        <v>11</v>
      </c>
      <c r="QY21">
        <v>7</v>
      </c>
      <c r="QZ21">
        <v>1</v>
      </c>
      <c r="RA21">
        <v>11</v>
      </c>
      <c r="RB21">
        <v>9</v>
      </c>
      <c r="RC21">
        <v>16</v>
      </c>
      <c r="RD21">
        <v>17</v>
      </c>
      <c r="RE21">
        <v>10</v>
      </c>
      <c r="RF21">
        <v>15</v>
      </c>
      <c r="RG21">
        <v>12</v>
      </c>
      <c r="RH21">
        <v>12</v>
      </c>
      <c r="RI21">
        <v>20</v>
      </c>
      <c r="RJ21">
        <v>11</v>
      </c>
      <c r="RK21">
        <v>6</v>
      </c>
      <c r="RL21">
        <v>6</v>
      </c>
      <c r="RM21">
        <v>6</v>
      </c>
      <c r="RN21">
        <v>9</v>
      </c>
      <c r="RO21">
        <v>8</v>
      </c>
      <c r="RP21">
        <v>7</v>
      </c>
      <c r="RQ21">
        <v>7</v>
      </c>
      <c r="RR21">
        <v>10</v>
      </c>
      <c r="RS21">
        <v>10</v>
      </c>
      <c r="RT21">
        <v>8</v>
      </c>
      <c r="RU21">
        <v>8</v>
      </c>
      <c r="RV21">
        <v>3</v>
      </c>
      <c r="RW21">
        <v>6</v>
      </c>
      <c r="RX21">
        <v>13</v>
      </c>
      <c r="RY21">
        <v>14</v>
      </c>
      <c r="RZ21">
        <v>10</v>
      </c>
      <c r="SA21">
        <v>7</v>
      </c>
      <c r="SB21">
        <v>8</v>
      </c>
      <c r="SC21">
        <v>15</v>
      </c>
      <c r="SD21">
        <v>4</v>
      </c>
      <c r="SE21">
        <v>6</v>
      </c>
      <c r="SF21">
        <v>20</v>
      </c>
      <c r="SG21">
        <v>14</v>
      </c>
      <c r="SH21">
        <v>6</v>
      </c>
      <c r="SI21">
        <v>6</v>
      </c>
      <c r="SJ21">
        <v>3</v>
      </c>
      <c r="SK21">
        <v>5</v>
      </c>
      <c r="SL21">
        <v>7</v>
      </c>
      <c r="SM21">
        <v>7</v>
      </c>
      <c r="SN21">
        <v>7</v>
      </c>
      <c r="SO21">
        <v>10</v>
      </c>
      <c r="SP21">
        <v>14</v>
      </c>
      <c r="SQ21">
        <v>7</v>
      </c>
      <c r="SR21">
        <v>6</v>
      </c>
      <c r="SS21">
        <v>6</v>
      </c>
      <c r="ST21">
        <v>11</v>
      </c>
      <c r="SU21">
        <v>8</v>
      </c>
      <c r="SV21">
        <v>8</v>
      </c>
      <c r="SW21">
        <v>6</v>
      </c>
      <c r="SX21">
        <v>10</v>
      </c>
      <c r="SY21">
        <v>10</v>
      </c>
      <c r="SZ21">
        <v>11</v>
      </c>
      <c r="TA21">
        <v>1</v>
      </c>
      <c r="TB21">
        <v>11</v>
      </c>
      <c r="TC21">
        <v>5</v>
      </c>
      <c r="TD21">
        <v>8</v>
      </c>
      <c r="TE21">
        <v>6</v>
      </c>
      <c r="TF21">
        <v>9</v>
      </c>
      <c r="TG21">
        <v>11</v>
      </c>
      <c r="TH21">
        <v>5</v>
      </c>
      <c r="TI21">
        <v>5</v>
      </c>
      <c r="TJ21">
        <v>15</v>
      </c>
      <c r="TK21">
        <v>4</v>
      </c>
      <c r="TL21">
        <v>8</v>
      </c>
      <c r="TM21">
        <v>1</v>
      </c>
      <c r="TN21">
        <v>9</v>
      </c>
      <c r="TO21">
        <v>19</v>
      </c>
      <c r="TP21">
        <v>8</v>
      </c>
      <c r="TQ21">
        <v>12</v>
      </c>
      <c r="TR21">
        <v>12</v>
      </c>
      <c r="TS21">
        <v>11</v>
      </c>
      <c r="TT21">
        <v>21</v>
      </c>
      <c r="TU21">
        <v>13</v>
      </c>
      <c r="TV21">
        <v>5</v>
      </c>
      <c r="TW21">
        <v>15</v>
      </c>
      <c r="TX21">
        <v>1</v>
      </c>
      <c r="TY21">
        <v>13</v>
      </c>
      <c r="TZ21">
        <v>6</v>
      </c>
      <c r="UA21">
        <v>13</v>
      </c>
      <c r="UB21">
        <v>3</v>
      </c>
      <c r="UC21">
        <v>17</v>
      </c>
      <c r="UD21">
        <v>9</v>
      </c>
      <c r="UE21">
        <v>11</v>
      </c>
      <c r="UF21">
        <v>1</v>
      </c>
      <c r="UG21">
        <v>8</v>
      </c>
      <c r="UH21">
        <v>2</v>
      </c>
      <c r="UI21">
        <v>6</v>
      </c>
      <c r="UJ21">
        <v>7</v>
      </c>
      <c r="UK21">
        <v>7</v>
      </c>
      <c r="UL21">
        <v>11</v>
      </c>
      <c r="UM21">
        <v>17</v>
      </c>
      <c r="UN21">
        <v>6</v>
      </c>
      <c r="UO21">
        <v>1</v>
      </c>
      <c r="UP21">
        <v>7</v>
      </c>
      <c r="UQ21">
        <v>5</v>
      </c>
      <c r="UR21">
        <v>19</v>
      </c>
      <c r="US21">
        <v>14</v>
      </c>
      <c r="UT21">
        <v>7</v>
      </c>
      <c r="UU21">
        <v>15</v>
      </c>
      <c r="UV21">
        <v>15</v>
      </c>
      <c r="UW21">
        <v>2</v>
      </c>
      <c r="UX21">
        <v>11</v>
      </c>
      <c r="UY21">
        <v>7</v>
      </c>
      <c r="UZ21">
        <v>8</v>
      </c>
      <c r="VA21">
        <v>5</v>
      </c>
      <c r="VB21">
        <v>1</v>
      </c>
      <c r="VC21">
        <v>11</v>
      </c>
      <c r="VD21">
        <v>1</v>
      </c>
      <c r="VE21">
        <v>1</v>
      </c>
      <c r="VF21">
        <v>10</v>
      </c>
      <c r="VG21">
        <v>19</v>
      </c>
      <c r="VH21">
        <v>5</v>
      </c>
      <c r="VI21">
        <v>1</v>
      </c>
      <c r="VJ21">
        <v>1</v>
      </c>
      <c r="VK21">
        <v>1</v>
      </c>
      <c r="VL21">
        <v>10</v>
      </c>
      <c r="VM21">
        <v>19</v>
      </c>
      <c r="VN21">
        <v>22</v>
      </c>
      <c r="VO21">
        <v>1</v>
      </c>
      <c r="VP21">
        <v>6</v>
      </c>
      <c r="VQ21">
        <v>1</v>
      </c>
      <c r="VR21">
        <v>1000000</v>
      </c>
    </row>
    <row r="22" spans="1:590" x14ac:dyDescent="0.35">
      <c r="A22">
        <f>modellek!S22</f>
        <v>21</v>
      </c>
      <c r="B22">
        <f t="shared" si="0"/>
        <v>21</v>
      </c>
      <c r="C22">
        <f t="shared" si="1"/>
        <v>21</v>
      </c>
      <c r="D22">
        <f>modellek!P22</f>
        <v>945.3</v>
      </c>
      <c r="E22">
        <f t="shared" si="2"/>
        <v>8240</v>
      </c>
      <c r="F22" t="str">
        <f>kiindulas!C24</f>
        <v>RWJ-68023</v>
      </c>
      <c r="G22">
        <v>21</v>
      </c>
      <c r="H22">
        <v>4</v>
      </c>
      <c r="I22">
        <v>9</v>
      </c>
      <c r="J22">
        <v>1</v>
      </c>
      <c r="K22">
        <v>1</v>
      </c>
      <c r="L22">
        <v>1</v>
      </c>
      <c r="M22">
        <v>20</v>
      </c>
      <c r="N22">
        <v>20</v>
      </c>
      <c r="O22">
        <v>11</v>
      </c>
      <c r="P22">
        <v>17</v>
      </c>
      <c r="Q22">
        <v>20</v>
      </c>
      <c r="R22">
        <v>5</v>
      </c>
      <c r="S22">
        <v>18</v>
      </c>
      <c r="T22">
        <v>4</v>
      </c>
      <c r="U22">
        <v>6</v>
      </c>
      <c r="V22">
        <v>9</v>
      </c>
      <c r="W22">
        <v>5</v>
      </c>
      <c r="X22">
        <v>5</v>
      </c>
      <c r="Y22">
        <v>19</v>
      </c>
      <c r="Z22">
        <v>18</v>
      </c>
      <c r="AA22">
        <v>19</v>
      </c>
      <c r="AB22">
        <v>7</v>
      </c>
      <c r="AC22">
        <v>22</v>
      </c>
      <c r="AD22">
        <v>22</v>
      </c>
      <c r="AE22">
        <v>8</v>
      </c>
      <c r="AF22">
        <v>18</v>
      </c>
      <c r="AG22">
        <v>17</v>
      </c>
      <c r="AH22">
        <v>8</v>
      </c>
      <c r="AI22">
        <v>22</v>
      </c>
      <c r="AJ22">
        <v>17</v>
      </c>
      <c r="AK22">
        <v>22</v>
      </c>
      <c r="AL22">
        <v>18</v>
      </c>
      <c r="AM22">
        <v>17</v>
      </c>
      <c r="AN22">
        <v>18</v>
      </c>
      <c r="AO22">
        <v>6</v>
      </c>
      <c r="AP22">
        <v>4</v>
      </c>
      <c r="AQ22">
        <v>9</v>
      </c>
      <c r="AR22">
        <v>21</v>
      </c>
      <c r="AS22">
        <v>7</v>
      </c>
      <c r="AT22">
        <v>18</v>
      </c>
      <c r="AU22">
        <v>6</v>
      </c>
      <c r="AV22">
        <v>21</v>
      </c>
      <c r="AW22">
        <v>7</v>
      </c>
      <c r="AX22">
        <v>22</v>
      </c>
      <c r="AY22">
        <v>20</v>
      </c>
      <c r="AZ22">
        <v>18</v>
      </c>
      <c r="BA22">
        <v>7</v>
      </c>
      <c r="BB22">
        <v>5</v>
      </c>
      <c r="BC22">
        <v>5</v>
      </c>
      <c r="BD22">
        <v>2</v>
      </c>
      <c r="BE22">
        <v>5</v>
      </c>
      <c r="BF22">
        <v>19</v>
      </c>
      <c r="BG22">
        <v>22</v>
      </c>
      <c r="BH22">
        <v>2</v>
      </c>
      <c r="BI22">
        <v>19</v>
      </c>
      <c r="BJ22">
        <v>19</v>
      </c>
      <c r="BK22">
        <v>7</v>
      </c>
      <c r="BL22">
        <v>19</v>
      </c>
      <c r="BM22">
        <v>19</v>
      </c>
      <c r="BN22">
        <v>19</v>
      </c>
      <c r="BO22">
        <v>19</v>
      </c>
      <c r="BP22">
        <v>21</v>
      </c>
      <c r="BQ22">
        <v>17</v>
      </c>
      <c r="BR22">
        <v>17</v>
      </c>
      <c r="BS22">
        <v>22</v>
      </c>
      <c r="BT22">
        <v>21</v>
      </c>
      <c r="BU22">
        <v>19</v>
      </c>
      <c r="BV22">
        <v>7</v>
      </c>
      <c r="BW22">
        <v>18</v>
      </c>
      <c r="BX22">
        <v>19</v>
      </c>
      <c r="BY22">
        <v>21</v>
      </c>
      <c r="BZ22">
        <v>17</v>
      </c>
      <c r="CA22">
        <v>22</v>
      </c>
      <c r="CB22">
        <v>12</v>
      </c>
      <c r="CC22">
        <v>19</v>
      </c>
      <c r="CD22">
        <v>3</v>
      </c>
      <c r="CE22">
        <v>18</v>
      </c>
      <c r="CF22">
        <v>14</v>
      </c>
      <c r="CG22">
        <v>21</v>
      </c>
      <c r="CH22">
        <v>4</v>
      </c>
      <c r="CI22">
        <v>19</v>
      </c>
      <c r="CJ22">
        <v>15</v>
      </c>
      <c r="CK22">
        <v>19</v>
      </c>
      <c r="CL22">
        <v>22</v>
      </c>
      <c r="CM22">
        <v>17</v>
      </c>
      <c r="CN22">
        <v>18</v>
      </c>
      <c r="CO22">
        <v>17</v>
      </c>
      <c r="CP22">
        <v>21</v>
      </c>
      <c r="CQ22">
        <v>3</v>
      </c>
      <c r="CR22">
        <v>17</v>
      </c>
      <c r="CS22">
        <v>1</v>
      </c>
      <c r="CT22">
        <v>14</v>
      </c>
      <c r="CU22">
        <v>17</v>
      </c>
      <c r="CV22">
        <v>19</v>
      </c>
      <c r="CW22">
        <v>4</v>
      </c>
      <c r="CX22">
        <v>9</v>
      </c>
      <c r="CY22">
        <v>16</v>
      </c>
      <c r="CZ22">
        <v>5</v>
      </c>
      <c r="DA22">
        <v>22</v>
      </c>
      <c r="DB22">
        <v>22</v>
      </c>
      <c r="DC22">
        <v>20</v>
      </c>
      <c r="DD22">
        <v>17</v>
      </c>
      <c r="DE22">
        <v>18</v>
      </c>
      <c r="DF22">
        <v>19</v>
      </c>
      <c r="DG22">
        <v>17</v>
      </c>
      <c r="DH22">
        <v>17</v>
      </c>
      <c r="DI22">
        <v>17</v>
      </c>
      <c r="DJ22">
        <v>19</v>
      </c>
      <c r="DK22">
        <v>21</v>
      </c>
      <c r="DL22">
        <v>3</v>
      </c>
      <c r="DM22">
        <v>21</v>
      </c>
      <c r="DN22">
        <v>3</v>
      </c>
      <c r="DO22">
        <v>21</v>
      </c>
      <c r="DP22">
        <v>19</v>
      </c>
      <c r="DQ22">
        <v>17</v>
      </c>
      <c r="DR22">
        <v>19</v>
      </c>
      <c r="DS22">
        <v>17</v>
      </c>
      <c r="DT22">
        <v>1</v>
      </c>
      <c r="DU22">
        <v>18</v>
      </c>
      <c r="DV22">
        <v>19</v>
      </c>
      <c r="DW22">
        <v>22</v>
      </c>
      <c r="DX22">
        <v>15</v>
      </c>
      <c r="DY22">
        <v>20</v>
      </c>
      <c r="DZ22">
        <v>1</v>
      </c>
      <c r="EA22">
        <v>22</v>
      </c>
      <c r="EB22">
        <v>12</v>
      </c>
      <c r="EC22">
        <v>20</v>
      </c>
      <c r="ED22">
        <v>7</v>
      </c>
      <c r="EE22">
        <v>1</v>
      </c>
      <c r="EF22">
        <v>5</v>
      </c>
      <c r="EG22">
        <v>7</v>
      </c>
      <c r="EH22">
        <v>19</v>
      </c>
      <c r="EI22">
        <v>15</v>
      </c>
      <c r="EJ22">
        <v>18</v>
      </c>
      <c r="EK22">
        <v>18</v>
      </c>
      <c r="EL22">
        <v>17</v>
      </c>
      <c r="EM22">
        <v>18</v>
      </c>
      <c r="EN22">
        <v>17</v>
      </c>
      <c r="EO22">
        <v>6</v>
      </c>
      <c r="EP22">
        <v>18</v>
      </c>
      <c r="EQ22">
        <v>19</v>
      </c>
      <c r="ER22">
        <v>19</v>
      </c>
      <c r="ES22">
        <v>19</v>
      </c>
      <c r="ET22">
        <v>19</v>
      </c>
      <c r="EU22">
        <v>17</v>
      </c>
      <c r="EV22">
        <v>18</v>
      </c>
      <c r="EW22">
        <v>17</v>
      </c>
      <c r="EX22">
        <v>3</v>
      </c>
      <c r="EY22">
        <v>15</v>
      </c>
      <c r="EZ22">
        <v>20</v>
      </c>
      <c r="FA22">
        <v>7</v>
      </c>
      <c r="FB22">
        <v>1</v>
      </c>
      <c r="FC22">
        <v>5</v>
      </c>
      <c r="FD22">
        <v>18</v>
      </c>
      <c r="FE22">
        <v>19</v>
      </c>
      <c r="FF22">
        <v>6</v>
      </c>
      <c r="FG22">
        <v>17</v>
      </c>
      <c r="FH22">
        <v>17</v>
      </c>
      <c r="FI22">
        <v>17</v>
      </c>
      <c r="FJ22">
        <v>17</v>
      </c>
      <c r="FK22">
        <v>22</v>
      </c>
      <c r="FL22">
        <v>22</v>
      </c>
      <c r="FM22">
        <v>1</v>
      </c>
      <c r="FN22">
        <v>21</v>
      </c>
      <c r="FO22">
        <v>14</v>
      </c>
      <c r="FP22">
        <v>21</v>
      </c>
      <c r="FQ22">
        <v>8</v>
      </c>
      <c r="FR22">
        <v>22</v>
      </c>
      <c r="FS22">
        <v>21</v>
      </c>
      <c r="FT22">
        <v>17</v>
      </c>
      <c r="FU22">
        <v>19</v>
      </c>
      <c r="FV22">
        <v>21</v>
      </c>
      <c r="FW22">
        <v>22</v>
      </c>
      <c r="FX22">
        <v>22</v>
      </c>
      <c r="FY22">
        <v>18</v>
      </c>
      <c r="FZ22">
        <v>22</v>
      </c>
      <c r="GA22">
        <v>10</v>
      </c>
      <c r="GB22">
        <v>2</v>
      </c>
      <c r="GC22">
        <v>5</v>
      </c>
      <c r="GD22">
        <v>17</v>
      </c>
      <c r="GE22">
        <v>19</v>
      </c>
      <c r="GF22">
        <v>3</v>
      </c>
      <c r="GG22">
        <v>18</v>
      </c>
      <c r="GH22">
        <v>17</v>
      </c>
      <c r="GI22">
        <v>22</v>
      </c>
      <c r="GJ22">
        <v>3</v>
      </c>
      <c r="GK22">
        <v>1</v>
      </c>
      <c r="GL22">
        <v>21</v>
      </c>
      <c r="GM22">
        <v>14</v>
      </c>
      <c r="GN22">
        <v>6</v>
      </c>
      <c r="GO22">
        <v>3</v>
      </c>
      <c r="GP22">
        <v>6</v>
      </c>
      <c r="GQ22">
        <v>19</v>
      </c>
      <c r="GR22">
        <v>19</v>
      </c>
      <c r="GS22">
        <v>18</v>
      </c>
      <c r="GT22">
        <v>17</v>
      </c>
      <c r="GU22">
        <v>17</v>
      </c>
      <c r="GV22">
        <v>18</v>
      </c>
      <c r="GW22">
        <v>15</v>
      </c>
      <c r="GX22">
        <v>5</v>
      </c>
      <c r="GY22">
        <v>13</v>
      </c>
      <c r="GZ22">
        <v>17</v>
      </c>
      <c r="HA22">
        <v>21</v>
      </c>
      <c r="HB22">
        <v>22</v>
      </c>
      <c r="HC22">
        <v>12</v>
      </c>
      <c r="HD22">
        <v>19</v>
      </c>
      <c r="HE22">
        <v>12</v>
      </c>
      <c r="HF22">
        <v>17</v>
      </c>
      <c r="HG22">
        <v>18</v>
      </c>
      <c r="HH22">
        <v>17</v>
      </c>
      <c r="HI22">
        <v>22</v>
      </c>
      <c r="HJ22">
        <v>8</v>
      </c>
      <c r="HK22">
        <v>17</v>
      </c>
      <c r="HL22">
        <v>21</v>
      </c>
      <c r="HM22">
        <v>13</v>
      </c>
      <c r="HN22">
        <v>17</v>
      </c>
      <c r="HO22">
        <v>22</v>
      </c>
      <c r="HP22">
        <v>18</v>
      </c>
      <c r="HQ22">
        <v>17</v>
      </c>
      <c r="HR22">
        <v>18</v>
      </c>
      <c r="HS22">
        <v>18</v>
      </c>
      <c r="HT22">
        <v>18</v>
      </c>
      <c r="HU22">
        <v>13</v>
      </c>
      <c r="HV22">
        <v>22</v>
      </c>
      <c r="HW22">
        <v>7</v>
      </c>
      <c r="HX22">
        <v>7</v>
      </c>
      <c r="HY22">
        <v>1</v>
      </c>
      <c r="HZ22">
        <v>19</v>
      </c>
      <c r="IA22">
        <v>20</v>
      </c>
      <c r="IB22">
        <v>1</v>
      </c>
      <c r="IC22">
        <v>17</v>
      </c>
      <c r="ID22">
        <v>1</v>
      </c>
      <c r="IE22">
        <v>11</v>
      </c>
      <c r="IF22">
        <v>11</v>
      </c>
      <c r="IG22">
        <v>18</v>
      </c>
      <c r="IH22">
        <v>18</v>
      </c>
      <c r="II22">
        <v>20</v>
      </c>
      <c r="IJ22">
        <v>3</v>
      </c>
      <c r="IK22">
        <v>17</v>
      </c>
      <c r="IL22">
        <v>5</v>
      </c>
      <c r="IM22">
        <v>19</v>
      </c>
      <c r="IN22">
        <v>7</v>
      </c>
      <c r="IO22">
        <v>20</v>
      </c>
      <c r="IP22">
        <v>22</v>
      </c>
      <c r="IQ22">
        <v>18</v>
      </c>
      <c r="IR22">
        <v>17</v>
      </c>
      <c r="IS22">
        <v>22</v>
      </c>
      <c r="IT22">
        <v>4</v>
      </c>
      <c r="IU22">
        <v>22</v>
      </c>
      <c r="IV22">
        <v>1</v>
      </c>
      <c r="IW22">
        <v>17</v>
      </c>
      <c r="IX22">
        <v>17</v>
      </c>
      <c r="IY22">
        <v>19</v>
      </c>
      <c r="IZ22">
        <v>9</v>
      </c>
      <c r="JA22">
        <v>22</v>
      </c>
      <c r="JB22">
        <v>15</v>
      </c>
      <c r="JC22">
        <v>17</v>
      </c>
      <c r="JD22">
        <v>17</v>
      </c>
      <c r="JE22">
        <v>17</v>
      </c>
      <c r="JF22">
        <v>20</v>
      </c>
      <c r="JG22">
        <v>19</v>
      </c>
      <c r="JH22">
        <v>22</v>
      </c>
      <c r="JI22">
        <v>2</v>
      </c>
      <c r="JJ22">
        <v>18</v>
      </c>
      <c r="JK22">
        <v>17</v>
      </c>
      <c r="JL22">
        <v>19</v>
      </c>
      <c r="JM22">
        <v>18</v>
      </c>
      <c r="JN22">
        <v>20</v>
      </c>
      <c r="JO22">
        <v>22</v>
      </c>
      <c r="JP22">
        <v>18</v>
      </c>
      <c r="JQ22">
        <v>21</v>
      </c>
      <c r="JR22">
        <v>19</v>
      </c>
      <c r="JS22">
        <v>4</v>
      </c>
      <c r="JT22">
        <v>19</v>
      </c>
      <c r="JU22">
        <v>17</v>
      </c>
      <c r="JV22">
        <v>20</v>
      </c>
      <c r="JW22">
        <v>13</v>
      </c>
      <c r="JX22">
        <v>21</v>
      </c>
      <c r="JY22">
        <v>4</v>
      </c>
      <c r="JZ22">
        <v>17</v>
      </c>
      <c r="KA22">
        <v>18</v>
      </c>
      <c r="KB22">
        <v>17</v>
      </c>
      <c r="KC22">
        <v>10</v>
      </c>
      <c r="KD22">
        <v>19</v>
      </c>
      <c r="KE22">
        <v>19</v>
      </c>
      <c r="KF22">
        <v>20</v>
      </c>
      <c r="KG22">
        <v>22</v>
      </c>
      <c r="KH22">
        <v>17</v>
      </c>
      <c r="KI22">
        <v>2</v>
      </c>
      <c r="KJ22">
        <v>5</v>
      </c>
      <c r="KK22">
        <v>12</v>
      </c>
      <c r="KL22">
        <v>21</v>
      </c>
      <c r="KM22">
        <v>6</v>
      </c>
      <c r="KN22">
        <v>21</v>
      </c>
      <c r="KO22">
        <v>9</v>
      </c>
      <c r="KP22">
        <v>17</v>
      </c>
      <c r="KQ22">
        <v>20</v>
      </c>
      <c r="KR22">
        <v>1</v>
      </c>
      <c r="KS22">
        <v>20</v>
      </c>
      <c r="KT22">
        <v>17</v>
      </c>
      <c r="KU22">
        <v>21</v>
      </c>
      <c r="KV22">
        <v>7</v>
      </c>
      <c r="KW22">
        <v>1</v>
      </c>
      <c r="KX22">
        <v>22</v>
      </c>
      <c r="KY22">
        <v>16</v>
      </c>
      <c r="KZ22">
        <v>13</v>
      </c>
      <c r="LA22">
        <v>17</v>
      </c>
      <c r="LB22">
        <v>2</v>
      </c>
      <c r="LC22">
        <v>4</v>
      </c>
      <c r="LD22">
        <v>4</v>
      </c>
      <c r="LE22">
        <v>17</v>
      </c>
      <c r="LF22">
        <v>17</v>
      </c>
      <c r="LG22">
        <v>2</v>
      </c>
      <c r="LH22">
        <v>3</v>
      </c>
      <c r="LI22">
        <v>17</v>
      </c>
      <c r="LJ22">
        <v>20</v>
      </c>
      <c r="LK22">
        <v>18</v>
      </c>
      <c r="LL22">
        <v>18</v>
      </c>
      <c r="LM22">
        <v>3</v>
      </c>
      <c r="LN22">
        <v>22</v>
      </c>
      <c r="LO22">
        <v>20</v>
      </c>
      <c r="LP22">
        <v>7</v>
      </c>
      <c r="LQ22">
        <v>21</v>
      </c>
      <c r="LR22">
        <v>9</v>
      </c>
      <c r="LS22">
        <v>22</v>
      </c>
      <c r="LT22">
        <v>17</v>
      </c>
      <c r="LU22">
        <v>6</v>
      </c>
      <c r="LV22">
        <v>20</v>
      </c>
      <c r="LW22">
        <v>4</v>
      </c>
      <c r="LX22">
        <v>7</v>
      </c>
      <c r="LY22">
        <v>19</v>
      </c>
      <c r="LZ22">
        <v>20</v>
      </c>
      <c r="MA22">
        <v>20</v>
      </c>
      <c r="MB22">
        <v>19</v>
      </c>
      <c r="MC22">
        <v>20</v>
      </c>
      <c r="MD22">
        <v>8</v>
      </c>
      <c r="ME22">
        <v>15</v>
      </c>
      <c r="MF22">
        <v>8</v>
      </c>
      <c r="MG22">
        <v>18</v>
      </c>
      <c r="MH22">
        <v>19</v>
      </c>
      <c r="MI22">
        <v>4</v>
      </c>
      <c r="MJ22">
        <v>20</v>
      </c>
      <c r="MK22">
        <v>7</v>
      </c>
      <c r="ML22">
        <v>21</v>
      </c>
      <c r="MM22">
        <v>21</v>
      </c>
      <c r="MN22">
        <v>17</v>
      </c>
      <c r="MO22">
        <v>2</v>
      </c>
      <c r="MP22">
        <v>20</v>
      </c>
      <c r="MQ22">
        <v>9</v>
      </c>
      <c r="MR22">
        <v>16</v>
      </c>
      <c r="MS22">
        <v>9</v>
      </c>
      <c r="MT22">
        <v>5</v>
      </c>
      <c r="MU22">
        <v>17</v>
      </c>
      <c r="MV22">
        <v>2</v>
      </c>
      <c r="MW22">
        <v>17</v>
      </c>
      <c r="MX22">
        <v>17</v>
      </c>
      <c r="MY22">
        <v>19</v>
      </c>
      <c r="MZ22">
        <v>22</v>
      </c>
      <c r="NA22">
        <v>6</v>
      </c>
      <c r="NB22">
        <v>11</v>
      </c>
      <c r="NC22">
        <v>17</v>
      </c>
      <c r="ND22">
        <v>22</v>
      </c>
      <c r="NE22">
        <v>19</v>
      </c>
      <c r="NF22">
        <v>18</v>
      </c>
      <c r="NG22">
        <v>5</v>
      </c>
      <c r="NH22">
        <v>18</v>
      </c>
      <c r="NI22">
        <v>10</v>
      </c>
      <c r="NJ22">
        <v>17</v>
      </c>
      <c r="NK22">
        <v>22</v>
      </c>
      <c r="NL22">
        <v>6</v>
      </c>
      <c r="NM22">
        <v>6</v>
      </c>
      <c r="NN22">
        <v>17</v>
      </c>
      <c r="NO22">
        <v>16</v>
      </c>
      <c r="NP22">
        <v>8</v>
      </c>
      <c r="NQ22">
        <v>12</v>
      </c>
      <c r="NR22">
        <v>1</v>
      </c>
      <c r="NS22">
        <v>18</v>
      </c>
      <c r="NT22">
        <v>4</v>
      </c>
      <c r="NU22">
        <v>17</v>
      </c>
      <c r="NV22">
        <v>20</v>
      </c>
      <c r="NW22">
        <v>18</v>
      </c>
      <c r="NX22">
        <v>19</v>
      </c>
      <c r="NY22">
        <v>22</v>
      </c>
      <c r="NZ22">
        <v>12</v>
      </c>
      <c r="OA22">
        <v>22</v>
      </c>
      <c r="OB22">
        <v>20</v>
      </c>
      <c r="OC22">
        <v>11</v>
      </c>
      <c r="OD22">
        <v>4</v>
      </c>
      <c r="OE22">
        <v>20</v>
      </c>
      <c r="OF22">
        <v>11</v>
      </c>
      <c r="OG22">
        <v>18</v>
      </c>
      <c r="OH22">
        <v>4</v>
      </c>
      <c r="OI22">
        <v>17</v>
      </c>
      <c r="OJ22">
        <v>17</v>
      </c>
      <c r="OK22">
        <v>17</v>
      </c>
      <c r="OL22">
        <v>17</v>
      </c>
      <c r="OM22">
        <v>18</v>
      </c>
      <c r="ON22">
        <v>17</v>
      </c>
      <c r="OO22">
        <v>6</v>
      </c>
      <c r="OP22">
        <v>17</v>
      </c>
      <c r="OQ22">
        <v>17</v>
      </c>
      <c r="OR22">
        <v>18</v>
      </c>
      <c r="OS22">
        <v>22</v>
      </c>
      <c r="OT22">
        <v>1</v>
      </c>
      <c r="OU22">
        <v>19</v>
      </c>
      <c r="OV22">
        <v>22</v>
      </c>
      <c r="OW22">
        <v>5</v>
      </c>
      <c r="OX22">
        <v>18</v>
      </c>
      <c r="OY22">
        <v>19</v>
      </c>
      <c r="OZ22">
        <v>13</v>
      </c>
      <c r="PA22">
        <v>18</v>
      </c>
      <c r="PB22">
        <v>20</v>
      </c>
      <c r="PC22">
        <v>8</v>
      </c>
      <c r="PD22">
        <v>3</v>
      </c>
      <c r="PE22">
        <v>17</v>
      </c>
      <c r="PF22">
        <v>17</v>
      </c>
      <c r="PG22">
        <v>17</v>
      </c>
      <c r="PH22">
        <v>3</v>
      </c>
      <c r="PI22">
        <v>2</v>
      </c>
      <c r="PJ22">
        <v>22</v>
      </c>
      <c r="PK22">
        <v>17</v>
      </c>
      <c r="PL22">
        <v>22</v>
      </c>
      <c r="PM22">
        <v>18</v>
      </c>
      <c r="PN22">
        <v>22</v>
      </c>
      <c r="PO22">
        <v>17</v>
      </c>
      <c r="PP22">
        <v>17</v>
      </c>
      <c r="PQ22">
        <v>18</v>
      </c>
      <c r="PR22">
        <v>19</v>
      </c>
      <c r="PS22">
        <v>1</v>
      </c>
      <c r="PT22">
        <v>1</v>
      </c>
      <c r="PU22">
        <v>15</v>
      </c>
      <c r="PV22">
        <v>17</v>
      </c>
      <c r="PW22">
        <v>17</v>
      </c>
      <c r="PX22">
        <v>7</v>
      </c>
      <c r="PY22">
        <v>19</v>
      </c>
      <c r="PZ22">
        <v>20</v>
      </c>
      <c r="QA22">
        <v>19</v>
      </c>
      <c r="QB22">
        <v>17</v>
      </c>
      <c r="QC22">
        <v>17</v>
      </c>
      <c r="QD22">
        <v>1</v>
      </c>
      <c r="QE22">
        <v>16</v>
      </c>
      <c r="QF22">
        <v>18</v>
      </c>
      <c r="QG22">
        <v>22</v>
      </c>
      <c r="QH22">
        <v>17</v>
      </c>
      <c r="QI22">
        <v>22</v>
      </c>
      <c r="QJ22">
        <v>20</v>
      </c>
      <c r="QK22">
        <v>18</v>
      </c>
      <c r="QL22">
        <v>18</v>
      </c>
      <c r="QM22">
        <v>19</v>
      </c>
      <c r="QN22">
        <v>20</v>
      </c>
      <c r="QO22">
        <v>22</v>
      </c>
      <c r="QP22">
        <v>17</v>
      </c>
      <c r="QQ22">
        <v>17</v>
      </c>
      <c r="QR22">
        <v>20</v>
      </c>
      <c r="QS22">
        <v>7</v>
      </c>
      <c r="QT22">
        <v>20</v>
      </c>
      <c r="QU22">
        <v>22</v>
      </c>
      <c r="QV22">
        <v>2</v>
      </c>
      <c r="QW22">
        <v>19</v>
      </c>
      <c r="QX22">
        <v>6</v>
      </c>
      <c r="QY22">
        <v>17</v>
      </c>
      <c r="QZ22">
        <v>20</v>
      </c>
      <c r="RA22">
        <v>20</v>
      </c>
      <c r="RB22">
        <v>20</v>
      </c>
      <c r="RC22">
        <v>7</v>
      </c>
      <c r="RD22">
        <v>12</v>
      </c>
      <c r="RE22">
        <v>6</v>
      </c>
      <c r="RF22">
        <v>8</v>
      </c>
      <c r="RG22">
        <v>7</v>
      </c>
      <c r="RH22">
        <v>17</v>
      </c>
      <c r="RI22">
        <v>14</v>
      </c>
      <c r="RJ22">
        <v>7</v>
      </c>
      <c r="RK22">
        <v>19</v>
      </c>
      <c r="RL22">
        <v>20</v>
      </c>
      <c r="RM22">
        <v>19</v>
      </c>
      <c r="RN22">
        <v>19</v>
      </c>
      <c r="RO22">
        <v>19</v>
      </c>
      <c r="RP22">
        <v>21</v>
      </c>
      <c r="RQ22">
        <v>19</v>
      </c>
      <c r="RR22">
        <v>19</v>
      </c>
      <c r="RS22">
        <v>19</v>
      </c>
      <c r="RT22">
        <v>21</v>
      </c>
      <c r="RU22">
        <v>21</v>
      </c>
      <c r="RV22">
        <v>3</v>
      </c>
      <c r="RW22">
        <v>22</v>
      </c>
      <c r="RX22">
        <v>21</v>
      </c>
      <c r="RY22">
        <v>13</v>
      </c>
      <c r="RZ22">
        <v>20</v>
      </c>
      <c r="SA22">
        <v>22</v>
      </c>
      <c r="SB22">
        <v>22</v>
      </c>
      <c r="SC22">
        <v>12</v>
      </c>
      <c r="SD22">
        <v>3</v>
      </c>
      <c r="SE22">
        <v>19</v>
      </c>
      <c r="SF22">
        <v>10</v>
      </c>
      <c r="SG22">
        <v>9</v>
      </c>
      <c r="SH22">
        <v>19</v>
      </c>
      <c r="SI22">
        <v>17</v>
      </c>
      <c r="SJ22">
        <v>3</v>
      </c>
      <c r="SK22">
        <v>19</v>
      </c>
      <c r="SL22">
        <v>19</v>
      </c>
      <c r="SM22">
        <v>12</v>
      </c>
      <c r="SN22">
        <v>19</v>
      </c>
      <c r="SO22">
        <v>18</v>
      </c>
      <c r="SP22">
        <v>6</v>
      </c>
      <c r="SQ22">
        <v>2</v>
      </c>
      <c r="SR22">
        <v>22</v>
      </c>
      <c r="SS22">
        <v>5</v>
      </c>
      <c r="ST22">
        <v>22</v>
      </c>
      <c r="SU22">
        <v>18</v>
      </c>
      <c r="SV22">
        <v>18</v>
      </c>
      <c r="SW22">
        <v>20</v>
      </c>
      <c r="SX22">
        <v>1</v>
      </c>
      <c r="SY22">
        <v>5</v>
      </c>
      <c r="SZ22">
        <v>1</v>
      </c>
      <c r="TA22">
        <v>1</v>
      </c>
      <c r="TB22">
        <v>1</v>
      </c>
      <c r="TC22">
        <v>20</v>
      </c>
      <c r="TD22">
        <v>18</v>
      </c>
      <c r="TE22">
        <v>18</v>
      </c>
      <c r="TF22">
        <v>7</v>
      </c>
      <c r="TG22">
        <v>1</v>
      </c>
      <c r="TH22">
        <v>19</v>
      </c>
      <c r="TI22">
        <v>21</v>
      </c>
      <c r="TJ22">
        <v>21</v>
      </c>
      <c r="TK22">
        <v>15</v>
      </c>
      <c r="TL22">
        <v>10</v>
      </c>
      <c r="TM22">
        <v>22</v>
      </c>
      <c r="TN22">
        <v>6</v>
      </c>
      <c r="TO22">
        <v>8</v>
      </c>
      <c r="TP22">
        <v>2</v>
      </c>
      <c r="TQ22">
        <v>4</v>
      </c>
      <c r="TR22">
        <v>21</v>
      </c>
      <c r="TS22">
        <v>14</v>
      </c>
      <c r="TT22">
        <v>11</v>
      </c>
      <c r="TU22">
        <v>13</v>
      </c>
      <c r="TV22">
        <v>21</v>
      </c>
      <c r="TW22">
        <v>5</v>
      </c>
      <c r="TX22">
        <v>1</v>
      </c>
      <c r="TY22">
        <v>11</v>
      </c>
      <c r="TZ22">
        <v>21</v>
      </c>
      <c r="UA22">
        <v>22</v>
      </c>
      <c r="UB22">
        <v>2</v>
      </c>
      <c r="UC22">
        <v>4</v>
      </c>
      <c r="UD22">
        <v>4</v>
      </c>
      <c r="UE22">
        <v>7</v>
      </c>
      <c r="UF22">
        <v>22</v>
      </c>
      <c r="UG22">
        <v>4</v>
      </c>
      <c r="UH22">
        <v>22</v>
      </c>
      <c r="UI22">
        <v>19</v>
      </c>
      <c r="UJ22">
        <v>22</v>
      </c>
      <c r="UK22">
        <v>20</v>
      </c>
      <c r="UL22">
        <v>22</v>
      </c>
      <c r="UM22">
        <v>2</v>
      </c>
      <c r="UN22">
        <v>21</v>
      </c>
      <c r="UO22">
        <v>20</v>
      </c>
      <c r="UP22">
        <v>20</v>
      </c>
      <c r="UQ22">
        <v>5</v>
      </c>
      <c r="UR22">
        <v>6</v>
      </c>
      <c r="US22">
        <v>6</v>
      </c>
      <c r="UT22">
        <v>7</v>
      </c>
      <c r="UU22">
        <v>10</v>
      </c>
      <c r="UV22">
        <v>10</v>
      </c>
      <c r="UW22">
        <v>2</v>
      </c>
      <c r="UX22">
        <v>8</v>
      </c>
      <c r="UY22">
        <v>7</v>
      </c>
      <c r="UZ22">
        <v>1</v>
      </c>
      <c r="VA22">
        <v>5</v>
      </c>
      <c r="VB22">
        <v>1</v>
      </c>
      <c r="VC22">
        <v>7</v>
      </c>
      <c r="VD22">
        <v>22</v>
      </c>
      <c r="VE22">
        <v>1</v>
      </c>
      <c r="VF22">
        <v>1</v>
      </c>
      <c r="VG22">
        <v>9</v>
      </c>
      <c r="VH22">
        <v>5</v>
      </c>
      <c r="VI22">
        <v>22</v>
      </c>
      <c r="VJ22">
        <v>1</v>
      </c>
      <c r="VK22">
        <v>1</v>
      </c>
      <c r="VL22">
        <v>1</v>
      </c>
      <c r="VM22">
        <v>1</v>
      </c>
      <c r="VN22">
        <v>1</v>
      </c>
      <c r="VO22">
        <v>21</v>
      </c>
      <c r="VP22">
        <v>6</v>
      </c>
      <c r="VQ22">
        <v>9</v>
      </c>
      <c r="VR22">
        <v>1000000</v>
      </c>
    </row>
    <row r="23" spans="1:590" x14ac:dyDescent="0.35">
      <c r="A23">
        <f>modellek!S23</f>
        <v>7</v>
      </c>
      <c r="B23">
        <f t="shared" si="0"/>
        <v>7</v>
      </c>
      <c r="C23">
        <f t="shared" si="1"/>
        <v>7</v>
      </c>
      <c r="D23">
        <f>modellek!P23</f>
        <v>1017</v>
      </c>
      <c r="E23">
        <f t="shared" si="2"/>
        <v>5104</v>
      </c>
      <c r="F23" t="str">
        <f>kiindulas!C25</f>
        <v>telithromycin</v>
      </c>
      <c r="G23">
        <v>18</v>
      </c>
      <c r="H23">
        <v>9</v>
      </c>
      <c r="I23">
        <v>11</v>
      </c>
      <c r="J23">
        <v>1</v>
      </c>
      <c r="K23">
        <v>22</v>
      </c>
      <c r="L23">
        <v>1</v>
      </c>
      <c r="M23">
        <v>3</v>
      </c>
      <c r="N23">
        <v>6</v>
      </c>
      <c r="O23">
        <v>7</v>
      </c>
      <c r="P23">
        <v>6</v>
      </c>
      <c r="Q23">
        <v>6</v>
      </c>
      <c r="R23">
        <v>8</v>
      </c>
      <c r="S23">
        <v>11</v>
      </c>
      <c r="T23">
        <v>8</v>
      </c>
      <c r="U23">
        <v>7</v>
      </c>
      <c r="V23">
        <v>10</v>
      </c>
      <c r="W23">
        <v>8</v>
      </c>
      <c r="X23">
        <v>11</v>
      </c>
      <c r="Y23">
        <v>6</v>
      </c>
      <c r="Z23">
        <v>5</v>
      </c>
      <c r="AA23">
        <v>1</v>
      </c>
      <c r="AB23">
        <v>17</v>
      </c>
      <c r="AC23">
        <v>11</v>
      </c>
      <c r="AD23">
        <v>8</v>
      </c>
      <c r="AE23">
        <v>18</v>
      </c>
      <c r="AF23">
        <v>14</v>
      </c>
      <c r="AG23">
        <v>7</v>
      </c>
      <c r="AH23">
        <v>21</v>
      </c>
      <c r="AI23">
        <v>6</v>
      </c>
      <c r="AJ23">
        <v>13</v>
      </c>
      <c r="AK23">
        <v>1</v>
      </c>
      <c r="AL23">
        <v>13</v>
      </c>
      <c r="AM23">
        <v>10</v>
      </c>
      <c r="AN23">
        <v>1</v>
      </c>
      <c r="AO23">
        <v>11</v>
      </c>
      <c r="AP23">
        <v>6</v>
      </c>
      <c r="AQ23">
        <v>8</v>
      </c>
      <c r="AR23">
        <v>4</v>
      </c>
      <c r="AS23">
        <v>8</v>
      </c>
      <c r="AT23">
        <v>4</v>
      </c>
      <c r="AU23">
        <v>10</v>
      </c>
      <c r="AV23">
        <v>5</v>
      </c>
      <c r="AW23">
        <v>9</v>
      </c>
      <c r="AX23">
        <v>5</v>
      </c>
      <c r="AY23">
        <v>11</v>
      </c>
      <c r="AZ23">
        <v>10</v>
      </c>
      <c r="BA23">
        <v>8</v>
      </c>
      <c r="BB23">
        <v>8</v>
      </c>
      <c r="BC23">
        <v>8</v>
      </c>
      <c r="BD23">
        <v>9</v>
      </c>
      <c r="BE23">
        <v>11</v>
      </c>
      <c r="BF23">
        <v>7</v>
      </c>
      <c r="BG23">
        <v>8</v>
      </c>
      <c r="BH23">
        <v>5</v>
      </c>
      <c r="BI23">
        <v>5</v>
      </c>
      <c r="BJ23">
        <v>6</v>
      </c>
      <c r="BK23">
        <v>10</v>
      </c>
      <c r="BL23">
        <v>11</v>
      </c>
      <c r="BM23">
        <v>7</v>
      </c>
      <c r="BN23">
        <v>5</v>
      </c>
      <c r="BO23">
        <v>6</v>
      </c>
      <c r="BP23">
        <v>8</v>
      </c>
      <c r="BQ23">
        <v>15</v>
      </c>
      <c r="BR23">
        <v>16</v>
      </c>
      <c r="BS23">
        <v>10</v>
      </c>
      <c r="BT23">
        <v>7</v>
      </c>
      <c r="BU23">
        <v>4</v>
      </c>
      <c r="BV23">
        <v>12</v>
      </c>
      <c r="BW23">
        <v>15</v>
      </c>
      <c r="BX23">
        <v>1</v>
      </c>
      <c r="BY23">
        <v>7</v>
      </c>
      <c r="BZ23">
        <v>4</v>
      </c>
      <c r="CA23">
        <v>8</v>
      </c>
      <c r="CB23">
        <v>11</v>
      </c>
      <c r="CC23">
        <v>13</v>
      </c>
      <c r="CD23">
        <v>20</v>
      </c>
      <c r="CE23">
        <v>16</v>
      </c>
      <c r="CF23">
        <v>8</v>
      </c>
      <c r="CG23">
        <v>5</v>
      </c>
      <c r="CH23">
        <v>9</v>
      </c>
      <c r="CI23">
        <v>5</v>
      </c>
      <c r="CJ23">
        <v>7</v>
      </c>
      <c r="CK23">
        <v>5</v>
      </c>
      <c r="CL23">
        <v>8</v>
      </c>
      <c r="CM23">
        <v>10</v>
      </c>
      <c r="CN23">
        <v>11</v>
      </c>
      <c r="CO23">
        <v>4</v>
      </c>
      <c r="CP23">
        <v>1</v>
      </c>
      <c r="CQ23">
        <v>20</v>
      </c>
      <c r="CR23">
        <v>5</v>
      </c>
      <c r="CS23">
        <v>1</v>
      </c>
      <c r="CT23">
        <v>3</v>
      </c>
      <c r="CU23">
        <v>1</v>
      </c>
      <c r="CV23">
        <v>7</v>
      </c>
      <c r="CW23">
        <v>10</v>
      </c>
      <c r="CX23">
        <v>11</v>
      </c>
      <c r="CY23">
        <v>7</v>
      </c>
      <c r="CZ23">
        <v>22</v>
      </c>
      <c r="DA23">
        <v>11</v>
      </c>
      <c r="DB23">
        <v>6</v>
      </c>
      <c r="DC23">
        <v>12</v>
      </c>
      <c r="DD23">
        <v>12</v>
      </c>
      <c r="DE23">
        <v>4</v>
      </c>
      <c r="DF23">
        <v>6</v>
      </c>
      <c r="DG23">
        <v>4</v>
      </c>
      <c r="DH23">
        <v>6</v>
      </c>
      <c r="DI23">
        <v>4</v>
      </c>
      <c r="DJ23">
        <v>1</v>
      </c>
      <c r="DK23">
        <v>6</v>
      </c>
      <c r="DL23">
        <v>10</v>
      </c>
      <c r="DM23">
        <v>7</v>
      </c>
      <c r="DN23">
        <v>10</v>
      </c>
      <c r="DO23">
        <v>18</v>
      </c>
      <c r="DP23">
        <v>9</v>
      </c>
      <c r="DQ23">
        <v>14</v>
      </c>
      <c r="DR23">
        <v>1</v>
      </c>
      <c r="DS23">
        <v>4</v>
      </c>
      <c r="DT23">
        <v>1</v>
      </c>
      <c r="DU23">
        <v>1</v>
      </c>
      <c r="DV23">
        <v>4</v>
      </c>
      <c r="DW23">
        <v>6</v>
      </c>
      <c r="DX23">
        <v>13</v>
      </c>
      <c r="DY23">
        <v>1</v>
      </c>
      <c r="DZ23">
        <v>12</v>
      </c>
      <c r="EA23">
        <v>1</v>
      </c>
      <c r="EB23">
        <v>20</v>
      </c>
      <c r="EC23">
        <v>1</v>
      </c>
      <c r="ED23">
        <v>5</v>
      </c>
      <c r="EE23">
        <v>1</v>
      </c>
      <c r="EF23">
        <v>9</v>
      </c>
      <c r="EG23">
        <v>7</v>
      </c>
      <c r="EH23">
        <v>1</v>
      </c>
      <c r="EI23">
        <v>3</v>
      </c>
      <c r="EJ23">
        <v>22</v>
      </c>
      <c r="EK23">
        <v>15</v>
      </c>
      <c r="EL23">
        <v>10</v>
      </c>
      <c r="EM23">
        <v>14</v>
      </c>
      <c r="EN23">
        <v>11</v>
      </c>
      <c r="EO23">
        <v>10</v>
      </c>
      <c r="EP23">
        <v>8</v>
      </c>
      <c r="EQ23">
        <v>10</v>
      </c>
      <c r="ER23">
        <v>9</v>
      </c>
      <c r="ES23">
        <v>7</v>
      </c>
      <c r="ET23">
        <v>10</v>
      </c>
      <c r="EU23">
        <v>10</v>
      </c>
      <c r="EV23">
        <v>1</v>
      </c>
      <c r="EW23">
        <v>11</v>
      </c>
      <c r="EX23">
        <v>3</v>
      </c>
      <c r="EY23">
        <v>6</v>
      </c>
      <c r="EZ23">
        <v>22</v>
      </c>
      <c r="FA23">
        <v>7</v>
      </c>
      <c r="FB23">
        <v>1</v>
      </c>
      <c r="FC23">
        <v>5</v>
      </c>
      <c r="FD23">
        <v>1</v>
      </c>
      <c r="FE23">
        <v>8</v>
      </c>
      <c r="FF23">
        <v>14</v>
      </c>
      <c r="FG23">
        <v>6</v>
      </c>
      <c r="FH23">
        <v>10</v>
      </c>
      <c r="FI23">
        <v>10</v>
      </c>
      <c r="FJ23">
        <v>4</v>
      </c>
      <c r="FK23">
        <v>1</v>
      </c>
      <c r="FL23">
        <v>1</v>
      </c>
      <c r="FM23">
        <v>1</v>
      </c>
      <c r="FN23">
        <v>1</v>
      </c>
      <c r="FO23">
        <v>12</v>
      </c>
      <c r="FP23">
        <v>1</v>
      </c>
      <c r="FQ23">
        <v>21</v>
      </c>
      <c r="FR23">
        <v>15</v>
      </c>
      <c r="FS23">
        <v>13</v>
      </c>
      <c r="FT23">
        <v>15</v>
      </c>
      <c r="FU23">
        <v>13</v>
      </c>
      <c r="FV23">
        <v>12</v>
      </c>
      <c r="FW23">
        <v>17</v>
      </c>
      <c r="FX23">
        <v>12</v>
      </c>
      <c r="FY23">
        <v>13</v>
      </c>
      <c r="FZ23">
        <v>5</v>
      </c>
      <c r="GA23">
        <v>9</v>
      </c>
      <c r="GB23">
        <v>21</v>
      </c>
      <c r="GC23">
        <v>13</v>
      </c>
      <c r="GD23">
        <v>12</v>
      </c>
      <c r="GE23">
        <v>1</v>
      </c>
      <c r="GF23">
        <v>9</v>
      </c>
      <c r="GG23">
        <v>15</v>
      </c>
      <c r="GH23">
        <v>4</v>
      </c>
      <c r="GI23">
        <v>1</v>
      </c>
      <c r="GJ23">
        <v>21</v>
      </c>
      <c r="GK23">
        <v>1</v>
      </c>
      <c r="GL23">
        <v>4</v>
      </c>
      <c r="GM23">
        <v>3</v>
      </c>
      <c r="GN23">
        <v>9</v>
      </c>
      <c r="GO23">
        <v>10</v>
      </c>
      <c r="GP23">
        <v>8</v>
      </c>
      <c r="GQ23">
        <v>10</v>
      </c>
      <c r="GR23">
        <v>4</v>
      </c>
      <c r="GS23">
        <v>10</v>
      </c>
      <c r="GT23">
        <v>4</v>
      </c>
      <c r="GU23">
        <v>8</v>
      </c>
      <c r="GV23">
        <v>1</v>
      </c>
      <c r="GW23">
        <v>12</v>
      </c>
      <c r="GX23">
        <v>10</v>
      </c>
      <c r="GY23">
        <v>10</v>
      </c>
      <c r="GZ23">
        <v>3</v>
      </c>
      <c r="HA23">
        <v>20</v>
      </c>
      <c r="HB23">
        <v>11</v>
      </c>
      <c r="HC23">
        <v>2</v>
      </c>
      <c r="HD23">
        <v>10</v>
      </c>
      <c r="HE23">
        <v>8</v>
      </c>
      <c r="HF23">
        <v>10</v>
      </c>
      <c r="HG23">
        <v>7</v>
      </c>
      <c r="HH23">
        <v>5</v>
      </c>
      <c r="HI23">
        <v>4</v>
      </c>
      <c r="HJ23">
        <v>11</v>
      </c>
      <c r="HK23">
        <v>13</v>
      </c>
      <c r="HL23">
        <v>1</v>
      </c>
      <c r="HM23">
        <v>6</v>
      </c>
      <c r="HN23">
        <v>1</v>
      </c>
      <c r="HO23">
        <v>14</v>
      </c>
      <c r="HP23">
        <v>7</v>
      </c>
      <c r="HQ23">
        <v>4</v>
      </c>
      <c r="HR23">
        <v>15</v>
      </c>
      <c r="HS23">
        <v>3</v>
      </c>
      <c r="HT23">
        <v>4</v>
      </c>
      <c r="HU23">
        <v>6</v>
      </c>
      <c r="HV23">
        <v>1</v>
      </c>
      <c r="HW23">
        <v>5</v>
      </c>
      <c r="HX23">
        <v>4</v>
      </c>
      <c r="HY23">
        <v>1</v>
      </c>
      <c r="HZ23">
        <v>1</v>
      </c>
      <c r="IA23">
        <v>5</v>
      </c>
      <c r="IB23">
        <v>21</v>
      </c>
      <c r="IC23">
        <v>7</v>
      </c>
      <c r="ID23">
        <v>1</v>
      </c>
      <c r="IE23">
        <v>11</v>
      </c>
      <c r="IF23">
        <v>10</v>
      </c>
      <c r="IG23">
        <v>2</v>
      </c>
      <c r="IH23">
        <v>6</v>
      </c>
      <c r="II23">
        <v>3</v>
      </c>
      <c r="IJ23">
        <v>6</v>
      </c>
      <c r="IK23">
        <v>10</v>
      </c>
      <c r="IL23">
        <v>5</v>
      </c>
      <c r="IM23">
        <v>1</v>
      </c>
      <c r="IN23">
        <v>7</v>
      </c>
      <c r="IO23">
        <v>22</v>
      </c>
      <c r="IP23">
        <v>1</v>
      </c>
      <c r="IQ23">
        <v>6</v>
      </c>
      <c r="IR23">
        <v>4</v>
      </c>
      <c r="IS23">
        <v>3</v>
      </c>
      <c r="IT23">
        <v>22</v>
      </c>
      <c r="IU23">
        <v>1</v>
      </c>
      <c r="IV23">
        <v>15</v>
      </c>
      <c r="IW23">
        <v>7</v>
      </c>
      <c r="IX23">
        <v>7</v>
      </c>
      <c r="IY23">
        <v>11</v>
      </c>
      <c r="IZ23">
        <v>12</v>
      </c>
      <c r="JA23">
        <v>10</v>
      </c>
      <c r="JB23">
        <v>14</v>
      </c>
      <c r="JC23">
        <v>1</v>
      </c>
      <c r="JD23">
        <v>6</v>
      </c>
      <c r="JE23">
        <v>6</v>
      </c>
      <c r="JF23">
        <v>3</v>
      </c>
      <c r="JG23">
        <v>4</v>
      </c>
      <c r="JH23">
        <v>4</v>
      </c>
      <c r="JI23">
        <v>2</v>
      </c>
      <c r="JJ23">
        <v>1</v>
      </c>
      <c r="JK23">
        <v>9</v>
      </c>
      <c r="JL23">
        <v>8</v>
      </c>
      <c r="JM23">
        <v>8</v>
      </c>
      <c r="JN23">
        <v>8</v>
      </c>
      <c r="JO23">
        <v>4</v>
      </c>
      <c r="JP23">
        <v>5</v>
      </c>
      <c r="JQ23">
        <v>5</v>
      </c>
      <c r="JR23">
        <v>6</v>
      </c>
      <c r="JS23">
        <v>9</v>
      </c>
      <c r="JT23">
        <v>6</v>
      </c>
      <c r="JU23">
        <v>4</v>
      </c>
      <c r="JV23">
        <v>1</v>
      </c>
      <c r="JW23">
        <v>3</v>
      </c>
      <c r="JX23">
        <v>6</v>
      </c>
      <c r="JY23">
        <v>21</v>
      </c>
      <c r="JZ23">
        <v>4</v>
      </c>
      <c r="KA23">
        <v>1</v>
      </c>
      <c r="KB23">
        <v>6</v>
      </c>
      <c r="KC23">
        <v>7</v>
      </c>
      <c r="KD23">
        <v>6</v>
      </c>
      <c r="KE23">
        <v>7</v>
      </c>
      <c r="KF23">
        <v>8</v>
      </c>
      <c r="KG23">
        <v>11</v>
      </c>
      <c r="KH23">
        <v>8</v>
      </c>
      <c r="KI23">
        <v>6</v>
      </c>
      <c r="KJ23">
        <v>19</v>
      </c>
      <c r="KK23">
        <v>13</v>
      </c>
      <c r="KL23">
        <v>13</v>
      </c>
      <c r="KM23">
        <v>14</v>
      </c>
      <c r="KN23">
        <v>20</v>
      </c>
      <c r="KO23">
        <v>6</v>
      </c>
      <c r="KP23">
        <v>4</v>
      </c>
      <c r="KQ23">
        <v>8</v>
      </c>
      <c r="KR23">
        <v>15</v>
      </c>
      <c r="KS23">
        <v>1</v>
      </c>
      <c r="KT23">
        <v>4</v>
      </c>
      <c r="KU23">
        <v>12</v>
      </c>
      <c r="KV23">
        <v>6</v>
      </c>
      <c r="KW23">
        <v>1</v>
      </c>
      <c r="KX23">
        <v>1</v>
      </c>
      <c r="KY23">
        <v>3</v>
      </c>
      <c r="KZ23">
        <v>4</v>
      </c>
      <c r="LA23">
        <v>1</v>
      </c>
      <c r="LB23">
        <v>10</v>
      </c>
      <c r="LC23">
        <v>21</v>
      </c>
      <c r="LD23">
        <v>5</v>
      </c>
      <c r="LE23">
        <v>13</v>
      </c>
      <c r="LF23">
        <v>1</v>
      </c>
      <c r="LG23">
        <v>11</v>
      </c>
      <c r="LH23">
        <v>21</v>
      </c>
      <c r="LI23">
        <v>13</v>
      </c>
      <c r="LJ23">
        <v>9</v>
      </c>
      <c r="LK23">
        <v>6</v>
      </c>
      <c r="LL23">
        <v>4</v>
      </c>
      <c r="LM23">
        <v>5</v>
      </c>
      <c r="LN23">
        <v>9</v>
      </c>
      <c r="LO23">
        <v>4</v>
      </c>
      <c r="LP23">
        <v>12</v>
      </c>
      <c r="LQ23">
        <v>7</v>
      </c>
      <c r="LR23">
        <v>21</v>
      </c>
      <c r="LS23">
        <v>21</v>
      </c>
      <c r="LT23">
        <v>15</v>
      </c>
      <c r="LU23">
        <v>18</v>
      </c>
      <c r="LV23">
        <v>12</v>
      </c>
      <c r="LW23">
        <v>21</v>
      </c>
      <c r="LX23">
        <v>21</v>
      </c>
      <c r="LY23">
        <v>4</v>
      </c>
      <c r="LZ23">
        <v>4</v>
      </c>
      <c r="MA23">
        <v>6</v>
      </c>
      <c r="MB23">
        <v>10</v>
      </c>
      <c r="MC23">
        <v>5</v>
      </c>
      <c r="MD23">
        <v>6</v>
      </c>
      <c r="ME23">
        <v>6</v>
      </c>
      <c r="MF23">
        <v>7</v>
      </c>
      <c r="MG23">
        <v>4</v>
      </c>
      <c r="MH23">
        <v>7</v>
      </c>
      <c r="MI23">
        <v>12</v>
      </c>
      <c r="MJ23">
        <v>6</v>
      </c>
      <c r="MK23">
        <v>16</v>
      </c>
      <c r="ML23">
        <v>9</v>
      </c>
      <c r="MM23">
        <v>12</v>
      </c>
      <c r="MN23">
        <v>10</v>
      </c>
      <c r="MO23">
        <v>6</v>
      </c>
      <c r="MP23">
        <v>18</v>
      </c>
      <c r="MQ23">
        <v>10</v>
      </c>
      <c r="MR23">
        <v>17</v>
      </c>
      <c r="MS23">
        <v>3</v>
      </c>
      <c r="MT23">
        <v>9</v>
      </c>
      <c r="MU23">
        <v>9</v>
      </c>
      <c r="MV23">
        <v>13</v>
      </c>
      <c r="MW23">
        <v>16</v>
      </c>
      <c r="MX23">
        <v>4</v>
      </c>
      <c r="MY23">
        <v>10</v>
      </c>
      <c r="MZ23">
        <v>14</v>
      </c>
      <c r="NA23">
        <v>21</v>
      </c>
      <c r="NB23">
        <v>9</v>
      </c>
      <c r="NC23">
        <v>10</v>
      </c>
      <c r="ND23">
        <v>7</v>
      </c>
      <c r="NE23">
        <v>15</v>
      </c>
      <c r="NF23">
        <v>17</v>
      </c>
      <c r="NG23">
        <v>7</v>
      </c>
      <c r="NH23">
        <v>13</v>
      </c>
      <c r="NI23">
        <v>8</v>
      </c>
      <c r="NJ23">
        <v>4</v>
      </c>
      <c r="NK23">
        <v>8</v>
      </c>
      <c r="NL23">
        <v>7</v>
      </c>
      <c r="NM23">
        <v>12</v>
      </c>
      <c r="NN23">
        <v>11</v>
      </c>
      <c r="NO23">
        <v>15</v>
      </c>
      <c r="NP23">
        <v>14</v>
      </c>
      <c r="NQ23">
        <v>6</v>
      </c>
      <c r="NR23">
        <v>21</v>
      </c>
      <c r="NS23">
        <v>6</v>
      </c>
      <c r="NT23">
        <v>17</v>
      </c>
      <c r="NU23">
        <v>5</v>
      </c>
      <c r="NV23">
        <v>1</v>
      </c>
      <c r="NW23">
        <v>9</v>
      </c>
      <c r="NX23">
        <v>7</v>
      </c>
      <c r="NY23">
        <v>3</v>
      </c>
      <c r="NZ23">
        <v>14</v>
      </c>
      <c r="OA23">
        <v>17</v>
      </c>
      <c r="OB23">
        <v>14</v>
      </c>
      <c r="OC23">
        <v>7</v>
      </c>
      <c r="OD23">
        <v>10</v>
      </c>
      <c r="OE23">
        <v>17</v>
      </c>
      <c r="OF23">
        <v>5</v>
      </c>
      <c r="OG23">
        <v>15</v>
      </c>
      <c r="OH23">
        <v>11</v>
      </c>
      <c r="OI23">
        <v>4</v>
      </c>
      <c r="OJ23">
        <v>12</v>
      </c>
      <c r="OK23">
        <v>1</v>
      </c>
      <c r="OL23">
        <v>16</v>
      </c>
      <c r="OM23">
        <v>1</v>
      </c>
      <c r="ON23">
        <v>4</v>
      </c>
      <c r="OO23">
        <v>21</v>
      </c>
      <c r="OP23">
        <v>7</v>
      </c>
      <c r="OQ23">
        <v>1</v>
      </c>
      <c r="OR23">
        <v>5</v>
      </c>
      <c r="OS23">
        <v>7</v>
      </c>
      <c r="OT23">
        <v>20</v>
      </c>
      <c r="OU23">
        <v>7</v>
      </c>
      <c r="OV23">
        <v>5</v>
      </c>
      <c r="OW23">
        <v>8</v>
      </c>
      <c r="OX23">
        <v>12</v>
      </c>
      <c r="OY23">
        <v>5</v>
      </c>
      <c r="OZ23">
        <v>8</v>
      </c>
      <c r="PA23">
        <v>3</v>
      </c>
      <c r="PB23">
        <v>13</v>
      </c>
      <c r="PC23">
        <v>1</v>
      </c>
      <c r="PD23">
        <v>19</v>
      </c>
      <c r="PE23">
        <v>3</v>
      </c>
      <c r="PF23">
        <v>8</v>
      </c>
      <c r="PG23">
        <v>5</v>
      </c>
      <c r="PH23">
        <v>5</v>
      </c>
      <c r="PI23">
        <v>19</v>
      </c>
      <c r="PJ23">
        <v>7</v>
      </c>
      <c r="PK23">
        <v>10</v>
      </c>
      <c r="PL23">
        <v>12</v>
      </c>
      <c r="PM23">
        <v>9</v>
      </c>
      <c r="PN23">
        <v>10</v>
      </c>
      <c r="PO23">
        <v>1</v>
      </c>
      <c r="PP23">
        <v>7</v>
      </c>
      <c r="PQ23">
        <v>1</v>
      </c>
      <c r="PR23">
        <v>9</v>
      </c>
      <c r="PS23">
        <v>22</v>
      </c>
      <c r="PT23">
        <v>1</v>
      </c>
      <c r="PU23">
        <v>13</v>
      </c>
      <c r="PV23">
        <v>16</v>
      </c>
      <c r="PW23">
        <v>12</v>
      </c>
      <c r="PX23">
        <v>10</v>
      </c>
      <c r="PY23">
        <v>8</v>
      </c>
      <c r="PZ23">
        <v>10</v>
      </c>
      <c r="QA23">
        <v>13</v>
      </c>
      <c r="QB23">
        <v>11</v>
      </c>
      <c r="QC23">
        <v>7</v>
      </c>
      <c r="QD23">
        <v>1</v>
      </c>
      <c r="QE23">
        <v>10</v>
      </c>
      <c r="QF23">
        <v>1</v>
      </c>
      <c r="QG23">
        <v>13</v>
      </c>
      <c r="QH23">
        <v>14</v>
      </c>
      <c r="QI23">
        <v>3</v>
      </c>
      <c r="QJ23">
        <v>8</v>
      </c>
      <c r="QK23">
        <v>4</v>
      </c>
      <c r="QL23">
        <v>5</v>
      </c>
      <c r="QM23">
        <v>8</v>
      </c>
      <c r="QN23">
        <v>8</v>
      </c>
      <c r="QO23">
        <v>5</v>
      </c>
      <c r="QP23">
        <v>11</v>
      </c>
      <c r="QQ23">
        <v>4</v>
      </c>
      <c r="QR23">
        <v>1</v>
      </c>
      <c r="QS23">
        <v>15</v>
      </c>
      <c r="QT23">
        <v>1</v>
      </c>
      <c r="QU23">
        <v>6</v>
      </c>
      <c r="QV23">
        <v>9</v>
      </c>
      <c r="QW23">
        <v>13</v>
      </c>
      <c r="QX23">
        <v>13</v>
      </c>
      <c r="QY23">
        <v>4</v>
      </c>
      <c r="QZ23">
        <v>1</v>
      </c>
      <c r="RA23">
        <v>6</v>
      </c>
      <c r="RB23">
        <v>9</v>
      </c>
      <c r="RC23">
        <v>13</v>
      </c>
      <c r="RD23">
        <v>6</v>
      </c>
      <c r="RE23">
        <v>7</v>
      </c>
      <c r="RF23">
        <v>10</v>
      </c>
      <c r="RG23">
        <v>16</v>
      </c>
      <c r="RH23">
        <v>12</v>
      </c>
      <c r="RI23">
        <v>13</v>
      </c>
      <c r="RJ23">
        <v>6</v>
      </c>
      <c r="RK23">
        <v>10</v>
      </c>
      <c r="RL23">
        <v>8</v>
      </c>
      <c r="RM23">
        <v>8</v>
      </c>
      <c r="RN23">
        <v>7</v>
      </c>
      <c r="RO23">
        <v>7</v>
      </c>
      <c r="RP23">
        <v>8</v>
      </c>
      <c r="RQ23">
        <v>8</v>
      </c>
      <c r="RR23">
        <v>7</v>
      </c>
      <c r="RS23">
        <v>6</v>
      </c>
      <c r="RT23">
        <v>16</v>
      </c>
      <c r="RU23">
        <v>16</v>
      </c>
      <c r="RV23">
        <v>3</v>
      </c>
      <c r="RW23">
        <v>17</v>
      </c>
      <c r="RX23">
        <v>20</v>
      </c>
      <c r="RY23">
        <v>10</v>
      </c>
      <c r="RZ23">
        <v>10</v>
      </c>
      <c r="SA23">
        <v>8</v>
      </c>
      <c r="SB23">
        <v>20</v>
      </c>
      <c r="SC23">
        <v>13</v>
      </c>
      <c r="SD23">
        <v>18</v>
      </c>
      <c r="SE23">
        <v>10</v>
      </c>
      <c r="SF23">
        <v>8</v>
      </c>
      <c r="SG23">
        <v>7</v>
      </c>
      <c r="SH23">
        <v>6</v>
      </c>
      <c r="SI23">
        <v>9</v>
      </c>
      <c r="SJ23">
        <v>3</v>
      </c>
      <c r="SK23">
        <v>11</v>
      </c>
      <c r="SL23">
        <v>10</v>
      </c>
      <c r="SM23">
        <v>15</v>
      </c>
      <c r="SN23">
        <v>9</v>
      </c>
      <c r="SO23">
        <v>5</v>
      </c>
      <c r="SP23">
        <v>19</v>
      </c>
      <c r="SQ23">
        <v>21</v>
      </c>
      <c r="SR23">
        <v>13</v>
      </c>
      <c r="SS23">
        <v>16</v>
      </c>
      <c r="ST23">
        <v>20</v>
      </c>
      <c r="SU23">
        <v>6</v>
      </c>
      <c r="SV23">
        <v>22</v>
      </c>
      <c r="SW23">
        <v>9</v>
      </c>
      <c r="SX23">
        <v>10</v>
      </c>
      <c r="SY23">
        <v>10</v>
      </c>
      <c r="SZ23">
        <v>11</v>
      </c>
      <c r="TA23">
        <v>21</v>
      </c>
      <c r="TB23">
        <v>5</v>
      </c>
      <c r="TC23">
        <v>8</v>
      </c>
      <c r="TD23">
        <v>22</v>
      </c>
      <c r="TE23">
        <v>9</v>
      </c>
      <c r="TF23">
        <v>11</v>
      </c>
      <c r="TG23">
        <v>11</v>
      </c>
      <c r="TH23">
        <v>10</v>
      </c>
      <c r="TI23">
        <v>18</v>
      </c>
      <c r="TJ23">
        <v>16</v>
      </c>
      <c r="TK23">
        <v>12</v>
      </c>
      <c r="TL23">
        <v>10</v>
      </c>
      <c r="TM23">
        <v>1</v>
      </c>
      <c r="TN23">
        <v>4</v>
      </c>
      <c r="TO23">
        <v>6</v>
      </c>
      <c r="TP23">
        <v>22</v>
      </c>
      <c r="TQ23">
        <v>14</v>
      </c>
      <c r="TR23">
        <v>9</v>
      </c>
      <c r="TS23">
        <v>4</v>
      </c>
      <c r="TT23">
        <v>5</v>
      </c>
      <c r="TU23">
        <v>13</v>
      </c>
      <c r="TV23">
        <v>17</v>
      </c>
      <c r="TW23">
        <v>8</v>
      </c>
      <c r="TX23">
        <v>1</v>
      </c>
      <c r="TY23">
        <v>6</v>
      </c>
      <c r="TZ23">
        <v>7</v>
      </c>
      <c r="UA23">
        <v>17</v>
      </c>
      <c r="UB23">
        <v>11</v>
      </c>
      <c r="UC23">
        <v>10</v>
      </c>
      <c r="UD23">
        <v>8</v>
      </c>
      <c r="UE23">
        <v>11</v>
      </c>
      <c r="UF23">
        <v>20</v>
      </c>
      <c r="UG23">
        <v>8</v>
      </c>
      <c r="UH23">
        <v>2</v>
      </c>
      <c r="UI23">
        <v>15</v>
      </c>
      <c r="UJ23">
        <v>10</v>
      </c>
      <c r="UK23">
        <v>7</v>
      </c>
      <c r="UL23">
        <v>16</v>
      </c>
      <c r="UM23">
        <v>10</v>
      </c>
      <c r="UN23">
        <v>13</v>
      </c>
      <c r="UO23">
        <v>19</v>
      </c>
      <c r="UP23">
        <v>10</v>
      </c>
      <c r="UQ23">
        <v>5</v>
      </c>
      <c r="UR23">
        <v>1</v>
      </c>
      <c r="US23">
        <v>1</v>
      </c>
      <c r="UT23">
        <v>7</v>
      </c>
      <c r="UU23">
        <v>6</v>
      </c>
      <c r="UV23">
        <v>6</v>
      </c>
      <c r="UW23">
        <v>7</v>
      </c>
      <c r="UX23">
        <v>11</v>
      </c>
      <c r="UY23">
        <v>7</v>
      </c>
      <c r="UZ23">
        <v>8</v>
      </c>
      <c r="VA23">
        <v>5</v>
      </c>
      <c r="VB23">
        <v>1</v>
      </c>
      <c r="VC23">
        <v>9</v>
      </c>
      <c r="VD23">
        <v>1</v>
      </c>
      <c r="VE23">
        <v>16</v>
      </c>
      <c r="VF23">
        <v>10</v>
      </c>
      <c r="VG23">
        <v>10</v>
      </c>
      <c r="VH23">
        <v>5</v>
      </c>
      <c r="VI23">
        <v>1</v>
      </c>
      <c r="VJ23">
        <v>21</v>
      </c>
      <c r="VK23">
        <v>22</v>
      </c>
      <c r="VL23">
        <v>10</v>
      </c>
      <c r="VM23">
        <v>10</v>
      </c>
      <c r="VN23">
        <v>1</v>
      </c>
      <c r="VO23">
        <v>1</v>
      </c>
      <c r="VP23">
        <v>6</v>
      </c>
      <c r="VQ23">
        <v>6</v>
      </c>
      <c r="VR23">
        <v>1000000</v>
      </c>
    </row>
    <row r="25" spans="1:590" x14ac:dyDescent="0.35">
      <c r="F25" t="s">
        <v>7576</v>
      </c>
      <c r="G25">
        <v>1</v>
      </c>
      <c r="H25">
        <v>2</v>
      </c>
      <c r="I25">
        <v>3</v>
      </c>
      <c r="J25">
        <v>4</v>
      </c>
      <c r="K25">
        <v>5</v>
      </c>
      <c r="L25">
        <v>6</v>
      </c>
      <c r="M25">
        <v>7</v>
      </c>
      <c r="N25">
        <v>8</v>
      </c>
      <c r="O25">
        <v>9</v>
      </c>
      <c r="P25">
        <v>10</v>
      </c>
      <c r="Q25">
        <v>11</v>
      </c>
      <c r="R25">
        <v>12</v>
      </c>
      <c r="S25">
        <v>13</v>
      </c>
      <c r="T25">
        <v>14</v>
      </c>
      <c r="U25">
        <v>15</v>
      </c>
      <c r="V25">
        <v>16</v>
      </c>
      <c r="W25">
        <v>17</v>
      </c>
      <c r="X25">
        <v>18</v>
      </c>
      <c r="Y25">
        <v>19</v>
      </c>
      <c r="Z25">
        <v>20</v>
      </c>
      <c r="AA25">
        <v>21</v>
      </c>
      <c r="AB25">
        <v>22</v>
      </c>
      <c r="AC25">
        <v>23</v>
      </c>
      <c r="AD25">
        <v>24</v>
      </c>
      <c r="AE25">
        <v>25</v>
      </c>
      <c r="AF25">
        <v>26</v>
      </c>
      <c r="AG25">
        <v>27</v>
      </c>
      <c r="AH25">
        <v>28</v>
      </c>
      <c r="AI25">
        <v>29</v>
      </c>
      <c r="AJ25">
        <v>30</v>
      </c>
      <c r="AK25">
        <v>31</v>
      </c>
      <c r="AL25">
        <v>32</v>
      </c>
      <c r="AM25">
        <v>33</v>
      </c>
      <c r="AN25">
        <v>34</v>
      </c>
      <c r="AO25">
        <v>35</v>
      </c>
      <c r="AP25">
        <v>36</v>
      </c>
      <c r="AQ25">
        <v>37</v>
      </c>
      <c r="AR25">
        <v>38</v>
      </c>
      <c r="AS25">
        <v>39</v>
      </c>
      <c r="AT25">
        <v>40</v>
      </c>
      <c r="AU25">
        <v>41</v>
      </c>
      <c r="AV25">
        <v>42</v>
      </c>
      <c r="AW25">
        <v>43</v>
      </c>
      <c r="AX25">
        <v>44</v>
      </c>
      <c r="AY25">
        <v>45</v>
      </c>
      <c r="AZ25">
        <v>46</v>
      </c>
      <c r="BA25">
        <v>47</v>
      </c>
      <c r="BB25">
        <v>48</v>
      </c>
      <c r="BC25">
        <v>49</v>
      </c>
      <c r="BD25">
        <v>50</v>
      </c>
      <c r="BE25">
        <v>51</v>
      </c>
      <c r="BF25">
        <v>52</v>
      </c>
      <c r="BG25">
        <v>53</v>
      </c>
      <c r="BH25">
        <v>54</v>
      </c>
      <c r="BI25">
        <v>55</v>
      </c>
      <c r="BJ25">
        <v>56</v>
      </c>
      <c r="BK25">
        <v>57</v>
      </c>
      <c r="BL25">
        <v>58</v>
      </c>
      <c r="BM25">
        <v>59</v>
      </c>
      <c r="BN25">
        <v>60</v>
      </c>
      <c r="BO25">
        <v>61</v>
      </c>
      <c r="BP25">
        <v>62</v>
      </c>
      <c r="BQ25">
        <v>63</v>
      </c>
      <c r="BR25">
        <v>64</v>
      </c>
      <c r="BS25">
        <v>65</v>
      </c>
      <c r="BT25">
        <v>66</v>
      </c>
      <c r="BU25">
        <v>67</v>
      </c>
      <c r="BV25">
        <v>68</v>
      </c>
      <c r="BW25">
        <v>69</v>
      </c>
      <c r="BX25">
        <v>70</v>
      </c>
      <c r="BY25">
        <v>71</v>
      </c>
      <c r="BZ25">
        <v>72</v>
      </c>
      <c r="CA25">
        <v>73</v>
      </c>
      <c r="CB25">
        <v>74</v>
      </c>
      <c r="CC25">
        <v>75</v>
      </c>
      <c r="CD25">
        <v>76</v>
      </c>
      <c r="CE25">
        <v>77</v>
      </c>
      <c r="CF25">
        <v>78</v>
      </c>
      <c r="CG25">
        <v>79</v>
      </c>
      <c r="CH25">
        <v>80</v>
      </c>
      <c r="CI25">
        <v>81</v>
      </c>
      <c r="CJ25">
        <v>82</v>
      </c>
      <c r="CK25">
        <v>83</v>
      </c>
      <c r="CL25">
        <v>84</v>
      </c>
      <c r="CM25">
        <v>85</v>
      </c>
      <c r="CN25">
        <v>86</v>
      </c>
      <c r="CO25">
        <v>87</v>
      </c>
      <c r="CP25">
        <v>88</v>
      </c>
      <c r="CQ25">
        <v>89</v>
      </c>
      <c r="CR25">
        <v>90</v>
      </c>
      <c r="CS25">
        <v>91</v>
      </c>
      <c r="CT25">
        <v>92</v>
      </c>
      <c r="CU25">
        <v>93</v>
      </c>
      <c r="CV25">
        <v>94</v>
      </c>
      <c r="CW25">
        <v>95</v>
      </c>
      <c r="CX25">
        <v>96</v>
      </c>
      <c r="CY25">
        <v>97</v>
      </c>
      <c r="CZ25">
        <v>98</v>
      </c>
      <c r="DA25">
        <v>99</v>
      </c>
      <c r="DB25">
        <v>100</v>
      </c>
      <c r="DC25" t="s">
        <v>7572</v>
      </c>
    </row>
    <row r="26" spans="1:590" x14ac:dyDescent="0.35">
      <c r="F26" t="str">
        <f>F2</f>
        <v>alemcinal</v>
      </c>
      <c r="G26">
        <f t="shared" ref="G26:BR26" si="3">G2</f>
        <v>16</v>
      </c>
      <c r="H26">
        <f t="shared" si="3"/>
        <v>5</v>
      </c>
      <c r="I26">
        <f t="shared" si="3"/>
        <v>21</v>
      </c>
      <c r="J26">
        <f t="shared" si="3"/>
        <v>1</v>
      </c>
      <c r="K26">
        <f t="shared" si="3"/>
        <v>1</v>
      </c>
      <c r="L26">
        <f t="shared" si="3"/>
        <v>1</v>
      </c>
      <c r="M26">
        <f t="shared" si="3"/>
        <v>8</v>
      </c>
      <c r="N26">
        <f t="shared" si="3"/>
        <v>14</v>
      </c>
      <c r="O26">
        <f t="shared" si="3"/>
        <v>4</v>
      </c>
      <c r="P26">
        <f t="shared" si="3"/>
        <v>21</v>
      </c>
      <c r="Q26">
        <f t="shared" si="3"/>
        <v>15</v>
      </c>
      <c r="R26">
        <f t="shared" si="3"/>
        <v>17</v>
      </c>
      <c r="S26">
        <f t="shared" si="3"/>
        <v>10</v>
      </c>
      <c r="T26">
        <f t="shared" si="3"/>
        <v>16</v>
      </c>
      <c r="U26">
        <f t="shared" si="3"/>
        <v>16</v>
      </c>
      <c r="V26">
        <f t="shared" si="3"/>
        <v>17</v>
      </c>
      <c r="W26">
        <f t="shared" si="3"/>
        <v>15</v>
      </c>
      <c r="X26">
        <f t="shared" si="3"/>
        <v>8</v>
      </c>
      <c r="Y26">
        <f t="shared" si="3"/>
        <v>17</v>
      </c>
      <c r="Z26">
        <f t="shared" si="3"/>
        <v>15</v>
      </c>
      <c r="AA26">
        <f t="shared" si="3"/>
        <v>1</v>
      </c>
      <c r="AB26">
        <f t="shared" si="3"/>
        <v>19</v>
      </c>
      <c r="AC26">
        <f t="shared" si="3"/>
        <v>20</v>
      </c>
      <c r="AD26">
        <f t="shared" si="3"/>
        <v>3</v>
      </c>
      <c r="AE26">
        <f t="shared" si="3"/>
        <v>4</v>
      </c>
      <c r="AF26">
        <f t="shared" si="3"/>
        <v>11</v>
      </c>
      <c r="AG26">
        <f t="shared" si="3"/>
        <v>10</v>
      </c>
      <c r="AH26">
        <f t="shared" si="3"/>
        <v>22</v>
      </c>
      <c r="AI26">
        <f t="shared" si="3"/>
        <v>19</v>
      </c>
      <c r="AJ26">
        <f t="shared" si="3"/>
        <v>10</v>
      </c>
      <c r="AK26">
        <f t="shared" si="3"/>
        <v>1</v>
      </c>
      <c r="AL26">
        <f t="shared" si="3"/>
        <v>5</v>
      </c>
      <c r="AM26">
        <f t="shared" si="3"/>
        <v>14</v>
      </c>
      <c r="AN26">
        <f t="shared" si="3"/>
        <v>1</v>
      </c>
      <c r="AO26">
        <f t="shared" si="3"/>
        <v>8</v>
      </c>
      <c r="AP26">
        <f t="shared" si="3"/>
        <v>9</v>
      </c>
      <c r="AQ26">
        <f t="shared" si="3"/>
        <v>12</v>
      </c>
      <c r="AR26">
        <f t="shared" si="3"/>
        <v>8</v>
      </c>
      <c r="AS26">
        <f t="shared" si="3"/>
        <v>10</v>
      </c>
      <c r="AT26">
        <f t="shared" si="3"/>
        <v>7</v>
      </c>
      <c r="AU26">
        <f t="shared" si="3"/>
        <v>18</v>
      </c>
      <c r="AV26">
        <f t="shared" si="3"/>
        <v>13</v>
      </c>
      <c r="AW26">
        <f t="shared" si="3"/>
        <v>15</v>
      </c>
      <c r="AX26">
        <f t="shared" si="3"/>
        <v>12</v>
      </c>
      <c r="AY26">
        <f t="shared" si="3"/>
        <v>15</v>
      </c>
      <c r="AZ26">
        <f t="shared" si="3"/>
        <v>14</v>
      </c>
      <c r="BA26">
        <f t="shared" si="3"/>
        <v>15</v>
      </c>
      <c r="BB26">
        <f t="shared" si="3"/>
        <v>19</v>
      </c>
      <c r="BC26">
        <f t="shared" si="3"/>
        <v>21</v>
      </c>
      <c r="BD26">
        <f t="shared" si="3"/>
        <v>17</v>
      </c>
      <c r="BE26">
        <f t="shared" si="3"/>
        <v>19</v>
      </c>
      <c r="BF26">
        <f t="shared" si="3"/>
        <v>16</v>
      </c>
      <c r="BG26">
        <f t="shared" si="3"/>
        <v>11</v>
      </c>
      <c r="BH26">
        <f t="shared" si="3"/>
        <v>9</v>
      </c>
      <c r="BI26">
        <f t="shared" si="3"/>
        <v>14</v>
      </c>
      <c r="BJ26">
        <f t="shared" si="3"/>
        <v>15</v>
      </c>
      <c r="BK26">
        <f t="shared" si="3"/>
        <v>18</v>
      </c>
      <c r="BL26">
        <f t="shared" si="3"/>
        <v>16</v>
      </c>
      <c r="BM26">
        <f t="shared" si="3"/>
        <v>11</v>
      </c>
      <c r="BN26">
        <f t="shared" si="3"/>
        <v>13</v>
      </c>
      <c r="BO26">
        <f t="shared" si="3"/>
        <v>15</v>
      </c>
      <c r="BP26">
        <f t="shared" si="3"/>
        <v>13</v>
      </c>
      <c r="BQ26">
        <f t="shared" si="3"/>
        <v>8</v>
      </c>
      <c r="BR26">
        <f t="shared" si="3"/>
        <v>13</v>
      </c>
      <c r="BS26">
        <f t="shared" ref="BS26:DB26" si="4">BS2</f>
        <v>15</v>
      </c>
      <c r="BT26">
        <f t="shared" si="4"/>
        <v>11</v>
      </c>
      <c r="BU26">
        <f t="shared" si="4"/>
        <v>14</v>
      </c>
      <c r="BV26">
        <f t="shared" si="4"/>
        <v>20</v>
      </c>
      <c r="BW26">
        <f t="shared" si="4"/>
        <v>12</v>
      </c>
      <c r="BX26">
        <f t="shared" si="4"/>
        <v>1</v>
      </c>
      <c r="BY26">
        <f t="shared" si="4"/>
        <v>12</v>
      </c>
      <c r="BZ26">
        <f t="shared" si="4"/>
        <v>14</v>
      </c>
      <c r="CA26">
        <f t="shared" si="4"/>
        <v>11</v>
      </c>
      <c r="CB26">
        <f t="shared" si="4"/>
        <v>22</v>
      </c>
      <c r="CC26">
        <f t="shared" si="4"/>
        <v>2</v>
      </c>
      <c r="CD26">
        <f t="shared" si="4"/>
        <v>16</v>
      </c>
      <c r="CE26">
        <f t="shared" si="4"/>
        <v>5</v>
      </c>
      <c r="CF26">
        <f t="shared" si="4"/>
        <v>18</v>
      </c>
      <c r="CG26">
        <f t="shared" si="4"/>
        <v>15</v>
      </c>
      <c r="CH26">
        <f t="shared" si="4"/>
        <v>18</v>
      </c>
      <c r="CI26">
        <f t="shared" si="4"/>
        <v>9</v>
      </c>
      <c r="CJ26">
        <f t="shared" si="4"/>
        <v>14</v>
      </c>
      <c r="CK26">
        <f t="shared" si="4"/>
        <v>10</v>
      </c>
      <c r="CL26">
        <f t="shared" si="4"/>
        <v>18</v>
      </c>
      <c r="CM26">
        <f t="shared" si="4"/>
        <v>14</v>
      </c>
      <c r="CN26">
        <f t="shared" si="4"/>
        <v>16</v>
      </c>
      <c r="CO26">
        <f t="shared" si="4"/>
        <v>13</v>
      </c>
      <c r="CP26">
        <f t="shared" si="4"/>
        <v>1</v>
      </c>
      <c r="CQ26">
        <f t="shared" si="4"/>
        <v>21</v>
      </c>
      <c r="CR26">
        <f t="shared" si="4"/>
        <v>14</v>
      </c>
      <c r="CS26">
        <f t="shared" si="4"/>
        <v>1</v>
      </c>
      <c r="CT26">
        <f t="shared" si="4"/>
        <v>20</v>
      </c>
      <c r="CU26">
        <f t="shared" si="4"/>
        <v>1</v>
      </c>
      <c r="CV26">
        <f t="shared" si="4"/>
        <v>13</v>
      </c>
      <c r="CW26">
        <f t="shared" si="4"/>
        <v>22</v>
      </c>
      <c r="CX26">
        <f t="shared" si="4"/>
        <v>22</v>
      </c>
      <c r="CY26">
        <f t="shared" si="4"/>
        <v>11</v>
      </c>
      <c r="CZ26">
        <f t="shared" si="4"/>
        <v>11</v>
      </c>
      <c r="DA26">
        <f t="shared" si="4"/>
        <v>10</v>
      </c>
      <c r="DB26">
        <f t="shared" si="4"/>
        <v>13</v>
      </c>
      <c r="DC26">
        <v>1000000</v>
      </c>
    </row>
    <row r="27" spans="1:590" x14ac:dyDescent="0.35">
      <c r="F27" t="str">
        <f t="shared" ref="F27:BQ27" si="5">F3</f>
        <v>ANQ-1125</v>
      </c>
      <c r="G27">
        <f t="shared" si="5"/>
        <v>8</v>
      </c>
      <c r="H27">
        <f t="shared" si="5"/>
        <v>10</v>
      </c>
      <c r="I27">
        <f t="shared" si="5"/>
        <v>1</v>
      </c>
      <c r="J27">
        <f t="shared" si="5"/>
        <v>1</v>
      </c>
      <c r="K27">
        <f t="shared" si="5"/>
        <v>1</v>
      </c>
      <c r="L27">
        <f t="shared" si="5"/>
        <v>1</v>
      </c>
      <c r="M27">
        <f t="shared" si="5"/>
        <v>5</v>
      </c>
      <c r="N27">
        <f t="shared" si="5"/>
        <v>3</v>
      </c>
      <c r="O27">
        <f t="shared" si="5"/>
        <v>3</v>
      </c>
      <c r="P27">
        <f t="shared" si="5"/>
        <v>3</v>
      </c>
      <c r="Q27">
        <f t="shared" si="5"/>
        <v>2</v>
      </c>
      <c r="R27">
        <f t="shared" si="5"/>
        <v>6</v>
      </c>
      <c r="S27">
        <f t="shared" si="5"/>
        <v>4</v>
      </c>
      <c r="T27">
        <f t="shared" si="5"/>
        <v>3</v>
      </c>
      <c r="U27">
        <f t="shared" si="5"/>
        <v>1</v>
      </c>
      <c r="V27">
        <f t="shared" si="5"/>
        <v>1</v>
      </c>
      <c r="W27">
        <f t="shared" si="5"/>
        <v>3</v>
      </c>
      <c r="X27">
        <f t="shared" si="5"/>
        <v>1</v>
      </c>
      <c r="Y27">
        <f t="shared" si="5"/>
        <v>4</v>
      </c>
      <c r="Z27">
        <f t="shared" si="5"/>
        <v>3</v>
      </c>
      <c r="AA27">
        <f t="shared" si="5"/>
        <v>20</v>
      </c>
      <c r="AB27">
        <f t="shared" si="5"/>
        <v>22</v>
      </c>
      <c r="AC27">
        <f t="shared" si="5"/>
        <v>6</v>
      </c>
      <c r="AD27">
        <f t="shared" si="5"/>
        <v>18</v>
      </c>
      <c r="AE27">
        <f t="shared" si="5"/>
        <v>3</v>
      </c>
      <c r="AF27">
        <f t="shared" si="5"/>
        <v>22</v>
      </c>
      <c r="AG27">
        <f t="shared" si="5"/>
        <v>22</v>
      </c>
      <c r="AH27">
        <f t="shared" si="5"/>
        <v>5</v>
      </c>
      <c r="AI27">
        <f t="shared" si="5"/>
        <v>9</v>
      </c>
      <c r="AJ27">
        <f t="shared" si="5"/>
        <v>17</v>
      </c>
      <c r="AK27">
        <f t="shared" si="5"/>
        <v>21</v>
      </c>
      <c r="AL27">
        <f t="shared" si="5"/>
        <v>21</v>
      </c>
      <c r="AM27">
        <f t="shared" si="5"/>
        <v>17</v>
      </c>
      <c r="AN27">
        <f t="shared" si="5"/>
        <v>21</v>
      </c>
      <c r="AO27">
        <f t="shared" si="5"/>
        <v>2</v>
      </c>
      <c r="AP27">
        <f t="shared" si="5"/>
        <v>21</v>
      </c>
      <c r="AQ27">
        <f t="shared" si="5"/>
        <v>2</v>
      </c>
      <c r="AR27">
        <f t="shared" si="5"/>
        <v>18</v>
      </c>
      <c r="AS27">
        <f t="shared" si="5"/>
        <v>2</v>
      </c>
      <c r="AT27">
        <f t="shared" si="5"/>
        <v>21</v>
      </c>
      <c r="AU27">
        <f t="shared" si="5"/>
        <v>2</v>
      </c>
      <c r="AV27">
        <f t="shared" si="5"/>
        <v>17</v>
      </c>
      <c r="AW27">
        <f t="shared" si="5"/>
        <v>2</v>
      </c>
      <c r="AX27">
        <f t="shared" si="5"/>
        <v>19</v>
      </c>
      <c r="AY27">
        <f t="shared" si="5"/>
        <v>19</v>
      </c>
      <c r="AZ27">
        <f t="shared" si="5"/>
        <v>21</v>
      </c>
      <c r="BA27">
        <f t="shared" si="5"/>
        <v>3</v>
      </c>
      <c r="BB27">
        <f t="shared" si="5"/>
        <v>3</v>
      </c>
      <c r="BC27">
        <f t="shared" si="5"/>
        <v>3</v>
      </c>
      <c r="BD27">
        <f t="shared" si="5"/>
        <v>5</v>
      </c>
      <c r="BE27">
        <f t="shared" si="5"/>
        <v>1</v>
      </c>
      <c r="BF27">
        <f t="shared" si="5"/>
        <v>4</v>
      </c>
      <c r="BG27">
        <f t="shared" si="5"/>
        <v>19</v>
      </c>
      <c r="BH27">
        <f t="shared" si="5"/>
        <v>21</v>
      </c>
      <c r="BI27">
        <f t="shared" si="5"/>
        <v>4</v>
      </c>
      <c r="BJ27">
        <f t="shared" si="5"/>
        <v>4</v>
      </c>
      <c r="BK27">
        <f t="shared" si="5"/>
        <v>2</v>
      </c>
      <c r="BL27">
        <f t="shared" si="5"/>
        <v>4</v>
      </c>
      <c r="BM27">
        <f t="shared" si="5"/>
        <v>4</v>
      </c>
      <c r="BN27">
        <f t="shared" si="5"/>
        <v>4</v>
      </c>
      <c r="BO27">
        <f t="shared" si="5"/>
        <v>2</v>
      </c>
      <c r="BP27">
        <f t="shared" si="5"/>
        <v>18</v>
      </c>
      <c r="BQ27">
        <f t="shared" si="5"/>
        <v>21</v>
      </c>
      <c r="BR27">
        <f t="shared" ref="BR27:DB27" si="6">BR3</f>
        <v>21</v>
      </c>
      <c r="BS27">
        <f t="shared" si="6"/>
        <v>18</v>
      </c>
      <c r="BT27">
        <f t="shared" si="6"/>
        <v>4</v>
      </c>
      <c r="BU27">
        <f t="shared" si="6"/>
        <v>11</v>
      </c>
      <c r="BV27">
        <f t="shared" si="6"/>
        <v>4</v>
      </c>
      <c r="BW27">
        <f t="shared" si="6"/>
        <v>19</v>
      </c>
      <c r="BX27">
        <f t="shared" si="6"/>
        <v>22</v>
      </c>
      <c r="BY27">
        <f t="shared" si="6"/>
        <v>3</v>
      </c>
      <c r="BZ27">
        <f t="shared" si="6"/>
        <v>18</v>
      </c>
      <c r="CA27">
        <f t="shared" si="6"/>
        <v>4</v>
      </c>
      <c r="CB27">
        <f t="shared" si="6"/>
        <v>8</v>
      </c>
      <c r="CC27">
        <f t="shared" si="6"/>
        <v>18</v>
      </c>
      <c r="CD27">
        <f t="shared" si="6"/>
        <v>16</v>
      </c>
      <c r="CE27">
        <f t="shared" si="6"/>
        <v>21</v>
      </c>
      <c r="CF27">
        <f t="shared" si="6"/>
        <v>3</v>
      </c>
      <c r="CG27">
        <f t="shared" si="6"/>
        <v>4</v>
      </c>
      <c r="CH27">
        <f t="shared" si="6"/>
        <v>6</v>
      </c>
      <c r="CI27">
        <f t="shared" si="6"/>
        <v>4</v>
      </c>
      <c r="CJ27">
        <f t="shared" si="6"/>
        <v>2</v>
      </c>
      <c r="CK27">
        <f t="shared" si="6"/>
        <v>2</v>
      </c>
      <c r="CL27">
        <f t="shared" si="6"/>
        <v>3</v>
      </c>
      <c r="CM27">
        <f t="shared" si="6"/>
        <v>20</v>
      </c>
      <c r="CN27">
        <f t="shared" si="6"/>
        <v>21</v>
      </c>
      <c r="CO27">
        <f t="shared" si="6"/>
        <v>17</v>
      </c>
      <c r="CP27">
        <f t="shared" si="6"/>
        <v>20</v>
      </c>
      <c r="CQ27">
        <f t="shared" si="6"/>
        <v>3</v>
      </c>
      <c r="CR27">
        <f t="shared" si="6"/>
        <v>17</v>
      </c>
      <c r="CS27">
        <f t="shared" si="6"/>
        <v>19</v>
      </c>
      <c r="CT27">
        <f t="shared" si="6"/>
        <v>14</v>
      </c>
      <c r="CU27">
        <f t="shared" si="6"/>
        <v>21</v>
      </c>
      <c r="CV27">
        <f t="shared" si="6"/>
        <v>21</v>
      </c>
      <c r="CW27">
        <f t="shared" si="6"/>
        <v>19</v>
      </c>
      <c r="CX27">
        <f t="shared" si="6"/>
        <v>8</v>
      </c>
      <c r="CY27">
        <f t="shared" si="6"/>
        <v>21</v>
      </c>
      <c r="CZ27">
        <f t="shared" si="6"/>
        <v>17</v>
      </c>
      <c r="DA27">
        <f t="shared" si="6"/>
        <v>21</v>
      </c>
      <c r="DB27">
        <f t="shared" si="6"/>
        <v>5</v>
      </c>
      <c r="DC27">
        <v>1000000</v>
      </c>
    </row>
    <row r="28" spans="1:590" x14ac:dyDescent="0.35">
      <c r="F28" t="str">
        <f t="shared" ref="F28:BQ28" si="7">F4</f>
        <v>atilmotin</v>
      </c>
      <c r="G28">
        <f t="shared" si="7"/>
        <v>4</v>
      </c>
      <c r="H28">
        <f t="shared" si="7"/>
        <v>1</v>
      </c>
      <c r="I28">
        <f t="shared" si="7"/>
        <v>1</v>
      </c>
      <c r="J28">
        <f t="shared" si="7"/>
        <v>1</v>
      </c>
      <c r="K28">
        <f t="shared" si="7"/>
        <v>1</v>
      </c>
      <c r="L28">
        <f t="shared" si="7"/>
        <v>22</v>
      </c>
      <c r="M28">
        <f t="shared" si="7"/>
        <v>6</v>
      </c>
      <c r="N28">
        <f t="shared" si="7"/>
        <v>4</v>
      </c>
      <c r="O28">
        <f t="shared" si="7"/>
        <v>19</v>
      </c>
      <c r="P28">
        <f t="shared" si="7"/>
        <v>4</v>
      </c>
      <c r="Q28">
        <f t="shared" si="7"/>
        <v>4</v>
      </c>
      <c r="R28">
        <f t="shared" si="7"/>
        <v>3</v>
      </c>
      <c r="S28">
        <f t="shared" si="7"/>
        <v>3</v>
      </c>
      <c r="T28">
        <f t="shared" si="7"/>
        <v>4</v>
      </c>
      <c r="U28">
        <f t="shared" si="7"/>
        <v>4</v>
      </c>
      <c r="V28">
        <f t="shared" si="7"/>
        <v>1</v>
      </c>
      <c r="W28">
        <f t="shared" si="7"/>
        <v>4</v>
      </c>
      <c r="X28">
        <f t="shared" si="7"/>
        <v>4</v>
      </c>
      <c r="Y28">
        <f t="shared" si="7"/>
        <v>3</v>
      </c>
      <c r="Z28">
        <f t="shared" si="7"/>
        <v>4</v>
      </c>
      <c r="AA28">
        <f t="shared" si="7"/>
        <v>1</v>
      </c>
      <c r="AB28">
        <f t="shared" si="7"/>
        <v>3</v>
      </c>
      <c r="AC28">
        <f t="shared" si="7"/>
        <v>5</v>
      </c>
      <c r="AD28">
        <f t="shared" si="7"/>
        <v>12</v>
      </c>
      <c r="AE28">
        <f t="shared" si="7"/>
        <v>10</v>
      </c>
      <c r="AF28">
        <f t="shared" si="7"/>
        <v>2</v>
      </c>
      <c r="AG28">
        <f t="shared" si="7"/>
        <v>2</v>
      </c>
      <c r="AH28">
        <f t="shared" si="7"/>
        <v>4</v>
      </c>
      <c r="AI28">
        <f t="shared" si="7"/>
        <v>1</v>
      </c>
      <c r="AJ28">
        <f t="shared" si="7"/>
        <v>3</v>
      </c>
      <c r="AK28">
        <f t="shared" si="7"/>
        <v>1</v>
      </c>
      <c r="AL28">
        <f t="shared" si="7"/>
        <v>1</v>
      </c>
      <c r="AM28">
        <f t="shared" si="7"/>
        <v>2</v>
      </c>
      <c r="AN28">
        <f t="shared" si="7"/>
        <v>1</v>
      </c>
      <c r="AO28">
        <f t="shared" si="7"/>
        <v>5</v>
      </c>
      <c r="AP28">
        <f t="shared" si="7"/>
        <v>3</v>
      </c>
      <c r="AQ28">
        <f t="shared" si="7"/>
        <v>4</v>
      </c>
      <c r="AR28">
        <f t="shared" si="7"/>
        <v>2</v>
      </c>
      <c r="AS28">
        <f t="shared" si="7"/>
        <v>5</v>
      </c>
      <c r="AT28">
        <f t="shared" si="7"/>
        <v>2</v>
      </c>
      <c r="AU28">
        <f t="shared" si="7"/>
        <v>3</v>
      </c>
      <c r="AV28">
        <f t="shared" si="7"/>
        <v>2</v>
      </c>
      <c r="AW28">
        <f t="shared" si="7"/>
        <v>3</v>
      </c>
      <c r="AX28">
        <f t="shared" si="7"/>
        <v>2</v>
      </c>
      <c r="AY28">
        <f t="shared" si="7"/>
        <v>5</v>
      </c>
      <c r="AZ28">
        <f t="shared" si="7"/>
        <v>4</v>
      </c>
      <c r="BA28">
        <f t="shared" si="7"/>
        <v>4</v>
      </c>
      <c r="BB28">
        <f t="shared" si="7"/>
        <v>4</v>
      </c>
      <c r="BC28">
        <f t="shared" si="7"/>
        <v>4</v>
      </c>
      <c r="BD28">
        <f t="shared" si="7"/>
        <v>4</v>
      </c>
      <c r="BE28">
        <f t="shared" si="7"/>
        <v>6</v>
      </c>
      <c r="BF28">
        <f t="shared" si="7"/>
        <v>1</v>
      </c>
      <c r="BG28">
        <f t="shared" si="7"/>
        <v>3</v>
      </c>
      <c r="BH28">
        <f t="shared" si="7"/>
        <v>4</v>
      </c>
      <c r="BI28">
        <f t="shared" si="7"/>
        <v>3</v>
      </c>
      <c r="BJ28">
        <f t="shared" si="7"/>
        <v>3</v>
      </c>
      <c r="BK28">
        <f t="shared" si="7"/>
        <v>4</v>
      </c>
      <c r="BL28">
        <f t="shared" si="7"/>
        <v>3</v>
      </c>
      <c r="BM28">
        <f t="shared" si="7"/>
        <v>3</v>
      </c>
      <c r="BN28">
        <f t="shared" si="7"/>
        <v>3</v>
      </c>
      <c r="BO28">
        <f t="shared" si="7"/>
        <v>4</v>
      </c>
      <c r="BP28">
        <f t="shared" si="7"/>
        <v>2</v>
      </c>
      <c r="BQ28">
        <f t="shared" si="7"/>
        <v>2</v>
      </c>
      <c r="BR28">
        <f t="shared" ref="BR28:DB28" si="8">BR4</f>
        <v>2</v>
      </c>
      <c r="BS28">
        <f t="shared" si="8"/>
        <v>2</v>
      </c>
      <c r="BT28">
        <f t="shared" si="8"/>
        <v>3</v>
      </c>
      <c r="BU28">
        <f t="shared" si="8"/>
        <v>2</v>
      </c>
      <c r="BV28">
        <f t="shared" si="8"/>
        <v>2</v>
      </c>
      <c r="BW28">
        <f t="shared" si="8"/>
        <v>7</v>
      </c>
      <c r="BX28">
        <f t="shared" si="8"/>
        <v>1</v>
      </c>
      <c r="BY28">
        <f t="shared" si="8"/>
        <v>2</v>
      </c>
      <c r="BZ28">
        <f t="shared" si="8"/>
        <v>2</v>
      </c>
      <c r="CA28">
        <f t="shared" si="8"/>
        <v>5</v>
      </c>
      <c r="CB28">
        <f t="shared" si="8"/>
        <v>2</v>
      </c>
      <c r="CC28">
        <f t="shared" si="8"/>
        <v>2</v>
      </c>
      <c r="CD28">
        <f t="shared" si="8"/>
        <v>4</v>
      </c>
      <c r="CE28">
        <f t="shared" si="8"/>
        <v>2</v>
      </c>
      <c r="CF28">
        <f t="shared" si="8"/>
        <v>4</v>
      </c>
      <c r="CG28">
        <f t="shared" si="8"/>
        <v>2</v>
      </c>
      <c r="CH28">
        <f t="shared" si="8"/>
        <v>5</v>
      </c>
      <c r="CI28">
        <f t="shared" si="8"/>
        <v>3</v>
      </c>
      <c r="CJ28">
        <f t="shared" si="8"/>
        <v>4</v>
      </c>
      <c r="CK28">
        <f t="shared" si="8"/>
        <v>4</v>
      </c>
      <c r="CL28">
        <f t="shared" si="8"/>
        <v>4</v>
      </c>
      <c r="CM28">
        <f t="shared" si="8"/>
        <v>2</v>
      </c>
      <c r="CN28">
        <f t="shared" si="8"/>
        <v>4</v>
      </c>
      <c r="CO28">
        <f t="shared" si="8"/>
        <v>2</v>
      </c>
      <c r="CP28">
        <f t="shared" si="8"/>
        <v>1</v>
      </c>
      <c r="CQ28">
        <f t="shared" si="8"/>
        <v>2</v>
      </c>
      <c r="CR28">
        <f t="shared" si="8"/>
        <v>2</v>
      </c>
      <c r="CS28">
        <f t="shared" si="8"/>
        <v>1</v>
      </c>
      <c r="CT28">
        <f t="shared" si="8"/>
        <v>6</v>
      </c>
      <c r="CU28">
        <f t="shared" si="8"/>
        <v>1</v>
      </c>
      <c r="CV28">
        <f t="shared" si="8"/>
        <v>2</v>
      </c>
      <c r="CW28">
        <f t="shared" si="8"/>
        <v>2</v>
      </c>
      <c r="CX28">
        <f t="shared" si="8"/>
        <v>2</v>
      </c>
      <c r="CY28">
        <f t="shared" si="8"/>
        <v>9</v>
      </c>
      <c r="CZ28">
        <f t="shared" si="8"/>
        <v>7</v>
      </c>
      <c r="DA28">
        <f t="shared" si="8"/>
        <v>2</v>
      </c>
      <c r="DB28">
        <f t="shared" si="8"/>
        <v>2</v>
      </c>
      <c r="DC28">
        <v>1000000</v>
      </c>
    </row>
    <row r="29" spans="1:590" x14ac:dyDescent="0.35">
      <c r="F29" t="str">
        <f t="shared" ref="F29:BQ29" si="9">F5</f>
        <v>azithromycin</v>
      </c>
      <c r="G29">
        <f t="shared" si="9"/>
        <v>13</v>
      </c>
      <c r="H29">
        <f t="shared" si="9"/>
        <v>10</v>
      </c>
      <c r="I29">
        <f t="shared" si="9"/>
        <v>13</v>
      </c>
      <c r="J29">
        <f t="shared" si="9"/>
        <v>1</v>
      </c>
      <c r="K29">
        <f t="shared" si="9"/>
        <v>1</v>
      </c>
      <c r="L29">
        <f t="shared" si="9"/>
        <v>1</v>
      </c>
      <c r="M29">
        <f t="shared" si="9"/>
        <v>16</v>
      </c>
      <c r="N29">
        <f t="shared" si="9"/>
        <v>15</v>
      </c>
      <c r="O29">
        <f t="shared" si="9"/>
        <v>12</v>
      </c>
      <c r="P29">
        <f t="shared" si="9"/>
        <v>15</v>
      </c>
      <c r="Q29">
        <f t="shared" si="9"/>
        <v>14</v>
      </c>
      <c r="R29">
        <f t="shared" si="9"/>
        <v>9</v>
      </c>
      <c r="S29">
        <f t="shared" si="9"/>
        <v>17</v>
      </c>
      <c r="T29">
        <f t="shared" si="9"/>
        <v>21</v>
      </c>
      <c r="U29">
        <f t="shared" si="9"/>
        <v>17</v>
      </c>
      <c r="V29">
        <f t="shared" si="9"/>
        <v>11</v>
      </c>
      <c r="W29">
        <f t="shared" si="9"/>
        <v>21</v>
      </c>
      <c r="X29">
        <f t="shared" si="9"/>
        <v>14</v>
      </c>
      <c r="Y29">
        <f t="shared" si="9"/>
        <v>14</v>
      </c>
      <c r="Z29">
        <f t="shared" si="9"/>
        <v>11</v>
      </c>
      <c r="AA29">
        <f t="shared" si="9"/>
        <v>1</v>
      </c>
      <c r="AB29">
        <f t="shared" si="9"/>
        <v>10</v>
      </c>
      <c r="AC29">
        <f t="shared" si="9"/>
        <v>13</v>
      </c>
      <c r="AD29">
        <f t="shared" si="9"/>
        <v>11</v>
      </c>
      <c r="AE29">
        <f t="shared" si="9"/>
        <v>6</v>
      </c>
      <c r="AF29">
        <f t="shared" si="9"/>
        <v>10</v>
      </c>
      <c r="AG29">
        <f t="shared" si="9"/>
        <v>13</v>
      </c>
      <c r="AH29">
        <f t="shared" si="9"/>
        <v>15</v>
      </c>
      <c r="AI29">
        <f t="shared" si="9"/>
        <v>18</v>
      </c>
      <c r="AJ29">
        <f t="shared" si="9"/>
        <v>11</v>
      </c>
      <c r="AK29">
        <f t="shared" si="9"/>
        <v>1</v>
      </c>
      <c r="AL29">
        <f t="shared" si="9"/>
        <v>7</v>
      </c>
      <c r="AM29">
        <f t="shared" si="9"/>
        <v>7</v>
      </c>
      <c r="AN29">
        <f t="shared" si="9"/>
        <v>1</v>
      </c>
      <c r="AO29">
        <f t="shared" si="9"/>
        <v>14</v>
      </c>
      <c r="AP29">
        <f t="shared" si="9"/>
        <v>15</v>
      </c>
      <c r="AQ29">
        <f t="shared" si="9"/>
        <v>16</v>
      </c>
      <c r="AR29">
        <f t="shared" si="9"/>
        <v>9</v>
      </c>
      <c r="AS29">
        <f t="shared" si="9"/>
        <v>14</v>
      </c>
      <c r="AT29">
        <f t="shared" si="9"/>
        <v>11</v>
      </c>
      <c r="AU29">
        <f t="shared" si="9"/>
        <v>16</v>
      </c>
      <c r="AV29">
        <f t="shared" si="9"/>
        <v>9</v>
      </c>
      <c r="AW29">
        <f t="shared" si="9"/>
        <v>14</v>
      </c>
      <c r="AX29">
        <f t="shared" si="9"/>
        <v>6</v>
      </c>
      <c r="AY29">
        <f t="shared" si="9"/>
        <v>7</v>
      </c>
      <c r="AZ29">
        <f t="shared" si="9"/>
        <v>9</v>
      </c>
      <c r="BA29">
        <f t="shared" si="9"/>
        <v>16</v>
      </c>
      <c r="BB29">
        <f t="shared" si="9"/>
        <v>15</v>
      </c>
      <c r="BC29">
        <f t="shared" si="9"/>
        <v>17</v>
      </c>
      <c r="BD29">
        <f t="shared" si="9"/>
        <v>18</v>
      </c>
      <c r="BE29">
        <f t="shared" si="9"/>
        <v>14</v>
      </c>
      <c r="BF29">
        <f t="shared" si="9"/>
        <v>17</v>
      </c>
      <c r="BG29">
        <f t="shared" si="9"/>
        <v>15</v>
      </c>
      <c r="BH29">
        <f t="shared" si="9"/>
        <v>18</v>
      </c>
      <c r="BI29">
        <f t="shared" si="9"/>
        <v>13</v>
      </c>
      <c r="BJ29">
        <f t="shared" si="9"/>
        <v>11</v>
      </c>
      <c r="BK29">
        <f t="shared" si="9"/>
        <v>16</v>
      </c>
      <c r="BL29">
        <f t="shared" si="9"/>
        <v>8</v>
      </c>
      <c r="BM29">
        <f t="shared" si="9"/>
        <v>15</v>
      </c>
      <c r="BN29">
        <f t="shared" si="9"/>
        <v>15</v>
      </c>
      <c r="BO29">
        <f t="shared" si="9"/>
        <v>14</v>
      </c>
      <c r="BP29">
        <f t="shared" si="9"/>
        <v>6</v>
      </c>
      <c r="BQ29">
        <f t="shared" si="9"/>
        <v>14</v>
      </c>
      <c r="BR29">
        <f t="shared" ref="BR29:DB29" si="10">BR5</f>
        <v>5</v>
      </c>
      <c r="BS29">
        <f t="shared" si="10"/>
        <v>9</v>
      </c>
      <c r="BT29">
        <f t="shared" si="10"/>
        <v>14</v>
      </c>
      <c r="BU29">
        <f t="shared" si="10"/>
        <v>8</v>
      </c>
      <c r="BV29">
        <f t="shared" si="10"/>
        <v>13</v>
      </c>
      <c r="BW29">
        <f t="shared" si="10"/>
        <v>7</v>
      </c>
      <c r="BX29">
        <f t="shared" si="10"/>
        <v>1</v>
      </c>
      <c r="BY29">
        <f t="shared" si="10"/>
        <v>5</v>
      </c>
      <c r="BZ29">
        <f t="shared" si="10"/>
        <v>10</v>
      </c>
      <c r="CA29">
        <f t="shared" si="10"/>
        <v>17</v>
      </c>
      <c r="CB29">
        <f t="shared" si="10"/>
        <v>17</v>
      </c>
      <c r="CC29">
        <f t="shared" si="10"/>
        <v>7</v>
      </c>
      <c r="CD29">
        <f t="shared" si="10"/>
        <v>13</v>
      </c>
      <c r="CE29">
        <f t="shared" si="10"/>
        <v>8</v>
      </c>
      <c r="CF29">
        <f t="shared" si="10"/>
        <v>14</v>
      </c>
      <c r="CG29">
        <f t="shared" si="10"/>
        <v>12</v>
      </c>
      <c r="CH29">
        <f t="shared" si="10"/>
        <v>15</v>
      </c>
      <c r="CI29">
        <f t="shared" si="10"/>
        <v>15</v>
      </c>
      <c r="CJ29">
        <f t="shared" si="10"/>
        <v>17</v>
      </c>
      <c r="CK29">
        <f t="shared" si="10"/>
        <v>15</v>
      </c>
      <c r="CL29">
        <f t="shared" si="10"/>
        <v>13</v>
      </c>
      <c r="CM29">
        <f t="shared" si="10"/>
        <v>9</v>
      </c>
      <c r="CN29">
        <f t="shared" si="10"/>
        <v>9</v>
      </c>
      <c r="CO29">
        <f t="shared" si="10"/>
        <v>9</v>
      </c>
      <c r="CP29">
        <f t="shared" si="10"/>
        <v>1</v>
      </c>
      <c r="CQ29">
        <f t="shared" si="10"/>
        <v>16</v>
      </c>
      <c r="CR29">
        <f t="shared" si="10"/>
        <v>11</v>
      </c>
      <c r="CS29">
        <f t="shared" si="10"/>
        <v>1</v>
      </c>
      <c r="CT29">
        <f t="shared" si="10"/>
        <v>12</v>
      </c>
      <c r="CU29">
        <f t="shared" si="10"/>
        <v>1</v>
      </c>
      <c r="CV29">
        <f t="shared" si="10"/>
        <v>6</v>
      </c>
      <c r="CW29">
        <f t="shared" si="10"/>
        <v>13</v>
      </c>
      <c r="CX29">
        <f t="shared" si="10"/>
        <v>17</v>
      </c>
      <c r="CY29">
        <f t="shared" si="10"/>
        <v>4</v>
      </c>
      <c r="CZ29">
        <f t="shared" si="10"/>
        <v>15</v>
      </c>
      <c r="DA29">
        <f t="shared" si="10"/>
        <v>13</v>
      </c>
      <c r="DB29">
        <f t="shared" si="10"/>
        <v>16</v>
      </c>
      <c r="DC29">
        <v>1000000</v>
      </c>
    </row>
    <row r="30" spans="1:590" x14ac:dyDescent="0.35">
      <c r="F30" t="str">
        <f t="shared" ref="F30:BQ30" si="11">F6</f>
        <v>camicinal</v>
      </c>
      <c r="G30">
        <f t="shared" si="11"/>
        <v>22</v>
      </c>
      <c r="H30">
        <f t="shared" si="11"/>
        <v>10</v>
      </c>
      <c r="I30">
        <f t="shared" si="11"/>
        <v>1</v>
      </c>
      <c r="J30">
        <f t="shared" si="11"/>
        <v>22</v>
      </c>
      <c r="K30">
        <f t="shared" si="11"/>
        <v>1</v>
      </c>
      <c r="L30">
        <f t="shared" si="11"/>
        <v>1</v>
      </c>
      <c r="M30">
        <f t="shared" si="11"/>
        <v>20</v>
      </c>
      <c r="N30">
        <f t="shared" si="11"/>
        <v>22</v>
      </c>
      <c r="O30">
        <f t="shared" si="11"/>
        <v>17</v>
      </c>
      <c r="P30">
        <f t="shared" si="11"/>
        <v>22</v>
      </c>
      <c r="Q30">
        <f t="shared" si="11"/>
        <v>22</v>
      </c>
      <c r="R30">
        <f t="shared" si="11"/>
        <v>20</v>
      </c>
      <c r="S30">
        <f t="shared" si="11"/>
        <v>22</v>
      </c>
      <c r="T30">
        <f t="shared" si="11"/>
        <v>8</v>
      </c>
      <c r="U30">
        <f t="shared" si="11"/>
        <v>22</v>
      </c>
      <c r="V30">
        <f t="shared" si="11"/>
        <v>6</v>
      </c>
      <c r="W30">
        <f t="shared" si="11"/>
        <v>9</v>
      </c>
      <c r="X30">
        <f t="shared" si="11"/>
        <v>22</v>
      </c>
      <c r="Y30">
        <f t="shared" si="11"/>
        <v>22</v>
      </c>
      <c r="Z30">
        <f t="shared" si="11"/>
        <v>22</v>
      </c>
      <c r="AA30">
        <f t="shared" si="11"/>
        <v>1</v>
      </c>
      <c r="AB30">
        <f t="shared" si="11"/>
        <v>8</v>
      </c>
      <c r="AC30">
        <f t="shared" si="11"/>
        <v>15</v>
      </c>
      <c r="AD30">
        <f t="shared" si="11"/>
        <v>6</v>
      </c>
      <c r="AE30">
        <f t="shared" si="11"/>
        <v>5</v>
      </c>
      <c r="AF30">
        <f t="shared" si="11"/>
        <v>3</v>
      </c>
      <c r="AG30">
        <f t="shared" si="11"/>
        <v>16</v>
      </c>
      <c r="AH30">
        <f t="shared" si="11"/>
        <v>11</v>
      </c>
      <c r="AI30">
        <f t="shared" si="11"/>
        <v>7</v>
      </c>
      <c r="AJ30">
        <f t="shared" si="11"/>
        <v>16</v>
      </c>
      <c r="AK30">
        <f t="shared" si="11"/>
        <v>1</v>
      </c>
      <c r="AL30">
        <f t="shared" si="11"/>
        <v>16</v>
      </c>
      <c r="AM30">
        <f t="shared" si="11"/>
        <v>16</v>
      </c>
      <c r="AN30">
        <f t="shared" si="11"/>
        <v>1</v>
      </c>
      <c r="AO30">
        <f t="shared" si="11"/>
        <v>21</v>
      </c>
      <c r="AP30">
        <f t="shared" si="11"/>
        <v>18</v>
      </c>
      <c r="AQ30">
        <f t="shared" si="11"/>
        <v>21</v>
      </c>
      <c r="AR30">
        <f t="shared" si="11"/>
        <v>17</v>
      </c>
      <c r="AS30">
        <f t="shared" si="11"/>
        <v>22</v>
      </c>
      <c r="AT30">
        <f t="shared" si="11"/>
        <v>17</v>
      </c>
      <c r="AU30">
        <f t="shared" si="11"/>
        <v>22</v>
      </c>
      <c r="AV30">
        <f t="shared" si="11"/>
        <v>18</v>
      </c>
      <c r="AW30">
        <f t="shared" si="11"/>
        <v>22</v>
      </c>
      <c r="AX30">
        <f t="shared" si="11"/>
        <v>16</v>
      </c>
      <c r="AY30">
        <f t="shared" si="11"/>
        <v>16</v>
      </c>
      <c r="AZ30">
        <f t="shared" si="11"/>
        <v>8</v>
      </c>
      <c r="BA30">
        <f t="shared" si="11"/>
        <v>22</v>
      </c>
      <c r="BB30">
        <f t="shared" si="11"/>
        <v>22</v>
      </c>
      <c r="BC30">
        <f t="shared" si="11"/>
        <v>22</v>
      </c>
      <c r="BD30">
        <f t="shared" si="11"/>
        <v>22</v>
      </c>
      <c r="BE30">
        <f t="shared" si="11"/>
        <v>20</v>
      </c>
      <c r="BF30">
        <f t="shared" si="11"/>
        <v>22</v>
      </c>
      <c r="BG30">
        <f t="shared" si="11"/>
        <v>2</v>
      </c>
      <c r="BH30">
        <f t="shared" si="11"/>
        <v>13</v>
      </c>
      <c r="BI30">
        <f t="shared" si="11"/>
        <v>22</v>
      </c>
      <c r="BJ30">
        <f t="shared" si="11"/>
        <v>21</v>
      </c>
      <c r="BK30">
        <f t="shared" si="11"/>
        <v>22</v>
      </c>
      <c r="BL30">
        <f t="shared" si="11"/>
        <v>22</v>
      </c>
      <c r="BM30">
        <f t="shared" si="11"/>
        <v>22</v>
      </c>
      <c r="BN30">
        <f t="shared" si="11"/>
        <v>22</v>
      </c>
      <c r="BO30">
        <f t="shared" si="11"/>
        <v>22</v>
      </c>
      <c r="BP30">
        <f t="shared" si="11"/>
        <v>16</v>
      </c>
      <c r="BQ30">
        <f t="shared" si="11"/>
        <v>3</v>
      </c>
      <c r="BR30">
        <f t="shared" ref="BR30:DB30" si="12">BR6</f>
        <v>13</v>
      </c>
      <c r="BS30">
        <f t="shared" si="12"/>
        <v>16</v>
      </c>
      <c r="BT30">
        <f t="shared" si="12"/>
        <v>22</v>
      </c>
      <c r="BU30">
        <f t="shared" si="12"/>
        <v>17</v>
      </c>
      <c r="BV30">
        <f t="shared" si="12"/>
        <v>11</v>
      </c>
      <c r="BW30">
        <f t="shared" si="12"/>
        <v>4</v>
      </c>
      <c r="BX30">
        <f t="shared" si="12"/>
        <v>16</v>
      </c>
      <c r="BY30">
        <f t="shared" si="12"/>
        <v>17</v>
      </c>
      <c r="BZ30">
        <f t="shared" si="12"/>
        <v>16</v>
      </c>
      <c r="CA30">
        <f t="shared" si="12"/>
        <v>9</v>
      </c>
      <c r="CB30">
        <f t="shared" si="12"/>
        <v>13</v>
      </c>
      <c r="CC30">
        <f t="shared" si="12"/>
        <v>16</v>
      </c>
      <c r="CD30">
        <f t="shared" si="12"/>
        <v>21</v>
      </c>
      <c r="CE30">
        <f t="shared" si="12"/>
        <v>15</v>
      </c>
      <c r="CF30">
        <f t="shared" si="12"/>
        <v>22</v>
      </c>
      <c r="CG30">
        <f t="shared" si="12"/>
        <v>19</v>
      </c>
      <c r="CH30">
        <f t="shared" si="12"/>
        <v>21</v>
      </c>
      <c r="CI30">
        <f t="shared" si="12"/>
        <v>21</v>
      </c>
      <c r="CJ30">
        <f t="shared" si="12"/>
        <v>22</v>
      </c>
      <c r="CK30">
        <f t="shared" si="12"/>
        <v>22</v>
      </c>
      <c r="CL30">
        <f t="shared" si="12"/>
        <v>21</v>
      </c>
      <c r="CM30">
        <f t="shared" si="12"/>
        <v>16</v>
      </c>
      <c r="CN30">
        <f t="shared" si="12"/>
        <v>12</v>
      </c>
      <c r="CO30">
        <f t="shared" si="12"/>
        <v>16</v>
      </c>
      <c r="CP30">
        <f t="shared" si="12"/>
        <v>1</v>
      </c>
      <c r="CQ30">
        <f t="shared" si="12"/>
        <v>22</v>
      </c>
      <c r="CR30">
        <f t="shared" si="12"/>
        <v>16</v>
      </c>
      <c r="CS30">
        <f t="shared" si="12"/>
        <v>1</v>
      </c>
      <c r="CT30">
        <f t="shared" si="12"/>
        <v>8</v>
      </c>
      <c r="CU30">
        <f t="shared" si="12"/>
        <v>1</v>
      </c>
      <c r="CV30">
        <f t="shared" si="12"/>
        <v>16</v>
      </c>
      <c r="CW30">
        <f t="shared" si="12"/>
        <v>12</v>
      </c>
      <c r="CX30">
        <f t="shared" si="12"/>
        <v>13</v>
      </c>
      <c r="CY30">
        <f t="shared" si="12"/>
        <v>13</v>
      </c>
      <c r="CZ30">
        <f t="shared" si="12"/>
        <v>6</v>
      </c>
      <c r="DA30">
        <f t="shared" si="12"/>
        <v>3</v>
      </c>
      <c r="DB30">
        <f t="shared" si="12"/>
        <v>11</v>
      </c>
      <c r="DC30">
        <v>1000000</v>
      </c>
    </row>
    <row r="31" spans="1:590" x14ac:dyDescent="0.35">
      <c r="F31" t="str">
        <f t="shared" ref="F31:BQ31" si="13">F7</f>
        <v>clarithromycin</v>
      </c>
      <c r="G31">
        <f t="shared" si="13"/>
        <v>13</v>
      </c>
      <c r="H31">
        <f t="shared" si="13"/>
        <v>10</v>
      </c>
      <c r="I31">
        <f t="shared" si="13"/>
        <v>17</v>
      </c>
      <c r="J31">
        <f t="shared" si="13"/>
        <v>1</v>
      </c>
      <c r="K31">
        <f t="shared" si="13"/>
        <v>1</v>
      </c>
      <c r="L31">
        <f t="shared" si="13"/>
        <v>1</v>
      </c>
      <c r="M31">
        <f t="shared" si="13"/>
        <v>7</v>
      </c>
      <c r="N31">
        <f t="shared" si="13"/>
        <v>15</v>
      </c>
      <c r="O31">
        <f t="shared" si="13"/>
        <v>14</v>
      </c>
      <c r="P31">
        <f t="shared" si="13"/>
        <v>16</v>
      </c>
      <c r="Q31">
        <f t="shared" si="13"/>
        <v>18</v>
      </c>
      <c r="R31">
        <f t="shared" si="13"/>
        <v>12</v>
      </c>
      <c r="S31">
        <f t="shared" si="13"/>
        <v>15</v>
      </c>
      <c r="T31">
        <f t="shared" si="13"/>
        <v>19</v>
      </c>
      <c r="U31">
        <f t="shared" si="13"/>
        <v>13</v>
      </c>
      <c r="V31">
        <f t="shared" si="13"/>
        <v>11</v>
      </c>
      <c r="W31">
        <f t="shared" si="13"/>
        <v>19</v>
      </c>
      <c r="X31">
        <f t="shared" si="13"/>
        <v>14</v>
      </c>
      <c r="Y31">
        <f t="shared" si="13"/>
        <v>14</v>
      </c>
      <c r="Z31">
        <f t="shared" si="13"/>
        <v>12</v>
      </c>
      <c r="AA31">
        <f t="shared" si="13"/>
        <v>1</v>
      </c>
      <c r="AB31">
        <f t="shared" si="13"/>
        <v>9</v>
      </c>
      <c r="AC31">
        <f t="shared" si="13"/>
        <v>16</v>
      </c>
      <c r="AD31">
        <f t="shared" si="13"/>
        <v>7</v>
      </c>
      <c r="AE31">
        <f t="shared" si="13"/>
        <v>7</v>
      </c>
      <c r="AF31">
        <f t="shared" si="13"/>
        <v>7</v>
      </c>
      <c r="AG31">
        <f t="shared" si="13"/>
        <v>6</v>
      </c>
      <c r="AH31">
        <f t="shared" si="13"/>
        <v>17</v>
      </c>
      <c r="AI31">
        <f t="shared" si="13"/>
        <v>16</v>
      </c>
      <c r="AJ31">
        <f t="shared" si="13"/>
        <v>5</v>
      </c>
      <c r="AK31">
        <f t="shared" si="13"/>
        <v>1</v>
      </c>
      <c r="AL31">
        <f t="shared" si="13"/>
        <v>7</v>
      </c>
      <c r="AM31">
        <f t="shared" si="13"/>
        <v>9</v>
      </c>
      <c r="AN31">
        <f t="shared" si="13"/>
        <v>1</v>
      </c>
      <c r="AO31">
        <f t="shared" si="13"/>
        <v>15</v>
      </c>
      <c r="AP31">
        <f t="shared" si="13"/>
        <v>12</v>
      </c>
      <c r="AQ31">
        <f t="shared" si="13"/>
        <v>15</v>
      </c>
      <c r="AR31">
        <f t="shared" si="13"/>
        <v>10</v>
      </c>
      <c r="AS31">
        <f t="shared" si="13"/>
        <v>15</v>
      </c>
      <c r="AT31">
        <f t="shared" si="13"/>
        <v>10</v>
      </c>
      <c r="AU31">
        <f t="shared" si="13"/>
        <v>17</v>
      </c>
      <c r="AV31">
        <f t="shared" si="13"/>
        <v>11</v>
      </c>
      <c r="AW31">
        <f t="shared" si="13"/>
        <v>13</v>
      </c>
      <c r="AX31">
        <f t="shared" si="13"/>
        <v>9</v>
      </c>
      <c r="AY31">
        <f t="shared" si="13"/>
        <v>4</v>
      </c>
      <c r="AZ31">
        <f t="shared" si="13"/>
        <v>6</v>
      </c>
      <c r="BA31">
        <f t="shared" si="13"/>
        <v>18</v>
      </c>
      <c r="BB31">
        <f t="shared" si="13"/>
        <v>18</v>
      </c>
      <c r="BC31">
        <f t="shared" si="13"/>
        <v>18</v>
      </c>
      <c r="BD31">
        <f t="shared" si="13"/>
        <v>14</v>
      </c>
      <c r="BE31">
        <f t="shared" si="13"/>
        <v>15</v>
      </c>
      <c r="BF31">
        <f t="shared" si="13"/>
        <v>14</v>
      </c>
      <c r="BG31">
        <f t="shared" si="13"/>
        <v>13</v>
      </c>
      <c r="BH31">
        <f t="shared" si="13"/>
        <v>15</v>
      </c>
      <c r="BI31">
        <f t="shared" si="13"/>
        <v>11</v>
      </c>
      <c r="BJ31">
        <f t="shared" si="13"/>
        <v>11</v>
      </c>
      <c r="BK31">
        <f t="shared" si="13"/>
        <v>16</v>
      </c>
      <c r="BL31">
        <f t="shared" si="13"/>
        <v>9</v>
      </c>
      <c r="BM31">
        <f t="shared" si="13"/>
        <v>10</v>
      </c>
      <c r="BN31">
        <f t="shared" si="13"/>
        <v>12</v>
      </c>
      <c r="BO31">
        <f t="shared" si="13"/>
        <v>13</v>
      </c>
      <c r="BP31">
        <f t="shared" si="13"/>
        <v>7</v>
      </c>
      <c r="BQ31">
        <f t="shared" si="13"/>
        <v>10</v>
      </c>
      <c r="BR31">
        <f t="shared" ref="BR31:DB31" si="14">BR7</f>
        <v>9</v>
      </c>
      <c r="BS31">
        <f t="shared" si="14"/>
        <v>8</v>
      </c>
      <c r="BT31">
        <f t="shared" si="14"/>
        <v>14</v>
      </c>
      <c r="BU31">
        <f t="shared" si="14"/>
        <v>9</v>
      </c>
      <c r="BV31">
        <f t="shared" si="14"/>
        <v>16</v>
      </c>
      <c r="BW31">
        <f t="shared" si="14"/>
        <v>12</v>
      </c>
      <c r="BX31">
        <f t="shared" si="14"/>
        <v>1</v>
      </c>
      <c r="BY31">
        <f t="shared" si="14"/>
        <v>11</v>
      </c>
      <c r="BZ31">
        <f t="shared" si="14"/>
        <v>7</v>
      </c>
      <c r="CA31">
        <f t="shared" si="14"/>
        <v>14</v>
      </c>
      <c r="CB31">
        <f t="shared" si="14"/>
        <v>15</v>
      </c>
      <c r="CC31">
        <f t="shared" si="14"/>
        <v>7</v>
      </c>
      <c r="CD31">
        <f t="shared" si="14"/>
        <v>9</v>
      </c>
      <c r="CE31">
        <f t="shared" si="14"/>
        <v>6</v>
      </c>
      <c r="CF31">
        <f t="shared" si="14"/>
        <v>14</v>
      </c>
      <c r="CG31">
        <f t="shared" si="14"/>
        <v>11</v>
      </c>
      <c r="CH31">
        <f t="shared" si="14"/>
        <v>15</v>
      </c>
      <c r="CI31">
        <f t="shared" si="14"/>
        <v>13</v>
      </c>
      <c r="CJ31">
        <f t="shared" si="14"/>
        <v>16</v>
      </c>
      <c r="CK31">
        <f t="shared" si="14"/>
        <v>13</v>
      </c>
      <c r="CL31">
        <f t="shared" si="14"/>
        <v>11</v>
      </c>
      <c r="CM31">
        <f t="shared" si="14"/>
        <v>8</v>
      </c>
      <c r="CN31">
        <f t="shared" si="14"/>
        <v>5</v>
      </c>
      <c r="CO31">
        <f t="shared" si="14"/>
        <v>11</v>
      </c>
      <c r="CP31">
        <f t="shared" si="14"/>
        <v>1</v>
      </c>
      <c r="CQ31">
        <f t="shared" si="14"/>
        <v>10</v>
      </c>
      <c r="CR31">
        <f t="shared" si="14"/>
        <v>9</v>
      </c>
      <c r="CS31">
        <f t="shared" si="14"/>
        <v>1</v>
      </c>
      <c r="CT31">
        <f t="shared" si="14"/>
        <v>10</v>
      </c>
      <c r="CU31">
        <f t="shared" si="14"/>
        <v>1</v>
      </c>
      <c r="CV31">
        <f t="shared" si="14"/>
        <v>9</v>
      </c>
      <c r="CW31">
        <f t="shared" si="14"/>
        <v>14</v>
      </c>
      <c r="CX31">
        <f t="shared" si="14"/>
        <v>15</v>
      </c>
      <c r="CY31">
        <f t="shared" si="14"/>
        <v>5</v>
      </c>
      <c r="CZ31">
        <f t="shared" si="14"/>
        <v>10</v>
      </c>
      <c r="DA31">
        <f t="shared" si="14"/>
        <v>12</v>
      </c>
      <c r="DB31">
        <f t="shared" si="14"/>
        <v>17</v>
      </c>
      <c r="DC31">
        <v>1000000</v>
      </c>
    </row>
    <row r="32" spans="1:590" x14ac:dyDescent="0.35">
      <c r="F32" t="str">
        <f t="shared" ref="F32:BQ32" si="15">F8</f>
        <v>dirithromycin</v>
      </c>
      <c r="G32">
        <f t="shared" si="15"/>
        <v>11</v>
      </c>
      <c r="H32">
        <f t="shared" si="15"/>
        <v>10</v>
      </c>
      <c r="I32">
        <f t="shared" si="15"/>
        <v>18</v>
      </c>
      <c r="J32">
        <f t="shared" si="15"/>
        <v>1</v>
      </c>
      <c r="K32">
        <f t="shared" si="15"/>
        <v>1</v>
      </c>
      <c r="L32">
        <f t="shared" si="15"/>
        <v>1</v>
      </c>
      <c r="M32">
        <f t="shared" si="15"/>
        <v>19</v>
      </c>
      <c r="N32">
        <f t="shared" si="15"/>
        <v>9</v>
      </c>
      <c r="O32">
        <f t="shared" si="15"/>
        <v>22</v>
      </c>
      <c r="P32">
        <f t="shared" si="15"/>
        <v>9</v>
      </c>
      <c r="Q32">
        <f t="shared" si="15"/>
        <v>10</v>
      </c>
      <c r="R32">
        <f t="shared" si="15"/>
        <v>10</v>
      </c>
      <c r="S32">
        <f t="shared" si="15"/>
        <v>14</v>
      </c>
      <c r="T32">
        <f t="shared" si="15"/>
        <v>11</v>
      </c>
      <c r="U32">
        <f t="shared" si="15"/>
        <v>11</v>
      </c>
      <c r="V32">
        <f t="shared" si="15"/>
        <v>11</v>
      </c>
      <c r="W32">
        <f t="shared" si="15"/>
        <v>16</v>
      </c>
      <c r="X32">
        <f t="shared" si="15"/>
        <v>14</v>
      </c>
      <c r="Y32">
        <f t="shared" si="15"/>
        <v>6</v>
      </c>
      <c r="Z32">
        <f t="shared" si="15"/>
        <v>7</v>
      </c>
      <c r="AA32">
        <f t="shared" si="15"/>
        <v>1</v>
      </c>
      <c r="AB32">
        <f t="shared" si="15"/>
        <v>12</v>
      </c>
      <c r="AC32">
        <f t="shared" si="15"/>
        <v>14</v>
      </c>
      <c r="AD32">
        <f t="shared" si="15"/>
        <v>9</v>
      </c>
      <c r="AE32">
        <f t="shared" si="15"/>
        <v>11</v>
      </c>
      <c r="AF32">
        <f t="shared" si="15"/>
        <v>16</v>
      </c>
      <c r="AG32">
        <f t="shared" si="15"/>
        <v>4</v>
      </c>
      <c r="AH32">
        <f t="shared" si="15"/>
        <v>9</v>
      </c>
      <c r="AI32">
        <f t="shared" si="15"/>
        <v>17</v>
      </c>
      <c r="AJ32">
        <f t="shared" si="15"/>
        <v>4</v>
      </c>
      <c r="AK32">
        <f t="shared" si="15"/>
        <v>1</v>
      </c>
      <c r="AL32">
        <f t="shared" si="15"/>
        <v>4</v>
      </c>
      <c r="AM32">
        <f t="shared" si="15"/>
        <v>6</v>
      </c>
      <c r="AN32">
        <f t="shared" si="15"/>
        <v>1</v>
      </c>
      <c r="AO32">
        <f t="shared" si="15"/>
        <v>7</v>
      </c>
      <c r="AP32">
        <f t="shared" si="15"/>
        <v>5</v>
      </c>
      <c r="AQ32">
        <f t="shared" si="15"/>
        <v>7</v>
      </c>
      <c r="AR32">
        <f t="shared" si="15"/>
        <v>3</v>
      </c>
      <c r="AS32">
        <f t="shared" si="15"/>
        <v>6</v>
      </c>
      <c r="AT32">
        <f t="shared" si="15"/>
        <v>3</v>
      </c>
      <c r="AU32">
        <f t="shared" si="15"/>
        <v>8</v>
      </c>
      <c r="AV32">
        <f t="shared" si="15"/>
        <v>3</v>
      </c>
      <c r="AW32">
        <f t="shared" si="15"/>
        <v>8</v>
      </c>
      <c r="AX32">
        <f t="shared" si="15"/>
        <v>3</v>
      </c>
      <c r="AY32">
        <f t="shared" si="15"/>
        <v>8</v>
      </c>
      <c r="AZ32">
        <f t="shared" si="15"/>
        <v>3</v>
      </c>
      <c r="BA32">
        <f t="shared" si="15"/>
        <v>10</v>
      </c>
      <c r="BB32">
        <f t="shared" si="15"/>
        <v>12</v>
      </c>
      <c r="BC32">
        <f t="shared" si="15"/>
        <v>11</v>
      </c>
      <c r="BD32">
        <f t="shared" si="15"/>
        <v>13</v>
      </c>
      <c r="BE32">
        <f t="shared" si="15"/>
        <v>13</v>
      </c>
      <c r="BF32">
        <f t="shared" si="15"/>
        <v>12</v>
      </c>
      <c r="BG32">
        <f t="shared" si="15"/>
        <v>6</v>
      </c>
      <c r="BH32">
        <f t="shared" si="15"/>
        <v>11</v>
      </c>
      <c r="BI32">
        <f t="shared" si="15"/>
        <v>6</v>
      </c>
      <c r="BJ32">
        <f t="shared" si="15"/>
        <v>7</v>
      </c>
      <c r="BK32">
        <f t="shared" si="15"/>
        <v>11</v>
      </c>
      <c r="BL32">
        <f t="shared" si="15"/>
        <v>5</v>
      </c>
      <c r="BM32">
        <f t="shared" si="15"/>
        <v>5</v>
      </c>
      <c r="BN32">
        <f t="shared" si="15"/>
        <v>6</v>
      </c>
      <c r="BO32">
        <f t="shared" si="15"/>
        <v>7</v>
      </c>
      <c r="BP32">
        <f t="shared" si="15"/>
        <v>3</v>
      </c>
      <c r="BQ32">
        <f t="shared" si="15"/>
        <v>16</v>
      </c>
      <c r="BR32">
        <f t="shared" ref="BR32:DB32" si="16">BR8</f>
        <v>5</v>
      </c>
      <c r="BS32">
        <f t="shared" si="16"/>
        <v>6</v>
      </c>
      <c r="BT32">
        <f t="shared" si="16"/>
        <v>10</v>
      </c>
      <c r="BU32">
        <f t="shared" si="16"/>
        <v>6</v>
      </c>
      <c r="BV32">
        <f t="shared" si="16"/>
        <v>14</v>
      </c>
      <c r="BW32">
        <f t="shared" si="16"/>
        <v>2</v>
      </c>
      <c r="BX32">
        <f t="shared" si="16"/>
        <v>1</v>
      </c>
      <c r="BY32">
        <f t="shared" si="16"/>
        <v>9</v>
      </c>
      <c r="BZ32">
        <f t="shared" si="16"/>
        <v>4</v>
      </c>
      <c r="CA32">
        <f t="shared" si="16"/>
        <v>15</v>
      </c>
      <c r="CB32">
        <f t="shared" si="16"/>
        <v>20</v>
      </c>
      <c r="CC32">
        <f t="shared" si="16"/>
        <v>4</v>
      </c>
      <c r="CD32">
        <f t="shared" si="16"/>
        <v>14</v>
      </c>
      <c r="CE32">
        <f t="shared" si="16"/>
        <v>12</v>
      </c>
      <c r="CF32">
        <f t="shared" si="16"/>
        <v>8</v>
      </c>
      <c r="CG32">
        <f t="shared" si="16"/>
        <v>6</v>
      </c>
      <c r="CH32">
        <f t="shared" si="16"/>
        <v>10</v>
      </c>
      <c r="CI32">
        <f t="shared" si="16"/>
        <v>6</v>
      </c>
      <c r="CJ32">
        <f t="shared" si="16"/>
        <v>8</v>
      </c>
      <c r="CK32">
        <f t="shared" si="16"/>
        <v>6</v>
      </c>
      <c r="CL32">
        <f t="shared" si="16"/>
        <v>9</v>
      </c>
      <c r="CM32">
        <f t="shared" si="16"/>
        <v>7</v>
      </c>
      <c r="CN32">
        <f t="shared" si="16"/>
        <v>7</v>
      </c>
      <c r="CO32">
        <f t="shared" si="16"/>
        <v>5</v>
      </c>
      <c r="CP32">
        <f t="shared" si="16"/>
        <v>1</v>
      </c>
      <c r="CQ32">
        <f t="shared" si="16"/>
        <v>18</v>
      </c>
      <c r="CR32">
        <f t="shared" si="16"/>
        <v>7</v>
      </c>
      <c r="CS32">
        <f t="shared" si="16"/>
        <v>1</v>
      </c>
      <c r="CT32">
        <f t="shared" si="16"/>
        <v>13</v>
      </c>
      <c r="CU32">
        <f t="shared" si="16"/>
        <v>1</v>
      </c>
      <c r="CV32">
        <f t="shared" si="16"/>
        <v>3</v>
      </c>
      <c r="CW32">
        <f t="shared" si="16"/>
        <v>11</v>
      </c>
      <c r="CX32">
        <f t="shared" si="16"/>
        <v>20</v>
      </c>
      <c r="CY32">
        <f t="shared" si="16"/>
        <v>8</v>
      </c>
      <c r="CZ32">
        <f t="shared" si="16"/>
        <v>14</v>
      </c>
      <c r="DA32">
        <f t="shared" si="16"/>
        <v>18</v>
      </c>
      <c r="DB32">
        <f t="shared" si="16"/>
        <v>18</v>
      </c>
      <c r="DC32">
        <v>1000000</v>
      </c>
    </row>
    <row r="33" spans="6:107" x14ac:dyDescent="0.35">
      <c r="F33" t="str">
        <f t="shared" ref="F33:BQ33" si="17">F9</f>
        <v>EM-523</v>
      </c>
      <c r="G33">
        <f t="shared" si="17"/>
        <v>8</v>
      </c>
      <c r="H33">
        <f t="shared" si="17"/>
        <v>5</v>
      </c>
      <c r="I33">
        <f t="shared" si="17"/>
        <v>19</v>
      </c>
      <c r="J33">
        <f t="shared" si="17"/>
        <v>1</v>
      </c>
      <c r="K33">
        <f t="shared" si="17"/>
        <v>1</v>
      </c>
      <c r="L33">
        <f t="shared" si="17"/>
        <v>1</v>
      </c>
      <c r="M33">
        <f t="shared" si="17"/>
        <v>9</v>
      </c>
      <c r="N33">
        <f t="shared" si="17"/>
        <v>13</v>
      </c>
      <c r="O33">
        <f t="shared" si="17"/>
        <v>5</v>
      </c>
      <c r="P33">
        <f t="shared" si="17"/>
        <v>20</v>
      </c>
      <c r="Q33">
        <f t="shared" si="17"/>
        <v>15</v>
      </c>
      <c r="R33">
        <f t="shared" si="17"/>
        <v>16</v>
      </c>
      <c r="S33">
        <f t="shared" si="17"/>
        <v>8</v>
      </c>
      <c r="T33">
        <f t="shared" si="17"/>
        <v>15</v>
      </c>
      <c r="U33">
        <f t="shared" si="17"/>
        <v>12</v>
      </c>
      <c r="V33">
        <f t="shared" si="17"/>
        <v>17</v>
      </c>
      <c r="W33">
        <f t="shared" si="17"/>
        <v>14</v>
      </c>
      <c r="X33">
        <f t="shared" si="17"/>
        <v>8</v>
      </c>
      <c r="Y33">
        <f t="shared" si="17"/>
        <v>12</v>
      </c>
      <c r="Z33">
        <f t="shared" si="17"/>
        <v>14</v>
      </c>
      <c r="AA33">
        <f t="shared" si="17"/>
        <v>21</v>
      </c>
      <c r="AB33">
        <f t="shared" si="17"/>
        <v>5</v>
      </c>
      <c r="AC33">
        <f t="shared" si="17"/>
        <v>10</v>
      </c>
      <c r="AD33">
        <f t="shared" si="17"/>
        <v>20</v>
      </c>
      <c r="AE33">
        <f t="shared" si="17"/>
        <v>19</v>
      </c>
      <c r="AF33">
        <f t="shared" si="17"/>
        <v>19</v>
      </c>
      <c r="AG33">
        <f t="shared" si="17"/>
        <v>19</v>
      </c>
      <c r="AH33">
        <f t="shared" si="17"/>
        <v>19</v>
      </c>
      <c r="AI33">
        <f t="shared" si="17"/>
        <v>11</v>
      </c>
      <c r="AJ33">
        <f t="shared" si="17"/>
        <v>17</v>
      </c>
      <c r="AK33">
        <f t="shared" si="17"/>
        <v>18</v>
      </c>
      <c r="AL33">
        <f t="shared" si="17"/>
        <v>19</v>
      </c>
      <c r="AM33">
        <f t="shared" si="17"/>
        <v>17</v>
      </c>
      <c r="AN33">
        <f t="shared" si="17"/>
        <v>19</v>
      </c>
      <c r="AO33">
        <f t="shared" si="17"/>
        <v>4</v>
      </c>
      <c r="AP33">
        <f t="shared" si="17"/>
        <v>19</v>
      </c>
      <c r="AQ33">
        <f t="shared" si="17"/>
        <v>5</v>
      </c>
      <c r="AR33">
        <f t="shared" si="17"/>
        <v>20</v>
      </c>
      <c r="AS33">
        <f t="shared" si="17"/>
        <v>4</v>
      </c>
      <c r="AT33">
        <f t="shared" si="17"/>
        <v>19</v>
      </c>
      <c r="AU33">
        <f t="shared" si="17"/>
        <v>5</v>
      </c>
      <c r="AV33">
        <f t="shared" si="17"/>
        <v>20</v>
      </c>
      <c r="AW33">
        <f t="shared" si="17"/>
        <v>5</v>
      </c>
      <c r="AX33">
        <f t="shared" si="17"/>
        <v>18</v>
      </c>
      <c r="AY33">
        <f t="shared" si="17"/>
        <v>17</v>
      </c>
      <c r="AZ33">
        <f t="shared" si="17"/>
        <v>19</v>
      </c>
      <c r="BA33">
        <f t="shared" si="17"/>
        <v>11</v>
      </c>
      <c r="BB33">
        <f t="shared" si="17"/>
        <v>14</v>
      </c>
      <c r="BC33">
        <f t="shared" si="17"/>
        <v>9</v>
      </c>
      <c r="BD33">
        <f t="shared" si="17"/>
        <v>8</v>
      </c>
      <c r="BE33">
        <f t="shared" si="17"/>
        <v>8</v>
      </c>
      <c r="BF33">
        <f t="shared" si="17"/>
        <v>9</v>
      </c>
      <c r="BG33">
        <f t="shared" si="17"/>
        <v>18</v>
      </c>
      <c r="BH33">
        <f t="shared" si="17"/>
        <v>19</v>
      </c>
      <c r="BI33">
        <f t="shared" si="17"/>
        <v>18</v>
      </c>
      <c r="BJ33">
        <f t="shared" si="17"/>
        <v>20</v>
      </c>
      <c r="BK33">
        <f t="shared" si="17"/>
        <v>5</v>
      </c>
      <c r="BL33">
        <f t="shared" si="17"/>
        <v>13</v>
      </c>
      <c r="BM33">
        <f t="shared" si="17"/>
        <v>17</v>
      </c>
      <c r="BN33">
        <f t="shared" si="17"/>
        <v>14</v>
      </c>
      <c r="BO33">
        <f t="shared" si="17"/>
        <v>8</v>
      </c>
      <c r="BP33">
        <f t="shared" si="17"/>
        <v>22</v>
      </c>
      <c r="BQ33">
        <f t="shared" si="17"/>
        <v>18</v>
      </c>
      <c r="BR33">
        <f t="shared" ref="BR33:DB33" si="18">BR9</f>
        <v>19</v>
      </c>
      <c r="BS33">
        <f t="shared" si="18"/>
        <v>20</v>
      </c>
      <c r="BT33">
        <f t="shared" si="18"/>
        <v>19</v>
      </c>
      <c r="BU33">
        <f t="shared" si="18"/>
        <v>20</v>
      </c>
      <c r="BV33">
        <f t="shared" si="18"/>
        <v>8</v>
      </c>
      <c r="BW33">
        <f t="shared" si="18"/>
        <v>19</v>
      </c>
      <c r="BX33">
        <f t="shared" si="18"/>
        <v>18</v>
      </c>
      <c r="BY33">
        <f t="shared" si="18"/>
        <v>20</v>
      </c>
      <c r="BZ33">
        <f t="shared" si="18"/>
        <v>22</v>
      </c>
      <c r="CA33">
        <f t="shared" si="18"/>
        <v>20</v>
      </c>
      <c r="CB33">
        <f t="shared" si="18"/>
        <v>7</v>
      </c>
      <c r="CC33">
        <f t="shared" si="18"/>
        <v>22</v>
      </c>
      <c r="CD33">
        <f t="shared" si="18"/>
        <v>5</v>
      </c>
      <c r="CE33">
        <f t="shared" si="18"/>
        <v>19</v>
      </c>
      <c r="CF33">
        <f t="shared" si="18"/>
        <v>6</v>
      </c>
      <c r="CG33">
        <f t="shared" si="18"/>
        <v>20</v>
      </c>
      <c r="CH33">
        <f t="shared" si="18"/>
        <v>3</v>
      </c>
      <c r="CI33">
        <f t="shared" si="18"/>
        <v>18</v>
      </c>
      <c r="CJ33">
        <f t="shared" si="18"/>
        <v>6</v>
      </c>
      <c r="CK33">
        <f t="shared" si="18"/>
        <v>18</v>
      </c>
      <c r="CL33">
        <f t="shared" si="18"/>
        <v>17</v>
      </c>
      <c r="CM33">
        <f t="shared" si="18"/>
        <v>18</v>
      </c>
      <c r="CN33">
        <f t="shared" si="18"/>
        <v>19</v>
      </c>
      <c r="CO33">
        <f t="shared" si="18"/>
        <v>17</v>
      </c>
      <c r="CP33">
        <f t="shared" si="18"/>
        <v>19</v>
      </c>
      <c r="CQ33">
        <f t="shared" si="18"/>
        <v>3</v>
      </c>
      <c r="CR33">
        <f t="shared" si="18"/>
        <v>17</v>
      </c>
      <c r="CS33">
        <f t="shared" si="18"/>
        <v>22</v>
      </c>
      <c r="CT33">
        <f t="shared" si="18"/>
        <v>14</v>
      </c>
      <c r="CU33">
        <f t="shared" si="18"/>
        <v>19</v>
      </c>
      <c r="CV33">
        <f t="shared" si="18"/>
        <v>17</v>
      </c>
      <c r="CW33">
        <f t="shared" si="18"/>
        <v>7</v>
      </c>
      <c r="CX33">
        <f t="shared" si="18"/>
        <v>4</v>
      </c>
      <c r="CY33">
        <f t="shared" si="18"/>
        <v>18</v>
      </c>
      <c r="CZ33">
        <f t="shared" si="18"/>
        <v>8</v>
      </c>
      <c r="DA33">
        <f t="shared" si="18"/>
        <v>6</v>
      </c>
      <c r="DB33">
        <f t="shared" si="18"/>
        <v>9</v>
      </c>
      <c r="DC33">
        <v>1000000</v>
      </c>
    </row>
    <row r="34" spans="6:107" x14ac:dyDescent="0.35">
      <c r="F34" t="str">
        <f t="shared" ref="F34:BQ34" si="19">F10</f>
        <v>erythromycin</v>
      </c>
      <c r="G34">
        <f t="shared" si="19"/>
        <v>15</v>
      </c>
      <c r="H34">
        <f t="shared" si="19"/>
        <v>10</v>
      </c>
      <c r="I34">
        <f t="shared" si="19"/>
        <v>12</v>
      </c>
      <c r="J34">
        <f t="shared" si="19"/>
        <v>1</v>
      </c>
      <c r="K34">
        <f t="shared" si="19"/>
        <v>1</v>
      </c>
      <c r="L34">
        <f t="shared" si="19"/>
        <v>1</v>
      </c>
      <c r="M34">
        <f t="shared" si="19"/>
        <v>13</v>
      </c>
      <c r="N34">
        <f t="shared" si="19"/>
        <v>15</v>
      </c>
      <c r="O34">
        <f t="shared" si="19"/>
        <v>13</v>
      </c>
      <c r="P34">
        <f t="shared" si="19"/>
        <v>18</v>
      </c>
      <c r="Q34">
        <f t="shared" si="19"/>
        <v>18</v>
      </c>
      <c r="R34">
        <f t="shared" si="19"/>
        <v>13</v>
      </c>
      <c r="S34">
        <f t="shared" si="19"/>
        <v>16</v>
      </c>
      <c r="T34">
        <f t="shared" si="19"/>
        <v>19</v>
      </c>
      <c r="U34">
        <f t="shared" si="19"/>
        <v>13</v>
      </c>
      <c r="V34">
        <f t="shared" si="19"/>
        <v>11</v>
      </c>
      <c r="W34">
        <f t="shared" si="19"/>
        <v>20</v>
      </c>
      <c r="X34">
        <f t="shared" si="19"/>
        <v>14</v>
      </c>
      <c r="Y34">
        <f t="shared" si="19"/>
        <v>16</v>
      </c>
      <c r="Z34">
        <f t="shared" si="19"/>
        <v>16</v>
      </c>
      <c r="AA34">
        <f t="shared" si="19"/>
        <v>1</v>
      </c>
      <c r="AB34">
        <f t="shared" si="19"/>
        <v>15</v>
      </c>
      <c r="AC34">
        <f t="shared" si="19"/>
        <v>18</v>
      </c>
      <c r="AD34">
        <f t="shared" si="19"/>
        <v>2</v>
      </c>
      <c r="AE34">
        <f t="shared" si="19"/>
        <v>12</v>
      </c>
      <c r="AF34">
        <f t="shared" si="19"/>
        <v>5</v>
      </c>
      <c r="AG34">
        <f t="shared" si="19"/>
        <v>7</v>
      </c>
      <c r="AH34">
        <f t="shared" si="19"/>
        <v>18</v>
      </c>
      <c r="AI34">
        <f t="shared" si="19"/>
        <v>14</v>
      </c>
      <c r="AJ34">
        <f t="shared" si="19"/>
        <v>2</v>
      </c>
      <c r="AK34">
        <f t="shared" si="19"/>
        <v>1</v>
      </c>
      <c r="AL34">
        <f t="shared" si="19"/>
        <v>7</v>
      </c>
      <c r="AM34">
        <f t="shared" si="19"/>
        <v>8</v>
      </c>
      <c r="AN34">
        <f t="shared" si="19"/>
        <v>1</v>
      </c>
      <c r="AO34">
        <f t="shared" si="19"/>
        <v>17</v>
      </c>
      <c r="AP34">
        <f t="shared" si="19"/>
        <v>16</v>
      </c>
      <c r="AQ34">
        <f t="shared" si="19"/>
        <v>19</v>
      </c>
      <c r="AR34">
        <f t="shared" si="19"/>
        <v>11</v>
      </c>
      <c r="AS34">
        <f t="shared" si="19"/>
        <v>18</v>
      </c>
      <c r="AT34">
        <f t="shared" si="19"/>
        <v>12</v>
      </c>
      <c r="AU34">
        <f t="shared" si="19"/>
        <v>19</v>
      </c>
      <c r="AV34">
        <f t="shared" si="19"/>
        <v>12</v>
      </c>
      <c r="AW34">
        <f t="shared" si="19"/>
        <v>16</v>
      </c>
      <c r="AX34">
        <f t="shared" si="19"/>
        <v>10</v>
      </c>
      <c r="AY34">
        <f t="shared" si="19"/>
        <v>2</v>
      </c>
      <c r="AZ34">
        <f t="shared" si="19"/>
        <v>7</v>
      </c>
      <c r="BA34">
        <f t="shared" si="19"/>
        <v>18</v>
      </c>
      <c r="BB34">
        <f t="shared" si="19"/>
        <v>20</v>
      </c>
      <c r="BC34">
        <f t="shared" si="19"/>
        <v>20</v>
      </c>
      <c r="BD34">
        <f t="shared" si="19"/>
        <v>15</v>
      </c>
      <c r="BE34">
        <f t="shared" si="19"/>
        <v>16</v>
      </c>
      <c r="BF34">
        <f t="shared" si="19"/>
        <v>14</v>
      </c>
      <c r="BG34">
        <f t="shared" si="19"/>
        <v>14</v>
      </c>
      <c r="BH34">
        <f t="shared" si="19"/>
        <v>16</v>
      </c>
      <c r="BI34">
        <f t="shared" si="19"/>
        <v>14</v>
      </c>
      <c r="BJ34">
        <f t="shared" si="19"/>
        <v>13</v>
      </c>
      <c r="BK34">
        <f t="shared" si="19"/>
        <v>19</v>
      </c>
      <c r="BL34">
        <f t="shared" si="19"/>
        <v>15</v>
      </c>
      <c r="BM34">
        <f t="shared" si="19"/>
        <v>14</v>
      </c>
      <c r="BN34">
        <f t="shared" si="19"/>
        <v>16</v>
      </c>
      <c r="BO34">
        <f t="shared" si="19"/>
        <v>16</v>
      </c>
      <c r="BP34">
        <f t="shared" si="19"/>
        <v>11</v>
      </c>
      <c r="BQ34">
        <f t="shared" si="19"/>
        <v>5</v>
      </c>
      <c r="BR34">
        <f t="shared" ref="BR34:DB34" si="20">BR10</f>
        <v>5</v>
      </c>
      <c r="BS34">
        <f t="shared" si="20"/>
        <v>7</v>
      </c>
      <c r="BT34">
        <f t="shared" si="20"/>
        <v>16</v>
      </c>
      <c r="BU34">
        <f t="shared" si="20"/>
        <v>9</v>
      </c>
      <c r="BV34">
        <f t="shared" si="20"/>
        <v>16</v>
      </c>
      <c r="BW34">
        <f t="shared" si="20"/>
        <v>12</v>
      </c>
      <c r="BX34">
        <f t="shared" si="20"/>
        <v>1</v>
      </c>
      <c r="BY34">
        <f t="shared" si="20"/>
        <v>13</v>
      </c>
      <c r="BZ34">
        <f t="shared" si="20"/>
        <v>8</v>
      </c>
      <c r="CA34">
        <f t="shared" si="20"/>
        <v>16</v>
      </c>
      <c r="CB34">
        <f t="shared" si="20"/>
        <v>19</v>
      </c>
      <c r="CC34">
        <f t="shared" si="20"/>
        <v>9</v>
      </c>
      <c r="CD34">
        <f t="shared" si="20"/>
        <v>10</v>
      </c>
      <c r="CE34">
        <f t="shared" si="20"/>
        <v>7</v>
      </c>
      <c r="CF34">
        <f t="shared" si="20"/>
        <v>17</v>
      </c>
      <c r="CG34">
        <f t="shared" si="20"/>
        <v>12</v>
      </c>
      <c r="CH34">
        <f t="shared" si="20"/>
        <v>17</v>
      </c>
      <c r="CI34">
        <f t="shared" si="20"/>
        <v>14</v>
      </c>
      <c r="CJ34">
        <f t="shared" si="20"/>
        <v>18</v>
      </c>
      <c r="CK34">
        <f t="shared" si="20"/>
        <v>14</v>
      </c>
      <c r="CL34">
        <f t="shared" si="20"/>
        <v>10</v>
      </c>
      <c r="CM34">
        <f t="shared" si="20"/>
        <v>6</v>
      </c>
      <c r="CN34">
        <f t="shared" si="20"/>
        <v>3</v>
      </c>
      <c r="CO34">
        <f t="shared" si="20"/>
        <v>12</v>
      </c>
      <c r="CP34">
        <f t="shared" si="20"/>
        <v>1</v>
      </c>
      <c r="CQ34">
        <f t="shared" si="20"/>
        <v>9</v>
      </c>
      <c r="CR34">
        <f t="shared" si="20"/>
        <v>10</v>
      </c>
      <c r="CS34">
        <f t="shared" si="20"/>
        <v>1</v>
      </c>
      <c r="CT34">
        <f t="shared" si="20"/>
        <v>7</v>
      </c>
      <c r="CU34">
        <f t="shared" si="20"/>
        <v>1</v>
      </c>
      <c r="CV34">
        <f t="shared" si="20"/>
        <v>12</v>
      </c>
      <c r="CW34">
        <f t="shared" si="20"/>
        <v>15</v>
      </c>
      <c r="CX34">
        <f t="shared" si="20"/>
        <v>19</v>
      </c>
      <c r="CY34">
        <f t="shared" si="20"/>
        <v>10</v>
      </c>
      <c r="CZ34">
        <f t="shared" si="20"/>
        <v>9</v>
      </c>
      <c r="DA34">
        <f t="shared" si="20"/>
        <v>8</v>
      </c>
      <c r="DB34">
        <f t="shared" si="20"/>
        <v>18</v>
      </c>
      <c r="DC34">
        <v>1000000</v>
      </c>
    </row>
    <row r="35" spans="6:107" x14ac:dyDescent="0.35">
      <c r="F35" t="str">
        <f t="shared" ref="F35:BQ35" si="21">F11</f>
        <v>GHRP</v>
      </c>
      <c r="G35">
        <f t="shared" si="21"/>
        <v>20</v>
      </c>
      <c r="H35">
        <f t="shared" si="21"/>
        <v>22</v>
      </c>
      <c r="I35">
        <f t="shared" si="21"/>
        <v>1</v>
      </c>
      <c r="J35">
        <f t="shared" si="21"/>
        <v>1</v>
      </c>
      <c r="K35">
        <f t="shared" si="21"/>
        <v>1</v>
      </c>
      <c r="L35">
        <f t="shared" si="21"/>
        <v>1</v>
      </c>
      <c r="M35">
        <f t="shared" si="21"/>
        <v>20</v>
      </c>
      <c r="N35">
        <f t="shared" si="21"/>
        <v>5</v>
      </c>
      <c r="O35">
        <f t="shared" si="21"/>
        <v>8</v>
      </c>
      <c r="P35">
        <f t="shared" si="21"/>
        <v>5</v>
      </c>
      <c r="Q35">
        <f t="shared" si="21"/>
        <v>5</v>
      </c>
      <c r="R35">
        <f t="shared" si="21"/>
        <v>4</v>
      </c>
      <c r="S35">
        <f t="shared" si="21"/>
        <v>5</v>
      </c>
      <c r="T35">
        <f t="shared" si="21"/>
        <v>22</v>
      </c>
      <c r="U35">
        <f t="shared" si="21"/>
        <v>5</v>
      </c>
      <c r="V35">
        <f t="shared" si="21"/>
        <v>5</v>
      </c>
      <c r="W35">
        <f t="shared" si="21"/>
        <v>11</v>
      </c>
      <c r="X35">
        <f t="shared" si="21"/>
        <v>21</v>
      </c>
      <c r="Y35">
        <f t="shared" si="21"/>
        <v>5</v>
      </c>
      <c r="Z35">
        <f t="shared" si="21"/>
        <v>8</v>
      </c>
      <c r="AA35">
        <f t="shared" si="21"/>
        <v>1</v>
      </c>
      <c r="AB35">
        <f t="shared" si="21"/>
        <v>11</v>
      </c>
      <c r="AC35">
        <f t="shared" si="21"/>
        <v>2</v>
      </c>
      <c r="AD35">
        <f t="shared" si="21"/>
        <v>17</v>
      </c>
      <c r="AE35">
        <f t="shared" si="21"/>
        <v>22</v>
      </c>
      <c r="AF35">
        <f t="shared" si="21"/>
        <v>4</v>
      </c>
      <c r="AG35">
        <f t="shared" si="21"/>
        <v>3</v>
      </c>
      <c r="AH35">
        <f t="shared" si="21"/>
        <v>2</v>
      </c>
      <c r="AI35">
        <f t="shared" si="21"/>
        <v>3</v>
      </c>
      <c r="AJ35">
        <f t="shared" si="21"/>
        <v>14</v>
      </c>
      <c r="AK35">
        <f t="shared" si="21"/>
        <v>1</v>
      </c>
      <c r="AL35">
        <f t="shared" si="21"/>
        <v>3</v>
      </c>
      <c r="AM35">
        <f t="shared" si="21"/>
        <v>3</v>
      </c>
      <c r="AN35">
        <f t="shared" si="21"/>
        <v>1</v>
      </c>
      <c r="AO35">
        <f t="shared" si="21"/>
        <v>18</v>
      </c>
      <c r="AP35">
        <f t="shared" si="21"/>
        <v>14</v>
      </c>
      <c r="AQ35">
        <f t="shared" si="21"/>
        <v>18</v>
      </c>
      <c r="AR35">
        <f t="shared" si="21"/>
        <v>14</v>
      </c>
      <c r="AS35">
        <f t="shared" si="21"/>
        <v>19</v>
      </c>
      <c r="AT35">
        <f t="shared" si="21"/>
        <v>13</v>
      </c>
      <c r="AU35">
        <f t="shared" si="21"/>
        <v>9</v>
      </c>
      <c r="AV35">
        <f t="shared" si="21"/>
        <v>7</v>
      </c>
      <c r="AW35">
        <f t="shared" si="21"/>
        <v>20</v>
      </c>
      <c r="AX35">
        <f t="shared" si="21"/>
        <v>13</v>
      </c>
      <c r="AY35">
        <f t="shared" si="21"/>
        <v>12</v>
      </c>
      <c r="AZ35">
        <f t="shared" si="21"/>
        <v>2</v>
      </c>
      <c r="BA35">
        <f t="shared" si="21"/>
        <v>5</v>
      </c>
      <c r="BB35">
        <f t="shared" si="21"/>
        <v>6</v>
      </c>
      <c r="BC35">
        <f t="shared" si="21"/>
        <v>6</v>
      </c>
      <c r="BD35">
        <f t="shared" si="21"/>
        <v>7</v>
      </c>
      <c r="BE35">
        <f t="shared" si="21"/>
        <v>4</v>
      </c>
      <c r="BF35">
        <f t="shared" si="21"/>
        <v>8</v>
      </c>
      <c r="BG35">
        <f t="shared" si="21"/>
        <v>21</v>
      </c>
      <c r="BH35">
        <f t="shared" si="21"/>
        <v>3</v>
      </c>
      <c r="BI35">
        <f t="shared" si="21"/>
        <v>10</v>
      </c>
      <c r="BJ35">
        <f t="shared" si="21"/>
        <v>5</v>
      </c>
      <c r="BK35">
        <f t="shared" si="21"/>
        <v>8</v>
      </c>
      <c r="BL35">
        <f t="shared" si="21"/>
        <v>17</v>
      </c>
      <c r="BM35">
        <f t="shared" si="21"/>
        <v>18</v>
      </c>
      <c r="BN35">
        <f t="shared" si="21"/>
        <v>17</v>
      </c>
      <c r="BO35">
        <f t="shared" si="21"/>
        <v>17</v>
      </c>
      <c r="BP35">
        <f t="shared" si="21"/>
        <v>5</v>
      </c>
      <c r="BQ35">
        <f t="shared" si="21"/>
        <v>4</v>
      </c>
      <c r="BR35">
        <f t="shared" ref="BR35:DB35" si="22">BR11</f>
        <v>3</v>
      </c>
      <c r="BS35">
        <f t="shared" si="22"/>
        <v>3</v>
      </c>
      <c r="BT35">
        <f t="shared" si="22"/>
        <v>5</v>
      </c>
      <c r="BU35">
        <f t="shared" si="22"/>
        <v>3</v>
      </c>
      <c r="BV35">
        <f t="shared" si="22"/>
        <v>9</v>
      </c>
      <c r="BW35">
        <f t="shared" si="22"/>
        <v>10</v>
      </c>
      <c r="BX35">
        <f t="shared" si="22"/>
        <v>1</v>
      </c>
      <c r="BY35">
        <f t="shared" si="22"/>
        <v>6</v>
      </c>
      <c r="BZ35">
        <f t="shared" si="22"/>
        <v>3</v>
      </c>
      <c r="CA35">
        <f t="shared" si="22"/>
        <v>3</v>
      </c>
      <c r="CB35">
        <f t="shared" si="22"/>
        <v>4</v>
      </c>
      <c r="CC35">
        <f t="shared" si="22"/>
        <v>14</v>
      </c>
      <c r="CD35">
        <f t="shared" si="22"/>
        <v>7</v>
      </c>
      <c r="CE35">
        <f t="shared" si="22"/>
        <v>10</v>
      </c>
      <c r="CF35">
        <f t="shared" si="22"/>
        <v>7</v>
      </c>
      <c r="CG35">
        <f t="shared" si="22"/>
        <v>7</v>
      </c>
      <c r="CH35">
        <f t="shared" si="22"/>
        <v>8</v>
      </c>
      <c r="CI35">
        <f t="shared" si="22"/>
        <v>10</v>
      </c>
      <c r="CJ35">
        <f t="shared" si="22"/>
        <v>9</v>
      </c>
      <c r="CK35">
        <f t="shared" si="22"/>
        <v>8</v>
      </c>
      <c r="CL35">
        <f t="shared" si="22"/>
        <v>5</v>
      </c>
      <c r="CM35">
        <f t="shared" si="22"/>
        <v>5</v>
      </c>
      <c r="CN35">
        <f t="shared" si="22"/>
        <v>6</v>
      </c>
      <c r="CO35">
        <f t="shared" si="22"/>
        <v>3</v>
      </c>
      <c r="CP35">
        <f t="shared" si="22"/>
        <v>1</v>
      </c>
      <c r="CQ35">
        <f t="shared" si="22"/>
        <v>17</v>
      </c>
      <c r="CR35">
        <f t="shared" si="22"/>
        <v>3</v>
      </c>
      <c r="CS35">
        <f t="shared" si="22"/>
        <v>1</v>
      </c>
      <c r="CT35">
        <f t="shared" si="22"/>
        <v>11</v>
      </c>
      <c r="CU35">
        <f t="shared" si="22"/>
        <v>1</v>
      </c>
      <c r="CV35">
        <f t="shared" si="22"/>
        <v>11</v>
      </c>
      <c r="CW35">
        <f t="shared" si="22"/>
        <v>3</v>
      </c>
      <c r="CX35">
        <f t="shared" si="22"/>
        <v>7</v>
      </c>
      <c r="CY35">
        <f t="shared" si="22"/>
        <v>17</v>
      </c>
      <c r="CZ35">
        <f t="shared" si="22"/>
        <v>19</v>
      </c>
      <c r="DA35">
        <f t="shared" si="22"/>
        <v>5</v>
      </c>
      <c r="DB35">
        <f t="shared" si="22"/>
        <v>3</v>
      </c>
      <c r="DC35">
        <v>1000000</v>
      </c>
    </row>
    <row r="36" spans="6:107" x14ac:dyDescent="0.35">
      <c r="F36" t="str">
        <f t="shared" ref="F36:BQ36" si="23">F12</f>
        <v>GM-109</v>
      </c>
      <c r="G36">
        <f t="shared" si="23"/>
        <v>19</v>
      </c>
      <c r="H36">
        <f t="shared" si="23"/>
        <v>10</v>
      </c>
      <c r="I36">
        <f t="shared" si="23"/>
        <v>1</v>
      </c>
      <c r="J36">
        <f t="shared" si="23"/>
        <v>1</v>
      </c>
      <c r="K36">
        <f t="shared" si="23"/>
        <v>1</v>
      </c>
      <c r="L36">
        <f t="shared" si="23"/>
        <v>1</v>
      </c>
      <c r="M36">
        <f t="shared" si="23"/>
        <v>14</v>
      </c>
      <c r="N36">
        <f t="shared" si="23"/>
        <v>19</v>
      </c>
      <c r="O36">
        <f t="shared" si="23"/>
        <v>20</v>
      </c>
      <c r="P36">
        <f t="shared" si="23"/>
        <v>10</v>
      </c>
      <c r="Q36">
        <f t="shared" si="23"/>
        <v>8</v>
      </c>
      <c r="R36">
        <f t="shared" si="23"/>
        <v>22</v>
      </c>
      <c r="S36">
        <f t="shared" si="23"/>
        <v>20</v>
      </c>
      <c r="T36">
        <f t="shared" si="23"/>
        <v>6</v>
      </c>
      <c r="U36">
        <f t="shared" si="23"/>
        <v>21</v>
      </c>
      <c r="V36">
        <f t="shared" si="23"/>
        <v>7</v>
      </c>
      <c r="W36">
        <f t="shared" si="23"/>
        <v>7</v>
      </c>
      <c r="X36">
        <f t="shared" si="23"/>
        <v>6</v>
      </c>
      <c r="Y36">
        <f t="shared" si="23"/>
        <v>20</v>
      </c>
      <c r="Z36">
        <f t="shared" si="23"/>
        <v>20</v>
      </c>
      <c r="AA36">
        <f t="shared" si="23"/>
        <v>1</v>
      </c>
      <c r="AB36">
        <f t="shared" si="23"/>
        <v>14</v>
      </c>
      <c r="AC36">
        <f t="shared" si="23"/>
        <v>3</v>
      </c>
      <c r="AD36">
        <f t="shared" si="23"/>
        <v>13</v>
      </c>
      <c r="AE36">
        <f t="shared" si="23"/>
        <v>21</v>
      </c>
      <c r="AF36">
        <f t="shared" si="23"/>
        <v>12</v>
      </c>
      <c r="AG36">
        <f t="shared" si="23"/>
        <v>15</v>
      </c>
      <c r="AH36">
        <f t="shared" si="23"/>
        <v>7</v>
      </c>
      <c r="AI36">
        <f t="shared" si="23"/>
        <v>4</v>
      </c>
      <c r="AJ36">
        <f t="shared" si="23"/>
        <v>15</v>
      </c>
      <c r="AK36">
        <f t="shared" si="23"/>
        <v>1</v>
      </c>
      <c r="AL36">
        <f t="shared" si="23"/>
        <v>14</v>
      </c>
      <c r="AM36">
        <f t="shared" si="23"/>
        <v>15</v>
      </c>
      <c r="AN36">
        <f t="shared" si="23"/>
        <v>1</v>
      </c>
      <c r="AO36">
        <f t="shared" si="23"/>
        <v>22</v>
      </c>
      <c r="AP36">
        <f t="shared" si="23"/>
        <v>17</v>
      </c>
      <c r="AQ36">
        <f t="shared" si="23"/>
        <v>22</v>
      </c>
      <c r="AR36">
        <f t="shared" si="23"/>
        <v>16</v>
      </c>
      <c r="AS36">
        <f t="shared" si="23"/>
        <v>21</v>
      </c>
      <c r="AT36">
        <f t="shared" si="23"/>
        <v>16</v>
      </c>
      <c r="AU36">
        <f t="shared" si="23"/>
        <v>21</v>
      </c>
      <c r="AV36">
        <f t="shared" si="23"/>
        <v>16</v>
      </c>
      <c r="AW36">
        <f t="shared" si="23"/>
        <v>21</v>
      </c>
      <c r="AX36">
        <f t="shared" si="23"/>
        <v>15</v>
      </c>
      <c r="AY36">
        <f t="shared" si="23"/>
        <v>14</v>
      </c>
      <c r="AZ36">
        <f t="shared" si="23"/>
        <v>13</v>
      </c>
      <c r="BA36">
        <f t="shared" si="23"/>
        <v>21</v>
      </c>
      <c r="BB36">
        <f t="shared" si="23"/>
        <v>13</v>
      </c>
      <c r="BC36">
        <f t="shared" si="23"/>
        <v>16</v>
      </c>
      <c r="BD36">
        <f t="shared" si="23"/>
        <v>21</v>
      </c>
      <c r="BE36">
        <f t="shared" si="23"/>
        <v>22</v>
      </c>
      <c r="BF36">
        <f t="shared" si="23"/>
        <v>21</v>
      </c>
      <c r="BG36">
        <f t="shared" si="23"/>
        <v>4</v>
      </c>
      <c r="BH36">
        <f t="shared" si="23"/>
        <v>10</v>
      </c>
      <c r="BI36">
        <f t="shared" si="23"/>
        <v>20</v>
      </c>
      <c r="BJ36">
        <f t="shared" si="23"/>
        <v>18</v>
      </c>
      <c r="BK36">
        <f t="shared" si="23"/>
        <v>21</v>
      </c>
      <c r="BL36">
        <f t="shared" si="23"/>
        <v>20</v>
      </c>
      <c r="BM36">
        <f t="shared" si="23"/>
        <v>20</v>
      </c>
      <c r="BN36">
        <f t="shared" si="23"/>
        <v>20</v>
      </c>
      <c r="BO36">
        <f t="shared" si="23"/>
        <v>21</v>
      </c>
      <c r="BP36">
        <f t="shared" si="23"/>
        <v>15</v>
      </c>
      <c r="BQ36">
        <f t="shared" si="23"/>
        <v>6</v>
      </c>
      <c r="BR36">
        <f t="shared" ref="BR36:DB36" si="24">BR12</f>
        <v>4</v>
      </c>
      <c r="BS36">
        <f t="shared" si="24"/>
        <v>13</v>
      </c>
      <c r="BT36">
        <f t="shared" si="24"/>
        <v>13</v>
      </c>
      <c r="BU36">
        <f t="shared" si="24"/>
        <v>16</v>
      </c>
      <c r="BV36">
        <f t="shared" si="24"/>
        <v>10</v>
      </c>
      <c r="BW36">
        <f t="shared" si="24"/>
        <v>3</v>
      </c>
      <c r="BX36">
        <f t="shared" si="24"/>
        <v>1</v>
      </c>
      <c r="BY36">
        <f t="shared" si="24"/>
        <v>19</v>
      </c>
      <c r="BZ36">
        <f t="shared" si="24"/>
        <v>15</v>
      </c>
      <c r="CA36">
        <f t="shared" si="24"/>
        <v>6</v>
      </c>
      <c r="CB36">
        <f t="shared" si="24"/>
        <v>10</v>
      </c>
      <c r="CC36">
        <f t="shared" si="24"/>
        <v>15</v>
      </c>
      <c r="CD36">
        <f t="shared" si="24"/>
        <v>14</v>
      </c>
      <c r="CE36">
        <f t="shared" si="24"/>
        <v>14</v>
      </c>
      <c r="CF36">
        <f t="shared" si="24"/>
        <v>21</v>
      </c>
      <c r="CG36">
        <f t="shared" si="24"/>
        <v>17</v>
      </c>
      <c r="CH36">
        <f t="shared" si="24"/>
        <v>20</v>
      </c>
      <c r="CI36">
        <f t="shared" si="24"/>
        <v>20</v>
      </c>
      <c r="CJ36">
        <f t="shared" si="24"/>
        <v>21</v>
      </c>
      <c r="CK36">
        <f t="shared" si="24"/>
        <v>21</v>
      </c>
      <c r="CL36">
        <f t="shared" si="24"/>
        <v>19</v>
      </c>
      <c r="CM36">
        <f t="shared" si="24"/>
        <v>15</v>
      </c>
      <c r="CN36">
        <f t="shared" si="24"/>
        <v>10</v>
      </c>
      <c r="CO36">
        <f t="shared" si="24"/>
        <v>15</v>
      </c>
      <c r="CP36">
        <f t="shared" si="24"/>
        <v>1</v>
      </c>
      <c r="CQ36">
        <f t="shared" si="24"/>
        <v>19</v>
      </c>
      <c r="CR36">
        <f t="shared" si="24"/>
        <v>15</v>
      </c>
      <c r="CS36">
        <f t="shared" si="24"/>
        <v>1</v>
      </c>
      <c r="CT36">
        <f t="shared" si="24"/>
        <v>4</v>
      </c>
      <c r="CU36">
        <f t="shared" si="24"/>
        <v>1</v>
      </c>
      <c r="CV36">
        <f t="shared" si="24"/>
        <v>15</v>
      </c>
      <c r="CW36">
        <f t="shared" si="24"/>
        <v>5</v>
      </c>
      <c r="CX36">
        <f t="shared" si="24"/>
        <v>10</v>
      </c>
      <c r="CY36">
        <f t="shared" si="24"/>
        <v>15</v>
      </c>
      <c r="CZ36">
        <f t="shared" si="24"/>
        <v>2</v>
      </c>
      <c r="DA36">
        <f t="shared" si="24"/>
        <v>7</v>
      </c>
      <c r="DB36">
        <f t="shared" si="24"/>
        <v>4</v>
      </c>
      <c r="DC36">
        <v>1000000</v>
      </c>
    </row>
    <row r="37" spans="6:107" x14ac:dyDescent="0.35">
      <c r="F37" t="str">
        <f t="shared" ref="F37:BQ37" si="25">F13</f>
        <v>idremcinal</v>
      </c>
      <c r="G37">
        <f t="shared" si="25"/>
        <v>3</v>
      </c>
      <c r="H37">
        <f t="shared" si="25"/>
        <v>5</v>
      </c>
      <c r="I37">
        <f t="shared" si="25"/>
        <v>20</v>
      </c>
      <c r="J37">
        <f t="shared" si="25"/>
        <v>1</v>
      </c>
      <c r="K37">
        <f t="shared" si="25"/>
        <v>1</v>
      </c>
      <c r="L37">
        <f t="shared" si="25"/>
        <v>1</v>
      </c>
      <c r="M37">
        <f t="shared" si="25"/>
        <v>10</v>
      </c>
      <c r="N37">
        <f t="shared" si="25"/>
        <v>12</v>
      </c>
      <c r="O37">
        <f t="shared" si="25"/>
        <v>8</v>
      </c>
      <c r="P37">
        <f t="shared" si="25"/>
        <v>10</v>
      </c>
      <c r="Q37">
        <f t="shared" si="25"/>
        <v>12</v>
      </c>
      <c r="R37">
        <f t="shared" si="25"/>
        <v>15</v>
      </c>
      <c r="S37">
        <f t="shared" si="25"/>
        <v>8</v>
      </c>
      <c r="T37">
        <f t="shared" si="25"/>
        <v>11</v>
      </c>
      <c r="U37">
        <f t="shared" si="25"/>
        <v>9</v>
      </c>
      <c r="V37">
        <f t="shared" si="25"/>
        <v>20</v>
      </c>
      <c r="W37">
        <f t="shared" si="25"/>
        <v>13</v>
      </c>
      <c r="X37">
        <f t="shared" si="25"/>
        <v>8</v>
      </c>
      <c r="Y37">
        <f t="shared" si="25"/>
        <v>11</v>
      </c>
      <c r="Z37">
        <f t="shared" si="25"/>
        <v>13</v>
      </c>
      <c r="AA37">
        <f t="shared" si="25"/>
        <v>1</v>
      </c>
      <c r="AB37">
        <f t="shared" si="25"/>
        <v>16</v>
      </c>
      <c r="AC37">
        <f t="shared" si="25"/>
        <v>19</v>
      </c>
      <c r="AD37">
        <f t="shared" si="25"/>
        <v>5</v>
      </c>
      <c r="AE37">
        <f t="shared" si="25"/>
        <v>13</v>
      </c>
      <c r="AF37">
        <f t="shared" si="25"/>
        <v>6</v>
      </c>
      <c r="AG37">
        <f t="shared" si="25"/>
        <v>10</v>
      </c>
      <c r="AH37">
        <f t="shared" si="25"/>
        <v>16</v>
      </c>
      <c r="AI37">
        <f t="shared" si="25"/>
        <v>20</v>
      </c>
      <c r="AJ37">
        <f t="shared" si="25"/>
        <v>7</v>
      </c>
      <c r="AK37">
        <f t="shared" si="25"/>
        <v>1</v>
      </c>
      <c r="AL37">
        <f t="shared" si="25"/>
        <v>7</v>
      </c>
      <c r="AM37">
        <f t="shared" si="25"/>
        <v>11</v>
      </c>
      <c r="AN37">
        <f t="shared" si="25"/>
        <v>1</v>
      </c>
      <c r="AO37">
        <f t="shared" si="25"/>
        <v>9</v>
      </c>
      <c r="AP37">
        <f t="shared" si="25"/>
        <v>7</v>
      </c>
      <c r="AQ37">
        <f t="shared" si="25"/>
        <v>11</v>
      </c>
      <c r="AR37">
        <f t="shared" si="25"/>
        <v>6</v>
      </c>
      <c r="AS37">
        <f t="shared" si="25"/>
        <v>9</v>
      </c>
      <c r="AT37">
        <f t="shared" si="25"/>
        <v>5</v>
      </c>
      <c r="AU37">
        <f t="shared" si="25"/>
        <v>15</v>
      </c>
      <c r="AV37">
        <f t="shared" si="25"/>
        <v>10</v>
      </c>
      <c r="AW37">
        <f t="shared" si="25"/>
        <v>11</v>
      </c>
      <c r="AX37">
        <f t="shared" si="25"/>
        <v>7</v>
      </c>
      <c r="AY37">
        <f t="shared" si="25"/>
        <v>6</v>
      </c>
      <c r="AZ37">
        <f t="shared" si="25"/>
        <v>15</v>
      </c>
      <c r="BA37">
        <f t="shared" si="25"/>
        <v>14</v>
      </c>
      <c r="BB37">
        <f t="shared" si="25"/>
        <v>17</v>
      </c>
      <c r="BC37">
        <f t="shared" si="25"/>
        <v>15</v>
      </c>
      <c r="BD37">
        <f t="shared" si="25"/>
        <v>12</v>
      </c>
      <c r="BE37">
        <f t="shared" si="25"/>
        <v>12</v>
      </c>
      <c r="BF37">
        <f t="shared" si="25"/>
        <v>11</v>
      </c>
      <c r="BG37">
        <f t="shared" si="25"/>
        <v>7</v>
      </c>
      <c r="BH37">
        <f t="shared" si="25"/>
        <v>8</v>
      </c>
      <c r="BI37">
        <f t="shared" si="25"/>
        <v>9</v>
      </c>
      <c r="BJ37">
        <f t="shared" si="25"/>
        <v>10</v>
      </c>
      <c r="BK37">
        <f t="shared" si="25"/>
        <v>15</v>
      </c>
      <c r="BL37">
        <f t="shared" si="25"/>
        <v>14</v>
      </c>
      <c r="BM37">
        <f t="shared" si="25"/>
        <v>9</v>
      </c>
      <c r="BN37">
        <f t="shared" si="25"/>
        <v>11</v>
      </c>
      <c r="BO37">
        <f t="shared" si="25"/>
        <v>11</v>
      </c>
      <c r="BP37">
        <f t="shared" si="25"/>
        <v>12</v>
      </c>
      <c r="BQ37">
        <f t="shared" si="25"/>
        <v>7</v>
      </c>
      <c r="BR37">
        <f t="shared" ref="BR37:DB37" si="26">BR13</f>
        <v>9</v>
      </c>
      <c r="BS37">
        <f t="shared" si="26"/>
        <v>12</v>
      </c>
      <c r="BT37">
        <f t="shared" si="26"/>
        <v>9</v>
      </c>
      <c r="BU37">
        <f t="shared" si="26"/>
        <v>13</v>
      </c>
      <c r="BV37">
        <f t="shared" si="26"/>
        <v>21</v>
      </c>
      <c r="BW37">
        <f t="shared" si="26"/>
        <v>5</v>
      </c>
      <c r="BX37">
        <f t="shared" si="26"/>
        <v>1</v>
      </c>
      <c r="BY37">
        <f t="shared" si="26"/>
        <v>8</v>
      </c>
      <c r="BZ37">
        <f t="shared" si="26"/>
        <v>12</v>
      </c>
      <c r="CA37">
        <f t="shared" si="26"/>
        <v>19</v>
      </c>
      <c r="CB37">
        <f t="shared" si="26"/>
        <v>18</v>
      </c>
      <c r="CC37">
        <f t="shared" si="26"/>
        <v>4</v>
      </c>
      <c r="CD37">
        <f t="shared" si="26"/>
        <v>18</v>
      </c>
      <c r="CE37">
        <f t="shared" si="26"/>
        <v>3</v>
      </c>
      <c r="CF37">
        <f t="shared" si="26"/>
        <v>12</v>
      </c>
      <c r="CG37">
        <f t="shared" si="26"/>
        <v>9</v>
      </c>
      <c r="CH37">
        <f t="shared" si="26"/>
        <v>14</v>
      </c>
      <c r="CI37">
        <f t="shared" si="26"/>
        <v>8</v>
      </c>
      <c r="CJ37">
        <f t="shared" si="26"/>
        <v>11</v>
      </c>
      <c r="CK37">
        <f t="shared" si="26"/>
        <v>9</v>
      </c>
      <c r="CL37">
        <f t="shared" si="26"/>
        <v>15</v>
      </c>
      <c r="CM37">
        <f t="shared" si="26"/>
        <v>11</v>
      </c>
      <c r="CN37">
        <f t="shared" si="26"/>
        <v>14</v>
      </c>
      <c r="CO37">
        <f t="shared" si="26"/>
        <v>10</v>
      </c>
      <c r="CP37">
        <f t="shared" si="26"/>
        <v>1</v>
      </c>
      <c r="CQ37">
        <f t="shared" si="26"/>
        <v>14</v>
      </c>
      <c r="CR37">
        <f t="shared" si="26"/>
        <v>12</v>
      </c>
      <c r="CS37">
        <f t="shared" si="26"/>
        <v>1</v>
      </c>
      <c r="CT37">
        <f t="shared" si="26"/>
        <v>21</v>
      </c>
      <c r="CU37">
        <f t="shared" si="26"/>
        <v>1</v>
      </c>
      <c r="CV37">
        <f t="shared" si="26"/>
        <v>9</v>
      </c>
      <c r="CW37">
        <f t="shared" si="26"/>
        <v>18</v>
      </c>
      <c r="CX37">
        <f t="shared" si="26"/>
        <v>18</v>
      </c>
      <c r="CY37">
        <f t="shared" si="26"/>
        <v>3</v>
      </c>
      <c r="CZ37">
        <f t="shared" si="26"/>
        <v>12</v>
      </c>
      <c r="DA37">
        <f t="shared" si="26"/>
        <v>9</v>
      </c>
      <c r="DB37">
        <f t="shared" si="26"/>
        <v>21</v>
      </c>
      <c r="DC37">
        <v>1000000</v>
      </c>
    </row>
    <row r="38" spans="6:107" x14ac:dyDescent="0.35">
      <c r="F38" t="str">
        <f t="shared" ref="F38:BQ38" si="27">F14</f>
        <v>KOS-2187</v>
      </c>
      <c r="G38">
        <f t="shared" si="27"/>
        <v>4</v>
      </c>
      <c r="H38">
        <f t="shared" si="27"/>
        <v>10</v>
      </c>
      <c r="I38">
        <f t="shared" si="27"/>
        <v>16</v>
      </c>
      <c r="J38">
        <f t="shared" si="27"/>
        <v>1</v>
      </c>
      <c r="K38">
        <f t="shared" si="27"/>
        <v>1</v>
      </c>
      <c r="L38">
        <f t="shared" si="27"/>
        <v>1</v>
      </c>
      <c r="M38">
        <f t="shared" si="27"/>
        <v>17</v>
      </c>
      <c r="N38">
        <f t="shared" si="27"/>
        <v>8</v>
      </c>
      <c r="O38">
        <f t="shared" si="27"/>
        <v>17</v>
      </c>
      <c r="P38">
        <f t="shared" si="27"/>
        <v>7</v>
      </c>
      <c r="Q38">
        <f t="shared" si="27"/>
        <v>7</v>
      </c>
      <c r="R38">
        <f t="shared" si="27"/>
        <v>7</v>
      </c>
      <c r="S38">
        <f t="shared" si="27"/>
        <v>6</v>
      </c>
      <c r="T38">
        <f t="shared" si="27"/>
        <v>10</v>
      </c>
      <c r="U38">
        <f t="shared" si="27"/>
        <v>8</v>
      </c>
      <c r="V38">
        <f t="shared" si="27"/>
        <v>20</v>
      </c>
      <c r="W38">
        <f t="shared" si="27"/>
        <v>10</v>
      </c>
      <c r="X38">
        <f t="shared" si="27"/>
        <v>20</v>
      </c>
      <c r="Y38">
        <f t="shared" si="27"/>
        <v>6</v>
      </c>
      <c r="Z38">
        <f t="shared" si="27"/>
        <v>6</v>
      </c>
      <c r="AA38">
        <f t="shared" si="27"/>
        <v>22</v>
      </c>
      <c r="AB38">
        <f t="shared" si="27"/>
        <v>2</v>
      </c>
      <c r="AC38">
        <f t="shared" si="27"/>
        <v>8</v>
      </c>
      <c r="AD38">
        <f t="shared" si="27"/>
        <v>19</v>
      </c>
      <c r="AE38">
        <f t="shared" si="27"/>
        <v>16</v>
      </c>
      <c r="AF38">
        <f t="shared" si="27"/>
        <v>20</v>
      </c>
      <c r="AG38">
        <f t="shared" si="27"/>
        <v>18</v>
      </c>
      <c r="AH38">
        <f t="shared" si="27"/>
        <v>13</v>
      </c>
      <c r="AI38">
        <f t="shared" si="27"/>
        <v>10</v>
      </c>
      <c r="AJ38">
        <f t="shared" si="27"/>
        <v>17</v>
      </c>
      <c r="AK38">
        <f t="shared" si="27"/>
        <v>19</v>
      </c>
      <c r="AL38">
        <f t="shared" si="27"/>
        <v>20</v>
      </c>
      <c r="AM38">
        <f t="shared" si="27"/>
        <v>17</v>
      </c>
      <c r="AN38">
        <f t="shared" si="27"/>
        <v>20</v>
      </c>
      <c r="AO38">
        <f t="shared" si="27"/>
        <v>3</v>
      </c>
      <c r="AP38">
        <f t="shared" si="27"/>
        <v>20</v>
      </c>
      <c r="AQ38">
        <f t="shared" si="27"/>
        <v>3</v>
      </c>
      <c r="AR38">
        <f t="shared" si="27"/>
        <v>19</v>
      </c>
      <c r="AS38">
        <f t="shared" si="27"/>
        <v>3</v>
      </c>
      <c r="AT38">
        <f t="shared" si="27"/>
        <v>20</v>
      </c>
      <c r="AU38">
        <f t="shared" si="27"/>
        <v>4</v>
      </c>
      <c r="AV38">
        <f t="shared" si="27"/>
        <v>19</v>
      </c>
      <c r="AW38">
        <f t="shared" si="27"/>
        <v>4</v>
      </c>
      <c r="AX38">
        <f t="shared" si="27"/>
        <v>21</v>
      </c>
      <c r="AY38">
        <f t="shared" si="27"/>
        <v>21</v>
      </c>
      <c r="AZ38">
        <f t="shared" si="27"/>
        <v>20</v>
      </c>
      <c r="BA38">
        <f t="shared" si="27"/>
        <v>6</v>
      </c>
      <c r="BB38">
        <f t="shared" si="27"/>
        <v>7</v>
      </c>
      <c r="BC38">
        <f t="shared" si="27"/>
        <v>7</v>
      </c>
      <c r="BD38">
        <f t="shared" si="27"/>
        <v>6</v>
      </c>
      <c r="BE38">
        <f t="shared" si="27"/>
        <v>7</v>
      </c>
      <c r="BF38">
        <f t="shared" si="27"/>
        <v>5</v>
      </c>
      <c r="BG38">
        <f t="shared" si="27"/>
        <v>16</v>
      </c>
      <c r="BH38">
        <f t="shared" si="27"/>
        <v>20</v>
      </c>
      <c r="BI38">
        <f t="shared" si="27"/>
        <v>16</v>
      </c>
      <c r="BJ38">
        <f t="shared" si="27"/>
        <v>17</v>
      </c>
      <c r="BK38">
        <f t="shared" si="27"/>
        <v>3</v>
      </c>
      <c r="BL38">
        <f t="shared" si="27"/>
        <v>6</v>
      </c>
      <c r="BM38">
        <f t="shared" si="27"/>
        <v>12</v>
      </c>
      <c r="BN38">
        <f t="shared" si="27"/>
        <v>9</v>
      </c>
      <c r="BO38">
        <f t="shared" si="27"/>
        <v>5</v>
      </c>
      <c r="BP38">
        <f t="shared" si="27"/>
        <v>20</v>
      </c>
      <c r="BQ38">
        <f t="shared" si="27"/>
        <v>20</v>
      </c>
      <c r="BR38">
        <f t="shared" ref="BR38:DB38" si="28">BR14</f>
        <v>20</v>
      </c>
      <c r="BS38">
        <f t="shared" si="28"/>
        <v>19</v>
      </c>
      <c r="BT38">
        <f t="shared" si="28"/>
        <v>17</v>
      </c>
      <c r="BU38">
        <f t="shared" si="28"/>
        <v>21</v>
      </c>
      <c r="BV38">
        <f t="shared" si="28"/>
        <v>3</v>
      </c>
      <c r="BW38">
        <f t="shared" si="28"/>
        <v>19</v>
      </c>
      <c r="BX38">
        <f t="shared" si="28"/>
        <v>20</v>
      </c>
      <c r="BY38">
        <f t="shared" si="28"/>
        <v>15</v>
      </c>
      <c r="BZ38">
        <f t="shared" si="28"/>
        <v>21</v>
      </c>
      <c r="CA38">
        <f t="shared" si="28"/>
        <v>21</v>
      </c>
      <c r="CB38">
        <f t="shared" si="28"/>
        <v>6</v>
      </c>
      <c r="CC38">
        <f t="shared" si="28"/>
        <v>21</v>
      </c>
      <c r="CD38">
        <f t="shared" si="28"/>
        <v>6</v>
      </c>
      <c r="CE38">
        <f t="shared" si="28"/>
        <v>20</v>
      </c>
      <c r="CF38">
        <f t="shared" si="28"/>
        <v>5</v>
      </c>
      <c r="CG38">
        <f t="shared" si="28"/>
        <v>18</v>
      </c>
      <c r="CH38">
        <f t="shared" si="28"/>
        <v>2</v>
      </c>
      <c r="CI38">
        <f t="shared" si="28"/>
        <v>17</v>
      </c>
      <c r="CJ38">
        <f t="shared" si="28"/>
        <v>5</v>
      </c>
      <c r="CK38">
        <f t="shared" si="28"/>
        <v>17</v>
      </c>
      <c r="CL38">
        <f t="shared" si="28"/>
        <v>12</v>
      </c>
      <c r="CM38">
        <f t="shared" si="28"/>
        <v>22</v>
      </c>
      <c r="CN38">
        <f t="shared" si="28"/>
        <v>20</v>
      </c>
      <c r="CO38">
        <f t="shared" si="28"/>
        <v>17</v>
      </c>
      <c r="CP38">
        <f t="shared" si="28"/>
        <v>17</v>
      </c>
      <c r="CQ38">
        <f t="shared" si="28"/>
        <v>3</v>
      </c>
      <c r="CR38">
        <f t="shared" si="28"/>
        <v>17</v>
      </c>
      <c r="CS38">
        <f t="shared" si="28"/>
        <v>21</v>
      </c>
      <c r="CT38">
        <f t="shared" si="28"/>
        <v>14</v>
      </c>
      <c r="CU38">
        <f t="shared" si="28"/>
        <v>20</v>
      </c>
      <c r="CV38">
        <f t="shared" si="28"/>
        <v>18</v>
      </c>
      <c r="CW38">
        <f t="shared" si="28"/>
        <v>6</v>
      </c>
      <c r="CX38">
        <f t="shared" si="28"/>
        <v>4</v>
      </c>
      <c r="CY38">
        <f t="shared" si="28"/>
        <v>19</v>
      </c>
      <c r="CZ38">
        <f t="shared" si="28"/>
        <v>3</v>
      </c>
      <c r="DA38">
        <f t="shared" si="28"/>
        <v>4</v>
      </c>
      <c r="DB38">
        <f t="shared" si="28"/>
        <v>10</v>
      </c>
      <c r="DC38">
        <v>1000000</v>
      </c>
    </row>
    <row r="39" spans="6:107" x14ac:dyDescent="0.35">
      <c r="F39" t="str">
        <f t="shared" ref="F39:BQ39" si="29">F15</f>
        <v>KW-5139</v>
      </c>
      <c r="G39">
        <f t="shared" si="29"/>
        <v>2</v>
      </c>
      <c r="H39">
        <f t="shared" si="29"/>
        <v>1</v>
      </c>
      <c r="I39">
        <f t="shared" si="29"/>
        <v>1</v>
      </c>
      <c r="J39">
        <f t="shared" si="29"/>
        <v>1</v>
      </c>
      <c r="K39">
        <f t="shared" si="29"/>
        <v>1</v>
      </c>
      <c r="L39">
        <f t="shared" si="29"/>
        <v>1</v>
      </c>
      <c r="M39">
        <f t="shared" si="29"/>
        <v>1</v>
      </c>
      <c r="N39">
        <f t="shared" si="29"/>
        <v>2</v>
      </c>
      <c r="O39">
        <f t="shared" si="29"/>
        <v>1</v>
      </c>
      <c r="P39">
        <f t="shared" si="29"/>
        <v>1</v>
      </c>
      <c r="Q39">
        <f t="shared" si="29"/>
        <v>3</v>
      </c>
      <c r="R39">
        <f t="shared" si="29"/>
        <v>2</v>
      </c>
      <c r="S39">
        <f t="shared" si="29"/>
        <v>2</v>
      </c>
      <c r="T39">
        <f t="shared" si="29"/>
        <v>1</v>
      </c>
      <c r="U39">
        <f t="shared" si="29"/>
        <v>1</v>
      </c>
      <c r="V39">
        <f t="shared" si="29"/>
        <v>1</v>
      </c>
      <c r="W39">
        <f t="shared" si="29"/>
        <v>2</v>
      </c>
      <c r="X39">
        <f t="shared" si="29"/>
        <v>1</v>
      </c>
      <c r="Y39">
        <f t="shared" si="29"/>
        <v>2</v>
      </c>
      <c r="Z39">
        <f t="shared" si="29"/>
        <v>2</v>
      </c>
      <c r="AA39">
        <f t="shared" si="29"/>
        <v>18</v>
      </c>
      <c r="AB39">
        <f t="shared" si="29"/>
        <v>21</v>
      </c>
      <c r="AC39">
        <f t="shared" si="29"/>
        <v>7</v>
      </c>
      <c r="AD39">
        <f t="shared" si="29"/>
        <v>21</v>
      </c>
      <c r="AE39">
        <f t="shared" si="29"/>
        <v>14</v>
      </c>
      <c r="AF39">
        <f t="shared" si="29"/>
        <v>21</v>
      </c>
      <c r="AG39">
        <f t="shared" si="29"/>
        <v>21</v>
      </c>
      <c r="AH39">
        <f t="shared" si="29"/>
        <v>3</v>
      </c>
      <c r="AI39">
        <f t="shared" si="29"/>
        <v>8</v>
      </c>
      <c r="AJ39">
        <f t="shared" si="29"/>
        <v>17</v>
      </c>
      <c r="AK39">
        <f t="shared" si="29"/>
        <v>19</v>
      </c>
      <c r="AL39">
        <f t="shared" si="29"/>
        <v>22</v>
      </c>
      <c r="AM39">
        <f t="shared" si="29"/>
        <v>17</v>
      </c>
      <c r="AN39">
        <f t="shared" si="29"/>
        <v>22</v>
      </c>
      <c r="AO39">
        <f t="shared" si="29"/>
        <v>20</v>
      </c>
      <c r="AP39">
        <f t="shared" si="29"/>
        <v>22</v>
      </c>
      <c r="AQ39">
        <f t="shared" si="29"/>
        <v>6</v>
      </c>
      <c r="AR39">
        <f t="shared" si="29"/>
        <v>15</v>
      </c>
      <c r="AS39">
        <f t="shared" si="29"/>
        <v>16</v>
      </c>
      <c r="AT39">
        <f t="shared" si="29"/>
        <v>22</v>
      </c>
      <c r="AU39">
        <f t="shared" si="29"/>
        <v>14</v>
      </c>
      <c r="AV39">
        <f t="shared" si="29"/>
        <v>15</v>
      </c>
      <c r="AW39">
        <f t="shared" si="29"/>
        <v>6</v>
      </c>
      <c r="AX39">
        <f t="shared" si="29"/>
        <v>20</v>
      </c>
      <c r="AY39">
        <f t="shared" si="29"/>
        <v>18</v>
      </c>
      <c r="AZ39">
        <f t="shared" si="29"/>
        <v>22</v>
      </c>
      <c r="BA39">
        <f t="shared" si="29"/>
        <v>2</v>
      </c>
      <c r="BB39">
        <f t="shared" si="29"/>
        <v>2</v>
      </c>
      <c r="BC39">
        <f t="shared" si="29"/>
        <v>2</v>
      </c>
      <c r="BD39">
        <f t="shared" si="29"/>
        <v>3</v>
      </c>
      <c r="BE39">
        <f t="shared" si="29"/>
        <v>1</v>
      </c>
      <c r="BF39">
        <f t="shared" si="29"/>
        <v>3</v>
      </c>
      <c r="BG39">
        <f t="shared" si="29"/>
        <v>20</v>
      </c>
      <c r="BH39">
        <f t="shared" si="29"/>
        <v>22</v>
      </c>
      <c r="BI39">
        <f t="shared" si="29"/>
        <v>2</v>
      </c>
      <c r="BJ39">
        <f t="shared" si="29"/>
        <v>2</v>
      </c>
      <c r="BK39">
        <f t="shared" si="29"/>
        <v>6</v>
      </c>
      <c r="BL39">
        <f t="shared" si="29"/>
        <v>2</v>
      </c>
      <c r="BM39">
        <f t="shared" si="29"/>
        <v>2</v>
      </c>
      <c r="BN39">
        <f t="shared" si="29"/>
        <v>2</v>
      </c>
      <c r="BO39">
        <f t="shared" si="29"/>
        <v>3</v>
      </c>
      <c r="BP39">
        <f t="shared" si="29"/>
        <v>19</v>
      </c>
      <c r="BQ39">
        <f t="shared" si="29"/>
        <v>22</v>
      </c>
      <c r="BR39">
        <f t="shared" ref="BR39:DB39" si="30">BR15</f>
        <v>22</v>
      </c>
      <c r="BS39">
        <f t="shared" si="30"/>
        <v>17</v>
      </c>
      <c r="BT39">
        <f t="shared" si="30"/>
        <v>1</v>
      </c>
      <c r="BU39">
        <f t="shared" si="30"/>
        <v>22</v>
      </c>
      <c r="BV39">
        <f t="shared" si="30"/>
        <v>6</v>
      </c>
      <c r="BW39">
        <f t="shared" si="30"/>
        <v>19</v>
      </c>
      <c r="BX39">
        <f t="shared" si="30"/>
        <v>21</v>
      </c>
      <c r="BY39">
        <f t="shared" si="30"/>
        <v>4</v>
      </c>
      <c r="BZ39">
        <f t="shared" si="30"/>
        <v>19</v>
      </c>
      <c r="CA39">
        <f t="shared" si="30"/>
        <v>2</v>
      </c>
      <c r="CB39">
        <f t="shared" si="30"/>
        <v>5</v>
      </c>
      <c r="CC39">
        <f t="shared" si="30"/>
        <v>17</v>
      </c>
      <c r="CD39">
        <f t="shared" si="30"/>
        <v>22</v>
      </c>
      <c r="CE39">
        <f t="shared" si="30"/>
        <v>22</v>
      </c>
      <c r="CF39">
        <f t="shared" si="30"/>
        <v>2</v>
      </c>
      <c r="CG39">
        <f t="shared" si="30"/>
        <v>3</v>
      </c>
      <c r="CH39">
        <f t="shared" si="30"/>
        <v>22</v>
      </c>
      <c r="CI39">
        <f t="shared" si="30"/>
        <v>2</v>
      </c>
      <c r="CJ39">
        <f t="shared" si="30"/>
        <v>3</v>
      </c>
      <c r="CK39">
        <f t="shared" si="30"/>
        <v>3</v>
      </c>
      <c r="CL39">
        <f t="shared" si="30"/>
        <v>2</v>
      </c>
      <c r="CM39">
        <f t="shared" si="30"/>
        <v>21</v>
      </c>
      <c r="CN39">
        <f t="shared" si="30"/>
        <v>22</v>
      </c>
      <c r="CO39">
        <f t="shared" si="30"/>
        <v>17</v>
      </c>
      <c r="CP39">
        <f t="shared" si="30"/>
        <v>22</v>
      </c>
      <c r="CQ39">
        <f t="shared" si="30"/>
        <v>3</v>
      </c>
      <c r="CR39">
        <f t="shared" si="30"/>
        <v>17</v>
      </c>
      <c r="CS39">
        <f t="shared" si="30"/>
        <v>18</v>
      </c>
      <c r="CT39">
        <f t="shared" si="30"/>
        <v>14</v>
      </c>
      <c r="CU39">
        <f t="shared" si="30"/>
        <v>22</v>
      </c>
      <c r="CV39">
        <f t="shared" si="30"/>
        <v>22</v>
      </c>
      <c r="CW39">
        <f t="shared" si="30"/>
        <v>21</v>
      </c>
      <c r="CX39">
        <f t="shared" si="30"/>
        <v>3</v>
      </c>
      <c r="CY39">
        <f t="shared" si="30"/>
        <v>20</v>
      </c>
      <c r="CZ39">
        <f t="shared" si="30"/>
        <v>13</v>
      </c>
      <c r="DA39">
        <f t="shared" si="30"/>
        <v>20</v>
      </c>
      <c r="DB39">
        <f t="shared" si="30"/>
        <v>8</v>
      </c>
      <c r="DC39">
        <v>1000000</v>
      </c>
    </row>
    <row r="40" spans="6:107" x14ac:dyDescent="0.35">
      <c r="F40" t="str">
        <f t="shared" ref="F40:BQ40" si="31">F16</f>
        <v>MA-2029</v>
      </c>
      <c r="G40">
        <f t="shared" si="31"/>
        <v>7</v>
      </c>
      <c r="H40">
        <f t="shared" si="31"/>
        <v>10</v>
      </c>
      <c r="I40">
        <f t="shared" si="31"/>
        <v>1</v>
      </c>
      <c r="J40">
        <f t="shared" si="31"/>
        <v>21</v>
      </c>
      <c r="K40">
        <f t="shared" si="31"/>
        <v>1</v>
      </c>
      <c r="L40">
        <f t="shared" si="31"/>
        <v>1</v>
      </c>
      <c r="M40">
        <f t="shared" si="31"/>
        <v>15</v>
      </c>
      <c r="N40">
        <f t="shared" si="31"/>
        <v>21</v>
      </c>
      <c r="O40">
        <f t="shared" si="31"/>
        <v>20</v>
      </c>
      <c r="P40">
        <f t="shared" si="31"/>
        <v>13</v>
      </c>
      <c r="Q40">
        <f t="shared" si="31"/>
        <v>21</v>
      </c>
      <c r="R40">
        <f t="shared" si="31"/>
        <v>21</v>
      </c>
      <c r="S40">
        <f t="shared" si="31"/>
        <v>21</v>
      </c>
      <c r="T40">
        <f t="shared" si="31"/>
        <v>7</v>
      </c>
      <c r="U40">
        <f t="shared" si="31"/>
        <v>19</v>
      </c>
      <c r="V40">
        <f t="shared" si="31"/>
        <v>8</v>
      </c>
      <c r="W40">
        <f t="shared" si="31"/>
        <v>6</v>
      </c>
      <c r="X40">
        <f t="shared" si="31"/>
        <v>6</v>
      </c>
      <c r="Y40">
        <f t="shared" si="31"/>
        <v>21</v>
      </c>
      <c r="Z40">
        <f t="shared" si="31"/>
        <v>19</v>
      </c>
      <c r="AA40">
        <f t="shared" si="31"/>
        <v>17</v>
      </c>
      <c r="AB40">
        <f t="shared" si="31"/>
        <v>20</v>
      </c>
      <c r="AC40">
        <f t="shared" si="31"/>
        <v>4</v>
      </c>
      <c r="AD40">
        <f t="shared" si="31"/>
        <v>16</v>
      </c>
      <c r="AE40">
        <f t="shared" si="31"/>
        <v>9</v>
      </c>
      <c r="AF40">
        <f t="shared" si="31"/>
        <v>17</v>
      </c>
      <c r="AG40">
        <f t="shared" si="31"/>
        <v>20</v>
      </c>
      <c r="AH40">
        <f t="shared" si="31"/>
        <v>6</v>
      </c>
      <c r="AI40">
        <f t="shared" si="31"/>
        <v>5</v>
      </c>
      <c r="AJ40">
        <f t="shared" si="31"/>
        <v>17</v>
      </c>
      <c r="AK40">
        <f t="shared" si="31"/>
        <v>17</v>
      </c>
      <c r="AL40">
        <f t="shared" si="31"/>
        <v>17</v>
      </c>
      <c r="AM40">
        <f t="shared" si="31"/>
        <v>17</v>
      </c>
      <c r="AN40">
        <f t="shared" si="31"/>
        <v>17</v>
      </c>
      <c r="AO40">
        <f t="shared" si="31"/>
        <v>19</v>
      </c>
      <c r="AP40">
        <f t="shared" si="31"/>
        <v>2</v>
      </c>
      <c r="AQ40">
        <f t="shared" si="31"/>
        <v>20</v>
      </c>
      <c r="AR40">
        <f t="shared" si="31"/>
        <v>22</v>
      </c>
      <c r="AS40">
        <f t="shared" si="31"/>
        <v>20</v>
      </c>
      <c r="AT40">
        <f t="shared" si="31"/>
        <v>15</v>
      </c>
      <c r="AU40">
        <f t="shared" si="31"/>
        <v>7</v>
      </c>
      <c r="AV40">
        <f t="shared" si="31"/>
        <v>22</v>
      </c>
      <c r="AW40">
        <f t="shared" si="31"/>
        <v>17</v>
      </c>
      <c r="AX40">
        <f t="shared" si="31"/>
        <v>17</v>
      </c>
      <c r="AY40">
        <f t="shared" si="31"/>
        <v>22</v>
      </c>
      <c r="AZ40">
        <f t="shared" si="31"/>
        <v>17</v>
      </c>
      <c r="BA40">
        <f t="shared" si="31"/>
        <v>20</v>
      </c>
      <c r="BB40">
        <f t="shared" si="31"/>
        <v>11</v>
      </c>
      <c r="BC40">
        <f t="shared" si="31"/>
        <v>13</v>
      </c>
      <c r="BD40">
        <f t="shared" si="31"/>
        <v>20</v>
      </c>
      <c r="BE40">
        <f t="shared" si="31"/>
        <v>9</v>
      </c>
      <c r="BF40">
        <f t="shared" si="31"/>
        <v>6</v>
      </c>
      <c r="BG40">
        <f t="shared" si="31"/>
        <v>17</v>
      </c>
      <c r="BH40">
        <f t="shared" si="31"/>
        <v>6</v>
      </c>
      <c r="BI40">
        <f t="shared" si="31"/>
        <v>21</v>
      </c>
      <c r="BJ40">
        <f t="shared" si="31"/>
        <v>22</v>
      </c>
      <c r="BK40">
        <f t="shared" si="31"/>
        <v>9</v>
      </c>
      <c r="BL40">
        <f t="shared" si="31"/>
        <v>21</v>
      </c>
      <c r="BM40">
        <f t="shared" si="31"/>
        <v>21</v>
      </c>
      <c r="BN40">
        <f t="shared" si="31"/>
        <v>21</v>
      </c>
      <c r="BO40">
        <f t="shared" si="31"/>
        <v>20</v>
      </c>
      <c r="BP40">
        <f t="shared" si="31"/>
        <v>17</v>
      </c>
      <c r="BQ40">
        <f t="shared" si="31"/>
        <v>18</v>
      </c>
      <c r="BR40">
        <f t="shared" ref="BR40:DB40" si="32">BR16</f>
        <v>18</v>
      </c>
      <c r="BS40">
        <f t="shared" si="32"/>
        <v>21</v>
      </c>
      <c r="BT40">
        <f t="shared" si="32"/>
        <v>20</v>
      </c>
      <c r="BU40">
        <f t="shared" si="32"/>
        <v>18</v>
      </c>
      <c r="BV40">
        <f t="shared" si="32"/>
        <v>5</v>
      </c>
      <c r="BW40">
        <f t="shared" si="32"/>
        <v>17</v>
      </c>
      <c r="BX40">
        <f t="shared" si="32"/>
        <v>17</v>
      </c>
      <c r="BY40">
        <f t="shared" si="32"/>
        <v>22</v>
      </c>
      <c r="BZ40">
        <f t="shared" si="32"/>
        <v>20</v>
      </c>
      <c r="CA40">
        <f t="shared" si="32"/>
        <v>7</v>
      </c>
      <c r="CB40">
        <f t="shared" si="32"/>
        <v>9</v>
      </c>
      <c r="CC40">
        <f t="shared" si="32"/>
        <v>20</v>
      </c>
      <c r="CD40">
        <f t="shared" si="32"/>
        <v>2</v>
      </c>
      <c r="CE40">
        <f t="shared" si="32"/>
        <v>17</v>
      </c>
      <c r="CF40">
        <f t="shared" si="32"/>
        <v>20</v>
      </c>
      <c r="CG40">
        <f t="shared" si="32"/>
        <v>22</v>
      </c>
      <c r="CH40">
        <f t="shared" si="32"/>
        <v>7</v>
      </c>
      <c r="CI40">
        <f t="shared" si="32"/>
        <v>22</v>
      </c>
      <c r="CJ40">
        <f t="shared" si="32"/>
        <v>20</v>
      </c>
      <c r="CK40">
        <f t="shared" si="32"/>
        <v>20</v>
      </c>
      <c r="CL40">
        <f t="shared" si="32"/>
        <v>20</v>
      </c>
      <c r="CM40">
        <f t="shared" si="32"/>
        <v>19</v>
      </c>
      <c r="CN40">
        <f t="shared" si="32"/>
        <v>17</v>
      </c>
      <c r="CO40">
        <f t="shared" si="32"/>
        <v>17</v>
      </c>
      <c r="CP40">
        <f t="shared" si="32"/>
        <v>18</v>
      </c>
      <c r="CQ40">
        <f t="shared" si="32"/>
        <v>3</v>
      </c>
      <c r="CR40">
        <f t="shared" si="32"/>
        <v>17</v>
      </c>
      <c r="CS40">
        <f t="shared" si="32"/>
        <v>20</v>
      </c>
      <c r="CT40">
        <f t="shared" si="32"/>
        <v>14</v>
      </c>
      <c r="CU40">
        <f t="shared" si="32"/>
        <v>18</v>
      </c>
      <c r="CV40">
        <f t="shared" si="32"/>
        <v>20</v>
      </c>
      <c r="CW40">
        <f t="shared" si="32"/>
        <v>16</v>
      </c>
      <c r="CX40">
        <f t="shared" si="32"/>
        <v>12</v>
      </c>
      <c r="CY40">
        <f t="shared" si="32"/>
        <v>22</v>
      </c>
      <c r="CZ40">
        <f t="shared" si="32"/>
        <v>18</v>
      </c>
      <c r="DA40">
        <f t="shared" si="32"/>
        <v>19</v>
      </c>
      <c r="DB40">
        <f t="shared" si="32"/>
        <v>7</v>
      </c>
      <c r="DC40">
        <v>1000000</v>
      </c>
    </row>
    <row r="41" spans="6:107" x14ac:dyDescent="0.35">
      <c r="F41" t="str">
        <f t="shared" ref="F41:BQ41" si="33">F17</f>
        <v>mitemcinal</v>
      </c>
      <c r="G41">
        <f t="shared" si="33"/>
        <v>6</v>
      </c>
      <c r="H41">
        <f t="shared" si="33"/>
        <v>5</v>
      </c>
      <c r="I41">
        <f t="shared" si="33"/>
        <v>22</v>
      </c>
      <c r="J41">
        <f t="shared" si="33"/>
        <v>1</v>
      </c>
      <c r="K41">
        <f t="shared" si="33"/>
        <v>1</v>
      </c>
      <c r="L41">
        <f t="shared" si="33"/>
        <v>1</v>
      </c>
      <c r="M41">
        <f t="shared" si="33"/>
        <v>11</v>
      </c>
      <c r="N41">
        <f t="shared" si="33"/>
        <v>11</v>
      </c>
      <c r="O41">
        <f t="shared" si="33"/>
        <v>8</v>
      </c>
      <c r="P41">
        <f t="shared" si="33"/>
        <v>10</v>
      </c>
      <c r="Q41">
        <f t="shared" si="33"/>
        <v>11</v>
      </c>
      <c r="R41">
        <f t="shared" si="33"/>
        <v>11</v>
      </c>
      <c r="S41">
        <f t="shared" si="33"/>
        <v>7</v>
      </c>
      <c r="T41">
        <f t="shared" si="33"/>
        <v>11</v>
      </c>
      <c r="U41">
        <f t="shared" si="33"/>
        <v>9</v>
      </c>
      <c r="V41">
        <f t="shared" si="33"/>
        <v>20</v>
      </c>
      <c r="W41">
        <f t="shared" si="33"/>
        <v>12</v>
      </c>
      <c r="X41">
        <f t="shared" si="33"/>
        <v>12</v>
      </c>
      <c r="Y41">
        <f t="shared" si="33"/>
        <v>10</v>
      </c>
      <c r="Z41">
        <f t="shared" si="33"/>
        <v>9</v>
      </c>
      <c r="AA41">
        <f t="shared" si="33"/>
        <v>1</v>
      </c>
      <c r="AB41">
        <f t="shared" si="33"/>
        <v>13</v>
      </c>
      <c r="AC41">
        <f t="shared" si="33"/>
        <v>17</v>
      </c>
      <c r="AD41">
        <f t="shared" si="33"/>
        <v>10</v>
      </c>
      <c r="AE41">
        <f t="shared" si="33"/>
        <v>15</v>
      </c>
      <c r="AF41">
        <f t="shared" si="33"/>
        <v>15</v>
      </c>
      <c r="AG41">
        <f t="shared" si="33"/>
        <v>9</v>
      </c>
      <c r="AH41">
        <f t="shared" si="33"/>
        <v>14</v>
      </c>
      <c r="AI41">
        <f t="shared" si="33"/>
        <v>21</v>
      </c>
      <c r="AJ41">
        <f t="shared" si="33"/>
        <v>8</v>
      </c>
      <c r="AK41">
        <f t="shared" si="33"/>
        <v>1</v>
      </c>
      <c r="AL41">
        <f t="shared" si="33"/>
        <v>7</v>
      </c>
      <c r="AM41">
        <f t="shared" si="33"/>
        <v>12</v>
      </c>
      <c r="AN41">
        <f t="shared" si="33"/>
        <v>1</v>
      </c>
      <c r="AO41">
        <f t="shared" si="33"/>
        <v>10</v>
      </c>
      <c r="AP41">
        <f t="shared" si="33"/>
        <v>8</v>
      </c>
      <c r="AQ41">
        <f t="shared" si="33"/>
        <v>10</v>
      </c>
      <c r="AR41">
        <f t="shared" si="33"/>
        <v>5</v>
      </c>
      <c r="AS41">
        <f t="shared" si="33"/>
        <v>11</v>
      </c>
      <c r="AT41">
        <f t="shared" si="33"/>
        <v>6</v>
      </c>
      <c r="AU41">
        <f t="shared" si="33"/>
        <v>13</v>
      </c>
      <c r="AV41">
        <f t="shared" si="33"/>
        <v>8</v>
      </c>
      <c r="AW41">
        <f t="shared" si="33"/>
        <v>10</v>
      </c>
      <c r="AX41">
        <f t="shared" si="33"/>
        <v>8</v>
      </c>
      <c r="AY41">
        <f t="shared" si="33"/>
        <v>9</v>
      </c>
      <c r="AZ41">
        <f t="shared" si="33"/>
        <v>16</v>
      </c>
      <c r="BA41">
        <f t="shared" si="33"/>
        <v>13</v>
      </c>
      <c r="BB41">
        <f t="shared" si="33"/>
        <v>16</v>
      </c>
      <c r="BC41">
        <f t="shared" si="33"/>
        <v>14</v>
      </c>
      <c r="BD41">
        <f t="shared" si="33"/>
        <v>11</v>
      </c>
      <c r="BE41">
        <f t="shared" si="33"/>
        <v>10</v>
      </c>
      <c r="BF41">
        <f t="shared" si="33"/>
        <v>10</v>
      </c>
      <c r="BG41">
        <f t="shared" si="33"/>
        <v>5</v>
      </c>
      <c r="BH41">
        <f t="shared" si="33"/>
        <v>7</v>
      </c>
      <c r="BI41">
        <f t="shared" si="33"/>
        <v>7</v>
      </c>
      <c r="BJ41">
        <f t="shared" si="33"/>
        <v>9</v>
      </c>
      <c r="BK41">
        <f t="shared" si="33"/>
        <v>14</v>
      </c>
      <c r="BL41">
        <f t="shared" si="33"/>
        <v>9</v>
      </c>
      <c r="BM41">
        <f t="shared" si="33"/>
        <v>8</v>
      </c>
      <c r="BN41">
        <f t="shared" si="33"/>
        <v>7</v>
      </c>
      <c r="BO41">
        <f t="shared" si="33"/>
        <v>9</v>
      </c>
      <c r="BP41">
        <f t="shared" si="33"/>
        <v>9</v>
      </c>
      <c r="BQ41">
        <f t="shared" si="33"/>
        <v>13</v>
      </c>
      <c r="BR41">
        <f t="shared" ref="BR41:DB41" si="34">BR17</f>
        <v>13</v>
      </c>
      <c r="BS41">
        <f t="shared" si="34"/>
        <v>14</v>
      </c>
      <c r="BT41">
        <f t="shared" si="34"/>
        <v>8</v>
      </c>
      <c r="BU41">
        <f t="shared" si="34"/>
        <v>12</v>
      </c>
      <c r="BV41">
        <f t="shared" si="34"/>
        <v>21</v>
      </c>
      <c r="BW41">
        <f t="shared" si="34"/>
        <v>6</v>
      </c>
      <c r="BX41">
        <f t="shared" si="34"/>
        <v>1</v>
      </c>
      <c r="BY41">
        <f t="shared" si="34"/>
        <v>9</v>
      </c>
      <c r="BZ41">
        <f t="shared" si="34"/>
        <v>13</v>
      </c>
      <c r="CA41">
        <f t="shared" si="34"/>
        <v>18</v>
      </c>
      <c r="CB41">
        <f t="shared" si="34"/>
        <v>16</v>
      </c>
      <c r="CC41">
        <f t="shared" si="34"/>
        <v>4</v>
      </c>
      <c r="CD41">
        <f t="shared" si="34"/>
        <v>12</v>
      </c>
      <c r="CE41">
        <f t="shared" si="34"/>
        <v>4</v>
      </c>
      <c r="CF41">
        <f t="shared" si="34"/>
        <v>11</v>
      </c>
      <c r="CG41">
        <f t="shared" si="34"/>
        <v>8</v>
      </c>
      <c r="CH41">
        <f t="shared" si="34"/>
        <v>13</v>
      </c>
      <c r="CI41">
        <f t="shared" si="34"/>
        <v>7</v>
      </c>
      <c r="CJ41">
        <f t="shared" si="34"/>
        <v>9</v>
      </c>
      <c r="CK41">
        <f t="shared" si="34"/>
        <v>7</v>
      </c>
      <c r="CL41">
        <f t="shared" si="34"/>
        <v>14</v>
      </c>
      <c r="CM41">
        <f t="shared" si="34"/>
        <v>13</v>
      </c>
      <c r="CN41">
        <f t="shared" si="34"/>
        <v>15</v>
      </c>
      <c r="CO41">
        <f t="shared" si="34"/>
        <v>8</v>
      </c>
      <c r="CP41">
        <f t="shared" si="34"/>
        <v>1</v>
      </c>
      <c r="CQ41">
        <f t="shared" si="34"/>
        <v>15</v>
      </c>
      <c r="CR41">
        <f t="shared" si="34"/>
        <v>8</v>
      </c>
      <c r="CS41">
        <f t="shared" si="34"/>
        <v>1</v>
      </c>
      <c r="CT41">
        <f t="shared" si="34"/>
        <v>22</v>
      </c>
      <c r="CU41">
        <f t="shared" si="34"/>
        <v>1</v>
      </c>
      <c r="CV41">
        <f t="shared" si="34"/>
        <v>8</v>
      </c>
      <c r="CW41">
        <f t="shared" si="34"/>
        <v>17</v>
      </c>
      <c r="CX41">
        <f t="shared" si="34"/>
        <v>16</v>
      </c>
      <c r="CY41">
        <f t="shared" si="34"/>
        <v>6</v>
      </c>
      <c r="CZ41">
        <f t="shared" si="34"/>
        <v>16</v>
      </c>
      <c r="DA41">
        <f t="shared" si="34"/>
        <v>17</v>
      </c>
      <c r="DB41">
        <f t="shared" si="34"/>
        <v>20</v>
      </c>
      <c r="DC41">
        <v>1000000</v>
      </c>
    </row>
    <row r="42" spans="6:107" x14ac:dyDescent="0.35">
      <c r="F42" t="str">
        <f t="shared" ref="F42:BQ42" si="35">F18</f>
        <v>motilin</v>
      </c>
      <c r="G42">
        <f t="shared" si="35"/>
        <v>1</v>
      </c>
      <c r="H42">
        <f t="shared" si="35"/>
        <v>1</v>
      </c>
      <c r="I42">
        <f t="shared" si="35"/>
        <v>1</v>
      </c>
      <c r="J42">
        <f t="shared" si="35"/>
        <v>1</v>
      </c>
      <c r="K42">
        <f t="shared" si="35"/>
        <v>1</v>
      </c>
      <c r="L42">
        <f t="shared" si="35"/>
        <v>1</v>
      </c>
      <c r="M42">
        <f t="shared" si="35"/>
        <v>1</v>
      </c>
      <c r="N42">
        <f t="shared" si="35"/>
        <v>1</v>
      </c>
      <c r="O42">
        <f t="shared" si="35"/>
        <v>1</v>
      </c>
      <c r="P42">
        <f t="shared" si="35"/>
        <v>1</v>
      </c>
      <c r="Q42">
        <f t="shared" si="35"/>
        <v>1</v>
      </c>
      <c r="R42">
        <f t="shared" si="35"/>
        <v>1</v>
      </c>
      <c r="S42">
        <f t="shared" si="35"/>
        <v>1</v>
      </c>
      <c r="T42">
        <f t="shared" si="35"/>
        <v>1</v>
      </c>
      <c r="U42">
        <f t="shared" si="35"/>
        <v>1</v>
      </c>
      <c r="V42">
        <f t="shared" si="35"/>
        <v>1</v>
      </c>
      <c r="W42">
        <f t="shared" si="35"/>
        <v>1</v>
      </c>
      <c r="X42">
        <f t="shared" si="35"/>
        <v>1</v>
      </c>
      <c r="Y42">
        <f t="shared" si="35"/>
        <v>1</v>
      </c>
      <c r="Z42">
        <f t="shared" si="35"/>
        <v>1</v>
      </c>
      <c r="AA42">
        <f t="shared" si="35"/>
        <v>1</v>
      </c>
      <c r="AB42">
        <f t="shared" si="35"/>
        <v>1</v>
      </c>
      <c r="AC42">
        <f t="shared" si="35"/>
        <v>1</v>
      </c>
      <c r="AD42">
        <f t="shared" si="35"/>
        <v>1</v>
      </c>
      <c r="AE42">
        <f t="shared" si="35"/>
        <v>1</v>
      </c>
      <c r="AF42">
        <f t="shared" si="35"/>
        <v>1</v>
      </c>
      <c r="AG42">
        <f t="shared" si="35"/>
        <v>1</v>
      </c>
      <c r="AH42">
        <f t="shared" si="35"/>
        <v>1</v>
      </c>
      <c r="AI42">
        <f t="shared" si="35"/>
        <v>1</v>
      </c>
      <c r="AJ42">
        <f t="shared" si="35"/>
        <v>1</v>
      </c>
      <c r="AK42">
        <f t="shared" si="35"/>
        <v>1</v>
      </c>
      <c r="AL42">
        <f t="shared" si="35"/>
        <v>1</v>
      </c>
      <c r="AM42">
        <f t="shared" si="35"/>
        <v>1</v>
      </c>
      <c r="AN42">
        <f t="shared" si="35"/>
        <v>1</v>
      </c>
      <c r="AO42">
        <f t="shared" si="35"/>
        <v>1</v>
      </c>
      <c r="AP42">
        <f t="shared" si="35"/>
        <v>1</v>
      </c>
      <c r="AQ42">
        <f t="shared" si="35"/>
        <v>1</v>
      </c>
      <c r="AR42">
        <f t="shared" si="35"/>
        <v>1</v>
      </c>
      <c r="AS42">
        <f t="shared" si="35"/>
        <v>1</v>
      </c>
      <c r="AT42">
        <f t="shared" si="35"/>
        <v>1</v>
      </c>
      <c r="AU42">
        <f t="shared" si="35"/>
        <v>1</v>
      </c>
      <c r="AV42">
        <f t="shared" si="35"/>
        <v>1</v>
      </c>
      <c r="AW42">
        <f t="shared" si="35"/>
        <v>1</v>
      </c>
      <c r="AX42">
        <f t="shared" si="35"/>
        <v>1</v>
      </c>
      <c r="AY42">
        <f t="shared" si="35"/>
        <v>1</v>
      </c>
      <c r="AZ42">
        <f t="shared" si="35"/>
        <v>1</v>
      </c>
      <c r="BA42">
        <f t="shared" si="35"/>
        <v>1</v>
      </c>
      <c r="BB42">
        <f t="shared" si="35"/>
        <v>1</v>
      </c>
      <c r="BC42">
        <f t="shared" si="35"/>
        <v>1</v>
      </c>
      <c r="BD42">
        <f t="shared" si="35"/>
        <v>1</v>
      </c>
      <c r="BE42">
        <f t="shared" si="35"/>
        <v>1</v>
      </c>
      <c r="BF42">
        <f t="shared" si="35"/>
        <v>1</v>
      </c>
      <c r="BG42">
        <f t="shared" si="35"/>
        <v>1</v>
      </c>
      <c r="BH42">
        <f t="shared" si="35"/>
        <v>1</v>
      </c>
      <c r="BI42">
        <f t="shared" si="35"/>
        <v>1</v>
      </c>
      <c r="BJ42">
        <f t="shared" si="35"/>
        <v>1</v>
      </c>
      <c r="BK42">
        <f t="shared" si="35"/>
        <v>1</v>
      </c>
      <c r="BL42">
        <f t="shared" si="35"/>
        <v>1</v>
      </c>
      <c r="BM42">
        <f t="shared" si="35"/>
        <v>1</v>
      </c>
      <c r="BN42">
        <f t="shared" si="35"/>
        <v>1</v>
      </c>
      <c r="BO42">
        <f t="shared" si="35"/>
        <v>1</v>
      </c>
      <c r="BP42">
        <f t="shared" si="35"/>
        <v>1</v>
      </c>
      <c r="BQ42">
        <f t="shared" si="35"/>
        <v>1</v>
      </c>
      <c r="BR42">
        <f t="shared" ref="BR42:DB42" si="36">BR18</f>
        <v>1</v>
      </c>
      <c r="BS42">
        <f t="shared" si="36"/>
        <v>1</v>
      </c>
      <c r="BT42">
        <f t="shared" si="36"/>
        <v>1</v>
      </c>
      <c r="BU42">
        <f t="shared" si="36"/>
        <v>1</v>
      </c>
      <c r="BV42">
        <f t="shared" si="36"/>
        <v>1</v>
      </c>
      <c r="BW42">
        <f t="shared" si="36"/>
        <v>1</v>
      </c>
      <c r="BX42">
        <f t="shared" si="36"/>
        <v>1</v>
      </c>
      <c r="BY42">
        <f t="shared" si="36"/>
        <v>1</v>
      </c>
      <c r="BZ42">
        <f t="shared" si="36"/>
        <v>1</v>
      </c>
      <c r="CA42">
        <f t="shared" si="36"/>
        <v>1</v>
      </c>
      <c r="CB42">
        <f t="shared" si="36"/>
        <v>1</v>
      </c>
      <c r="CC42">
        <f t="shared" si="36"/>
        <v>1</v>
      </c>
      <c r="CD42">
        <f t="shared" si="36"/>
        <v>1</v>
      </c>
      <c r="CE42">
        <f t="shared" si="36"/>
        <v>1</v>
      </c>
      <c r="CF42">
        <f t="shared" si="36"/>
        <v>1</v>
      </c>
      <c r="CG42">
        <f t="shared" si="36"/>
        <v>1</v>
      </c>
      <c r="CH42">
        <f t="shared" si="36"/>
        <v>1</v>
      </c>
      <c r="CI42">
        <f t="shared" si="36"/>
        <v>1</v>
      </c>
      <c r="CJ42">
        <f t="shared" si="36"/>
        <v>1</v>
      </c>
      <c r="CK42">
        <f t="shared" si="36"/>
        <v>1</v>
      </c>
      <c r="CL42">
        <f t="shared" si="36"/>
        <v>1</v>
      </c>
      <c r="CM42">
        <f t="shared" si="36"/>
        <v>1</v>
      </c>
      <c r="CN42">
        <f t="shared" si="36"/>
        <v>1</v>
      </c>
      <c r="CO42">
        <f t="shared" si="36"/>
        <v>1</v>
      </c>
      <c r="CP42">
        <f t="shared" si="36"/>
        <v>1</v>
      </c>
      <c r="CQ42">
        <f t="shared" si="36"/>
        <v>1</v>
      </c>
      <c r="CR42">
        <f t="shared" si="36"/>
        <v>1</v>
      </c>
      <c r="CS42">
        <f t="shared" si="36"/>
        <v>1</v>
      </c>
      <c r="CT42">
        <f t="shared" si="36"/>
        <v>1</v>
      </c>
      <c r="CU42">
        <f t="shared" si="36"/>
        <v>1</v>
      </c>
      <c r="CV42">
        <f t="shared" si="36"/>
        <v>1</v>
      </c>
      <c r="CW42">
        <f t="shared" si="36"/>
        <v>1</v>
      </c>
      <c r="CX42">
        <f t="shared" si="36"/>
        <v>1</v>
      </c>
      <c r="CY42">
        <f t="shared" si="36"/>
        <v>1</v>
      </c>
      <c r="CZ42">
        <f t="shared" si="36"/>
        <v>1</v>
      </c>
      <c r="DA42">
        <f t="shared" si="36"/>
        <v>1</v>
      </c>
      <c r="DB42">
        <f t="shared" si="36"/>
        <v>1</v>
      </c>
      <c r="DC42">
        <v>1000000</v>
      </c>
    </row>
    <row r="43" spans="6:107" x14ac:dyDescent="0.35">
      <c r="F43" t="str">
        <f t="shared" ref="F43:BQ43" si="37">F19</f>
        <v>oleandomycin</v>
      </c>
      <c r="G43">
        <f t="shared" si="37"/>
        <v>17</v>
      </c>
      <c r="H43">
        <f t="shared" si="37"/>
        <v>10</v>
      </c>
      <c r="I43">
        <f t="shared" si="37"/>
        <v>15</v>
      </c>
      <c r="J43">
        <f t="shared" si="37"/>
        <v>1</v>
      </c>
      <c r="K43">
        <f t="shared" si="37"/>
        <v>1</v>
      </c>
      <c r="L43">
        <f t="shared" si="37"/>
        <v>1</v>
      </c>
      <c r="M43">
        <f t="shared" si="37"/>
        <v>4</v>
      </c>
      <c r="N43">
        <f t="shared" si="37"/>
        <v>15</v>
      </c>
      <c r="O43">
        <f t="shared" si="37"/>
        <v>5</v>
      </c>
      <c r="P43">
        <f t="shared" si="37"/>
        <v>19</v>
      </c>
      <c r="Q43">
        <f t="shared" si="37"/>
        <v>17</v>
      </c>
      <c r="R43">
        <f t="shared" si="37"/>
        <v>18</v>
      </c>
      <c r="S43">
        <f t="shared" si="37"/>
        <v>12</v>
      </c>
      <c r="T43">
        <f t="shared" si="37"/>
        <v>18</v>
      </c>
      <c r="U43">
        <f t="shared" si="37"/>
        <v>20</v>
      </c>
      <c r="V43">
        <f t="shared" si="37"/>
        <v>11</v>
      </c>
      <c r="W43">
        <f t="shared" si="37"/>
        <v>17</v>
      </c>
      <c r="X43">
        <f t="shared" si="37"/>
        <v>13</v>
      </c>
      <c r="Y43">
        <f t="shared" si="37"/>
        <v>18</v>
      </c>
      <c r="Z43">
        <f t="shared" si="37"/>
        <v>17</v>
      </c>
      <c r="AA43">
        <f t="shared" si="37"/>
        <v>1</v>
      </c>
      <c r="AB43">
        <f t="shared" si="37"/>
        <v>18</v>
      </c>
      <c r="AC43">
        <f t="shared" si="37"/>
        <v>21</v>
      </c>
      <c r="AD43">
        <f t="shared" si="37"/>
        <v>4</v>
      </c>
      <c r="AE43">
        <f t="shared" si="37"/>
        <v>17</v>
      </c>
      <c r="AF43">
        <f t="shared" si="37"/>
        <v>8</v>
      </c>
      <c r="AG43">
        <f t="shared" si="37"/>
        <v>14</v>
      </c>
      <c r="AH43">
        <f t="shared" si="37"/>
        <v>20</v>
      </c>
      <c r="AI43">
        <f t="shared" si="37"/>
        <v>12</v>
      </c>
      <c r="AJ43">
        <f t="shared" si="37"/>
        <v>6</v>
      </c>
      <c r="AK43">
        <f t="shared" si="37"/>
        <v>1</v>
      </c>
      <c r="AL43">
        <f t="shared" si="37"/>
        <v>6</v>
      </c>
      <c r="AM43">
        <f t="shared" si="37"/>
        <v>13</v>
      </c>
      <c r="AN43">
        <f t="shared" si="37"/>
        <v>1</v>
      </c>
      <c r="AO43">
        <f t="shared" si="37"/>
        <v>16</v>
      </c>
      <c r="AP43">
        <f t="shared" si="37"/>
        <v>13</v>
      </c>
      <c r="AQ43">
        <f t="shared" si="37"/>
        <v>17</v>
      </c>
      <c r="AR43">
        <f t="shared" si="37"/>
        <v>13</v>
      </c>
      <c r="AS43">
        <f t="shared" si="37"/>
        <v>17</v>
      </c>
      <c r="AT43">
        <f t="shared" si="37"/>
        <v>14</v>
      </c>
      <c r="AU43">
        <f t="shared" si="37"/>
        <v>20</v>
      </c>
      <c r="AV43">
        <f t="shared" si="37"/>
        <v>14</v>
      </c>
      <c r="AW43">
        <f t="shared" si="37"/>
        <v>18</v>
      </c>
      <c r="AX43">
        <f t="shared" si="37"/>
        <v>14</v>
      </c>
      <c r="AY43">
        <f t="shared" si="37"/>
        <v>13</v>
      </c>
      <c r="AZ43">
        <f t="shared" si="37"/>
        <v>12</v>
      </c>
      <c r="BA43">
        <f t="shared" si="37"/>
        <v>17</v>
      </c>
      <c r="BB43">
        <f t="shared" si="37"/>
        <v>21</v>
      </c>
      <c r="BC43">
        <f t="shared" si="37"/>
        <v>18</v>
      </c>
      <c r="BD43">
        <f t="shared" si="37"/>
        <v>16</v>
      </c>
      <c r="BE43">
        <f t="shared" si="37"/>
        <v>18</v>
      </c>
      <c r="BF43">
        <f t="shared" si="37"/>
        <v>18</v>
      </c>
      <c r="BG43">
        <f t="shared" si="37"/>
        <v>8</v>
      </c>
      <c r="BH43">
        <f t="shared" si="37"/>
        <v>12</v>
      </c>
      <c r="BI43">
        <f t="shared" si="37"/>
        <v>17</v>
      </c>
      <c r="BJ43">
        <f t="shared" si="37"/>
        <v>16</v>
      </c>
      <c r="BK43">
        <f t="shared" si="37"/>
        <v>20</v>
      </c>
      <c r="BL43">
        <f t="shared" si="37"/>
        <v>18</v>
      </c>
      <c r="BM43">
        <f t="shared" si="37"/>
        <v>16</v>
      </c>
      <c r="BN43">
        <f t="shared" si="37"/>
        <v>18</v>
      </c>
      <c r="BO43">
        <f t="shared" si="37"/>
        <v>18</v>
      </c>
      <c r="BP43">
        <f t="shared" si="37"/>
        <v>14</v>
      </c>
      <c r="BQ43">
        <f t="shared" si="37"/>
        <v>12</v>
      </c>
      <c r="BR43">
        <f t="shared" ref="BR43:DB43" si="38">BR19</f>
        <v>11</v>
      </c>
      <c r="BS43">
        <f t="shared" si="38"/>
        <v>11</v>
      </c>
      <c r="BT43">
        <f t="shared" si="38"/>
        <v>18</v>
      </c>
      <c r="BU43">
        <f t="shared" si="38"/>
        <v>15</v>
      </c>
      <c r="BV43">
        <f t="shared" si="38"/>
        <v>16</v>
      </c>
      <c r="BW43">
        <f t="shared" si="38"/>
        <v>15</v>
      </c>
      <c r="BX43">
        <f t="shared" si="38"/>
        <v>1</v>
      </c>
      <c r="BY43">
        <f t="shared" si="38"/>
        <v>15</v>
      </c>
      <c r="BZ43">
        <f t="shared" si="38"/>
        <v>11</v>
      </c>
      <c r="CA43">
        <f t="shared" si="38"/>
        <v>11</v>
      </c>
      <c r="CB43">
        <f t="shared" si="38"/>
        <v>21</v>
      </c>
      <c r="CC43">
        <f t="shared" si="38"/>
        <v>12</v>
      </c>
      <c r="CD43">
        <f t="shared" si="38"/>
        <v>8</v>
      </c>
      <c r="CE43">
        <f t="shared" si="38"/>
        <v>9</v>
      </c>
      <c r="CF43">
        <f t="shared" si="38"/>
        <v>19</v>
      </c>
      <c r="CG43">
        <f t="shared" si="38"/>
        <v>16</v>
      </c>
      <c r="CH43">
        <f t="shared" si="38"/>
        <v>19</v>
      </c>
      <c r="CI43">
        <f t="shared" si="38"/>
        <v>16</v>
      </c>
      <c r="CJ43">
        <f t="shared" si="38"/>
        <v>19</v>
      </c>
      <c r="CK43">
        <f t="shared" si="38"/>
        <v>16</v>
      </c>
      <c r="CL43">
        <f t="shared" si="38"/>
        <v>16</v>
      </c>
      <c r="CM43">
        <f t="shared" si="38"/>
        <v>12</v>
      </c>
      <c r="CN43">
        <f t="shared" si="38"/>
        <v>8</v>
      </c>
      <c r="CO43">
        <f t="shared" si="38"/>
        <v>14</v>
      </c>
      <c r="CP43">
        <f t="shared" si="38"/>
        <v>1</v>
      </c>
      <c r="CQ43">
        <f t="shared" si="38"/>
        <v>13</v>
      </c>
      <c r="CR43">
        <f t="shared" si="38"/>
        <v>13</v>
      </c>
      <c r="CS43">
        <f t="shared" si="38"/>
        <v>1</v>
      </c>
      <c r="CT43">
        <f t="shared" si="38"/>
        <v>5</v>
      </c>
      <c r="CU43">
        <f t="shared" si="38"/>
        <v>1</v>
      </c>
      <c r="CV43">
        <f t="shared" si="38"/>
        <v>14</v>
      </c>
      <c r="CW43">
        <f t="shared" si="38"/>
        <v>20</v>
      </c>
      <c r="CX43">
        <f t="shared" si="38"/>
        <v>21</v>
      </c>
      <c r="CY43">
        <f t="shared" si="38"/>
        <v>12</v>
      </c>
      <c r="CZ43">
        <f t="shared" si="38"/>
        <v>4</v>
      </c>
      <c r="DA43">
        <f t="shared" si="38"/>
        <v>14</v>
      </c>
      <c r="DB43">
        <f t="shared" si="38"/>
        <v>14</v>
      </c>
      <c r="DC43">
        <v>1000000</v>
      </c>
    </row>
    <row r="44" spans="6:107" x14ac:dyDescent="0.35">
      <c r="F44" t="str">
        <f t="shared" ref="F44:BQ44" si="39">F20</f>
        <v>rokitamycin</v>
      </c>
      <c r="G44">
        <f t="shared" si="39"/>
        <v>11</v>
      </c>
      <c r="H44">
        <f t="shared" si="39"/>
        <v>10</v>
      </c>
      <c r="I44">
        <f t="shared" si="39"/>
        <v>10</v>
      </c>
      <c r="J44">
        <f t="shared" si="39"/>
        <v>1</v>
      </c>
      <c r="K44">
        <f t="shared" si="39"/>
        <v>1</v>
      </c>
      <c r="L44">
        <f t="shared" si="39"/>
        <v>1</v>
      </c>
      <c r="M44">
        <f t="shared" si="39"/>
        <v>12</v>
      </c>
      <c r="N44">
        <f t="shared" si="39"/>
        <v>7</v>
      </c>
      <c r="O44">
        <f t="shared" si="39"/>
        <v>14</v>
      </c>
      <c r="P44">
        <f t="shared" si="39"/>
        <v>8</v>
      </c>
      <c r="Q44">
        <f t="shared" si="39"/>
        <v>9</v>
      </c>
      <c r="R44">
        <f t="shared" si="39"/>
        <v>19</v>
      </c>
      <c r="S44">
        <f t="shared" si="39"/>
        <v>19</v>
      </c>
      <c r="T44">
        <f t="shared" si="39"/>
        <v>11</v>
      </c>
      <c r="U44">
        <f t="shared" si="39"/>
        <v>18</v>
      </c>
      <c r="V44">
        <f t="shared" si="39"/>
        <v>17</v>
      </c>
      <c r="W44">
        <f t="shared" si="39"/>
        <v>22</v>
      </c>
      <c r="X44">
        <f t="shared" si="39"/>
        <v>14</v>
      </c>
      <c r="Y44">
        <f t="shared" si="39"/>
        <v>12</v>
      </c>
      <c r="Z44">
        <f t="shared" si="39"/>
        <v>21</v>
      </c>
      <c r="AA44">
        <f t="shared" si="39"/>
        <v>1</v>
      </c>
      <c r="AB44">
        <f t="shared" si="39"/>
        <v>4</v>
      </c>
      <c r="AC44">
        <f t="shared" si="39"/>
        <v>9</v>
      </c>
      <c r="AD44">
        <f t="shared" si="39"/>
        <v>15</v>
      </c>
      <c r="AE44">
        <f t="shared" si="39"/>
        <v>20</v>
      </c>
      <c r="AF44">
        <f t="shared" si="39"/>
        <v>9</v>
      </c>
      <c r="AG44">
        <f t="shared" si="39"/>
        <v>12</v>
      </c>
      <c r="AH44">
        <f t="shared" si="39"/>
        <v>10</v>
      </c>
      <c r="AI44">
        <f t="shared" si="39"/>
        <v>14</v>
      </c>
      <c r="AJ44">
        <f t="shared" si="39"/>
        <v>12</v>
      </c>
      <c r="AK44">
        <f t="shared" si="39"/>
        <v>1</v>
      </c>
      <c r="AL44">
        <f t="shared" si="39"/>
        <v>15</v>
      </c>
      <c r="AM44">
        <f t="shared" si="39"/>
        <v>5</v>
      </c>
      <c r="AN44">
        <f t="shared" si="39"/>
        <v>1</v>
      </c>
      <c r="AO44">
        <f t="shared" si="39"/>
        <v>12</v>
      </c>
      <c r="AP44">
        <f t="shared" si="39"/>
        <v>10</v>
      </c>
      <c r="AQ44">
        <f t="shared" si="39"/>
        <v>13</v>
      </c>
      <c r="AR44">
        <f t="shared" si="39"/>
        <v>12</v>
      </c>
      <c r="AS44">
        <f t="shared" si="39"/>
        <v>12</v>
      </c>
      <c r="AT44">
        <f t="shared" si="39"/>
        <v>9</v>
      </c>
      <c r="AU44">
        <f t="shared" si="39"/>
        <v>12</v>
      </c>
      <c r="AV44">
        <f t="shared" si="39"/>
        <v>6</v>
      </c>
      <c r="AW44">
        <f t="shared" si="39"/>
        <v>19</v>
      </c>
      <c r="AX44">
        <f t="shared" si="39"/>
        <v>11</v>
      </c>
      <c r="AY44">
        <f t="shared" si="39"/>
        <v>10</v>
      </c>
      <c r="AZ44">
        <f t="shared" si="39"/>
        <v>11</v>
      </c>
      <c r="BA44">
        <f t="shared" si="39"/>
        <v>9</v>
      </c>
      <c r="BB44">
        <f t="shared" si="39"/>
        <v>9</v>
      </c>
      <c r="BC44">
        <f t="shared" si="39"/>
        <v>10</v>
      </c>
      <c r="BD44">
        <f t="shared" si="39"/>
        <v>19</v>
      </c>
      <c r="BE44">
        <f t="shared" si="39"/>
        <v>21</v>
      </c>
      <c r="BF44">
        <f t="shared" si="39"/>
        <v>20</v>
      </c>
      <c r="BG44">
        <f t="shared" si="39"/>
        <v>10</v>
      </c>
      <c r="BH44">
        <f t="shared" si="39"/>
        <v>17</v>
      </c>
      <c r="BI44">
        <f t="shared" si="39"/>
        <v>12</v>
      </c>
      <c r="BJ44">
        <f t="shared" si="39"/>
        <v>14</v>
      </c>
      <c r="BK44">
        <f t="shared" si="39"/>
        <v>12</v>
      </c>
      <c r="BL44">
        <f t="shared" si="39"/>
        <v>12</v>
      </c>
      <c r="BM44">
        <f t="shared" si="39"/>
        <v>13</v>
      </c>
      <c r="BN44">
        <f t="shared" si="39"/>
        <v>8</v>
      </c>
      <c r="BO44">
        <f t="shared" si="39"/>
        <v>12</v>
      </c>
      <c r="BP44">
        <f t="shared" si="39"/>
        <v>10</v>
      </c>
      <c r="BQ44">
        <f t="shared" si="39"/>
        <v>11</v>
      </c>
      <c r="BR44">
        <f t="shared" ref="BR44:DB44" si="40">BR20</f>
        <v>11</v>
      </c>
      <c r="BS44">
        <f t="shared" si="40"/>
        <v>5</v>
      </c>
      <c r="BT44">
        <f t="shared" si="40"/>
        <v>6</v>
      </c>
      <c r="BU44">
        <f t="shared" si="40"/>
        <v>4</v>
      </c>
      <c r="BV44">
        <f t="shared" si="40"/>
        <v>19</v>
      </c>
      <c r="BW44">
        <f t="shared" si="40"/>
        <v>9</v>
      </c>
      <c r="BX44">
        <f t="shared" si="40"/>
        <v>1</v>
      </c>
      <c r="BY44">
        <f t="shared" si="40"/>
        <v>18</v>
      </c>
      <c r="BZ44">
        <f t="shared" si="40"/>
        <v>9</v>
      </c>
      <c r="CA44">
        <f t="shared" si="40"/>
        <v>10</v>
      </c>
      <c r="CB44">
        <f t="shared" si="40"/>
        <v>3</v>
      </c>
      <c r="CC44">
        <f t="shared" si="40"/>
        <v>11</v>
      </c>
      <c r="CD44">
        <f t="shared" si="40"/>
        <v>19</v>
      </c>
      <c r="CE44">
        <f t="shared" si="40"/>
        <v>13</v>
      </c>
      <c r="CF44">
        <f t="shared" si="40"/>
        <v>13</v>
      </c>
      <c r="CG44">
        <f t="shared" si="40"/>
        <v>14</v>
      </c>
      <c r="CH44">
        <f t="shared" si="40"/>
        <v>11</v>
      </c>
      <c r="CI44">
        <f t="shared" si="40"/>
        <v>11</v>
      </c>
      <c r="CJ44">
        <f t="shared" si="40"/>
        <v>13</v>
      </c>
      <c r="CK44">
        <f t="shared" si="40"/>
        <v>11</v>
      </c>
      <c r="CL44">
        <f t="shared" si="40"/>
        <v>6</v>
      </c>
      <c r="CM44">
        <f t="shared" si="40"/>
        <v>3</v>
      </c>
      <c r="CN44">
        <f t="shared" si="40"/>
        <v>2</v>
      </c>
      <c r="CO44">
        <f t="shared" si="40"/>
        <v>7</v>
      </c>
      <c r="CP44">
        <f t="shared" si="40"/>
        <v>1</v>
      </c>
      <c r="CQ44">
        <f t="shared" si="40"/>
        <v>11</v>
      </c>
      <c r="CR44">
        <f t="shared" si="40"/>
        <v>4</v>
      </c>
      <c r="CS44">
        <f t="shared" si="40"/>
        <v>1</v>
      </c>
      <c r="CT44">
        <f t="shared" si="40"/>
        <v>2</v>
      </c>
      <c r="CU44">
        <f t="shared" si="40"/>
        <v>1</v>
      </c>
      <c r="CV44">
        <f t="shared" si="40"/>
        <v>5</v>
      </c>
      <c r="CW44">
        <f t="shared" si="40"/>
        <v>8</v>
      </c>
      <c r="CX44">
        <f t="shared" si="40"/>
        <v>6</v>
      </c>
      <c r="CY44">
        <f t="shared" si="40"/>
        <v>14</v>
      </c>
      <c r="CZ44">
        <f t="shared" si="40"/>
        <v>21</v>
      </c>
      <c r="DA44">
        <f t="shared" si="40"/>
        <v>14</v>
      </c>
      <c r="DB44">
        <f t="shared" si="40"/>
        <v>12</v>
      </c>
      <c r="DC44">
        <v>1000000</v>
      </c>
    </row>
    <row r="45" spans="6:107" x14ac:dyDescent="0.35">
      <c r="F45" t="str">
        <f t="shared" ref="F45:BQ45" si="41">F21</f>
        <v>roxythromycin</v>
      </c>
      <c r="G45">
        <f t="shared" si="41"/>
        <v>10</v>
      </c>
      <c r="H45">
        <f t="shared" si="41"/>
        <v>10</v>
      </c>
      <c r="I45">
        <f t="shared" si="41"/>
        <v>14</v>
      </c>
      <c r="J45">
        <f t="shared" si="41"/>
        <v>1</v>
      </c>
      <c r="K45">
        <f t="shared" si="41"/>
        <v>1</v>
      </c>
      <c r="L45">
        <f t="shared" si="41"/>
        <v>1</v>
      </c>
      <c r="M45">
        <f t="shared" si="41"/>
        <v>18</v>
      </c>
      <c r="N45">
        <f t="shared" si="41"/>
        <v>10</v>
      </c>
      <c r="O45">
        <f t="shared" si="41"/>
        <v>16</v>
      </c>
      <c r="P45">
        <f t="shared" si="41"/>
        <v>14</v>
      </c>
      <c r="Q45">
        <f t="shared" si="41"/>
        <v>13</v>
      </c>
      <c r="R45">
        <f t="shared" si="41"/>
        <v>13</v>
      </c>
      <c r="S45">
        <f t="shared" si="41"/>
        <v>13</v>
      </c>
      <c r="T45">
        <f t="shared" si="41"/>
        <v>17</v>
      </c>
      <c r="U45">
        <f t="shared" si="41"/>
        <v>13</v>
      </c>
      <c r="V45">
        <f t="shared" si="41"/>
        <v>11</v>
      </c>
      <c r="W45">
        <f t="shared" si="41"/>
        <v>18</v>
      </c>
      <c r="X45">
        <f t="shared" si="41"/>
        <v>14</v>
      </c>
      <c r="Y45">
        <f t="shared" si="41"/>
        <v>9</v>
      </c>
      <c r="Z45">
        <f t="shared" si="41"/>
        <v>10</v>
      </c>
      <c r="AA45">
        <f t="shared" si="41"/>
        <v>1</v>
      </c>
      <c r="AB45">
        <f t="shared" si="41"/>
        <v>6</v>
      </c>
      <c r="AC45">
        <f t="shared" si="41"/>
        <v>12</v>
      </c>
      <c r="AD45">
        <f t="shared" si="41"/>
        <v>14</v>
      </c>
      <c r="AE45">
        <f t="shared" si="41"/>
        <v>2</v>
      </c>
      <c r="AF45">
        <f t="shared" si="41"/>
        <v>13</v>
      </c>
      <c r="AG45">
        <f t="shared" si="41"/>
        <v>5</v>
      </c>
      <c r="AH45">
        <f t="shared" si="41"/>
        <v>12</v>
      </c>
      <c r="AI45">
        <f t="shared" si="41"/>
        <v>13</v>
      </c>
      <c r="AJ45">
        <f t="shared" si="41"/>
        <v>9</v>
      </c>
      <c r="AK45">
        <f t="shared" si="41"/>
        <v>1</v>
      </c>
      <c r="AL45">
        <f t="shared" si="41"/>
        <v>7</v>
      </c>
      <c r="AM45">
        <f t="shared" si="41"/>
        <v>4</v>
      </c>
      <c r="AN45">
        <f t="shared" si="41"/>
        <v>1</v>
      </c>
      <c r="AO45">
        <f t="shared" si="41"/>
        <v>13</v>
      </c>
      <c r="AP45">
        <f t="shared" si="41"/>
        <v>11</v>
      </c>
      <c r="AQ45">
        <f t="shared" si="41"/>
        <v>14</v>
      </c>
      <c r="AR45">
        <f t="shared" si="41"/>
        <v>7</v>
      </c>
      <c r="AS45">
        <f t="shared" si="41"/>
        <v>13</v>
      </c>
      <c r="AT45">
        <f t="shared" si="41"/>
        <v>8</v>
      </c>
      <c r="AU45">
        <f t="shared" si="41"/>
        <v>11</v>
      </c>
      <c r="AV45">
        <f t="shared" si="41"/>
        <v>4</v>
      </c>
      <c r="AW45">
        <f t="shared" si="41"/>
        <v>12</v>
      </c>
      <c r="AX45">
        <f t="shared" si="41"/>
        <v>4</v>
      </c>
      <c r="AY45">
        <f t="shared" si="41"/>
        <v>3</v>
      </c>
      <c r="AZ45">
        <f t="shared" si="41"/>
        <v>5</v>
      </c>
      <c r="BA45">
        <f t="shared" si="41"/>
        <v>12</v>
      </c>
      <c r="BB45">
        <f t="shared" si="41"/>
        <v>10</v>
      </c>
      <c r="BC45">
        <f t="shared" si="41"/>
        <v>12</v>
      </c>
      <c r="BD45">
        <f t="shared" si="41"/>
        <v>10</v>
      </c>
      <c r="BE45">
        <f t="shared" si="41"/>
        <v>16</v>
      </c>
      <c r="BF45">
        <f t="shared" si="41"/>
        <v>13</v>
      </c>
      <c r="BG45">
        <f t="shared" si="41"/>
        <v>12</v>
      </c>
      <c r="BH45">
        <f t="shared" si="41"/>
        <v>14</v>
      </c>
      <c r="BI45">
        <f t="shared" si="41"/>
        <v>8</v>
      </c>
      <c r="BJ45">
        <f t="shared" si="41"/>
        <v>8</v>
      </c>
      <c r="BK45">
        <f t="shared" si="41"/>
        <v>13</v>
      </c>
      <c r="BL45">
        <f t="shared" si="41"/>
        <v>6</v>
      </c>
      <c r="BM45">
        <f t="shared" si="41"/>
        <v>6</v>
      </c>
      <c r="BN45">
        <f t="shared" si="41"/>
        <v>10</v>
      </c>
      <c r="BO45">
        <f t="shared" si="41"/>
        <v>10</v>
      </c>
      <c r="BP45">
        <f t="shared" si="41"/>
        <v>4</v>
      </c>
      <c r="BQ45">
        <f t="shared" si="41"/>
        <v>9</v>
      </c>
      <c r="BR45">
        <f t="shared" ref="BR45:DB45" si="42">BR21</f>
        <v>5</v>
      </c>
      <c r="BS45">
        <f t="shared" si="42"/>
        <v>4</v>
      </c>
      <c r="BT45">
        <f t="shared" si="42"/>
        <v>12</v>
      </c>
      <c r="BU45">
        <f t="shared" si="42"/>
        <v>7</v>
      </c>
      <c r="BV45">
        <f t="shared" si="42"/>
        <v>15</v>
      </c>
      <c r="BW45">
        <f t="shared" si="42"/>
        <v>11</v>
      </c>
      <c r="BX45">
        <f t="shared" si="42"/>
        <v>1</v>
      </c>
      <c r="BY45">
        <f t="shared" si="42"/>
        <v>13</v>
      </c>
      <c r="BZ45">
        <f t="shared" si="42"/>
        <v>6</v>
      </c>
      <c r="CA45">
        <f t="shared" si="42"/>
        <v>13</v>
      </c>
      <c r="CB45">
        <f t="shared" si="42"/>
        <v>14</v>
      </c>
      <c r="CC45">
        <f t="shared" si="42"/>
        <v>9</v>
      </c>
      <c r="CD45">
        <f t="shared" si="42"/>
        <v>11</v>
      </c>
      <c r="CE45">
        <f t="shared" si="42"/>
        <v>11</v>
      </c>
      <c r="CF45">
        <f t="shared" si="42"/>
        <v>10</v>
      </c>
      <c r="CG45">
        <f t="shared" si="42"/>
        <v>10</v>
      </c>
      <c r="CH45">
        <f t="shared" si="42"/>
        <v>11</v>
      </c>
      <c r="CI45">
        <f t="shared" si="42"/>
        <v>12</v>
      </c>
      <c r="CJ45">
        <f t="shared" si="42"/>
        <v>12</v>
      </c>
      <c r="CK45">
        <f t="shared" si="42"/>
        <v>12</v>
      </c>
      <c r="CL45">
        <f t="shared" si="42"/>
        <v>7</v>
      </c>
      <c r="CM45">
        <f t="shared" si="42"/>
        <v>4</v>
      </c>
      <c r="CN45">
        <f t="shared" si="42"/>
        <v>13</v>
      </c>
      <c r="CO45">
        <f t="shared" si="42"/>
        <v>6</v>
      </c>
      <c r="CP45">
        <f t="shared" si="42"/>
        <v>1</v>
      </c>
      <c r="CQ45">
        <f t="shared" si="42"/>
        <v>12</v>
      </c>
      <c r="CR45">
        <f t="shared" si="42"/>
        <v>6</v>
      </c>
      <c r="CS45">
        <f t="shared" si="42"/>
        <v>1</v>
      </c>
      <c r="CT45">
        <f t="shared" si="42"/>
        <v>9</v>
      </c>
      <c r="CU45">
        <f t="shared" si="42"/>
        <v>1</v>
      </c>
      <c r="CV45">
        <f t="shared" si="42"/>
        <v>4</v>
      </c>
      <c r="CW45">
        <f t="shared" si="42"/>
        <v>9</v>
      </c>
      <c r="CX45">
        <f t="shared" si="42"/>
        <v>14</v>
      </c>
      <c r="CY45">
        <f t="shared" si="42"/>
        <v>2</v>
      </c>
      <c r="CZ45">
        <f t="shared" si="42"/>
        <v>20</v>
      </c>
      <c r="DA45">
        <f t="shared" si="42"/>
        <v>14</v>
      </c>
      <c r="DB45">
        <f t="shared" si="42"/>
        <v>15</v>
      </c>
      <c r="DC45">
        <v>1000000</v>
      </c>
    </row>
    <row r="46" spans="6:107" x14ac:dyDescent="0.35">
      <c r="F46" t="str">
        <f t="shared" ref="F46:BQ46" si="43">F22</f>
        <v>RWJ-68023</v>
      </c>
      <c r="G46">
        <f t="shared" si="43"/>
        <v>21</v>
      </c>
      <c r="H46">
        <f t="shared" si="43"/>
        <v>4</v>
      </c>
      <c r="I46">
        <f t="shared" si="43"/>
        <v>9</v>
      </c>
      <c r="J46">
        <f t="shared" si="43"/>
        <v>1</v>
      </c>
      <c r="K46">
        <f t="shared" si="43"/>
        <v>1</v>
      </c>
      <c r="L46">
        <f t="shared" si="43"/>
        <v>1</v>
      </c>
      <c r="M46">
        <f t="shared" si="43"/>
        <v>20</v>
      </c>
      <c r="N46">
        <f t="shared" si="43"/>
        <v>20</v>
      </c>
      <c r="O46">
        <f t="shared" si="43"/>
        <v>11</v>
      </c>
      <c r="P46">
        <f t="shared" si="43"/>
        <v>17</v>
      </c>
      <c r="Q46">
        <f t="shared" si="43"/>
        <v>20</v>
      </c>
      <c r="R46">
        <f t="shared" si="43"/>
        <v>5</v>
      </c>
      <c r="S46">
        <f t="shared" si="43"/>
        <v>18</v>
      </c>
      <c r="T46">
        <f t="shared" si="43"/>
        <v>4</v>
      </c>
      <c r="U46">
        <f t="shared" si="43"/>
        <v>6</v>
      </c>
      <c r="V46">
        <f t="shared" si="43"/>
        <v>9</v>
      </c>
      <c r="W46">
        <f t="shared" si="43"/>
        <v>5</v>
      </c>
      <c r="X46">
        <f t="shared" si="43"/>
        <v>5</v>
      </c>
      <c r="Y46">
        <f t="shared" si="43"/>
        <v>19</v>
      </c>
      <c r="Z46">
        <f t="shared" si="43"/>
        <v>18</v>
      </c>
      <c r="AA46">
        <f t="shared" si="43"/>
        <v>19</v>
      </c>
      <c r="AB46">
        <f t="shared" si="43"/>
        <v>7</v>
      </c>
      <c r="AC46">
        <f t="shared" si="43"/>
        <v>22</v>
      </c>
      <c r="AD46">
        <f t="shared" si="43"/>
        <v>22</v>
      </c>
      <c r="AE46">
        <f t="shared" si="43"/>
        <v>8</v>
      </c>
      <c r="AF46">
        <f t="shared" si="43"/>
        <v>18</v>
      </c>
      <c r="AG46">
        <f t="shared" si="43"/>
        <v>17</v>
      </c>
      <c r="AH46">
        <f t="shared" si="43"/>
        <v>8</v>
      </c>
      <c r="AI46">
        <f t="shared" si="43"/>
        <v>22</v>
      </c>
      <c r="AJ46">
        <f t="shared" si="43"/>
        <v>17</v>
      </c>
      <c r="AK46">
        <f t="shared" si="43"/>
        <v>22</v>
      </c>
      <c r="AL46">
        <f t="shared" si="43"/>
        <v>18</v>
      </c>
      <c r="AM46">
        <f t="shared" si="43"/>
        <v>17</v>
      </c>
      <c r="AN46">
        <f t="shared" si="43"/>
        <v>18</v>
      </c>
      <c r="AO46">
        <f t="shared" si="43"/>
        <v>6</v>
      </c>
      <c r="AP46">
        <f t="shared" si="43"/>
        <v>4</v>
      </c>
      <c r="AQ46">
        <f t="shared" si="43"/>
        <v>9</v>
      </c>
      <c r="AR46">
        <f t="shared" si="43"/>
        <v>21</v>
      </c>
      <c r="AS46">
        <f t="shared" si="43"/>
        <v>7</v>
      </c>
      <c r="AT46">
        <f t="shared" si="43"/>
        <v>18</v>
      </c>
      <c r="AU46">
        <f t="shared" si="43"/>
        <v>6</v>
      </c>
      <c r="AV46">
        <f t="shared" si="43"/>
        <v>21</v>
      </c>
      <c r="AW46">
        <f t="shared" si="43"/>
        <v>7</v>
      </c>
      <c r="AX46">
        <f t="shared" si="43"/>
        <v>22</v>
      </c>
      <c r="AY46">
        <f t="shared" si="43"/>
        <v>20</v>
      </c>
      <c r="AZ46">
        <f t="shared" si="43"/>
        <v>18</v>
      </c>
      <c r="BA46">
        <f t="shared" si="43"/>
        <v>7</v>
      </c>
      <c r="BB46">
        <f t="shared" si="43"/>
        <v>5</v>
      </c>
      <c r="BC46">
        <f t="shared" si="43"/>
        <v>5</v>
      </c>
      <c r="BD46">
        <f t="shared" si="43"/>
        <v>2</v>
      </c>
      <c r="BE46">
        <f t="shared" si="43"/>
        <v>5</v>
      </c>
      <c r="BF46">
        <f t="shared" si="43"/>
        <v>19</v>
      </c>
      <c r="BG46">
        <f t="shared" si="43"/>
        <v>22</v>
      </c>
      <c r="BH46">
        <f t="shared" si="43"/>
        <v>2</v>
      </c>
      <c r="BI46">
        <f t="shared" si="43"/>
        <v>19</v>
      </c>
      <c r="BJ46">
        <f t="shared" si="43"/>
        <v>19</v>
      </c>
      <c r="BK46">
        <f t="shared" si="43"/>
        <v>7</v>
      </c>
      <c r="BL46">
        <f t="shared" si="43"/>
        <v>19</v>
      </c>
      <c r="BM46">
        <f t="shared" si="43"/>
        <v>19</v>
      </c>
      <c r="BN46">
        <f t="shared" si="43"/>
        <v>19</v>
      </c>
      <c r="BO46">
        <f t="shared" si="43"/>
        <v>19</v>
      </c>
      <c r="BP46">
        <f t="shared" si="43"/>
        <v>21</v>
      </c>
      <c r="BQ46">
        <f t="shared" si="43"/>
        <v>17</v>
      </c>
      <c r="BR46">
        <f t="shared" ref="BR46:DB46" si="44">BR22</f>
        <v>17</v>
      </c>
      <c r="BS46">
        <f t="shared" si="44"/>
        <v>22</v>
      </c>
      <c r="BT46">
        <f t="shared" si="44"/>
        <v>21</v>
      </c>
      <c r="BU46">
        <f t="shared" si="44"/>
        <v>19</v>
      </c>
      <c r="BV46">
        <f t="shared" si="44"/>
        <v>7</v>
      </c>
      <c r="BW46">
        <f t="shared" si="44"/>
        <v>18</v>
      </c>
      <c r="BX46">
        <f t="shared" si="44"/>
        <v>19</v>
      </c>
      <c r="BY46">
        <f t="shared" si="44"/>
        <v>21</v>
      </c>
      <c r="BZ46">
        <f t="shared" si="44"/>
        <v>17</v>
      </c>
      <c r="CA46">
        <f t="shared" si="44"/>
        <v>22</v>
      </c>
      <c r="CB46">
        <f t="shared" si="44"/>
        <v>12</v>
      </c>
      <c r="CC46">
        <f t="shared" si="44"/>
        <v>19</v>
      </c>
      <c r="CD46">
        <f t="shared" si="44"/>
        <v>3</v>
      </c>
      <c r="CE46">
        <f t="shared" si="44"/>
        <v>18</v>
      </c>
      <c r="CF46">
        <f t="shared" si="44"/>
        <v>14</v>
      </c>
      <c r="CG46">
        <f t="shared" si="44"/>
        <v>21</v>
      </c>
      <c r="CH46">
        <f t="shared" si="44"/>
        <v>4</v>
      </c>
      <c r="CI46">
        <f t="shared" si="44"/>
        <v>19</v>
      </c>
      <c r="CJ46">
        <f t="shared" si="44"/>
        <v>15</v>
      </c>
      <c r="CK46">
        <f t="shared" si="44"/>
        <v>19</v>
      </c>
      <c r="CL46">
        <f t="shared" si="44"/>
        <v>22</v>
      </c>
      <c r="CM46">
        <f t="shared" si="44"/>
        <v>17</v>
      </c>
      <c r="CN46">
        <f t="shared" si="44"/>
        <v>18</v>
      </c>
      <c r="CO46">
        <f t="shared" si="44"/>
        <v>17</v>
      </c>
      <c r="CP46">
        <f t="shared" si="44"/>
        <v>21</v>
      </c>
      <c r="CQ46">
        <f t="shared" si="44"/>
        <v>3</v>
      </c>
      <c r="CR46">
        <f t="shared" si="44"/>
        <v>17</v>
      </c>
      <c r="CS46">
        <f t="shared" si="44"/>
        <v>1</v>
      </c>
      <c r="CT46">
        <f t="shared" si="44"/>
        <v>14</v>
      </c>
      <c r="CU46">
        <f t="shared" si="44"/>
        <v>17</v>
      </c>
      <c r="CV46">
        <f t="shared" si="44"/>
        <v>19</v>
      </c>
      <c r="CW46">
        <f t="shared" si="44"/>
        <v>4</v>
      </c>
      <c r="CX46">
        <f t="shared" si="44"/>
        <v>9</v>
      </c>
      <c r="CY46">
        <f t="shared" si="44"/>
        <v>16</v>
      </c>
      <c r="CZ46">
        <f t="shared" si="44"/>
        <v>5</v>
      </c>
      <c r="DA46">
        <f t="shared" si="44"/>
        <v>22</v>
      </c>
      <c r="DB46">
        <f t="shared" si="44"/>
        <v>22</v>
      </c>
      <c r="DC46">
        <v>1000000</v>
      </c>
    </row>
    <row r="47" spans="6:107" x14ac:dyDescent="0.35">
      <c r="F47" t="str">
        <f t="shared" ref="F47:BQ47" si="45">F23</f>
        <v>telithromycin</v>
      </c>
      <c r="G47">
        <f t="shared" si="45"/>
        <v>18</v>
      </c>
      <c r="H47">
        <f t="shared" si="45"/>
        <v>9</v>
      </c>
      <c r="I47">
        <f t="shared" si="45"/>
        <v>11</v>
      </c>
      <c r="J47">
        <f t="shared" si="45"/>
        <v>1</v>
      </c>
      <c r="K47">
        <f t="shared" si="45"/>
        <v>22</v>
      </c>
      <c r="L47">
        <f t="shared" si="45"/>
        <v>1</v>
      </c>
      <c r="M47">
        <f t="shared" si="45"/>
        <v>3</v>
      </c>
      <c r="N47">
        <f t="shared" si="45"/>
        <v>6</v>
      </c>
      <c r="O47">
        <f t="shared" si="45"/>
        <v>7</v>
      </c>
      <c r="P47">
        <f t="shared" si="45"/>
        <v>6</v>
      </c>
      <c r="Q47">
        <f t="shared" si="45"/>
        <v>6</v>
      </c>
      <c r="R47">
        <f t="shared" si="45"/>
        <v>8</v>
      </c>
      <c r="S47">
        <f t="shared" si="45"/>
        <v>11</v>
      </c>
      <c r="T47">
        <f t="shared" si="45"/>
        <v>8</v>
      </c>
      <c r="U47">
        <f t="shared" si="45"/>
        <v>7</v>
      </c>
      <c r="V47">
        <f t="shared" si="45"/>
        <v>10</v>
      </c>
      <c r="W47">
        <f t="shared" si="45"/>
        <v>8</v>
      </c>
      <c r="X47">
        <f t="shared" si="45"/>
        <v>11</v>
      </c>
      <c r="Y47">
        <f t="shared" si="45"/>
        <v>6</v>
      </c>
      <c r="Z47">
        <f t="shared" si="45"/>
        <v>5</v>
      </c>
      <c r="AA47">
        <f t="shared" si="45"/>
        <v>1</v>
      </c>
      <c r="AB47">
        <f t="shared" si="45"/>
        <v>17</v>
      </c>
      <c r="AC47">
        <f t="shared" si="45"/>
        <v>11</v>
      </c>
      <c r="AD47">
        <f t="shared" si="45"/>
        <v>8</v>
      </c>
      <c r="AE47">
        <f t="shared" si="45"/>
        <v>18</v>
      </c>
      <c r="AF47">
        <f t="shared" si="45"/>
        <v>14</v>
      </c>
      <c r="AG47">
        <f t="shared" si="45"/>
        <v>7</v>
      </c>
      <c r="AH47">
        <f t="shared" si="45"/>
        <v>21</v>
      </c>
      <c r="AI47">
        <f t="shared" si="45"/>
        <v>6</v>
      </c>
      <c r="AJ47">
        <f t="shared" si="45"/>
        <v>13</v>
      </c>
      <c r="AK47">
        <f t="shared" si="45"/>
        <v>1</v>
      </c>
      <c r="AL47">
        <f t="shared" si="45"/>
        <v>13</v>
      </c>
      <c r="AM47">
        <f t="shared" si="45"/>
        <v>10</v>
      </c>
      <c r="AN47">
        <f t="shared" si="45"/>
        <v>1</v>
      </c>
      <c r="AO47">
        <f t="shared" si="45"/>
        <v>11</v>
      </c>
      <c r="AP47">
        <f t="shared" si="45"/>
        <v>6</v>
      </c>
      <c r="AQ47">
        <f t="shared" si="45"/>
        <v>8</v>
      </c>
      <c r="AR47">
        <f t="shared" si="45"/>
        <v>4</v>
      </c>
      <c r="AS47">
        <f t="shared" si="45"/>
        <v>8</v>
      </c>
      <c r="AT47">
        <f t="shared" si="45"/>
        <v>4</v>
      </c>
      <c r="AU47">
        <f t="shared" si="45"/>
        <v>10</v>
      </c>
      <c r="AV47">
        <f t="shared" si="45"/>
        <v>5</v>
      </c>
      <c r="AW47">
        <f t="shared" si="45"/>
        <v>9</v>
      </c>
      <c r="AX47">
        <f t="shared" si="45"/>
        <v>5</v>
      </c>
      <c r="AY47">
        <f t="shared" si="45"/>
        <v>11</v>
      </c>
      <c r="AZ47">
        <f t="shared" si="45"/>
        <v>10</v>
      </c>
      <c r="BA47">
        <f t="shared" si="45"/>
        <v>8</v>
      </c>
      <c r="BB47">
        <f t="shared" si="45"/>
        <v>8</v>
      </c>
      <c r="BC47">
        <f t="shared" si="45"/>
        <v>8</v>
      </c>
      <c r="BD47">
        <f t="shared" si="45"/>
        <v>9</v>
      </c>
      <c r="BE47">
        <f t="shared" si="45"/>
        <v>11</v>
      </c>
      <c r="BF47">
        <f t="shared" si="45"/>
        <v>7</v>
      </c>
      <c r="BG47">
        <f t="shared" si="45"/>
        <v>8</v>
      </c>
      <c r="BH47">
        <f t="shared" si="45"/>
        <v>5</v>
      </c>
      <c r="BI47">
        <f t="shared" si="45"/>
        <v>5</v>
      </c>
      <c r="BJ47">
        <f t="shared" si="45"/>
        <v>6</v>
      </c>
      <c r="BK47">
        <f t="shared" si="45"/>
        <v>10</v>
      </c>
      <c r="BL47">
        <f t="shared" si="45"/>
        <v>11</v>
      </c>
      <c r="BM47">
        <f t="shared" si="45"/>
        <v>7</v>
      </c>
      <c r="BN47">
        <f t="shared" si="45"/>
        <v>5</v>
      </c>
      <c r="BO47">
        <f t="shared" si="45"/>
        <v>6</v>
      </c>
      <c r="BP47">
        <f t="shared" si="45"/>
        <v>8</v>
      </c>
      <c r="BQ47">
        <f t="shared" si="45"/>
        <v>15</v>
      </c>
      <c r="BR47">
        <f t="shared" ref="BR47:DB47" si="46">BR23</f>
        <v>16</v>
      </c>
      <c r="BS47">
        <f t="shared" si="46"/>
        <v>10</v>
      </c>
      <c r="BT47">
        <f t="shared" si="46"/>
        <v>7</v>
      </c>
      <c r="BU47">
        <f t="shared" si="46"/>
        <v>4</v>
      </c>
      <c r="BV47">
        <f t="shared" si="46"/>
        <v>12</v>
      </c>
      <c r="BW47">
        <f t="shared" si="46"/>
        <v>15</v>
      </c>
      <c r="BX47">
        <f t="shared" si="46"/>
        <v>1</v>
      </c>
      <c r="BY47">
        <f t="shared" si="46"/>
        <v>7</v>
      </c>
      <c r="BZ47">
        <f t="shared" si="46"/>
        <v>4</v>
      </c>
      <c r="CA47">
        <f t="shared" si="46"/>
        <v>8</v>
      </c>
      <c r="CB47">
        <f t="shared" si="46"/>
        <v>11</v>
      </c>
      <c r="CC47">
        <f t="shared" si="46"/>
        <v>13</v>
      </c>
      <c r="CD47">
        <f t="shared" si="46"/>
        <v>20</v>
      </c>
      <c r="CE47">
        <f t="shared" si="46"/>
        <v>16</v>
      </c>
      <c r="CF47">
        <f t="shared" si="46"/>
        <v>8</v>
      </c>
      <c r="CG47">
        <f t="shared" si="46"/>
        <v>5</v>
      </c>
      <c r="CH47">
        <f t="shared" si="46"/>
        <v>9</v>
      </c>
      <c r="CI47">
        <f t="shared" si="46"/>
        <v>5</v>
      </c>
      <c r="CJ47">
        <f t="shared" si="46"/>
        <v>7</v>
      </c>
      <c r="CK47">
        <f t="shared" si="46"/>
        <v>5</v>
      </c>
      <c r="CL47">
        <f t="shared" si="46"/>
        <v>8</v>
      </c>
      <c r="CM47">
        <f t="shared" si="46"/>
        <v>10</v>
      </c>
      <c r="CN47">
        <f t="shared" si="46"/>
        <v>11</v>
      </c>
      <c r="CO47">
        <f t="shared" si="46"/>
        <v>4</v>
      </c>
      <c r="CP47">
        <f t="shared" si="46"/>
        <v>1</v>
      </c>
      <c r="CQ47">
        <f t="shared" si="46"/>
        <v>20</v>
      </c>
      <c r="CR47">
        <f t="shared" si="46"/>
        <v>5</v>
      </c>
      <c r="CS47">
        <f t="shared" si="46"/>
        <v>1</v>
      </c>
      <c r="CT47">
        <f t="shared" si="46"/>
        <v>3</v>
      </c>
      <c r="CU47">
        <f t="shared" si="46"/>
        <v>1</v>
      </c>
      <c r="CV47">
        <f t="shared" si="46"/>
        <v>7</v>
      </c>
      <c r="CW47">
        <f t="shared" si="46"/>
        <v>10</v>
      </c>
      <c r="CX47">
        <f t="shared" si="46"/>
        <v>11</v>
      </c>
      <c r="CY47">
        <f t="shared" si="46"/>
        <v>7</v>
      </c>
      <c r="CZ47">
        <f t="shared" si="46"/>
        <v>22</v>
      </c>
      <c r="DA47">
        <f t="shared" si="46"/>
        <v>11</v>
      </c>
      <c r="DB47">
        <f t="shared" si="46"/>
        <v>6</v>
      </c>
      <c r="DC47">
        <v>1000000</v>
      </c>
    </row>
    <row r="49" spans="6:107" x14ac:dyDescent="0.35">
      <c r="F49" t="s">
        <v>7919</v>
      </c>
      <c r="G49">
        <v>101</v>
      </c>
      <c r="H49">
        <v>102</v>
      </c>
      <c r="I49">
        <v>103</v>
      </c>
      <c r="J49">
        <v>104</v>
      </c>
      <c r="K49">
        <v>105</v>
      </c>
      <c r="L49">
        <v>106</v>
      </c>
      <c r="M49">
        <v>107</v>
      </c>
      <c r="N49">
        <v>108</v>
      </c>
      <c r="O49">
        <v>109</v>
      </c>
      <c r="P49">
        <v>110</v>
      </c>
      <c r="Q49">
        <v>111</v>
      </c>
      <c r="R49">
        <v>112</v>
      </c>
      <c r="S49">
        <v>113</v>
      </c>
      <c r="T49">
        <v>114</v>
      </c>
      <c r="U49">
        <v>115</v>
      </c>
      <c r="V49">
        <v>116</v>
      </c>
      <c r="W49">
        <v>117</v>
      </c>
      <c r="X49">
        <v>118</v>
      </c>
      <c r="Y49">
        <v>119</v>
      </c>
      <c r="Z49">
        <v>120</v>
      </c>
      <c r="AA49">
        <v>121</v>
      </c>
      <c r="AB49">
        <v>122</v>
      </c>
      <c r="AC49">
        <v>123</v>
      </c>
      <c r="AD49">
        <v>124</v>
      </c>
      <c r="AE49">
        <v>125</v>
      </c>
      <c r="AF49">
        <v>126</v>
      </c>
      <c r="AG49">
        <v>127</v>
      </c>
      <c r="AH49">
        <v>128</v>
      </c>
      <c r="AI49">
        <v>129</v>
      </c>
      <c r="AJ49">
        <v>130</v>
      </c>
      <c r="AK49">
        <v>131</v>
      </c>
      <c r="AL49">
        <v>132</v>
      </c>
      <c r="AM49">
        <v>133</v>
      </c>
      <c r="AN49">
        <v>134</v>
      </c>
      <c r="AO49">
        <v>135</v>
      </c>
      <c r="AP49">
        <v>136</v>
      </c>
      <c r="AQ49">
        <v>137</v>
      </c>
      <c r="AR49">
        <v>138</v>
      </c>
      <c r="AS49">
        <v>139</v>
      </c>
      <c r="AT49">
        <v>140</v>
      </c>
      <c r="AU49">
        <v>141</v>
      </c>
      <c r="AV49">
        <v>142</v>
      </c>
      <c r="AW49">
        <v>143</v>
      </c>
      <c r="AX49">
        <v>144</v>
      </c>
      <c r="AY49">
        <v>145</v>
      </c>
      <c r="AZ49">
        <v>146</v>
      </c>
      <c r="BA49">
        <v>147</v>
      </c>
      <c r="BB49">
        <v>148</v>
      </c>
      <c r="BC49">
        <v>149</v>
      </c>
      <c r="BD49">
        <v>150</v>
      </c>
      <c r="BE49">
        <v>151</v>
      </c>
      <c r="BF49">
        <v>152</v>
      </c>
      <c r="BG49">
        <v>153</v>
      </c>
      <c r="BH49">
        <v>154</v>
      </c>
      <c r="BI49">
        <v>155</v>
      </c>
      <c r="BJ49">
        <v>156</v>
      </c>
      <c r="BK49">
        <v>157</v>
      </c>
      <c r="BL49">
        <v>158</v>
      </c>
      <c r="BM49">
        <v>159</v>
      </c>
      <c r="BN49">
        <v>160</v>
      </c>
      <c r="BO49">
        <v>161</v>
      </c>
      <c r="BP49">
        <v>162</v>
      </c>
      <c r="BQ49">
        <v>163</v>
      </c>
      <c r="BR49">
        <v>164</v>
      </c>
      <c r="BS49">
        <v>165</v>
      </c>
      <c r="BT49">
        <v>166</v>
      </c>
      <c r="BU49">
        <v>167</v>
      </c>
      <c r="BV49">
        <v>168</v>
      </c>
      <c r="BW49">
        <v>169</v>
      </c>
      <c r="BX49">
        <v>170</v>
      </c>
      <c r="BY49">
        <v>171</v>
      </c>
      <c r="BZ49">
        <v>172</v>
      </c>
      <c r="CA49">
        <v>173</v>
      </c>
      <c r="CB49">
        <v>174</v>
      </c>
      <c r="CC49">
        <v>175</v>
      </c>
      <c r="CD49">
        <v>176</v>
      </c>
      <c r="CE49">
        <v>177</v>
      </c>
      <c r="CF49">
        <v>178</v>
      </c>
      <c r="CG49">
        <v>179</v>
      </c>
      <c r="CH49">
        <v>180</v>
      </c>
      <c r="CI49">
        <v>181</v>
      </c>
      <c r="CJ49">
        <v>182</v>
      </c>
      <c r="CK49">
        <v>183</v>
      </c>
      <c r="CL49">
        <v>184</v>
      </c>
      <c r="CM49">
        <v>185</v>
      </c>
      <c r="CN49">
        <v>186</v>
      </c>
      <c r="CO49">
        <v>187</v>
      </c>
      <c r="CP49">
        <v>188</v>
      </c>
      <c r="CQ49">
        <v>189</v>
      </c>
      <c r="CR49">
        <v>190</v>
      </c>
      <c r="CS49">
        <v>191</v>
      </c>
      <c r="CT49">
        <v>192</v>
      </c>
      <c r="CU49">
        <v>193</v>
      </c>
      <c r="CV49">
        <v>194</v>
      </c>
      <c r="CW49">
        <v>195</v>
      </c>
      <c r="CX49">
        <v>196</v>
      </c>
      <c r="CY49">
        <v>197</v>
      </c>
      <c r="CZ49">
        <v>198</v>
      </c>
      <c r="DA49">
        <v>199</v>
      </c>
      <c r="DB49">
        <v>200</v>
      </c>
      <c r="DC49" t="s">
        <v>7572</v>
      </c>
    </row>
    <row r="50" spans="6:107" x14ac:dyDescent="0.35">
      <c r="F50" t="str">
        <f>F26</f>
        <v>alemcinal</v>
      </c>
      <c r="G50">
        <f>DC2</f>
        <v>15</v>
      </c>
      <c r="H50">
        <f t="shared" ref="H50:BS50" si="47">DD2</f>
        <v>7</v>
      </c>
      <c r="I50">
        <f t="shared" si="47"/>
        <v>2</v>
      </c>
      <c r="J50">
        <f t="shared" si="47"/>
        <v>15</v>
      </c>
      <c r="K50">
        <f t="shared" si="47"/>
        <v>13</v>
      </c>
      <c r="L50">
        <f t="shared" si="47"/>
        <v>13</v>
      </c>
      <c r="M50">
        <f t="shared" si="47"/>
        <v>13</v>
      </c>
      <c r="N50">
        <f t="shared" si="47"/>
        <v>1</v>
      </c>
      <c r="O50">
        <f t="shared" si="47"/>
        <v>14</v>
      </c>
      <c r="P50">
        <f t="shared" si="47"/>
        <v>15</v>
      </c>
      <c r="Q50">
        <f t="shared" si="47"/>
        <v>12</v>
      </c>
      <c r="R50">
        <f t="shared" si="47"/>
        <v>21</v>
      </c>
      <c r="S50">
        <f t="shared" si="47"/>
        <v>16</v>
      </c>
      <c r="T50">
        <f t="shared" si="47"/>
        <v>12</v>
      </c>
      <c r="U50">
        <f t="shared" si="47"/>
        <v>3</v>
      </c>
      <c r="V50">
        <f t="shared" si="47"/>
        <v>1</v>
      </c>
      <c r="W50">
        <f t="shared" si="47"/>
        <v>9</v>
      </c>
      <c r="X50">
        <f t="shared" si="47"/>
        <v>1</v>
      </c>
      <c r="Y50">
        <f t="shared" si="47"/>
        <v>1</v>
      </c>
      <c r="Z50">
        <f t="shared" si="47"/>
        <v>15</v>
      </c>
      <c r="AA50">
        <f t="shared" si="47"/>
        <v>19</v>
      </c>
      <c r="AB50">
        <f t="shared" si="47"/>
        <v>10</v>
      </c>
      <c r="AC50">
        <f t="shared" si="47"/>
        <v>1</v>
      </c>
      <c r="AD50">
        <f t="shared" si="47"/>
        <v>18</v>
      </c>
      <c r="AE50">
        <f t="shared" si="47"/>
        <v>1</v>
      </c>
      <c r="AF50">
        <f t="shared" si="47"/>
        <v>9</v>
      </c>
      <c r="AG50">
        <f t="shared" si="47"/>
        <v>1</v>
      </c>
      <c r="AH50">
        <f t="shared" si="47"/>
        <v>7</v>
      </c>
      <c r="AI50">
        <f t="shared" si="47"/>
        <v>1</v>
      </c>
      <c r="AJ50">
        <f t="shared" si="47"/>
        <v>9</v>
      </c>
      <c r="AK50">
        <f t="shared" si="47"/>
        <v>7</v>
      </c>
      <c r="AL50">
        <f t="shared" si="47"/>
        <v>1</v>
      </c>
      <c r="AM50">
        <f t="shared" si="47"/>
        <v>12</v>
      </c>
      <c r="AN50">
        <f t="shared" si="47"/>
        <v>1</v>
      </c>
      <c r="AO50">
        <f t="shared" si="47"/>
        <v>2</v>
      </c>
      <c r="AP50">
        <f t="shared" si="47"/>
        <v>14</v>
      </c>
      <c r="AQ50">
        <f t="shared" si="47"/>
        <v>12</v>
      </c>
      <c r="AR50">
        <f t="shared" si="47"/>
        <v>14</v>
      </c>
      <c r="AS50">
        <f t="shared" si="47"/>
        <v>19</v>
      </c>
      <c r="AT50">
        <f t="shared" si="47"/>
        <v>17</v>
      </c>
      <c r="AU50">
        <f t="shared" si="47"/>
        <v>16</v>
      </c>
      <c r="AV50">
        <f t="shared" si="47"/>
        <v>16</v>
      </c>
      <c r="AW50">
        <f t="shared" si="47"/>
        <v>17</v>
      </c>
      <c r="AX50">
        <f t="shared" si="47"/>
        <v>15</v>
      </c>
      <c r="AY50">
        <f t="shared" si="47"/>
        <v>12</v>
      </c>
      <c r="AZ50">
        <f t="shared" si="47"/>
        <v>1</v>
      </c>
      <c r="BA50">
        <f t="shared" si="47"/>
        <v>10</v>
      </c>
      <c r="BB50">
        <f t="shared" si="47"/>
        <v>3</v>
      </c>
      <c r="BC50">
        <f t="shared" si="47"/>
        <v>11</v>
      </c>
      <c r="BD50">
        <f t="shared" si="47"/>
        <v>1</v>
      </c>
      <c r="BE50">
        <f t="shared" si="47"/>
        <v>7</v>
      </c>
      <c r="BF50">
        <f t="shared" si="47"/>
        <v>1</v>
      </c>
      <c r="BG50">
        <f t="shared" si="47"/>
        <v>5</v>
      </c>
      <c r="BH50">
        <f t="shared" si="47"/>
        <v>1</v>
      </c>
      <c r="BI50">
        <f t="shared" si="47"/>
        <v>15</v>
      </c>
      <c r="BJ50">
        <f t="shared" si="47"/>
        <v>18</v>
      </c>
      <c r="BK50">
        <f t="shared" si="47"/>
        <v>14</v>
      </c>
      <c r="BL50">
        <f t="shared" si="47"/>
        <v>3</v>
      </c>
      <c r="BM50">
        <f t="shared" si="47"/>
        <v>15</v>
      </c>
      <c r="BN50">
        <f t="shared" si="47"/>
        <v>13</v>
      </c>
      <c r="BO50">
        <f t="shared" si="47"/>
        <v>1</v>
      </c>
      <c r="BP50">
        <f t="shared" si="47"/>
        <v>1</v>
      </c>
      <c r="BQ50">
        <f t="shared" si="47"/>
        <v>1</v>
      </c>
      <c r="BR50">
        <f t="shared" si="47"/>
        <v>1</v>
      </c>
      <c r="BS50">
        <f t="shared" si="47"/>
        <v>7</v>
      </c>
      <c r="BT50">
        <f t="shared" ref="BT50:DB50" si="48">FP2</f>
        <v>1</v>
      </c>
      <c r="BU50">
        <f t="shared" si="48"/>
        <v>15</v>
      </c>
      <c r="BV50">
        <f t="shared" si="48"/>
        <v>8</v>
      </c>
      <c r="BW50">
        <f t="shared" si="48"/>
        <v>15</v>
      </c>
      <c r="BX50">
        <f t="shared" si="48"/>
        <v>8</v>
      </c>
      <c r="BY50">
        <f t="shared" si="48"/>
        <v>7</v>
      </c>
      <c r="BZ50">
        <f t="shared" si="48"/>
        <v>22</v>
      </c>
      <c r="CA50">
        <f t="shared" si="48"/>
        <v>8</v>
      </c>
      <c r="CB50">
        <f t="shared" si="48"/>
        <v>5</v>
      </c>
      <c r="CC50">
        <f t="shared" si="48"/>
        <v>9</v>
      </c>
      <c r="CD50">
        <f t="shared" si="48"/>
        <v>13</v>
      </c>
      <c r="CE50">
        <f t="shared" si="48"/>
        <v>21</v>
      </c>
      <c r="CF50">
        <f t="shared" si="48"/>
        <v>22</v>
      </c>
      <c r="CG50">
        <f t="shared" si="48"/>
        <v>19</v>
      </c>
      <c r="CH50">
        <f t="shared" si="48"/>
        <v>4</v>
      </c>
      <c r="CI50">
        <f t="shared" si="48"/>
        <v>1</v>
      </c>
      <c r="CJ50">
        <f t="shared" si="48"/>
        <v>20</v>
      </c>
      <c r="CK50">
        <f t="shared" si="48"/>
        <v>16</v>
      </c>
      <c r="CL50">
        <f t="shared" si="48"/>
        <v>13</v>
      </c>
      <c r="CM50">
        <f t="shared" si="48"/>
        <v>1</v>
      </c>
      <c r="CN50">
        <f t="shared" si="48"/>
        <v>19</v>
      </c>
      <c r="CO50">
        <f t="shared" si="48"/>
        <v>1</v>
      </c>
      <c r="CP50">
        <f t="shared" si="48"/>
        <v>12</v>
      </c>
      <c r="CQ50">
        <f t="shared" si="48"/>
        <v>2</v>
      </c>
      <c r="CR50">
        <f t="shared" si="48"/>
        <v>15</v>
      </c>
      <c r="CS50">
        <f t="shared" si="48"/>
        <v>18</v>
      </c>
      <c r="CT50">
        <f t="shared" si="48"/>
        <v>15</v>
      </c>
      <c r="CU50">
        <f t="shared" si="48"/>
        <v>11</v>
      </c>
      <c r="CV50">
        <f t="shared" si="48"/>
        <v>7</v>
      </c>
      <c r="CW50">
        <f t="shared" si="48"/>
        <v>15</v>
      </c>
      <c r="CX50">
        <f t="shared" si="48"/>
        <v>14</v>
      </c>
      <c r="CY50">
        <f t="shared" si="48"/>
        <v>12</v>
      </c>
      <c r="CZ50">
        <f t="shared" si="48"/>
        <v>1</v>
      </c>
      <c r="DA50">
        <f t="shared" si="48"/>
        <v>2</v>
      </c>
      <c r="DB50">
        <f t="shared" si="48"/>
        <v>22</v>
      </c>
      <c r="DC50">
        <v>1000000</v>
      </c>
    </row>
    <row r="51" spans="6:107" x14ac:dyDescent="0.35">
      <c r="F51" t="str">
        <f t="shared" ref="F51:F71" si="49">F27</f>
        <v>ANQ-1125</v>
      </c>
      <c r="G51">
        <f t="shared" ref="G51:G71" si="50">DC3</f>
        <v>21</v>
      </c>
      <c r="H51">
        <f t="shared" ref="H51:H71" si="51">DD3</f>
        <v>21</v>
      </c>
      <c r="I51">
        <f t="shared" ref="I51:I71" si="52">DE3</f>
        <v>21</v>
      </c>
      <c r="J51">
        <f t="shared" ref="J51:J71" si="53">DF3</f>
        <v>4</v>
      </c>
      <c r="K51">
        <f t="shared" ref="K51:K71" si="54">DG3</f>
        <v>17</v>
      </c>
      <c r="L51">
        <f t="shared" ref="L51:L71" si="55">DH3</f>
        <v>17</v>
      </c>
      <c r="M51">
        <f t="shared" ref="M51:M71" si="56">DI3</f>
        <v>17</v>
      </c>
      <c r="N51">
        <f t="shared" ref="N51:N71" si="57">DJ3</f>
        <v>21</v>
      </c>
      <c r="O51">
        <f t="shared" ref="O51:O71" si="58">DK3</f>
        <v>4</v>
      </c>
      <c r="P51">
        <f t="shared" ref="P51:P71" si="59">DL3</f>
        <v>7</v>
      </c>
      <c r="Q51">
        <f t="shared" ref="Q51:Q71" si="60">DM3</f>
        <v>3</v>
      </c>
      <c r="R51">
        <f t="shared" ref="R51:R71" si="61">DN3</f>
        <v>7</v>
      </c>
      <c r="S51">
        <f t="shared" ref="S51:S71" si="62">DO3</f>
        <v>2</v>
      </c>
      <c r="T51">
        <f t="shared" ref="T51:T71" si="63">DP3</f>
        <v>20</v>
      </c>
      <c r="U51">
        <f t="shared" ref="U51:U71" si="64">DQ3</f>
        <v>17</v>
      </c>
      <c r="V51">
        <f t="shared" ref="V51:V71" si="65">DR3</f>
        <v>17</v>
      </c>
      <c r="W51">
        <f t="shared" ref="W51:W71" si="66">DS3</f>
        <v>17</v>
      </c>
      <c r="X51">
        <f t="shared" ref="X51:X71" si="67">DT3</f>
        <v>1</v>
      </c>
      <c r="Y51">
        <f t="shared" ref="Y51:Y71" si="68">DU3</f>
        <v>20</v>
      </c>
      <c r="Z51">
        <f t="shared" ref="Z51:Z71" si="69">DV3</f>
        <v>21</v>
      </c>
      <c r="AA51">
        <f t="shared" ref="AA51:AA71" si="70">DW3</f>
        <v>10</v>
      </c>
      <c r="AB51">
        <f t="shared" ref="AB51:AB71" si="71">DX3</f>
        <v>15</v>
      </c>
      <c r="AC51">
        <f t="shared" ref="AC51:AC71" si="72">DY3</f>
        <v>1</v>
      </c>
      <c r="AD51">
        <f t="shared" ref="AD51:AD71" si="73">DZ3</f>
        <v>1</v>
      </c>
      <c r="AE51">
        <f t="shared" ref="AE51:AE71" si="74">EA3</f>
        <v>1</v>
      </c>
      <c r="AF51">
        <f t="shared" ref="AF51:AF71" si="75">EB3</f>
        <v>12</v>
      </c>
      <c r="AG51">
        <f t="shared" ref="AG51:AG71" si="76">EC3</f>
        <v>22</v>
      </c>
      <c r="AH51">
        <f t="shared" ref="AH51:AH71" si="77">ED3</f>
        <v>7</v>
      </c>
      <c r="AI51">
        <f t="shared" ref="AI51:AI71" si="78">EE3</f>
        <v>22</v>
      </c>
      <c r="AJ51">
        <f t="shared" ref="AJ51:AJ71" si="79">EF3</f>
        <v>7</v>
      </c>
      <c r="AK51">
        <f t="shared" ref="AK51:AK71" si="80">EG3</f>
        <v>21</v>
      </c>
      <c r="AL51">
        <f t="shared" ref="AL51:AL71" si="81">EH3</f>
        <v>1</v>
      </c>
      <c r="AM51">
        <f t="shared" ref="AM51:AM71" si="82">EI3</f>
        <v>15</v>
      </c>
      <c r="AN51">
        <f t="shared" ref="AN51:AN71" si="83">EJ3</f>
        <v>18</v>
      </c>
      <c r="AO51">
        <f t="shared" ref="AO51:AO71" si="84">EK3</f>
        <v>21</v>
      </c>
      <c r="AP51">
        <f t="shared" ref="AP51:AP71" si="85">EL3</f>
        <v>20</v>
      </c>
      <c r="AQ51">
        <f t="shared" ref="AQ51:AQ71" si="86">EM3</f>
        <v>21</v>
      </c>
      <c r="AR51">
        <f t="shared" ref="AR51:AR71" si="87">EN3</f>
        <v>18</v>
      </c>
      <c r="AS51">
        <f t="shared" ref="AS51:AS71" si="88">EO3</f>
        <v>2</v>
      </c>
      <c r="AT51">
        <f t="shared" ref="AT51:AT71" si="89">EP3</f>
        <v>3</v>
      </c>
      <c r="AU51">
        <f t="shared" ref="AU51:AU71" si="90">EQ3</f>
        <v>3</v>
      </c>
      <c r="AV51">
        <f t="shared" ref="AV51:AV71" si="91">ER3</f>
        <v>3</v>
      </c>
      <c r="AW51">
        <f t="shared" ref="AW51:AW71" si="92">ES3</f>
        <v>3</v>
      </c>
      <c r="AX51">
        <f t="shared" ref="AX51:AX71" si="93">ET3</f>
        <v>3</v>
      </c>
      <c r="AY51">
        <f t="shared" ref="AY51:AY71" si="94">EU3</f>
        <v>17</v>
      </c>
      <c r="AZ51">
        <f t="shared" ref="AZ51:AZ71" si="95">EV3</f>
        <v>21</v>
      </c>
      <c r="BA51">
        <f t="shared" ref="BA51:BA71" si="96">EW3</f>
        <v>17</v>
      </c>
      <c r="BB51">
        <f t="shared" ref="BB51:BB71" si="97">EX3</f>
        <v>3</v>
      </c>
      <c r="BC51">
        <f t="shared" ref="BC51:BC71" si="98">EY3</f>
        <v>15</v>
      </c>
      <c r="BD51">
        <f t="shared" ref="BD51:BD71" si="99">EZ3</f>
        <v>17</v>
      </c>
      <c r="BE51">
        <f t="shared" ref="BE51:BE71" si="100">FA3</f>
        <v>21</v>
      </c>
      <c r="BF51">
        <f t="shared" ref="BF51:BF71" si="101">FB3</f>
        <v>21</v>
      </c>
      <c r="BG51">
        <f t="shared" ref="BG51:BG71" si="102">FC3</f>
        <v>5</v>
      </c>
      <c r="BH51">
        <f t="shared" ref="BH51:BH71" si="103">FD3</f>
        <v>21</v>
      </c>
      <c r="BI51">
        <f t="shared" ref="BI51:BI71" si="104">FE3</f>
        <v>9</v>
      </c>
      <c r="BJ51">
        <f t="shared" ref="BJ51:BJ71" si="105">FF3</f>
        <v>2</v>
      </c>
      <c r="BK51">
        <f t="shared" ref="BK51:BK71" si="106">FG3</f>
        <v>18</v>
      </c>
      <c r="BL51">
        <f t="shared" ref="BL51:BL71" si="107">FH3</f>
        <v>21</v>
      </c>
      <c r="BM51">
        <f t="shared" ref="BM51:BM71" si="108">FI3</f>
        <v>17</v>
      </c>
      <c r="BN51">
        <f t="shared" ref="BN51:BN71" si="109">FJ3</f>
        <v>17</v>
      </c>
      <c r="BO51">
        <f t="shared" ref="BO51:BO71" si="110">FK3</f>
        <v>1</v>
      </c>
      <c r="BP51">
        <f t="shared" ref="BP51:BP71" si="111">FL3</f>
        <v>1</v>
      </c>
      <c r="BQ51">
        <f t="shared" ref="BQ51:BQ71" si="112">FM3</f>
        <v>1</v>
      </c>
      <c r="BR51">
        <f t="shared" ref="BR51:BR71" si="113">FN3</f>
        <v>20</v>
      </c>
      <c r="BS51">
        <f t="shared" ref="BS51:BS71" si="114">FO3</f>
        <v>14</v>
      </c>
      <c r="BT51">
        <f t="shared" ref="BT51:BT71" si="115">FP3</f>
        <v>18</v>
      </c>
      <c r="BU51">
        <f t="shared" ref="BU51:BU71" si="116">FQ3</f>
        <v>2</v>
      </c>
      <c r="BV51">
        <f t="shared" ref="BV51:BV71" si="117">FR3</f>
        <v>17</v>
      </c>
      <c r="BW51">
        <f t="shared" ref="BW51:BW71" si="118">FS3</f>
        <v>18</v>
      </c>
      <c r="BX51">
        <f t="shared" ref="BX51:BX71" si="119">FT3</f>
        <v>19</v>
      </c>
      <c r="BY51">
        <f t="shared" ref="BY51:BY71" si="120">FU3</f>
        <v>21</v>
      </c>
      <c r="BZ51">
        <f t="shared" ref="BZ51:BZ71" si="121">FV3</f>
        <v>6</v>
      </c>
      <c r="CA51">
        <f t="shared" ref="CA51:CA71" si="122">FW3</f>
        <v>20</v>
      </c>
      <c r="CB51">
        <f t="shared" ref="CB51:CB71" si="123">FX3</f>
        <v>19</v>
      </c>
      <c r="CC51">
        <f t="shared" ref="CC51:CC71" si="124">FY3</f>
        <v>21</v>
      </c>
      <c r="CD51">
        <f t="shared" ref="CD51:CD71" si="125">FZ3</f>
        <v>20</v>
      </c>
      <c r="CE51">
        <f t="shared" ref="CE51:CE71" si="126">GA3</f>
        <v>5</v>
      </c>
      <c r="CF51">
        <f t="shared" ref="CF51:CF71" si="127">GB3</f>
        <v>10</v>
      </c>
      <c r="CG51">
        <f t="shared" ref="CG51:CG71" si="128">GC3</f>
        <v>10</v>
      </c>
      <c r="CH51">
        <f t="shared" ref="CH51:CH71" si="129">GD3</f>
        <v>17</v>
      </c>
      <c r="CI51">
        <f t="shared" ref="CI51:CI71" si="130">GE3</f>
        <v>22</v>
      </c>
      <c r="CJ51">
        <f t="shared" ref="CJ51:CJ71" si="131">GF3</f>
        <v>10</v>
      </c>
      <c r="CK51">
        <f t="shared" ref="CK51:CK71" si="132">GG3</f>
        <v>21</v>
      </c>
      <c r="CL51">
        <f t="shared" ref="CL51:CL71" si="133">GH3</f>
        <v>17</v>
      </c>
      <c r="CM51">
        <f t="shared" ref="CM51:CM71" si="134">GI3</f>
        <v>18</v>
      </c>
      <c r="CN51">
        <f t="shared" ref="CN51:CN71" si="135">GJ3</f>
        <v>3</v>
      </c>
      <c r="CO51">
        <f t="shared" ref="CO51:CO71" si="136">GK3</f>
        <v>1</v>
      </c>
      <c r="CP51">
        <f t="shared" ref="CP51:CP71" si="137">GL3</f>
        <v>17</v>
      </c>
      <c r="CQ51">
        <f t="shared" ref="CQ51:CQ71" si="138">GM3</f>
        <v>13</v>
      </c>
      <c r="CR51">
        <f t="shared" ref="CR51:CR71" si="139">GN3</f>
        <v>4</v>
      </c>
      <c r="CS51">
        <f t="shared" ref="CS51:CS71" si="140">GO3</f>
        <v>4</v>
      </c>
      <c r="CT51">
        <f t="shared" ref="CT51:CT71" si="141">GP3</f>
        <v>5</v>
      </c>
      <c r="CU51">
        <f t="shared" ref="CU51:CU71" si="142">GQ3</f>
        <v>20</v>
      </c>
      <c r="CV51">
        <f t="shared" ref="CV51:CV71" si="143">GR3</f>
        <v>20</v>
      </c>
      <c r="CW51">
        <f t="shared" ref="CW51:CW71" si="144">GS3</f>
        <v>21</v>
      </c>
      <c r="CX51">
        <f t="shared" ref="CX51:CX71" si="145">GT3</f>
        <v>19</v>
      </c>
      <c r="CY51">
        <f t="shared" ref="CY51:CY71" si="146">GU3</f>
        <v>17</v>
      </c>
      <c r="CZ51">
        <f t="shared" ref="CZ51:CZ71" si="147">GV3</f>
        <v>21</v>
      </c>
      <c r="DA51">
        <f t="shared" ref="DA51:DA71" si="148">GW3</f>
        <v>21</v>
      </c>
      <c r="DB51">
        <f t="shared" ref="DB51:DB71" si="149">GX3</f>
        <v>19</v>
      </c>
      <c r="DC51">
        <v>1000000</v>
      </c>
    </row>
    <row r="52" spans="6:107" x14ac:dyDescent="0.35">
      <c r="F52" t="str">
        <f t="shared" si="49"/>
        <v>atilmotin</v>
      </c>
      <c r="G52">
        <f t="shared" si="50"/>
        <v>11</v>
      </c>
      <c r="H52">
        <f t="shared" si="51"/>
        <v>5</v>
      </c>
      <c r="I52">
        <f t="shared" si="52"/>
        <v>9</v>
      </c>
      <c r="J52">
        <f t="shared" si="53"/>
        <v>3</v>
      </c>
      <c r="K52">
        <f t="shared" si="54"/>
        <v>2</v>
      </c>
      <c r="L52">
        <f t="shared" si="55"/>
        <v>2</v>
      </c>
      <c r="M52">
        <f t="shared" si="56"/>
        <v>2</v>
      </c>
      <c r="N52">
        <f t="shared" si="57"/>
        <v>1</v>
      </c>
      <c r="O52">
        <f t="shared" si="58"/>
        <v>3</v>
      </c>
      <c r="P52">
        <f t="shared" si="59"/>
        <v>4</v>
      </c>
      <c r="Q52">
        <f t="shared" si="60"/>
        <v>2</v>
      </c>
      <c r="R52">
        <f t="shared" si="61"/>
        <v>4</v>
      </c>
      <c r="S52">
        <f t="shared" si="62"/>
        <v>15</v>
      </c>
      <c r="T52">
        <f t="shared" si="63"/>
        <v>3</v>
      </c>
      <c r="U52">
        <f t="shared" si="64"/>
        <v>6</v>
      </c>
      <c r="V52">
        <f t="shared" si="65"/>
        <v>1</v>
      </c>
      <c r="W52">
        <f t="shared" si="66"/>
        <v>3</v>
      </c>
      <c r="X52">
        <f t="shared" si="67"/>
        <v>1</v>
      </c>
      <c r="Y52">
        <f t="shared" si="68"/>
        <v>1</v>
      </c>
      <c r="Z52">
        <f t="shared" si="69"/>
        <v>2</v>
      </c>
      <c r="AA52">
        <f t="shared" si="70"/>
        <v>2</v>
      </c>
      <c r="AB52">
        <f t="shared" si="71"/>
        <v>12</v>
      </c>
      <c r="AC52">
        <f t="shared" si="72"/>
        <v>1</v>
      </c>
      <c r="AD52">
        <f t="shared" si="73"/>
        <v>1</v>
      </c>
      <c r="AE52">
        <f t="shared" si="74"/>
        <v>1</v>
      </c>
      <c r="AF52">
        <f t="shared" si="75"/>
        <v>2</v>
      </c>
      <c r="AG52">
        <f t="shared" si="76"/>
        <v>1</v>
      </c>
      <c r="AH52">
        <f t="shared" si="77"/>
        <v>1</v>
      </c>
      <c r="AI52">
        <f t="shared" si="78"/>
        <v>1</v>
      </c>
      <c r="AJ52">
        <f t="shared" si="79"/>
        <v>2</v>
      </c>
      <c r="AK52">
        <f t="shared" si="80"/>
        <v>2</v>
      </c>
      <c r="AL52">
        <f t="shared" si="81"/>
        <v>22</v>
      </c>
      <c r="AM52">
        <f t="shared" si="82"/>
        <v>2</v>
      </c>
      <c r="AN52">
        <f t="shared" si="83"/>
        <v>1</v>
      </c>
      <c r="AO52">
        <f t="shared" si="84"/>
        <v>12</v>
      </c>
      <c r="AP52">
        <f t="shared" si="85"/>
        <v>2</v>
      </c>
      <c r="AQ52">
        <f t="shared" si="86"/>
        <v>11</v>
      </c>
      <c r="AR52">
        <f t="shared" si="87"/>
        <v>2</v>
      </c>
      <c r="AS52">
        <f t="shared" si="88"/>
        <v>4</v>
      </c>
      <c r="AT52">
        <f t="shared" si="89"/>
        <v>4</v>
      </c>
      <c r="AU52">
        <f t="shared" si="90"/>
        <v>4</v>
      </c>
      <c r="AV52">
        <f t="shared" si="91"/>
        <v>4</v>
      </c>
      <c r="AW52">
        <f t="shared" si="92"/>
        <v>4</v>
      </c>
      <c r="AX52">
        <f t="shared" si="93"/>
        <v>4</v>
      </c>
      <c r="AY52">
        <f t="shared" si="94"/>
        <v>2</v>
      </c>
      <c r="AZ52">
        <f t="shared" si="95"/>
        <v>1</v>
      </c>
      <c r="BA52">
        <f t="shared" si="96"/>
        <v>2</v>
      </c>
      <c r="BB52">
        <f t="shared" si="97"/>
        <v>3</v>
      </c>
      <c r="BC52">
        <f t="shared" si="98"/>
        <v>2</v>
      </c>
      <c r="BD52">
        <f t="shared" si="99"/>
        <v>1</v>
      </c>
      <c r="BE52">
        <f t="shared" si="100"/>
        <v>4</v>
      </c>
      <c r="BF52">
        <f t="shared" si="101"/>
        <v>1</v>
      </c>
      <c r="BG52">
        <f t="shared" si="102"/>
        <v>4</v>
      </c>
      <c r="BH52">
        <f t="shared" si="103"/>
        <v>1</v>
      </c>
      <c r="BI52">
        <f t="shared" si="104"/>
        <v>2</v>
      </c>
      <c r="BJ52">
        <f t="shared" si="105"/>
        <v>4</v>
      </c>
      <c r="BK52">
        <f t="shared" si="106"/>
        <v>2</v>
      </c>
      <c r="BL52">
        <f t="shared" si="107"/>
        <v>2</v>
      </c>
      <c r="BM52">
        <f t="shared" si="108"/>
        <v>2</v>
      </c>
      <c r="BN52">
        <f t="shared" si="109"/>
        <v>2</v>
      </c>
      <c r="BO52">
        <f t="shared" si="110"/>
        <v>1</v>
      </c>
      <c r="BP52">
        <f t="shared" si="111"/>
        <v>1</v>
      </c>
      <c r="BQ52">
        <f t="shared" si="112"/>
        <v>1</v>
      </c>
      <c r="BR52">
        <f t="shared" si="113"/>
        <v>1</v>
      </c>
      <c r="BS52">
        <f t="shared" si="114"/>
        <v>4</v>
      </c>
      <c r="BT52">
        <f t="shared" si="115"/>
        <v>1</v>
      </c>
      <c r="BU52">
        <f t="shared" si="116"/>
        <v>3</v>
      </c>
      <c r="BV52">
        <f t="shared" si="117"/>
        <v>2</v>
      </c>
      <c r="BW52">
        <f t="shared" si="118"/>
        <v>9</v>
      </c>
      <c r="BX52">
        <f t="shared" si="119"/>
        <v>2</v>
      </c>
      <c r="BY52">
        <f t="shared" si="120"/>
        <v>9</v>
      </c>
      <c r="BZ52">
        <f t="shared" si="121"/>
        <v>2</v>
      </c>
      <c r="CA52">
        <f t="shared" si="122"/>
        <v>4</v>
      </c>
      <c r="CB52">
        <f t="shared" si="123"/>
        <v>8</v>
      </c>
      <c r="CC52">
        <f t="shared" si="124"/>
        <v>2</v>
      </c>
      <c r="CD52">
        <f t="shared" si="125"/>
        <v>2</v>
      </c>
      <c r="CE52">
        <f t="shared" si="126"/>
        <v>2</v>
      </c>
      <c r="CF52">
        <f t="shared" si="127"/>
        <v>4</v>
      </c>
      <c r="CG52">
        <f t="shared" si="128"/>
        <v>2</v>
      </c>
      <c r="CH52">
        <f t="shared" si="129"/>
        <v>7</v>
      </c>
      <c r="CI52">
        <f t="shared" si="130"/>
        <v>1</v>
      </c>
      <c r="CJ52">
        <f t="shared" si="131"/>
        <v>5</v>
      </c>
      <c r="CK52">
        <f t="shared" si="132"/>
        <v>3</v>
      </c>
      <c r="CL52">
        <f t="shared" si="133"/>
        <v>2</v>
      </c>
      <c r="CM52">
        <f t="shared" si="134"/>
        <v>1</v>
      </c>
      <c r="CN52">
        <f t="shared" si="135"/>
        <v>2</v>
      </c>
      <c r="CO52">
        <f t="shared" si="136"/>
        <v>1</v>
      </c>
      <c r="CP52">
        <f t="shared" si="137"/>
        <v>2</v>
      </c>
      <c r="CQ52">
        <f t="shared" si="138"/>
        <v>7</v>
      </c>
      <c r="CR52">
        <f t="shared" si="139"/>
        <v>2</v>
      </c>
      <c r="CS52">
        <f t="shared" si="140"/>
        <v>2</v>
      </c>
      <c r="CT52">
        <f t="shared" si="141"/>
        <v>3</v>
      </c>
      <c r="CU52">
        <f t="shared" si="142"/>
        <v>4</v>
      </c>
      <c r="CV52">
        <f t="shared" si="143"/>
        <v>3</v>
      </c>
      <c r="CW52">
        <f t="shared" si="144"/>
        <v>2</v>
      </c>
      <c r="CX52">
        <f t="shared" si="145"/>
        <v>2</v>
      </c>
      <c r="CY52">
        <f t="shared" si="146"/>
        <v>5</v>
      </c>
      <c r="CZ52">
        <f t="shared" si="147"/>
        <v>1</v>
      </c>
      <c r="DA52">
        <f t="shared" si="148"/>
        <v>17</v>
      </c>
      <c r="DB52">
        <f t="shared" si="149"/>
        <v>9</v>
      </c>
      <c r="DC52">
        <v>1000000</v>
      </c>
    </row>
    <row r="53" spans="6:107" x14ac:dyDescent="0.35">
      <c r="F53" t="str">
        <f t="shared" si="49"/>
        <v>azithromycin</v>
      </c>
      <c r="G53">
        <f t="shared" si="50"/>
        <v>5</v>
      </c>
      <c r="H53">
        <f t="shared" si="51"/>
        <v>14</v>
      </c>
      <c r="I53">
        <f t="shared" si="52"/>
        <v>12</v>
      </c>
      <c r="J53">
        <f t="shared" si="53"/>
        <v>13</v>
      </c>
      <c r="K53">
        <f t="shared" si="54"/>
        <v>10</v>
      </c>
      <c r="L53">
        <f t="shared" si="55"/>
        <v>11</v>
      </c>
      <c r="M53">
        <f t="shared" si="56"/>
        <v>10</v>
      </c>
      <c r="N53">
        <f t="shared" si="57"/>
        <v>1</v>
      </c>
      <c r="O53">
        <f t="shared" si="58"/>
        <v>8</v>
      </c>
      <c r="P53">
        <f t="shared" si="59"/>
        <v>18</v>
      </c>
      <c r="Q53">
        <f t="shared" si="60"/>
        <v>6</v>
      </c>
      <c r="R53">
        <f t="shared" si="61"/>
        <v>17</v>
      </c>
      <c r="S53">
        <f t="shared" si="62"/>
        <v>8</v>
      </c>
      <c r="T53">
        <f t="shared" si="63"/>
        <v>6</v>
      </c>
      <c r="U53">
        <f t="shared" si="64"/>
        <v>9</v>
      </c>
      <c r="V53">
        <f t="shared" si="65"/>
        <v>1</v>
      </c>
      <c r="W53">
        <f t="shared" si="66"/>
        <v>9</v>
      </c>
      <c r="X53">
        <f t="shared" si="67"/>
        <v>1</v>
      </c>
      <c r="Y53">
        <f t="shared" si="68"/>
        <v>1</v>
      </c>
      <c r="Z53">
        <f t="shared" si="69"/>
        <v>11</v>
      </c>
      <c r="AA53">
        <f t="shared" si="70"/>
        <v>17</v>
      </c>
      <c r="AB53">
        <f t="shared" si="71"/>
        <v>3</v>
      </c>
      <c r="AC53">
        <f t="shared" si="72"/>
        <v>1</v>
      </c>
      <c r="AD53">
        <f t="shared" si="73"/>
        <v>14</v>
      </c>
      <c r="AE53">
        <f t="shared" si="74"/>
        <v>1</v>
      </c>
      <c r="AF53">
        <f t="shared" si="75"/>
        <v>21</v>
      </c>
      <c r="AG53">
        <f t="shared" si="76"/>
        <v>1</v>
      </c>
      <c r="AH53">
        <f t="shared" si="77"/>
        <v>7</v>
      </c>
      <c r="AI53">
        <f t="shared" si="78"/>
        <v>1</v>
      </c>
      <c r="AJ53">
        <f t="shared" si="79"/>
        <v>9</v>
      </c>
      <c r="AK53">
        <f t="shared" si="80"/>
        <v>7</v>
      </c>
      <c r="AL53">
        <f t="shared" si="81"/>
        <v>1</v>
      </c>
      <c r="AM53">
        <f t="shared" si="82"/>
        <v>7</v>
      </c>
      <c r="AN53">
        <f t="shared" si="83"/>
        <v>1</v>
      </c>
      <c r="AO53">
        <f t="shared" si="84"/>
        <v>2</v>
      </c>
      <c r="AP53">
        <f t="shared" si="85"/>
        <v>7</v>
      </c>
      <c r="AQ53">
        <f t="shared" si="86"/>
        <v>10</v>
      </c>
      <c r="AR53">
        <f t="shared" si="87"/>
        <v>6</v>
      </c>
      <c r="AS53">
        <f t="shared" si="88"/>
        <v>17</v>
      </c>
      <c r="AT53">
        <f t="shared" si="89"/>
        <v>15</v>
      </c>
      <c r="AU53">
        <f t="shared" si="90"/>
        <v>14</v>
      </c>
      <c r="AV53">
        <f t="shared" si="91"/>
        <v>14</v>
      </c>
      <c r="AW53">
        <f t="shared" si="92"/>
        <v>15</v>
      </c>
      <c r="AX53">
        <f t="shared" si="93"/>
        <v>16</v>
      </c>
      <c r="AY53">
        <f t="shared" si="94"/>
        <v>7</v>
      </c>
      <c r="AZ53">
        <f t="shared" si="95"/>
        <v>1</v>
      </c>
      <c r="BA53">
        <f t="shared" si="96"/>
        <v>3</v>
      </c>
      <c r="BB53">
        <f t="shared" si="97"/>
        <v>3</v>
      </c>
      <c r="BC53">
        <f t="shared" si="98"/>
        <v>8</v>
      </c>
      <c r="BD53">
        <f t="shared" si="99"/>
        <v>1</v>
      </c>
      <c r="BE53">
        <f t="shared" si="100"/>
        <v>7</v>
      </c>
      <c r="BF53">
        <f t="shared" si="101"/>
        <v>1</v>
      </c>
      <c r="BG53">
        <f t="shared" si="102"/>
        <v>5</v>
      </c>
      <c r="BH53">
        <f t="shared" si="103"/>
        <v>1</v>
      </c>
      <c r="BI53">
        <f t="shared" si="104"/>
        <v>10</v>
      </c>
      <c r="BJ53">
        <f t="shared" si="105"/>
        <v>15</v>
      </c>
      <c r="BK53">
        <f t="shared" si="106"/>
        <v>8</v>
      </c>
      <c r="BL53">
        <f t="shared" si="107"/>
        <v>11</v>
      </c>
      <c r="BM53">
        <f t="shared" si="108"/>
        <v>9</v>
      </c>
      <c r="BN53">
        <f t="shared" si="109"/>
        <v>10</v>
      </c>
      <c r="BO53">
        <f t="shared" si="110"/>
        <v>1</v>
      </c>
      <c r="BP53">
        <f t="shared" si="111"/>
        <v>1</v>
      </c>
      <c r="BQ53">
        <f t="shared" si="112"/>
        <v>1</v>
      </c>
      <c r="BR53">
        <f t="shared" si="113"/>
        <v>1</v>
      </c>
      <c r="BS53">
        <f t="shared" si="114"/>
        <v>14</v>
      </c>
      <c r="BT53">
        <f t="shared" si="115"/>
        <v>1</v>
      </c>
      <c r="BU53">
        <f t="shared" si="116"/>
        <v>13</v>
      </c>
      <c r="BV53">
        <f t="shared" si="117"/>
        <v>13</v>
      </c>
      <c r="BW53">
        <f t="shared" si="118"/>
        <v>6</v>
      </c>
      <c r="BX53">
        <f t="shared" si="119"/>
        <v>8</v>
      </c>
      <c r="BY53">
        <f t="shared" si="120"/>
        <v>1</v>
      </c>
      <c r="BZ53">
        <f t="shared" si="121"/>
        <v>14</v>
      </c>
      <c r="CA53">
        <f t="shared" si="122"/>
        <v>11</v>
      </c>
      <c r="CB53">
        <f t="shared" si="123"/>
        <v>6</v>
      </c>
      <c r="CC53">
        <f t="shared" si="124"/>
        <v>12</v>
      </c>
      <c r="CD53">
        <f t="shared" si="125"/>
        <v>9</v>
      </c>
      <c r="CE53">
        <f t="shared" si="126"/>
        <v>17</v>
      </c>
      <c r="CF53">
        <f t="shared" si="127"/>
        <v>16</v>
      </c>
      <c r="CG53">
        <f t="shared" si="128"/>
        <v>15</v>
      </c>
      <c r="CH53">
        <f t="shared" si="129"/>
        <v>8</v>
      </c>
      <c r="CI53">
        <f t="shared" si="130"/>
        <v>1</v>
      </c>
      <c r="CJ53">
        <f t="shared" si="131"/>
        <v>13</v>
      </c>
      <c r="CK53">
        <f t="shared" si="132"/>
        <v>8</v>
      </c>
      <c r="CL53">
        <f t="shared" si="133"/>
        <v>11</v>
      </c>
      <c r="CM53">
        <f t="shared" si="134"/>
        <v>1</v>
      </c>
      <c r="CN53">
        <f t="shared" si="135"/>
        <v>13</v>
      </c>
      <c r="CO53">
        <f t="shared" si="136"/>
        <v>1</v>
      </c>
      <c r="CP53">
        <f t="shared" si="137"/>
        <v>9</v>
      </c>
      <c r="CQ53">
        <f t="shared" si="138"/>
        <v>18</v>
      </c>
      <c r="CR53">
        <f t="shared" si="139"/>
        <v>16</v>
      </c>
      <c r="CS53">
        <f t="shared" si="140"/>
        <v>12</v>
      </c>
      <c r="CT53">
        <f t="shared" si="141"/>
        <v>18</v>
      </c>
      <c r="CU53">
        <f t="shared" si="142"/>
        <v>15</v>
      </c>
      <c r="CV53">
        <f t="shared" si="143"/>
        <v>14</v>
      </c>
      <c r="CW53">
        <f t="shared" si="144"/>
        <v>11</v>
      </c>
      <c r="CX53">
        <f t="shared" si="145"/>
        <v>9</v>
      </c>
      <c r="CY53">
        <f t="shared" si="146"/>
        <v>10</v>
      </c>
      <c r="CZ53">
        <f t="shared" si="147"/>
        <v>1</v>
      </c>
      <c r="DA53">
        <f t="shared" si="148"/>
        <v>14</v>
      </c>
      <c r="DB53">
        <f t="shared" si="149"/>
        <v>12</v>
      </c>
      <c r="DC53">
        <v>1000000</v>
      </c>
    </row>
    <row r="54" spans="6:107" x14ac:dyDescent="0.35">
      <c r="F54" t="str">
        <f t="shared" si="49"/>
        <v>camicinal</v>
      </c>
      <c r="G54">
        <f t="shared" si="50"/>
        <v>16</v>
      </c>
      <c r="H54">
        <f t="shared" si="51"/>
        <v>16</v>
      </c>
      <c r="I54">
        <f t="shared" si="52"/>
        <v>5</v>
      </c>
      <c r="J54">
        <f t="shared" si="53"/>
        <v>22</v>
      </c>
      <c r="K54">
        <f t="shared" si="54"/>
        <v>16</v>
      </c>
      <c r="L54">
        <f t="shared" si="55"/>
        <v>16</v>
      </c>
      <c r="M54">
        <f t="shared" si="56"/>
        <v>16</v>
      </c>
      <c r="N54">
        <f t="shared" si="57"/>
        <v>1</v>
      </c>
      <c r="O54">
        <f t="shared" si="58"/>
        <v>22</v>
      </c>
      <c r="P54">
        <f t="shared" si="59"/>
        <v>22</v>
      </c>
      <c r="Q54">
        <f t="shared" si="60"/>
        <v>15</v>
      </c>
      <c r="R54">
        <f t="shared" si="61"/>
        <v>22</v>
      </c>
      <c r="S54">
        <f t="shared" si="62"/>
        <v>9</v>
      </c>
      <c r="T54">
        <f t="shared" si="63"/>
        <v>16</v>
      </c>
      <c r="U54">
        <f t="shared" si="64"/>
        <v>15</v>
      </c>
      <c r="V54">
        <f t="shared" si="65"/>
        <v>1</v>
      </c>
      <c r="W54">
        <f t="shared" si="66"/>
        <v>6</v>
      </c>
      <c r="X54">
        <f t="shared" si="67"/>
        <v>1</v>
      </c>
      <c r="Y54">
        <f t="shared" si="68"/>
        <v>22</v>
      </c>
      <c r="Z54">
        <f t="shared" si="69"/>
        <v>16</v>
      </c>
      <c r="AA54">
        <f t="shared" si="70"/>
        <v>20</v>
      </c>
      <c r="AB54">
        <f t="shared" si="71"/>
        <v>15</v>
      </c>
      <c r="AC54">
        <f t="shared" si="72"/>
        <v>1</v>
      </c>
      <c r="AD54">
        <f t="shared" si="73"/>
        <v>1</v>
      </c>
      <c r="AE54">
        <f t="shared" si="74"/>
        <v>1</v>
      </c>
      <c r="AF54">
        <f t="shared" si="75"/>
        <v>22</v>
      </c>
      <c r="AG54">
        <f t="shared" si="76"/>
        <v>1</v>
      </c>
      <c r="AH54">
        <f t="shared" si="77"/>
        <v>3</v>
      </c>
      <c r="AI54">
        <f t="shared" si="78"/>
        <v>1</v>
      </c>
      <c r="AJ54">
        <f t="shared" si="79"/>
        <v>9</v>
      </c>
      <c r="AK54">
        <f t="shared" si="80"/>
        <v>5</v>
      </c>
      <c r="AL54">
        <f t="shared" si="81"/>
        <v>1</v>
      </c>
      <c r="AM54">
        <f t="shared" si="82"/>
        <v>11</v>
      </c>
      <c r="AN54">
        <f t="shared" si="83"/>
        <v>1</v>
      </c>
      <c r="AO54">
        <f t="shared" si="84"/>
        <v>16</v>
      </c>
      <c r="AP54">
        <f t="shared" si="85"/>
        <v>16</v>
      </c>
      <c r="AQ54">
        <f t="shared" si="86"/>
        <v>16</v>
      </c>
      <c r="AR54">
        <f t="shared" si="87"/>
        <v>16</v>
      </c>
      <c r="AS54">
        <f t="shared" si="88"/>
        <v>22</v>
      </c>
      <c r="AT54">
        <f t="shared" si="89"/>
        <v>22</v>
      </c>
      <c r="AU54">
        <f t="shared" si="90"/>
        <v>22</v>
      </c>
      <c r="AV54">
        <f t="shared" si="91"/>
        <v>22</v>
      </c>
      <c r="AW54">
        <f t="shared" si="92"/>
        <v>22</v>
      </c>
      <c r="AX54">
        <f t="shared" si="93"/>
        <v>22</v>
      </c>
      <c r="AY54">
        <f t="shared" si="94"/>
        <v>16</v>
      </c>
      <c r="AZ54">
        <f t="shared" si="95"/>
        <v>1</v>
      </c>
      <c r="BA54">
        <f t="shared" si="96"/>
        <v>16</v>
      </c>
      <c r="BB54">
        <f t="shared" si="97"/>
        <v>3</v>
      </c>
      <c r="BC54">
        <f t="shared" si="98"/>
        <v>14</v>
      </c>
      <c r="BD54">
        <f t="shared" si="99"/>
        <v>1</v>
      </c>
      <c r="BE54">
        <f t="shared" si="100"/>
        <v>5</v>
      </c>
      <c r="BF54">
        <f t="shared" si="101"/>
        <v>1</v>
      </c>
      <c r="BG54">
        <f t="shared" si="102"/>
        <v>5</v>
      </c>
      <c r="BH54">
        <f t="shared" si="103"/>
        <v>1</v>
      </c>
      <c r="BI54">
        <f t="shared" si="104"/>
        <v>18</v>
      </c>
      <c r="BJ54">
        <f t="shared" si="105"/>
        <v>22</v>
      </c>
      <c r="BK54">
        <f t="shared" si="106"/>
        <v>16</v>
      </c>
      <c r="BL54">
        <f t="shared" si="107"/>
        <v>16</v>
      </c>
      <c r="BM54">
        <f t="shared" si="108"/>
        <v>16</v>
      </c>
      <c r="BN54">
        <f t="shared" si="109"/>
        <v>16</v>
      </c>
      <c r="BO54">
        <f t="shared" si="110"/>
        <v>1</v>
      </c>
      <c r="BP54">
        <f t="shared" si="111"/>
        <v>1</v>
      </c>
      <c r="BQ54">
        <f t="shared" si="112"/>
        <v>22</v>
      </c>
      <c r="BR54">
        <f t="shared" si="113"/>
        <v>1</v>
      </c>
      <c r="BS54">
        <f t="shared" si="114"/>
        <v>22</v>
      </c>
      <c r="BT54">
        <f t="shared" si="115"/>
        <v>1</v>
      </c>
      <c r="BU54">
        <f t="shared" si="116"/>
        <v>7</v>
      </c>
      <c r="BV54">
        <f t="shared" si="117"/>
        <v>3</v>
      </c>
      <c r="BW54">
        <f t="shared" si="118"/>
        <v>16</v>
      </c>
      <c r="BX54">
        <f t="shared" si="119"/>
        <v>3</v>
      </c>
      <c r="BY54">
        <f t="shared" si="120"/>
        <v>14</v>
      </c>
      <c r="BZ54">
        <f t="shared" si="121"/>
        <v>17</v>
      </c>
      <c r="CA54">
        <f t="shared" si="122"/>
        <v>5</v>
      </c>
      <c r="CB54">
        <f t="shared" si="123"/>
        <v>14</v>
      </c>
      <c r="CC54">
        <f t="shared" si="124"/>
        <v>15</v>
      </c>
      <c r="CD54">
        <f t="shared" si="125"/>
        <v>16</v>
      </c>
      <c r="CE54">
        <f t="shared" si="126"/>
        <v>3</v>
      </c>
      <c r="CF54">
        <f t="shared" si="127"/>
        <v>8</v>
      </c>
      <c r="CG54">
        <f t="shared" si="128"/>
        <v>9</v>
      </c>
      <c r="CH54">
        <f t="shared" si="129"/>
        <v>3</v>
      </c>
      <c r="CI54">
        <f t="shared" si="130"/>
        <v>1</v>
      </c>
      <c r="CJ54">
        <f t="shared" si="131"/>
        <v>12</v>
      </c>
      <c r="CK54">
        <f t="shared" si="132"/>
        <v>6</v>
      </c>
      <c r="CL54">
        <f t="shared" si="133"/>
        <v>16</v>
      </c>
      <c r="CM54">
        <f t="shared" si="134"/>
        <v>1</v>
      </c>
      <c r="CN54">
        <f t="shared" si="135"/>
        <v>22</v>
      </c>
      <c r="CO54">
        <f t="shared" si="136"/>
        <v>1</v>
      </c>
      <c r="CP54">
        <f t="shared" si="137"/>
        <v>16</v>
      </c>
      <c r="CQ54">
        <f t="shared" si="138"/>
        <v>6</v>
      </c>
      <c r="CR54">
        <f t="shared" si="139"/>
        <v>22</v>
      </c>
      <c r="CS54">
        <f t="shared" si="140"/>
        <v>20</v>
      </c>
      <c r="CT54">
        <f t="shared" si="141"/>
        <v>22</v>
      </c>
      <c r="CU54">
        <f t="shared" si="142"/>
        <v>3</v>
      </c>
      <c r="CV54">
        <f t="shared" si="143"/>
        <v>14</v>
      </c>
      <c r="CW54">
        <f t="shared" si="144"/>
        <v>4</v>
      </c>
      <c r="CX54">
        <f t="shared" si="145"/>
        <v>18</v>
      </c>
      <c r="CY54">
        <f t="shared" si="146"/>
        <v>16</v>
      </c>
      <c r="CZ54">
        <f t="shared" si="147"/>
        <v>1</v>
      </c>
      <c r="DA54">
        <f t="shared" si="148"/>
        <v>19</v>
      </c>
      <c r="DB54">
        <f t="shared" si="149"/>
        <v>14</v>
      </c>
      <c r="DC54">
        <v>1000000</v>
      </c>
    </row>
    <row r="55" spans="6:107" x14ac:dyDescent="0.35">
      <c r="F55" t="str">
        <f t="shared" si="49"/>
        <v>clarithromycin</v>
      </c>
      <c r="G55">
        <f t="shared" si="50"/>
        <v>9</v>
      </c>
      <c r="H55">
        <f t="shared" si="51"/>
        <v>6</v>
      </c>
      <c r="I55">
        <f t="shared" si="52"/>
        <v>8</v>
      </c>
      <c r="J55">
        <f t="shared" si="53"/>
        <v>12</v>
      </c>
      <c r="K55">
        <f t="shared" si="54"/>
        <v>10</v>
      </c>
      <c r="L55">
        <f t="shared" si="55"/>
        <v>10</v>
      </c>
      <c r="M55">
        <f t="shared" si="56"/>
        <v>8</v>
      </c>
      <c r="N55">
        <f t="shared" si="57"/>
        <v>1</v>
      </c>
      <c r="O55">
        <f t="shared" si="58"/>
        <v>17</v>
      </c>
      <c r="P55">
        <f t="shared" si="59"/>
        <v>19</v>
      </c>
      <c r="Q55">
        <f t="shared" si="60"/>
        <v>11</v>
      </c>
      <c r="R55">
        <f t="shared" si="61"/>
        <v>13</v>
      </c>
      <c r="S55">
        <f t="shared" si="62"/>
        <v>12</v>
      </c>
      <c r="T55">
        <f t="shared" si="63"/>
        <v>7</v>
      </c>
      <c r="U55">
        <f t="shared" si="64"/>
        <v>9</v>
      </c>
      <c r="V55">
        <f t="shared" si="65"/>
        <v>1</v>
      </c>
      <c r="W55">
        <f t="shared" si="66"/>
        <v>12</v>
      </c>
      <c r="X55">
        <f t="shared" si="67"/>
        <v>1</v>
      </c>
      <c r="Y55">
        <f t="shared" si="68"/>
        <v>1</v>
      </c>
      <c r="Z55">
        <f t="shared" si="69"/>
        <v>12</v>
      </c>
      <c r="AA55">
        <f t="shared" si="70"/>
        <v>12</v>
      </c>
      <c r="AB55">
        <f t="shared" si="71"/>
        <v>7</v>
      </c>
      <c r="AC55">
        <f t="shared" si="72"/>
        <v>1</v>
      </c>
      <c r="AD55">
        <f t="shared" si="73"/>
        <v>16</v>
      </c>
      <c r="AE55">
        <f t="shared" si="74"/>
        <v>1</v>
      </c>
      <c r="AF55">
        <f t="shared" si="75"/>
        <v>6</v>
      </c>
      <c r="AG55">
        <f t="shared" si="76"/>
        <v>1</v>
      </c>
      <c r="AH55">
        <f t="shared" si="77"/>
        <v>7</v>
      </c>
      <c r="AI55">
        <f t="shared" si="78"/>
        <v>1</v>
      </c>
      <c r="AJ55">
        <f t="shared" si="79"/>
        <v>9</v>
      </c>
      <c r="AK55">
        <f t="shared" si="80"/>
        <v>7</v>
      </c>
      <c r="AL55">
        <f t="shared" si="81"/>
        <v>1</v>
      </c>
      <c r="AM55">
        <f t="shared" si="82"/>
        <v>8</v>
      </c>
      <c r="AN55">
        <f t="shared" si="83"/>
        <v>1</v>
      </c>
      <c r="AO55">
        <f t="shared" si="84"/>
        <v>2</v>
      </c>
      <c r="AP55">
        <f t="shared" si="85"/>
        <v>9</v>
      </c>
      <c r="AQ55">
        <f t="shared" si="86"/>
        <v>6</v>
      </c>
      <c r="AR55">
        <f t="shared" si="87"/>
        <v>5</v>
      </c>
      <c r="AS55">
        <f t="shared" si="88"/>
        <v>16</v>
      </c>
      <c r="AT55">
        <f t="shared" si="89"/>
        <v>14</v>
      </c>
      <c r="AU55">
        <f t="shared" si="90"/>
        <v>12</v>
      </c>
      <c r="AV55">
        <f t="shared" si="91"/>
        <v>12</v>
      </c>
      <c r="AW55">
        <f t="shared" si="92"/>
        <v>13</v>
      </c>
      <c r="AX55">
        <f t="shared" si="93"/>
        <v>13</v>
      </c>
      <c r="AY55">
        <f t="shared" si="94"/>
        <v>6</v>
      </c>
      <c r="AZ55">
        <f t="shared" si="95"/>
        <v>1</v>
      </c>
      <c r="BA55">
        <f t="shared" si="96"/>
        <v>8</v>
      </c>
      <c r="BB55">
        <f t="shared" si="97"/>
        <v>3</v>
      </c>
      <c r="BC55">
        <f t="shared" si="98"/>
        <v>7</v>
      </c>
      <c r="BD55">
        <f t="shared" si="99"/>
        <v>1</v>
      </c>
      <c r="BE55">
        <f t="shared" si="100"/>
        <v>7</v>
      </c>
      <c r="BF55">
        <f t="shared" si="101"/>
        <v>1</v>
      </c>
      <c r="BG55">
        <f t="shared" si="102"/>
        <v>5</v>
      </c>
      <c r="BH55">
        <f t="shared" si="103"/>
        <v>1</v>
      </c>
      <c r="BI55">
        <f t="shared" si="104"/>
        <v>10</v>
      </c>
      <c r="BJ55">
        <f t="shared" si="105"/>
        <v>16</v>
      </c>
      <c r="BK55">
        <f t="shared" si="106"/>
        <v>8</v>
      </c>
      <c r="BL55">
        <f t="shared" si="107"/>
        <v>11</v>
      </c>
      <c r="BM55">
        <f t="shared" si="108"/>
        <v>8</v>
      </c>
      <c r="BN55">
        <f t="shared" si="109"/>
        <v>11</v>
      </c>
      <c r="BO55">
        <f t="shared" si="110"/>
        <v>1</v>
      </c>
      <c r="BP55">
        <f t="shared" si="111"/>
        <v>1</v>
      </c>
      <c r="BQ55">
        <f t="shared" si="112"/>
        <v>1</v>
      </c>
      <c r="BR55">
        <f t="shared" si="113"/>
        <v>1</v>
      </c>
      <c r="BS55">
        <f t="shared" si="114"/>
        <v>5</v>
      </c>
      <c r="BT55">
        <f t="shared" si="115"/>
        <v>1</v>
      </c>
      <c r="BU55">
        <f t="shared" si="116"/>
        <v>8</v>
      </c>
      <c r="BV55">
        <f t="shared" si="117"/>
        <v>4</v>
      </c>
      <c r="BW55">
        <f t="shared" si="118"/>
        <v>10</v>
      </c>
      <c r="BX55">
        <f t="shared" si="119"/>
        <v>7</v>
      </c>
      <c r="BY55">
        <f t="shared" si="120"/>
        <v>4</v>
      </c>
      <c r="BZ55">
        <f t="shared" si="121"/>
        <v>15</v>
      </c>
      <c r="CA55">
        <f t="shared" si="122"/>
        <v>7</v>
      </c>
      <c r="CB55">
        <f t="shared" si="123"/>
        <v>4</v>
      </c>
      <c r="CC55">
        <f t="shared" si="124"/>
        <v>5</v>
      </c>
      <c r="CD55">
        <f t="shared" si="125"/>
        <v>11</v>
      </c>
      <c r="CE55">
        <f t="shared" si="126"/>
        <v>15</v>
      </c>
      <c r="CF55">
        <f t="shared" si="127"/>
        <v>18</v>
      </c>
      <c r="CG55">
        <f t="shared" si="128"/>
        <v>16</v>
      </c>
      <c r="CH55">
        <f t="shared" si="129"/>
        <v>9</v>
      </c>
      <c r="CI55">
        <f t="shared" si="130"/>
        <v>1</v>
      </c>
      <c r="CJ55">
        <f t="shared" si="131"/>
        <v>16</v>
      </c>
      <c r="CK55">
        <f t="shared" si="132"/>
        <v>7</v>
      </c>
      <c r="CL55">
        <f t="shared" si="133"/>
        <v>10</v>
      </c>
      <c r="CM55">
        <f t="shared" si="134"/>
        <v>1</v>
      </c>
      <c r="CN55">
        <f t="shared" si="135"/>
        <v>15</v>
      </c>
      <c r="CO55">
        <f t="shared" si="136"/>
        <v>1</v>
      </c>
      <c r="CP55">
        <f t="shared" si="137"/>
        <v>13</v>
      </c>
      <c r="CQ55">
        <f t="shared" si="138"/>
        <v>9</v>
      </c>
      <c r="CR55">
        <f t="shared" si="139"/>
        <v>16</v>
      </c>
      <c r="CS55">
        <f t="shared" si="140"/>
        <v>15</v>
      </c>
      <c r="CT55">
        <f t="shared" si="141"/>
        <v>16</v>
      </c>
      <c r="CU55">
        <f t="shared" si="142"/>
        <v>13</v>
      </c>
      <c r="CV55">
        <f t="shared" si="143"/>
        <v>12</v>
      </c>
      <c r="CW55">
        <f t="shared" si="144"/>
        <v>7</v>
      </c>
      <c r="CX55">
        <f t="shared" si="145"/>
        <v>12</v>
      </c>
      <c r="CY55">
        <f t="shared" si="146"/>
        <v>4</v>
      </c>
      <c r="CZ55">
        <f t="shared" si="147"/>
        <v>1</v>
      </c>
      <c r="DA55">
        <f t="shared" si="148"/>
        <v>3</v>
      </c>
      <c r="DB55">
        <f t="shared" si="149"/>
        <v>15</v>
      </c>
      <c r="DC55">
        <v>1000000</v>
      </c>
    </row>
    <row r="56" spans="6:107" x14ac:dyDescent="0.35">
      <c r="F56" t="str">
        <f t="shared" si="49"/>
        <v>dirithromycin</v>
      </c>
      <c r="G56">
        <f t="shared" si="50"/>
        <v>13</v>
      </c>
      <c r="H56">
        <f t="shared" si="51"/>
        <v>10</v>
      </c>
      <c r="I56">
        <f t="shared" si="52"/>
        <v>11</v>
      </c>
      <c r="J56">
        <f t="shared" si="53"/>
        <v>7</v>
      </c>
      <c r="K56">
        <f t="shared" si="54"/>
        <v>5</v>
      </c>
      <c r="L56">
        <f t="shared" si="55"/>
        <v>4</v>
      </c>
      <c r="M56">
        <f t="shared" si="56"/>
        <v>6</v>
      </c>
      <c r="N56">
        <f t="shared" si="57"/>
        <v>1</v>
      </c>
      <c r="O56">
        <f t="shared" si="58"/>
        <v>9</v>
      </c>
      <c r="P56">
        <f t="shared" si="59"/>
        <v>14</v>
      </c>
      <c r="Q56">
        <f t="shared" si="60"/>
        <v>9</v>
      </c>
      <c r="R56">
        <f t="shared" si="61"/>
        <v>11</v>
      </c>
      <c r="S56">
        <f t="shared" si="62"/>
        <v>5</v>
      </c>
      <c r="T56">
        <f t="shared" si="63"/>
        <v>4</v>
      </c>
      <c r="U56">
        <f t="shared" si="64"/>
        <v>9</v>
      </c>
      <c r="V56">
        <f t="shared" si="65"/>
        <v>1</v>
      </c>
      <c r="W56">
        <f t="shared" si="66"/>
        <v>5</v>
      </c>
      <c r="X56">
        <f t="shared" si="67"/>
        <v>1</v>
      </c>
      <c r="Y56">
        <f t="shared" si="68"/>
        <v>1</v>
      </c>
      <c r="Z56">
        <f t="shared" si="69"/>
        <v>6</v>
      </c>
      <c r="AA56">
        <f t="shared" si="70"/>
        <v>15</v>
      </c>
      <c r="AB56">
        <f t="shared" si="71"/>
        <v>5</v>
      </c>
      <c r="AC56">
        <f t="shared" si="72"/>
        <v>1</v>
      </c>
      <c r="AD56">
        <f t="shared" si="73"/>
        <v>22</v>
      </c>
      <c r="AE56">
        <f t="shared" si="74"/>
        <v>1</v>
      </c>
      <c r="AF56">
        <f t="shared" si="75"/>
        <v>7</v>
      </c>
      <c r="AG56">
        <f t="shared" si="76"/>
        <v>1</v>
      </c>
      <c r="AH56">
        <f t="shared" si="77"/>
        <v>7</v>
      </c>
      <c r="AI56">
        <f t="shared" si="78"/>
        <v>1</v>
      </c>
      <c r="AJ56">
        <f t="shared" si="79"/>
        <v>9</v>
      </c>
      <c r="AK56">
        <f t="shared" si="80"/>
        <v>6</v>
      </c>
      <c r="AL56">
        <f t="shared" si="81"/>
        <v>1</v>
      </c>
      <c r="AM56">
        <f t="shared" si="82"/>
        <v>9</v>
      </c>
      <c r="AN56">
        <f t="shared" si="83"/>
        <v>1</v>
      </c>
      <c r="AO56">
        <f t="shared" si="84"/>
        <v>2</v>
      </c>
      <c r="AP56">
        <f t="shared" si="85"/>
        <v>6</v>
      </c>
      <c r="AQ56">
        <f t="shared" si="86"/>
        <v>3</v>
      </c>
      <c r="AR56">
        <f t="shared" si="87"/>
        <v>3</v>
      </c>
      <c r="AS56">
        <f t="shared" si="88"/>
        <v>9</v>
      </c>
      <c r="AT56">
        <f t="shared" si="89"/>
        <v>7</v>
      </c>
      <c r="AU56">
        <f t="shared" si="90"/>
        <v>6</v>
      </c>
      <c r="AV56">
        <f t="shared" si="91"/>
        <v>6</v>
      </c>
      <c r="AW56">
        <f t="shared" si="92"/>
        <v>6</v>
      </c>
      <c r="AX56">
        <f t="shared" si="93"/>
        <v>6</v>
      </c>
      <c r="AY56">
        <f t="shared" si="94"/>
        <v>3</v>
      </c>
      <c r="AZ56">
        <f t="shared" si="95"/>
        <v>1</v>
      </c>
      <c r="BA56">
        <f t="shared" si="96"/>
        <v>4</v>
      </c>
      <c r="BB56">
        <f t="shared" si="97"/>
        <v>3</v>
      </c>
      <c r="BC56">
        <f t="shared" si="98"/>
        <v>9</v>
      </c>
      <c r="BD56">
        <f t="shared" si="99"/>
        <v>1</v>
      </c>
      <c r="BE56">
        <f t="shared" si="100"/>
        <v>6</v>
      </c>
      <c r="BF56">
        <f t="shared" si="101"/>
        <v>1</v>
      </c>
      <c r="BG56">
        <f t="shared" si="102"/>
        <v>5</v>
      </c>
      <c r="BH56">
        <f t="shared" si="103"/>
        <v>1</v>
      </c>
      <c r="BI56">
        <f t="shared" si="104"/>
        <v>7</v>
      </c>
      <c r="BJ56">
        <f t="shared" si="105"/>
        <v>13</v>
      </c>
      <c r="BK56">
        <f t="shared" si="106"/>
        <v>6</v>
      </c>
      <c r="BL56">
        <f t="shared" si="107"/>
        <v>6</v>
      </c>
      <c r="BM56">
        <f t="shared" si="108"/>
        <v>6</v>
      </c>
      <c r="BN56">
        <f t="shared" si="109"/>
        <v>7</v>
      </c>
      <c r="BO56">
        <f t="shared" si="110"/>
        <v>1</v>
      </c>
      <c r="BP56">
        <f t="shared" si="111"/>
        <v>1</v>
      </c>
      <c r="BQ56">
        <f t="shared" si="112"/>
        <v>1</v>
      </c>
      <c r="BR56">
        <f t="shared" si="113"/>
        <v>1</v>
      </c>
      <c r="BS56">
        <f t="shared" si="114"/>
        <v>9</v>
      </c>
      <c r="BT56">
        <f t="shared" si="115"/>
        <v>1</v>
      </c>
      <c r="BU56">
        <f t="shared" si="116"/>
        <v>18</v>
      </c>
      <c r="BV56">
        <f t="shared" si="117"/>
        <v>15</v>
      </c>
      <c r="BW56">
        <f t="shared" si="118"/>
        <v>4</v>
      </c>
      <c r="BX56">
        <f t="shared" si="119"/>
        <v>12</v>
      </c>
      <c r="BY56">
        <f t="shared" si="120"/>
        <v>6</v>
      </c>
      <c r="BZ56">
        <f t="shared" si="121"/>
        <v>13</v>
      </c>
      <c r="CA56">
        <f t="shared" si="122"/>
        <v>10</v>
      </c>
      <c r="CB56">
        <f t="shared" si="123"/>
        <v>2</v>
      </c>
      <c r="CC56">
        <f t="shared" si="124"/>
        <v>6</v>
      </c>
      <c r="CD56">
        <f t="shared" si="125"/>
        <v>7</v>
      </c>
      <c r="CE56">
        <f t="shared" si="126"/>
        <v>16</v>
      </c>
      <c r="CF56">
        <f t="shared" si="127"/>
        <v>9</v>
      </c>
      <c r="CG56">
        <f t="shared" si="128"/>
        <v>22</v>
      </c>
      <c r="CH56">
        <f t="shared" si="129"/>
        <v>10</v>
      </c>
      <c r="CI56">
        <f t="shared" si="130"/>
        <v>1</v>
      </c>
      <c r="CJ56">
        <f t="shared" si="131"/>
        <v>14</v>
      </c>
      <c r="CK56">
        <f t="shared" si="132"/>
        <v>10</v>
      </c>
      <c r="CL56">
        <f t="shared" si="133"/>
        <v>6</v>
      </c>
      <c r="CM56">
        <f t="shared" si="134"/>
        <v>1</v>
      </c>
      <c r="CN56">
        <f t="shared" si="135"/>
        <v>12</v>
      </c>
      <c r="CO56">
        <f t="shared" si="136"/>
        <v>1</v>
      </c>
      <c r="CP56">
        <f t="shared" si="137"/>
        <v>6</v>
      </c>
      <c r="CQ56">
        <f t="shared" si="138"/>
        <v>11</v>
      </c>
      <c r="CR56">
        <f t="shared" si="139"/>
        <v>14</v>
      </c>
      <c r="CS56">
        <f t="shared" si="140"/>
        <v>14</v>
      </c>
      <c r="CT56">
        <f t="shared" si="141"/>
        <v>13</v>
      </c>
      <c r="CU56">
        <f t="shared" si="142"/>
        <v>5</v>
      </c>
      <c r="CV56">
        <f t="shared" si="143"/>
        <v>8</v>
      </c>
      <c r="CW56">
        <f t="shared" si="144"/>
        <v>3</v>
      </c>
      <c r="CX56">
        <f t="shared" si="145"/>
        <v>6</v>
      </c>
      <c r="CY56">
        <f t="shared" si="146"/>
        <v>9</v>
      </c>
      <c r="CZ56">
        <f t="shared" si="147"/>
        <v>1</v>
      </c>
      <c r="DA56">
        <f t="shared" si="148"/>
        <v>9</v>
      </c>
      <c r="DB56">
        <f t="shared" si="149"/>
        <v>11</v>
      </c>
      <c r="DC56">
        <v>1000000</v>
      </c>
    </row>
    <row r="57" spans="6:107" x14ac:dyDescent="0.35">
      <c r="F57" t="str">
        <f t="shared" si="49"/>
        <v>EM-523</v>
      </c>
      <c r="G57">
        <f t="shared" si="50"/>
        <v>8</v>
      </c>
      <c r="H57">
        <f t="shared" si="51"/>
        <v>18</v>
      </c>
      <c r="I57">
        <f t="shared" si="52"/>
        <v>19</v>
      </c>
      <c r="J57">
        <f t="shared" si="53"/>
        <v>18</v>
      </c>
      <c r="K57">
        <f t="shared" si="54"/>
        <v>17</v>
      </c>
      <c r="L57">
        <f t="shared" si="55"/>
        <v>17</v>
      </c>
      <c r="M57">
        <f t="shared" si="56"/>
        <v>17</v>
      </c>
      <c r="N57">
        <f t="shared" si="57"/>
        <v>18</v>
      </c>
      <c r="O57">
        <f t="shared" si="58"/>
        <v>16</v>
      </c>
      <c r="P57">
        <f t="shared" si="59"/>
        <v>5</v>
      </c>
      <c r="Q57">
        <f t="shared" si="60"/>
        <v>20</v>
      </c>
      <c r="R57">
        <f t="shared" si="61"/>
        <v>2</v>
      </c>
      <c r="S57">
        <f t="shared" si="62"/>
        <v>20</v>
      </c>
      <c r="T57">
        <f t="shared" si="63"/>
        <v>18</v>
      </c>
      <c r="U57">
        <f t="shared" si="64"/>
        <v>17</v>
      </c>
      <c r="V57">
        <f t="shared" si="65"/>
        <v>21</v>
      </c>
      <c r="W57">
        <f t="shared" si="66"/>
        <v>17</v>
      </c>
      <c r="X57">
        <f t="shared" si="67"/>
        <v>1</v>
      </c>
      <c r="Y57">
        <f t="shared" si="68"/>
        <v>16</v>
      </c>
      <c r="Z57">
        <f t="shared" si="69"/>
        <v>17</v>
      </c>
      <c r="AA57">
        <f t="shared" si="70"/>
        <v>9</v>
      </c>
      <c r="AB57">
        <f t="shared" si="71"/>
        <v>15</v>
      </c>
      <c r="AC57">
        <f t="shared" si="72"/>
        <v>22</v>
      </c>
      <c r="AD57">
        <f t="shared" si="73"/>
        <v>1</v>
      </c>
      <c r="AE57">
        <f t="shared" si="74"/>
        <v>21</v>
      </c>
      <c r="AF57">
        <f t="shared" si="75"/>
        <v>12</v>
      </c>
      <c r="AG57">
        <f t="shared" si="76"/>
        <v>1</v>
      </c>
      <c r="AH57">
        <f t="shared" si="77"/>
        <v>7</v>
      </c>
      <c r="AI57">
        <f t="shared" si="78"/>
        <v>1</v>
      </c>
      <c r="AJ57">
        <f t="shared" si="79"/>
        <v>9</v>
      </c>
      <c r="AK57">
        <f t="shared" si="80"/>
        <v>7</v>
      </c>
      <c r="AL57">
        <f t="shared" si="81"/>
        <v>21</v>
      </c>
      <c r="AM57">
        <f t="shared" si="82"/>
        <v>15</v>
      </c>
      <c r="AN57">
        <f t="shared" si="83"/>
        <v>16</v>
      </c>
      <c r="AO57">
        <f t="shared" si="84"/>
        <v>19</v>
      </c>
      <c r="AP57">
        <f t="shared" si="85"/>
        <v>21</v>
      </c>
      <c r="AQ57">
        <f t="shared" si="86"/>
        <v>19</v>
      </c>
      <c r="AR57">
        <f t="shared" si="87"/>
        <v>18</v>
      </c>
      <c r="AS57">
        <f t="shared" si="88"/>
        <v>7</v>
      </c>
      <c r="AT57">
        <f t="shared" si="89"/>
        <v>6</v>
      </c>
      <c r="AU57">
        <f t="shared" si="90"/>
        <v>8</v>
      </c>
      <c r="AV57">
        <f t="shared" si="91"/>
        <v>10</v>
      </c>
      <c r="AW57">
        <f t="shared" si="92"/>
        <v>8</v>
      </c>
      <c r="AX57">
        <f t="shared" si="93"/>
        <v>11</v>
      </c>
      <c r="AY57">
        <f t="shared" si="94"/>
        <v>17</v>
      </c>
      <c r="AZ57">
        <f t="shared" si="95"/>
        <v>19</v>
      </c>
      <c r="BA57">
        <f t="shared" si="96"/>
        <v>17</v>
      </c>
      <c r="BB57">
        <f t="shared" si="97"/>
        <v>3</v>
      </c>
      <c r="BC57">
        <f t="shared" si="98"/>
        <v>15</v>
      </c>
      <c r="BD57">
        <f t="shared" si="99"/>
        <v>1</v>
      </c>
      <c r="BE57">
        <f t="shared" si="100"/>
        <v>7</v>
      </c>
      <c r="BF57">
        <f t="shared" si="101"/>
        <v>1</v>
      </c>
      <c r="BG57">
        <f t="shared" si="102"/>
        <v>5</v>
      </c>
      <c r="BH57">
        <f t="shared" si="103"/>
        <v>19</v>
      </c>
      <c r="BI57">
        <f t="shared" si="104"/>
        <v>22</v>
      </c>
      <c r="BJ57">
        <f t="shared" si="105"/>
        <v>7</v>
      </c>
      <c r="BK57">
        <f t="shared" si="106"/>
        <v>21</v>
      </c>
      <c r="BL57">
        <f t="shared" si="107"/>
        <v>19</v>
      </c>
      <c r="BM57">
        <f t="shared" si="108"/>
        <v>17</v>
      </c>
      <c r="BN57">
        <f t="shared" si="109"/>
        <v>17</v>
      </c>
      <c r="BO57">
        <f t="shared" si="110"/>
        <v>1</v>
      </c>
      <c r="BP57">
        <f t="shared" si="111"/>
        <v>1</v>
      </c>
      <c r="BQ57">
        <f t="shared" si="112"/>
        <v>1</v>
      </c>
      <c r="BR57">
        <f t="shared" si="113"/>
        <v>17</v>
      </c>
      <c r="BS57">
        <f t="shared" si="114"/>
        <v>14</v>
      </c>
      <c r="BT57">
        <f t="shared" si="115"/>
        <v>22</v>
      </c>
      <c r="BU57">
        <f t="shared" si="116"/>
        <v>18</v>
      </c>
      <c r="BV57">
        <f t="shared" si="117"/>
        <v>20</v>
      </c>
      <c r="BW57">
        <f t="shared" si="118"/>
        <v>22</v>
      </c>
      <c r="BX57">
        <f t="shared" si="119"/>
        <v>21</v>
      </c>
      <c r="BY57">
        <f t="shared" si="120"/>
        <v>17</v>
      </c>
      <c r="BZ57">
        <f t="shared" si="121"/>
        <v>9</v>
      </c>
      <c r="CA57">
        <f t="shared" si="122"/>
        <v>18</v>
      </c>
      <c r="CB57">
        <f t="shared" si="123"/>
        <v>21</v>
      </c>
      <c r="CC57">
        <f t="shared" si="124"/>
        <v>19</v>
      </c>
      <c r="CD57">
        <f t="shared" si="125"/>
        <v>17</v>
      </c>
      <c r="CE57">
        <f t="shared" si="126"/>
        <v>18</v>
      </c>
      <c r="CF57">
        <f t="shared" si="127"/>
        <v>12</v>
      </c>
      <c r="CG57">
        <f t="shared" si="128"/>
        <v>3</v>
      </c>
      <c r="CH57">
        <f t="shared" si="129"/>
        <v>17</v>
      </c>
      <c r="CI57">
        <f t="shared" si="130"/>
        <v>17</v>
      </c>
      <c r="CJ57">
        <f t="shared" si="131"/>
        <v>7</v>
      </c>
      <c r="CK57">
        <f t="shared" si="132"/>
        <v>19</v>
      </c>
      <c r="CL57">
        <f t="shared" si="133"/>
        <v>17</v>
      </c>
      <c r="CM57">
        <f t="shared" si="134"/>
        <v>20</v>
      </c>
      <c r="CN57">
        <f t="shared" si="135"/>
        <v>3</v>
      </c>
      <c r="CO57">
        <f t="shared" si="136"/>
        <v>1</v>
      </c>
      <c r="CP57">
        <f t="shared" si="137"/>
        <v>18</v>
      </c>
      <c r="CQ57">
        <f t="shared" si="138"/>
        <v>16</v>
      </c>
      <c r="CR57">
        <f t="shared" si="139"/>
        <v>8</v>
      </c>
      <c r="CS57">
        <f t="shared" si="140"/>
        <v>8</v>
      </c>
      <c r="CT57">
        <f t="shared" si="141"/>
        <v>9</v>
      </c>
      <c r="CU57">
        <f t="shared" si="142"/>
        <v>18</v>
      </c>
      <c r="CV57">
        <f t="shared" si="143"/>
        <v>22</v>
      </c>
      <c r="CW57">
        <f t="shared" si="144"/>
        <v>19</v>
      </c>
      <c r="CX57">
        <f t="shared" si="145"/>
        <v>20</v>
      </c>
      <c r="CY57">
        <f t="shared" si="146"/>
        <v>17</v>
      </c>
      <c r="CZ57">
        <f t="shared" si="147"/>
        <v>17</v>
      </c>
      <c r="DA57">
        <f t="shared" si="148"/>
        <v>4</v>
      </c>
      <c r="DB57">
        <f t="shared" si="149"/>
        <v>4</v>
      </c>
      <c r="DC57">
        <v>1000000</v>
      </c>
    </row>
    <row r="58" spans="6:107" x14ac:dyDescent="0.35">
      <c r="F58" t="str">
        <f t="shared" si="49"/>
        <v>erythromycin</v>
      </c>
      <c r="G58">
        <f t="shared" si="50"/>
        <v>10</v>
      </c>
      <c r="H58">
        <f t="shared" si="51"/>
        <v>3</v>
      </c>
      <c r="I58">
        <f t="shared" si="52"/>
        <v>6</v>
      </c>
      <c r="J58">
        <f t="shared" si="53"/>
        <v>14</v>
      </c>
      <c r="K58">
        <f t="shared" si="54"/>
        <v>12</v>
      </c>
      <c r="L58">
        <f t="shared" si="55"/>
        <v>12</v>
      </c>
      <c r="M58">
        <f t="shared" si="56"/>
        <v>9</v>
      </c>
      <c r="N58">
        <f t="shared" si="57"/>
        <v>1</v>
      </c>
      <c r="O58">
        <f t="shared" si="58"/>
        <v>18</v>
      </c>
      <c r="P58">
        <f t="shared" si="59"/>
        <v>20</v>
      </c>
      <c r="Q58">
        <f t="shared" si="60"/>
        <v>13</v>
      </c>
      <c r="R58">
        <f t="shared" si="61"/>
        <v>14</v>
      </c>
      <c r="S58">
        <f t="shared" si="62"/>
        <v>12</v>
      </c>
      <c r="T58">
        <f t="shared" si="63"/>
        <v>8</v>
      </c>
      <c r="U58">
        <f t="shared" si="64"/>
        <v>9</v>
      </c>
      <c r="V58">
        <f t="shared" si="65"/>
        <v>1</v>
      </c>
      <c r="W58">
        <f t="shared" si="66"/>
        <v>12</v>
      </c>
      <c r="X58">
        <f t="shared" si="67"/>
        <v>1</v>
      </c>
      <c r="Y58">
        <f t="shared" si="68"/>
        <v>1</v>
      </c>
      <c r="Z58">
        <f t="shared" si="69"/>
        <v>14</v>
      </c>
      <c r="AA58">
        <f t="shared" si="70"/>
        <v>13</v>
      </c>
      <c r="AB58">
        <f t="shared" si="71"/>
        <v>4</v>
      </c>
      <c r="AC58">
        <f t="shared" si="72"/>
        <v>1</v>
      </c>
      <c r="AD58">
        <f t="shared" si="73"/>
        <v>13</v>
      </c>
      <c r="AE58">
        <f t="shared" si="74"/>
        <v>1</v>
      </c>
      <c r="AF58">
        <f t="shared" si="75"/>
        <v>4</v>
      </c>
      <c r="AG58">
        <f t="shared" si="76"/>
        <v>1</v>
      </c>
      <c r="AH58">
        <f t="shared" si="77"/>
        <v>7</v>
      </c>
      <c r="AI58">
        <f t="shared" si="78"/>
        <v>1</v>
      </c>
      <c r="AJ58">
        <f t="shared" si="79"/>
        <v>9</v>
      </c>
      <c r="AK58">
        <f t="shared" si="80"/>
        <v>7</v>
      </c>
      <c r="AL58">
        <f t="shared" si="81"/>
        <v>1</v>
      </c>
      <c r="AM58">
        <f t="shared" si="82"/>
        <v>5</v>
      </c>
      <c r="AN58">
        <f t="shared" si="83"/>
        <v>1</v>
      </c>
      <c r="AO58">
        <f t="shared" si="84"/>
        <v>2</v>
      </c>
      <c r="AP58">
        <f t="shared" si="85"/>
        <v>8</v>
      </c>
      <c r="AQ58">
        <f t="shared" si="86"/>
        <v>6</v>
      </c>
      <c r="AR58">
        <f t="shared" si="87"/>
        <v>9</v>
      </c>
      <c r="AS58">
        <f t="shared" si="88"/>
        <v>18</v>
      </c>
      <c r="AT58">
        <f t="shared" si="89"/>
        <v>16</v>
      </c>
      <c r="AU58">
        <f t="shared" si="90"/>
        <v>13</v>
      </c>
      <c r="AV58">
        <f t="shared" si="91"/>
        <v>15</v>
      </c>
      <c r="AW58">
        <f t="shared" si="92"/>
        <v>14</v>
      </c>
      <c r="AX58">
        <f t="shared" si="93"/>
        <v>14</v>
      </c>
      <c r="AY58">
        <f t="shared" si="94"/>
        <v>9</v>
      </c>
      <c r="AZ58">
        <f t="shared" si="95"/>
        <v>1</v>
      </c>
      <c r="BA58">
        <f t="shared" si="96"/>
        <v>7</v>
      </c>
      <c r="BB58">
        <f t="shared" si="97"/>
        <v>3</v>
      </c>
      <c r="BC58">
        <f t="shared" si="98"/>
        <v>4</v>
      </c>
      <c r="BD58">
        <f t="shared" si="99"/>
        <v>1</v>
      </c>
      <c r="BE58">
        <f t="shared" si="100"/>
        <v>7</v>
      </c>
      <c r="BF58">
        <f t="shared" si="101"/>
        <v>1</v>
      </c>
      <c r="BG58">
        <f t="shared" si="102"/>
        <v>5</v>
      </c>
      <c r="BH58">
        <f t="shared" si="103"/>
        <v>1</v>
      </c>
      <c r="BI58">
        <f t="shared" si="104"/>
        <v>13</v>
      </c>
      <c r="BJ58">
        <f t="shared" si="105"/>
        <v>17</v>
      </c>
      <c r="BK58">
        <f t="shared" si="106"/>
        <v>11</v>
      </c>
      <c r="BL58">
        <f t="shared" si="107"/>
        <v>13</v>
      </c>
      <c r="BM58">
        <f t="shared" si="108"/>
        <v>7</v>
      </c>
      <c r="BN58">
        <f t="shared" si="109"/>
        <v>12</v>
      </c>
      <c r="BO58">
        <f t="shared" si="110"/>
        <v>1</v>
      </c>
      <c r="BP58">
        <f t="shared" si="111"/>
        <v>1</v>
      </c>
      <c r="BQ58">
        <f t="shared" si="112"/>
        <v>1</v>
      </c>
      <c r="BR58">
        <f t="shared" si="113"/>
        <v>1</v>
      </c>
      <c r="BS58">
        <f t="shared" si="114"/>
        <v>2</v>
      </c>
      <c r="BT58">
        <f t="shared" si="115"/>
        <v>1</v>
      </c>
      <c r="BU58">
        <f t="shared" si="116"/>
        <v>11</v>
      </c>
      <c r="BV58">
        <f t="shared" si="117"/>
        <v>11</v>
      </c>
      <c r="BW58">
        <f t="shared" si="118"/>
        <v>11</v>
      </c>
      <c r="BX58">
        <f t="shared" si="119"/>
        <v>10</v>
      </c>
      <c r="BY58">
        <f t="shared" si="120"/>
        <v>7</v>
      </c>
      <c r="BZ58">
        <f t="shared" si="121"/>
        <v>16</v>
      </c>
      <c r="CA58">
        <f t="shared" si="122"/>
        <v>6</v>
      </c>
      <c r="CB58">
        <f t="shared" si="123"/>
        <v>3</v>
      </c>
      <c r="CC58">
        <f t="shared" si="124"/>
        <v>4</v>
      </c>
      <c r="CD58">
        <f t="shared" si="125"/>
        <v>12</v>
      </c>
      <c r="CE58">
        <f t="shared" si="126"/>
        <v>14</v>
      </c>
      <c r="CF58">
        <f t="shared" si="127"/>
        <v>19</v>
      </c>
      <c r="CG58">
        <f t="shared" si="128"/>
        <v>11</v>
      </c>
      <c r="CH58">
        <f t="shared" si="129"/>
        <v>11</v>
      </c>
      <c r="CI58">
        <f t="shared" si="130"/>
        <v>1</v>
      </c>
      <c r="CJ58">
        <f t="shared" si="131"/>
        <v>18</v>
      </c>
      <c r="CK58">
        <f t="shared" si="132"/>
        <v>12</v>
      </c>
      <c r="CL58">
        <f t="shared" si="133"/>
        <v>12</v>
      </c>
      <c r="CM58">
        <f t="shared" si="134"/>
        <v>1</v>
      </c>
      <c r="CN58">
        <f t="shared" si="135"/>
        <v>13</v>
      </c>
      <c r="CO58">
        <f t="shared" si="136"/>
        <v>1</v>
      </c>
      <c r="CP58">
        <f t="shared" si="137"/>
        <v>14</v>
      </c>
      <c r="CQ58">
        <f t="shared" si="138"/>
        <v>20</v>
      </c>
      <c r="CR58">
        <f t="shared" si="139"/>
        <v>18</v>
      </c>
      <c r="CS58">
        <f t="shared" si="140"/>
        <v>17</v>
      </c>
      <c r="CT58">
        <f t="shared" si="141"/>
        <v>16</v>
      </c>
      <c r="CU58">
        <f t="shared" si="142"/>
        <v>14</v>
      </c>
      <c r="CV58">
        <f t="shared" si="143"/>
        <v>13</v>
      </c>
      <c r="CW58">
        <f t="shared" si="144"/>
        <v>8</v>
      </c>
      <c r="CX58">
        <f t="shared" si="145"/>
        <v>12</v>
      </c>
      <c r="CY58">
        <f t="shared" si="146"/>
        <v>6</v>
      </c>
      <c r="CZ58">
        <f t="shared" si="147"/>
        <v>1</v>
      </c>
      <c r="DA58">
        <f t="shared" si="148"/>
        <v>8</v>
      </c>
      <c r="DB58">
        <f t="shared" si="149"/>
        <v>16</v>
      </c>
      <c r="DC58">
        <v>1000000</v>
      </c>
    </row>
    <row r="59" spans="6:107" x14ac:dyDescent="0.35">
      <c r="F59" t="str">
        <f t="shared" si="49"/>
        <v>GHRP</v>
      </c>
      <c r="G59">
        <f t="shared" si="50"/>
        <v>18</v>
      </c>
      <c r="H59">
        <f t="shared" si="51"/>
        <v>2</v>
      </c>
      <c r="I59">
        <f t="shared" si="52"/>
        <v>16</v>
      </c>
      <c r="J59">
        <f t="shared" si="53"/>
        <v>5</v>
      </c>
      <c r="K59">
        <f t="shared" si="54"/>
        <v>3</v>
      </c>
      <c r="L59">
        <f t="shared" si="55"/>
        <v>3</v>
      </c>
      <c r="M59">
        <f t="shared" si="56"/>
        <v>3</v>
      </c>
      <c r="N59">
        <f t="shared" si="57"/>
        <v>1</v>
      </c>
      <c r="O59">
        <f t="shared" si="58"/>
        <v>5</v>
      </c>
      <c r="P59">
        <f t="shared" si="59"/>
        <v>9</v>
      </c>
      <c r="Q59">
        <f t="shared" si="60"/>
        <v>5</v>
      </c>
      <c r="R59">
        <f t="shared" si="61"/>
        <v>9</v>
      </c>
      <c r="S59">
        <f t="shared" si="62"/>
        <v>17</v>
      </c>
      <c r="T59">
        <f t="shared" si="63"/>
        <v>2</v>
      </c>
      <c r="U59">
        <f t="shared" si="64"/>
        <v>16</v>
      </c>
      <c r="V59">
        <f t="shared" si="65"/>
        <v>1</v>
      </c>
      <c r="W59">
        <f t="shared" si="66"/>
        <v>2</v>
      </c>
      <c r="X59">
        <f t="shared" si="67"/>
        <v>1</v>
      </c>
      <c r="Y59">
        <f t="shared" si="68"/>
        <v>1</v>
      </c>
      <c r="Z59">
        <f t="shared" si="69"/>
        <v>3</v>
      </c>
      <c r="AA59">
        <f t="shared" si="70"/>
        <v>3</v>
      </c>
      <c r="AB59">
        <f t="shared" si="71"/>
        <v>15</v>
      </c>
      <c r="AC59">
        <f t="shared" si="72"/>
        <v>1</v>
      </c>
      <c r="AD59">
        <f t="shared" si="73"/>
        <v>1</v>
      </c>
      <c r="AE59">
        <f t="shared" si="74"/>
        <v>1</v>
      </c>
      <c r="AF59">
        <f t="shared" si="75"/>
        <v>12</v>
      </c>
      <c r="AG59">
        <f t="shared" si="76"/>
        <v>17</v>
      </c>
      <c r="AH59">
        <f t="shared" si="77"/>
        <v>6</v>
      </c>
      <c r="AI59">
        <f t="shared" si="78"/>
        <v>1</v>
      </c>
      <c r="AJ59">
        <f t="shared" si="79"/>
        <v>3</v>
      </c>
      <c r="AK59">
        <f t="shared" si="80"/>
        <v>3</v>
      </c>
      <c r="AL59">
        <f t="shared" si="81"/>
        <v>1</v>
      </c>
      <c r="AM59">
        <f t="shared" si="82"/>
        <v>15</v>
      </c>
      <c r="AN59">
        <f t="shared" si="83"/>
        <v>21</v>
      </c>
      <c r="AO59">
        <f t="shared" si="84"/>
        <v>13</v>
      </c>
      <c r="AP59">
        <f t="shared" si="85"/>
        <v>3</v>
      </c>
      <c r="AQ59">
        <f t="shared" si="86"/>
        <v>12</v>
      </c>
      <c r="AR59">
        <f t="shared" si="87"/>
        <v>7</v>
      </c>
      <c r="AS59">
        <f t="shared" si="88"/>
        <v>8</v>
      </c>
      <c r="AT59">
        <f t="shared" si="89"/>
        <v>9</v>
      </c>
      <c r="AU59">
        <f t="shared" si="90"/>
        <v>17</v>
      </c>
      <c r="AV59">
        <f t="shared" si="91"/>
        <v>18</v>
      </c>
      <c r="AW59">
        <f t="shared" si="92"/>
        <v>16</v>
      </c>
      <c r="AX59">
        <f t="shared" si="93"/>
        <v>17</v>
      </c>
      <c r="AY59">
        <f t="shared" si="94"/>
        <v>13</v>
      </c>
      <c r="AZ59">
        <f t="shared" si="95"/>
        <v>1</v>
      </c>
      <c r="BA59">
        <f t="shared" si="96"/>
        <v>15</v>
      </c>
      <c r="BB59">
        <f t="shared" si="97"/>
        <v>3</v>
      </c>
      <c r="BC59">
        <f t="shared" si="98"/>
        <v>15</v>
      </c>
      <c r="BD59">
        <f t="shared" si="99"/>
        <v>21</v>
      </c>
      <c r="BE59">
        <f t="shared" si="100"/>
        <v>2</v>
      </c>
      <c r="BF59">
        <f t="shared" si="101"/>
        <v>1</v>
      </c>
      <c r="BG59">
        <f t="shared" si="102"/>
        <v>2</v>
      </c>
      <c r="BH59">
        <f t="shared" si="103"/>
        <v>16</v>
      </c>
      <c r="BI59">
        <f t="shared" si="104"/>
        <v>4</v>
      </c>
      <c r="BJ59">
        <f t="shared" si="105"/>
        <v>9</v>
      </c>
      <c r="BK59">
        <f t="shared" si="106"/>
        <v>3</v>
      </c>
      <c r="BL59">
        <f t="shared" si="107"/>
        <v>15</v>
      </c>
      <c r="BM59">
        <f t="shared" si="108"/>
        <v>3</v>
      </c>
      <c r="BN59">
        <f t="shared" si="109"/>
        <v>3</v>
      </c>
      <c r="BO59">
        <f t="shared" si="110"/>
        <v>1</v>
      </c>
      <c r="BP59">
        <f t="shared" si="111"/>
        <v>1</v>
      </c>
      <c r="BQ59">
        <f t="shared" si="112"/>
        <v>1</v>
      </c>
      <c r="BR59">
        <f t="shared" si="113"/>
        <v>1</v>
      </c>
      <c r="BS59">
        <f t="shared" si="114"/>
        <v>6</v>
      </c>
      <c r="BT59">
        <f t="shared" si="115"/>
        <v>1</v>
      </c>
      <c r="BU59">
        <f t="shared" si="116"/>
        <v>22</v>
      </c>
      <c r="BV59">
        <f t="shared" si="117"/>
        <v>7</v>
      </c>
      <c r="BW59">
        <f t="shared" si="118"/>
        <v>12</v>
      </c>
      <c r="BX59">
        <f t="shared" si="119"/>
        <v>16</v>
      </c>
      <c r="BY59">
        <f t="shared" si="120"/>
        <v>15</v>
      </c>
      <c r="BZ59">
        <f t="shared" si="121"/>
        <v>3</v>
      </c>
      <c r="CA59">
        <f t="shared" si="122"/>
        <v>13</v>
      </c>
      <c r="CB59">
        <f t="shared" si="123"/>
        <v>13</v>
      </c>
      <c r="CC59">
        <f t="shared" si="124"/>
        <v>14</v>
      </c>
      <c r="CD59">
        <f t="shared" si="125"/>
        <v>3</v>
      </c>
      <c r="CE59">
        <f t="shared" si="126"/>
        <v>4</v>
      </c>
      <c r="CF59">
        <f t="shared" si="127"/>
        <v>3</v>
      </c>
      <c r="CG59">
        <f t="shared" si="128"/>
        <v>8</v>
      </c>
      <c r="CH59">
        <f t="shared" si="129"/>
        <v>16</v>
      </c>
      <c r="CI59">
        <f t="shared" si="130"/>
        <v>1</v>
      </c>
      <c r="CJ59">
        <f t="shared" si="131"/>
        <v>3</v>
      </c>
      <c r="CK59">
        <f t="shared" si="132"/>
        <v>9</v>
      </c>
      <c r="CL59">
        <f t="shared" si="133"/>
        <v>3</v>
      </c>
      <c r="CM59">
        <f t="shared" si="134"/>
        <v>1</v>
      </c>
      <c r="CN59">
        <f t="shared" si="135"/>
        <v>9</v>
      </c>
      <c r="CO59">
        <f t="shared" si="136"/>
        <v>1</v>
      </c>
      <c r="CP59">
        <f t="shared" si="137"/>
        <v>3</v>
      </c>
      <c r="CQ59">
        <f t="shared" si="138"/>
        <v>22</v>
      </c>
      <c r="CR59">
        <f t="shared" si="139"/>
        <v>7</v>
      </c>
      <c r="CS59">
        <f t="shared" si="140"/>
        <v>6</v>
      </c>
      <c r="CT59">
        <f t="shared" si="141"/>
        <v>10</v>
      </c>
      <c r="CU59">
        <f t="shared" si="142"/>
        <v>21</v>
      </c>
      <c r="CV59">
        <f t="shared" si="143"/>
        <v>2</v>
      </c>
      <c r="CW59">
        <f t="shared" si="144"/>
        <v>5</v>
      </c>
      <c r="CX59">
        <f t="shared" si="145"/>
        <v>3</v>
      </c>
      <c r="CY59">
        <f t="shared" si="146"/>
        <v>13</v>
      </c>
      <c r="CZ59">
        <f t="shared" si="147"/>
        <v>1</v>
      </c>
      <c r="DA59">
        <f t="shared" si="148"/>
        <v>7</v>
      </c>
      <c r="DB59">
        <f t="shared" si="149"/>
        <v>7</v>
      </c>
      <c r="DC59">
        <v>1000000</v>
      </c>
    </row>
    <row r="60" spans="6:107" x14ac:dyDescent="0.35">
      <c r="F60" t="str">
        <f t="shared" si="49"/>
        <v>GM-109</v>
      </c>
      <c r="G60">
        <f t="shared" si="50"/>
        <v>6</v>
      </c>
      <c r="H60">
        <f t="shared" si="51"/>
        <v>4</v>
      </c>
      <c r="I60">
        <f t="shared" si="52"/>
        <v>13</v>
      </c>
      <c r="J60">
        <f t="shared" si="53"/>
        <v>20</v>
      </c>
      <c r="K60">
        <f t="shared" si="54"/>
        <v>15</v>
      </c>
      <c r="L60">
        <f t="shared" si="55"/>
        <v>15</v>
      </c>
      <c r="M60">
        <f t="shared" si="56"/>
        <v>15</v>
      </c>
      <c r="N60">
        <f t="shared" si="57"/>
        <v>1</v>
      </c>
      <c r="O60">
        <f t="shared" si="58"/>
        <v>15</v>
      </c>
      <c r="P60">
        <f t="shared" si="59"/>
        <v>17</v>
      </c>
      <c r="Q60">
        <f t="shared" si="60"/>
        <v>19</v>
      </c>
      <c r="R60">
        <f t="shared" si="61"/>
        <v>19</v>
      </c>
      <c r="S60">
        <f t="shared" si="62"/>
        <v>4</v>
      </c>
      <c r="T60">
        <f t="shared" si="63"/>
        <v>15</v>
      </c>
      <c r="U60">
        <f t="shared" si="64"/>
        <v>1</v>
      </c>
      <c r="V60">
        <f t="shared" si="65"/>
        <v>1</v>
      </c>
      <c r="W60">
        <f t="shared" si="66"/>
        <v>15</v>
      </c>
      <c r="X60">
        <f t="shared" si="67"/>
        <v>1</v>
      </c>
      <c r="Y60">
        <f t="shared" si="68"/>
        <v>1</v>
      </c>
      <c r="Z60">
        <f t="shared" si="69"/>
        <v>10</v>
      </c>
      <c r="AA60">
        <f t="shared" si="70"/>
        <v>7</v>
      </c>
      <c r="AB60">
        <f t="shared" si="71"/>
        <v>14</v>
      </c>
      <c r="AC60">
        <f t="shared" si="72"/>
        <v>1</v>
      </c>
      <c r="AD60">
        <f t="shared" si="73"/>
        <v>1</v>
      </c>
      <c r="AE60">
        <f t="shared" si="74"/>
        <v>1</v>
      </c>
      <c r="AF60">
        <f t="shared" si="75"/>
        <v>12</v>
      </c>
      <c r="AG60">
        <f t="shared" si="76"/>
        <v>1</v>
      </c>
      <c r="AH60">
        <f t="shared" si="77"/>
        <v>3</v>
      </c>
      <c r="AI60">
        <f t="shared" si="78"/>
        <v>1</v>
      </c>
      <c r="AJ60">
        <f t="shared" si="79"/>
        <v>4</v>
      </c>
      <c r="AK60">
        <f t="shared" si="80"/>
        <v>4</v>
      </c>
      <c r="AL60">
        <f t="shared" si="81"/>
        <v>1</v>
      </c>
      <c r="AM60">
        <f t="shared" si="82"/>
        <v>15</v>
      </c>
      <c r="AN60">
        <f t="shared" si="83"/>
        <v>1</v>
      </c>
      <c r="AO60">
        <f t="shared" si="84"/>
        <v>13</v>
      </c>
      <c r="AP60">
        <f t="shared" si="85"/>
        <v>15</v>
      </c>
      <c r="AQ60">
        <f t="shared" si="86"/>
        <v>15</v>
      </c>
      <c r="AR60">
        <f t="shared" si="87"/>
        <v>15</v>
      </c>
      <c r="AS60">
        <f t="shared" si="88"/>
        <v>21</v>
      </c>
      <c r="AT60">
        <f t="shared" si="89"/>
        <v>21</v>
      </c>
      <c r="AU60">
        <f t="shared" si="90"/>
        <v>21</v>
      </c>
      <c r="AV60">
        <f t="shared" si="91"/>
        <v>21</v>
      </c>
      <c r="AW60">
        <f t="shared" si="92"/>
        <v>20</v>
      </c>
      <c r="AX60">
        <f t="shared" si="93"/>
        <v>20</v>
      </c>
      <c r="AY60">
        <f t="shared" si="94"/>
        <v>15</v>
      </c>
      <c r="AZ60">
        <f t="shared" si="95"/>
        <v>1</v>
      </c>
      <c r="BA60">
        <f t="shared" si="96"/>
        <v>14</v>
      </c>
      <c r="BB60">
        <f t="shared" si="97"/>
        <v>3</v>
      </c>
      <c r="BC60">
        <f t="shared" si="98"/>
        <v>15</v>
      </c>
      <c r="BD60">
        <f t="shared" si="99"/>
        <v>1</v>
      </c>
      <c r="BE60">
        <f t="shared" si="100"/>
        <v>3</v>
      </c>
      <c r="BF60">
        <f t="shared" si="101"/>
        <v>1</v>
      </c>
      <c r="BG60">
        <f t="shared" si="102"/>
        <v>3</v>
      </c>
      <c r="BH60">
        <f t="shared" si="103"/>
        <v>1</v>
      </c>
      <c r="BI60">
        <f t="shared" si="104"/>
        <v>17</v>
      </c>
      <c r="BJ60">
        <f t="shared" si="105"/>
        <v>12</v>
      </c>
      <c r="BK60">
        <f t="shared" si="106"/>
        <v>12</v>
      </c>
      <c r="BL60">
        <f t="shared" si="107"/>
        <v>14</v>
      </c>
      <c r="BM60">
        <f t="shared" si="108"/>
        <v>13</v>
      </c>
      <c r="BN60">
        <f t="shared" si="109"/>
        <v>15</v>
      </c>
      <c r="BO60">
        <f t="shared" si="110"/>
        <v>1</v>
      </c>
      <c r="BP60">
        <f t="shared" si="111"/>
        <v>1</v>
      </c>
      <c r="BQ60">
        <f t="shared" si="112"/>
        <v>1</v>
      </c>
      <c r="BR60">
        <f t="shared" si="113"/>
        <v>1</v>
      </c>
      <c r="BS60">
        <f t="shared" si="114"/>
        <v>3</v>
      </c>
      <c r="BT60">
        <f t="shared" si="115"/>
        <v>1</v>
      </c>
      <c r="BU60">
        <f t="shared" si="116"/>
        <v>6</v>
      </c>
      <c r="BV60">
        <f t="shared" si="117"/>
        <v>5</v>
      </c>
      <c r="BW60">
        <f t="shared" si="118"/>
        <v>2</v>
      </c>
      <c r="BX60">
        <f t="shared" si="119"/>
        <v>4</v>
      </c>
      <c r="BY60">
        <f t="shared" si="120"/>
        <v>16</v>
      </c>
      <c r="BZ60">
        <f t="shared" si="121"/>
        <v>4</v>
      </c>
      <c r="CA60">
        <f t="shared" si="122"/>
        <v>3</v>
      </c>
      <c r="CB60">
        <f t="shared" si="123"/>
        <v>15</v>
      </c>
      <c r="CC60">
        <f t="shared" si="124"/>
        <v>16</v>
      </c>
      <c r="CD60">
        <f t="shared" si="125"/>
        <v>15</v>
      </c>
      <c r="CE60">
        <f t="shared" si="126"/>
        <v>6</v>
      </c>
      <c r="CF60">
        <f t="shared" si="127"/>
        <v>5</v>
      </c>
      <c r="CG60">
        <f t="shared" si="128"/>
        <v>12</v>
      </c>
      <c r="CH60">
        <f t="shared" si="129"/>
        <v>15</v>
      </c>
      <c r="CI60">
        <f t="shared" si="130"/>
        <v>1</v>
      </c>
      <c r="CJ60">
        <f t="shared" si="131"/>
        <v>6</v>
      </c>
      <c r="CK60">
        <f t="shared" si="132"/>
        <v>4</v>
      </c>
      <c r="CL60">
        <f t="shared" si="133"/>
        <v>15</v>
      </c>
      <c r="CM60">
        <f t="shared" si="134"/>
        <v>1</v>
      </c>
      <c r="CN60">
        <f t="shared" si="135"/>
        <v>20</v>
      </c>
      <c r="CO60">
        <f t="shared" si="136"/>
        <v>1</v>
      </c>
      <c r="CP60">
        <f t="shared" si="137"/>
        <v>8</v>
      </c>
      <c r="CQ60">
        <f t="shared" si="138"/>
        <v>21</v>
      </c>
      <c r="CR60">
        <f t="shared" si="139"/>
        <v>21</v>
      </c>
      <c r="CS60">
        <f t="shared" si="140"/>
        <v>22</v>
      </c>
      <c r="CT60">
        <f t="shared" si="141"/>
        <v>21</v>
      </c>
      <c r="CU60">
        <f t="shared" si="142"/>
        <v>2</v>
      </c>
      <c r="CV60">
        <f t="shared" si="143"/>
        <v>9</v>
      </c>
      <c r="CW60">
        <f t="shared" si="144"/>
        <v>9</v>
      </c>
      <c r="CX60">
        <f t="shared" si="145"/>
        <v>16</v>
      </c>
      <c r="CY60">
        <f t="shared" si="146"/>
        <v>15</v>
      </c>
      <c r="CZ60">
        <f t="shared" si="147"/>
        <v>1</v>
      </c>
      <c r="DA60">
        <f t="shared" si="148"/>
        <v>5</v>
      </c>
      <c r="DB60">
        <f t="shared" si="149"/>
        <v>2</v>
      </c>
      <c r="DC60">
        <v>1000000</v>
      </c>
    </row>
    <row r="61" spans="6:107" x14ac:dyDescent="0.35">
      <c r="F61" t="str">
        <f t="shared" si="49"/>
        <v>idremcinal</v>
      </c>
      <c r="G61">
        <f t="shared" si="50"/>
        <v>1</v>
      </c>
      <c r="H61">
        <f t="shared" si="51"/>
        <v>9</v>
      </c>
      <c r="I61">
        <f t="shared" si="52"/>
        <v>7</v>
      </c>
      <c r="J61">
        <f t="shared" si="53"/>
        <v>10</v>
      </c>
      <c r="K61">
        <f t="shared" si="54"/>
        <v>9</v>
      </c>
      <c r="L61">
        <f t="shared" si="55"/>
        <v>9</v>
      </c>
      <c r="M61">
        <f t="shared" si="56"/>
        <v>12</v>
      </c>
      <c r="N61">
        <f t="shared" si="57"/>
        <v>1</v>
      </c>
      <c r="O61">
        <f t="shared" si="58"/>
        <v>13</v>
      </c>
      <c r="P61">
        <f t="shared" si="59"/>
        <v>13</v>
      </c>
      <c r="Q61">
        <f t="shared" si="60"/>
        <v>8</v>
      </c>
      <c r="R61">
        <f t="shared" si="61"/>
        <v>18</v>
      </c>
      <c r="S61">
        <f t="shared" si="62"/>
        <v>6</v>
      </c>
      <c r="T61">
        <f t="shared" si="63"/>
        <v>10</v>
      </c>
      <c r="U61">
        <f t="shared" si="64"/>
        <v>3</v>
      </c>
      <c r="V61">
        <f t="shared" si="65"/>
        <v>1</v>
      </c>
      <c r="W61">
        <f t="shared" si="66"/>
        <v>7</v>
      </c>
      <c r="X61">
        <f t="shared" si="67"/>
        <v>1</v>
      </c>
      <c r="Y61">
        <f t="shared" si="68"/>
        <v>1</v>
      </c>
      <c r="Z61">
        <f t="shared" si="69"/>
        <v>9</v>
      </c>
      <c r="AA61">
        <f t="shared" si="70"/>
        <v>18</v>
      </c>
      <c r="AB61">
        <f t="shared" si="71"/>
        <v>6</v>
      </c>
      <c r="AC61">
        <f t="shared" si="72"/>
        <v>1</v>
      </c>
      <c r="AD61">
        <f t="shared" si="73"/>
        <v>17</v>
      </c>
      <c r="AE61">
        <f t="shared" si="74"/>
        <v>1</v>
      </c>
      <c r="AF61">
        <f t="shared" si="75"/>
        <v>9</v>
      </c>
      <c r="AG61">
        <f t="shared" si="76"/>
        <v>1</v>
      </c>
      <c r="AH61">
        <f t="shared" si="77"/>
        <v>7</v>
      </c>
      <c r="AI61">
        <f t="shared" si="78"/>
        <v>1</v>
      </c>
      <c r="AJ61">
        <f t="shared" si="79"/>
        <v>9</v>
      </c>
      <c r="AK61">
        <f t="shared" si="80"/>
        <v>7</v>
      </c>
      <c r="AL61">
        <f t="shared" si="81"/>
        <v>1</v>
      </c>
      <c r="AM61">
        <f t="shared" si="82"/>
        <v>12</v>
      </c>
      <c r="AN61">
        <f t="shared" si="83"/>
        <v>1</v>
      </c>
      <c r="AO61">
        <f t="shared" si="84"/>
        <v>2</v>
      </c>
      <c r="AP61">
        <f t="shared" si="85"/>
        <v>11</v>
      </c>
      <c r="AQ61">
        <f t="shared" si="86"/>
        <v>8</v>
      </c>
      <c r="AR61">
        <f t="shared" si="87"/>
        <v>12</v>
      </c>
      <c r="AS61">
        <f t="shared" si="88"/>
        <v>15</v>
      </c>
      <c r="AT61">
        <f t="shared" si="89"/>
        <v>12</v>
      </c>
      <c r="AU61">
        <f t="shared" si="90"/>
        <v>11</v>
      </c>
      <c r="AV61">
        <f t="shared" si="91"/>
        <v>12</v>
      </c>
      <c r="AW61">
        <f t="shared" si="92"/>
        <v>12</v>
      </c>
      <c r="AX61">
        <f t="shared" si="93"/>
        <v>12</v>
      </c>
      <c r="AY61">
        <f t="shared" si="94"/>
        <v>11</v>
      </c>
      <c r="AZ61">
        <f t="shared" si="95"/>
        <v>1</v>
      </c>
      <c r="BA61">
        <f t="shared" si="96"/>
        <v>5</v>
      </c>
      <c r="BB61">
        <f t="shared" si="97"/>
        <v>3</v>
      </c>
      <c r="BC61">
        <f t="shared" si="98"/>
        <v>11</v>
      </c>
      <c r="BD61">
        <f t="shared" si="99"/>
        <v>1</v>
      </c>
      <c r="BE61">
        <f t="shared" si="100"/>
        <v>7</v>
      </c>
      <c r="BF61">
        <f t="shared" si="101"/>
        <v>1</v>
      </c>
      <c r="BG61">
        <f t="shared" si="102"/>
        <v>5</v>
      </c>
      <c r="BH61">
        <f t="shared" si="103"/>
        <v>1</v>
      </c>
      <c r="BI61">
        <f t="shared" si="104"/>
        <v>14</v>
      </c>
      <c r="BJ61">
        <f t="shared" si="105"/>
        <v>21</v>
      </c>
      <c r="BK61">
        <f t="shared" si="106"/>
        <v>13</v>
      </c>
      <c r="BL61">
        <f t="shared" si="107"/>
        <v>8</v>
      </c>
      <c r="BM61">
        <f t="shared" si="108"/>
        <v>12</v>
      </c>
      <c r="BN61">
        <f t="shared" si="109"/>
        <v>9</v>
      </c>
      <c r="BO61">
        <f t="shared" si="110"/>
        <v>1</v>
      </c>
      <c r="BP61">
        <f t="shared" si="111"/>
        <v>1</v>
      </c>
      <c r="BQ61">
        <f t="shared" si="112"/>
        <v>1</v>
      </c>
      <c r="BR61">
        <f t="shared" si="113"/>
        <v>1</v>
      </c>
      <c r="BS61">
        <f t="shared" si="114"/>
        <v>10</v>
      </c>
      <c r="BT61">
        <f t="shared" si="115"/>
        <v>1</v>
      </c>
      <c r="BU61">
        <f t="shared" si="116"/>
        <v>13</v>
      </c>
      <c r="BV61">
        <f t="shared" si="117"/>
        <v>10</v>
      </c>
      <c r="BW61">
        <f t="shared" si="118"/>
        <v>7</v>
      </c>
      <c r="BX61">
        <f t="shared" si="119"/>
        <v>6</v>
      </c>
      <c r="BY61">
        <f t="shared" si="120"/>
        <v>3</v>
      </c>
      <c r="BZ61">
        <f t="shared" si="121"/>
        <v>19</v>
      </c>
      <c r="CA61">
        <f t="shared" si="122"/>
        <v>9</v>
      </c>
      <c r="CB61">
        <f t="shared" si="123"/>
        <v>10</v>
      </c>
      <c r="CC61">
        <f t="shared" si="124"/>
        <v>7</v>
      </c>
      <c r="CD61">
        <f t="shared" si="125"/>
        <v>10</v>
      </c>
      <c r="CE61">
        <f t="shared" si="126"/>
        <v>20</v>
      </c>
      <c r="CF61">
        <f t="shared" si="127"/>
        <v>17</v>
      </c>
      <c r="CG61">
        <f t="shared" si="128"/>
        <v>14</v>
      </c>
      <c r="CH61">
        <f t="shared" si="129"/>
        <v>2</v>
      </c>
      <c r="CI61">
        <f t="shared" si="130"/>
        <v>1</v>
      </c>
      <c r="CJ61">
        <f t="shared" si="131"/>
        <v>19</v>
      </c>
      <c r="CK61">
        <f t="shared" si="132"/>
        <v>13</v>
      </c>
      <c r="CL61">
        <f t="shared" si="133"/>
        <v>9</v>
      </c>
      <c r="CM61">
        <f t="shared" si="134"/>
        <v>1</v>
      </c>
      <c r="CN61">
        <f t="shared" si="135"/>
        <v>16</v>
      </c>
      <c r="CO61">
        <f t="shared" si="136"/>
        <v>1</v>
      </c>
      <c r="CP61">
        <f t="shared" si="137"/>
        <v>11</v>
      </c>
      <c r="CQ61">
        <f t="shared" si="138"/>
        <v>5</v>
      </c>
      <c r="CR61">
        <f t="shared" si="139"/>
        <v>11</v>
      </c>
      <c r="CS61">
        <f t="shared" si="140"/>
        <v>13</v>
      </c>
      <c r="CT61">
        <f t="shared" si="141"/>
        <v>11</v>
      </c>
      <c r="CU61">
        <f t="shared" si="142"/>
        <v>7</v>
      </c>
      <c r="CV61">
        <f t="shared" si="143"/>
        <v>6</v>
      </c>
      <c r="CW61">
        <f t="shared" si="144"/>
        <v>14</v>
      </c>
      <c r="CX61">
        <f t="shared" si="145"/>
        <v>11</v>
      </c>
      <c r="CY61">
        <f t="shared" si="146"/>
        <v>3</v>
      </c>
      <c r="CZ61">
        <f t="shared" si="147"/>
        <v>1</v>
      </c>
      <c r="DA61">
        <f t="shared" si="148"/>
        <v>9</v>
      </c>
      <c r="DB61">
        <f t="shared" si="149"/>
        <v>18</v>
      </c>
      <c r="DC61">
        <v>1000000</v>
      </c>
    </row>
    <row r="62" spans="6:107" x14ac:dyDescent="0.35">
      <c r="F62" t="str">
        <f t="shared" si="49"/>
        <v>KOS-2187</v>
      </c>
      <c r="G62">
        <f t="shared" si="50"/>
        <v>17</v>
      </c>
      <c r="H62">
        <f t="shared" si="51"/>
        <v>22</v>
      </c>
      <c r="I62">
        <f t="shared" si="52"/>
        <v>20</v>
      </c>
      <c r="J62">
        <f t="shared" si="53"/>
        <v>17</v>
      </c>
      <c r="K62">
        <f t="shared" si="54"/>
        <v>17</v>
      </c>
      <c r="L62">
        <f t="shared" si="55"/>
        <v>17</v>
      </c>
      <c r="M62">
        <f t="shared" si="56"/>
        <v>17</v>
      </c>
      <c r="N62">
        <f t="shared" si="57"/>
        <v>20</v>
      </c>
      <c r="O62">
        <f t="shared" si="58"/>
        <v>11</v>
      </c>
      <c r="P62">
        <f t="shared" si="59"/>
        <v>2</v>
      </c>
      <c r="Q62">
        <f t="shared" si="60"/>
        <v>15</v>
      </c>
      <c r="R62">
        <f t="shared" si="61"/>
        <v>8</v>
      </c>
      <c r="S62">
        <f t="shared" si="62"/>
        <v>9</v>
      </c>
      <c r="T62">
        <f t="shared" si="63"/>
        <v>17</v>
      </c>
      <c r="U62">
        <f t="shared" si="64"/>
        <v>17</v>
      </c>
      <c r="V62">
        <f t="shared" si="65"/>
        <v>20</v>
      </c>
      <c r="W62">
        <f t="shared" si="66"/>
        <v>17</v>
      </c>
      <c r="X62">
        <f t="shared" si="67"/>
        <v>1</v>
      </c>
      <c r="Y62">
        <f t="shared" si="68"/>
        <v>19</v>
      </c>
      <c r="Z62">
        <f t="shared" si="69"/>
        <v>18</v>
      </c>
      <c r="AA62">
        <f t="shared" si="70"/>
        <v>4</v>
      </c>
      <c r="AB62">
        <f t="shared" si="71"/>
        <v>15</v>
      </c>
      <c r="AC62">
        <f t="shared" si="72"/>
        <v>21</v>
      </c>
      <c r="AD62">
        <f t="shared" si="73"/>
        <v>1</v>
      </c>
      <c r="AE62">
        <f t="shared" si="74"/>
        <v>20</v>
      </c>
      <c r="AF62">
        <f t="shared" si="75"/>
        <v>12</v>
      </c>
      <c r="AG62">
        <f t="shared" si="76"/>
        <v>18</v>
      </c>
      <c r="AH62">
        <f t="shared" si="77"/>
        <v>7</v>
      </c>
      <c r="AI62">
        <f t="shared" si="78"/>
        <v>1</v>
      </c>
      <c r="AJ62">
        <f t="shared" si="79"/>
        <v>9</v>
      </c>
      <c r="AK62">
        <f t="shared" si="80"/>
        <v>7</v>
      </c>
      <c r="AL62">
        <f t="shared" si="81"/>
        <v>20</v>
      </c>
      <c r="AM62">
        <f t="shared" si="82"/>
        <v>15</v>
      </c>
      <c r="AN62">
        <f t="shared" si="83"/>
        <v>17</v>
      </c>
      <c r="AO62">
        <f t="shared" si="84"/>
        <v>20</v>
      </c>
      <c r="AP62">
        <f t="shared" si="85"/>
        <v>19</v>
      </c>
      <c r="AQ62">
        <f t="shared" si="86"/>
        <v>20</v>
      </c>
      <c r="AR62">
        <f t="shared" si="87"/>
        <v>18</v>
      </c>
      <c r="AS62">
        <f t="shared" si="88"/>
        <v>5</v>
      </c>
      <c r="AT62">
        <f t="shared" si="89"/>
        <v>5</v>
      </c>
      <c r="AU62">
        <f t="shared" si="90"/>
        <v>5</v>
      </c>
      <c r="AV62">
        <f t="shared" si="91"/>
        <v>5</v>
      </c>
      <c r="AW62">
        <f t="shared" si="92"/>
        <v>5</v>
      </c>
      <c r="AX62">
        <f t="shared" si="93"/>
        <v>5</v>
      </c>
      <c r="AY62">
        <f t="shared" si="94"/>
        <v>17</v>
      </c>
      <c r="AZ62">
        <f t="shared" si="95"/>
        <v>20</v>
      </c>
      <c r="BA62">
        <f t="shared" si="96"/>
        <v>17</v>
      </c>
      <c r="BB62">
        <f t="shared" si="97"/>
        <v>3</v>
      </c>
      <c r="BC62">
        <f t="shared" si="98"/>
        <v>15</v>
      </c>
      <c r="BD62">
        <f t="shared" si="99"/>
        <v>1</v>
      </c>
      <c r="BE62">
        <f t="shared" si="100"/>
        <v>7</v>
      </c>
      <c r="BF62">
        <f t="shared" si="101"/>
        <v>1</v>
      </c>
      <c r="BG62">
        <f t="shared" si="102"/>
        <v>5</v>
      </c>
      <c r="BH62">
        <f t="shared" si="103"/>
        <v>20</v>
      </c>
      <c r="BI62">
        <f t="shared" si="104"/>
        <v>20</v>
      </c>
      <c r="BJ62">
        <f t="shared" si="105"/>
        <v>5</v>
      </c>
      <c r="BK62">
        <f t="shared" si="106"/>
        <v>22</v>
      </c>
      <c r="BL62">
        <f t="shared" si="107"/>
        <v>20</v>
      </c>
      <c r="BM62">
        <f t="shared" si="108"/>
        <v>17</v>
      </c>
      <c r="BN62">
        <f t="shared" si="109"/>
        <v>17</v>
      </c>
      <c r="BO62">
        <f t="shared" si="110"/>
        <v>1</v>
      </c>
      <c r="BP62">
        <f t="shared" si="111"/>
        <v>1</v>
      </c>
      <c r="BQ62">
        <f t="shared" si="112"/>
        <v>1</v>
      </c>
      <c r="BR62">
        <f t="shared" si="113"/>
        <v>19</v>
      </c>
      <c r="BS62">
        <f t="shared" si="114"/>
        <v>14</v>
      </c>
      <c r="BT62">
        <f t="shared" si="115"/>
        <v>20</v>
      </c>
      <c r="BU62">
        <f t="shared" si="116"/>
        <v>12</v>
      </c>
      <c r="BV62">
        <f t="shared" si="117"/>
        <v>21</v>
      </c>
      <c r="BW62">
        <f t="shared" si="118"/>
        <v>20</v>
      </c>
      <c r="BX62">
        <f t="shared" si="119"/>
        <v>20</v>
      </c>
      <c r="BY62">
        <f t="shared" si="120"/>
        <v>18</v>
      </c>
      <c r="BZ62">
        <f t="shared" si="121"/>
        <v>8</v>
      </c>
      <c r="CA62">
        <f t="shared" si="122"/>
        <v>18</v>
      </c>
      <c r="CB62">
        <f t="shared" si="123"/>
        <v>20</v>
      </c>
      <c r="CC62">
        <f t="shared" si="124"/>
        <v>20</v>
      </c>
      <c r="CD62">
        <f t="shared" si="125"/>
        <v>18</v>
      </c>
      <c r="CE62">
        <f t="shared" si="126"/>
        <v>19</v>
      </c>
      <c r="CF62">
        <f t="shared" si="127"/>
        <v>6</v>
      </c>
      <c r="CG62">
        <f t="shared" si="128"/>
        <v>7</v>
      </c>
      <c r="CH62">
        <f t="shared" si="129"/>
        <v>17</v>
      </c>
      <c r="CI62">
        <f t="shared" si="130"/>
        <v>18</v>
      </c>
      <c r="CJ62">
        <f t="shared" si="131"/>
        <v>2</v>
      </c>
      <c r="CK62">
        <f t="shared" si="132"/>
        <v>20</v>
      </c>
      <c r="CL62">
        <f t="shared" si="133"/>
        <v>17</v>
      </c>
      <c r="CM62">
        <f t="shared" si="134"/>
        <v>19</v>
      </c>
      <c r="CN62">
        <f t="shared" si="135"/>
        <v>3</v>
      </c>
      <c r="CO62">
        <f t="shared" si="136"/>
        <v>1</v>
      </c>
      <c r="CP62">
        <f t="shared" si="137"/>
        <v>20</v>
      </c>
      <c r="CQ62">
        <f t="shared" si="138"/>
        <v>15</v>
      </c>
      <c r="CR62">
        <f t="shared" si="139"/>
        <v>5</v>
      </c>
      <c r="CS62">
        <f t="shared" si="140"/>
        <v>7</v>
      </c>
      <c r="CT62">
        <f t="shared" si="141"/>
        <v>2</v>
      </c>
      <c r="CU62">
        <f t="shared" si="142"/>
        <v>17</v>
      </c>
      <c r="CV62">
        <f t="shared" si="143"/>
        <v>18</v>
      </c>
      <c r="CW62">
        <f t="shared" si="144"/>
        <v>20</v>
      </c>
      <c r="CX62">
        <f t="shared" si="145"/>
        <v>21</v>
      </c>
      <c r="CY62">
        <f t="shared" si="146"/>
        <v>17</v>
      </c>
      <c r="CZ62">
        <f t="shared" si="147"/>
        <v>19</v>
      </c>
      <c r="DA62">
        <f t="shared" si="148"/>
        <v>6</v>
      </c>
      <c r="DB62">
        <f t="shared" si="149"/>
        <v>3</v>
      </c>
      <c r="DC62">
        <v>1000000</v>
      </c>
    </row>
    <row r="63" spans="6:107" x14ac:dyDescent="0.35">
      <c r="F63" t="str">
        <f t="shared" si="49"/>
        <v>KW-5139</v>
      </c>
      <c r="G63">
        <f t="shared" si="50"/>
        <v>18</v>
      </c>
      <c r="H63">
        <f t="shared" si="51"/>
        <v>20</v>
      </c>
      <c r="I63">
        <f t="shared" si="52"/>
        <v>22</v>
      </c>
      <c r="J63">
        <f t="shared" si="53"/>
        <v>2</v>
      </c>
      <c r="K63">
        <f t="shared" si="54"/>
        <v>17</v>
      </c>
      <c r="L63">
        <f t="shared" si="55"/>
        <v>17</v>
      </c>
      <c r="M63">
        <f t="shared" si="56"/>
        <v>17</v>
      </c>
      <c r="N63">
        <f t="shared" si="57"/>
        <v>22</v>
      </c>
      <c r="O63">
        <f t="shared" si="58"/>
        <v>2</v>
      </c>
      <c r="P63">
        <f t="shared" si="59"/>
        <v>6</v>
      </c>
      <c r="Q63">
        <f t="shared" si="60"/>
        <v>4</v>
      </c>
      <c r="R63">
        <f t="shared" si="61"/>
        <v>5</v>
      </c>
      <c r="S63">
        <f t="shared" si="62"/>
        <v>3</v>
      </c>
      <c r="T63">
        <f t="shared" si="63"/>
        <v>20</v>
      </c>
      <c r="U63">
        <f t="shared" si="64"/>
        <v>17</v>
      </c>
      <c r="V63">
        <f t="shared" si="65"/>
        <v>17</v>
      </c>
      <c r="W63">
        <f t="shared" si="66"/>
        <v>17</v>
      </c>
      <c r="X63">
        <f t="shared" si="67"/>
        <v>1</v>
      </c>
      <c r="Y63">
        <f t="shared" si="68"/>
        <v>21</v>
      </c>
      <c r="Z63">
        <f t="shared" si="69"/>
        <v>22</v>
      </c>
      <c r="AA63">
        <f t="shared" si="70"/>
        <v>5</v>
      </c>
      <c r="AB63">
        <f t="shared" si="71"/>
        <v>15</v>
      </c>
      <c r="AC63">
        <f t="shared" si="72"/>
        <v>1</v>
      </c>
      <c r="AD63">
        <f t="shared" si="73"/>
        <v>1</v>
      </c>
      <c r="AE63">
        <f t="shared" si="74"/>
        <v>18</v>
      </c>
      <c r="AF63">
        <f t="shared" si="75"/>
        <v>12</v>
      </c>
      <c r="AG63">
        <f t="shared" si="76"/>
        <v>20</v>
      </c>
      <c r="AH63">
        <f t="shared" si="77"/>
        <v>7</v>
      </c>
      <c r="AI63">
        <f t="shared" si="78"/>
        <v>21</v>
      </c>
      <c r="AJ63">
        <f t="shared" si="79"/>
        <v>8</v>
      </c>
      <c r="AK63">
        <f t="shared" si="80"/>
        <v>22</v>
      </c>
      <c r="AL63">
        <f t="shared" si="81"/>
        <v>17</v>
      </c>
      <c r="AM63">
        <f t="shared" si="82"/>
        <v>15</v>
      </c>
      <c r="AN63">
        <f t="shared" si="83"/>
        <v>18</v>
      </c>
      <c r="AO63">
        <f t="shared" si="84"/>
        <v>22</v>
      </c>
      <c r="AP63">
        <f t="shared" si="85"/>
        <v>22</v>
      </c>
      <c r="AQ63">
        <f t="shared" si="86"/>
        <v>22</v>
      </c>
      <c r="AR63">
        <f t="shared" si="87"/>
        <v>18</v>
      </c>
      <c r="AS63">
        <f t="shared" si="88"/>
        <v>3</v>
      </c>
      <c r="AT63">
        <f t="shared" si="89"/>
        <v>2</v>
      </c>
      <c r="AU63">
        <f t="shared" si="90"/>
        <v>2</v>
      </c>
      <c r="AV63">
        <f t="shared" si="91"/>
        <v>2</v>
      </c>
      <c r="AW63">
        <f t="shared" si="92"/>
        <v>2</v>
      </c>
      <c r="AX63">
        <f t="shared" si="93"/>
        <v>2</v>
      </c>
      <c r="AY63">
        <f t="shared" si="94"/>
        <v>17</v>
      </c>
      <c r="AZ63">
        <f t="shared" si="95"/>
        <v>22</v>
      </c>
      <c r="BA63">
        <f t="shared" si="96"/>
        <v>17</v>
      </c>
      <c r="BB63">
        <f t="shared" si="97"/>
        <v>3</v>
      </c>
      <c r="BC63">
        <f t="shared" si="98"/>
        <v>15</v>
      </c>
      <c r="BD63">
        <f t="shared" si="99"/>
        <v>18</v>
      </c>
      <c r="BE63">
        <f t="shared" si="100"/>
        <v>22</v>
      </c>
      <c r="BF63">
        <f t="shared" si="101"/>
        <v>22</v>
      </c>
      <c r="BG63">
        <f t="shared" si="102"/>
        <v>5</v>
      </c>
      <c r="BH63">
        <f t="shared" si="103"/>
        <v>22</v>
      </c>
      <c r="BI63">
        <f t="shared" si="104"/>
        <v>3</v>
      </c>
      <c r="BJ63">
        <f t="shared" si="105"/>
        <v>3</v>
      </c>
      <c r="BK63">
        <f t="shared" si="106"/>
        <v>19</v>
      </c>
      <c r="BL63">
        <f t="shared" si="107"/>
        <v>22</v>
      </c>
      <c r="BM63">
        <f t="shared" si="108"/>
        <v>17</v>
      </c>
      <c r="BN63">
        <f t="shared" si="109"/>
        <v>17</v>
      </c>
      <c r="BO63">
        <f t="shared" si="110"/>
        <v>1</v>
      </c>
      <c r="BP63">
        <f t="shared" si="111"/>
        <v>1</v>
      </c>
      <c r="BQ63">
        <f t="shared" si="112"/>
        <v>1</v>
      </c>
      <c r="BR63">
        <f t="shared" si="113"/>
        <v>18</v>
      </c>
      <c r="BS63">
        <f t="shared" si="114"/>
        <v>14</v>
      </c>
      <c r="BT63">
        <f t="shared" si="115"/>
        <v>17</v>
      </c>
      <c r="BU63">
        <f t="shared" si="116"/>
        <v>4</v>
      </c>
      <c r="BV63">
        <f t="shared" si="117"/>
        <v>19</v>
      </c>
      <c r="BW63">
        <f t="shared" si="118"/>
        <v>17</v>
      </c>
      <c r="BX63">
        <f t="shared" si="119"/>
        <v>22</v>
      </c>
      <c r="BY63">
        <f t="shared" si="120"/>
        <v>22</v>
      </c>
      <c r="BZ63">
        <f t="shared" si="121"/>
        <v>7</v>
      </c>
      <c r="CA63">
        <f t="shared" si="122"/>
        <v>21</v>
      </c>
      <c r="CB63">
        <f t="shared" si="123"/>
        <v>18</v>
      </c>
      <c r="CC63">
        <f t="shared" si="124"/>
        <v>22</v>
      </c>
      <c r="CD63">
        <f t="shared" si="125"/>
        <v>19</v>
      </c>
      <c r="CE63">
        <f t="shared" si="126"/>
        <v>7</v>
      </c>
      <c r="CF63">
        <f t="shared" si="127"/>
        <v>6</v>
      </c>
      <c r="CG63">
        <f t="shared" si="128"/>
        <v>6</v>
      </c>
      <c r="CH63">
        <f t="shared" si="129"/>
        <v>17</v>
      </c>
      <c r="CI63">
        <f t="shared" si="130"/>
        <v>21</v>
      </c>
      <c r="CJ63">
        <f t="shared" si="131"/>
        <v>15</v>
      </c>
      <c r="CK63">
        <f t="shared" si="132"/>
        <v>22</v>
      </c>
      <c r="CL63">
        <f t="shared" si="133"/>
        <v>17</v>
      </c>
      <c r="CM63">
        <f t="shared" si="134"/>
        <v>17</v>
      </c>
      <c r="CN63">
        <f t="shared" si="135"/>
        <v>3</v>
      </c>
      <c r="CO63">
        <f t="shared" si="136"/>
        <v>1</v>
      </c>
      <c r="CP63">
        <f t="shared" si="137"/>
        <v>22</v>
      </c>
      <c r="CQ63">
        <f t="shared" si="138"/>
        <v>12</v>
      </c>
      <c r="CR63">
        <f t="shared" si="139"/>
        <v>3</v>
      </c>
      <c r="CS63">
        <f t="shared" si="140"/>
        <v>4</v>
      </c>
      <c r="CT63">
        <f t="shared" si="141"/>
        <v>4</v>
      </c>
      <c r="CU63">
        <f t="shared" si="142"/>
        <v>22</v>
      </c>
      <c r="CV63">
        <f t="shared" si="143"/>
        <v>21</v>
      </c>
      <c r="CW63">
        <f t="shared" si="144"/>
        <v>22</v>
      </c>
      <c r="CX63">
        <f t="shared" si="145"/>
        <v>22</v>
      </c>
      <c r="CY63">
        <f t="shared" si="146"/>
        <v>17</v>
      </c>
      <c r="CZ63">
        <f t="shared" si="147"/>
        <v>20</v>
      </c>
      <c r="DA63">
        <f t="shared" si="148"/>
        <v>22</v>
      </c>
      <c r="DB63">
        <f t="shared" si="149"/>
        <v>21</v>
      </c>
      <c r="DC63">
        <v>1000000</v>
      </c>
    </row>
    <row r="64" spans="6:107" x14ac:dyDescent="0.35">
      <c r="F64" t="str">
        <f t="shared" si="49"/>
        <v>MA-2029</v>
      </c>
      <c r="G64">
        <f t="shared" si="50"/>
        <v>22</v>
      </c>
      <c r="H64">
        <f t="shared" si="51"/>
        <v>19</v>
      </c>
      <c r="I64">
        <f t="shared" si="52"/>
        <v>17</v>
      </c>
      <c r="J64">
        <f t="shared" si="53"/>
        <v>21</v>
      </c>
      <c r="K64">
        <f t="shared" si="54"/>
        <v>17</v>
      </c>
      <c r="L64">
        <f t="shared" si="55"/>
        <v>17</v>
      </c>
      <c r="M64">
        <f t="shared" si="56"/>
        <v>17</v>
      </c>
      <c r="N64">
        <f t="shared" si="57"/>
        <v>17</v>
      </c>
      <c r="O64">
        <f t="shared" si="58"/>
        <v>20</v>
      </c>
      <c r="P64">
        <f t="shared" si="59"/>
        <v>8</v>
      </c>
      <c r="Q64">
        <f t="shared" si="60"/>
        <v>22</v>
      </c>
      <c r="R64">
        <f t="shared" si="61"/>
        <v>6</v>
      </c>
      <c r="S64">
        <f t="shared" si="62"/>
        <v>22</v>
      </c>
      <c r="T64">
        <f t="shared" si="63"/>
        <v>20</v>
      </c>
      <c r="U64">
        <f t="shared" si="64"/>
        <v>17</v>
      </c>
      <c r="V64">
        <f t="shared" si="65"/>
        <v>22</v>
      </c>
      <c r="W64">
        <f t="shared" si="66"/>
        <v>17</v>
      </c>
      <c r="X64">
        <f t="shared" si="67"/>
        <v>22</v>
      </c>
      <c r="Y64">
        <f t="shared" si="68"/>
        <v>17</v>
      </c>
      <c r="Z64">
        <f t="shared" si="69"/>
        <v>20</v>
      </c>
      <c r="AA64">
        <f t="shared" si="70"/>
        <v>21</v>
      </c>
      <c r="AB64">
        <f t="shared" si="71"/>
        <v>15</v>
      </c>
      <c r="AC64">
        <f t="shared" si="72"/>
        <v>1</v>
      </c>
      <c r="AD64">
        <f t="shared" si="73"/>
        <v>1</v>
      </c>
      <c r="AE64">
        <f t="shared" si="74"/>
        <v>19</v>
      </c>
      <c r="AF64">
        <f t="shared" si="75"/>
        <v>12</v>
      </c>
      <c r="AG64">
        <f t="shared" si="76"/>
        <v>19</v>
      </c>
      <c r="AH64">
        <f t="shared" si="77"/>
        <v>7</v>
      </c>
      <c r="AI64">
        <f t="shared" si="78"/>
        <v>1</v>
      </c>
      <c r="AJ64">
        <f t="shared" si="79"/>
        <v>6</v>
      </c>
      <c r="AK64">
        <f t="shared" si="80"/>
        <v>7</v>
      </c>
      <c r="AL64">
        <f t="shared" si="81"/>
        <v>18</v>
      </c>
      <c r="AM64">
        <f t="shared" si="82"/>
        <v>15</v>
      </c>
      <c r="AN64">
        <f t="shared" si="83"/>
        <v>15</v>
      </c>
      <c r="AO64">
        <f t="shared" si="84"/>
        <v>17</v>
      </c>
      <c r="AP64">
        <f t="shared" si="85"/>
        <v>18</v>
      </c>
      <c r="AQ64">
        <f t="shared" si="86"/>
        <v>17</v>
      </c>
      <c r="AR64">
        <f t="shared" si="87"/>
        <v>18</v>
      </c>
      <c r="AS64">
        <f t="shared" si="88"/>
        <v>13</v>
      </c>
      <c r="AT64">
        <f t="shared" si="89"/>
        <v>20</v>
      </c>
      <c r="AU64">
        <f t="shared" si="90"/>
        <v>20</v>
      </c>
      <c r="AV64">
        <f t="shared" si="91"/>
        <v>20</v>
      </c>
      <c r="AW64">
        <f t="shared" si="92"/>
        <v>21</v>
      </c>
      <c r="AX64">
        <f t="shared" si="93"/>
        <v>21</v>
      </c>
      <c r="AY64">
        <f t="shared" si="94"/>
        <v>17</v>
      </c>
      <c r="AZ64">
        <f t="shared" si="95"/>
        <v>17</v>
      </c>
      <c r="BA64">
        <f t="shared" si="96"/>
        <v>17</v>
      </c>
      <c r="BB64">
        <f t="shared" si="97"/>
        <v>3</v>
      </c>
      <c r="BC64">
        <f t="shared" si="98"/>
        <v>15</v>
      </c>
      <c r="BD64">
        <f t="shared" si="99"/>
        <v>19</v>
      </c>
      <c r="BE64">
        <f t="shared" si="100"/>
        <v>7</v>
      </c>
      <c r="BF64">
        <f t="shared" si="101"/>
        <v>1</v>
      </c>
      <c r="BG64">
        <f t="shared" si="102"/>
        <v>5</v>
      </c>
      <c r="BH64">
        <f t="shared" si="103"/>
        <v>17</v>
      </c>
      <c r="BI64">
        <f t="shared" si="104"/>
        <v>21</v>
      </c>
      <c r="BJ64">
        <f t="shared" si="105"/>
        <v>8</v>
      </c>
      <c r="BK64">
        <f t="shared" si="106"/>
        <v>20</v>
      </c>
      <c r="BL64">
        <f t="shared" si="107"/>
        <v>18</v>
      </c>
      <c r="BM64">
        <f t="shared" si="108"/>
        <v>17</v>
      </c>
      <c r="BN64">
        <f t="shared" si="109"/>
        <v>17</v>
      </c>
      <c r="BO64">
        <f t="shared" si="110"/>
        <v>1</v>
      </c>
      <c r="BP64">
        <f t="shared" si="111"/>
        <v>21</v>
      </c>
      <c r="BQ64">
        <f t="shared" si="112"/>
        <v>1</v>
      </c>
      <c r="BR64">
        <f t="shared" si="113"/>
        <v>22</v>
      </c>
      <c r="BS64">
        <f t="shared" si="114"/>
        <v>14</v>
      </c>
      <c r="BT64">
        <f t="shared" si="115"/>
        <v>19</v>
      </c>
      <c r="BU64">
        <f t="shared" si="116"/>
        <v>5</v>
      </c>
      <c r="BV64">
        <f t="shared" si="117"/>
        <v>18</v>
      </c>
      <c r="BW64">
        <f t="shared" si="118"/>
        <v>19</v>
      </c>
      <c r="BX64">
        <f t="shared" si="119"/>
        <v>18</v>
      </c>
      <c r="BY64">
        <f t="shared" si="120"/>
        <v>20</v>
      </c>
      <c r="BZ64">
        <f t="shared" si="121"/>
        <v>5</v>
      </c>
      <c r="CA64">
        <f t="shared" si="122"/>
        <v>15</v>
      </c>
      <c r="CB64">
        <f t="shared" si="123"/>
        <v>17</v>
      </c>
      <c r="CC64">
        <f t="shared" si="124"/>
        <v>17</v>
      </c>
      <c r="CD64">
        <f t="shared" si="125"/>
        <v>21</v>
      </c>
      <c r="CE64">
        <f t="shared" si="126"/>
        <v>8</v>
      </c>
      <c r="CF64">
        <f t="shared" si="127"/>
        <v>14</v>
      </c>
      <c r="CG64">
        <f t="shared" si="128"/>
        <v>4</v>
      </c>
      <c r="CH64">
        <f t="shared" si="129"/>
        <v>17</v>
      </c>
      <c r="CI64">
        <f t="shared" si="130"/>
        <v>20</v>
      </c>
      <c r="CJ64">
        <f t="shared" si="131"/>
        <v>21</v>
      </c>
      <c r="CK64">
        <f t="shared" si="132"/>
        <v>17</v>
      </c>
      <c r="CL64">
        <f t="shared" si="133"/>
        <v>17</v>
      </c>
      <c r="CM64">
        <f t="shared" si="134"/>
        <v>21</v>
      </c>
      <c r="CN64">
        <f t="shared" si="135"/>
        <v>3</v>
      </c>
      <c r="CO64">
        <f t="shared" si="136"/>
        <v>1</v>
      </c>
      <c r="CP64">
        <f t="shared" si="137"/>
        <v>19</v>
      </c>
      <c r="CQ64">
        <f t="shared" si="138"/>
        <v>19</v>
      </c>
      <c r="CR64">
        <f t="shared" si="139"/>
        <v>20</v>
      </c>
      <c r="CS64">
        <f t="shared" si="140"/>
        <v>9</v>
      </c>
      <c r="CT64">
        <f t="shared" si="141"/>
        <v>7</v>
      </c>
      <c r="CU64">
        <f t="shared" si="142"/>
        <v>16</v>
      </c>
      <c r="CV64">
        <f t="shared" si="143"/>
        <v>17</v>
      </c>
      <c r="CW64">
        <f t="shared" si="144"/>
        <v>17</v>
      </c>
      <c r="CX64">
        <f t="shared" si="145"/>
        <v>15</v>
      </c>
      <c r="CY64">
        <f t="shared" si="146"/>
        <v>17</v>
      </c>
      <c r="CZ64">
        <f t="shared" si="147"/>
        <v>22</v>
      </c>
      <c r="DA64">
        <f t="shared" si="148"/>
        <v>20</v>
      </c>
      <c r="DB64">
        <f t="shared" si="149"/>
        <v>12</v>
      </c>
      <c r="DC64">
        <v>1000000</v>
      </c>
    </row>
    <row r="65" spans="6:107" x14ac:dyDescent="0.35">
      <c r="F65" t="str">
        <f t="shared" si="49"/>
        <v>mitemcinal</v>
      </c>
      <c r="G65">
        <f t="shared" si="50"/>
        <v>4</v>
      </c>
      <c r="H65">
        <f t="shared" si="51"/>
        <v>10</v>
      </c>
      <c r="I65">
        <f t="shared" si="52"/>
        <v>10</v>
      </c>
      <c r="J65">
        <f t="shared" si="53"/>
        <v>9</v>
      </c>
      <c r="K65">
        <f t="shared" si="54"/>
        <v>8</v>
      </c>
      <c r="L65">
        <f t="shared" si="55"/>
        <v>8</v>
      </c>
      <c r="M65">
        <f t="shared" si="56"/>
        <v>11</v>
      </c>
      <c r="N65">
        <f t="shared" si="57"/>
        <v>1</v>
      </c>
      <c r="O65">
        <f t="shared" si="58"/>
        <v>11</v>
      </c>
      <c r="P65">
        <f t="shared" si="59"/>
        <v>12</v>
      </c>
      <c r="Q65">
        <f t="shared" si="60"/>
        <v>9</v>
      </c>
      <c r="R65">
        <f t="shared" si="61"/>
        <v>19</v>
      </c>
      <c r="S65">
        <f t="shared" si="62"/>
        <v>6</v>
      </c>
      <c r="T65">
        <f t="shared" si="63"/>
        <v>11</v>
      </c>
      <c r="U65">
        <f t="shared" si="64"/>
        <v>5</v>
      </c>
      <c r="V65">
        <f t="shared" si="65"/>
        <v>1</v>
      </c>
      <c r="W65">
        <f t="shared" si="66"/>
        <v>7</v>
      </c>
      <c r="X65">
        <f t="shared" si="67"/>
        <v>1</v>
      </c>
      <c r="Y65">
        <f t="shared" si="68"/>
        <v>1</v>
      </c>
      <c r="Z65">
        <f t="shared" si="69"/>
        <v>8</v>
      </c>
      <c r="AA65">
        <f t="shared" si="70"/>
        <v>11</v>
      </c>
      <c r="AB65">
        <f t="shared" si="71"/>
        <v>11</v>
      </c>
      <c r="AC65">
        <f t="shared" si="72"/>
        <v>1</v>
      </c>
      <c r="AD65">
        <f t="shared" si="73"/>
        <v>20</v>
      </c>
      <c r="AE65">
        <f t="shared" si="74"/>
        <v>1</v>
      </c>
      <c r="AF65">
        <f t="shared" si="75"/>
        <v>11</v>
      </c>
      <c r="AG65">
        <f t="shared" si="76"/>
        <v>1</v>
      </c>
      <c r="AH65">
        <f t="shared" si="77"/>
        <v>7</v>
      </c>
      <c r="AI65">
        <f t="shared" si="78"/>
        <v>1</v>
      </c>
      <c r="AJ65">
        <f t="shared" si="79"/>
        <v>9</v>
      </c>
      <c r="AK65">
        <f t="shared" si="80"/>
        <v>7</v>
      </c>
      <c r="AL65">
        <f t="shared" si="81"/>
        <v>1</v>
      </c>
      <c r="AM65">
        <f t="shared" si="82"/>
        <v>14</v>
      </c>
      <c r="AN65">
        <f t="shared" si="83"/>
        <v>1</v>
      </c>
      <c r="AO65">
        <f t="shared" si="84"/>
        <v>2</v>
      </c>
      <c r="AP65">
        <f t="shared" si="85"/>
        <v>12</v>
      </c>
      <c r="AQ65">
        <f t="shared" si="86"/>
        <v>9</v>
      </c>
      <c r="AR65">
        <f t="shared" si="87"/>
        <v>10</v>
      </c>
      <c r="AS65">
        <f t="shared" si="88"/>
        <v>14</v>
      </c>
      <c r="AT65">
        <f t="shared" si="89"/>
        <v>11</v>
      </c>
      <c r="AU65">
        <f t="shared" si="90"/>
        <v>8</v>
      </c>
      <c r="AV65">
        <f t="shared" si="91"/>
        <v>11</v>
      </c>
      <c r="AW65">
        <f t="shared" si="92"/>
        <v>11</v>
      </c>
      <c r="AX65">
        <f t="shared" si="93"/>
        <v>8</v>
      </c>
      <c r="AY65">
        <f t="shared" si="94"/>
        <v>8</v>
      </c>
      <c r="AZ65">
        <f t="shared" si="95"/>
        <v>1</v>
      </c>
      <c r="BA65">
        <f t="shared" si="96"/>
        <v>9</v>
      </c>
      <c r="BB65">
        <f t="shared" si="97"/>
        <v>3</v>
      </c>
      <c r="BC65">
        <f t="shared" si="98"/>
        <v>13</v>
      </c>
      <c r="BD65">
        <f t="shared" si="99"/>
        <v>1</v>
      </c>
      <c r="BE65">
        <f t="shared" si="100"/>
        <v>7</v>
      </c>
      <c r="BF65">
        <f t="shared" si="101"/>
        <v>1</v>
      </c>
      <c r="BG65">
        <f t="shared" si="102"/>
        <v>5</v>
      </c>
      <c r="BH65">
        <f t="shared" si="103"/>
        <v>1</v>
      </c>
      <c r="BI65">
        <f t="shared" si="104"/>
        <v>12</v>
      </c>
      <c r="BJ65">
        <f t="shared" si="105"/>
        <v>19</v>
      </c>
      <c r="BK65">
        <f t="shared" si="106"/>
        <v>10</v>
      </c>
      <c r="BL65">
        <f t="shared" si="107"/>
        <v>7</v>
      </c>
      <c r="BM65">
        <f t="shared" si="108"/>
        <v>14</v>
      </c>
      <c r="BN65">
        <f t="shared" si="109"/>
        <v>8</v>
      </c>
      <c r="BO65">
        <f t="shared" si="110"/>
        <v>1</v>
      </c>
      <c r="BP65">
        <f t="shared" si="111"/>
        <v>1</v>
      </c>
      <c r="BQ65">
        <f t="shared" si="112"/>
        <v>1</v>
      </c>
      <c r="BR65">
        <f t="shared" si="113"/>
        <v>1</v>
      </c>
      <c r="BS65">
        <f t="shared" si="114"/>
        <v>10</v>
      </c>
      <c r="BT65">
        <f t="shared" si="115"/>
        <v>1</v>
      </c>
      <c r="BU65">
        <f t="shared" si="116"/>
        <v>10</v>
      </c>
      <c r="BV65">
        <f t="shared" si="117"/>
        <v>6</v>
      </c>
      <c r="BW65">
        <f t="shared" si="118"/>
        <v>5</v>
      </c>
      <c r="BX65">
        <f t="shared" si="119"/>
        <v>5</v>
      </c>
      <c r="BY65">
        <f t="shared" si="120"/>
        <v>5</v>
      </c>
      <c r="BZ65">
        <f t="shared" si="121"/>
        <v>18</v>
      </c>
      <c r="CA65">
        <f t="shared" si="122"/>
        <v>12</v>
      </c>
      <c r="CB65">
        <f t="shared" si="123"/>
        <v>11</v>
      </c>
      <c r="CC65">
        <f t="shared" si="124"/>
        <v>8</v>
      </c>
      <c r="CD65">
        <f t="shared" si="125"/>
        <v>8</v>
      </c>
      <c r="CE65">
        <f t="shared" si="126"/>
        <v>22</v>
      </c>
      <c r="CF65">
        <f t="shared" si="127"/>
        <v>15</v>
      </c>
      <c r="CG65">
        <f t="shared" si="128"/>
        <v>20</v>
      </c>
      <c r="CH65">
        <f t="shared" si="129"/>
        <v>6</v>
      </c>
      <c r="CI65">
        <f t="shared" si="130"/>
        <v>1</v>
      </c>
      <c r="CJ65">
        <f t="shared" si="131"/>
        <v>17</v>
      </c>
      <c r="CK65">
        <f t="shared" si="132"/>
        <v>11</v>
      </c>
      <c r="CL65">
        <f t="shared" si="133"/>
        <v>8</v>
      </c>
      <c r="CM65">
        <f t="shared" si="134"/>
        <v>1</v>
      </c>
      <c r="CN65">
        <f t="shared" si="135"/>
        <v>17</v>
      </c>
      <c r="CO65">
        <f t="shared" si="136"/>
        <v>1</v>
      </c>
      <c r="CP65">
        <f t="shared" si="137"/>
        <v>10</v>
      </c>
      <c r="CQ65">
        <f t="shared" si="138"/>
        <v>4</v>
      </c>
      <c r="CR65">
        <f t="shared" si="139"/>
        <v>11</v>
      </c>
      <c r="CS65">
        <f t="shared" si="140"/>
        <v>11</v>
      </c>
      <c r="CT65">
        <f t="shared" si="141"/>
        <v>11</v>
      </c>
      <c r="CU65">
        <f t="shared" si="142"/>
        <v>6</v>
      </c>
      <c r="CV65">
        <f t="shared" si="143"/>
        <v>5</v>
      </c>
      <c r="CW65">
        <f t="shared" si="144"/>
        <v>15</v>
      </c>
      <c r="CX65">
        <f t="shared" si="145"/>
        <v>10</v>
      </c>
      <c r="CY65">
        <f t="shared" si="146"/>
        <v>2</v>
      </c>
      <c r="CZ65">
        <f t="shared" si="147"/>
        <v>1</v>
      </c>
      <c r="DA65">
        <f t="shared" si="148"/>
        <v>11</v>
      </c>
      <c r="DB65">
        <f t="shared" si="149"/>
        <v>17</v>
      </c>
      <c r="DC65">
        <v>1000000</v>
      </c>
    </row>
    <row r="66" spans="6:107" x14ac:dyDescent="0.35">
      <c r="F66" t="str">
        <f t="shared" si="49"/>
        <v>motilin</v>
      </c>
      <c r="G66">
        <f t="shared" si="50"/>
        <v>1</v>
      </c>
      <c r="H66">
        <f t="shared" si="51"/>
        <v>1</v>
      </c>
      <c r="I66">
        <f t="shared" si="52"/>
        <v>1</v>
      </c>
      <c r="J66">
        <f t="shared" si="53"/>
        <v>1</v>
      </c>
      <c r="K66">
        <f t="shared" si="54"/>
        <v>1</v>
      </c>
      <c r="L66">
        <f t="shared" si="55"/>
        <v>1</v>
      </c>
      <c r="M66">
        <f t="shared" si="56"/>
        <v>1</v>
      </c>
      <c r="N66">
        <f t="shared" si="57"/>
        <v>1</v>
      </c>
      <c r="O66">
        <f t="shared" si="58"/>
        <v>1</v>
      </c>
      <c r="P66">
        <f t="shared" si="59"/>
        <v>1</v>
      </c>
      <c r="Q66">
        <f t="shared" si="60"/>
        <v>1</v>
      </c>
      <c r="R66">
        <f t="shared" si="61"/>
        <v>1</v>
      </c>
      <c r="S66">
        <f t="shared" si="62"/>
        <v>1</v>
      </c>
      <c r="T66">
        <f t="shared" si="63"/>
        <v>1</v>
      </c>
      <c r="U66">
        <f t="shared" si="64"/>
        <v>1</v>
      </c>
      <c r="V66">
        <f t="shared" si="65"/>
        <v>1</v>
      </c>
      <c r="W66">
        <f t="shared" si="66"/>
        <v>1</v>
      </c>
      <c r="X66">
        <f t="shared" si="67"/>
        <v>1</v>
      </c>
      <c r="Y66">
        <f t="shared" si="68"/>
        <v>1</v>
      </c>
      <c r="Z66">
        <f t="shared" si="69"/>
        <v>1</v>
      </c>
      <c r="AA66">
        <f t="shared" si="70"/>
        <v>1</v>
      </c>
      <c r="AB66">
        <f t="shared" si="71"/>
        <v>1</v>
      </c>
      <c r="AC66">
        <f t="shared" si="72"/>
        <v>1</v>
      </c>
      <c r="AD66">
        <f t="shared" si="73"/>
        <v>1</v>
      </c>
      <c r="AE66">
        <f t="shared" si="74"/>
        <v>1</v>
      </c>
      <c r="AF66">
        <f t="shared" si="75"/>
        <v>1</v>
      </c>
      <c r="AG66">
        <f t="shared" si="76"/>
        <v>1</v>
      </c>
      <c r="AH66">
        <f t="shared" si="77"/>
        <v>1</v>
      </c>
      <c r="AI66">
        <f t="shared" si="78"/>
        <v>1</v>
      </c>
      <c r="AJ66">
        <f t="shared" si="79"/>
        <v>1</v>
      </c>
      <c r="AK66">
        <f t="shared" si="80"/>
        <v>1</v>
      </c>
      <c r="AL66">
        <f t="shared" si="81"/>
        <v>1</v>
      </c>
      <c r="AM66">
        <f t="shared" si="82"/>
        <v>1</v>
      </c>
      <c r="AN66">
        <f t="shared" si="83"/>
        <v>1</v>
      </c>
      <c r="AO66">
        <f t="shared" si="84"/>
        <v>1</v>
      </c>
      <c r="AP66">
        <f t="shared" si="85"/>
        <v>1</v>
      </c>
      <c r="AQ66">
        <f t="shared" si="86"/>
        <v>1</v>
      </c>
      <c r="AR66">
        <f t="shared" si="87"/>
        <v>1</v>
      </c>
      <c r="AS66">
        <f t="shared" si="88"/>
        <v>1</v>
      </c>
      <c r="AT66">
        <f t="shared" si="89"/>
        <v>1</v>
      </c>
      <c r="AU66">
        <f t="shared" si="90"/>
        <v>1</v>
      </c>
      <c r="AV66">
        <f t="shared" si="91"/>
        <v>1</v>
      </c>
      <c r="AW66">
        <f t="shared" si="92"/>
        <v>1</v>
      </c>
      <c r="AX66">
        <f t="shared" si="93"/>
        <v>1</v>
      </c>
      <c r="AY66">
        <f t="shared" si="94"/>
        <v>1</v>
      </c>
      <c r="AZ66">
        <f t="shared" si="95"/>
        <v>1</v>
      </c>
      <c r="BA66">
        <f t="shared" si="96"/>
        <v>1</v>
      </c>
      <c r="BB66">
        <f t="shared" si="97"/>
        <v>1</v>
      </c>
      <c r="BC66">
        <f t="shared" si="98"/>
        <v>1</v>
      </c>
      <c r="BD66">
        <f t="shared" si="99"/>
        <v>1</v>
      </c>
      <c r="BE66">
        <f t="shared" si="100"/>
        <v>1</v>
      </c>
      <c r="BF66">
        <f t="shared" si="101"/>
        <v>1</v>
      </c>
      <c r="BG66">
        <f t="shared" si="102"/>
        <v>1</v>
      </c>
      <c r="BH66">
        <f t="shared" si="103"/>
        <v>1</v>
      </c>
      <c r="BI66">
        <f t="shared" si="104"/>
        <v>1</v>
      </c>
      <c r="BJ66">
        <f t="shared" si="105"/>
        <v>1</v>
      </c>
      <c r="BK66">
        <f t="shared" si="106"/>
        <v>1</v>
      </c>
      <c r="BL66">
        <f t="shared" si="107"/>
        <v>1</v>
      </c>
      <c r="BM66">
        <f t="shared" si="108"/>
        <v>1</v>
      </c>
      <c r="BN66">
        <f t="shared" si="109"/>
        <v>1</v>
      </c>
      <c r="BO66">
        <f t="shared" si="110"/>
        <v>1</v>
      </c>
      <c r="BP66">
        <f t="shared" si="111"/>
        <v>1</v>
      </c>
      <c r="BQ66">
        <f t="shared" si="112"/>
        <v>1</v>
      </c>
      <c r="BR66">
        <f t="shared" si="113"/>
        <v>1</v>
      </c>
      <c r="BS66">
        <f t="shared" si="114"/>
        <v>1</v>
      </c>
      <c r="BT66">
        <f t="shared" si="115"/>
        <v>1</v>
      </c>
      <c r="BU66">
        <f t="shared" si="116"/>
        <v>1</v>
      </c>
      <c r="BV66">
        <f t="shared" si="117"/>
        <v>1</v>
      </c>
      <c r="BW66">
        <f t="shared" si="118"/>
        <v>1</v>
      </c>
      <c r="BX66">
        <f t="shared" si="119"/>
        <v>1</v>
      </c>
      <c r="BY66">
        <f t="shared" si="120"/>
        <v>1</v>
      </c>
      <c r="BZ66">
        <f t="shared" si="121"/>
        <v>1</v>
      </c>
      <c r="CA66">
        <f t="shared" si="122"/>
        <v>1</v>
      </c>
      <c r="CB66">
        <f t="shared" si="123"/>
        <v>1</v>
      </c>
      <c r="CC66">
        <f t="shared" si="124"/>
        <v>1</v>
      </c>
      <c r="CD66">
        <f t="shared" si="125"/>
        <v>1</v>
      </c>
      <c r="CE66">
        <f t="shared" si="126"/>
        <v>1</v>
      </c>
      <c r="CF66">
        <f t="shared" si="127"/>
        <v>1</v>
      </c>
      <c r="CG66">
        <f t="shared" si="128"/>
        <v>1</v>
      </c>
      <c r="CH66">
        <f t="shared" si="129"/>
        <v>1</v>
      </c>
      <c r="CI66">
        <f t="shared" si="130"/>
        <v>1</v>
      </c>
      <c r="CJ66">
        <f t="shared" si="131"/>
        <v>1</v>
      </c>
      <c r="CK66">
        <f t="shared" si="132"/>
        <v>1</v>
      </c>
      <c r="CL66">
        <f t="shared" si="133"/>
        <v>1</v>
      </c>
      <c r="CM66">
        <f t="shared" si="134"/>
        <v>1</v>
      </c>
      <c r="CN66">
        <f t="shared" si="135"/>
        <v>1</v>
      </c>
      <c r="CO66">
        <f t="shared" si="136"/>
        <v>1</v>
      </c>
      <c r="CP66">
        <f t="shared" si="137"/>
        <v>1</v>
      </c>
      <c r="CQ66">
        <f t="shared" si="138"/>
        <v>1</v>
      </c>
      <c r="CR66">
        <f t="shared" si="139"/>
        <v>1</v>
      </c>
      <c r="CS66">
        <f t="shared" si="140"/>
        <v>1</v>
      </c>
      <c r="CT66">
        <f t="shared" si="141"/>
        <v>1</v>
      </c>
      <c r="CU66">
        <f t="shared" si="142"/>
        <v>1</v>
      </c>
      <c r="CV66">
        <f t="shared" si="143"/>
        <v>1</v>
      </c>
      <c r="CW66">
        <f t="shared" si="144"/>
        <v>1</v>
      </c>
      <c r="CX66">
        <f t="shared" si="145"/>
        <v>1</v>
      </c>
      <c r="CY66">
        <f t="shared" si="146"/>
        <v>1</v>
      </c>
      <c r="CZ66">
        <f t="shared" si="147"/>
        <v>1</v>
      </c>
      <c r="DA66">
        <f t="shared" si="148"/>
        <v>1</v>
      </c>
      <c r="DB66">
        <f t="shared" si="149"/>
        <v>1</v>
      </c>
      <c r="DC66">
        <v>1000000</v>
      </c>
    </row>
    <row r="67" spans="6:107" x14ac:dyDescent="0.35">
      <c r="F67" t="str">
        <f t="shared" si="49"/>
        <v>oleandomycin</v>
      </c>
      <c r="G67">
        <f t="shared" si="50"/>
        <v>14</v>
      </c>
      <c r="H67">
        <f t="shared" si="51"/>
        <v>7</v>
      </c>
      <c r="I67">
        <f t="shared" si="52"/>
        <v>3</v>
      </c>
      <c r="J67">
        <f t="shared" si="53"/>
        <v>16</v>
      </c>
      <c r="K67">
        <f t="shared" si="54"/>
        <v>14</v>
      </c>
      <c r="L67">
        <f t="shared" si="55"/>
        <v>14</v>
      </c>
      <c r="M67">
        <f t="shared" si="56"/>
        <v>14</v>
      </c>
      <c r="N67">
        <f t="shared" si="57"/>
        <v>1</v>
      </c>
      <c r="O67">
        <f t="shared" si="58"/>
        <v>19</v>
      </c>
      <c r="P67">
        <f t="shared" si="59"/>
        <v>21</v>
      </c>
      <c r="Q67">
        <f t="shared" si="60"/>
        <v>17</v>
      </c>
      <c r="R67">
        <f t="shared" si="61"/>
        <v>16</v>
      </c>
      <c r="S67">
        <f t="shared" si="62"/>
        <v>18</v>
      </c>
      <c r="T67">
        <f t="shared" si="63"/>
        <v>13</v>
      </c>
      <c r="U67">
        <f t="shared" si="64"/>
        <v>7</v>
      </c>
      <c r="V67">
        <f t="shared" si="65"/>
        <v>1</v>
      </c>
      <c r="W67">
        <f t="shared" si="66"/>
        <v>12</v>
      </c>
      <c r="X67">
        <f t="shared" si="67"/>
        <v>1</v>
      </c>
      <c r="Y67">
        <f t="shared" si="68"/>
        <v>1</v>
      </c>
      <c r="Z67">
        <f t="shared" si="69"/>
        <v>13</v>
      </c>
      <c r="AA67">
        <f t="shared" si="70"/>
        <v>14</v>
      </c>
      <c r="AB67">
        <f t="shared" si="71"/>
        <v>9</v>
      </c>
      <c r="AC67">
        <f t="shared" si="72"/>
        <v>1</v>
      </c>
      <c r="AD67">
        <f t="shared" si="73"/>
        <v>15</v>
      </c>
      <c r="AE67">
        <f t="shared" si="74"/>
        <v>1</v>
      </c>
      <c r="AF67">
        <f t="shared" si="75"/>
        <v>8</v>
      </c>
      <c r="AG67">
        <f t="shared" si="76"/>
        <v>1</v>
      </c>
      <c r="AH67">
        <f t="shared" si="77"/>
        <v>7</v>
      </c>
      <c r="AI67">
        <f t="shared" si="78"/>
        <v>1</v>
      </c>
      <c r="AJ67">
        <f t="shared" si="79"/>
        <v>9</v>
      </c>
      <c r="AK67">
        <f t="shared" si="80"/>
        <v>7</v>
      </c>
      <c r="AL67">
        <f t="shared" si="81"/>
        <v>1</v>
      </c>
      <c r="AM67">
        <f t="shared" si="82"/>
        <v>10</v>
      </c>
      <c r="AN67">
        <f t="shared" si="83"/>
        <v>1</v>
      </c>
      <c r="AO67">
        <f t="shared" si="84"/>
        <v>2</v>
      </c>
      <c r="AP67">
        <f t="shared" si="85"/>
        <v>13</v>
      </c>
      <c r="AQ67">
        <f t="shared" si="86"/>
        <v>4</v>
      </c>
      <c r="AR67">
        <f t="shared" si="87"/>
        <v>13</v>
      </c>
      <c r="AS67">
        <f t="shared" si="88"/>
        <v>20</v>
      </c>
      <c r="AT67">
        <f t="shared" si="89"/>
        <v>19</v>
      </c>
      <c r="AU67">
        <f t="shared" si="90"/>
        <v>18</v>
      </c>
      <c r="AV67">
        <f t="shared" si="91"/>
        <v>17</v>
      </c>
      <c r="AW67">
        <f t="shared" si="92"/>
        <v>18</v>
      </c>
      <c r="AX67">
        <f t="shared" si="93"/>
        <v>18</v>
      </c>
      <c r="AY67">
        <f t="shared" si="94"/>
        <v>14</v>
      </c>
      <c r="AZ67">
        <f t="shared" si="95"/>
        <v>16</v>
      </c>
      <c r="BA67">
        <f t="shared" si="96"/>
        <v>12</v>
      </c>
      <c r="BB67">
        <f t="shared" si="97"/>
        <v>3</v>
      </c>
      <c r="BC67">
        <f t="shared" si="98"/>
        <v>10</v>
      </c>
      <c r="BD67">
        <f t="shared" si="99"/>
        <v>1</v>
      </c>
      <c r="BE67">
        <f t="shared" si="100"/>
        <v>7</v>
      </c>
      <c r="BF67">
        <f t="shared" si="101"/>
        <v>1</v>
      </c>
      <c r="BG67">
        <f t="shared" si="102"/>
        <v>5</v>
      </c>
      <c r="BH67">
        <f t="shared" si="103"/>
        <v>1</v>
      </c>
      <c r="BI67">
        <f t="shared" si="104"/>
        <v>16</v>
      </c>
      <c r="BJ67">
        <f t="shared" si="105"/>
        <v>20</v>
      </c>
      <c r="BK67">
        <f t="shared" si="106"/>
        <v>15</v>
      </c>
      <c r="BL67">
        <f t="shared" si="107"/>
        <v>5</v>
      </c>
      <c r="BM67">
        <f t="shared" si="108"/>
        <v>11</v>
      </c>
      <c r="BN67">
        <f t="shared" si="109"/>
        <v>14</v>
      </c>
      <c r="BO67">
        <f t="shared" si="110"/>
        <v>1</v>
      </c>
      <c r="BP67">
        <f t="shared" si="111"/>
        <v>1</v>
      </c>
      <c r="BQ67">
        <f t="shared" si="112"/>
        <v>1</v>
      </c>
      <c r="BR67">
        <f t="shared" si="113"/>
        <v>1</v>
      </c>
      <c r="BS67">
        <f t="shared" si="114"/>
        <v>8</v>
      </c>
      <c r="BT67">
        <f t="shared" si="115"/>
        <v>1</v>
      </c>
      <c r="BU67">
        <f t="shared" si="116"/>
        <v>15</v>
      </c>
      <c r="BV67">
        <f t="shared" si="117"/>
        <v>12</v>
      </c>
      <c r="BW67">
        <f t="shared" si="118"/>
        <v>14</v>
      </c>
      <c r="BX67">
        <f t="shared" si="119"/>
        <v>12</v>
      </c>
      <c r="BY67">
        <f t="shared" si="120"/>
        <v>11</v>
      </c>
      <c r="BZ67">
        <f t="shared" si="121"/>
        <v>20</v>
      </c>
      <c r="CA67">
        <f t="shared" si="122"/>
        <v>2</v>
      </c>
      <c r="CB67">
        <f t="shared" si="123"/>
        <v>9</v>
      </c>
      <c r="CC67">
        <f t="shared" si="124"/>
        <v>3</v>
      </c>
      <c r="CD67">
        <f t="shared" si="125"/>
        <v>14</v>
      </c>
      <c r="CE67">
        <f t="shared" si="126"/>
        <v>11</v>
      </c>
      <c r="CF67">
        <f t="shared" si="127"/>
        <v>20</v>
      </c>
      <c r="CG67">
        <f t="shared" si="128"/>
        <v>17</v>
      </c>
      <c r="CH67">
        <f t="shared" si="129"/>
        <v>14</v>
      </c>
      <c r="CI67">
        <f t="shared" si="130"/>
        <v>1</v>
      </c>
      <c r="CJ67">
        <f t="shared" si="131"/>
        <v>22</v>
      </c>
      <c r="CK67">
        <f t="shared" si="132"/>
        <v>14</v>
      </c>
      <c r="CL67">
        <f t="shared" si="133"/>
        <v>14</v>
      </c>
      <c r="CM67">
        <f t="shared" si="134"/>
        <v>1</v>
      </c>
      <c r="CN67">
        <f t="shared" si="135"/>
        <v>18</v>
      </c>
      <c r="CO67">
        <f t="shared" si="136"/>
        <v>22</v>
      </c>
      <c r="CP67">
        <f t="shared" si="137"/>
        <v>15</v>
      </c>
      <c r="CQ67">
        <f t="shared" si="138"/>
        <v>17</v>
      </c>
      <c r="CR67">
        <f t="shared" si="139"/>
        <v>10</v>
      </c>
      <c r="CS67">
        <f t="shared" si="140"/>
        <v>19</v>
      </c>
      <c r="CT67">
        <f t="shared" si="141"/>
        <v>19</v>
      </c>
      <c r="CU67">
        <f t="shared" si="142"/>
        <v>8</v>
      </c>
      <c r="CV67">
        <f t="shared" si="143"/>
        <v>10</v>
      </c>
      <c r="CW67">
        <f t="shared" si="144"/>
        <v>12</v>
      </c>
      <c r="CX67">
        <f t="shared" si="145"/>
        <v>8</v>
      </c>
      <c r="CY67">
        <f t="shared" si="146"/>
        <v>11</v>
      </c>
      <c r="CZ67">
        <f t="shared" si="147"/>
        <v>1</v>
      </c>
      <c r="DA67">
        <f t="shared" si="148"/>
        <v>18</v>
      </c>
      <c r="DB67">
        <f t="shared" si="149"/>
        <v>20</v>
      </c>
      <c r="DC67">
        <v>1000000</v>
      </c>
    </row>
    <row r="68" spans="6:107" x14ac:dyDescent="0.35">
      <c r="F68" t="str">
        <f t="shared" si="49"/>
        <v>rokitamycin</v>
      </c>
      <c r="G68">
        <f t="shared" si="50"/>
        <v>7</v>
      </c>
      <c r="H68">
        <f t="shared" si="51"/>
        <v>15</v>
      </c>
      <c r="I68">
        <f t="shared" si="52"/>
        <v>15</v>
      </c>
      <c r="J68">
        <f t="shared" si="53"/>
        <v>11</v>
      </c>
      <c r="K68">
        <f t="shared" si="54"/>
        <v>7</v>
      </c>
      <c r="L68">
        <f t="shared" si="55"/>
        <v>7</v>
      </c>
      <c r="M68">
        <f t="shared" si="56"/>
        <v>5</v>
      </c>
      <c r="N68">
        <f t="shared" si="57"/>
        <v>1</v>
      </c>
      <c r="O68">
        <f t="shared" si="58"/>
        <v>7</v>
      </c>
      <c r="P68">
        <f t="shared" si="59"/>
        <v>11</v>
      </c>
      <c r="Q68">
        <f t="shared" si="60"/>
        <v>18</v>
      </c>
      <c r="R68">
        <f t="shared" si="61"/>
        <v>15</v>
      </c>
      <c r="S68">
        <f t="shared" si="62"/>
        <v>11</v>
      </c>
      <c r="T68">
        <f t="shared" si="63"/>
        <v>13</v>
      </c>
      <c r="U68">
        <f t="shared" si="64"/>
        <v>7</v>
      </c>
      <c r="V68">
        <f t="shared" si="65"/>
        <v>1</v>
      </c>
      <c r="W68">
        <f t="shared" si="66"/>
        <v>9</v>
      </c>
      <c r="X68">
        <f t="shared" si="67"/>
        <v>1</v>
      </c>
      <c r="Y68">
        <f t="shared" si="68"/>
        <v>1</v>
      </c>
      <c r="Z68">
        <f t="shared" si="69"/>
        <v>5</v>
      </c>
      <c r="AA68">
        <f t="shared" si="70"/>
        <v>8</v>
      </c>
      <c r="AB68">
        <f t="shared" si="71"/>
        <v>8</v>
      </c>
      <c r="AC68">
        <f t="shared" si="72"/>
        <v>1</v>
      </c>
      <c r="AD68">
        <f t="shared" si="73"/>
        <v>19</v>
      </c>
      <c r="AE68">
        <f t="shared" si="74"/>
        <v>1</v>
      </c>
      <c r="AF68">
        <f t="shared" si="75"/>
        <v>3</v>
      </c>
      <c r="AG68">
        <f t="shared" si="76"/>
        <v>1</v>
      </c>
      <c r="AH68">
        <f t="shared" si="77"/>
        <v>7</v>
      </c>
      <c r="AI68">
        <f t="shared" si="78"/>
        <v>1</v>
      </c>
      <c r="AJ68">
        <f t="shared" si="79"/>
        <v>9</v>
      </c>
      <c r="AK68">
        <f t="shared" si="80"/>
        <v>7</v>
      </c>
      <c r="AL68">
        <f t="shared" si="81"/>
        <v>1</v>
      </c>
      <c r="AM68">
        <f t="shared" si="82"/>
        <v>4</v>
      </c>
      <c r="AN68">
        <f t="shared" si="83"/>
        <v>1</v>
      </c>
      <c r="AO68">
        <f t="shared" si="84"/>
        <v>11</v>
      </c>
      <c r="AP68">
        <f t="shared" si="85"/>
        <v>5</v>
      </c>
      <c r="AQ68">
        <f t="shared" si="86"/>
        <v>5</v>
      </c>
      <c r="AR68">
        <f t="shared" si="87"/>
        <v>8</v>
      </c>
      <c r="AS68">
        <f t="shared" si="88"/>
        <v>12</v>
      </c>
      <c r="AT68">
        <f t="shared" si="89"/>
        <v>13</v>
      </c>
      <c r="AU68">
        <f t="shared" si="90"/>
        <v>15</v>
      </c>
      <c r="AV68">
        <f t="shared" si="91"/>
        <v>8</v>
      </c>
      <c r="AW68">
        <f t="shared" si="92"/>
        <v>10</v>
      </c>
      <c r="AX68">
        <f t="shared" si="93"/>
        <v>9</v>
      </c>
      <c r="AY68">
        <f t="shared" si="94"/>
        <v>5</v>
      </c>
      <c r="AZ68">
        <f t="shared" si="95"/>
        <v>1</v>
      </c>
      <c r="BA68">
        <f t="shared" si="96"/>
        <v>13</v>
      </c>
      <c r="BB68">
        <f t="shared" si="97"/>
        <v>3</v>
      </c>
      <c r="BC68">
        <f t="shared" si="98"/>
        <v>3</v>
      </c>
      <c r="BD68">
        <f t="shared" si="99"/>
        <v>1</v>
      </c>
      <c r="BE68">
        <f t="shared" si="100"/>
        <v>7</v>
      </c>
      <c r="BF68">
        <f t="shared" si="101"/>
        <v>1</v>
      </c>
      <c r="BG68">
        <f t="shared" si="102"/>
        <v>5</v>
      </c>
      <c r="BH68">
        <f t="shared" si="103"/>
        <v>1</v>
      </c>
      <c r="BI68">
        <f t="shared" si="104"/>
        <v>5</v>
      </c>
      <c r="BJ68">
        <f t="shared" si="105"/>
        <v>10</v>
      </c>
      <c r="BK68">
        <f t="shared" si="106"/>
        <v>4</v>
      </c>
      <c r="BL68">
        <f t="shared" si="107"/>
        <v>3</v>
      </c>
      <c r="BM68">
        <f t="shared" si="108"/>
        <v>5</v>
      </c>
      <c r="BN68">
        <f t="shared" si="109"/>
        <v>5</v>
      </c>
      <c r="BO68">
        <f t="shared" si="110"/>
        <v>1</v>
      </c>
      <c r="BP68">
        <f t="shared" si="111"/>
        <v>1</v>
      </c>
      <c r="BQ68">
        <f t="shared" si="112"/>
        <v>1</v>
      </c>
      <c r="BR68">
        <f t="shared" si="113"/>
        <v>1</v>
      </c>
      <c r="BS68">
        <f t="shared" si="114"/>
        <v>21</v>
      </c>
      <c r="BT68">
        <f t="shared" si="115"/>
        <v>1</v>
      </c>
      <c r="BU68">
        <f t="shared" si="116"/>
        <v>18</v>
      </c>
      <c r="BV68">
        <f t="shared" si="117"/>
        <v>9</v>
      </c>
      <c r="BW68">
        <f t="shared" si="118"/>
        <v>3</v>
      </c>
      <c r="BX68">
        <f t="shared" si="119"/>
        <v>14</v>
      </c>
      <c r="BY68">
        <f t="shared" si="120"/>
        <v>10</v>
      </c>
      <c r="BZ68">
        <f t="shared" si="121"/>
        <v>10</v>
      </c>
      <c r="CA68">
        <f t="shared" si="122"/>
        <v>16</v>
      </c>
      <c r="CB68">
        <f t="shared" si="123"/>
        <v>16</v>
      </c>
      <c r="CC68">
        <f t="shared" si="124"/>
        <v>11</v>
      </c>
      <c r="CD68">
        <f t="shared" si="125"/>
        <v>4</v>
      </c>
      <c r="CE68">
        <f t="shared" si="126"/>
        <v>13</v>
      </c>
      <c r="CF68">
        <f t="shared" si="127"/>
        <v>11</v>
      </c>
      <c r="CG68">
        <f t="shared" si="128"/>
        <v>18</v>
      </c>
      <c r="CH68">
        <f t="shared" si="129"/>
        <v>13</v>
      </c>
      <c r="CI68">
        <f t="shared" si="130"/>
        <v>1</v>
      </c>
      <c r="CJ68">
        <f t="shared" si="131"/>
        <v>8</v>
      </c>
      <c r="CK68">
        <f t="shared" si="132"/>
        <v>2</v>
      </c>
      <c r="CL68">
        <f t="shared" si="133"/>
        <v>5</v>
      </c>
      <c r="CM68">
        <f t="shared" si="134"/>
        <v>1</v>
      </c>
      <c r="CN68">
        <f t="shared" si="135"/>
        <v>10</v>
      </c>
      <c r="CO68">
        <f t="shared" si="136"/>
        <v>1</v>
      </c>
      <c r="CP68">
        <f t="shared" si="137"/>
        <v>5</v>
      </c>
      <c r="CQ68">
        <f t="shared" si="138"/>
        <v>8</v>
      </c>
      <c r="CR68">
        <f t="shared" si="139"/>
        <v>19</v>
      </c>
      <c r="CS68">
        <f t="shared" si="140"/>
        <v>21</v>
      </c>
      <c r="CT68">
        <f t="shared" si="141"/>
        <v>20</v>
      </c>
      <c r="CU68">
        <f t="shared" si="142"/>
        <v>9</v>
      </c>
      <c r="CV68">
        <f t="shared" si="143"/>
        <v>16</v>
      </c>
      <c r="CW68">
        <f t="shared" si="144"/>
        <v>12</v>
      </c>
      <c r="CX68">
        <f t="shared" si="145"/>
        <v>5</v>
      </c>
      <c r="CY68">
        <f t="shared" si="146"/>
        <v>14</v>
      </c>
      <c r="CZ68">
        <f t="shared" si="147"/>
        <v>1</v>
      </c>
      <c r="DA68">
        <f t="shared" si="148"/>
        <v>16</v>
      </c>
      <c r="DB68">
        <f t="shared" si="149"/>
        <v>6</v>
      </c>
      <c r="DC68">
        <v>1000000</v>
      </c>
    </row>
    <row r="69" spans="6:107" x14ac:dyDescent="0.35">
      <c r="F69" t="str">
        <f t="shared" si="49"/>
        <v>roxythromycin</v>
      </c>
      <c r="G69">
        <f t="shared" si="50"/>
        <v>3</v>
      </c>
      <c r="H69">
        <f t="shared" si="51"/>
        <v>13</v>
      </c>
      <c r="I69">
        <f t="shared" si="52"/>
        <v>14</v>
      </c>
      <c r="J69">
        <f t="shared" si="53"/>
        <v>8</v>
      </c>
      <c r="K69">
        <f t="shared" si="54"/>
        <v>6</v>
      </c>
      <c r="L69">
        <f t="shared" si="55"/>
        <v>5</v>
      </c>
      <c r="M69">
        <f t="shared" si="56"/>
        <v>7</v>
      </c>
      <c r="N69">
        <f t="shared" si="57"/>
        <v>1</v>
      </c>
      <c r="O69">
        <f t="shared" si="58"/>
        <v>10</v>
      </c>
      <c r="P69">
        <f t="shared" si="59"/>
        <v>16</v>
      </c>
      <c r="Q69">
        <f t="shared" si="60"/>
        <v>13</v>
      </c>
      <c r="R69">
        <f t="shared" si="61"/>
        <v>12</v>
      </c>
      <c r="S69">
        <f t="shared" si="62"/>
        <v>12</v>
      </c>
      <c r="T69">
        <f t="shared" si="63"/>
        <v>5</v>
      </c>
      <c r="U69">
        <f t="shared" si="64"/>
        <v>9</v>
      </c>
      <c r="V69">
        <f t="shared" si="65"/>
        <v>1</v>
      </c>
      <c r="W69">
        <f t="shared" si="66"/>
        <v>16</v>
      </c>
      <c r="X69">
        <f t="shared" si="67"/>
        <v>1</v>
      </c>
      <c r="Y69">
        <f t="shared" si="68"/>
        <v>1</v>
      </c>
      <c r="Z69">
        <f t="shared" si="69"/>
        <v>7</v>
      </c>
      <c r="AA69">
        <f t="shared" si="70"/>
        <v>16</v>
      </c>
      <c r="AB69">
        <f t="shared" si="71"/>
        <v>2</v>
      </c>
      <c r="AC69">
        <f t="shared" si="72"/>
        <v>1</v>
      </c>
      <c r="AD69">
        <f t="shared" si="73"/>
        <v>21</v>
      </c>
      <c r="AE69">
        <f t="shared" si="74"/>
        <v>1</v>
      </c>
      <c r="AF69">
        <f t="shared" si="75"/>
        <v>5</v>
      </c>
      <c r="AG69">
        <f t="shared" si="76"/>
        <v>1</v>
      </c>
      <c r="AH69">
        <f t="shared" si="77"/>
        <v>7</v>
      </c>
      <c r="AI69">
        <f t="shared" si="78"/>
        <v>1</v>
      </c>
      <c r="AJ69">
        <f t="shared" si="79"/>
        <v>9</v>
      </c>
      <c r="AK69">
        <f t="shared" si="80"/>
        <v>7</v>
      </c>
      <c r="AL69">
        <f t="shared" si="81"/>
        <v>1</v>
      </c>
      <c r="AM69">
        <f t="shared" si="82"/>
        <v>6</v>
      </c>
      <c r="AN69">
        <f t="shared" si="83"/>
        <v>1</v>
      </c>
      <c r="AO69">
        <f t="shared" si="84"/>
        <v>2</v>
      </c>
      <c r="AP69">
        <f t="shared" si="85"/>
        <v>4</v>
      </c>
      <c r="AQ69">
        <f t="shared" si="86"/>
        <v>2</v>
      </c>
      <c r="AR69">
        <f t="shared" si="87"/>
        <v>4</v>
      </c>
      <c r="AS69">
        <f t="shared" si="88"/>
        <v>11</v>
      </c>
      <c r="AT69">
        <f t="shared" si="89"/>
        <v>10</v>
      </c>
      <c r="AU69">
        <f t="shared" si="90"/>
        <v>7</v>
      </c>
      <c r="AV69">
        <f t="shared" si="91"/>
        <v>7</v>
      </c>
      <c r="AW69">
        <f t="shared" si="92"/>
        <v>9</v>
      </c>
      <c r="AX69">
        <f t="shared" si="93"/>
        <v>7</v>
      </c>
      <c r="AY69">
        <f t="shared" si="94"/>
        <v>4</v>
      </c>
      <c r="AZ69">
        <f t="shared" si="95"/>
        <v>1</v>
      </c>
      <c r="BA69">
        <f t="shared" si="96"/>
        <v>6</v>
      </c>
      <c r="BB69">
        <f t="shared" si="97"/>
        <v>2</v>
      </c>
      <c r="BC69">
        <f t="shared" si="98"/>
        <v>5</v>
      </c>
      <c r="BD69">
        <f t="shared" si="99"/>
        <v>1</v>
      </c>
      <c r="BE69">
        <f t="shared" si="100"/>
        <v>7</v>
      </c>
      <c r="BF69">
        <f t="shared" si="101"/>
        <v>1</v>
      </c>
      <c r="BG69">
        <f t="shared" si="102"/>
        <v>5</v>
      </c>
      <c r="BH69">
        <f t="shared" si="103"/>
        <v>1</v>
      </c>
      <c r="BI69">
        <f t="shared" si="104"/>
        <v>5</v>
      </c>
      <c r="BJ69">
        <f t="shared" si="105"/>
        <v>11</v>
      </c>
      <c r="BK69">
        <f t="shared" si="106"/>
        <v>5</v>
      </c>
      <c r="BL69">
        <f t="shared" si="107"/>
        <v>9</v>
      </c>
      <c r="BM69">
        <f t="shared" si="108"/>
        <v>4</v>
      </c>
      <c r="BN69">
        <f t="shared" si="109"/>
        <v>6</v>
      </c>
      <c r="BO69">
        <f t="shared" si="110"/>
        <v>1</v>
      </c>
      <c r="BP69">
        <f t="shared" si="111"/>
        <v>1</v>
      </c>
      <c r="BQ69">
        <f t="shared" si="112"/>
        <v>1</v>
      </c>
      <c r="BR69">
        <f t="shared" si="113"/>
        <v>1</v>
      </c>
      <c r="BS69">
        <f t="shared" si="114"/>
        <v>13</v>
      </c>
      <c r="BT69">
        <f t="shared" si="115"/>
        <v>1</v>
      </c>
      <c r="BU69">
        <f t="shared" si="116"/>
        <v>15</v>
      </c>
      <c r="BV69">
        <f t="shared" si="117"/>
        <v>14</v>
      </c>
      <c r="BW69">
        <f t="shared" si="118"/>
        <v>8</v>
      </c>
      <c r="BX69">
        <f t="shared" si="119"/>
        <v>11</v>
      </c>
      <c r="BY69">
        <f t="shared" si="120"/>
        <v>11</v>
      </c>
      <c r="BZ69">
        <f t="shared" si="121"/>
        <v>11</v>
      </c>
      <c r="CA69">
        <f t="shared" si="122"/>
        <v>14</v>
      </c>
      <c r="CB69">
        <f t="shared" si="123"/>
        <v>7</v>
      </c>
      <c r="CC69">
        <f t="shared" si="124"/>
        <v>10</v>
      </c>
      <c r="CD69">
        <f t="shared" si="125"/>
        <v>6</v>
      </c>
      <c r="CE69">
        <f t="shared" si="126"/>
        <v>12</v>
      </c>
      <c r="CF69">
        <f t="shared" si="127"/>
        <v>13</v>
      </c>
      <c r="CG69">
        <f t="shared" si="128"/>
        <v>21</v>
      </c>
      <c r="CH69">
        <f t="shared" si="129"/>
        <v>5</v>
      </c>
      <c r="CI69">
        <f t="shared" si="130"/>
        <v>1</v>
      </c>
      <c r="CJ69">
        <f t="shared" si="131"/>
        <v>11</v>
      </c>
      <c r="CK69">
        <f t="shared" si="132"/>
        <v>5</v>
      </c>
      <c r="CL69">
        <f t="shared" si="133"/>
        <v>7</v>
      </c>
      <c r="CM69">
        <f t="shared" si="134"/>
        <v>1</v>
      </c>
      <c r="CN69">
        <f t="shared" si="135"/>
        <v>10</v>
      </c>
      <c r="CO69">
        <f t="shared" si="136"/>
        <v>1</v>
      </c>
      <c r="CP69">
        <f t="shared" si="137"/>
        <v>7</v>
      </c>
      <c r="CQ69">
        <f t="shared" si="138"/>
        <v>10</v>
      </c>
      <c r="CR69">
        <f t="shared" si="139"/>
        <v>13</v>
      </c>
      <c r="CS69">
        <f t="shared" si="140"/>
        <v>16</v>
      </c>
      <c r="CT69">
        <f t="shared" si="141"/>
        <v>14</v>
      </c>
      <c r="CU69">
        <f t="shared" si="142"/>
        <v>12</v>
      </c>
      <c r="CV69">
        <f t="shared" si="143"/>
        <v>11</v>
      </c>
      <c r="CW69">
        <f t="shared" si="144"/>
        <v>6</v>
      </c>
      <c r="CX69">
        <f t="shared" si="145"/>
        <v>7</v>
      </c>
      <c r="CY69">
        <f t="shared" si="146"/>
        <v>7</v>
      </c>
      <c r="CZ69">
        <f t="shared" si="147"/>
        <v>1</v>
      </c>
      <c r="DA69">
        <f t="shared" si="148"/>
        <v>13</v>
      </c>
      <c r="DB69">
        <f t="shared" si="149"/>
        <v>8</v>
      </c>
      <c r="DC69">
        <v>1000000</v>
      </c>
    </row>
    <row r="70" spans="6:107" x14ac:dyDescent="0.35">
      <c r="F70" t="str">
        <f t="shared" si="49"/>
        <v>RWJ-68023</v>
      </c>
      <c r="G70">
        <f t="shared" si="50"/>
        <v>20</v>
      </c>
      <c r="H70">
        <f t="shared" si="51"/>
        <v>17</v>
      </c>
      <c r="I70">
        <f t="shared" si="52"/>
        <v>18</v>
      </c>
      <c r="J70">
        <f t="shared" si="53"/>
        <v>19</v>
      </c>
      <c r="K70">
        <f t="shared" si="54"/>
        <v>17</v>
      </c>
      <c r="L70">
        <f t="shared" si="55"/>
        <v>17</v>
      </c>
      <c r="M70">
        <f t="shared" si="56"/>
        <v>17</v>
      </c>
      <c r="N70">
        <f t="shared" si="57"/>
        <v>19</v>
      </c>
      <c r="O70">
        <f t="shared" si="58"/>
        <v>21</v>
      </c>
      <c r="P70">
        <f t="shared" si="59"/>
        <v>3</v>
      </c>
      <c r="Q70">
        <f t="shared" si="60"/>
        <v>21</v>
      </c>
      <c r="R70">
        <f t="shared" si="61"/>
        <v>3</v>
      </c>
      <c r="S70">
        <f t="shared" si="62"/>
        <v>21</v>
      </c>
      <c r="T70">
        <f t="shared" si="63"/>
        <v>19</v>
      </c>
      <c r="U70">
        <f t="shared" si="64"/>
        <v>17</v>
      </c>
      <c r="V70">
        <f t="shared" si="65"/>
        <v>19</v>
      </c>
      <c r="W70">
        <f t="shared" si="66"/>
        <v>17</v>
      </c>
      <c r="X70">
        <f t="shared" si="67"/>
        <v>1</v>
      </c>
      <c r="Y70">
        <f t="shared" si="68"/>
        <v>18</v>
      </c>
      <c r="Z70">
        <f t="shared" si="69"/>
        <v>19</v>
      </c>
      <c r="AA70">
        <f t="shared" si="70"/>
        <v>22</v>
      </c>
      <c r="AB70">
        <f t="shared" si="71"/>
        <v>15</v>
      </c>
      <c r="AC70">
        <f t="shared" si="72"/>
        <v>20</v>
      </c>
      <c r="AD70">
        <f t="shared" si="73"/>
        <v>1</v>
      </c>
      <c r="AE70">
        <f t="shared" si="74"/>
        <v>22</v>
      </c>
      <c r="AF70">
        <f t="shared" si="75"/>
        <v>12</v>
      </c>
      <c r="AG70">
        <f t="shared" si="76"/>
        <v>20</v>
      </c>
      <c r="AH70">
        <f t="shared" si="77"/>
        <v>7</v>
      </c>
      <c r="AI70">
        <f t="shared" si="78"/>
        <v>1</v>
      </c>
      <c r="AJ70">
        <f t="shared" si="79"/>
        <v>5</v>
      </c>
      <c r="AK70">
        <f t="shared" si="80"/>
        <v>7</v>
      </c>
      <c r="AL70">
        <f t="shared" si="81"/>
        <v>19</v>
      </c>
      <c r="AM70">
        <f t="shared" si="82"/>
        <v>15</v>
      </c>
      <c r="AN70">
        <f t="shared" si="83"/>
        <v>18</v>
      </c>
      <c r="AO70">
        <f t="shared" si="84"/>
        <v>18</v>
      </c>
      <c r="AP70">
        <f t="shared" si="85"/>
        <v>17</v>
      </c>
      <c r="AQ70">
        <f t="shared" si="86"/>
        <v>18</v>
      </c>
      <c r="AR70">
        <f t="shared" si="87"/>
        <v>17</v>
      </c>
      <c r="AS70">
        <f t="shared" si="88"/>
        <v>6</v>
      </c>
      <c r="AT70">
        <f t="shared" si="89"/>
        <v>18</v>
      </c>
      <c r="AU70">
        <f t="shared" si="90"/>
        <v>19</v>
      </c>
      <c r="AV70">
        <f t="shared" si="91"/>
        <v>19</v>
      </c>
      <c r="AW70">
        <f t="shared" si="92"/>
        <v>19</v>
      </c>
      <c r="AX70">
        <f t="shared" si="93"/>
        <v>19</v>
      </c>
      <c r="AY70">
        <f t="shared" si="94"/>
        <v>17</v>
      </c>
      <c r="AZ70">
        <f t="shared" si="95"/>
        <v>18</v>
      </c>
      <c r="BA70">
        <f t="shared" si="96"/>
        <v>17</v>
      </c>
      <c r="BB70">
        <f t="shared" si="97"/>
        <v>3</v>
      </c>
      <c r="BC70">
        <f t="shared" si="98"/>
        <v>15</v>
      </c>
      <c r="BD70">
        <f t="shared" si="99"/>
        <v>20</v>
      </c>
      <c r="BE70">
        <f t="shared" si="100"/>
        <v>7</v>
      </c>
      <c r="BF70">
        <f t="shared" si="101"/>
        <v>1</v>
      </c>
      <c r="BG70">
        <f t="shared" si="102"/>
        <v>5</v>
      </c>
      <c r="BH70">
        <f t="shared" si="103"/>
        <v>18</v>
      </c>
      <c r="BI70">
        <f t="shared" si="104"/>
        <v>19</v>
      </c>
      <c r="BJ70">
        <f t="shared" si="105"/>
        <v>6</v>
      </c>
      <c r="BK70">
        <f t="shared" si="106"/>
        <v>17</v>
      </c>
      <c r="BL70">
        <f t="shared" si="107"/>
        <v>17</v>
      </c>
      <c r="BM70">
        <f t="shared" si="108"/>
        <v>17</v>
      </c>
      <c r="BN70">
        <f t="shared" si="109"/>
        <v>17</v>
      </c>
      <c r="BO70">
        <f t="shared" si="110"/>
        <v>22</v>
      </c>
      <c r="BP70">
        <f t="shared" si="111"/>
        <v>22</v>
      </c>
      <c r="BQ70">
        <f t="shared" si="112"/>
        <v>1</v>
      </c>
      <c r="BR70">
        <f t="shared" si="113"/>
        <v>21</v>
      </c>
      <c r="BS70">
        <f t="shared" si="114"/>
        <v>14</v>
      </c>
      <c r="BT70">
        <f t="shared" si="115"/>
        <v>21</v>
      </c>
      <c r="BU70">
        <f t="shared" si="116"/>
        <v>8</v>
      </c>
      <c r="BV70">
        <f t="shared" si="117"/>
        <v>22</v>
      </c>
      <c r="BW70">
        <f t="shared" si="118"/>
        <v>21</v>
      </c>
      <c r="BX70">
        <f t="shared" si="119"/>
        <v>17</v>
      </c>
      <c r="BY70">
        <f t="shared" si="120"/>
        <v>19</v>
      </c>
      <c r="BZ70">
        <f t="shared" si="121"/>
        <v>21</v>
      </c>
      <c r="CA70">
        <f t="shared" si="122"/>
        <v>22</v>
      </c>
      <c r="CB70">
        <f t="shared" si="123"/>
        <v>22</v>
      </c>
      <c r="CC70">
        <f t="shared" si="124"/>
        <v>18</v>
      </c>
      <c r="CD70">
        <f t="shared" si="125"/>
        <v>22</v>
      </c>
      <c r="CE70">
        <f t="shared" si="126"/>
        <v>10</v>
      </c>
      <c r="CF70">
        <f t="shared" si="127"/>
        <v>2</v>
      </c>
      <c r="CG70">
        <f t="shared" si="128"/>
        <v>5</v>
      </c>
      <c r="CH70">
        <f t="shared" si="129"/>
        <v>17</v>
      </c>
      <c r="CI70">
        <f t="shared" si="130"/>
        <v>19</v>
      </c>
      <c r="CJ70">
        <f t="shared" si="131"/>
        <v>3</v>
      </c>
      <c r="CK70">
        <f t="shared" si="132"/>
        <v>18</v>
      </c>
      <c r="CL70">
        <f t="shared" si="133"/>
        <v>17</v>
      </c>
      <c r="CM70">
        <f t="shared" si="134"/>
        <v>22</v>
      </c>
      <c r="CN70">
        <f t="shared" si="135"/>
        <v>3</v>
      </c>
      <c r="CO70">
        <f t="shared" si="136"/>
        <v>1</v>
      </c>
      <c r="CP70">
        <f t="shared" si="137"/>
        <v>21</v>
      </c>
      <c r="CQ70">
        <f t="shared" si="138"/>
        <v>14</v>
      </c>
      <c r="CR70">
        <f t="shared" si="139"/>
        <v>6</v>
      </c>
      <c r="CS70">
        <f t="shared" si="140"/>
        <v>3</v>
      </c>
      <c r="CT70">
        <f t="shared" si="141"/>
        <v>6</v>
      </c>
      <c r="CU70">
        <f t="shared" si="142"/>
        <v>19</v>
      </c>
      <c r="CV70">
        <f t="shared" si="143"/>
        <v>19</v>
      </c>
      <c r="CW70">
        <f t="shared" si="144"/>
        <v>18</v>
      </c>
      <c r="CX70">
        <f t="shared" si="145"/>
        <v>17</v>
      </c>
      <c r="CY70">
        <f t="shared" si="146"/>
        <v>17</v>
      </c>
      <c r="CZ70">
        <f t="shared" si="147"/>
        <v>18</v>
      </c>
      <c r="DA70">
        <f t="shared" si="148"/>
        <v>15</v>
      </c>
      <c r="DB70">
        <f t="shared" si="149"/>
        <v>5</v>
      </c>
      <c r="DC70">
        <v>1000000</v>
      </c>
    </row>
    <row r="71" spans="6:107" x14ac:dyDescent="0.35">
      <c r="F71" t="str">
        <f t="shared" si="49"/>
        <v>telithromycin</v>
      </c>
      <c r="G71">
        <f t="shared" si="50"/>
        <v>12</v>
      </c>
      <c r="H71">
        <f t="shared" si="51"/>
        <v>12</v>
      </c>
      <c r="I71">
        <f t="shared" si="52"/>
        <v>4</v>
      </c>
      <c r="J71">
        <f t="shared" si="53"/>
        <v>6</v>
      </c>
      <c r="K71">
        <f t="shared" si="54"/>
        <v>4</v>
      </c>
      <c r="L71">
        <f t="shared" si="55"/>
        <v>6</v>
      </c>
      <c r="M71">
        <f t="shared" si="56"/>
        <v>4</v>
      </c>
      <c r="N71">
        <f t="shared" si="57"/>
        <v>1</v>
      </c>
      <c r="O71">
        <f t="shared" si="58"/>
        <v>6</v>
      </c>
      <c r="P71">
        <f t="shared" si="59"/>
        <v>10</v>
      </c>
      <c r="Q71">
        <f t="shared" si="60"/>
        <v>7</v>
      </c>
      <c r="R71">
        <f t="shared" si="61"/>
        <v>10</v>
      </c>
      <c r="S71">
        <f t="shared" si="62"/>
        <v>18</v>
      </c>
      <c r="T71">
        <f t="shared" si="63"/>
        <v>9</v>
      </c>
      <c r="U71">
        <f t="shared" si="64"/>
        <v>14</v>
      </c>
      <c r="V71">
        <f t="shared" si="65"/>
        <v>1</v>
      </c>
      <c r="W71">
        <f t="shared" si="66"/>
        <v>4</v>
      </c>
      <c r="X71">
        <f t="shared" si="67"/>
        <v>1</v>
      </c>
      <c r="Y71">
        <f t="shared" si="68"/>
        <v>1</v>
      </c>
      <c r="Z71">
        <f t="shared" si="69"/>
        <v>4</v>
      </c>
      <c r="AA71">
        <f t="shared" si="70"/>
        <v>6</v>
      </c>
      <c r="AB71">
        <f t="shared" si="71"/>
        <v>13</v>
      </c>
      <c r="AC71">
        <f t="shared" si="72"/>
        <v>1</v>
      </c>
      <c r="AD71">
        <f t="shared" si="73"/>
        <v>12</v>
      </c>
      <c r="AE71">
        <f t="shared" si="74"/>
        <v>1</v>
      </c>
      <c r="AF71">
        <f t="shared" si="75"/>
        <v>20</v>
      </c>
      <c r="AG71">
        <f t="shared" si="76"/>
        <v>1</v>
      </c>
      <c r="AH71">
        <f t="shared" si="77"/>
        <v>5</v>
      </c>
      <c r="AI71">
        <f t="shared" si="78"/>
        <v>1</v>
      </c>
      <c r="AJ71">
        <f t="shared" si="79"/>
        <v>9</v>
      </c>
      <c r="AK71">
        <f t="shared" si="80"/>
        <v>7</v>
      </c>
      <c r="AL71">
        <f t="shared" si="81"/>
        <v>1</v>
      </c>
      <c r="AM71">
        <f t="shared" si="82"/>
        <v>3</v>
      </c>
      <c r="AN71">
        <f t="shared" si="83"/>
        <v>22</v>
      </c>
      <c r="AO71">
        <f t="shared" si="84"/>
        <v>15</v>
      </c>
      <c r="AP71">
        <f t="shared" si="85"/>
        <v>10</v>
      </c>
      <c r="AQ71">
        <f t="shared" si="86"/>
        <v>14</v>
      </c>
      <c r="AR71">
        <f t="shared" si="87"/>
        <v>11</v>
      </c>
      <c r="AS71">
        <f t="shared" si="88"/>
        <v>10</v>
      </c>
      <c r="AT71">
        <f t="shared" si="89"/>
        <v>8</v>
      </c>
      <c r="AU71">
        <f t="shared" si="90"/>
        <v>10</v>
      </c>
      <c r="AV71">
        <f t="shared" si="91"/>
        <v>9</v>
      </c>
      <c r="AW71">
        <f t="shared" si="92"/>
        <v>7</v>
      </c>
      <c r="AX71">
        <f t="shared" si="93"/>
        <v>10</v>
      </c>
      <c r="AY71">
        <f t="shared" si="94"/>
        <v>10</v>
      </c>
      <c r="AZ71">
        <f t="shared" si="95"/>
        <v>1</v>
      </c>
      <c r="BA71">
        <f t="shared" si="96"/>
        <v>11</v>
      </c>
      <c r="BB71">
        <f t="shared" si="97"/>
        <v>3</v>
      </c>
      <c r="BC71">
        <f t="shared" si="98"/>
        <v>6</v>
      </c>
      <c r="BD71">
        <f t="shared" si="99"/>
        <v>22</v>
      </c>
      <c r="BE71">
        <f t="shared" si="100"/>
        <v>7</v>
      </c>
      <c r="BF71">
        <f t="shared" si="101"/>
        <v>1</v>
      </c>
      <c r="BG71">
        <f t="shared" si="102"/>
        <v>5</v>
      </c>
      <c r="BH71">
        <f t="shared" si="103"/>
        <v>1</v>
      </c>
      <c r="BI71">
        <f t="shared" si="104"/>
        <v>8</v>
      </c>
      <c r="BJ71">
        <f t="shared" si="105"/>
        <v>14</v>
      </c>
      <c r="BK71">
        <f t="shared" si="106"/>
        <v>6</v>
      </c>
      <c r="BL71">
        <f t="shared" si="107"/>
        <v>10</v>
      </c>
      <c r="BM71">
        <f t="shared" si="108"/>
        <v>10</v>
      </c>
      <c r="BN71">
        <f t="shared" si="109"/>
        <v>4</v>
      </c>
      <c r="BO71">
        <f t="shared" si="110"/>
        <v>1</v>
      </c>
      <c r="BP71">
        <f t="shared" si="111"/>
        <v>1</v>
      </c>
      <c r="BQ71">
        <f t="shared" si="112"/>
        <v>1</v>
      </c>
      <c r="BR71">
        <f t="shared" si="113"/>
        <v>1</v>
      </c>
      <c r="BS71">
        <f t="shared" si="114"/>
        <v>12</v>
      </c>
      <c r="BT71">
        <f t="shared" si="115"/>
        <v>1</v>
      </c>
      <c r="BU71">
        <f t="shared" si="116"/>
        <v>21</v>
      </c>
      <c r="BV71">
        <f t="shared" si="117"/>
        <v>15</v>
      </c>
      <c r="BW71">
        <f t="shared" si="118"/>
        <v>13</v>
      </c>
      <c r="BX71">
        <f t="shared" si="119"/>
        <v>15</v>
      </c>
      <c r="BY71">
        <f t="shared" si="120"/>
        <v>13</v>
      </c>
      <c r="BZ71">
        <f t="shared" si="121"/>
        <v>12</v>
      </c>
      <c r="CA71">
        <f t="shared" si="122"/>
        <v>17</v>
      </c>
      <c r="CB71">
        <f t="shared" si="123"/>
        <v>12</v>
      </c>
      <c r="CC71">
        <f t="shared" si="124"/>
        <v>13</v>
      </c>
      <c r="CD71">
        <f t="shared" si="125"/>
        <v>5</v>
      </c>
      <c r="CE71">
        <f t="shared" si="126"/>
        <v>9</v>
      </c>
      <c r="CF71">
        <f t="shared" si="127"/>
        <v>21</v>
      </c>
      <c r="CG71">
        <f t="shared" si="128"/>
        <v>13</v>
      </c>
      <c r="CH71">
        <f t="shared" si="129"/>
        <v>12</v>
      </c>
      <c r="CI71">
        <f t="shared" si="130"/>
        <v>1</v>
      </c>
      <c r="CJ71">
        <f t="shared" si="131"/>
        <v>9</v>
      </c>
      <c r="CK71">
        <f t="shared" si="132"/>
        <v>15</v>
      </c>
      <c r="CL71">
        <f t="shared" si="133"/>
        <v>4</v>
      </c>
      <c r="CM71">
        <f t="shared" si="134"/>
        <v>1</v>
      </c>
      <c r="CN71">
        <f t="shared" si="135"/>
        <v>21</v>
      </c>
      <c r="CO71">
        <f t="shared" si="136"/>
        <v>1</v>
      </c>
      <c r="CP71">
        <f t="shared" si="137"/>
        <v>4</v>
      </c>
      <c r="CQ71">
        <f t="shared" si="138"/>
        <v>3</v>
      </c>
      <c r="CR71">
        <f t="shared" si="139"/>
        <v>9</v>
      </c>
      <c r="CS71">
        <f t="shared" si="140"/>
        <v>10</v>
      </c>
      <c r="CT71">
        <f t="shared" si="141"/>
        <v>8</v>
      </c>
      <c r="CU71">
        <f t="shared" si="142"/>
        <v>10</v>
      </c>
      <c r="CV71">
        <f t="shared" si="143"/>
        <v>4</v>
      </c>
      <c r="CW71">
        <f t="shared" si="144"/>
        <v>10</v>
      </c>
      <c r="CX71">
        <f t="shared" si="145"/>
        <v>4</v>
      </c>
      <c r="CY71">
        <f t="shared" si="146"/>
        <v>8</v>
      </c>
      <c r="CZ71">
        <f t="shared" si="147"/>
        <v>1</v>
      </c>
      <c r="DA71">
        <f t="shared" si="148"/>
        <v>12</v>
      </c>
      <c r="DB71">
        <f t="shared" si="149"/>
        <v>10</v>
      </c>
      <c r="DC71">
        <v>1000000</v>
      </c>
    </row>
    <row r="73" spans="6:107" x14ac:dyDescent="0.35">
      <c r="F73" t="s">
        <v>8166</v>
      </c>
      <c r="G73">
        <v>201</v>
      </c>
      <c r="H73">
        <v>202</v>
      </c>
      <c r="I73">
        <v>203</v>
      </c>
      <c r="J73">
        <v>204</v>
      </c>
      <c r="K73">
        <v>205</v>
      </c>
      <c r="L73">
        <v>206</v>
      </c>
      <c r="M73">
        <v>207</v>
      </c>
      <c r="N73">
        <v>208</v>
      </c>
      <c r="O73">
        <v>209</v>
      </c>
      <c r="P73">
        <v>210</v>
      </c>
      <c r="Q73">
        <v>211</v>
      </c>
      <c r="R73">
        <v>212</v>
      </c>
      <c r="S73">
        <v>213</v>
      </c>
      <c r="T73">
        <v>214</v>
      </c>
      <c r="U73">
        <v>215</v>
      </c>
      <c r="V73">
        <v>216</v>
      </c>
      <c r="W73">
        <v>217</v>
      </c>
      <c r="X73">
        <v>218</v>
      </c>
      <c r="Y73">
        <v>219</v>
      </c>
      <c r="Z73">
        <v>220</v>
      </c>
      <c r="AA73">
        <v>221</v>
      </c>
      <c r="AB73">
        <v>222</v>
      </c>
      <c r="AC73">
        <v>223</v>
      </c>
      <c r="AD73">
        <v>224</v>
      </c>
      <c r="AE73">
        <v>225</v>
      </c>
      <c r="AF73">
        <v>226</v>
      </c>
      <c r="AG73">
        <v>227</v>
      </c>
      <c r="AH73">
        <v>228</v>
      </c>
      <c r="AI73">
        <v>229</v>
      </c>
      <c r="AJ73">
        <v>230</v>
      </c>
      <c r="AK73">
        <v>231</v>
      </c>
      <c r="AL73">
        <v>232</v>
      </c>
      <c r="AM73">
        <v>233</v>
      </c>
      <c r="AN73">
        <v>234</v>
      </c>
      <c r="AO73">
        <v>235</v>
      </c>
      <c r="AP73">
        <v>236</v>
      </c>
      <c r="AQ73">
        <v>237</v>
      </c>
      <c r="AR73">
        <v>238</v>
      </c>
      <c r="AS73">
        <v>239</v>
      </c>
      <c r="AT73">
        <v>240</v>
      </c>
      <c r="AU73">
        <v>241</v>
      </c>
      <c r="AV73">
        <v>242</v>
      </c>
      <c r="AW73">
        <v>243</v>
      </c>
      <c r="AX73">
        <v>244</v>
      </c>
      <c r="AY73">
        <v>245</v>
      </c>
      <c r="AZ73">
        <v>246</v>
      </c>
      <c r="BA73">
        <v>247</v>
      </c>
      <c r="BB73">
        <v>248</v>
      </c>
      <c r="BC73">
        <v>249</v>
      </c>
      <c r="BD73">
        <v>250</v>
      </c>
      <c r="BE73">
        <v>251</v>
      </c>
      <c r="BF73">
        <v>252</v>
      </c>
      <c r="BG73">
        <v>253</v>
      </c>
      <c r="BH73">
        <v>254</v>
      </c>
      <c r="BI73">
        <v>255</v>
      </c>
      <c r="BJ73">
        <v>256</v>
      </c>
      <c r="BK73">
        <v>257</v>
      </c>
      <c r="BL73">
        <v>258</v>
      </c>
      <c r="BM73">
        <v>259</v>
      </c>
      <c r="BN73">
        <v>260</v>
      </c>
      <c r="BO73">
        <v>261</v>
      </c>
      <c r="BP73">
        <v>262</v>
      </c>
      <c r="BQ73">
        <v>263</v>
      </c>
      <c r="BR73">
        <v>264</v>
      </c>
      <c r="BS73">
        <v>265</v>
      </c>
      <c r="BT73">
        <v>266</v>
      </c>
      <c r="BU73">
        <v>267</v>
      </c>
      <c r="BV73">
        <v>268</v>
      </c>
      <c r="BW73">
        <v>269</v>
      </c>
      <c r="BX73">
        <v>270</v>
      </c>
      <c r="BY73">
        <v>271</v>
      </c>
      <c r="BZ73">
        <v>272</v>
      </c>
      <c r="CA73">
        <v>273</v>
      </c>
      <c r="CB73">
        <v>274</v>
      </c>
      <c r="CC73">
        <v>275</v>
      </c>
      <c r="CD73">
        <v>276</v>
      </c>
      <c r="CE73">
        <v>277</v>
      </c>
      <c r="CF73">
        <v>278</v>
      </c>
      <c r="CG73">
        <v>279</v>
      </c>
      <c r="CH73">
        <v>280</v>
      </c>
      <c r="CI73">
        <v>281</v>
      </c>
      <c r="CJ73">
        <v>282</v>
      </c>
      <c r="CK73">
        <v>283</v>
      </c>
      <c r="CL73">
        <v>284</v>
      </c>
      <c r="CM73">
        <v>285</v>
      </c>
      <c r="CN73">
        <v>286</v>
      </c>
      <c r="CO73">
        <v>287</v>
      </c>
      <c r="CP73">
        <v>288</v>
      </c>
      <c r="CQ73">
        <v>289</v>
      </c>
      <c r="CR73">
        <v>290</v>
      </c>
      <c r="CS73">
        <v>291</v>
      </c>
      <c r="CT73">
        <v>292</v>
      </c>
      <c r="CU73">
        <v>293</v>
      </c>
      <c r="CV73">
        <v>294</v>
      </c>
      <c r="CW73">
        <v>295</v>
      </c>
      <c r="CX73">
        <v>296</v>
      </c>
      <c r="CY73">
        <v>297</v>
      </c>
      <c r="CZ73">
        <v>298</v>
      </c>
      <c r="DA73">
        <v>299</v>
      </c>
      <c r="DB73">
        <v>300</v>
      </c>
      <c r="DC73" t="s">
        <v>7572</v>
      </c>
    </row>
    <row r="74" spans="6:107" x14ac:dyDescent="0.35">
      <c r="F74" t="str">
        <f>F50</f>
        <v>alemcinal</v>
      </c>
      <c r="G74">
        <f>GY2</f>
        <v>22</v>
      </c>
      <c r="H74">
        <f t="shared" ref="H74:BS74" si="150">GZ2</f>
        <v>13</v>
      </c>
      <c r="I74">
        <f t="shared" si="150"/>
        <v>3</v>
      </c>
      <c r="J74">
        <f t="shared" si="150"/>
        <v>10</v>
      </c>
      <c r="K74">
        <f t="shared" si="150"/>
        <v>14</v>
      </c>
      <c r="L74">
        <f t="shared" si="150"/>
        <v>15</v>
      </c>
      <c r="M74">
        <f t="shared" si="150"/>
        <v>16</v>
      </c>
      <c r="N74">
        <f t="shared" si="150"/>
        <v>11</v>
      </c>
      <c r="O74">
        <f t="shared" si="150"/>
        <v>15</v>
      </c>
      <c r="P74">
        <f t="shared" si="150"/>
        <v>13</v>
      </c>
      <c r="Q74">
        <f t="shared" si="150"/>
        <v>5</v>
      </c>
      <c r="R74">
        <f t="shared" si="150"/>
        <v>15</v>
      </c>
      <c r="S74">
        <f t="shared" si="150"/>
        <v>8</v>
      </c>
      <c r="T74">
        <f t="shared" si="150"/>
        <v>1</v>
      </c>
      <c r="U74">
        <f t="shared" si="150"/>
        <v>8</v>
      </c>
      <c r="V74">
        <f t="shared" si="150"/>
        <v>1</v>
      </c>
      <c r="W74">
        <f t="shared" si="150"/>
        <v>13</v>
      </c>
      <c r="X74">
        <f t="shared" si="150"/>
        <v>7</v>
      </c>
      <c r="Y74">
        <f t="shared" si="150"/>
        <v>9</v>
      </c>
      <c r="Z74">
        <f t="shared" si="150"/>
        <v>2</v>
      </c>
      <c r="AA74">
        <f t="shared" si="150"/>
        <v>11</v>
      </c>
      <c r="AB74">
        <f t="shared" si="150"/>
        <v>13</v>
      </c>
      <c r="AC74">
        <f t="shared" si="150"/>
        <v>11</v>
      </c>
      <c r="AD74">
        <f t="shared" si="150"/>
        <v>1</v>
      </c>
      <c r="AE74">
        <f t="shared" si="150"/>
        <v>12</v>
      </c>
      <c r="AF74">
        <f t="shared" si="150"/>
        <v>7</v>
      </c>
      <c r="AG74">
        <f t="shared" si="150"/>
        <v>1</v>
      </c>
      <c r="AH74">
        <f t="shared" si="150"/>
        <v>1</v>
      </c>
      <c r="AI74">
        <f t="shared" si="150"/>
        <v>8</v>
      </c>
      <c r="AJ74">
        <f t="shared" si="150"/>
        <v>12</v>
      </c>
      <c r="AK74">
        <f t="shared" si="150"/>
        <v>13</v>
      </c>
      <c r="AL74">
        <f t="shared" si="150"/>
        <v>1</v>
      </c>
      <c r="AM74">
        <f t="shared" si="150"/>
        <v>11</v>
      </c>
      <c r="AN74">
        <f t="shared" si="150"/>
        <v>3</v>
      </c>
      <c r="AO74">
        <f t="shared" si="150"/>
        <v>2</v>
      </c>
      <c r="AP74">
        <f t="shared" si="150"/>
        <v>12</v>
      </c>
      <c r="AQ74">
        <f t="shared" si="150"/>
        <v>3</v>
      </c>
      <c r="AR74">
        <f t="shared" si="150"/>
        <v>18</v>
      </c>
      <c r="AS74">
        <f t="shared" si="150"/>
        <v>11</v>
      </c>
      <c r="AT74">
        <f t="shared" si="150"/>
        <v>5</v>
      </c>
      <c r="AU74">
        <f t="shared" si="150"/>
        <v>1</v>
      </c>
      <c r="AV74">
        <f t="shared" si="150"/>
        <v>7</v>
      </c>
      <c r="AW74">
        <f t="shared" si="150"/>
        <v>1</v>
      </c>
      <c r="AX74">
        <f t="shared" si="150"/>
        <v>1</v>
      </c>
      <c r="AY74">
        <f t="shared" si="150"/>
        <v>7</v>
      </c>
      <c r="AZ74">
        <f t="shared" si="150"/>
        <v>13</v>
      </c>
      <c r="BA74">
        <f t="shared" si="150"/>
        <v>15</v>
      </c>
      <c r="BB74">
        <f t="shared" si="150"/>
        <v>4</v>
      </c>
      <c r="BC74">
        <f t="shared" si="150"/>
        <v>1</v>
      </c>
      <c r="BD74">
        <f t="shared" si="150"/>
        <v>12</v>
      </c>
      <c r="BE74">
        <f t="shared" si="150"/>
        <v>13</v>
      </c>
      <c r="BF74">
        <f t="shared" si="150"/>
        <v>8</v>
      </c>
      <c r="BG74">
        <f t="shared" si="150"/>
        <v>15</v>
      </c>
      <c r="BH74">
        <f t="shared" si="150"/>
        <v>15</v>
      </c>
      <c r="BI74">
        <f t="shared" si="150"/>
        <v>14</v>
      </c>
      <c r="BJ74">
        <f t="shared" si="150"/>
        <v>21</v>
      </c>
      <c r="BK74">
        <f t="shared" si="150"/>
        <v>1</v>
      </c>
      <c r="BL74">
        <f t="shared" si="150"/>
        <v>13</v>
      </c>
      <c r="BM74">
        <f t="shared" si="150"/>
        <v>13</v>
      </c>
      <c r="BN74">
        <f t="shared" si="150"/>
        <v>8</v>
      </c>
      <c r="BO74">
        <f t="shared" si="150"/>
        <v>11</v>
      </c>
      <c r="BP74">
        <f t="shared" si="150"/>
        <v>4</v>
      </c>
      <c r="BQ74">
        <f t="shared" si="150"/>
        <v>2</v>
      </c>
      <c r="BR74">
        <f t="shared" si="150"/>
        <v>1</v>
      </c>
      <c r="BS74">
        <f t="shared" si="150"/>
        <v>12</v>
      </c>
      <c r="BT74">
        <f t="shared" ref="BT74:DB74" si="151">JL2</f>
        <v>11</v>
      </c>
      <c r="BU74">
        <f t="shared" si="151"/>
        <v>9</v>
      </c>
      <c r="BV74">
        <f t="shared" si="151"/>
        <v>15</v>
      </c>
      <c r="BW74">
        <f t="shared" si="151"/>
        <v>13</v>
      </c>
      <c r="BX74">
        <f t="shared" si="151"/>
        <v>13</v>
      </c>
      <c r="BY74">
        <f t="shared" si="151"/>
        <v>13</v>
      </c>
      <c r="BZ74">
        <f t="shared" si="151"/>
        <v>11</v>
      </c>
      <c r="CA74">
        <f t="shared" si="151"/>
        <v>13</v>
      </c>
      <c r="CB74">
        <f t="shared" si="151"/>
        <v>12</v>
      </c>
      <c r="CC74">
        <f t="shared" si="151"/>
        <v>10</v>
      </c>
      <c r="CD74">
        <f t="shared" si="151"/>
        <v>1</v>
      </c>
      <c r="CE74">
        <f t="shared" si="151"/>
        <v>4</v>
      </c>
      <c r="CF74">
        <f t="shared" si="151"/>
        <v>7</v>
      </c>
      <c r="CG74">
        <f t="shared" si="151"/>
        <v>22</v>
      </c>
      <c r="CH74">
        <f t="shared" si="151"/>
        <v>11</v>
      </c>
      <c r="CI74">
        <f t="shared" si="151"/>
        <v>1</v>
      </c>
      <c r="CJ74">
        <f t="shared" si="151"/>
        <v>7</v>
      </c>
      <c r="CK74">
        <f t="shared" si="151"/>
        <v>16</v>
      </c>
      <c r="CL74">
        <f t="shared" si="151"/>
        <v>18</v>
      </c>
      <c r="CM74">
        <f t="shared" si="151"/>
        <v>17</v>
      </c>
      <c r="CN74">
        <f t="shared" si="151"/>
        <v>21</v>
      </c>
      <c r="CO74">
        <f t="shared" si="151"/>
        <v>20</v>
      </c>
      <c r="CP74">
        <f t="shared" si="151"/>
        <v>18</v>
      </c>
      <c r="CQ74">
        <f t="shared" si="151"/>
        <v>20</v>
      </c>
      <c r="CR74">
        <f t="shared" si="151"/>
        <v>20</v>
      </c>
      <c r="CS74">
        <f t="shared" si="151"/>
        <v>9</v>
      </c>
      <c r="CT74">
        <f t="shared" si="151"/>
        <v>14</v>
      </c>
      <c r="CU74">
        <f t="shared" si="151"/>
        <v>16</v>
      </c>
      <c r="CV74">
        <f t="shared" si="151"/>
        <v>18</v>
      </c>
      <c r="CW74">
        <f t="shared" si="151"/>
        <v>2</v>
      </c>
      <c r="CX74">
        <f t="shared" si="151"/>
        <v>13</v>
      </c>
      <c r="CY74">
        <f t="shared" si="151"/>
        <v>13</v>
      </c>
      <c r="CZ74">
        <f t="shared" si="151"/>
        <v>14</v>
      </c>
      <c r="DA74">
        <f t="shared" si="151"/>
        <v>1</v>
      </c>
      <c r="DB74">
        <f t="shared" si="151"/>
        <v>13</v>
      </c>
      <c r="DC74">
        <v>1000000</v>
      </c>
    </row>
    <row r="75" spans="6:107" x14ac:dyDescent="0.35">
      <c r="F75" t="str">
        <f t="shared" ref="F75:F95" si="152">F51</f>
        <v>ANQ-1125</v>
      </c>
      <c r="G75">
        <f t="shared" ref="G75:G95" si="153">GY3</f>
        <v>6</v>
      </c>
      <c r="H75">
        <f t="shared" ref="H75:H95" si="154">GZ3</f>
        <v>22</v>
      </c>
      <c r="I75">
        <f t="shared" ref="I75:I95" si="155">HA3</f>
        <v>11</v>
      </c>
      <c r="J75">
        <f t="shared" ref="J75:J95" si="156">HB3</f>
        <v>21</v>
      </c>
      <c r="K75">
        <f t="shared" ref="K75:K95" si="157">HC3</f>
        <v>3</v>
      </c>
      <c r="L75">
        <f t="shared" ref="L75:L95" si="158">HD3</f>
        <v>21</v>
      </c>
      <c r="M75">
        <f t="shared" ref="M75:M95" si="159">HE3</f>
        <v>5</v>
      </c>
      <c r="N75">
        <f t="shared" ref="N75:N95" si="160">HF3</f>
        <v>21</v>
      </c>
      <c r="O75">
        <f t="shared" ref="O75:O95" si="161">HG3</f>
        <v>4</v>
      </c>
      <c r="P75">
        <f t="shared" ref="P75:P95" si="162">HH3</f>
        <v>17</v>
      </c>
      <c r="Q75">
        <f t="shared" ref="Q75:Q95" si="163">HI3</f>
        <v>17</v>
      </c>
      <c r="R75">
        <f t="shared" ref="R75:R95" si="164">HJ3</f>
        <v>21</v>
      </c>
      <c r="S75">
        <f t="shared" ref="S75:S95" si="165">HK3</f>
        <v>17</v>
      </c>
      <c r="T75">
        <f t="shared" ref="T75:T95" si="166">HL3</f>
        <v>22</v>
      </c>
      <c r="U75">
        <f t="shared" ref="U75:U95" si="167">HM3</f>
        <v>12</v>
      </c>
      <c r="V75">
        <f t="shared" ref="V75:V95" si="168">HN3</f>
        <v>21</v>
      </c>
      <c r="W75">
        <f t="shared" ref="W75:W95" si="169">HO3</f>
        <v>15</v>
      </c>
      <c r="X75">
        <f t="shared" ref="X75:X95" si="170">HP3</f>
        <v>2</v>
      </c>
      <c r="Y75">
        <f t="shared" ref="Y75:Y95" si="171">HQ3</f>
        <v>17</v>
      </c>
      <c r="Z75">
        <f t="shared" ref="Z75:Z95" si="172">HR3</f>
        <v>21</v>
      </c>
      <c r="AA75">
        <f t="shared" ref="AA75:AA95" si="173">HS3</f>
        <v>21</v>
      </c>
      <c r="AB75">
        <f t="shared" ref="AB75:AB95" si="174">HT3</f>
        <v>21</v>
      </c>
      <c r="AC75">
        <f t="shared" ref="AC75:AC95" si="175">HU3</f>
        <v>13</v>
      </c>
      <c r="AD75">
        <f t="shared" ref="AD75:AD95" si="176">HV3</f>
        <v>20</v>
      </c>
      <c r="AE75">
        <f t="shared" ref="AE75:AE95" si="177">HW3</f>
        <v>9</v>
      </c>
      <c r="AF75">
        <f t="shared" ref="AF75:AF95" si="178">HX3</f>
        <v>7</v>
      </c>
      <c r="AG75">
        <f t="shared" ref="AG75:AG95" si="179">HY3</f>
        <v>1</v>
      </c>
      <c r="AH75">
        <f t="shared" ref="AH75:AH95" si="180">HZ3</f>
        <v>21</v>
      </c>
      <c r="AI75">
        <f t="shared" ref="AI75:AI95" si="181">IA3</f>
        <v>17</v>
      </c>
      <c r="AJ75">
        <f t="shared" ref="AJ75:AJ95" si="182">IB3</f>
        <v>1</v>
      </c>
      <c r="AK75">
        <f t="shared" ref="AK75:AK95" si="183">IC3</f>
        <v>18</v>
      </c>
      <c r="AL75">
        <f t="shared" ref="AL75:AL95" si="184">ID3</f>
        <v>21</v>
      </c>
      <c r="AM75">
        <f t="shared" ref="AM75:AM95" si="185">IE3</f>
        <v>9</v>
      </c>
      <c r="AN75">
        <f t="shared" ref="AN75:AN95" si="186">IF3</f>
        <v>11</v>
      </c>
      <c r="AO75">
        <f t="shared" ref="AO75:AO95" si="187">IG3</f>
        <v>21</v>
      </c>
      <c r="AP75">
        <f t="shared" ref="AP75:AP95" si="188">IH3</f>
        <v>21</v>
      </c>
      <c r="AQ75">
        <f t="shared" ref="AQ75:AQ95" si="189">II3</f>
        <v>21</v>
      </c>
      <c r="AR75">
        <f t="shared" ref="AR75:AR95" si="190">IJ3</f>
        <v>21</v>
      </c>
      <c r="AS75">
        <f t="shared" ref="AS75:AS95" si="191">IK3</f>
        <v>17</v>
      </c>
      <c r="AT75">
        <f t="shared" ref="AT75:AT95" si="192">IL3</f>
        <v>5</v>
      </c>
      <c r="AU75">
        <f t="shared" ref="AU75:AU95" si="193">IM3</f>
        <v>21</v>
      </c>
      <c r="AV75">
        <f t="shared" ref="AV75:AV95" si="194">IN3</f>
        <v>7</v>
      </c>
      <c r="AW75">
        <f t="shared" ref="AW75:AW95" si="195">IO3</f>
        <v>1</v>
      </c>
      <c r="AX75">
        <f t="shared" ref="AX75:AX95" si="196">IP3</f>
        <v>19</v>
      </c>
      <c r="AY75">
        <f t="shared" ref="AY75:AY95" si="197">IQ3</f>
        <v>21</v>
      </c>
      <c r="AZ75">
        <f t="shared" ref="AZ75:AZ95" si="198">IR3</f>
        <v>17</v>
      </c>
      <c r="BA75">
        <f t="shared" ref="BA75:BA95" si="199">IS3</f>
        <v>18</v>
      </c>
      <c r="BB75">
        <f t="shared" ref="BB75:BB95" si="200">IT3</f>
        <v>4</v>
      </c>
      <c r="BC75">
        <f t="shared" ref="BC75:BC95" si="201">IU3</f>
        <v>1</v>
      </c>
      <c r="BD75">
        <f t="shared" ref="BD75:BD95" si="202">IV3</f>
        <v>1</v>
      </c>
      <c r="BE75">
        <f t="shared" ref="BE75:BE95" si="203">IW3</f>
        <v>17</v>
      </c>
      <c r="BF75">
        <f t="shared" ref="BF75:BF95" si="204">IX3</f>
        <v>21</v>
      </c>
      <c r="BG75">
        <f t="shared" ref="BG75:BG95" si="205">IY3</f>
        <v>21</v>
      </c>
      <c r="BH75">
        <f t="shared" ref="BH75:BH95" si="206">IZ3</f>
        <v>5</v>
      </c>
      <c r="BI75">
        <f t="shared" ref="BI75:BI95" si="207">JA3</f>
        <v>17</v>
      </c>
      <c r="BJ75">
        <f t="shared" ref="BJ75:BJ95" si="208">JB3</f>
        <v>15</v>
      </c>
      <c r="BK75">
        <f t="shared" ref="BK75:BK95" si="209">JC3</f>
        <v>21</v>
      </c>
      <c r="BL75">
        <f t="shared" ref="BL75:BL95" si="210">JD3</f>
        <v>17</v>
      </c>
      <c r="BM75">
        <f t="shared" ref="BM75:BM95" si="211">JE3</f>
        <v>17</v>
      </c>
      <c r="BN75">
        <f t="shared" ref="BN75:BN95" si="212">JF3</f>
        <v>18</v>
      </c>
      <c r="BO75">
        <f t="shared" ref="BO75:BO95" si="213">JG3</f>
        <v>19</v>
      </c>
      <c r="BP75">
        <f t="shared" ref="BP75:BP95" si="214">JH3</f>
        <v>4</v>
      </c>
      <c r="BQ75">
        <f t="shared" ref="BQ75:BQ95" si="215">JI3</f>
        <v>2</v>
      </c>
      <c r="BR75">
        <f t="shared" ref="BR75:BR95" si="216">JJ3</f>
        <v>21</v>
      </c>
      <c r="BS75">
        <f t="shared" ref="BS75:BS95" si="217">JK3</f>
        <v>17</v>
      </c>
      <c r="BT75">
        <f t="shared" ref="BT75:BT95" si="218">JL3</f>
        <v>5</v>
      </c>
      <c r="BU75">
        <f t="shared" ref="BU75:BU95" si="219">JM3</f>
        <v>21</v>
      </c>
      <c r="BV75">
        <f t="shared" ref="BV75:BV95" si="220">JN3</f>
        <v>4</v>
      </c>
      <c r="BW75">
        <f t="shared" ref="BW75:BW95" si="221">JO3</f>
        <v>18</v>
      </c>
      <c r="BX75">
        <f t="shared" ref="BX75:BX95" si="222">JP3</f>
        <v>21</v>
      </c>
      <c r="BY75">
        <f t="shared" ref="BY75:BY95" si="223">JQ3</f>
        <v>17</v>
      </c>
      <c r="BZ75">
        <f t="shared" ref="BZ75:BZ95" si="224">JR3</f>
        <v>4</v>
      </c>
      <c r="CA75">
        <f t="shared" ref="CA75:CA95" si="225">JS3</f>
        <v>21</v>
      </c>
      <c r="CB75">
        <f t="shared" ref="CB75:CB95" si="226">JT3</f>
        <v>4</v>
      </c>
      <c r="CC75">
        <f t="shared" ref="CC75:CC95" si="227">JU3</f>
        <v>17</v>
      </c>
      <c r="CD75">
        <f t="shared" ref="CD75:CD95" si="228">JV3</f>
        <v>21</v>
      </c>
      <c r="CE75">
        <f t="shared" ref="CE75:CE95" si="229">JW3</f>
        <v>17</v>
      </c>
      <c r="CF75">
        <f t="shared" ref="CF75:CF95" si="230">JX3</f>
        <v>17</v>
      </c>
      <c r="CG75">
        <f t="shared" ref="CG75:CG95" si="231">JY3</f>
        <v>4</v>
      </c>
      <c r="CH75">
        <f t="shared" ref="CH75:CH95" si="232">JZ3</f>
        <v>17</v>
      </c>
      <c r="CI75">
        <f t="shared" ref="CI75:CI95" si="233">KA3</f>
        <v>22</v>
      </c>
      <c r="CJ75">
        <f t="shared" ref="CJ75:CJ95" si="234">KB3</f>
        <v>17</v>
      </c>
      <c r="CK75">
        <f t="shared" ref="CK75:CK95" si="235">KC3</f>
        <v>2</v>
      </c>
      <c r="CL75">
        <f t="shared" ref="CL75:CL95" si="236">KD3</f>
        <v>2</v>
      </c>
      <c r="CM75">
        <f t="shared" ref="CM75:CM95" si="237">KE3</f>
        <v>4</v>
      </c>
      <c r="CN75">
        <f t="shared" ref="CN75:CN95" si="238">KF3</f>
        <v>2</v>
      </c>
      <c r="CO75">
        <f t="shared" ref="CO75:CO95" si="239">KG3</f>
        <v>3</v>
      </c>
      <c r="CP75">
        <f t="shared" ref="CP75:CP95" si="240">KH3</f>
        <v>22</v>
      </c>
      <c r="CQ75">
        <f t="shared" ref="CQ75:CQ95" si="241">KI3</f>
        <v>18</v>
      </c>
      <c r="CR75">
        <f t="shared" ref="CR75:CR95" si="242">KJ3</f>
        <v>21</v>
      </c>
      <c r="CS75">
        <f t="shared" ref="CS75:CS95" si="243">KK3</f>
        <v>21</v>
      </c>
      <c r="CT75">
        <f t="shared" ref="CT75:CT95" si="244">KL3</f>
        <v>16</v>
      </c>
      <c r="CU75">
        <f t="shared" ref="CU75:CU95" si="245">KM3</f>
        <v>19</v>
      </c>
      <c r="CV75">
        <f t="shared" ref="CV75:CV95" si="246">KN3</f>
        <v>4</v>
      </c>
      <c r="CW75">
        <f t="shared" ref="CW75:CW95" si="247">KO3</f>
        <v>9</v>
      </c>
      <c r="CX75">
        <f t="shared" ref="CX75:CX95" si="248">KP3</f>
        <v>17</v>
      </c>
      <c r="CY75">
        <f t="shared" ref="CY75:CY95" si="249">KQ3</f>
        <v>17</v>
      </c>
      <c r="CZ75">
        <f t="shared" ref="CZ75:CZ95" si="250">KR3</f>
        <v>1</v>
      </c>
      <c r="DA75">
        <f t="shared" ref="DA75:DA95" si="251">KS3</f>
        <v>21</v>
      </c>
      <c r="DB75">
        <f t="shared" ref="DB75:DB95" si="252">KT3</f>
        <v>21</v>
      </c>
      <c r="DC75">
        <v>1000000</v>
      </c>
    </row>
    <row r="76" spans="6:107" x14ac:dyDescent="0.35">
      <c r="F76" t="str">
        <f t="shared" si="152"/>
        <v>atilmotin</v>
      </c>
      <c r="G76">
        <f t="shared" si="153"/>
        <v>7</v>
      </c>
      <c r="H76">
        <f t="shared" si="154"/>
        <v>4</v>
      </c>
      <c r="I76">
        <f t="shared" si="155"/>
        <v>17</v>
      </c>
      <c r="J76">
        <f t="shared" si="156"/>
        <v>5</v>
      </c>
      <c r="K76">
        <f t="shared" si="157"/>
        <v>8</v>
      </c>
      <c r="L76">
        <f t="shared" si="158"/>
        <v>11</v>
      </c>
      <c r="M76">
        <f t="shared" si="159"/>
        <v>2</v>
      </c>
      <c r="N76">
        <f t="shared" si="160"/>
        <v>2</v>
      </c>
      <c r="O76">
        <f t="shared" si="161"/>
        <v>2</v>
      </c>
      <c r="P76">
        <f t="shared" si="162"/>
        <v>2</v>
      </c>
      <c r="Q76">
        <f t="shared" si="163"/>
        <v>1</v>
      </c>
      <c r="R76">
        <f t="shared" si="164"/>
        <v>4</v>
      </c>
      <c r="S76">
        <f t="shared" si="165"/>
        <v>2</v>
      </c>
      <c r="T76">
        <f t="shared" si="166"/>
        <v>1</v>
      </c>
      <c r="U76">
        <f t="shared" si="167"/>
        <v>1</v>
      </c>
      <c r="V76">
        <f t="shared" si="168"/>
        <v>16</v>
      </c>
      <c r="W76">
        <f t="shared" si="169"/>
        <v>2</v>
      </c>
      <c r="X76">
        <f t="shared" si="170"/>
        <v>4</v>
      </c>
      <c r="Y76">
        <f t="shared" si="171"/>
        <v>2</v>
      </c>
      <c r="Z76">
        <f t="shared" si="172"/>
        <v>12</v>
      </c>
      <c r="AA76">
        <f t="shared" si="173"/>
        <v>2</v>
      </c>
      <c r="AB76">
        <f t="shared" si="174"/>
        <v>2</v>
      </c>
      <c r="AC76">
        <f t="shared" si="175"/>
        <v>8</v>
      </c>
      <c r="AD76">
        <f t="shared" si="176"/>
        <v>1</v>
      </c>
      <c r="AE76">
        <f t="shared" si="177"/>
        <v>4</v>
      </c>
      <c r="AF76">
        <f t="shared" si="178"/>
        <v>5</v>
      </c>
      <c r="AG76">
        <f t="shared" si="179"/>
        <v>1</v>
      </c>
      <c r="AH76">
        <f t="shared" si="180"/>
        <v>1</v>
      </c>
      <c r="AI76">
        <f t="shared" si="181"/>
        <v>2</v>
      </c>
      <c r="AJ76">
        <f t="shared" si="182"/>
        <v>1</v>
      </c>
      <c r="AK76">
        <f t="shared" si="183"/>
        <v>2</v>
      </c>
      <c r="AL76">
        <f t="shared" si="184"/>
        <v>19</v>
      </c>
      <c r="AM76">
        <f t="shared" si="185"/>
        <v>2</v>
      </c>
      <c r="AN76">
        <f t="shared" si="186"/>
        <v>2</v>
      </c>
      <c r="AO76">
        <f t="shared" si="187"/>
        <v>2</v>
      </c>
      <c r="AP76">
        <f t="shared" si="188"/>
        <v>2</v>
      </c>
      <c r="AQ76">
        <f t="shared" si="189"/>
        <v>1</v>
      </c>
      <c r="AR76">
        <f t="shared" si="190"/>
        <v>2</v>
      </c>
      <c r="AS76">
        <f t="shared" si="191"/>
        <v>2</v>
      </c>
      <c r="AT76">
        <f t="shared" si="192"/>
        <v>2</v>
      </c>
      <c r="AU76">
        <f t="shared" si="193"/>
        <v>1</v>
      </c>
      <c r="AV76">
        <f t="shared" si="194"/>
        <v>2</v>
      </c>
      <c r="AW76">
        <f t="shared" si="195"/>
        <v>1</v>
      </c>
      <c r="AX76">
        <f t="shared" si="196"/>
        <v>1</v>
      </c>
      <c r="AY76">
        <f t="shared" si="197"/>
        <v>2</v>
      </c>
      <c r="AZ76">
        <f t="shared" si="198"/>
        <v>2</v>
      </c>
      <c r="BA76">
        <f t="shared" si="199"/>
        <v>2</v>
      </c>
      <c r="BB76">
        <f t="shared" si="200"/>
        <v>3</v>
      </c>
      <c r="BC76">
        <f t="shared" si="201"/>
        <v>1</v>
      </c>
      <c r="BD76">
        <f t="shared" si="202"/>
        <v>1</v>
      </c>
      <c r="BE76">
        <f t="shared" si="203"/>
        <v>2</v>
      </c>
      <c r="BF76">
        <f t="shared" si="204"/>
        <v>1</v>
      </c>
      <c r="BG76">
        <f t="shared" si="205"/>
        <v>2</v>
      </c>
      <c r="BH76">
        <f t="shared" si="206"/>
        <v>13</v>
      </c>
      <c r="BI76">
        <f t="shared" si="207"/>
        <v>2</v>
      </c>
      <c r="BJ76">
        <f t="shared" si="208"/>
        <v>2</v>
      </c>
      <c r="BK76">
        <f t="shared" si="209"/>
        <v>1</v>
      </c>
      <c r="BL76">
        <f t="shared" si="210"/>
        <v>2</v>
      </c>
      <c r="BM76">
        <f t="shared" si="211"/>
        <v>5</v>
      </c>
      <c r="BN76">
        <f t="shared" si="212"/>
        <v>2</v>
      </c>
      <c r="BO76">
        <f t="shared" si="213"/>
        <v>2</v>
      </c>
      <c r="BP76">
        <f t="shared" si="214"/>
        <v>1</v>
      </c>
      <c r="BQ76">
        <f t="shared" si="215"/>
        <v>2</v>
      </c>
      <c r="BR76">
        <f t="shared" si="216"/>
        <v>1</v>
      </c>
      <c r="BS76">
        <f t="shared" si="217"/>
        <v>3</v>
      </c>
      <c r="BT76">
        <f t="shared" si="218"/>
        <v>2</v>
      </c>
      <c r="BU76">
        <f t="shared" si="219"/>
        <v>2</v>
      </c>
      <c r="BV76">
        <f t="shared" si="220"/>
        <v>3</v>
      </c>
      <c r="BW76">
        <f t="shared" si="221"/>
        <v>2</v>
      </c>
      <c r="BX76">
        <f t="shared" si="222"/>
        <v>3</v>
      </c>
      <c r="BY76">
        <f t="shared" si="223"/>
        <v>2</v>
      </c>
      <c r="BZ76">
        <f t="shared" si="224"/>
        <v>3</v>
      </c>
      <c r="CA76">
        <f t="shared" si="225"/>
        <v>5</v>
      </c>
      <c r="CB76">
        <f t="shared" si="226"/>
        <v>3</v>
      </c>
      <c r="CC76">
        <f t="shared" si="227"/>
        <v>2</v>
      </c>
      <c r="CD76">
        <f t="shared" si="228"/>
        <v>17</v>
      </c>
      <c r="CE76">
        <f t="shared" si="229"/>
        <v>17</v>
      </c>
      <c r="CF76">
        <f t="shared" si="230"/>
        <v>16</v>
      </c>
      <c r="CG76">
        <f t="shared" si="231"/>
        <v>2</v>
      </c>
      <c r="CH76">
        <f t="shared" si="232"/>
        <v>2</v>
      </c>
      <c r="CI76">
        <f t="shared" si="233"/>
        <v>1</v>
      </c>
      <c r="CJ76">
        <f t="shared" si="234"/>
        <v>2</v>
      </c>
      <c r="CK76">
        <f t="shared" si="235"/>
        <v>4</v>
      </c>
      <c r="CL76">
        <f t="shared" si="236"/>
        <v>4</v>
      </c>
      <c r="CM76">
        <f t="shared" si="237"/>
        <v>3</v>
      </c>
      <c r="CN76">
        <f t="shared" si="238"/>
        <v>4</v>
      </c>
      <c r="CO76">
        <f t="shared" si="239"/>
        <v>4</v>
      </c>
      <c r="CP76">
        <f t="shared" si="240"/>
        <v>1</v>
      </c>
      <c r="CQ76">
        <f t="shared" si="241"/>
        <v>3</v>
      </c>
      <c r="CR76">
        <f t="shared" si="242"/>
        <v>14</v>
      </c>
      <c r="CS76">
        <f t="shared" si="243"/>
        <v>4</v>
      </c>
      <c r="CT76">
        <f t="shared" si="244"/>
        <v>2</v>
      </c>
      <c r="CU76">
        <f t="shared" si="245"/>
        <v>2</v>
      </c>
      <c r="CV76">
        <f t="shared" si="246"/>
        <v>22</v>
      </c>
      <c r="CW76">
        <f t="shared" si="247"/>
        <v>5</v>
      </c>
      <c r="CX76">
        <f t="shared" si="248"/>
        <v>2</v>
      </c>
      <c r="CY76">
        <f t="shared" si="249"/>
        <v>2</v>
      </c>
      <c r="CZ76">
        <f t="shared" si="250"/>
        <v>1</v>
      </c>
      <c r="DA76">
        <f t="shared" si="251"/>
        <v>1</v>
      </c>
      <c r="DB76">
        <f t="shared" si="252"/>
        <v>2</v>
      </c>
      <c r="DC76">
        <v>1000000</v>
      </c>
    </row>
    <row r="77" spans="6:107" x14ac:dyDescent="0.35">
      <c r="F77" t="str">
        <f t="shared" si="152"/>
        <v>azithromycin</v>
      </c>
      <c r="G77">
        <f t="shared" si="153"/>
        <v>17</v>
      </c>
      <c r="H77">
        <f t="shared" si="154"/>
        <v>7</v>
      </c>
      <c r="I77">
        <f t="shared" si="155"/>
        <v>8</v>
      </c>
      <c r="J77">
        <f t="shared" si="156"/>
        <v>13</v>
      </c>
      <c r="K77">
        <f t="shared" si="157"/>
        <v>17</v>
      </c>
      <c r="L77">
        <f t="shared" si="158"/>
        <v>4</v>
      </c>
      <c r="M77">
        <f t="shared" si="159"/>
        <v>13</v>
      </c>
      <c r="N77">
        <f t="shared" si="160"/>
        <v>4</v>
      </c>
      <c r="O77">
        <f t="shared" si="161"/>
        <v>11</v>
      </c>
      <c r="P77">
        <f t="shared" si="162"/>
        <v>13</v>
      </c>
      <c r="Q77">
        <f t="shared" si="163"/>
        <v>5</v>
      </c>
      <c r="R77">
        <f t="shared" si="164"/>
        <v>7</v>
      </c>
      <c r="S77">
        <f t="shared" si="165"/>
        <v>6</v>
      </c>
      <c r="T77">
        <f t="shared" si="166"/>
        <v>1</v>
      </c>
      <c r="U77">
        <f t="shared" si="167"/>
        <v>13</v>
      </c>
      <c r="V77">
        <f t="shared" si="168"/>
        <v>1</v>
      </c>
      <c r="W77">
        <f t="shared" si="169"/>
        <v>9</v>
      </c>
      <c r="X77">
        <f t="shared" si="170"/>
        <v>13</v>
      </c>
      <c r="Y77">
        <f t="shared" si="171"/>
        <v>8</v>
      </c>
      <c r="Z77">
        <f t="shared" si="172"/>
        <v>2</v>
      </c>
      <c r="AA77">
        <f t="shared" si="173"/>
        <v>8</v>
      </c>
      <c r="AB77">
        <f t="shared" si="174"/>
        <v>9</v>
      </c>
      <c r="AC77">
        <f t="shared" si="175"/>
        <v>10</v>
      </c>
      <c r="AD77">
        <f t="shared" si="176"/>
        <v>1</v>
      </c>
      <c r="AE77">
        <f t="shared" si="177"/>
        <v>12</v>
      </c>
      <c r="AF77">
        <f t="shared" si="178"/>
        <v>7</v>
      </c>
      <c r="AG77">
        <f t="shared" si="179"/>
        <v>1</v>
      </c>
      <c r="AH77">
        <f t="shared" si="180"/>
        <v>1</v>
      </c>
      <c r="AI77">
        <f t="shared" si="181"/>
        <v>14</v>
      </c>
      <c r="AJ77">
        <f t="shared" si="182"/>
        <v>15</v>
      </c>
      <c r="AK77">
        <f t="shared" si="183"/>
        <v>10</v>
      </c>
      <c r="AL77">
        <f t="shared" si="184"/>
        <v>1</v>
      </c>
      <c r="AM77">
        <f t="shared" si="185"/>
        <v>11</v>
      </c>
      <c r="AN77">
        <f t="shared" si="186"/>
        <v>3</v>
      </c>
      <c r="AO77">
        <f t="shared" si="187"/>
        <v>2</v>
      </c>
      <c r="AP77">
        <f t="shared" si="188"/>
        <v>8</v>
      </c>
      <c r="AQ77">
        <f t="shared" si="189"/>
        <v>3</v>
      </c>
      <c r="AR77">
        <f t="shared" si="190"/>
        <v>14</v>
      </c>
      <c r="AS77">
        <f t="shared" si="191"/>
        <v>9</v>
      </c>
      <c r="AT77">
        <f t="shared" si="192"/>
        <v>5</v>
      </c>
      <c r="AU77">
        <f t="shared" si="193"/>
        <v>1</v>
      </c>
      <c r="AV77">
        <f t="shared" si="194"/>
        <v>7</v>
      </c>
      <c r="AW77">
        <f t="shared" si="195"/>
        <v>1</v>
      </c>
      <c r="AX77">
        <f t="shared" si="196"/>
        <v>1</v>
      </c>
      <c r="AY77">
        <f t="shared" si="197"/>
        <v>7</v>
      </c>
      <c r="AZ77">
        <f t="shared" si="198"/>
        <v>9</v>
      </c>
      <c r="BA77">
        <f t="shared" si="199"/>
        <v>8</v>
      </c>
      <c r="BB77">
        <f t="shared" si="200"/>
        <v>4</v>
      </c>
      <c r="BC77">
        <f t="shared" si="201"/>
        <v>1</v>
      </c>
      <c r="BD77">
        <f t="shared" si="202"/>
        <v>18</v>
      </c>
      <c r="BE77">
        <f t="shared" si="203"/>
        <v>9</v>
      </c>
      <c r="BF77">
        <f t="shared" si="204"/>
        <v>10</v>
      </c>
      <c r="BG77">
        <f t="shared" si="205"/>
        <v>10</v>
      </c>
      <c r="BH77">
        <f t="shared" si="206"/>
        <v>19</v>
      </c>
      <c r="BI77">
        <f t="shared" si="207"/>
        <v>7</v>
      </c>
      <c r="BJ77">
        <f t="shared" si="208"/>
        <v>8</v>
      </c>
      <c r="BK77">
        <f t="shared" si="209"/>
        <v>1</v>
      </c>
      <c r="BL77">
        <f t="shared" si="210"/>
        <v>6</v>
      </c>
      <c r="BM77">
        <f t="shared" si="211"/>
        <v>10</v>
      </c>
      <c r="BN77">
        <f t="shared" si="212"/>
        <v>8</v>
      </c>
      <c r="BO77">
        <f t="shared" si="213"/>
        <v>6</v>
      </c>
      <c r="BP77">
        <f t="shared" si="214"/>
        <v>4</v>
      </c>
      <c r="BQ77">
        <f t="shared" si="215"/>
        <v>2</v>
      </c>
      <c r="BR77">
        <f t="shared" si="216"/>
        <v>1</v>
      </c>
      <c r="BS77">
        <f t="shared" si="217"/>
        <v>6</v>
      </c>
      <c r="BT77">
        <f t="shared" si="218"/>
        <v>15</v>
      </c>
      <c r="BU77">
        <f t="shared" si="219"/>
        <v>12</v>
      </c>
      <c r="BV77">
        <f t="shared" si="220"/>
        <v>12</v>
      </c>
      <c r="BW77">
        <f t="shared" si="221"/>
        <v>11</v>
      </c>
      <c r="BX77">
        <f t="shared" si="222"/>
        <v>10</v>
      </c>
      <c r="BY77">
        <f t="shared" si="223"/>
        <v>11</v>
      </c>
      <c r="BZ77">
        <f t="shared" si="224"/>
        <v>14</v>
      </c>
      <c r="CA77">
        <f t="shared" si="225"/>
        <v>16</v>
      </c>
      <c r="CB77">
        <f t="shared" si="226"/>
        <v>13</v>
      </c>
      <c r="CC77">
        <f t="shared" si="227"/>
        <v>12</v>
      </c>
      <c r="CD77">
        <f t="shared" si="228"/>
        <v>1</v>
      </c>
      <c r="CE77">
        <f t="shared" si="229"/>
        <v>4</v>
      </c>
      <c r="CF77">
        <f t="shared" si="230"/>
        <v>11</v>
      </c>
      <c r="CG77">
        <f t="shared" si="231"/>
        <v>12</v>
      </c>
      <c r="CH77">
        <f t="shared" si="232"/>
        <v>6</v>
      </c>
      <c r="CI77">
        <f t="shared" si="233"/>
        <v>1</v>
      </c>
      <c r="CJ77">
        <f t="shared" si="234"/>
        <v>3</v>
      </c>
      <c r="CK77">
        <f t="shared" si="235"/>
        <v>18</v>
      </c>
      <c r="CL77">
        <f t="shared" si="236"/>
        <v>15</v>
      </c>
      <c r="CM77">
        <f t="shared" si="237"/>
        <v>14</v>
      </c>
      <c r="CN77">
        <f t="shared" si="238"/>
        <v>17</v>
      </c>
      <c r="CO77">
        <f t="shared" si="239"/>
        <v>16</v>
      </c>
      <c r="CP77">
        <f t="shared" si="240"/>
        <v>8</v>
      </c>
      <c r="CQ77">
        <f t="shared" si="241"/>
        <v>11</v>
      </c>
      <c r="CR77">
        <f t="shared" si="242"/>
        <v>15</v>
      </c>
      <c r="CS77">
        <f t="shared" si="243"/>
        <v>16</v>
      </c>
      <c r="CT77">
        <f t="shared" si="244"/>
        <v>10</v>
      </c>
      <c r="CU77">
        <f t="shared" si="245"/>
        <v>8</v>
      </c>
      <c r="CV77">
        <f t="shared" si="246"/>
        <v>6</v>
      </c>
      <c r="CW77">
        <f t="shared" si="247"/>
        <v>9</v>
      </c>
      <c r="CX77">
        <f t="shared" si="248"/>
        <v>10</v>
      </c>
      <c r="CY77">
        <f t="shared" si="249"/>
        <v>6</v>
      </c>
      <c r="CZ77">
        <f t="shared" si="250"/>
        <v>20</v>
      </c>
      <c r="DA77">
        <f t="shared" si="251"/>
        <v>1</v>
      </c>
      <c r="DB77">
        <f t="shared" si="252"/>
        <v>14</v>
      </c>
      <c r="DC77">
        <v>1000000</v>
      </c>
    </row>
    <row r="78" spans="6:107" x14ac:dyDescent="0.35">
      <c r="F78" t="str">
        <f t="shared" si="152"/>
        <v>camicinal</v>
      </c>
      <c r="G78">
        <f t="shared" si="153"/>
        <v>11</v>
      </c>
      <c r="H78">
        <f t="shared" si="154"/>
        <v>11</v>
      </c>
      <c r="I78">
        <f t="shared" si="155"/>
        <v>13</v>
      </c>
      <c r="J78">
        <f t="shared" si="156"/>
        <v>4</v>
      </c>
      <c r="K78">
        <f t="shared" si="157"/>
        <v>11</v>
      </c>
      <c r="L78">
        <f t="shared" si="158"/>
        <v>13</v>
      </c>
      <c r="M78">
        <f t="shared" si="159"/>
        <v>11</v>
      </c>
      <c r="N78">
        <f t="shared" si="160"/>
        <v>16</v>
      </c>
      <c r="O78">
        <f t="shared" si="161"/>
        <v>19</v>
      </c>
      <c r="P78">
        <f t="shared" si="162"/>
        <v>12</v>
      </c>
      <c r="Q78">
        <f t="shared" si="163"/>
        <v>5</v>
      </c>
      <c r="R78">
        <f t="shared" si="164"/>
        <v>5</v>
      </c>
      <c r="S78">
        <f t="shared" si="165"/>
        <v>16</v>
      </c>
      <c r="T78">
        <f t="shared" si="166"/>
        <v>1</v>
      </c>
      <c r="U78">
        <f t="shared" si="167"/>
        <v>4</v>
      </c>
      <c r="V78">
        <f t="shared" si="168"/>
        <v>1</v>
      </c>
      <c r="W78">
        <f t="shared" si="169"/>
        <v>20</v>
      </c>
      <c r="X78">
        <f t="shared" si="170"/>
        <v>22</v>
      </c>
      <c r="Y78">
        <f t="shared" si="171"/>
        <v>6</v>
      </c>
      <c r="Z78">
        <f t="shared" si="172"/>
        <v>16</v>
      </c>
      <c r="AA78">
        <f t="shared" si="173"/>
        <v>15</v>
      </c>
      <c r="AB78">
        <f t="shared" si="174"/>
        <v>16</v>
      </c>
      <c r="AC78">
        <f t="shared" si="175"/>
        <v>22</v>
      </c>
      <c r="AD78">
        <f t="shared" si="176"/>
        <v>1</v>
      </c>
      <c r="AE78">
        <f t="shared" si="177"/>
        <v>6</v>
      </c>
      <c r="AF78">
        <f t="shared" si="178"/>
        <v>6</v>
      </c>
      <c r="AG78">
        <f t="shared" si="179"/>
        <v>1</v>
      </c>
      <c r="AH78">
        <f t="shared" si="180"/>
        <v>1</v>
      </c>
      <c r="AI78">
        <f t="shared" si="181"/>
        <v>14</v>
      </c>
      <c r="AJ78">
        <f t="shared" si="182"/>
        <v>1</v>
      </c>
      <c r="AK78">
        <f t="shared" si="183"/>
        <v>16</v>
      </c>
      <c r="AL78">
        <f t="shared" si="184"/>
        <v>1</v>
      </c>
      <c r="AM78">
        <f t="shared" si="185"/>
        <v>10</v>
      </c>
      <c r="AN78">
        <f t="shared" si="186"/>
        <v>11</v>
      </c>
      <c r="AO78">
        <f t="shared" si="187"/>
        <v>2</v>
      </c>
      <c r="AP78">
        <f t="shared" si="188"/>
        <v>16</v>
      </c>
      <c r="AQ78">
        <f t="shared" si="189"/>
        <v>15</v>
      </c>
      <c r="AR78">
        <f t="shared" si="190"/>
        <v>8</v>
      </c>
      <c r="AS78">
        <f t="shared" si="191"/>
        <v>16</v>
      </c>
      <c r="AT78">
        <f t="shared" si="192"/>
        <v>5</v>
      </c>
      <c r="AU78">
        <f t="shared" si="193"/>
        <v>1</v>
      </c>
      <c r="AV78">
        <f t="shared" si="194"/>
        <v>5</v>
      </c>
      <c r="AW78">
        <f t="shared" si="195"/>
        <v>1</v>
      </c>
      <c r="AX78">
        <f t="shared" si="196"/>
        <v>1</v>
      </c>
      <c r="AY78">
        <f t="shared" si="197"/>
        <v>3</v>
      </c>
      <c r="AZ78">
        <f t="shared" si="198"/>
        <v>16</v>
      </c>
      <c r="BA78">
        <f t="shared" si="199"/>
        <v>20</v>
      </c>
      <c r="BB78">
        <f t="shared" si="200"/>
        <v>2</v>
      </c>
      <c r="BC78">
        <f t="shared" si="201"/>
        <v>1</v>
      </c>
      <c r="BD78">
        <f t="shared" si="202"/>
        <v>1</v>
      </c>
      <c r="BE78">
        <f t="shared" si="203"/>
        <v>16</v>
      </c>
      <c r="BF78">
        <f t="shared" si="204"/>
        <v>4</v>
      </c>
      <c r="BG78">
        <f t="shared" si="205"/>
        <v>16</v>
      </c>
      <c r="BH78">
        <f t="shared" si="206"/>
        <v>1</v>
      </c>
      <c r="BI78">
        <f t="shared" si="207"/>
        <v>16</v>
      </c>
      <c r="BJ78">
        <f t="shared" si="208"/>
        <v>22</v>
      </c>
      <c r="BK78">
        <f t="shared" si="209"/>
        <v>1</v>
      </c>
      <c r="BL78">
        <f t="shared" si="210"/>
        <v>16</v>
      </c>
      <c r="BM78">
        <f t="shared" si="211"/>
        <v>16</v>
      </c>
      <c r="BN78">
        <f t="shared" si="212"/>
        <v>16</v>
      </c>
      <c r="BO78">
        <f t="shared" si="213"/>
        <v>16</v>
      </c>
      <c r="BP78">
        <f t="shared" si="214"/>
        <v>4</v>
      </c>
      <c r="BQ78">
        <f t="shared" si="215"/>
        <v>2</v>
      </c>
      <c r="BR78">
        <f t="shared" si="216"/>
        <v>1</v>
      </c>
      <c r="BS78">
        <f t="shared" si="217"/>
        <v>15</v>
      </c>
      <c r="BT78">
        <f t="shared" si="218"/>
        <v>21</v>
      </c>
      <c r="BU78">
        <f t="shared" si="219"/>
        <v>16</v>
      </c>
      <c r="BV78">
        <f t="shared" si="220"/>
        <v>21</v>
      </c>
      <c r="BW78">
        <f t="shared" si="221"/>
        <v>16</v>
      </c>
      <c r="BX78">
        <f t="shared" si="222"/>
        <v>16</v>
      </c>
      <c r="BY78">
        <f t="shared" si="223"/>
        <v>18</v>
      </c>
      <c r="BZ78">
        <f t="shared" si="224"/>
        <v>21</v>
      </c>
      <c r="CA78">
        <f t="shared" si="225"/>
        <v>20</v>
      </c>
      <c r="CB78">
        <f t="shared" si="226"/>
        <v>21</v>
      </c>
      <c r="CC78">
        <f t="shared" si="227"/>
        <v>16</v>
      </c>
      <c r="CD78">
        <f t="shared" si="228"/>
        <v>1</v>
      </c>
      <c r="CE78">
        <f t="shared" si="229"/>
        <v>17</v>
      </c>
      <c r="CF78">
        <f t="shared" si="230"/>
        <v>1</v>
      </c>
      <c r="CG78">
        <f t="shared" si="231"/>
        <v>18</v>
      </c>
      <c r="CH78">
        <f t="shared" si="232"/>
        <v>16</v>
      </c>
      <c r="CI78">
        <f t="shared" si="233"/>
        <v>1</v>
      </c>
      <c r="CJ78">
        <f t="shared" si="234"/>
        <v>14</v>
      </c>
      <c r="CK78">
        <f t="shared" si="235"/>
        <v>22</v>
      </c>
      <c r="CL78">
        <f t="shared" si="236"/>
        <v>22</v>
      </c>
      <c r="CM78">
        <f t="shared" si="237"/>
        <v>22</v>
      </c>
      <c r="CN78">
        <f t="shared" si="238"/>
        <v>22</v>
      </c>
      <c r="CO78">
        <f t="shared" si="239"/>
        <v>21</v>
      </c>
      <c r="CP78">
        <f t="shared" si="240"/>
        <v>6</v>
      </c>
      <c r="CQ78">
        <f t="shared" si="241"/>
        <v>21</v>
      </c>
      <c r="CR78">
        <f t="shared" si="242"/>
        <v>4</v>
      </c>
      <c r="CS78">
        <f t="shared" si="243"/>
        <v>5</v>
      </c>
      <c r="CT78">
        <f t="shared" si="244"/>
        <v>22</v>
      </c>
      <c r="CU78">
        <f t="shared" si="245"/>
        <v>18</v>
      </c>
      <c r="CV78">
        <f t="shared" si="246"/>
        <v>3</v>
      </c>
      <c r="CW78">
        <f t="shared" si="247"/>
        <v>22</v>
      </c>
      <c r="CX78">
        <f t="shared" si="248"/>
        <v>16</v>
      </c>
      <c r="CY78">
        <f t="shared" si="249"/>
        <v>16</v>
      </c>
      <c r="CZ78">
        <f t="shared" si="250"/>
        <v>1</v>
      </c>
      <c r="DA78">
        <f t="shared" si="251"/>
        <v>1</v>
      </c>
      <c r="DB78">
        <f t="shared" si="252"/>
        <v>16</v>
      </c>
      <c r="DC78">
        <v>1000000</v>
      </c>
    </row>
    <row r="79" spans="6:107" x14ac:dyDescent="0.35">
      <c r="F79" t="str">
        <f t="shared" si="152"/>
        <v>clarithromycin</v>
      </c>
      <c r="G79">
        <f t="shared" si="153"/>
        <v>15</v>
      </c>
      <c r="H79">
        <f t="shared" si="154"/>
        <v>8</v>
      </c>
      <c r="I79">
        <f t="shared" si="155"/>
        <v>2</v>
      </c>
      <c r="J79">
        <f t="shared" si="156"/>
        <v>11</v>
      </c>
      <c r="K79">
        <f t="shared" si="157"/>
        <v>18</v>
      </c>
      <c r="L79">
        <f t="shared" si="158"/>
        <v>6</v>
      </c>
      <c r="M79">
        <f t="shared" si="159"/>
        <v>16</v>
      </c>
      <c r="N79">
        <f t="shared" si="160"/>
        <v>8</v>
      </c>
      <c r="O79">
        <f t="shared" si="161"/>
        <v>11</v>
      </c>
      <c r="P79">
        <f t="shared" si="162"/>
        <v>7</v>
      </c>
      <c r="Q79">
        <f t="shared" si="163"/>
        <v>5</v>
      </c>
      <c r="R79">
        <f t="shared" si="164"/>
        <v>9</v>
      </c>
      <c r="S79">
        <f t="shared" si="165"/>
        <v>9</v>
      </c>
      <c r="T79">
        <f t="shared" si="166"/>
        <v>1</v>
      </c>
      <c r="U79">
        <f t="shared" si="167"/>
        <v>13</v>
      </c>
      <c r="V79">
        <f t="shared" si="168"/>
        <v>1</v>
      </c>
      <c r="W79">
        <f t="shared" si="169"/>
        <v>8</v>
      </c>
      <c r="X79">
        <f t="shared" si="170"/>
        <v>7</v>
      </c>
      <c r="Y79">
        <f t="shared" si="171"/>
        <v>9</v>
      </c>
      <c r="Z79">
        <f t="shared" si="172"/>
        <v>2</v>
      </c>
      <c r="AA79">
        <f t="shared" si="173"/>
        <v>9</v>
      </c>
      <c r="AB79">
        <f t="shared" si="174"/>
        <v>11</v>
      </c>
      <c r="AC79">
        <f t="shared" si="175"/>
        <v>5</v>
      </c>
      <c r="AD79">
        <f t="shared" si="176"/>
        <v>1</v>
      </c>
      <c r="AE79">
        <f t="shared" si="177"/>
        <v>12</v>
      </c>
      <c r="AF79">
        <f t="shared" si="178"/>
        <v>7</v>
      </c>
      <c r="AG79">
        <f t="shared" si="179"/>
        <v>1</v>
      </c>
      <c r="AH79">
        <f t="shared" si="180"/>
        <v>1</v>
      </c>
      <c r="AI79">
        <f t="shared" si="181"/>
        <v>8</v>
      </c>
      <c r="AJ79">
        <f t="shared" si="182"/>
        <v>17</v>
      </c>
      <c r="AK79">
        <f t="shared" si="183"/>
        <v>9</v>
      </c>
      <c r="AL79">
        <f t="shared" si="184"/>
        <v>1</v>
      </c>
      <c r="AM79">
        <f t="shared" si="185"/>
        <v>11</v>
      </c>
      <c r="AN79">
        <f t="shared" si="186"/>
        <v>3</v>
      </c>
      <c r="AO79">
        <f t="shared" si="187"/>
        <v>2</v>
      </c>
      <c r="AP79">
        <f t="shared" si="188"/>
        <v>5</v>
      </c>
      <c r="AQ79">
        <f t="shared" si="189"/>
        <v>3</v>
      </c>
      <c r="AR79">
        <f t="shared" si="190"/>
        <v>16</v>
      </c>
      <c r="AS79">
        <f t="shared" si="191"/>
        <v>5</v>
      </c>
      <c r="AT79">
        <f t="shared" si="192"/>
        <v>5</v>
      </c>
      <c r="AU79">
        <f t="shared" si="193"/>
        <v>1</v>
      </c>
      <c r="AV79">
        <f t="shared" si="194"/>
        <v>7</v>
      </c>
      <c r="AW79">
        <f t="shared" si="195"/>
        <v>1</v>
      </c>
      <c r="AX79">
        <f t="shared" si="196"/>
        <v>1</v>
      </c>
      <c r="AY79">
        <f t="shared" si="197"/>
        <v>7</v>
      </c>
      <c r="AZ79">
        <f t="shared" si="198"/>
        <v>8</v>
      </c>
      <c r="BA79">
        <f t="shared" si="199"/>
        <v>7</v>
      </c>
      <c r="BB79">
        <f t="shared" si="200"/>
        <v>4</v>
      </c>
      <c r="BC79">
        <f t="shared" si="201"/>
        <v>1</v>
      </c>
      <c r="BD79">
        <f t="shared" si="202"/>
        <v>20</v>
      </c>
      <c r="BE79">
        <f t="shared" si="203"/>
        <v>9</v>
      </c>
      <c r="BF79">
        <f t="shared" si="204"/>
        <v>10</v>
      </c>
      <c r="BG79">
        <f t="shared" si="205"/>
        <v>7</v>
      </c>
      <c r="BH79">
        <f t="shared" si="206"/>
        <v>17</v>
      </c>
      <c r="BI79">
        <f t="shared" si="207"/>
        <v>8</v>
      </c>
      <c r="BJ79">
        <f t="shared" si="208"/>
        <v>5</v>
      </c>
      <c r="BK79">
        <f t="shared" si="209"/>
        <v>1</v>
      </c>
      <c r="BL79">
        <f t="shared" si="210"/>
        <v>6</v>
      </c>
      <c r="BM79">
        <f t="shared" si="211"/>
        <v>7</v>
      </c>
      <c r="BN79">
        <f t="shared" si="212"/>
        <v>8</v>
      </c>
      <c r="BO79">
        <f t="shared" si="213"/>
        <v>13</v>
      </c>
      <c r="BP79">
        <f t="shared" si="214"/>
        <v>4</v>
      </c>
      <c r="BQ79">
        <f t="shared" si="215"/>
        <v>2</v>
      </c>
      <c r="BR79">
        <f t="shared" si="216"/>
        <v>1</v>
      </c>
      <c r="BS79">
        <f t="shared" si="217"/>
        <v>7</v>
      </c>
      <c r="BT79">
        <f t="shared" si="218"/>
        <v>13</v>
      </c>
      <c r="BU79">
        <f t="shared" si="219"/>
        <v>11</v>
      </c>
      <c r="BV79">
        <f t="shared" si="220"/>
        <v>13</v>
      </c>
      <c r="BW79">
        <f t="shared" si="221"/>
        <v>9</v>
      </c>
      <c r="BX79">
        <f t="shared" si="222"/>
        <v>8</v>
      </c>
      <c r="BY79">
        <f t="shared" si="223"/>
        <v>10</v>
      </c>
      <c r="BZ79">
        <f t="shared" si="224"/>
        <v>13</v>
      </c>
      <c r="CA79">
        <f t="shared" si="225"/>
        <v>15</v>
      </c>
      <c r="CB79">
        <f t="shared" si="226"/>
        <v>14</v>
      </c>
      <c r="CC79">
        <f t="shared" si="227"/>
        <v>11</v>
      </c>
      <c r="CD79">
        <f t="shared" si="228"/>
        <v>1</v>
      </c>
      <c r="CE79">
        <f t="shared" si="229"/>
        <v>4</v>
      </c>
      <c r="CF79">
        <f t="shared" si="230"/>
        <v>9</v>
      </c>
      <c r="CG79">
        <f t="shared" si="231"/>
        <v>16</v>
      </c>
      <c r="CH79">
        <f t="shared" si="232"/>
        <v>13</v>
      </c>
      <c r="CI79">
        <f t="shared" si="233"/>
        <v>1</v>
      </c>
      <c r="CJ79">
        <f t="shared" si="234"/>
        <v>10</v>
      </c>
      <c r="CK79">
        <f t="shared" si="235"/>
        <v>17</v>
      </c>
      <c r="CL79">
        <f t="shared" si="236"/>
        <v>12</v>
      </c>
      <c r="CM79">
        <f t="shared" si="237"/>
        <v>13</v>
      </c>
      <c r="CN79">
        <f t="shared" si="238"/>
        <v>14</v>
      </c>
      <c r="CO79">
        <f t="shared" si="239"/>
        <v>15</v>
      </c>
      <c r="CP79">
        <f t="shared" si="240"/>
        <v>5</v>
      </c>
      <c r="CQ79">
        <f t="shared" si="241"/>
        <v>7</v>
      </c>
      <c r="CR79">
        <f t="shared" si="242"/>
        <v>9</v>
      </c>
      <c r="CS79">
        <f t="shared" si="243"/>
        <v>16</v>
      </c>
      <c r="CT79">
        <f t="shared" si="244"/>
        <v>6</v>
      </c>
      <c r="CU79">
        <f t="shared" si="245"/>
        <v>9</v>
      </c>
      <c r="CV79">
        <f t="shared" si="246"/>
        <v>8</v>
      </c>
      <c r="CW79">
        <f t="shared" si="247"/>
        <v>9</v>
      </c>
      <c r="CX79">
        <f t="shared" si="248"/>
        <v>11</v>
      </c>
      <c r="CY79">
        <f t="shared" si="249"/>
        <v>7</v>
      </c>
      <c r="CZ79">
        <f t="shared" si="250"/>
        <v>18</v>
      </c>
      <c r="DA79">
        <f t="shared" si="251"/>
        <v>1</v>
      </c>
      <c r="DB79">
        <f t="shared" si="252"/>
        <v>11</v>
      </c>
      <c r="DC79">
        <v>1000000</v>
      </c>
    </row>
    <row r="80" spans="6:107" x14ac:dyDescent="0.35">
      <c r="F80" t="str">
        <f t="shared" si="152"/>
        <v>dirithromycin</v>
      </c>
      <c r="G80">
        <f t="shared" si="153"/>
        <v>20</v>
      </c>
      <c r="H80">
        <f t="shared" si="154"/>
        <v>9</v>
      </c>
      <c r="I80">
        <f t="shared" si="155"/>
        <v>6</v>
      </c>
      <c r="J80">
        <f t="shared" si="156"/>
        <v>19</v>
      </c>
      <c r="K80">
        <f t="shared" si="157"/>
        <v>19</v>
      </c>
      <c r="L80">
        <f t="shared" si="158"/>
        <v>14</v>
      </c>
      <c r="M80">
        <f t="shared" si="159"/>
        <v>13</v>
      </c>
      <c r="N80">
        <f t="shared" si="160"/>
        <v>3</v>
      </c>
      <c r="O80">
        <f t="shared" si="161"/>
        <v>5</v>
      </c>
      <c r="P80">
        <f t="shared" si="162"/>
        <v>13</v>
      </c>
      <c r="Q80">
        <f t="shared" si="163"/>
        <v>5</v>
      </c>
      <c r="R80">
        <f t="shared" si="164"/>
        <v>3</v>
      </c>
      <c r="S80">
        <f t="shared" si="165"/>
        <v>5</v>
      </c>
      <c r="T80">
        <f t="shared" si="166"/>
        <v>1</v>
      </c>
      <c r="U80">
        <f t="shared" si="167"/>
        <v>13</v>
      </c>
      <c r="V80">
        <f t="shared" si="168"/>
        <v>1</v>
      </c>
      <c r="W80">
        <f t="shared" si="169"/>
        <v>6</v>
      </c>
      <c r="X80">
        <f t="shared" si="170"/>
        <v>7</v>
      </c>
      <c r="Y80">
        <f t="shared" si="171"/>
        <v>7</v>
      </c>
      <c r="Z80">
        <f t="shared" si="172"/>
        <v>2</v>
      </c>
      <c r="AA80">
        <f t="shared" si="173"/>
        <v>4</v>
      </c>
      <c r="AB80">
        <f t="shared" si="174"/>
        <v>7</v>
      </c>
      <c r="AC80">
        <f t="shared" si="175"/>
        <v>7</v>
      </c>
      <c r="AD80">
        <f t="shared" si="176"/>
        <v>1</v>
      </c>
      <c r="AE80">
        <f t="shared" si="177"/>
        <v>12</v>
      </c>
      <c r="AF80">
        <f t="shared" si="178"/>
        <v>7</v>
      </c>
      <c r="AG80">
        <f t="shared" si="179"/>
        <v>1</v>
      </c>
      <c r="AH80">
        <f t="shared" si="180"/>
        <v>1</v>
      </c>
      <c r="AI80">
        <f t="shared" si="181"/>
        <v>14</v>
      </c>
      <c r="AJ80">
        <f t="shared" si="182"/>
        <v>16</v>
      </c>
      <c r="AK80">
        <f t="shared" si="183"/>
        <v>6</v>
      </c>
      <c r="AL80">
        <f t="shared" si="184"/>
        <v>1</v>
      </c>
      <c r="AM80">
        <f t="shared" si="185"/>
        <v>11</v>
      </c>
      <c r="AN80">
        <f t="shared" si="186"/>
        <v>3</v>
      </c>
      <c r="AO80">
        <f t="shared" si="187"/>
        <v>2</v>
      </c>
      <c r="AP80">
        <f t="shared" si="188"/>
        <v>4</v>
      </c>
      <c r="AQ80">
        <f t="shared" si="189"/>
        <v>3</v>
      </c>
      <c r="AR80">
        <f t="shared" si="190"/>
        <v>10</v>
      </c>
      <c r="AS80">
        <f t="shared" si="191"/>
        <v>8</v>
      </c>
      <c r="AT80">
        <f t="shared" si="192"/>
        <v>5</v>
      </c>
      <c r="AU80">
        <f t="shared" si="193"/>
        <v>1</v>
      </c>
      <c r="AV80">
        <f t="shared" si="194"/>
        <v>6</v>
      </c>
      <c r="AW80">
        <f t="shared" si="195"/>
        <v>1</v>
      </c>
      <c r="AX80">
        <f t="shared" si="196"/>
        <v>1</v>
      </c>
      <c r="AY80">
        <f t="shared" si="197"/>
        <v>7</v>
      </c>
      <c r="AZ80">
        <f t="shared" si="198"/>
        <v>3</v>
      </c>
      <c r="BA80">
        <f t="shared" si="199"/>
        <v>10</v>
      </c>
      <c r="BB80">
        <f t="shared" si="200"/>
        <v>4</v>
      </c>
      <c r="BC80">
        <f t="shared" si="201"/>
        <v>1</v>
      </c>
      <c r="BD80">
        <f t="shared" si="202"/>
        <v>17</v>
      </c>
      <c r="BE80">
        <f t="shared" si="203"/>
        <v>5</v>
      </c>
      <c r="BF80">
        <f t="shared" si="204"/>
        <v>6</v>
      </c>
      <c r="BG80">
        <f t="shared" si="205"/>
        <v>13</v>
      </c>
      <c r="BH80">
        <f t="shared" si="206"/>
        <v>19</v>
      </c>
      <c r="BI80">
        <f t="shared" si="207"/>
        <v>5</v>
      </c>
      <c r="BJ80">
        <f t="shared" si="208"/>
        <v>6</v>
      </c>
      <c r="BK80">
        <f t="shared" si="209"/>
        <v>1</v>
      </c>
      <c r="BL80">
        <f t="shared" si="210"/>
        <v>4</v>
      </c>
      <c r="BM80">
        <f t="shared" si="211"/>
        <v>12</v>
      </c>
      <c r="BN80">
        <f t="shared" si="212"/>
        <v>4</v>
      </c>
      <c r="BO80">
        <f t="shared" si="213"/>
        <v>7</v>
      </c>
      <c r="BP80">
        <f t="shared" si="214"/>
        <v>4</v>
      </c>
      <c r="BQ80">
        <f t="shared" si="215"/>
        <v>2</v>
      </c>
      <c r="BR80">
        <f t="shared" si="216"/>
        <v>1</v>
      </c>
      <c r="BS80">
        <f t="shared" si="217"/>
        <v>4</v>
      </c>
      <c r="BT80">
        <f t="shared" si="218"/>
        <v>6</v>
      </c>
      <c r="BU80">
        <f t="shared" si="219"/>
        <v>4</v>
      </c>
      <c r="BV80">
        <f t="shared" si="220"/>
        <v>6</v>
      </c>
      <c r="BW80">
        <f t="shared" si="221"/>
        <v>5</v>
      </c>
      <c r="BX80">
        <f t="shared" si="222"/>
        <v>6</v>
      </c>
      <c r="BY80">
        <f t="shared" si="223"/>
        <v>6</v>
      </c>
      <c r="BZ80">
        <f t="shared" si="224"/>
        <v>7</v>
      </c>
      <c r="CA80">
        <f t="shared" si="225"/>
        <v>8</v>
      </c>
      <c r="CB80">
        <f t="shared" si="226"/>
        <v>7</v>
      </c>
      <c r="CC80">
        <f t="shared" si="227"/>
        <v>5</v>
      </c>
      <c r="CD80">
        <f t="shared" si="228"/>
        <v>1</v>
      </c>
      <c r="CE80">
        <f t="shared" si="229"/>
        <v>4</v>
      </c>
      <c r="CF80">
        <f t="shared" si="230"/>
        <v>11</v>
      </c>
      <c r="CG80">
        <f t="shared" si="231"/>
        <v>14</v>
      </c>
      <c r="CH80">
        <f t="shared" si="232"/>
        <v>9</v>
      </c>
      <c r="CI80">
        <f t="shared" si="233"/>
        <v>1</v>
      </c>
      <c r="CJ80">
        <f t="shared" si="234"/>
        <v>8</v>
      </c>
      <c r="CK80">
        <f t="shared" si="235"/>
        <v>12</v>
      </c>
      <c r="CL80">
        <f t="shared" si="236"/>
        <v>9</v>
      </c>
      <c r="CM80">
        <f t="shared" si="237"/>
        <v>9</v>
      </c>
      <c r="CN80">
        <f t="shared" si="238"/>
        <v>10</v>
      </c>
      <c r="CO80">
        <f t="shared" si="239"/>
        <v>13</v>
      </c>
      <c r="CP80">
        <f t="shared" si="240"/>
        <v>14</v>
      </c>
      <c r="CQ80">
        <f t="shared" si="241"/>
        <v>9</v>
      </c>
      <c r="CR80">
        <f t="shared" si="242"/>
        <v>16</v>
      </c>
      <c r="CS80">
        <f t="shared" si="243"/>
        <v>14</v>
      </c>
      <c r="CT80">
        <f t="shared" si="244"/>
        <v>9</v>
      </c>
      <c r="CU80">
        <f t="shared" si="245"/>
        <v>3</v>
      </c>
      <c r="CV80">
        <f t="shared" si="246"/>
        <v>14</v>
      </c>
      <c r="CW80">
        <f t="shared" si="247"/>
        <v>9</v>
      </c>
      <c r="CX80">
        <f t="shared" si="248"/>
        <v>5</v>
      </c>
      <c r="CY80">
        <f t="shared" si="249"/>
        <v>3</v>
      </c>
      <c r="CZ80">
        <f t="shared" si="250"/>
        <v>19</v>
      </c>
      <c r="DA80">
        <f t="shared" si="251"/>
        <v>1</v>
      </c>
      <c r="DB80">
        <f t="shared" si="252"/>
        <v>8</v>
      </c>
      <c r="DC80">
        <v>1000000</v>
      </c>
    </row>
    <row r="81" spans="6:107" x14ac:dyDescent="0.35">
      <c r="F81" t="str">
        <f t="shared" si="152"/>
        <v>EM-523</v>
      </c>
      <c r="G81">
        <f t="shared" si="153"/>
        <v>2</v>
      </c>
      <c r="H81">
        <f t="shared" si="154"/>
        <v>18</v>
      </c>
      <c r="I81">
        <f t="shared" si="155"/>
        <v>17</v>
      </c>
      <c r="J81">
        <f t="shared" si="156"/>
        <v>6</v>
      </c>
      <c r="K81">
        <f t="shared" si="157"/>
        <v>5</v>
      </c>
      <c r="L81">
        <f t="shared" si="158"/>
        <v>17</v>
      </c>
      <c r="M81">
        <f t="shared" si="159"/>
        <v>7</v>
      </c>
      <c r="N81">
        <f t="shared" si="160"/>
        <v>19</v>
      </c>
      <c r="O81">
        <f t="shared" si="161"/>
        <v>21</v>
      </c>
      <c r="P81">
        <f t="shared" si="162"/>
        <v>21</v>
      </c>
      <c r="Q81">
        <f t="shared" si="163"/>
        <v>20</v>
      </c>
      <c r="R81">
        <f t="shared" si="164"/>
        <v>19</v>
      </c>
      <c r="S81">
        <f t="shared" si="165"/>
        <v>17</v>
      </c>
      <c r="T81">
        <f t="shared" si="166"/>
        <v>17</v>
      </c>
      <c r="U81">
        <f t="shared" si="167"/>
        <v>13</v>
      </c>
      <c r="V81">
        <f t="shared" si="168"/>
        <v>19</v>
      </c>
      <c r="W81">
        <f t="shared" si="169"/>
        <v>19</v>
      </c>
      <c r="X81">
        <f t="shared" si="170"/>
        <v>20</v>
      </c>
      <c r="Y81">
        <f t="shared" si="171"/>
        <v>21</v>
      </c>
      <c r="Z81">
        <f t="shared" si="172"/>
        <v>19</v>
      </c>
      <c r="AA81">
        <f t="shared" si="173"/>
        <v>19</v>
      </c>
      <c r="AB81">
        <f t="shared" si="174"/>
        <v>19</v>
      </c>
      <c r="AC81">
        <f t="shared" si="175"/>
        <v>13</v>
      </c>
      <c r="AD81">
        <f t="shared" si="176"/>
        <v>1</v>
      </c>
      <c r="AE81">
        <f t="shared" si="177"/>
        <v>12</v>
      </c>
      <c r="AF81">
        <f t="shared" si="178"/>
        <v>7</v>
      </c>
      <c r="AG81">
        <f t="shared" si="179"/>
        <v>1</v>
      </c>
      <c r="AH81">
        <f t="shared" si="180"/>
        <v>18</v>
      </c>
      <c r="AI81">
        <f t="shared" si="181"/>
        <v>21</v>
      </c>
      <c r="AJ81">
        <f t="shared" si="182"/>
        <v>1</v>
      </c>
      <c r="AK81">
        <f t="shared" si="183"/>
        <v>18</v>
      </c>
      <c r="AL81">
        <f t="shared" si="184"/>
        <v>1</v>
      </c>
      <c r="AM81">
        <f t="shared" si="185"/>
        <v>6</v>
      </c>
      <c r="AN81">
        <f t="shared" si="186"/>
        <v>11</v>
      </c>
      <c r="AO81">
        <f t="shared" si="187"/>
        <v>19</v>
      </c>
      <c r="AP81">
        <f t="shared" si="188"/>
        <v>18</v>
      </c>
      <c r="AQ81">
        <f t="shared" si="189"/>
        <v>17</v>
      </c>
      <c r="AR81">
        <f t="shared" si="190"/>
        <v>19</v>
      </c>
      <c r="AS81">
        <f t="shared" si="191"/>
        <v>17</v>
      </c>
      <c r="AT81">
        <f t="shared" si="192"/>
        <v>5</v>
      </c>
      <c r="AU81">
        <f t="shared" si="193"/>
        <v>1</v>
      </c>
      <c r="AV81">
        <f t="shared" si="194"/>
        <v>7</v>
      </c>
      <c r="AW81">
        <f t="shared" si="195"/>
        <v>1</v>
      </c>
      <c r="AX81">
        <f t="shared" si="196"/>
        <v>1</v>
      </c>
      <c r="AY81">
        <f t="shared" si="197"/>
        <v>19</v>
      </c>
      <c r="AZ81">
        <f t="shared" si="198"/>
        <v>17</v>
      </c>
      <c r="BA81">
        <f t="shared" si="199"/>
        <v>19</v>
      </c>
      <c r="BB81">
        <f t="shared" si="200"/>
        <v>4</v>
      </c>
      <c r="BC81">
        <f t="shared" si="201"/>
        <v>20</v>
      </c>
      <c r="BD81">
        <f t="shared" si="202"/>
        <v>1</v>
      </c>
      <c r="BE81">
        <f t="shared" si="203"/>
        <v>22</v>
      </c>
      <c r="BF81">
        <f t="shared" si="204"/>
        <v>18</v>
      </c>
      <c r="BG81">
        <f t="shared" si="205"/>
        <v>18</v>
      </c>
      <c r="BH81">
        <f t="shared" si="206"/>
        <v>7</v>
      </c>
      <c r="BI81">
        <f t="shared" si="207"/>
        <v>21</v>
      </c>
      <c r="BJ81">
        <f t="shared" si="208"/>
        <v>15</v>
      </c>
      <c r="BK81">
        <f t="shared" si="209"/>
        <v>19</v>
      </c>
      <c r="BL81">
        <f t="shared" si="210"/>
        <v>17</v>
      </c>
      <c r="BM81">
        <f t="shared" si="211"/>
        <v>17</v>
      </c>
      <c r="BN81">
        <f t="shared" si="212"/>
        <v>21</v>
      </c>
      <c r="BO81">
        <f t="shared" si="213"/>
        <v>17</v>
      </c>
      <c r="BP81">
        <f t="shared" si="214"/>
        <v>4</v>
      </c>
      <c r="BQ81">
        <f t="shared" si="215"/>
        <v>2</v>
      </c>
      <c r="BR81">
        <f t="shared" si="216"/>
        <v>19</v>
      </c>
      <c r="BS81">
        <f t="shared" si="217"/>
        <v>17</v>
      </c>
      <c r="BT81">
        <f t="shared" si="218"/>
        <v>17</v>
      </c>
      <c r="BU81">
        <f t="shared" si="219"/>
        <v>19</v>
      </c>
      <c r="BV81">
        <f t="shared" si="220"/>
        <v>18</v>
      </c>
      <c r="BW81">
        <f t="shared" si="221"/>
        <v>19</v>
      </c>
      <c r="BX81">
        <f t="shared" si="222"/>
        <v>19</v>
      </c>
      <c r="BY81">
        <f t="shared" si="223"/>
        <v>20</v>
      </c>
      <c r="BZ81">
        <f t="shared" si="224"/>
        <v>18</v>
      </c>
      <c r="CA81">
        <f t="shared" si="225"/>
        <v>2</v>
      </c>
      <c r="CB81">
        <f t="shared" si="226"/>
        <v>18</v>
      </c>
      <c r="CC81">
        <f t="shared" si="227"/>
        <v>17</v>
      </c>
      <c r="CD81">
        <f t="shared" si="228"/>
        <v>18</v>
      </c>
      <c r="CE81">
        <f t="shared" si="229"/>
        <v>16</v>
      </c>
      <c r="CF81">
        <f t="shared" si="230"/>
        <v>18</v>
      </c>
      <c r="CG81">
        <f t="shared" si="231"/>
        <v>4</v>
      </c>
      <c r="CH81">
        <f t="shared" si="232"/>
        <v>17</v>
      </c>
      <c r="CI81">
        <f t="shared" si="233"/>
        <v>19</v>
      </c>
      <c r="CJ81">
        <f t="shared" si="234"/>
        <v>17</v>
      </c>
      <c r="CK81">
        <f t="shared" si="235"/>
        <v>9</v>
      </c>
      <c r="CL81">
        <f t="shared" si="236"/>
        <v>17</v>
      </c>
      <c r="CM81">
        <f t="shared" si="237"/>
        <v>21</v>
      </c>
      <c r="CN81">
        <f t="shared" si="238"/>
        <v>11</v>
      </c>
      <c r="CO81">
        <f t="shared" si="239"/>
        <v>6</v>
      </c>
      <c r="CP81">
        <f t="shared" si="240"/>
        <v>4</v>
      </c>
      <c r="CQ81">
        <f t="shared" si="241"/>
        <v>10</v>
      </c>
      <c r="CR81">
        <f t="shared" si="242"/>
        <v>2</v>
      </c>
      <c r="CS81">
        <f t="shared" si="243"/>
        <v>3</v>
      </c>
      <c r="CT81">
        <f t="shared" si="244"/>
        <v>20</v>
      </c>
      <c r="CU81">
        <f t="shared" si="245"/>
        <v>17</v>
      </c>
      <c r="CV81">
        <f t="shared" si="246"/>
        <v>2</v>
      </c>
      <c r="CW81">
        <f t="shared" si="247"/>
        <v>9</v>
      </c>
      <c r="CX81">
        <f t="shared" si="248"/>
        <v>17</v>
      </c>
      <c r="CY81">
        <f t="shared" si="249"/>
        <v>21</v>
      </c>
      <c r="CZ81">
        <f t="shared" si="250"/>
        <v>1</v>
      </c>
      <c r="DA81">
        <f t="shared" si="251"/>
        <v>18</v>
      </c>
      <c r="DB81">
        <f t="shared" si="252"/>
        <v>19</v>
      </c>
      <c r="DC81">
        <v>1000000</v>
      </c>
    </row>
    <row r="82" spans="6:107" x14ac:dyDescent="0.35">
      <c r="F82" t="str">
        <f t="shared" si="152"/>
        <v>erythromycin</v>
      </c>
      <c r="G82">
        <f t="shared" si="153"/>
        <v>19</v>
      </c>
      <c r="H82">
        <f t="shared" si="154"/>
        <v>10</v>
      </c>
      <c r="I82">
        <f t="shared" si="155"/>
        <v>6</v>
      </c>
      <c r="J82">
        <f t="shared" si="156"/>
        <v>8</v>
      </c>
      <c r="K82">
        <f t="shared" si="157"/>
        <v>19</v>
      </c>
      <c r="L82">
        <f t="shared" si="158"/>
        <v>9</v>
      </c>
      <c r="M82">
        <f t="shared" si="159"/>
        <v>16</v>
      </c>
      <c r="N82">
        <f t="shared" si="160"/>
        <v>5</v>
      </c>
      <c r="O82">
        <f t="shared" si="161"/>
        <v>14</v>
      </c>
      <c r="P82">
        <f t="shared" si="162"/>
        <v>7</v>
      </c>
      <c r="Q82">
        <f t="shared" si="163"/>
        <v>5</v>
      </c>
      <c r="R82">
        <f t="shared" si="164"/>
        <v>13</v>
      </c>
      <c r="S82">
        <f t="shared" si="165"/>
        <v>9</v>
      </c>
      <c r="T82">
        <f t="shared" si="166"/>
        <v>1</v>
      </c>
      <c r="U82">
        <f t="shared" si="167"/>
        <v>13</v>
      </c>
      <c r="V82">
        <f t="shared" si="168"/>
        <v>1</v>
      </c>
      <c r="W82">
        <f t="shared" si="169"/>
        <v>7</v>
      </c>
      <c r="X82">
        <f t="shared" si="170"/>
        <v>7</v>
      </c>
      <c r="Y82">
        <f t="shared" si="171"/>
        <v>9</v>
      </c>
      <c r="Z82">
        <f t="shared" si="172"/>
        <v>2</v>
      </c>
      <c r="AA82">
        <f t="shared" si="173"/>
        <v>12</v>
      </c>
      <c r="AB82">
        <f t="shared" si="174"/>
        <v>12</v>
      </c>
      <c r="AC82">
        <f t="shared" si="175"/>
        <v>4</v>
      </c>
      <c r="AD82">
        <f t="shared" si="176"/>
        <v>1</v>
      </c>
      <c r="AE82">
        <f t="shared" si="177"/>
        <v>12</v>
      </c>
      <c r="AF82">
        <f t="shared" si="178"/>
        <v>7</v>
      </c>
      <c r="AG82">
        <f t="shared" si="179"/>
        <v>1</v>
      </c>
      <c r="AH82">
        <f t="shared" si="180"/>
        <v>1</v>
      </c>
      <c r="AI82">
        <f t="shared" si="181"/>
        <v>8</v>
      </c>
      <c r="AJ82">
        <f t="shared" si="182"/>
        <v>18</v>
      </c>
      <c r="AK82">
        <f t="shared" si="183"/>
        <v>12</v>
      </c>
      <c r="AL82">
        <f t="shared" si="184"/>
        <v>1</v>
      </c>
      <c r="AM82">
        <f t="shared" si="185"/>
        <v>11</v>
      </c>
      <c r="AN82">
        <f t="shared" si="186"/>
        <v>3</v>
      </c>
      <c r="AO82">
        <f t="shared" si="187"/>
        <v>2</v>
      </c>
      <c r="AP82">
        <f t="shared" si="188"/>
        <v>7</v>
      </c>
      <c r="AQ82">
        <f t="shared" si="189"/>
        <v>3</v>
      </c>
      <c r="AR82">
        <f t="shared" si="190"/>
        <v>15</v>
      </c>
      <c r="AS82">
        <f t="shared" si="191"/>
        <v>6</v>
      </c>
      <c r="AT82">
        <f t="shared" si="192"/>
        <v>5</v>
      </c>
      <c r="AU82">
        <f t="shared" si="193"/>
        <v>1</v>
      </c>
      <c r="AV82">
        <f t="shared" si="194"/>
        <v>7</v>
      </c>
      <c r="AW82">
        <f t="shared" si="195"/>
        <v>1</v>
      </c>
      <c r="AX82">
        <f t="shared" si="196"/>
        <v>1</v>
      </c>
      <c r="AY82">
        <f t="shared" si="197"/>
        <v>7</v>
      </c>
      <c r="AZ82">
        <f t="shared" si="198"/>
        <v>9</v>
      </c>
      <c r="BA82">
        <f t="shared" si="199"/>
        <v>4</v>
      </c>
      <c r="BB82">
        <f t="shared" si="200"/>
        <v>4</v>
      </c>
      <c r="BC82">
        <f t="shared" si="201"/>
        <v>1</v>
      </c>
      <c r="BD82">
        <f t="shared" si="202"/>
        <v>22</v>
      </c>
      <c r="BE82">
        <f t="shared" si="203"/>
        <v>12</v>
      </c>
      <c r="BF82">
        <f t="shared" si="204"/>
        <v>10</v>
      </c>
      <c r="BG82">
        <f t="shared" si="205"/>
        <v>4</v>
      </c>
      <c r="BH82">
        <f t="shared" si="206"/>
        <v>19</v>
      </c>
      <c r="BI82">
        <f t="shared" si="207"/>
        <v>8</v>
      </c>
      <c r="BJ82">
        <f t="shared" si="208"/>
        <v>3</v>
      </c>
      <c r="BK82">
        <f t="shared" si="209"/>
        <v>1</v>
      </c>
      <c r="BL82">
        <f t="shared" si="210"/>
        <v>6</v>
      </c>
      <c r="BM82">
        <f t="shared" si="211"/>
        <v>3</v>
      </c>
      <c r="BN82">
        <f t="shared" si="212"/>
        <v>8</v>
      </c>
      <c r="BO82">
        <f t="shared" si="213"/>
        <v>14</v>
      </c>
      <c r="BP82">
        <f t="shared" si="214"/>
        <v>4</v>
      </c>
      <c r="BQ82">
        <f t="shared" si="215"/>
        <v>2</v>
      </c>
      <c r="BR82">
        <f t="shared" si="216"/>
        <v>1</v>
      </c>
      <c r="BS82">
        <f t="shared" si="217"/>
        <v>7</v>
      </c>
      <c r="BT82">
        <f t="shared" si="218"/>
        <v>16</v>
      </c>
      <c r="BU82">
        <f t="shared" si="219"/>
        <v>14</v>
      </c>
      <c r="BV82">
        <f t="shared" si="220"/>
        <v>14</v>
      </c>
      <c r="BW82">
        <f t="shared" si="221"/>
        <v>10</v>
      </c>
      <c r="BX82">
        <f t="shared" si="222"/>
        <v>10</v>
      </c>
      <c r="BY82">
        <f t="shared" si="223"/>
        <v>12</v>
      </c>
      <c r="BZ82">
        <f t="shared" si="224"/>
        <v>15</v>
      </c>
      <c r="CA82">
        <f t="shared" si="225"/>
        <v>17</v>
      </c>
      <c r="CB82">
        <f t="shared" si="226"/>
        <v>15</v>
      </c>
      <c r="CC82">
        <f t="shared" si="227"/>
        <v>13</v>
      </c>
      <c r="CD82">
        <f t="shared" si="228"/>
        <v>1</v>
      </c>
      <c r="CE82">
        <f t="shared" si="229"/>
        <v>4</v>
      </c>
      <c r="CF82">
        <f t="shared" si="230"/>
        <v>11</v>
      </c>
      <c r="CG82">
        <f t="shared" si="231"/>
        <v>11</v>
      </c>
      <c r="CH82">
        <f t="shared" si="232"/>
        <v>14</v>
      </c>
      <c r="CI82">
        <f t="shared" si="233"/>
        <v>1</v>
      </c>
      <c r="CJ82">
        <f t="shared" si="234"/>
        <v>12</v>
      </c>
      <c r="CK82">
        <f t="shared" si="235"/>
        <v>19</v>
      </c>
      <c r="CL82">
        <f t="shared" si="236"/>
        <v>13</v>
      </c>
      <c r="CM82">
        <f t="shared" si="237"/>
        <v>10</v>
      </c>
      <c r="CN82">
        <f t="shared" si="238"/>
        <v>16</v>
      </c>
      <c r="CO82">
        <f t="shared" si="239"/>
        <v>12</v>
      </c>
      <c r="CP82">
        <f t="shared" si="240"/>
        <v>3</v>
      </c>
      <c r="CQ82">
        <f t="shared" si="241"/>
        <v>11</v>
      </c>
      <c r="CR82">
        <f t="shared" si="242"/>
        <v>8</v>
      </c>
      <c r="CS82">
        <f t="shared" si="243"/>
        <v>16</v>
      </c>
      <c r="CT82">
        <f t="shared" si="244"/>
        <v>5</v>
      </c>
      <c r="CU82">
        <f t="shared" si="245"/>
        <v>12</v>
      </c>
      <c r="CV82">
        <f t="shared" si="246"/>
        <v>8</v>
      </c>
      <c r="CW82">
        <f t="shared" si="247"/>
        <v>9</v>
      </c>
      <c r="CX82">
        <f t="shared" si="248"/>
        <v>12</v>
      </c>
      <c r="CY82">
        <f t="shared" si="249"/>
        <v>11</v>
      </c>
      <c r="CZ82">
        <f t="shared" si="250"/>
        <v>22</v>
      </c>
      <c r="DA82">
        <f t="shared" si="251"/>
        <v>1</v>
      </c>
      <c r="DB82">
        <f t="shared" si="252"/>
        <v>12</v>
      </c>
      <c r="DC82">
        <v>1000000</v>
      </c>
    </row>
    <row r="83" spans="6:107" x14ac:dyDescent="0.35">
      <c r="F83" t="str">
        <f t="shared" si="152"/>
        <v>GHRP</v>
      </c>
      <c r="G83">
        <f t="shared" si="153"/>
        <v>8</v>
      </c>
      <c r="H83">
        <f t="shared" si="154"/>
        <v>15</v>
      </c>
      <c r="I83">
        <f t="shared" si="155"/>
        <v>22</v>
      </c>
      <c r="J83">
        <f t="shared" si="156"/>
        <v>1</v>
      </c>
      <c r="K83">
        <f t="shared" si="157"/>
        <v>9</v>
      </c>
      <c r="L83">
        <f t="shared" si="158"/>
        <v>16</v>
      </c>
      <c r="M83">
        <f t="shared" si="159"/>
        <v>4</v>
      </c>
      <c r="N83">
        <f t="shared" si="160"/>
        <v>14</v>
      </c>
      <c r="O83">
        <f t="shared" si="161"/>
        <v>13</v>
      </c>
      <c r="P83">
        <f t="shared" si="162"/>
        <v>3</v>
      </c>
      <c r="Q83">
        <f t="shared" si="163"/>
        <v>5</v>
      </c>
      <c r="R83">
        <f t="shared" si="164"/>
        <v>18</v>
      </c>
      <c r="S83">
        <f t="shared" si="165"/>
        <v>14</v>
      </c>
      <c r="T83">
        <f t="shared" si="166"/>
        <v>1</v>
      </c>
      <c r="U83">
        <f t="shared" si="167"/>
        <v>3</v>
      </c>
      <c r="V83">
        <f t="shared" si="168"/>
        <v>1</v>
      </c>
      <c r="W83">
        <f t="shared" si="169"/>
        <v>16</v>
      </c>
      <c r="X83">
        <f t="shared" si="170"/>
        <v>16</v>
      </c>
      <c r="Y83">
        <f t="shared" si="171"/>
        <v>3</v>
      </c>
      <c r="Z83">
        <f t="shared" si="172"/>
        <v>14</v>
      </c>
      <c r="AA83">
        <f t="shared" si="173"/>
        <v>5</v>
      </c>
      <c r="AB83">
        <f t="shared" si="174"/>
        <v>3</v>
      </c>
      <c r="AC83">
        <f t="shared" si="175"/>
        <v>19</v>
      </c>
      <c r="AD83">
        <f t="shared" si="176"/>
        <v>1</v>
      </c>
      <c r="AE83">
        <f t="shared" si="177"/>
        <v>3</v>
      </c>
      <c r="AF83">
        <f t="shared" si="178"/>
        <v>2</v>
      </c>
      <c r="AG83">
        <f t="shared" si="179"/>
        <v>22</v>
      </c>
      <c r="AH83">
        <f t="shared" si="180"/>
        <v>1</v>
      </c>
      <c r="AI83">
        <f t="shared" si="181"/>
        <v>3</v>
      </c>
      <c r="AJ83">
        <f t="shared" si="182"/>
        <v>1</v>
      </c>
      <c r="AK83">
        <f t="shared" si="183"/>
        <v>3</v>
      </c>
      <c r="AL83">
        <f t="shared" si="184"/>
        <v>1</v>
      </c>
      <c r="AM83">
        <f t="shared" si="185"/>
        <v>3</v>
      </c>
      <c r="AN83">
        <f t="shared" si="186"/>
        <v>11</v>
      </c>
      <c r="AO83">
        <f t="shared" si="187"/>
        <v>2</v>
      </c>
      <c r="AP83">
        <f t="shared" si="188"/>
        <v>11</v>
      </c>
      <c r="AQ83">
        <f t="shared" si="189"/>
        <v>3</v>
      </c>
      <c r="AR83">
        <f t="shared" si="190"/>
        <v>5</v>
      </c>
      <c r="AS83">
        <f t="shared" si="191"/>
        <v>14</v>
      </c>
      <c r="AT83">
        <f t="shared" si="192"/>
        <v>3</v>
      </c>
      <c r="AU83">
        <f t="shared" si="193"/>
        <v>1</v>
      </c>
      <c r="AV83">
        <f t="shared" si="194"/>
        <v>3</v>
      </c>
      <c r="AW83">
        <f t="shared" si="195"/>
        <v>21</v>
      </c>
      <c r="AX83">
        <f t="shared" si="196"/>
        <v>1</v>
      </c>
      <c r="AY83">
        <f t="shared" si="197"/>
        <v>4</v>
      </c>
      <c r="AZ83">
        <f t="shared" si="198"/>
        <v>12</v>
      </c>
      <c r="BA83">
        <f t="shared" si="199"/>
        <v>6</v>
      </c>
      <c r="BB83">
        <f t="shared" si="200"/>
        <v>21</v>
      </c>
      <c r="BC83">
        <f t="shared" si="201"/>
        <v>19</v>
      </c>
      <c r="BD83">
        <f t="shared" si="202"/>
        <v>1</v>
      </c>
      <c r="BE83">
        <f t="shared" si="203"/>
        <v>3</v>
      </c>
      <c r="BF83">
        <f t="shared" si="204"/>
        <v>3</v>
      </c>
      <c r="BG83">
        <f t="shared" si="205"/>
        <v>6</v>
      </c>
      <c r="BH83">
        <f t="shared" si="206"/>
        <v>1</v>
      </c>
      <c r="BI83">
        <f t="shared" si="207"/>
        <v>3</v>
      </c>
      <c r="BJ83">
        <f t="shared" si="208"/>
        <v>12</v>
      </c>
      <c r="BK83">
        <f t="shared" si="209"/>
        <v>1</v>
      </c>
      <c r="BL83">
        <f t="shared" si="210"/>
        <v>14</v>
      </c>
      <c r="BM83">
        <f t="shared" si="211"/>
        <v>11</v>
      </c>
      <c r="BN83">
        <f t="shared" si="212"/>
        <v>7</v>
      </c>
      <c r="BO83">
        <f t="shared" si="213"/>
        <v>3</v>
      </c>
      <c r="BP83">
        <f t="shared" si="214"/>
        <v>4</v>
      </c>
      <c r="BQ83">
        <f t="shared" si="215"/>
        <v>2</v>
      </c>
      <c r="BR83">
        <f t="shared" si="216"/>
        <v>1</v>
      </c>
      <c r="BS83">
        <f t="shared" si="217"/>
        <v>2</v>
      </c>
      <c r="BT83">
        <f t="shared" si="218"/>
        <v>4</v>
      </c>
      <c r="BU83">
        <f t="shared" si="219"/>
        <v>3</v>
      </c>
      <c r="BV83">
        <f t="shared" si="220"/>
        <v>5</v>
      </c>
      <c r="BW83">
        <f t="shared" si="221"/>
        <v>3</v>
      </c>
      <c r="BX83">
        <f t="shared" si="222"/>
        <v>14</v>
      </c>
      <c r="BY83">
        <f t="shared" si="223"/>
        <v>3</v>
      </c>
      <c r="BZ83">
        <f t="shared" si="224"/>
        <v>5</v>
      </c>
      <c r="CA83">
        <f t="shared" si="225"/>
        <v>7</v>
      </c>
      <c r="CB83">
        <f t="shared" si="226"/>
        <v>5</v>
      </c>
      <c r="CC83">
        <f t="shared" si="227"/>
        <v>3</v>
      </c>
      <c r="CD83">
        <f t="shared" si="228"/>
        <v>1</v>
      </c>
      <c r="CE83">
        <f t="shared" si="229"/>
        <v>17</v>
      </c>
      <c r="CF83">
        <f t="shared" si="230"/>
        <v>1</v>
      </c>
      <c r="CG83">
        <f t="shared" si="231"/>
        <v>3</v>
      </c>
      <c r="CH83">
        <f t="shared" si="232"/>
        <v>3</v>
      </c>
      <c r="CI83">
        <f t="shared" si="233"/>
        <v>1</v>
      </c>
      <c r="CJ83">
        <f t="shared" si="234"/>
        <v>9</v>
      </c>
      <c r="CK83">
        <f t="shared" si="235"/>
        <v>5</v>
      </c>
      <c r="CL83">
        <f t="shared" si="236"/>
        <v>5</v>
      </c>
      <c r="CM83">
        <f t="shared" si="237"/>
        <v>5</v>
      </c>
      <c r="CN83">
        <f t="shared" si="238"/>
        <v>5</v>
      </c>
      <c r="CO83">
        <f t="shared" si="239"/>
        <v>8</v>
      </c>
      <c r="CP83">
        <f t="shared" si="240"/>
        <v>12</v>
      </c>
      <c r="CQ83">
        <f t="shared" si="241"/>
        <v>8</v>
      </c>
      <c r="CR83">
        <f t="shared" si="242"/>
        <v>17</v>
      </c>
      <c r="CS83">
        <f t="shared" si="243"/>
        <v>6</v>
      </c>
      <c r="CT83">
        <f t="shared" si="244"/>
        <v>15</v>
      </c>
      <c r="CU83">
        <f t="shared" si="245"/>
        <v>11</v>
      </c>
      <c r="CV83">
        <f t="shared" si="246"/>
        <v>17</v>
      </c>
      <c r="CW83">
        <f t="shared" si="247"/>
        <v>4</v>
      </c>
      <c r="CX83">
        <f t="shared" si="248"/>
        <v>3</v>
      </c>
      <c r="CY83">
        <f t="shared" si="249"/>
        <v>5</v>
      </c>
      <c r="CZ83">
        <f t="shared" si="250"/>
        <v>1</v>
      </c>
      <c r="DA83">
        <f t="shared" si="251"/>
        <v>1</v>
      </c>
      <c r="DB83">
        <f t="shared" si="252"/>
        <v>3</v>
      </c>
      <c r="DC83">
        <v>1000000</v>
      </c>
    </row>
    <row r="84" spans="6:107" x14ac:dyDescent="0.35">
      <c r="F84" t="str">
        <f t="shared" si="152"/>
        <v>GM-109</v>
      </c>
      <c r="G84">
        <f t="shared" si="153"/>
        <v>9</v>
      </c>
      <c r="H84">
        <f t="shared" si="154"/>
        <v>14</v>
      </c>
      <c r="I84">
        <f t="shared" si="155"/>
        <v>13</v>
      </c>
      <c r="J84">
        <f t="shared" si="156"/>
        <v>7</v>
      </c>
      <c r="K84">
        <f t="shared" si="157"/>
        <v>10</v>
      </c>
      <c r="L84">
        <f t="shared" si="158"/>
        <v>7</v>
      </c>
      <c r="M84">
        <f t="shared" si="159"/>
        <v>8</v>
      </c>
      <c r="N84">
        <f t="shared" si="160"/>
        <v>15</v>
      </c>
      <c r="O84">
        <f t="shared" si="161"/>
        <v>17</v>
      </c>
      <c r="P84">
        <f t="shared" si="162"/>
        <v>5</v>
      </c>
      <c r="Q84">
        <f t="shared" si="163"/>
        <v>1</v>
      </c>
      <c r="R84">
        <f t="shared" si="164"/>
        <v>17</v>
      </c>
      <c r="S84">
        <f t="shared" si="165"/>
        <v>15</v>
      </c>
      <c r="T84">
        <f t="shared" si="166"/>
        <v>1</v>
      </c>
      <c r="U84">
        <f t="shared" si="167"/>
        <v>5</v>
      </c>
      <c r="V84">
        <f t="shared" si="168"/>
        <v>1</v>
      </c>
      <c r="W84">
        <f t="shared" si="169"/>
        <v>17</v>
      </c>
      <c r="X84">
        <f t="shared" si="170"/>
        <v>19</v>
      </c>
      <c r="Y84">
        <f t="shared" si="171"/>
        <v>5</v>
      </c>
      <c r="Z84">
        <f t="shared" si="172"/>
        <v>12</v>
      </c>
      <c r="AA84">
        <f t="shared" si="173"/>
        <v>14</v>
      </c>
      <c r="AB84">
        <f t="shared" si="174"/>
        <v>15</v>
      </c>
      <c r="AC84">
        <f t="shared" si="175"/>
        <v>12</v>
      </c>
      <c r="AD84">
        <f t="shared" si="176"/>
        <v>1</v>
      </c>
      <c r="AE84">
        <f t="shared" si="177"/>
        <v>2</v>
      </c>
      <c r="AF84">
        <f t="shared" si="178"/>
        <v>3</v>
      </c>
      <c r="AG84">
        <f t="shared" si="179"/>
        <v>1</v>
      </c>
      <c r="AH84">
        <f t="shared" si="180"/>
        <v>1</v>
      </c>
      <c r="AI84">
        <f t="shared" si="181"/>
        <v>5</v>
      </c>
      <c r="AJ84">
        <f t="shared" si="182"/>
        <v>11</v>
      </c>
      <c r="AK84">
        <f t="shared" si="183"/>
        <v>15</v>
      </c>
      <c r="AL84">
        <f t="shared" si="184"/>
        <v>1</v>
      </c>
      <c r="AM84">
        <f t="shared" si="185"/>
        <v>4</v>
      </c>
      <c r="AN84">
        <f t="shared" si="186"/>
        <v>11</v>
      </c>
      <c r="AO84">
        <f t="shared" si="187"/>
        <v>2</v>
      </c>
      <c r="AP84">
        <f t="shared" si="188"/>
        <v>14</v>
      </c>
      <c r="AQ84">
        <f t="shared" si="189"/>
        <v>3</v>
      </c>
      <c r="AR84">
        <f t="shared" si="190"/>
        <v>11</v>
      </c>
      <c r="AS84">
        <f t="shared" si="191"/>
        <v>15</v>
      </c>
      <c r="AT84">
        <f t="shared" si="192"/>
        <v>4</v>
      </c>
      <c r="AU84">
        <f t="shared" si="193"/>
        <v>1</v>
      </c>
      <c r="AV84">
        <f t="shared" si="194"/>
        <v>4</v>
      </c>
      <c r="AW84">
        <f t="shared" si="195"/>
        <v>1</v>
      </c>
      <c r="AX84">
        <f t="shared" si="196"/>
        <v>1</v>
      </c>
      <c r="AY84">
        <f t="shared" si="197"/>
        <v>5</v>
      </c>
      <c r="AZ84">
        <f t="shared" si="198"/>
        <v>15</v>
      </c>
      <c r="BA84">
        <f t="shared" si="199"/>
        <v>14</v>
      </c>
      <c r="BB84">
        <f t="shared" si="200"/>
        <v>20</v>
      </c>
      <c r="BC84">
        <f t="shared" si="201"/>
        <v>1</v>
      </c>
      <c r="BD84">
        <f t="shared" si="202"/>
        <v>11</v>
      </c>
      <c r="BE84">
        <f t="shared" si="203"/>
        <v>15</v>
      </c>
      <c r="BF84">
        <f t="shared" si="204"/>
        <v>5</v>
      </c>
      <c r="BG84">
        <f t="shared" si="205"/>
        <v>5</v>
      </c>
      <c r="BH84">
        <f t="shared" si="206"/>
        <v>13</v>
      </c>
      <c r="BI84">
        <f t="shared" si="207"/>
        <v>15</v>
      </c>
      <c r="BJ84">
        <f t="shared" si="208"/>
        <v>13</v>
      </c>
      <c r="BK84">
        <f t="shared" si="209"/>
        <v>1</v>
      </c>
      <c r="BL84">
        <f t="shared" si="210"/>
        <v>15</v>
      </c>
      <c r="BM84">
        <f t="shared" si="211"/>
        <v>9</v>
      </c>
      <c r="BN84">
        <f t="shared" si="212"/>
        <v>15</v>
      </c>
      <c r="BO84">
        <f t="shared" si="213"/>
        <v>12</v>
      </c>
      <c r="BP84">
        <f t="shared" si="214"/>
        <v>1</v>
      </c>
      <c r="BQ84">
        <f t="shared" si="215"/>
        <v>2</v>
      </c>
      <c r="BR84">
        <f t="shared" si="216"/>
        <v>1</v>
      </c>
      <c r="BS84">
        <f t="shared" si="217"/>
        <v>15</v>
      </c>
      <c r="BT84">
        <f t="shared" si="218"/>
        <v>20</v>
      </c>
      <c r="BU84">
        <f t="shared" si="219"/>
        <v>15</v>
      </c>
      <c r="BV84">
        <f t="shared" si="220"/>
        <v>19</v>
      </c>
      <c r="BW84">
        <f t="shared" si="221"/>
        <v>15</v>
      </c>
      <c r="BX84">
        <f t="shared" si="222"/>
        <v>15</v>
      </c>
      <c r="BY84">
        <f t="shared" si="223"/>
        <v>16</v>
      </c>
      <c r="BZ84">
        <f t="shared" si="224"/>
        <v>20</v>
      </c>
      <c r="CA84">
        <f t="shared" si="225"/>
        <v>19</v>
      </c>
      <c r="CB84">
        <f t="shared" si="226"/>
        <v>20</v>
      </c>
      <c r="CC84">
        <f t="shared" si="227"/>
        <v>15</v>
      </c>
      <c r="CD84">
        <f t="shared" si="228"/>
        <v>1</v>
      </c>
      <c r="CE84">
        <f t="shared" si="229"/>
        <v>17</v>
      </c>
      <c r="CF84">
        <f t="shared" si="230"/>
        <v>15</v>
      </c>
      <c r="CG84">
        <f t="shared" si="231"/>
        <v>10</v>
      </c>
      <c r="CH84">
        <f t="shared" si="232"/>
        <v>10</v>
      </c>
      <c r="CI84">
        <f t="shared" si="233"/>
        <v>1</v>
      </c>
      <c r="CJ84">
        <f t="shared" si="234"/>
        <v>16</v>
      </c>
      <c r="CK84">
        <f t="shared" si="235"/>
        <v>21</v>
      </c>
      <c r="CL84">
        <f t="shared" si="236"/>
        <v>20</v>
      </c>
      <c r="CM84">
        <f t="shared" si="237"/>
        <v>15</v>
      </c>
      <c r="CN84">
        <f t="shared" si="238"/>
        <v>13</v>
      </c>
      <c r="CO84">
        <f t="shared" si="239"/>
        <v>14</v>
      </c>
      <c r="CP84">
        <f t="shared" si="240"/>
        <v>18</v>
      </c>
      <c r="CQ84">
        <f t="shared" si="241"/>
        <v>19</v>
      </c>
      <c r="CR84">
        <f t="shared" si="242"/>
        <v>18</v>
      </c>
      <c r="CS84">
        <f t="shared" si="243"/>
        <v>8</v>
      </c>
      <c r="CT84">
        <f t="shared" si="244"/>
        <v>18</v>
      </c>
      <c r="CU84">
        <f t="shared" si="245"/>
        <v>10</v>
      </c>
      <c r="CV84">
        <f t="shared" si="246"/>
        <v>19</v>
      </c>
      <c r="CW84">
        <f t="shared" si="247"/>
        <v>3</v>
      </c>
      <c r="CX84">
        <f t="shared" si="248"/>
        <v>15</v>
      </c>
      <c r="CY84">
        <f t="shared" si="249"/>
        <v>15</v>
      </c>
      <c r="CZ84">
        <f t="shared" si="250"/>
        <v>11</v>
      </c>
      <c r="DA84">
        <f t="shared" si="251"/>
        <v>1</v>
      </c>
      <c r="DB84">
        <f t="shared" si="252"/>
        <v>10</v>
      </c>
      <c r="DC84">
        <v>1000000</v>
      </c>
    </row>
    <row r="85" spans="6:107" x14ac:dyDescent="0.35">
      <c r="F85" t="str">
        <f t="shared" si="152"/>
        <v>idremcinal</v>
      </c>
      <c r="G85">
        <f t="shared" si="153"/>
        <v>18</v>
      </c>
      <c r="H85">
        <f t="shared" si="154"/>
        <v>5</v>
      </c>
      <c r="I85">
        <f t="shared" si="155"/>
        <v>4</v>
      </c>
      <c r="J85">
        <f t="shared" si="156"/>
        <v>9</v>
      </c>
      <c r="K85">
        <f t="shared" si="157"/>
        <v>22</v>
      </c>
      <c r="L85">
        <f t="shared" si="158"/>
        <v>3</v>
      </c>
      <c r="M85">
        <f t="shared" si="159"/>
        <v>16</v>
      </c>
      <c r="N85">
        <f t="shared" si="160"/>
        <v>7</v>
      </c>
      <c r="O85">
        <f t="shared" si="161"/>
        <v>10</v>
      </c>
      <c r="P85">
        <f t="shared" si="162"/>
        <v>13</v>
      </c>
      <c r="Q85">
        <f t="shared" si="163"/>
        <v>5</v>
      </c>
      <c r="R85">
        <f t="shared" si="164"/>
        <v>16</v>
      </c>
      <c r="S85">
        <f t="shared" si="165"/>
        <v>3</v>
      </c>
      <c r="T85">
        <f t="shared" si="166"/>
        <v>1</v>
      </c>
      <c r="U85">
        <f t="shared" si="167"/>
        <v>8</v>
      </c>
      <c r="V85">
        <f t="shared" si="168"/>
        <v>1</v>
      </c>
      <c r="W85">
        <f t="shared" si="169"/>
        <v>10</v>
      </c>
      <c r="X85">
        <f t="shared" si="170"/>
        <v>13</v>
      </c>
      <c r="Y85">
        <f t="shared" si="171"/>
        <v>9</v>
      </c>
      <c r="Z85">
        <f t="shared" si="172"/>
        <v>2</v>
      </c>
      <c r="AA85">
        <f t="shared" si="173"/>
        <v>10</v>
      </c>
      <c r="AB85">
        <f t="shared" si="174"/>
        <v>10</v>
      </c>
      <c r="AC85">
        <f t="shared" si="175"/>
        <v>20</v>
      </c>
      <c r="AD85">
        <f t="shared" si="176"/>
        <v>1</v>
      </c>
      <c r="AE85">
        <f t="shared" si="177"/>
        <v>12</v>
      </c>
      <c r="AF85">
        <f t="shared" si="178"/>
        <v>7</v>
      </c>
      <c r="AG85">
        <f t="shared" si="179"/>
        <v>1</v>
      </c>
      <c r="AH85">
        <f t="shared" si="180"/>
        <v>1</v>
      </c>
      <c r="AI85">
        <f t="shared" si="181"/>
        <v>8</v>
      </c>
      <c r="AJ85">
        <f t="shared" si="182"/>
        <v>14</v>
      </c>
      <c r="AK85">
        <f t="shared" si="183"/>
        <v>11</v>
      </c>
      <c r="AL85">
        <f t="shared" si="184"/>
        <v>1</v>
      </c>
      <c r="AM85">
        <f t="shared" si="185"/>
        <v>11</v>
      </c>
      <c r="AN85">
        <f t="shared" si="186"/>
        <v>3</v>
      </c>
      <c r="AO85">
        <f t="shared" si="187"/>
        <v>2</v>
      </c>
      <c r="AP85">
        <f t="shared" si="188"/>
        <v>9</v>
      </c>
      <c r="AQ85">
        <f t="shared" si="189"/>
        <v>3</v>
      </c>
      <c r="AR85">
        <f t="shared" si="190"/>
        <v>13</v>
      </c>
      <c r="AS85">
        <f t="shared" si="191"/>
        <v>4</v>
      </c>
      <c r="AT85">
        <f t="shared" si="192"/>
        <v>5</v>
      </c>
      <c r="AU85">
        <f t="shared" si="193"/>
        <v>1</v>
      </c>
      <c r="AV85">
        <f t="shared" si="194"/>
        <v>7</v>
      </c>
      <c r="AW85">
        <f t="shared" si="195"/>
        <v>1</v>
      </c>
      <c r="AX85">
        <f t="shared" si="196"/>
        <v>1</v>
      </c>
      <c r="AY85">
        <f t="shared" si="197"/>
        <v>7</v>
      </c>
      <c r="AZ85">
        <f t="shared" si="198"/>
        <v>7</v>
      </c>
      <c r="BA85">
        <f t="shared" si="199"/>
        <v>11</v>
      </c>
      <c r="BB85">
        <f t="shared" si="200"/>
        <v>4</v>
      </c>
      <c r="BC85">
        <f t="shared" si="201"/>
        <v>1</v>
      </c>
      <c r="BD85">
        <f t="shared" si="202"/>
        <v>19</v>
      </c>
      <c r="BE85">
        <f t="shared" si="203"/>
        <v>11</v>
      </c>
      <c r="BF85">
        <f t="shared" si="204"/>
        <v>10</v>
      </c>
      <c r="BG85">
        <f t="shared" si="205"/>
        <v>12</v>
      </c>
      <c r="BH85">
        <f t="shared" si="206"/>
        <v>17</v>
      </c>
      <c r="BI85">
        <f t="shared" si="207"/>
        <v>11</v>
      </c>
      <c r="BJ85">
        <f t="shared" si="208"/>
        <v>9</v>
      </c>
      <c r="BK85">
        <f t="shared" si="209"/>
        <v>1</v>
      </c>
      <c r="BL85">
        <f t="shared" si="210"/>
        <v>10</v>
      </c>
      <c r="BM85">
        <f t="shared" si="211"/>
        <v>14</v>
      </c>
      <c r="BN85">
        <f t="shared" si="212"/>
        <v>4</v>
      </c>
      <c r="BO85">
        <f t="shared" si="213"/>
        <v>8</v>
      </c>
      <c r="BP85">
        <f t="shared" si="214"/>
        <v>4</v>
      </c>
      <c r="BQ85">
        <f t="shared" si="215"/>
        <v>2</v>
      </c>
      <c r="BR85">
        <f t="shared" si="216"/>
        <v>1</v>
      </c>
      <c r="BS85">
        <f t="shared" si="217"/>
        <v>9</v>
      </c>
      <c r="BT85">
        <f t="shared" si="218"/>
        <v>10</v>
      </c>
      <c r="BU85">
        <f t="shared" si="219"/>
        <v>7</v>
      </c>
      <c r="BV85">
        <f t="shared" si="220"/>
        <v>11</v>
      </c>
      <c r="BW85">
        <f t="shared" si="221"/>
        <v>8</v>
      </c>
      <c r="BX85">
        <f t="shared" si="222"/>
        <v>12</v>
      </c>
      <c r="BY85">
        <f t="shared" si="223"/>
        <v>9</v>
      </c>
      <c r="BZ85">
        <f t="shared" si="224"/>
        <v>10</v>
      </c>
      <c r="CA85">
        <f t="shared" si="225"/>
        <v>12</v>
      </c>
      <c r="CB85">
        <f t="shared" si="226"/>
        <v>11</v>
      </c>
      <c r="CC85">
        <f t="shared" si="227"/>
        <v>8</v>
      </c>
      <c r="CD85">
        <f t="shared" si="228"/>
        <v>1</v>
      </c>
      <c r="CE85">
        <f t="shared" si="229"/>
        <v>4</v>
      </c>
      <c r="CF85">
        <f t="shared" si="230"/>
        <v>9</v>
      </c>
      <c r="CG85">
        <f t="shared" si="231"/>
        <v>19</v>
      </c>
      <c r="CH85">
        <f t="shared" si="232"/>
        <v>7</v>
      </c>
      <c r="CI85">
        <f t="shared" si="233"/>
        <v>1</v>
      </c>
      <c r="CJ85">
        <f t="shared" si="234"/>
        <v>4</v>
      </c>
      <c r="CK85">
        <f t="shared" si="235"/>
        <v>14</v>
      </c>
      <c r="CL85">
        <f t="shared" si="236"/>
        <v>11</v>
      </c>
      <c r="CM85">
        <f t="shared" si="237"/>
        <v>12</v>
      </c>
      <c r="CN85">
        <f t="shared" si="238"/>
        <v>19</v>
      </c>
      <c r="CO85">
        <f t="shared" si="239"/>
        <v>17</v>
      </c>
      <c r="CP85">
        <f t="shared" si="240"/>
        <v>8</v>
      </c>
      <c r="CQ85">
        <f t="shared" si="241"/>
        <v>14</v>
      </c>
      <c r="CR85">
        <f t="shared" si="242"/>
        <v>11</v>
      </c>
      <c r="CS85">
        <f t="shared" si="243"/>
        <v>9</v>
      </c>
      <c r="CT85">
        <f t="shared" si="244"/>
        <v>11</v>
      </c>
      <c r="CU85">
        <f t="shared" si="245"/>
        <v>13</v>
      </c>
      <c r="CV85">
        <f t="shared" si="246"/>
        <v>11</v>
      </c>
      <c r="CW85">
        <f t="shared" si="247"/>
        <v>7</v>
      </c>
      <c r="CX85">
        <f t="shared" si="248"/>
        <v>9</v>
      </c>
      <c r="CY85">
        <f t="shared" si="249"/>
        <v>12</v>
      </c>
      <c r="CZ85">
        <f t="shared" si="250"/>
        <v>17</v>
      </c>
      <c r="DA85">
        <f t="shared" si="251"/>
        <v>1</v>
      </c>
      <c r="DB85">
        <f t="shared" si="252"/>
        <v>9</v>
      </c>
      <c r="DC85">
        <v>1000000</v>
      </c>
    </row>
    <row r="86" spans="6:107" x14ac:dyDescent="0.35">
      <c r="F86" t="str">
        <f t="shared" si="152"/>
        <v>KOS-2187</v>
      </c>
      <c r="G86">
        <f t="shared" si="153"/>
        <v>2</v>
      </c>
      <c r="H86">
        <f t="shared" si="154"/>
        <v>19</v>
      </c>
      <c r="I86">
        <f t="shared" si="155"/>
        <v>10</v>
      </c>
      <c r="J86">
        <f t="shared" si="156"/>
        <v>3</v>
      </c>
      <c r="K86">
        <f t="shared" si="157"/>
        <v>7</v>
      </c>
      <c r="L86">
        <f t="shared" si="158"/>
        <v>17</v>
      </c>
      <c r="M86">
        <f t="shared" si="159"/>
        <v>6</v>
      </c>
      <c r="N86">
        <f t="shared" si="160"/>
        <v>20</v>
      </c>
      <c r="O86">
        <f t="shared" si="161"/>
        <v>21</v>
      </c>
      <c r="P86">
        <f t="shared" si="162"/>
        <v>21</v>
      </c>
      <c r="Q86">
        <f t="shared" si="163"/>
        <v>18</v>
      </c>
      <c r="R86">
        <f t="shared" si="164"/>
        <v>20</v>
      </c>
      <c r="S86">
        <f t="shared" si="165"/>
        <v>17</v>
      </c>
      <c r="T86">
        <f t="shared" si="166"/>
        <v>18</v>
      </c>
      <c r="U86">
        <f t="shared" si="167"/>
        <v>13</v>
      </c>
      <c r="V86">
        <f t="shared" si="168"/>
        <v>20</v>
      </c>
      <c r="W86">
        <f t="shared" si="169"/>
        <v>18</v>
      </c>
      <c r="X86">
        <f t="shared" si="170"/>
        <v>20</v>
      </c>
      <c r="Y86">
        <f t="shared" si="171"/>
        <v>20</v>
      </c>
      <c r="Z86">
        <f t="shared" si="172"/>
        <v>20</v>
      </c>
      <c r="AA86">
        <f t="shared" si="173"/>
        <v>20</v>
      </c>
      <c r="AB86">
        <f t="shared" si="174"/>
        <v>17</v>
      </c>
      <c r="AC86">
        <f t="shared" si="175"/>
        <v>13</v>
      </c>
      <c r="AD86">
        <f t="shared" si="176"/>
        <v>17</v>
      </c>
      <c r="AE86">
        <f t="shared" si="177"/>
        <v>11</v>
      </c>
      <c r="AF86">
        <f t="shared" si="178"/>
        <v>7</v>
      </c>
      <c r="AG86">
        <f t="shared" si="179"/>
        <v>1</v>
      </c>
      <c r="AH86">
        <f t="shared" si="180"/>
        <v>17</v>
      </c>
      <c r="AI86">
        <f t="shared" si="181"/>
        <v>22</v>
      </c>
      <c r="AJ86">
        <f t="shared" si="182"/>
        <v>1</v>
      </c>
      <c r="AK86">
        <f t="shared" si="183"/>
        <v>18</v>
      </c>
      <c r="AL86">
        <f t="shared" si="184"/>
        <v>1</v>
      </c>
      <c r="AM86">
        <f t="shared" si="185"/>
        <v>5</v>
      </c>
      <c r="AN86">
        <f t="shared" si="186"/>
        <v>11</v>
      </c>
      <c r="AO86">
        <f t="shared" si="187"/>
        <v>20</v>
      </c>
      <c r="AP86">
        <f t="shared" si="188"/>
        <v>18</v>
      </c>
      <c r="AQ86">
        <f t="shared" si="189"/>
        <v>18</v>
      </c>
      <c r="AR86">
        <f t="shared" si="190"/>
        <v>20</v>
      </c>
      <c r="AS86">
        <f t="shared" si="191"/>
        <v>17</v>
      </c>
      <c r="AT86">
        <f t="shared" si="192"/>
        <v>5</v>
      </c>
      <c r="AU86">
        <f t="shared" si="193"/>
        <v>1</v>
      </c>
      <c r="AV86">
        <f t="shared" si="194"/>
        <v>7</v>
      </c>
      <c r="AW86">
        <f t="shared" si="195"/>
        <v>1</v>
      </c>
      <c r="AX86">
        <f t="shared" si="196"/>
        <v>21</v>
      </c>
      <c r="AY86">
        <f t="shared" si="197"/>
        <v>20</v>
      </c>
      <c r="AZ86">
        <f t="shared" si="198"/>
        <v>17</v>
      </c>
      <c r="BA86">
        <f t="shared" si="199"/>
        <v>21</v>
      </c>
      <c r="BB86">
        <f t="shared" si="200"/>
        <v>4</v>
      </c>
      <c r="BC86">
        <f t="shared" si="201"/>
        <v>21</v>
      </c>
      <c r="BD86">
        <f t="shared" si="202"/>
        <v>1</v>
      </c>
      <c r="BE86">
        <f t="shared" si="203"/>
        <v>20</v>
      </c>
      <c r="BF86">
        <f t="shared" si="204"/>
        <v>19</v>
      </c>
      <c r="BG86">
        <f t="shared" si="205"/>
        <v>17</v>
      </c>
      <c r="BH86">
        <f t="shared" si="206"/>
        <v>6</v>
      </c>
      <c r="BI86">
        <f t="shared" si="207"/>
        <v>20</v>
      </c>
      <c r="BJ86">
        <f t="shared" si="208"/>
        <v>15</v>
      </c>
      <c r="BK86">
        <f t="shared" si="209"/>
        <v>20</v>
      </c>
      <c r="BL86">
        <f t="shared" si="210"/>
        <v>17</v>
      </c>
      <c r="BM86">
        <f t="shared" si="211"/>
        <v>17</v>
      </c>
      <c r="BN86">
        <f t="shared" si="212"/>
        <v>19</v>
      </c>
      <c r="BO86">
        <f t="shared" si="213"/>
        <v>17</v>
      </c>
      <c r="BP86">
        <f t="shared" si="214"/>
        <v>4</v>
      </c>
      <c r="BQ86">
        <f t="shared" si="215"/>
        <v>2</v>
      </c>
      <c r="BR86">
        <f t="shared" si="216"/>
        <v>20</v>
      </c>
      <c r="BS86">
        <f t="shared" si="217"/>
        <v>17</v>
      </c>
      <c r="BT86">
        <f t="shared" si="218"/>
        <v>18</v>
      </c>
      <c r="BU86">
        <f t="shared" si="219"/>
        <v>20</v>
      </c>
      <c r="BV86">
        <f t="shared" si="220"/>
        <v>16</v>
      </c>
      <c r="BW86">
        <f t="shared" si="221"/>
        <v>20</v>
      </c>
      <c r="BX86">
        <f t="shared" si="222"/>
        <v>20</v>
      </c>
      <c r="BY86">
        <f t="shared" si="223"/>
        <v>19</v>
      </c>
      <c r="BZ86">
        <f t="shared" si="224"/>
        <v>17</v>
      </c>
      <c r="CA86">
        <f t="shared" si="225"/>
        <v>3</v>
      </c>
      <c r="CB86">
        <f t="shared" si="226"/>
        <v>17</v>
      </c>
      <c r="CC86">
        <f t="shared" si="227"/>
        <v>17</v>
      </c>
      <c r="CD86">
        <f t="shared" si="228"/>
        <v>18</v>
      </c>
      <c r="CE86">
        <f t="shared" si="229"/>
        <v>15</v>
      </c>
      <c r="CF86">
        <f t="shared" si="230"/>
        <v>20</v>
      </c>
      <c r="CG86">
        <f t="shared" si="231"/>
        <v>4</v>
      </c>
      <c r="CH86">
        <f t="shared" si="232"/>
        <v>17</v>
      </c>
      <c r="CI86">
        <f t="shared" si="233"/>
        <v>21</v>
      </c>
      <c r="CJ86">
        <f t="shared" si="234"/>
        <v>17</v>
      </c>
      <c r="CK86">
        <f t="shared" si="235"/>
        <v>6</v>
      </c>
      <c r="CL86">
        <f t="shared" si="236"/>
        <v>14</v>
      </c>
      <c r="CM86">
        <f t="shared" si="237"/>
        <v>18</v>
      </c>
      <c r="CN86">
        <f t="shared" si="238"/>
        <v>7</v>
      </c>
      <c r="CO86">
        <f t="shared" si="239"/>
        <v>6</v>
      </c>
      <c r="CP86">
        <f t="shared" si="240"/>
        <v>20</v>
      </c>
      <c r="CQ86">
        <f t="shared" si="241"/>
        <v>17</v>
      </c>
      <c r="CR86">
        <f t="shared" si="242"/>
        <v>2</v>
      </c>
      <c r="CS86">
        <f t="shared" si="243"/>
        <v>2</v>
      </c>
      <c r="CT86">
        <f t="shared" si="244"/>
        <v>19</v>
      </c>
      <c r="CU86">
        <f t="shared" si="245"/>
        <v>21</v>
      </c>
      <c r="CV86">
        <f t="shared" si="246"/>
        <v>15</v>
      </c>
      <c r="CW86">
        <f t="shared" si="247"/>
        <v>9</v>
      </c>
      <c r="CX86">
        <f t="shared" si="248"/>
        <v>17</v>
      </c>
      <c r="CY86">
        <f t="shared" si="249"/>
        <v>22</v>
      </c>
      <c r="CZ86">
        <f t="shared" si="250"/>
        <v>1</v>
      </c>
      <c r="DA86">
        <f t="shared" si="251"/>
        <v>19</v>
      </c>
      <c r="DB86">
        <f t="shared" si="252"/>
        <v>20</v>
      </c>
      <c r="DC86">
        <v>1000000</v>
      </c>
    </row>
    <row r="87" spans="6:107" x14ac:dyDescent="0.35">
      <c r="F87" t="str">
        <f t="shared" si="152"/>
        <v>KW-5139</v>
      </c>
      <c r="G87">
        <f t="shared" si="153"/>
        <v>4</v>
      </c>
      <c r="H87">
        <f t="shared" si="154"/>
        <v>21</v>
      </c>
      <c r="I87">
        <f t="shared" si="155"/>
        <v>5</v>
      </c>
      <c r="J87">
        <f t="shared" si="156"/>
        <v>20</v>
      </c>
      <c r="K87">
        <f t="shared" si="157"/>
        <v>4</v>
      </c>
      <c r="L87">
        <f t="shared" si="158"/>
        <v>22</v>
      </c>
      <c r="M87">
        <f t="shared" si="159"/>
        <v>3</v>
      </c>
      <c r="N87">
        <f t="shared" si="160"/>
        <v>22</v>
      </c>
      <c r="O87">
        <f t="shared" si="161"/>
        <v>3</v>
      </c>
      <c r="P87">
        <f t="shared" si="162"/>
        <v>17</v>
      </c>
      <c r="Q87">
        <f t="shared" si="163"/>
        <v>21</v>
      </c>
      <c r="R87">
        <f t="shared" si="164"/>
        <v>22</v>
      </c>
      <c r="S87">
        <f t="shared" si="165"/>
        <v>17</v>
      </c>
      <c r="T87">
        <f t="shared" si="166"/>
        <v>20</v>
      </c>
      <c r="U87">
        <f t="shared" si="167"/>
        <v>11</v>
      </c>
      <c r="V87">
        <f t="shared" si="168"/>
        <v>22</v>
      </c>
      <c r="W87">
        <f t="shared" si="169"/>
        <v>3</v>
      </c>
      <c r="X87">
        <f t="shared" si="170"/>
        <v>3</v>
      </c>
      <c r="Y87">
        <f t="shared" si="171"/>
        <v>17</v>
      </c>
      <c r="Z87">
        <f t="shared" si="172"/>
        <v>22</v>
      </c>
      <c r="AA87">
        <f t="shared" si="173"/>
        <v>22</v>
      </c>
      <c r="AB87">
        <f t="shared" si="174"/>
        <v>22</v>
      </c>
      <c r="AC87">
        <f t="shared" si="175"/>
        <v>13</v>
      </c>
      <c r="AD87">
        <f t="shared" si="176"/>
        <v>18</v>
      </c>
      <c r="AE87">
        <f t="shared" si="177"/>
        <v>10</v>
      </c>
      <c r="AF87">
        <f t="shared" si="178"/>
        <v>7</v>
      </c>
      <c r="AG87">
        <f t="shared" si="179"/>
        <v>1</v>
      </c>
      <c r="AH87">
        <f t="shared" si="180"/>
        <v>22</v>
      </c>
      <c r="AI87">
        <f t="shared" si="181"/>
        <v>17</v>
      </c>
      <c r="AJ87">
        <f t="shared" si="182"/>
        <v>1</v>
      </c>
      <c r="AK87">
        <f t="shared" si="183"/>
        <v>18</v>
      </c>
      <c r="AL87">
        <f t="shared" si="184"/>
        <v>22</v>
      </c>
      <c r="AM87">
        <f t="shared" si="185"/>
        <v>7</v>
      </c>
      <c r="AN87">
        <f t="shared" si="186"/>
        <v>11</v>
      </c>
      <c r="AO87">
        <f t="shared" si="187"/>
        <v>22</v>
      </c>
      <c r="AP87">
        <f t="shared" si="188"/>
        <v>21</v>
      </c>
      <c r="AQ87">
        <f t="shared" si="189"/>
        <v>22</v>
      </c>
      <c r="AR87">
        <f t="shared" si="190"/>
        <v>22</v>
      </c>
      <c r="AS87">
        <f t="shared" si="191"/>
        <v>17</v>
      </c>
      <c r="AT87">
        <f t="shared" si="192"/>
        <v>5</v>
      </c>
      <c r="AU87">
        <f t="shared" si="193"/>
        <v>22</v>
      </c>
      <c r="AV87">
        <f t="shared" si="194"/>
        <v>7</v>
      </c>
      <c r="AW87">
        <f t="shared" si="195"/>
        <v>1</v>
      </c>
      <c r="AX87">
        <f t="shared" si="196"/>
        <v>18</v>
      </c>
      <c r="AY87">
        <f t="shared" si="197"/>
        <v>22</v>
      </c>
      <c r="AZ87">
        <f t="shared" si="198"/>
        <v>17</v>
      </c>
      <c r="BA87">
        <f t="shared" si="199"/>
        <v>17</v>
      </c>
      <c r="BB87">
        <f t="shared" si="200"/>
        <v>4</v>
      </c>
      <c r="BC87">
        <f t="shared" si="201"/>
        <v>1</v>
      </c>
      <c r="BD87">
        <f t="shared" si="202"/>
        <v>1</v>
      </c>
      <c r="BE87">
        <f t="shared" si="203"/>
        <v>19</v>
      </c>
      <c r="BF87">
        <f t="shared" si="204"/>
        <v>22</v>
      </c>
      <c r="BG87">
        <f t="shared" si="205"/>
        <v>21</v>
      </c>
      <c r="BH87">
        <f t="shared" si="206"/>
        <v>4</v>
      </c>
      <c r="BI87">
        <f t="shared" si="207"/>
        <v>18</v>
      </c>
      <c r="BJ87">
        <f t="shared" si="208"/>
        <v>15</v>
      </c>
      <c r="BK87">
        <f t="shared" si="209"/>
        <v>22</v>
      </c>
      <c r="BL87">
        <f t="shared" si="210"/>
        <v>17</v>
      </c>
      <c r="BM87">
        <f t="shared" si="211"/>
        <v>17</v>
      </c>
      <c r="BN87">
        <f t="shared" si="212"/>
        <v>17</v>
      </c>
      <c r="BO87">
        <f t="shared" si="213"/>
        <v>19</v>
      </c>
      <c r="BP87">
        <f t="shared" si="214"/>
        <v>4</v>
      </c>
      <c r="BQ87">
        <f t="shared" si="215"/>
        <v>2</v>
      </c>
      <c r="BR87">
        <f t="shared" si="216"/>
        <v>21</v>
      </c>
      <c r="BS87">
        <f t="shared" si="217"/>
        <v>17</v>
      </c>
      <c r="BT87">
        <f t="shared" si="218"/>
        <v>3</v>
      </c>
      <c r="BU87">
        <f t="shared" si="219"/>
        <v>22</v>
      </c>
      <c r="BV87">
        <f t="shared" si="220"/>
        <v>2</v>
      </c>
      <c r="BW87">
        <f t="shared" si="221"/>
        <v>17</v>
      </c>
      <c r="BX87">
        <f t="shared" si="222"/>
        <v>22</v>
      </c>
      <c r="BY87">
        <f t="shared" si="223"/>
        <v>14</v>
      </c>
      <c r="BZ87">
        <f t="shared" si="224"/>
        <v>2</v>
      </c>
      <c r="CA87">
        <f t="shared" si="225"/>
        <v>22</v>
      </c>
      <c r="CB87">
        <f t="shared" si="226"/>
        <v>2</v>
      </c>
      <c r="CC87">
        <f t="shared" si="227"/>
        <v>17</v>
      </c>
      <c r="CD87">
        <f t="shared" si="228"/>
        <v>22</v>
      </c>
      <c r="CE87">
        <f t="shared" si="229"/>
        <v>17</v>
      </c>
      <c r="CF87">
        <f t="shared" si="230"/>
        <v>22</v>
      </c>
      <c r="CG87">
        <f t="shared" si="231"/>
        <v>4</v>
      </c>
      <c r="CH87">
        <f t="shared" si="232"/>
        <v>17</v>
      </c>
      <c r="CI87">
        <f t="shared" si="233"/>
        <v>20</v>
      </c>
      <c r="CJ87">
        <f t="shared" si="234"/>
        <v>17</v>
      </c>
      <c r="CK87">
        <f t="shared" si="235"/>
        <v>3</v>
      </c>
      <c r="CL87">
        <f t="shared" si="236"/>
        <v>3</v>
      </c>
      <c r="CM87">
        <f t="shared" si="237"/>
        <v>2</v>
      </c>
      <c r="CN87">
        <f t="shared" si="238"/>
        <v>3</v>
      </c>
      <c r="CO87">
        <f t="shared" si="239"/>
        <v>2</v>
      </c>
      <c r="CP87">
        <f t="shared" si="240"/>
        <v>21</v>
      </c>
      <c r="CQ87">
        <f t="shared" si="241"/>
        <v>22</v>
      </c>
      <c r="CR87">
        <f t="shared" si="242"/>
        <v>22</v>
      </c>
      <c r="CS87">
        <f t="shared" si="243"/>
        <v>22</v>
      </c>
      <c r="CT87">
        <f t="shared" si="244"/>
        <v>3</v>
      </c>
      <c r="CU87">
        <f t="shared" si="245"/>
        <v>21</v>
      </c>
      <c r="CV87">
        <f t="shared" si="246"/>
        <v>4</v>
      </c>
      <c r="CW87">
        <f t="shared" si="247"/>
        <v>9</v>
      </c>
      <c r="CX87">
        <f t="shared" si="248"/>
        <v>17</v>
      </c>
      <c r="CY87">
        <f t="shared" si="249"/>
        <v>17</v>
      </c>
      <c r="CZ87">
        <f t="shared" si="250"/>
        <v>1</v>
      </c>
      <c r="DA87">
        <f t="shared" si="251"/>
        <v>22</v>
      </c>
      <c r="DB87">
        <f t="shared" si="252"/>
        <v>22</v>
      </c>
      <c r="DC87">
        <v>1000000</v>
      </c>
    </row>
    <row r="88" spans="6:107" x14ac:dyDescent="0.35">
      <c r="F88" t="str">
        <f t="shared" si="152"/>
        <v>MA-2029</v>
      </c>
      <c r="G88">
        <f t="shared" si="153"/>
        <v>11</v>
      </c>
      <c r="H88">
        <f t="shared" si="154"/>
        <v>20</v>
      </c>
      <c r="I88">
        <f t="shared" si="155"/>
        <v>12</v>
      </c>
      <c r="J88">
        <f t="shared" si="156"/>
        <v>18</v>
      </c>
      <c r="K88">
        <f t="shared" si="157"/>
        <v>5</v>
      </c>
      <c r="L88">
        <f t="shared" si="158"/>
        <v>19</v>
      </c>
      <c r="M88">
        <f t="shared" si="159"/>
        <v>10</v>
      </c>
      <c r="N88">
        <f t="shared" si="160"/>
        <v>18</v>
      </c>
      <c r="O88">
        <f t="shared" si="161"/>
        <v>20</v>
      </c>
      <c r="P88">
        <f t="shared" si="162"/>
        <v>17</v>
      </c>
      <c r="Q88">
        <f t="shared" si="163"/>
        <v>19</v>
      </c>
      <c r="R88">
        <f t="shared" si="164"/>
        <v>6</v>
      </c>
      <c r="S88">
        <f t="shared" si="165"/>
        <v>17</v>
      </c>
      <c r="T88">
        <f t="shared" si="166"/>
        <v>19</v>
      </c>
      <c r="U88">
        <f t="shared" si="167"/>
        <v>13</v>
      </c>
      <c r="V88">
        <f t="shared" si="168"/>
        <v>18</v>
      </c>
      <c r="W88">
        <f t="shared" si="169"/>
        <v>21</v>
      </c>
      <c r="X88">
        <f t="shared" si="170"/>
        <v>12</v>
      </c>
      <c r="Y88">
        <f t="shared" si="171"/>
        <v>22</v>
      </c>
      <c r="Z88">
        <f t="shared" si="172"/>
        <v>17</v>
      </c>
      <c r="AA88">
        <f t="shared" si="173"/>
        <v>17</v>
      </c>
      <c r="AB88">
        <f t="shared" si="174"/>
        <v>20</v>
      </c>
      <c r="AC88">
        <f t="shared" si="175"/>
        <v>13</v>
      </c>
      <c r="AD88">
        <f t="shared" si="176"/>
        <v>21</v>
      </c>
      <c r="AE88">
        <f t="shared" si="177"/>
        <v>8</v>
      </c>
      <c r="AF88">
        <f t="shared" si="178"/>
        <v>7</v>
      </c>
      <c r="AG88">
        <f t="shared" si="179"/>
        <v>1</v>
      </c>
      <c r="AH88">
        <f t="shared" si="180"/>
        <v>19</v>
      </c>
      <c r="AI88">
        <f t="shared" si="181"/>
        <v>19</v>
      </c>
      <c r="AJ88">
        <f t="shared" si="182"/>
        <v>1</v>
      </c>
      <c r="AK88">
        <f t="shared" si="183"/>
        <v>18</v>
      </c>
      <c r="AL88">
        <f t="shared" si="184"/>
        <v>20</v>
      </c>
      <c r="AM88">
        <f t="shared" si="185"/>
        <v>11</v>
      </c>
      <c r="AN88">
        <f t="shared" si="186"/>
        <v>11</v>
      </c>
      <c r="AO88">
        <f t="shared" si="187"/>
        <v>17</v>
      </c>
      <c r="AP88">
        <f t="shared" si="188"/>
        <v>17</v>
      </c>
      <c r="AQ88">
        <f t="shared" si="189"/>
        <v>19</v>
      </c>
      <c r="AR88">
        <f t="shared" si="190"/>
        <v>4</v>
      </c>
      <c r="AS88">
        <f t="shared" si="191"/>
        <v>17</v>
      </c>
      <c r="AT88">
        <f t="shared" si="192"/>
        <v>5</v>
      </c>
      <c r="AU88">
        <f t="shared" si="193"/>
        <v>20</v>
      </c>
      <c r="AV88">
        <f t="shared" si="194"/>
        <v>7</v>
      </c>
      <c r="AW88">
        <f t="shared" si="195"/>
        <v>1</v>
      </c>
      <c r="AX88">
        <f t="shared" si="196"/>
        <v>20</v>
      </c>
      <c r="AY88">
        <f t="shared" si="197"/>
        <v>17</v>
      </c>
      <c r="AZ88">
        <f t="shared" si="198"/>
        <v>17</v>
      </c>
      <c r="BA88">
        <f t="shared" si="199"/>
        <v>16</v>
      </c>
      <c r="BB88">
        <f t="shared" si="200"/>
        <v>4</v>
      </c>
      <c r="BC88">
        <f t="shared" si="201"/>
        <v>18</v>
      </c>
      <c r="BD88">
        <f t="shared" si="202"/>
        <v>1</v>
      </c>
      <c r="BE88">
        <f t="shared" si="203"/>
        <v>21</v>
      </c>
      <c r="BF88">
        <f t="shared" si="204"/>
        <v>20</v>
      </c>
      <c r="BG88">
        <f t="shared" si="205"/>
        <v>20</v>
      </c>
      <c r="BH88">
        <f t="shared" si="206"/>
        <v>10</v>
      </c>
      <c r="BI88">
        <f t="shared" si="207"/>
        <v>19</v>
      </c>
      <c r="BJ88">
        <f t="shared" si="208"/>
        <v>15</v>
      </c>
      <c r="BK88">
        <f t="shared" si="209"/>
        <v>17</v>
      </c>
      <c r="BL88">
        <f t="shared" si="210"/>
        <v>17</v>
      </c>
      <c r="BM88">
        <f t="shared" si="211"/>
        <v>17</v>
      </c>
      <c r="BN88">
        <f t="shared" si="212"/>
        <v>22</v>
      </c>
      <c r="BO88">
        <f t="shared" si="213"/>
        <v>19</v>
      </c>
      <c r="BP88">
        <f t="shared" si="214"/>
        <v>4</v>
      </c>
      <c r="BQ88">
        <f t="shared" si="215"/>
        <v>2</v>
      </c>
      <c r="BR88">
        <f t="shared" si="216"/>
        <v>17</v>
      </c>
      <c r="BS88">
        <f t="shared" si="217"/>
        <v>17</v>
      </c>
      <c r="BT88">
        <f t="shared" si="218"/>
        <v>22</v>
      </c>
      <c r="BU88">
        <f t="shared" si="219"/>
        <v>17</v>
      </c>
      <c r="BV88">
        <f t="shared" si="220"/>
        <v>22</v>
      </c>
      <c r="BW88">
        <f t="shared" si="221"/>
        <v>21</v>
      </c>
      <c r="BX88">
        <f t="shared" si="222"/>
        <v>17</v>
      </c>
      <c r="BY88">
        <f t="shared" si="223"/>
        <v>22</v>
      </c>
      <c r="BZ88">
        <f t="shared" si="224"/>
        <v>22</v>
      </c>
      <c r="CA88">
        <f t="shared" si="225"/>
        <v>6</v>
      </c>
      <c r="CB88">
        <f t="shared" si="226"/>
        <v>22</v>
      </c>
      <c r="CC88">
        <f t="shared" si="227"/>
        <v>17</v>
      </c>
      <c r="CD88">
        <f t="shared" si="228"/>
        <v>1</v>
      </c>
      <c r="CE88">
        <f t="shared" si="229"/>
        <v>14</v>
      </c>
      <c r="CF88">
        <f t="shared" si="230"/>
        <v>19</v>
      </c>
      <c r="CG88">
        <f t="shared" si="231"/>
        <v>4</v>
      </c>
      <c r="CH88">
        <f t="shared" si="232"/>
        <v>17</v>
      </c>
      <c r="CI88">
        <f t="shared" si="233"/>
        <v>17</v>
      </c>
      <c r="CJ88">
        <f t="shared" si="234"/>
        <v>17</v>
      </c>
      <c r="CK88">
        <f t="shared" si="235"/>
        <v>15</v>
      </c>
      <c r="CL88">
        <f t="shared" si="236"/>
        <v>21</v>
      </c>
      <c r="CM88">
        <f t="shared" si="237"/>
        <v>20</v>
      </c>
      <c r="CN88">
        <f t="shared" si="238"/>
        <v>12</v>
      </c>
      <c r="CO88">
        <f t="shared" si="239"/>
        <v>5</v>
      </c>
      <c r="CP88">
        <f t="shared" si="240"/>
        <v>13</v>
      </c>
      <c r="CQ88">
        <f t="shared" si="241"/>
        <v>13</v>
      </c>
      <c r="CR88">
        <f t="shared" si="242"/>
        <v>6</v>
      </c>
      <c r="CS88">
        <f t="shared" si="243"/>
        <v>7</v>
      </c>
      <c r="CT88">
        <f t="shared" si="244"/>
        <v>17</v>
      </c>
      <c r="CU88">
        <f t="shared" si="245"/>
        <v>20</v>
      </c>
      <c r="CV88">
        <f t="shared" si="246"/>
        <v>7</v>
      </c>
      <c r="CW88">
        <f t="shared" si="247"/>
        <v>9</v>
      </c>
      <c r="CX88">
        <f t="shared" si="248"/>
        <v>17</v>
      </c>
      <c r="CY88">
        <f t="shared" si="249"/>
        <v>19</v>
      </c>
      <c r="CZ88">
        <f t="shared" si="250"/>
        <v>1</v>
      </c>
      <c r="DA88">
        <f t="shared" si="251"/>
        <v>17</v>
      </c>
      <c r="DB88">
        <f t="shared" si="252"/>
        <v>18</v>
      </c>
      <c r="DC88">
        <v>1000000</v>
      </c>
    </row>
    <row r="89" spans="6:107" x14ac:dyDescent="0.35">
      <c r="F89" t="str">
        <f t="shared" si="152"/>
        <v>mitemcinal</v>
      </c>
      <c r="G89">
        <f t="shared" si="153"/>
        <v>16</v>
      </c>
      <c r="H89">
        <f t="shared" si="154"/>
        <v>2</v>
      </c>
      <c r="I89">
        <f t="shared" si="155"/>
        <v>9</v>
      </c>
      <c r="J89">
        <f t="shared" si="156"/>
        <v>17</v>
      </c>
      <c r="K89">
        <f t="shared" si="157"/>
        <v>21</v>
      </c>
      <c r="L89">
        <f t="shared" si="158"/>
        <v>4</v>
      </c>
      <c r="M89">
        <f t="shared" si="159"/>
        <v>16</v>
      </c>
      <c r="N89">
        <f t="shared" si="160"/>
        <v>9</v>
      </c>
      <c r="O89">
        <f t="shared" si="161"/>
        <v>9</v>
      </c>
      <c r="P89">
        <f t="shared" si="162"/>
        <v>7</v>
      </c>
      <c r="Q89">
        <f t="shared" si="163"/>
        <v>5</v>
      </c>
      <c r="R89">
        <f t="shared" si="164"/>
        <v>12</v>
      </c>
      <c r="S89">
        <f t="shared" si="165"/>
        <v>4</v>
      </c>
      <c r="T89">
        <f t="shared" si="166"/>
        <v>1</v>
      </c>
      <c r="U89">
        <f t="shared" si="167"/>
        <v>8</v>
      </c>
      <c r="V89">
        <f t="shared" si="168"/>
        <v>1</v>
      </c>
      <c r="W89">
        <f t="shared" si="169"/>
        <v>12</v>
      </c>
      <c r="X89">
        <f t="shared" si="170"/>
        <v>13</v>
      </c>
      <c r="Y89">
        <f t="shared" si="171"/>
        <v>9</v>
      </c>
      <c r="Z89">
        <f t="shared" si="172"/>
        <v>2</v>
      </c>
      <c r="AA89">
        <f t="shared" si="173"/>
        <v>6</v>
      </c>
      <c r="AB89">
        <f t="shared" si="174"/>
        <v>8</v>
      </c>
      <c r="AC89">
        <f t="shared" si="175"/>
        <v>21</v>
      </c>
      <c r="AD89">
        <f t="shared" si="176"/>
        <v>1</v>
      </c>
      <c r="AE89">
        <f t="shared" si="177"/>
        <v>12</v>
      </c>
      <c r="AF89">
        <f t="shared" si="178"/>
        <v>7</v>
      </c>
      <c r="AG89">
        <f t="shared" si="179"/>
        <v>1</v>
      </c>
      <c r="AH89">
        <f t="shared" si="180"/>
        <v>1</v>
      </c>
      <c r="AI89">
        <f t="shared" si="181"/>
        <v>7</v>
      </c>
      <c r="AJ89">
        <f t="shared" si="182"/>
        <v>13</v>
      </c>
      <c r="AK89">
        <f t="shared" si="183"/>
        <v>8</v>
      </c>
      <c r="AL89">
        <f t="shared" si="184"/>
        <v>1</v>
      </c>
      <c r="AM89">
        <f t="shared" si="185"/>
        <v>11</v>
      </c>
      <c r="AN89">
        <f t="shared" si="186"/>
        <v>20</v>
      </c>
      <c r="AO89">
        <f t="shared" si="187"/>
        <v>2</v>
      </c>
      <c r="AP89">
        <f t="shared" si="188"/>
        <v>10</v>
      </c>
      <c r="AQ89">
        <f t="shared" si="189"/>
        <v>3</v>
      </c>
      <c r="AR89">
        <f t="shared" si="190"/>
        <v>12</v>
      </c>
      <c r="AS89">
        <f t="shared" si="191"/>
        <v>3</v>
      </c>
      <c r="AT89">
        <f t="shared" si="192"/>
        <v>5</v>
      </c>
      <c r="AU89">
        <f t="shared" si="193"/>
        <v>1</v>
      </c>
      <c r="AV89">
        <f t="shared" si="194"/>
        <v>7</v>
      </c>
      <c r="AW89">
        <f t="shared" si="195"/>
        <v>1</v>
      </c>
      <c r="AX89">
        <f t="shared" si="196"/>
        <v>1</v>
      </c>
      <c r="AY89">
        <f t="shared" si="197"/>
        <v>7</v>
      </c>
      <c r="AZ89">
        <f t="shared" si="198"/>
        <v>6</v>
      </c>
      <c r="BA89">
        <f t="shared" si="199"/>
        <v>12</v>
      </c>
      <c r="BB89">
        <f t="shared" si="200"/>
        <v>4</v>
      </c>
      <c r="BC89">
        <f t="shared" si="201"/>
        <v>1</v>
      </c>
      <c r="BD89">
        <f t="shared" si="202"/>
        <v>16</v>
      </c>
      <c r="BE89">
        <f t="shared" si="203"/>
        <v>8</v>
      </c>
      <c r="BF89">
        <f t="shared" si="204"/>
        <v>10</v>
      </c>
      <c r="BG89">
        <f t="shared" si="205"/>
        <v>14</v>
      </c>
      <c r="BH89">
        <f t="shared" si="206"/>
        <v>16</v>
      </c>
      <c r="BI89">
        <f t="shared" si="207"/>
        <v>13</v>
      </c>
      <c r="BJ89">
        <f t="shared" si="208"/>
        <v>10</v>
      </c>
      <c r="BK89">
        <f t="shared" si="209"/>
        <v>1</v>
      </c>
      <c r="BL89">
        <f t="shared" si="210"/>
        <v>10</v>
      </c>
      <c r="BM89">
        <f t="shared" si="211"/>
        <v>15</v>
      </c>
      <c r="BN89">
        <f t="shared" si="212"/>
        <v>4</v>
      </c>
      <c r="BO89">
        <f t="shared" si="213"/>
        <v>8</v>
      </c>
      <c r="BP89">
        <f t="shared" si="214"/>
        <v>4</v>
      </c>
      <c r="BQ89">
        <f t="shared" si="215"/>
        <v>2</v>
      </c>
      <c r="BR89">
        <f t="shared" si="216"/>
        <v>1</v>
      </c>
      <c r="BS89">
        <f t="shared" si="217"/>
        <v>11</v>
      </c>
      <c r="BT89">
        <f t="shared" si="218"/>
        <v>9</v>
      </c>
      <c r="BU89">
        <f t="shared" si="219"/>
        <v>6</v>
      </c>
      <c r="BV89">
        <f t="shared" si="220"/>
        <v>10</v>
      </c>
      <c r="BW89">
        <f t="shared" si="221"/>
        <v>6</v>
      </c>
      <c r="BX89">
        <f t="shared" si="222"/>
        <v>7</v>
      </c>
      <c r="BY89">
        <f t="shared" si="223"/>
        <v>8</v>
      </c>
      <c r="BZ89">
        <f t="shared" si="224"/>
        <v>9</v>
      </c>
      <c r="CA89">
        <f t="shared" si="225"/>
        <v>11</v>
      </c>
      <c r="CB89">
        <f t="shared" si="226"/>
        <v>10</v>
      </c>
      <c r="CC89">
        <f t="shared" si="227"/>
        <v>6</v>
      </c>
      <c r="CD89">
        <f t="shared" si="228"/>
        <v>1</v>
      </c>
      <c r="CE89">
        <f t="shared" si="229"/>
        <v>4</v>
      </c>
      <c r="CF89">
        <f t="shared" si="230"/>
        <v>8</v>
      </c>
      <c r="CG89">
        <f t="shared" si="231"/>
        <v>20</v>
      </c>
      <c r="CH89">
        <f t="shared" si="232"/>
        <v>7</v>
      </c>
      <c r="CI89">
        <f t="shared" si="233"/>
        <v>1</v>
      </c>
      <c r="CJ89">
        <f t="shared" si="234"/>
        <v>5</v>
      </c>
      <c r="CK89">
        <f t="shared" si="235"/>
        <v>13</v>
      </c>
      <c r="CL89">
        <f t="shared" si="236"/>
        <v>8</v>
      </c>
      <c r="CM89">
        <f t="shared" si="237"/>
        <v>11</v>
      </c>
      <c r="CN89">
        <f t="shared" si="238"/>
        <v>15</v>
      </c>
      <c r="CO89">
        <f t="shared" si="239"/>
        <v>19</v>
      </c>
      <c r="CP89">
        <f t="shared" si="240"/>
        <v>7</v>
      </c>
      <c r="CQ89">
        <f t="shared" si="241"/>
        <v>14</v>
      </c>
      <c r="CR89">
        <f t="shared" si="242"/>
        <v>13</v>
      </c>
      <c r="CS89">
        <f t="shared" si="243"/>
        <v>9</v>
      </c>
      <c r="CT89">
        <f t="shared" si="244"/>
        <v>12</v>
      </c>
      <c r="CU89">
        <f t="shared" si="245"/>
        <v>15</v>
      </c>
      <c r="CV89">
        <f t="shared" si="246"/>
        <v>16</v>
      </c>
      <c r="CW89">
        <f t="shared" si="247"/>
        <v>7</v>
      </c>
      <c r="CX89">
        <f t="shared" si="248"/>
        <v>8</v>
      </c>
      <c r="CY89">
        <f t="shared" si="249"/>
        <v>9</v>
      </c>
      <c r="CZ89">
        <f t="shared" si="250"/>
        <v>16</v>
      </c>
      <c r="DA89">
        <f t="shared" si="251"/>
        <v>1</v>
      </c>
      <c r="DB89">
        <f t="shared" si="252"/>
        <v>6</v>
      </c>
      <c r="DC89">
        <v>1000000</v>
      </c>
    </row>
    <row r="90" spans="6:107" x14ac:dyDescent="0.35">
      <c r="F90" t="str">
        <f t="shared" si="152"/>
        <v>motilin</v>
      </c>
      <c r="G90">
        <f t="shared" si="153"/>
        <v>1</v>
      </c>
      <c r="H90">
        <f t="shared" si="154"/>
        <v>1</v>
      </c>
      <c r="I90">
        <f t="shared" si="155"/>
        <v>1</v>
      </c>
      <c r="J90">
        <f t="shared" si="156"/>
        <v>1</v>
      </c>
      <c r="K90">
        <f t="shared" si="157"/>
        <v>1</v>
      </c>
      <c r="L90">
        <f t="shared" si="158"/>
        <v>1</v>
      </c>
      <c r="M90">
        <f t="shared" si="159"/>
        <v>1</v>
      </c>
      <c r="N90">
        <f t="shared" si="160"/>
        <v>1</v>
      </c>
      <c r="O90">
        <f t="shared" si="161"/>
        <v>1</v>
      </c>
      <c r="P90">
        <f t="shared" si="162"/>
        <v>1</v>
      </c>
      <c r="Q90">
        <f t="shared" si="163"/>
        <v>1</v>
      </c>
      <c r="R90">
        <f t="shared" si="164"/>
        <v>1</v>
      </c>
      <c r="S90">
        <f t="shared" si="165"/>
        <v>1</v>
      </c>
      <c r="T90">
        <f t="shared" si="166"/>
        <v>1</v>
      </c>
      <c r="U90">
        <f t="shared" si="167"/>
        <v>1</v>
      </c>
      <c r="V90">
        <f t="shared" si="168"/>
        <v>1</v>
      </c>
      <c r="W90">
        <f t="shared" si="169"/>
        <v>1</v>
      </c>
      <c r="X90">
        <f t="shared" si="170"/>
        <v>1</v>
      </c>
      <c r="Y90">
        <f t="shared" si="171"/>
        <v>1</v>
      </c>
      <c r="Z90">
        <f t="shared" si="172"/>
        <v>1</v>
      </c>
      <c r="AA90">
        <f t="shared" si="173"/>
        <v>1</v>
      </c>
      <c r="AB90">
        <f t="shared" si="174"/>
        <v>1</v>
      </c>
      <c r="AC90">
        <f t="shared" si="175"/>
        <v>1</v>
      </c>
      <c r="AD90">
        <f t="shared" si="176"/>
        <v>1</v>
      </c>
      <c r="AE90">
        <f t="shared" si="177"/>
        <v>1</v>
      </c>
      <c r="AF90">
        <f t="shared" si="178"/>
        <v>1</v>
      </c>
      <c r="AG90">
        <f t="shared" si="179"/>
        <v>1</v>
      </c>
      <c r="AH90">
        <f t="shared" si="180"/>
        <v>1</v>
      </c>
      <c r="AI90">
        <f t="shared" si="181"/>
        <v>1</v>
      </c>
      <c r="AJ90">
        <f t="shared" si="182"/>
        <v>1</v>
      </c>
      <c r="AK90">
        <f t="shared" si="183"/>
        <v>1</v>
      </c>
      <c r="AL90">
        <f t="shared" si="184"/>
        <v>1</v>
      </c>
      <c r="AM90">
        <f t="shared" si="185"/>
        <v>1</v>
      </c>
      <c r="AN90">
        <f t="shared" si="186"/>
        <v>1</v>
      </c>
      <c r="AO90">
        <f t="shared" si="187"/>
        <v>1</v>
      </c>
      <c r="AP90">
        <f t="shared" si="188"/>
        <v>1</v>
      </c>
      <c r="AQ90">
        <f t="shared" si="189"/>
        <v>1</v>
      </c>
      <c r="AR90">
        <f t="shared" si="190"/>
        <v>1</v>
      </c>
      <c r="AS90">
        <f t="shared" si="191"/>
        <v>1</v>
      </c>
      <c r="AT90">
        <f t="shared" si="192"/>
        <v>1</v>
      </c>
      <c r="AU90">
        <f t="shared" si="193"/>
        <v>1</v>
      </c>
      <c r="AV90">
        <f t="shared" si="194"/>
        <v>1</v>
      </c>
      <c r="AW90">
        <f t="shared" si="195"/>
        <v>1</v>
      </c>
      <c r="AX90">
        <f t="shared" si="196"/>
        <v>1</v>
      </c>
      <c r="AY90">
        <f t="shared" si="197"/>
        <v>1</v>
      </c>
      <c r="AZ90">
        <f t="shared" si="198"/>
        <v>1</v>
      </c>
      <c r="BA90">
        <f t="shared" si="199"/>
        <v>1</v>
      </c>
      <c r="BB90">
        <f t="shared" si="200"/>
        <v>1</v>
      </c>
      <c r="BC90">
        <f t="shared" si="201"/>
        <v>1</v>
      </c>
      <c r="BD90">
        <f t="shared" si="202"/>
        <v>1</v>
      </c>
      <c r="BE90">
        <f t="shared" si="203"/>
        <v>1</v>
      </c>
      <c r="BF90">
        <f t="shared" si="204"/>
        <v>1</v>
      </c>
      <c r="BG90">
        <f t="shared" si="205"/>
        <v>1</v>
      </c>
      <c r="BH90">
        <f t="shared" si="206"/>
        <v>1</v>
      </c>
      <c r="BI90">
        <f t="shared" si="207"/>
        <v>1</v>
      </c>
      <c r="BJ90">
        <f t="shared" si="208"/>
        <v>1</v>
      </c>
      <c r="BK90">
        <f t="shared" si="209"/>
        <v>1</v>
      </c>
      <c r="BL90">
        <f t="shared" si="210"/>
        <v>1</v>
      </c>
      <c r="BM90">
        <f t="shared" si="211"/>
        <v>1</v>
      </c>
      <c r="BN90">
        <f t="shared" si="212"/>
        <v>1</v>
      </c>
      <c r="BO90">
        <f t="shared" si="213"/>
        <v>1</v>
      </c>
      <c r="BP90">
        <f t="shared" si="214"/>
        <v>1</v>
      </c>
      <c r="BQ90">
        <f t="shared" si="215"/>
        <v>1</v>
      </c>
      <c r="BR90">
        <f t="shared" si="216"/>
        <v>1</v>
      </c>
      <c r="BS90">
        <f t="shared" si="217"/>
        <v>1</v>
      </c>
      <c r="BT90">
        <f t="shared" si="218"/>
        <v>1</v>
      </c>
      <c r="BU90">
        <f t="shared" si="219"/>
        <v>1</v>
      </c>
      <c r="BV90">
        <f t="shared" si="220"/>
        <v>1</v>
      </c>
      <c r="BW90">
        <f t="shared" si="221"/>
        <v>1</v>
      </c>
      <c r="BX90">
        <f t="shared" si="222"/>
        <v>1</v>
      </c>
      <c r="BY90">
        <f t="shared" si="223"/>
        <v>1</v>
      </c>
      <c r="BZ90">
        <f t="shared" si="224"/>
        <v>1</v>
      </c>
      <c r="CA90">
        <f t="shared" si="225"/>
        <v>1</v>
      </c>
      <c r="CB90">
        <f t="shared" si="226"/>
        <v>1</v>
      </c>
      <c r="CC90">
        <f t="shared" si="227"/>
        <v>1</v>
      </c>
      <c r="CD90">
        <f t="shared" si="228"/>
        <v>1</v>
      </c>
      <c r="CE90">
        <f t="shared" si="229"/>
        <v>1</v>
      </c>
      <c r="CF90">
        <f t="shared" si="230"/>
        <v>1</v>
      </c>
      <c r="CG90">
        <f t="shared" si="231"/>
        <v>1</v>
      </c>
      <c r="CH90">
        <f t="shared" si="232"/>
        <v>1</v>
      </c>
      <c r="CI90">
        <f t="shared" si="233"/>
        <v>1</v>
      </c>
      <c r="CJ90">
        <f t="shared" si="234"/>
        <v>1</v>
      </c>
      <c r="CK90">
        <f t="shared" si="235"/>
        <v>1</v>
      </c>
      <c r="CL90">
        <f t="shared" si="236"/>
        <v>1</v>
      </c>
      <c r="CM90">
        <f t="shared" si="237"/>
        <v>1</v>
      </c>
      <c r="CN90">
        <f t="shared" si="238"/>
        <v>1</v>
      </c>
      <c r="CO90">
        <f t="shared" si="239"/>
        <v>1</v>
      </c>
      <c r="CP90">
        <f t="shared" si="240"/>
        <v>1</v>
      </c>
      <c r="CQ90">
        <f t="shared" si="241"/>
        <v>1</v>
      </c>
      <c r="CR90">
        <f t="shared" si="242"/>
        <v>1</v>
      </c>
      <c r="CS90">
        <f t="shared" si="243"/>
        <v>1</v>
      </c>
      <c r="CT90">
        <f t="shared" si="244"/>
        <v>1</v>
      </c>
      <c r="CU90">
        <f t="shared" si="245"/>
        <v>1</v>
      </c>
      <c r="CV90">
        <f t="shared" si="246"/>
        <v>1</v>
      </c>
      <c r="CW90">
        <f t="shared" si="247"/>
        <v>1</v>
      </c>
      <c r="CX90">
        <f t="shared" si="248"/>
        <v>1</v>
      </c>
      <c r="CY90">
        <f t="shared" si="249"/>
        <v>1</v>
      </c>
      <c r="CZ90">
        <f t="shared" si="250"/>
        <v>1</v>
      </c>
      <c r="DA90">
        <f t="shared" si="251"/>
        <v>1</v>
      </c>
      <c r="DB90">
        <f t="shared" si="252"/>
        <v>1</v>
      </c>
      <c r="DC90">
        <v>1000000</v>
      </c>
    </row>
    <row r="91" spans="6:107" x14ac:dyDescent="0.35">
      <c r="F91" t="str">
        <f t="shared" si="152"/>
        <v>oleandomycin</v>
      </c>
      <c r="G91">
        <f t="shared" si="153"/>
        <v>21</v>
      </c>
      <c r="H91">
        <f t="shared" si="154"/>
        <v>16</v>
      </c>
      <c r="I91">
        <f t="shared" si="155"/>
        <v>16</v>
      </c>
      <c r="J91">
        <f t="shared" si="156"/>
        <v>15</v>
      </c>
      <c r="K91">
        <f t="shared" si="157"/>
        <v>15</v>
      </c>
      <c r="L91">
        <f t="shared" si="158"/>
        <v>12</v>
      </c>
      <c r="M91">
        <f t="shared" si="159"/>
        <v>16</v>
      </c>
      <c r="N91">
        <f t="shared" si="160"/>
        <v>13</v>
      </c>
      <c r="O91">
        <f t="shared" si="161"/>
        <v>16</v>
      </c>
      <c r="P91">
        <f t="shared" si="162"/>
        <v>7</v>
      </c>
      <c r="Q91">
        <f t="shared" si="163"/>
        <v>5</v>
      </c>
      <c r="R91">
        <f t="shared" si="164"/>
        <v>10</v>
      </c>
      <c r="S91">
        <f t="shared" si="165"/>
        <v>12</v>
      </c>
      <c r="T91">
        <f t="shared" si="166"/>
        <v>1</v>
      </c>
      <c r="U91">
        <f t="shared" si="167"/>
        <v>13</v>
      </c>
      <c r="V91">
        <f t="shared" si="168"/>
        <v>1</v>
      </c>
      <c r="W91">
        <f t="shared" si="169"/>
        <v>11</v>
      </c>
      <c r="X91">
        <f t="shared" si="170"/>
        <v>5</v>
      </c>
      <c r="Y91">
        <f t="shared" si="171"/>
        <v>9</v>
      </c>
      <c r="Z91">
        <f t="shared" si="172"/>
        <v>2</v>
      </c>
      <c r="AA91">
        <f t="shared" si="173"/>
        <v>13</v>
      </c>
      <c r="AB91">
        <f t="shared" si="174"/>
        <v>14</v>
      </c>
      <c r="AC91">
        <f t="shared" si="175"/>
        <v>9</v>
      </c>
      <c r="AD91">
        <f t="shared" si="176"/>
        <v>1</v>
      </c>
      <c r="AE91">
        <f t="shared" si="177"/>
        <v>12</v>
      </c>
      <c r="AF91">
        <f t="shared" si="178"/>
        <v>7</v>
      </c>
      <c r="AG91">
        <f t="shared" si="179"/>
        <v>1</v>
      </c>
      <c r="AH91">
        <f t="shared" si="180"/>
        <v>1</v>
      </c>
      <c r="AI91">
        <f t="shared" si="181"/>
        <v>8</v>
      </c>
      <c r="AJ91">
        <f t="shared" si="182"/>
        <v>20</v>
      </c>
      <c r="AK91">
        <f t="shared" si="183"/>
        <v>13</v>
      </c>
      <c r="AL91">
        <f t="shared" si="184"/>
        <v>1</v>
      </c>
      <c r="AM91">
        <f t="shared" si="185"/>
        <v>11</v>
      </c>
      <c r="AN91">
        <f t="shared" si="186"/>
        <v>20</v>
      </c>
      <c r="AO91">
        <f t="shared" si="187"/>
        <v>2</v>
      </c>
      <c r="AP91">
        <f t="shared" si="188"/>
        <v>13</v>
      </c>
      <c r="AQ91">
        <f t="shared" si="189"/>
        <v>14</v>
      </c>
      <c r="AR91">
        <f t="shared" si="190"/>
        <v>17</v>
      </c>
      <c r="AS91">
        <f t="shared" si="191"/>
        <v>12</v>
      </c>
      <c r="AT91">
        <f t="shared" si="192"/>
        <v>5</v>
      </c>
      <c r="AU91">
        <f t="shared" si="193"/>
        <v>1</v>
      </c>
      <c r="AV91">
        <f t="shared" si="194"/>
        <v>7</v>
      </c>
      <c r="AW91">
        <f t="shared" si="195"/>
        <v>1</v>
      </c>
      <c r="AX91">
        <f t="shared" si="196"/>
        <v>1</v>
      </c>
      <c r="AY91">
        <f t="shared" si="197"/>
        <v>7</v>
      </c>
      <c r="AZ91">
        <f t="shared" si="198"/>
        <v>14</v>
      </c>
      <c r="BA91">
        <f t="shared" si="199"/>
        <v>13</v>
      </c>
      <c r="BB91">
        <f t="shared" si="200"/>
        <v>4</v>
      </c>
      <c r="BC91">
        <f t="shared" si="201"/>
        <v>1</v>
      </c>
      <c r="BD91">
        <f t="shared" si="202"/>
        <v>13</v>
      </c>
      <c r="BE91">
        <f t="shared" si="203"/>
        <v>14</v>
      </c>
      <c r="BF91">
        <f t="shared" si="204"/>
        <v>9</v>
      </c>
      <c r="BG91">
        <f t="shared" si="205"/>
        <v>9</v>
      </c>
      <c r="BH91">
        <f t="shared" si="206"/>
        <v>8</v>
      </c>
      <c r="BI91">
        <f t="shared" si="207"/>
        <v>12</v>
      </c>
      <c r="BJ91">
        <f t="shared" si="208"/>
        <v>11</v>
      </c>
      <c r="BK91">
        <f t="shared" si="209"/>
        <v>1</v>
      </c>
      <c r="BL91">
        <f t="shared" si="210"/>
        <v>10</v>
      </c>
      <c r="BM91">
        <f t="shared" si="211"/>
        <v>8</v>
      </c>
      <c r="BN91">
        <f t="shared" si="212"/>
        <v>13</v>
      </c>
      <c r="BO91">
        <f t="shared" si="213"/>
        <v>15</v>
      </c>
      <c r="BP91">
        <f t="shared" si="214"/>
        <v>4</v>
      </c>
      <c r="BQ91">
        <f t="shared" si="215"/>
        <v>2</v>
      </c>
      <c r="BR91">
        <f t="shared" si="216"/>
        <v>1</v>
      </c>
      <c r="BS91">
        <f t="shared" si="217"/>
        <v>13</v>
      </c>
      <c r="BT91">
        <f t="shared" si="218"/>
        <v>14</v>
      </c>
      <c r="BU91">
        <f t="shared" si="219"/>
        <v>13</v>
      </c>
      <c r="BV91">
        <f t="shared" si="220"/>
        <v>17</v>
      </c>
      <c r="BW91">
        <f t="shared" si="221"/>
        <v>14</v>
      </c>
      <c r="BX91">
        <f t="shared" si="222"/>
        <v>8</v>
      </c>
      <c r="BY91">
        <f t="shared" si="223"/>
        <v>15</v>
      </c>
      <c r="BZ91">
        <f t="shared" si="224"/>
        <v>16</v>
      </c>
      <c r="CA91">
        <f t="shared" si="225"/>
        <v>18</v>
      </c>
      <c r="CB91">
        <f t="shared" si="226"/>
        <v>16</v>
      </c>
      <c r="CC91">
        <f t="shared" si="227"/>
        <v>14</v>
      </c>
      <c r="CD91">
        <f t="shared" si="228"/>
        <v>1</v>
      </c>
      <c r="CE91">
        <f t="shared" si="229"/>
        <v>4</v>
      </c>
      <c r="CF91">
        <f t="shared" si="230"/>
        <v>4</v>
      </c>
      <c r="CG91">
        <f t="shared" si="231"/>
        <v>13</v>
      </c>
      <c r="CH91">
        <f t="shared" si="232"/>
        <v>15</v>
      </c>
      <c r="CI91">
        <f t="shared" si="233"/>
        <v>1</v>
      </c>
      <c r="CJ91">
        <f t="shared" si="234"/>
        <v>13</v>
      </c>
      <c r="CK91">
        <f t="shared" si="235"/>
        <v>20</v>
      </c>
      <c r="CL91">
        <f t="shared" si="236"/>
        <v>16</v>
      </c>
      <c r="CM91">
        <f t="shared" si="237"/>
        <v>16</v>
      </c>
      <c r="CN91">
        <f t="shared" si="238"/>
        <v>18</v>
      </c>
      <c r="CO91">
        <f t="shared" si="239"/>
        <v>18</v>
      </c>
      <c r="CP91">
        <f t="shared" si="240"/>
        <v>14</v>
      </c>
      <c r="CQ91">
        <f t="shared" si="241"/>
        <v>14</v>
      </c>
      <c r="CR91">
        <f t="shared" si="242"/>
        <v>12</v>
      </c>
      <c r="CS91">
        <f t="shared" si="243"/>
        <v>16</v>
      </c>
      <c r="CT91">
        <f t="shared" si="244"/>
        <v>8</v>
      </c>
      <c r="CU91">
        <f t="shared" si="245"/>
        <v>5</v>
      </c>
      <c r="CV91">
        <f t="shared" si="246"/>
        <v>8</v>
      </c>
      <c r="CW91">
        <f t="shared" si="247"/>
        <v>9</v>
      </c>
      <c r="CX91">
        <f t="shared" si="248"/>
        <v>14</v>
      </c>
      <c r="CY91">
        <f t="shared" si="249"/>
        <v>14</v>
      </c>
      <c r="CZ91">
        <f t="shared" si="250"/>
        <v>12</v>
      </c>
      <c r="DA91">
        <f t="shared" si="251"/>
        <v>1</v>
      </c>
      <c r="DB91">
        <f t="shared" si="252"/>
        <v>15</v>
      </c>
      <c r="DC91">
        <v>1000000</v>
      </c>
    </row>
    <row r="92" spans="6:107" x14ac:dyDescent="0.35">
      <c r="F92" t="str">
        <f t="shared" si="152"/>
        <v>rokitamycin</v>
      </c>
      <c r="G92">
        <f t="shared" si="153"/>
        <v>5</v>
      </c>
      <c r="H92">
        <f t="shared" si="154"/>
        <v>12</v>
      </c>
      <c r="I92">
        <f t="shared" si="155"/>
        <v>19</v>
      </c>
      <c r="J92">
        <f t="shared" si="156"/>
        <v>15</v>
      </c>
      <c r="K92">
        <f t="shared" si="157"/>
        <v>13</v>
      </c>
      <c r="L92">
        <f t="shared" si="158"/>
        <v>8</v>
      </c>
      <c r="M92">
        <f t="shared" si="159"/>
        <v>16</v>
      </c>
      <c r="N92">
        <f t="shared" si="160"/>
        <v>12</v>
      </c>
      <c r="O92">
        <f t="shared" si="161"/>
        <v>8</v>
      </c>
      <c r="P92">
        <f t="shared" si="162"/>
        <v>4</v>
      </c>
      <c r="Q92">
        <f t="shared" si="163"/>
        <v>5</v>
      </c>
      <c r="R92">
        <f t="shared" si="164"/>
        <v>13</v>
      </c>
      <c r="S92">
        <f t="shared" si="165"/>
        <v>7</v>
      </c>
      <c r="T92">
        <f t="shared" si="166"/>
        <v>1</v>
      </c>
      <c r="U92">
        <f t="shared" si="167"/>
        <v>7</v>
      </c>
      <c r="V92">
        <f t="shared" si="168"/>
        <v>1</v>
      </c>
      <c r="W92">
        <f t="shared" si="169"/>
        <v>5</v>
      </c>
      <c r="X92">
        <f t="shared" si="170"/>
        <v>17</v>
      </c>
      <c r="Y92">
        <f t="shared" si="171"/>
        <v>9</v>
      </c>
      <c r="Z92">
        <f t="shared" si="172"/>
        <v>11</v>
      </c>
      <c r="AA92">
        <f t="shared" si="173"/>
        <v>16</v>
      </c>
      <c r="AB92">
        <f t="shared" si="174"/>
        <v>5</v>
      </c>
      <c r="AC92">
        <f t="shared" si="175"/>
        <v>2</v>
      </c>
      <c r="AD92">
        <f t="shared" si="176"/>
        <v>19</v>
      </c>
      <c r="AE92">
        <f t="shared" si="177"/>
        <v>12</v>
      </c>
      <c r="AF92">
        <f t="shared" si="178"/>
        <v>7</v>
      </c>
      <c r="AG92">
        <f t="shared" si="179"/>
        <v>1</v>
      </c>
      <c r="AH92">
        <f t="shared" si="180"/>
        <v>1</v>
      </c>
      <c r="AI92">
        <f t="shared" si="181"/>
        <v>3</v>
      </c>
      <c r="AJ92">
        <f t="shared" si="182"/>
        <v>22</v>
      </c>
      <c r="AK92">
        <f t="shared" si="183"/>
        <v>5</v>
      </c>
      <c r="AL92">
        <f t="shared" si="184"/>
        <v>1</v>
      </c>
      <c r="AM92">
        <f t="shared" si="185"/>
        <v>11</v>
      </c>
      <c r="AN92">
        <f t="shared" si="186"/>
        <v>22</v>
      </c>
      <c r="AO92">
        <f t="shared" si="187"/>
        <v>2</v>
      </c>
      <c r="AP92">
        <f t="shared" si="188"/>
        <v>15</v>
      </c>
      <c r="AQ92">
        <f t="shared" si="189"/>
        <v>16</v>
      </c>
      <c r="AR92">
        <f t="shared" si="190"/>
        <v>7</v>
      </c>
      <c r="AS92">
        <f t="shared" si="191"/>
        <v>13</v>
      </c>
      <c r="AT92">
        <f t="shared" si="192"/>
        <v>5</v>
      </c>
      <c r="AU92">
        <f t="shared" si="193"/>
        <v>1</v>
      </c>
      <c r="AV92">
        <f t="shared" si="194"/>
        <v>7</v>
      </c>
      <c r="AW92">
        <f t="shared" si="195"/>
        <v>1</v>
      </c>
      <c r="AX92">
        <f t="shared" si="196"/>
        <v>17</v>
      </c>
      <c r="AY92">
        <f t="shared" si="197"/>
        <v>7</v>
      </c>
      <c r="AZ92">
        <f t="shared" si="198"/>
        <v>11</v>
      </c>
      <c r="BA92">
        <f t="shared" si="199"/>
        <v>9</v>
      </c>
      <c r="BB92">
        <f t="shared" si="200"/>
        <v>4</v>
      </c>
      <c r="BC92">
        <f t="shared" si="201"/>
        <v>1</v>
      </c>
      <c r="BD92">
        <f t="shared" si="202"/>
        <v>14</v>
      </c>
      <c r="BE92">
        <f t="shared" si="203"/>
        <v>6</v>
      </c>
      <c r="BF92">
        <f t="shared" si="204"/>
        <v>16</v>
      </c>
      <c r="BG92">
        <f t="shared" si="205"/>
        <v>3</v>
      </c>
      <c r="BH92">
        <f t="shared" si="206"/>
        <v>11</v>
      </c>
      <c r="BI92">
        <f t="shared" si="207"/>
        <v>5</v>
      </c>
      <c r="BJ92">
        <f t="shared" si="208"/>
        <v>7</v>
      </c>
      <c r="BK92">
        <f t="shared" si="209"/>
        <v>1</v>
      </c>
      <c r="BL92">
        <f t="shared" si="210"/>
        <v>4</v>
      </c>
      <c r="BM92">
        <f t="shared" si="211"/>
        <v>2</v>
      </c>
      <c r="BN92">
        <f t="shared" si="212"/>
        <v>14</v>
      </c>
      <c r="BO92">
        <f t="shared" si="213"/>
        <v>5</v>
      </c>
      <c r="BP92">
        <f t="shared" si="214"/>
        <v>4</v>
      </c>
      <c r="BQ92">
        <f t="shared" si="215"/>
        <v>2</v>
      </c>
      <c r="BR92">
        <f t="shared" si="216"/>
        <v>1</v>
      </c>
      <c r="BS92">
        <f t="shared" si="217"/>
        <v>14</v>
      </c>
      <c r="BT92">
        <f t="shared" si="218"/>
        <v>7</v>
      </c>
      <c r="BU92">
        <f t="shared" si="219"/>
        <v>5</v>
      </c>
      <c r="BV92">
        <f t="shared" si="220"/>
        <v>9</v>
      </c>
      <c r="BW92">
        <f t="shared" si="221"/>
        <v>12</v>
      </c>
      <c r="BX92">
        <f t="shared" si="222"/>
        <v>2</v>
      </c>
      <c r="BY92">
        <f t="shared" si="223"/>
        <v>4</v>
      </c>
      <c r="BZ92">
        <f t="shared" si="224"/>
        <v>8</v>
      </c>
      <c r="CA92">
        <f t="shared" si="225"/>
        <v>10</v>
      </c>
      <c r="CB92">
        <f t="shared" si="226"/>
        <v>8</v>
      </c>
      <c r="CC92">
        <f t="shared" si="227"/>
        <v>7</v>
      </c>
      <c r="CD92">
        <f t="shared" si="228"/>
        <v>1</v>
      </c>
      <c r="CE92">
        <f t="shared" si="229"/>
        <v>2</v>
      </c>
      <c r="CF92">
        <f t="shared" si="230"/>
        <v>5</v>
      </c>
      <c r="CG92">
        <f t="shared" si="231"/>
        <v>17</v>
      </c>
      <c r="CH92">
        <f t="shared" si="232"/>
        <v>5</v>
      </c>
      <c r="CI92">
        <f t="shared" si="233"/>
        <v>1</v>
      </c>
      <c r="CJ92">
        <f t="shared" si="234"/>
        <v>15</v>
      </c>
      <c r="CK92">
        <f t="shared" si="235"/>
        <v>8</v>
      </c>
      <c r="CL92">
        <f t="shared" si="236"/>
        <v>10</v>
      </c>
      <c r="CM92">
        <f t="shared" si="237"/>
        <v>6</v>
      </c>
      <c r="CN92">
        <f t="shared" si="238"/>
        <v>6</v>
      </c>
      <c r="CO92">
        <f t="shared" si="239"/>
        <v>9</v>
      </c>
      <c r="CP92">
        <f t="shared" si="240"/>
        <v>14</v>
      </c>
      <c r="CQ92">
        <f t="shared" si="241"/>
        <v>4</v>
      </c>
      <c r="CR92">
        <f t="shared" si="242"/>
        <v>7</v>
      </c>
      <c r="CS92">
        <f t="shared" si="243"/>
        <v>16</v>
      </c>
      <c r="CT92">
        <f t="shared" si="244"/>
        <v>4</v>
      </c>
      <c r="CU92">
        <f t="shared" si="245"/>
        <v>7</v>
      </c>
      <c r="CV92">
        <f t="shared" si="246"/>
        <v>13</v>
      </c>
      <c r="CW92">
        <f t="shared" si="247"/>
        <v>9</v>
      </c>
      <c r="CX92">
        <f t="shared" si="248"/>
        <v>6</v>
      </c>
      <c r="CY92">
        <f t="shared" si="249"/>
        <v>10</v>
      </c>
      <c r="CZ92">
        <f t="shared" si="250"/>
        <v>13</v>
      </c>
      <c r="DA92">
        <f t="shared" si="251"/>
        <v>1</v>
      </c>
      <c r="DB92">
        <f t="shared" si="252"/>
        <v>5</v>
      </c>
      <c r="DC92">
        <v>1000000</v>
      </c>
    </row>
    <row r="93" spans="6:107" x14ac:dyDescent="0.35">
      <c r="F93" t="str">
        <f t="shared" si="152"/>
        <v>roxythromycin</v>
      </c>
      <c r="G93">
        <f t="shared" si="153"/>
        <v>14</v>
      </c>
      <c r="H93">
        <f t="shared" si="154"/>
        <v>6</v>
      </c>
      <c r="I93">
        <f t="shared" si="155"/>
        <v>15</v>
      </c>
      <c r="J93">
        <f t="shared" si="156"/>
        <v>14</v>
      </c>
      <c r="K93">
        <f t="shared" si="157"/>
        <v>16</v>
      </c>
      <c r="L93">
        <f t="shared" si="158"/>
        <v>2</v>
      </c>
      <c r="M93">
        <f t="shared" si="159"/>
        <v>13</v>
      </c>
      <c r="N93">
        <f t="shared" si="160"/>
        <v>6</v>
      </c>
      <c r="O93">
        <f t="shared" si="161"/>
        <v>6</v>
      </c>
      <c r="P93">
        <f t="shared" si="162"/>
        <v>11</v>
      </c>
      <c r="Q93">
        <f t="shared" si="163"/>
        <v>5</v>
      </c>
      <c r="R93">
        <f t="shared" si="164"/>
        <v>2</v>
      </c>
      <c r="S93">
        <f t="shared" si="165"/>
        <v>9</v>
      </c>
      <c r="T93">
        <f t="shared" si="166"/>
        <v>1</v>
      </c>
      <c r="U93">
        <f t="shared" si="167"/>
        <v>13</v>
      </c>
      <c r="V93">
        <f t="shared" si="168"/>
        <v>1</v>
      </c>
      <c r="W93">
        <f t="shared" si="169"/>
        <v>4</v>
      </c>
      <c r="X93">
        <f t="shared" si="170"/>
        <v>6</v>
      </c>
      <c r="Y93">
        <f t="shared" si="171"/>
        <v>9</v>
      </c>
      <c r="Z93">
        <f t="shared" si="172"/>
        <v>2</v>
      </c>
      <c r="AA93">
        <f t="shared" si="173"/>
        <v>7</v>
      </c>
      <c r="AB93">
        <f t="shared" si="174"/>
        <v>6</v>
      </c>
      <c r="AC93">
        <f t="shared" si="175"/>
        <v>3</v>
      </c>
      <c r="AD93">
        <f t="shared" si="176"/>
        <v>1</v>
      </c>
      <c r="AE93">
        <f t="shared" si="177"/>
        <v>12</v>
      </c>
      <c r="AF93">
        <f t="shared" si="178"/>
        <v>7</v>
      </c>
      <c r="AG93">
        <f t="shared" si="179"/>
        <v>1</v>
      </c>
      <c r="AH93">
        <f t="shared" si="180"/>
        <v>1</v>
      </c>
      <c r="AI93">
        <f t="shared" si="181"/>
        <v>8</v>
      </c>
      <c r="AJ93">
        <f t="shared" si="182"/>
        <v>19</v>
      </c>
      <c r="AK93">
        <f t="shared" si="183"/>
        <v>4</v>
      </c>
      <c r="AL93">
        <f t="shared" si="184"/>
        <v>1</v>
      </c>
      <c r="AM93">
        <f t="shared" si="185"/>
        <v>8</v>
      </c>
      <c r="AN93">
        <f t="shared" si="186"/>
        <v>3</v>
      </c>
      <c r="AO93">
        <f t="shared" si="187"/>
        <v>2</v>
      </c>
      <c r="AP93">
        <f t="shared" si="188"/>
        <v>3</v>
      </c>
      <c r="AQ93">
        <f t="shared" si="189"/>
        <v>3</v>
      </c>
      <c r="AR93">
        <f t="shared" si="190"/>
        <v>9</v>
      </c>
      <c r="AS93">
        <f t="shared" si="191"/>
        <v>7</v>
      </c>
      <c r="AT93">
        <f t="shared" si="192"/>
        <v>5</v>
      </c>
      <c r="AU93">
        <f t="shared" si="193"/>
        <v>1</v>
      </c>
      <c r="AV93">
        <f t="shared" si="194"/>
        <v>7</v>
      </c>
      <c r="AW93">
        <f t="shared" si="195"/>
        <v>1</v>
      </c>
      <c r="AX93">
        <f t="shared" si="196"/>
        <v>1</v>
      </c>
      <c r="AY93">
        <f t="shared" si="197"/>
        <v>7</v>
      </c>
      <c r="AZ93">
        <f t="shared" si="198"/>
        <v>4</v>
      </c>
      <c r="BA93">
        <f t="shared" si="199"/>
        <v>5</v>
      </c>
      <c r="BB93">
        <f t="shared" si="200"/>
        <v>4</v>
      </c>
      <c r="BC93">
        <f t="shared" si="201"/>
        <v>1</v>
      </c>
      <c r="BD93">
        <f t="shared" si="202"/>
        <v>21</v>
      </c>
      <c r="BE93">
        <f t="shared" si="203"/>
        <v>4</v>
      </c>
      <c r="BF93">
        <f t="shared" si="204"/>
        <v>10</v>
      </c>
      <c r="BG93">
        <f t="shared" si="205"/>
        <v>8</v>
      </c>
      <c r="BH93">
        <f t="shared" si="206"/>
        <v>19</v>
      </c>
      <c r="BI93">
        <f t="shared" si="207"/>
        <v>4</v>
      </c>
      <c r="BJ93">
        <f t="shared" si="208"/>
        <v>4</v>
      </c>
      <c r="BK93">
        <f t="shared" si="209"/>
        <v>1</v>
      </c>
      <c r="BL93">
        <f t="shared" si="210"/>
        <v>3</v>
      </c>
      <c r="BM93">
        <f t="shared" si="211"/>
        <v>4</v>
      </c>
      <c r="BN93">
        <f t="shared" si="212"/>
        <v>8</v>
      </c>
      <c r="BO93">
        <f t="shared" si="213"/>
        <v>8</v>
      </c>
      <c r="BP93">
        <f t="shared" si="214"/>
        <v>4</v>
      </c>
      <c r="BQ93">
        <f t="shared" si="215"/>
        <v>2</v>
      </c>
      <c r="BR93">
        <f t="shared" si="216"/>
        <v>1</v>
      </c>
      <c r="BS93">
        <f t="shared" si="217"/>
        <v>5</v>
      </c>
      <c r="BT93">
        <f t="shared" si="218"/>
        <v>12</v>
      </c>
      <c r="BU93">
        <f t="shared" si="219"/>
        <v>10</v>
      </c>
      <c r="BV93">
        <f t="shared" si="220"/>
        <v>7</v>
      </c>
      <c r="BW93">
        <f t="shared" si="221"/>
        <v>7</v>
      </c>
      <c r="BX93">
        <f t="shared" si="222"/>
        <v>4</v>
      </c>
      <c r="BY93">
        <f t="shared" si="223"/>
        <v>7</v>
      </c>
      <c r="BZ93">
        <f t="shared" si="224"/>
        <v>12</v>
      </c>
      <c r="CA93">
        <f t="shared" si="225"/>
        <v>14</v>
      </c>
      <c r="CB93">
        <f t="shared" si="226"/>
        <v>9</v>
      </c>
      <c r="CC93">
        <f t="shared" si="227"/>
        <v>9</v>
      </c>
      <c r="CD93">
        <f t="shared" si="228"/>
        <v>1</v>
      </c>
      <c r="CE93">
        <f t="shared" si="229"/>
        <v>4</v>
      </c>
      <c r="CF93">
        <f t="shared" si="230"/>
        <v>11</v>
      </c>
      <c r="CG93">
        <f t="shared" si="231"/>
        <v>15</v>
      </c>
      <c r="CH93">
        <f t="shared" si="232"/>
        <v>12</v>
      </c>
      <c r="CI93">
        <f t="shared" si="233"/>
        <v>1</v>
      </c>
      <c r="CJ93">
        <f t="shared" si="234"/>
        <v>11</v>
      </c>
      <c r="CK93">
        <f t="shared" si="235"/>
        <v>11</v>
      </c>
      <c r="CL93">
        <f t="shared" si="236"/>
        <v>7</v>
      </c>
      <c r="CM93">
        <f t="shared" si="237"/>
        <v>8</v>
      </c>
      <c r="CN93">
        <f t="shared" si="238"/>
        <v>9</v>
      </c>
      <c r="CO93">
        <f t="shared" si="239"/>
        <v>10</v>
      </c>
      <c r="CP93">
        <f t="shared" si="240"/>
        <v>8</v>
      </c>
      <c r="CQ93">
        <f t="shared" si="241"/>
        <v>5</v>
      </c>
      <c r="CR93">
        <f t="shared" si="242"/>
        <v>9</v>
      </c>
      <c r="CS93">
        <f t="shared" si="243"/>
        <v>15</v>
      </c>
      <c r="CT93">
        <f t="shared" si="244"/>
        <v>6</v>
      </c>
      <c r="CU93">
        <f t="shared" si="245"/>
        <v>4</v>
      </c>
      <c r="CV93">
        <f t="shared" si="246"/>
        <v>12</v>
      </c>
      <c r="CW93">
        <f t="shared" si="247"/>
        <v>9</v>
      </c>
      <c r="CX93">
        <f t="shared" si="248"/>
        <v>7</v>
      </c>
      <c r="CY93">
        <f t="shared" si="249"/>
        <v>4</v>
      </c>
      <c r="CZ93">
        <f t="shared" si="250"/>
        <v>21</v>
      </c>
      <c r="DA93">
        <f t="shared" si="251"/>
        <v>1</v>
      </c>
      <c r="DB93">
        <f t="shared" si="252"/>
        <v>7</v>
      </c>
      <c r="DC93">
        <v>1000000</v>
      </c>
    </row>
    <row r="94" spans="6:107" x14ac:dyDescent="0.35">
      <c r="F94" t="str">
        <f t="shared" si="152"/>
        <v>RWJ-68023</v>
      </c>
      <c r="G94">
        <f t="shared" si="153"/>
        <v>13</v>
      </c>
      <c r="H94">
        <f t="shared" si="154"/>
        <v>17</v>
      </c>
      <c r="I94">
        <f t="shared" si="155"/>
        <v>21</v>
      </c>
      <c r="J94">
        <f t="shared" si="156"/>
        <v>22</v>
      </c>
      <c r="K94">
        <f t="shared" si="157"/>
        <v>12</v>
      </c>
      <c r="L94">
        <f t="shared" si="158"/>
        <v>19</v>
      </c>
      <c r="M94">
        <f t="shared" si="159"/>
        <v>12</v>
      </c>
      <c r="N94">
        <f t="shared" si="160"/>
        <v>17</v>
      </c>
      <c r="O94">
        <f t="shared" si="161"/>
        <v>18</v>
      </c>
      <c r="P94">
        <f t="shared" si="162"/>
        <v>17</v>
      </c>
      <c r="Q94">
        <f t="shared" si="163"/>
        <v>22</v>
      </c>
      <c r="R94">
        <f t="shared" si="164"/>
        <v>8</v>
      </c>
      <c r="S94">
        <f t="shared" si="165"/>
        <v>17</v>
      </c>
      <c r="T94">
        <f t="shared" si="166"/>
        <v>21</v>
      </c>
      <c r="U94">
        <f t="shared" si="167"/>
        <v>13</v>
      </c>
      <c r="V94">
        <f t="shared" si="168"/>
        <v>17</v>
      </c>
      <c r="W94">
        <f t="shared" si="169"/>
        <v>22</v>
      </c>
      <c r="X94">
        <f t="shared" si="170"/>
        <v>18</v>
      </c>
      <c r="Y94">
        <f t="shared" si="171"/>
        <v>17</v>
      </c>
      <c r="Z94">
        <f t="shared" si="172"/>
        <v>18</v>
      </c>
      <c r="AA94">
        <f t="shared" si="173"/>
        <v>18</v>
      </c>
      <c r="AB94">
        <f t="shared" si="174"/>
        <v>18</v>
      </c>
      <c r="AC94">
        <f t="shared" si="175"/>
        <v>13</v>
      </c>
      <c r="AD94">
        <f t="shared" si="176"/>
        <v>22</v>
      </c>
      <c r="AE94">
        <f t="shared" si="177"/>
        <v>7</v>
      </c>
      <c r="AF94">
        <f t="shared" si="178"/>
        <v>7</v>
      </c>
      <c r="AG94">
        <f t="shared" si="179"/>
        <v>1</v>
      </c>
      <c r="AH94">
        <f t="shared" si="180"/>
        <v>19</v>
      </c>
      <c r="AI94">
        <f t="shared" si="181"/>
        <v>20</v>
      </c>
      <c r="AJ94">
        <f t="shared" si="182"/>
        <v>1</v>
      </c>
      <c r="AK94">
        <f t="shared" si="183"/>
        <v>17</v>
      </c>
      <c r="AL94">
        <f t="shared" si="184"/>
        <v>1</v>
      </c>
      <c r="AM94">
        <f t="shared" si="185"/>
        <v>11</v>
      </c>
      <c r="AN94">
        <f t="shared" si="186"/>
        <v>11</v>
      </c>
      <c r="AO94">
        <f t="shared" si="187"/>
        <v>18</v>
      </c>
      <c r="AP94">
        <f t="shared" si="188"/>
        <v>18</v>
      </c>
      <c r="AQ94">
        <f t="shared" si="189"/>
        <v>20</v>
      </c>
      <c r="AR94">
        <f t="shared" si="190"/>
        <v>3</v>
      </c>
      <c r="AS94">
        <f t="shared" si="191"/>
        <v>17</v>
      </c>
      <c r="AT94">
        <f t="shared" si="192"/>
        <v>5</v>
      </c>
      <c r="AU94">
        <f t="shared" si="193"/>
        <v>19</v>
      </c>
      <c r="AV94">
        <f t="shared" si="194"/>
        <v>7</v>
      </c>
      <c r="AW94">
        <f t="shared" si="195"/>
        <v>20</v>
      </c>
      <c r="AX94">
        <f t="shared" si="196"/>
        <v>22</v>
      </c>
      <c r="AY94">
        <f t="shared" si="197"/>
        <v>18</v>
      </c>
      <c r="AZ94">
        <f t="shared" si="198"/>
        <v>17</v>
      </c>
      <c r="BA94">
        <f t="shared" si="199"/>
        <v>22</v>
      </c>
      <c r="BB94">
        <f t="shared" si="200"/>
        <v>4</v>
      </c>
      <c r="BC94">
        <f t="shared" si="201"/>
        <v>22</v>
      </c>
      <c r="BD94">
        <f t="shared" si="202"/>
        <v>1</v>
      </c>
      <c r="BE94">
        <f t="shared" si="203"/>
        <v>17</v>
      </c>
      <c r="BF94">
        <f t="shared" si="204"/>
        <v>17</v>
      </c>
      <c r="BG94">
        <f t="shared" si="205"/>
        <v>19</v>
      </c>
      <c r="BH94">
        <f t="shared" si="206"/>
        <v>9</v>
      </c>
      <c r="BI94">
        <f t="shared" si="207"/>
        <v>22</v>
      </c>
      <c r="BJ94">
        <f t="shared" si="208"/>
        <v>15</v>
      </c>
      <c r="BK94">
        <f t="shared" si="209"/>
        <v>17</v>
      </c>
      <c r="BL94">
        <f t="shared" si="210"/>
        <v>17</v>
      </c>
      <c r="BM94">
        <f t="shared" si="211"/>
        <v>17</v>
      </c>
      <c r="BN94">
        <f t="shared" si="212"/>
        <v>20</v>
      </c>
      <c r="BO94">
        <f t="shared" si="213"/>
        <v>19</v>
      </c>
      <c r="BP94">
        <f t="shared" si="214"/>
        <v>22</v>
      </c>
      <c r="BQ94">
        <f t="shared" si="215"/>
        <v>2</v>
      </c>
      <c r="BR94">
        <f t="shared" si="216"/>
        <v>18</v>
      </c>
      <c r="BS94">
        <f t="shared" si="217"/>
        <v>17</v>
      </c>
      <c r="BT94">
        <f t="shared" si="218"/>
        <v>19</v>
      </c>
      <c r="BU94">
        <f t="shared" si="219"/>
        <v>18</v>
      </c>
      <c r="BV94">
        <f t="shared" si="220"/>
        <v>20</v>
      </c>
      <c r="BW94">
        <f t="shared" si="221"/>
        <v>22</v>
      </c>
      <c r="BX94">
        <f t="shared" si="222"/>
        <v>18</v>
      </c>
      <c r="BY94">
        <f t="shared" si="223"/>
        <v>21</v>
      </c>
      <c r="BZ94">
        <f t="shared" si="224"/>
        <v>19</v>
      </c>
      <c r="CA94">
        <f t="shared" si="225"/>
        <v>4</v>
      </c>
      <c r="CB94">
        <f t="shared" si="226"/>
        <v>19</v>
      </c>
      <c r="CC94">
        <f t="shared" si="227"/>
        <v>17</v>
      </c>
      <c r="CD94">
        <f t="shared" si="228"/>
        <v>20</v>
      </c>
      <c r="CE94">
        <f t="shared" si="229"/>
        <v>13</v>
      </c>
      <c r="CF94">
        <f t="shared" si="230"/>
        <v>21</v>
      </c>
      <c r="CG94">
        <f t="shared" si="231"/>
        <v>4</v>
      </c>
      <c r="CH94">
        <f t="shared" si="232"/>
        <v>17</v>
      </c>
      <c r="CI94">
        <f t="shared" si="233"/>
        <v>18</v>
      </c>
      <c r="CJ94">
        <f t="shared" si="234"/>
        <v>17</v>
      </c>
      <c r="CK94">
        <f t="shared" si="235"/>
        <v>10</v>
      </c>
      <c r="CL94">
        <f t="shared" si="236"/>
        <v>19</v>
      </c>
      <c r="CM94">
        <f t="shared" si="237"/>
        <v>19</v>
      </c>
      <c r="CN94">
        <f t="shared" si="238"/>
        <v>20</v>
      </c>
      <c r="CO94">
        <f t="shared" si="239"/>
        <v>22</v>
      </c>
      <c r="CP94">
        <f t="shared" si="240"/>
        <v>17</v>
      </c>
      <c r="CQ94">
        <f t="shared" si="241"/>
        <v>2</v>
      </c>
      <c r="CR94">
        <f t="shared" si="242"/>
        <v>5</v>
      </c>
      <c r="CS94">
        <f t="shared" si="243"/>
        <v>12</v>
      </c>
      <c r="CT94">
        <f t="shared" si="244"/>
        <v>21</v>
      </c>
      <c r="CU94">
        <f t="shared" si="245"/>
        <v>6</v>
      </c>
      <c r="CV94">
        <f t="shared" si="246"/>
        <v>21</v>
      </c>
      <c r="CW94">
        <f t="shared" si="247"/>
        <v>9</v>
      </c>
      <c r="CX94">
        <f t="shared" si="248"/>
        <v>17</v>
      </c>
      <c r="CY94">
        <f t="shared" si="249"/>
        <v>20</v>
      </c>
      <c r="CZ94">
        <f t="shared" si="250"/>
        <v>1</v>
      </c>
      <c r="DA94">
        <f t="shared" si="251"/>
        <v>20</v>
      </c>
      <c r="DB94">
        <f t="shared" si="252"/>
        <v>17</v>
      </c>
      <c r="DC94">
        <v>1000000</v>
      </c>
    </row>
    <row r="95" spans="6:107" x14ac:dyDescent="0.35">
      <c r="F95" t="str">
        <f t="shared" si="152"/>
        <v>telithromycin</v>
      </c>
      <c r="G95">
        <f t="shared" si="153"/>
        <v>10</v>
      </c>
      <c r="H95">
        <f t="shared" si="154"/>
        <v>3</v>
      </c>
      <c r="I95">
        <f t="shared" si="155"/>
        <v>20</v>
      </c>
      <c r="J95">
        <f t="shared" si="156"/>
        <v>11</v>
      </c>
      <c r="K95">
        <f t="shared" si="157"/>
        <v>2</v>
      </c>
      <c r="L95">
        <f t="shared" si="158"/>
        <v>10</v>
      </c>
      <c r="M95">
        <f t="shared" si="159"/>
        <v>8</v>
      </c>
      <c r="N95">
        <f t="shared" si="160"/>
        <v>10</v>
      </c>
      <c r="O95">
        <f t="shared" si="161"/>
        <v>7</v>
      </c>
      <c r="P95">
        <f t="shared" si="162"/>
        <v>5</v>
      </c>
      <c r="Q95">
        <f t="shared" si="163"/>
        <v>4</v>
      </c>
      <c r="R95">
        <f t="shared" si="164"/>
        <v>11</v>
      </c>
      <c r="S95">
        <f t="shared" si="165"/>
        <v>13</v>
      </c>
      <c r="T95">
        <f t="shared" si="166"/>
        <v>1</v>
      </c>
      <c r="U95">
        <f t="shared" si="167"/>
        <v>6</v>
      </c>
      <c r="V95">
        <f t="shared" si="168"/>
        <v>1</v>
      </c>
      <c r="W95">
        <f t="shared" si="169"/>
        <v>14</v>
      </c>
      <c r="X95">
        <f t="shared" si="170"/>
        <v>7</v>
      </c>
      <c r="Y95">
        <f t="shared" si="171"/>
        <v>4</v>
      </c>
      <c r="Z95">
        <f t="shared" si="172"/>
        <v>15</v>
      </c>
      <c r="AA95">
        <f t="shared" si="173"/>
        <v>3</v>
      </c>
      <c r="AB95">
        <f t="shared" si="174"/>
        <v>4</v>
      </c>
      <c r="AC95">
        <f t="shared" si="175"/>
        <v>6</v>
      </c>
      <c r="AD95">
        <f t="shared" si="176"/>
        <v>1</v>
      </c>
      <c r="AE95">
        <f t="shared" si="177"/>
        <v>5</v>
      </c>
      <c r="AF95">
        <f t="shared" si="178"/>
        <v>4</v>
      </c>
      <c r="AG95">
        <f t="shared" si="179"/>
        <v>1</v>
      </c>
      <c r="AH95">
        <f t="shared" si="180"/>
        <v>1</v>
      </c>
      <c r="AI95">
        <f t="shared" si="181"/>
        <v>5</v>
      </c>
      <c r="AJ95">
        <f t="shared" si="182"/>
        <v>21</v>
      </c>
      <c r="AK95">
        <f t="shared" si="183"/>
        <v>7</v>
      </c>
      <c r="AL95">
        <f t="shared" si="184"/>
        <v>1</v>
      </c>
      <c r="AM95">
        <f t="shared" si="185"/>
        <v>11</v>
      </c>
      <c r="AN95">
        <f t="shared" si="186"/>
        <v>10</v>
      </c>
      <c r="AO95">
        <f t="shared" si="187"/>
        <v>2</v>
      </c>
      <c r="AP95">
        <f t="shared" si="188"/>
        <v>6</v>
      </c>
      <c r="AQ95">
        <f t="shared" si="189"/>
        <v>3</v>
      </c>
      <c r="AR95">
        <f t="shared" si="190"/>
        <v>6</v>
      </c>
      <c r="AS95">
        <f t="shared" si="191"/>
        <v>10</v>
      </c>
      <c r="AT95">
        <f t="shared" si="192"/>
        <v>5</v>
      </c>
      <c r="AU95">
        <f t="shared" si="193"/>
        <v>1</v>
      </c>
      <c r="AV95">
        <f t="shared" si="194"/>
        <v>7</v>
      </c>
      <c r="AW95">
        <f t="shared" si="195"/>
        <v>22</v>
      </c>
      <c r="AX95">
        <f t="shared" si="196"/>
        <v>1</v>
      </c>
      <c r="AY95">
        <f t="shared" si="197"/>
        <v>6</v>
      </c>
      <c r="AZ95">
        <f t="shared" si="198"/>
        <v>4</v>
      </c>
      <c r="BA95">
        <f t="shared" si="199"/>
        <v>3</v>
      </c>
      <c r="BB95">
        <f t="shared" si="200"/>
        <v>22</v>
      </c>
      <c r="BC95">
        <f t="shared" si="201"/>
        <v>1</v>
      </c>
      <c r="BD95">
        <f t="shared" si="202"/>
        <v>15</v>
      </c>
      <c r="BE95">
        <f t="shared" si="203"/>
        <v>7</v>
      </c>
      <c r="BF95">
        <f t="shared" si="204"/>
        <v>7</v>
      </c>
      <c r="BG95">
        <f t="shared" si="205"/>
        <v>11</v>
      </c>
      <c r="BH95">
        <f t="shared" si="206"/>
        <v>12</v>
      </c>
      <c r="BI95">
        <f t="shared" si="207"/>
        <v>10</v>
      </c>
      <c r="BJ95">
        <f t="shared" si="208"/>
        <v>14</v>
      </c>
      <c r="BK95">
        <f t="shared" si="209"/>
        <v>1</v>
      </c>
      <c r="BL95">
        <f t="shared" si="210"/>
        <v>6</v>
      </c>
      <c r="BM95">
        <f t="shared" si="211"/>
        <v>6</v>
      </c>
      <c r="BN95">
        <f t="shared" si="212"/>
        <v>3</v>
      </c>
      <c r="BO95">
        <f t="shared" si="213"/>
        <v>4</v>
      </c>
      <c r="BP95">
        <f t="shared" si="214"/>
        <v>4</v>
      </c>
      <c r="BQ95">
        <f t="shared" si="215"/>
        <v>2</v>
      </c>
      <c r="BR95">
        <f t="shared" si="216"/>
        <v>1</v>
      </c>
      <c r="BS95">
        <f t="shared" si="217"/>
        <v>9</v>
      </c>
      <c r="BT95">
        <f t="shared" si="218"/>
        <v>8</v>
      </c>
      <c r="BU95">
        <f t="shared" si="219"/>
        <v>8</v>
      </c>
      <c r="BV95">
        <f t="shared" si="220"/>
        <v>8</v>
      </c>
      <c r="BW95">
        <f t="shared" si="221"/>
        <v>4</v>
      </c>
      <c r="BX95">
        <f t="shared" si="222"/>
        <v>5</v>
      </c>
      <c r="BY95">
        <f t="shared" si="223"/>
        <v>5</v>
      </c>
      <c r="BZ95">
        <f t="shared" si="224"/>
        <v>6</v>
      </c>
      <c r="CA95">
        <f t="shared" si="225"/>
        <v>9</v>
      </c>
      <c r="CB95">
        <f t="shared" si="226"/>
        <v>6</v>
      </c>
      <c r="CC95">
        <f t="shared" si="227"/>
        <v>4</v>
      </c>
      <c r="CD95">
        <f t="shared" si="228"/>
        <v>1</v>
      </c>
      <c r="CE95">
        <f t="shared" si="229"/>
        <v>3</v>
      </c>
      <c r="CF95">
        <f t="shared" si="230"/>
        <v>6</v>
      </c>
      <c r="CG95">
        <f t="shared" si="231"/>
        <v>21</v>
      </c>
      <c r="CH95">
        <f t="shared" si="232"/>
        <v>4</v>
      </c>
      <c r="CI95">
        <f t="shared" si="233"/>
        <v>1</v>
      </c>
      <c r="CJ95">
        <f t="shared" si="234"/>
        <v>6</v>
      </c>
      <c r="CK95">
        <f t="shared" si="235"/>
        <v>7</v>
      </c>
      <c r="CL95">
        <f t="shared" si="236"/>
        <v>6</v>
      </c>
      <c r="CM95">
        <f t="shared" si="237"/>
        <v>7</v>
      </c>
      <c r="CN95">
        <f t="shared" si="238"/>
        <v>8</v>
      </c>
      <c r="CO95">
        <f t="shared" si="239"/>
        <v>11</v>
      </c>
      <c r="CP95">
        <f t="shared" si="240"/>
        <v>8</v>
      </c>
      <c r="CQ95">
        <f t="shared" si="241"/>
        <v>6</v>
      </c>
      <c r="CR95">
        <f t="shared" si="242"/>
        <v>19</v>
      </c>
      <c r="CS95">
        <f t="shared" si="243"/>
        <v>13</v>
      </c>
      <c r="CT95">
        <f t="shared" si="244"/>
        <v>13</v>
      </c>
      <c r="CU95">
        <f t="shared" si="245"/>
        <v>14</v>
      </c>
      <c r="CV95">
        <f t="shared" si="246"/>
        <v>20</v>
      </c>
      <c r="CW95">
        <f t="shared" si="247"/>
        <v>6</v>
      </c>
      <c r="CX95">
        <f t="shared" si="248"/>
        <v>4</v>
      </c>
      <c r="CY95">
        <f t="shared" si="249"/>
        <v>8</v>
      </c>
      <c r="CZ95">
        <f t="shared" si="250"/>
        <v>15</v>
      </c>
      <c r="DA95">
        <f t="shared" si="251"/>
        <v>1</v>
      </c>
      <c r="DB95">
        <f t="shared" si="252"/>
        <v>4</v>
      </c>
      <c r="DC95">
        <v>1000000</v>
      </c>
    </row>
    <row r="97" spans="6:107" x14ac:dyDescent="0.35">
      <c r="F97" t="s">
        <v>8343</v>
      </c>
      <c r="G97">
        <v>301</v>
      </c>
      <c r="H97">
        <v>302</v>
      </c>
      <c r="I97">
        <v>303</v>
      </c>
      <c r="J97">
        <v>304</v>
      </c>
      <c r="K97">
        <v>305</v>
      </c>
      <c r="L97">
        <v>306</v>
      </c>
      <c r="M97">
        <v>307</v>
      </c>
      <c r="N97">
        <v>308</v>
      </c>
      <c r="O97">
        <v>309</v>
      </c>
      <c r="P97">
        <v>310</v>
      </c>
      <c r="Q97">
        <v>311</v>
      </c>
      <c r="R97">
        <v>312</v>
      </c>
      <c r="S97">
        <v>313</v>
      </c>
      <c r="T97">
        <v>314</v>
      </c>
      <c r="U97">
        <v>315</v>
      </c>
      <c r="V97">
        <v>316</v>
      </c>
      <c r="W97">
        <v>317</v>
      </c>
      <c r="X97">
        <v>318</v>
      </c>
      <c r="Y97">
        <v>319</v>
      </c>
      <c r="Z97">
        <v>320</v>
      </c>
      <c r="AA97">
        <v>321</v>
      </c>
      <c r="AB97">
        <v>322</v>
      </c>
      <c r="AC97">
        <v>323</v>
      </c>
      <c r="AD97">
        <v>324</v>
      </c>
      <c r="AE97">
        <v>325</v>
      </c>
      <c r="AF97">
        <v>326</v>
      </c>
      <c r="AG97">
        <v>327</v>
      </c>
      <c r="AH97">
        <v>328</v>
      </c>
      <c r="AI97">
        <v>329</v>
      </c>
      <c r="AJ97">
        <v>330</v>
      </c>
      <c r="AK97">
        <v>331</v>
      </c>
      <c r="AL97">
        <v>332</v>
      </c>
      <c r="AM97">
        <v>333</v>
      </c>
      <c r="AN97">
        <v>334</v>
      </c>
      <c r="AO97">
        <v>335</v>
      </c>
      <c r="AP97">
        <v>336</v>
      </c>
      <c r="AQ97">
        <v>337</v>
      </c>
      <c r="AR97">
        <v>338</v>
      </c>
      <c r="AS97">
        <v>339</v>
      </c>
      <c r="AT97">
        <v>340</v>
      </c>
      <c r="AU97">
        <v>341</v>
      </c>
      <c r="AV97">
        <v>342</v>
      </c>
      <c r="AW97">
        <v>343</v>
      </c>
      <c r="AX97">
        <v>344</v>
      </c>
      <c r="AY97">
        <v>345</v>
      </c>
      <c r="AZ97">
        <v>346</v>
      </c>
      <c r="BA97">
        <v>347</v>
      </c>
      <c r="BB97">
        <v>348</v>
      </c>
      <c r="BC97">
        <v>349</v>
      </c>
      <c r="BD97">
        <v>350</v>
      </c>
      <c r="BE97">
        <v>351</v>
      </c>
      <c r="BF97">
        <v>352</v>
      </c>
      <c r="BG97">
        <v>353</v>
      </c>
      <c r="BH97">
        <v>354</v>
      </c>
      <c r="BI97">
        <v>355</v>
      </c>
      <c r="BJ97">
        <v>356</v>
      </c>
      <c r="BK97">
        <v>357</v>
      </c>
      <c r="BL97">
        <v>358</v>
      </c>
      <c r="BM97">
        <v>359</v>
      </c>
      <c r="BN97">
        <v>360</v>
      </c>
      <c r="BO97">
        <v>361</v>
      </c>
      <c r="BP97">
        <v>362</v>
      </c>
      <c r="BQ97">
        <v>363</v>
      </c>
      <c r="BR97">
        <v>364</v>
      </c>
      <c r="BS97">
        <v>365</v>
      </c>
      <c r="BT97">
        <v>366</v>
      </c>
      <c r="BU97">
        <v>367</v>
      </c>
      <c r="BV97">
        <v>368</v>
      </c>
      <c r="BW97">
        <v>369</v>
      </c>
      <c r="BX97">
        <v>370</v>
      </c>
      <c r="BY97">
        <v>371</v>
      </c>
      <c r="BZ97">
        <v>372</v>
      </c>
      <c r="CA97">
        <v>373</v>
      </c>
      <c r="CB97">
        <v>374</v>
      </c>
      <c r="CC97">
        <v>375</v>
      </c>
      <c r="CD97">
        <v>376</v>
      </c>
      <c r="CE97">
        <v>377</v>
      </c>
      <c r="CF97">
        <v>378</v>
      </c>
      <c r="CG97">
        <v>379</v>
      </c>
      <c r="CH97">
        <v>380</v>
      </c>
      <c r="CI97">
        <v>381</v>
      </c>
      <c r="CJ97">
        <v>382</v>
      </c>
      <c r="CK97">
        <v>383</v>
      </c>
      <c r="CL97">
        <v>384</v>
      </c>
      <c r="CM97">
        <v>385</v>
      </c>
      <c r="CN97">
        <v>386</v>
      </c>
      <c r="CO97">
        <v>387</v>
      </c>
      <c r="CP97">
        <v>388</v>
      </c>
      <c r="CQ97">
        <v>389</v>
      </c>
      <c r="CR97">
        <v>390</v>
      </c>
      <c r="CS97">
        <v>391</v>
      </c>
      <c r="CT97">
        <v>392</v>
      </c>
      <c r="CU97">
        <v>393</v>
      </c>
      <c r="CV97">
        <v>394</v>
      </c>
      <c r="CW97">
        <v>395</v>
      </c>
      <c r="CX97">
        <v>396</v>
      </c>
      <c r="CY97">
        <v>397</v>
      </c>
      <c r="CZ97">
        <v>398</v>
      </c>
      <c r="DA97">
        <v>399</v>
      </c>
      <c r="DB97">
        <v>400</v>
      </c>
      <c r="DC97" t="s">
        <v>7572</v>
      </c>
    </row>
    <row r="98" spans="6:107" x14ac:dyDescent="0.35">
      <c r="F98" t="str">
        <f>F74</f>
        <v>alemcinal</v>
      </c>
      <c r="G98">
        <f>KU2</f>
        <v>13</v>
      </c>
      <c r="H98">
        <f t="shared" ref="H98:BS98" si="253">KV2</f>
        <v>8</v>
      </c>
      <c r="I98">
        <f t="shared" si="253"/>
        <v>1</v>
      </c>
      <c r="J98">
        <f t="shared" si="253"/>
        <v>1</v>
      </c>
      <c r="K98">
        <f t="shared" si="253"/>
        <v>6</v>
      </c>
      <c r="L98">
        <f t="shared" si="253"/>
        <v>22</v>
      </c>
      <c r="M98">
        <f t="shared" si="253"/>
        <v>1</v>
      </c>
      <c r="N98">
        <f t="shared" si="253"/>
        <v>21</v>
      </c>
      <c r="O98">
        <f t="shared" si="253"/>
        <v>22</v>
      </c>
      <c r="P98">
        <f t="shared" si="253"/>
        <v>13</v>
      </c>
      <c r="Q98">
        <f t="shared" si="253"/>
        <v>7</v>
      </c>
      <c r="R98">
        <f t="shared" si="253"/>
        <v>1</v>
      </c>
      <c r="S98">
        <f t="shared" si="253"/>
        <v>14</v>
      </c>
      <c r="T98">
        <f t="shared" si="253"/>
        <v>22</v>
      </c>
      <c r="U98">
        <f t="shared" si="253"/>
        <v>8</v>
      </c>
      <c r="V98">
        <f t="shared" si="253"/>
        <v>13</v>
      </c>
      <c r="W98">
        <f t="shared" si="253"/>
        <v>10</v>
      </c>
      <c r="X98">
        <f t="shared" si="253"/>
        <v>5</v>
      </c>
      <c r="Y98">
        <f t="shared" si="253"/>
        <v>14</v>
      </c>
      <c r="Z98">
        <f t="shared" si="253"/>
        <v>1</v>
      </c>
      <c r="AA98">
        <f t="shared" si="253"/>
        <v>4</v>
      </c>
      <c r="AB98">
        <f t="shared" si="253"/>
        <v>13</v>
      </c>
      <c r="AC98">
        <f t="shared" si="253"/>
        <v>11</v>
      </c>
      <c r="AD98">
        <f t="shared" si="253"/>
        <v>17</v>
      </c>
      <c r="AE98">
        <f t="shared" si="253"/>
        <v>12</v>
      </c>
      <c r="AF98">
        <f t="shared" si="253"/>
        <v>9</v>
      </c>
      <c r="AG98">
        <f t="shared" si="253"/>
        <v>9</v>
      </c>
      <c r="AH98">
        <f t="shared" si="253"/>
        <v>10</v>
      </c>
      <c r="AI98">
        <f t="shared" si="253"/>
        <v>17</v>
      </c>
      <c r="AJ98">
        <f t="shared" si="253"/>
        <v>11</v>
      </c>
      <c r="AK98">
        <f t="shared" si="253"/>
        <v>10</v>
      </c>
      <c r="AL98">
        <f t="shared" si="253"/>
        <v>2</v>
      </c>
      <c r="AM98">
        <f t="shared" si="253"/>
        <v>14</v>
      </c>
      <c r="AN98">
        <f t="shared" si="253"/>
        <v>8</v>
      </c>
      <c r="AO98">
        <f t="shared" si="253"/>
        <v>18</v>
      </c>
      <c r="AP98">
        <f t="shared" si="253"/>
        <v>18</v>
      </c>
      <c r="AQ98">
        <f t="shared" si="253"/>
        <v>9</v>
      </c>
      <c r="AR98">
        <f t="shared" si="253"/>
        <v>13</v>
      </c>
      <c r="AS98">
        <f t="shared" si="253"/>
        <v>10</v>
      </c>
      <c r="AT98">
        <f t="shared" si="253"/>
        <v>14</v>
      </c>
      <c r="AU98">
        <f t="shared" si="253"/>
        <v>17</v>
      </c>
      <c r="AV98">
        <f t="shared" si="253"/>
        <v>13</v>
      </c>
      <c r="AW98">
        <f t="shared" si="253"/>
        <v>18</v>
      </c>
      <c r="AX98">
        <f t="shared" si="253"/>
        <v>15</v>
      </c>
      <c r="AY98">
        <f t="shared" si="253"/>
        <v>12</v>
      </c>
      <c r="AZ98">
        <f t="shared" si="253"/>
        <v>11</v>
      </c>
      <c r="BA98">
        <f t="shared" si="253"/>
        <v>6</v>
      </c>
      <c r="BB98">
        <f t="shared" si="253"/>
        <v>5</v>
      </c>
      <c r="BC98">
        <f t="shared" si="253"/>
        <v>20</v>
      </c>
      <c r="BD98">
        <f t="shared" si="253"/>
        <v>13</v>
      </c>
      <c r="BE98">
        <f t="shared" si="253"/>
        <v>8</v>
      </c>
      <c r="BF98">
        <f t="shared" si="253"/>
        <v>14</v>
      </c>
      <c r="BG98">
        <f t="shared" si="253"/>
        <v>6</v>
      </c>
      <c r="BH98">
        <f t="shared" si="253"/>
        <v>16</v>
      </c>
      <c r="BI98">
        <f t="shared" si="253"/>
        <v>14</v>
      </c>
      <c r="BJ98">
        <f t="shared" si="253"/>
        <v>5</v>
      </c>
      <c r="BK98">
        <f t="shared" si="253"/>
        <v>13</v>
      </c>
      <c r="BL98">
        <f t="shared" si="253"/>
        <v>3</v>
      </c>
      <c r="BM98">
        <f t="shared" si="253"/>
        <v>22</v>
      </c>
      <c r="BN98">
        <f t="shared" si="253"/>
        <v>20</v>
      </c>
      <c r="BO98">
        <f t="shared" si="253"/>
        <v>12</v>
      </c>
      <c r="BP98">
        <f t="shared" si="253"/>
        <v>2</v>
      </c>
      <c r="BQ98">
        <f t="shared" si="253"/>
        <v>2</v>
      </c>
      <c r="BR98">
        <f t="shared" si="253"/>
        <v>19</v>
      </c>
      <c r="BS98">
        <f t="shared" si="253"/>
        <v>20</v>
      </c>
      <c r="BT98">
        <f t="shared" ref="BT98:DB98" si="254">NH2</f>
        <v>10</v>
      </c>
      <c r="BU98">
        <f t="shared" si="254"/>
        <v>20</v>
      </c>
      <c r="BV98">
        <f t="shared" si="254"/>
        <v>5</v>
      </c>
      <c r="BW98">
        <f t="shared" si="254"/>
        <v>12</v>
      </c>
      <c r="BX98">
        <f t="shared" si="254"/>
        <v>7</v>
      </c>
      <c r="BY98">
        <f t="shared" si="254"/>
        <v>12</v>
      </c>
      <c r="BZ98">
        <f t="shared" si="254"/>
        <v>13</v>
      </c>
      <c r="CA98">
        <f t="shared" si="254"/>
        <v>1</v>
      </c>
      <c r="CB98">
        <f t="shared" si="254"/>
        <v>6</v>
      </c>
      <c r="CC98">
        <f t="shared" si="254"/>
        <v>8</v>
      </c>
      <c r="CD98">
        <f t="shared" si="254"/>
        <v>1</v>
      </c>
      <c r="CE98">
        <f t="shared" si="254"/>
        <v>13</v>
      </c>
      <c r="CF98">
        <f t="shared" si="254"/>
        <v>10</v>
      </c>
      <c r="CG98">
        <f t="shared" si="254"/>
        <v>14</v>
      </c>
      <c r="CH98">
        <f t="shared" si="254"/>
        <v>1</v>
      </c>
      <c r="CI98">
        <f t="shared" si="254"/>
        <v>15</v>
      </c>
      <c r="CJ98">
        <f t="shared" si="254"/>
        <v>13</v>
      </c>
      <c r="CK98">
        <f t="shared" si="254"/>
        <v>10</v>
      </c>
      <c r="CL98">
        <f t="shared" si="254"/>
        <v>4</v>
      </c>
      <c r="CM98">
        <f t="shared" si="254"/>
        <v>9</v>
      </c>
      <c r="CN98">
        <f t="shared" si="254"/>
        <v>4</v>
      </c>
      <c r="CO98">
        <f t="shared" si="254"/>
        <v>19</v>
      </c>
      <c r="CP98">
        <f t="shared" si="254"/>
        <v>22</v>
      </c>
      <c r="CQ98">
        <f t="shared" si="254"/>
        <v>18</v>
      </c>
      <c r="CR98">
        <f t="shared" si="254"/>
        <v>8</v>
      </c>
      <c r="CS98">
        <f t="shared" si="254"/>
        <v>9</v>
      </c>
      <c r="CT98">
        <f t="shared" si="254"/>
        <v>19</v>
      </c>
      <c r="CU98">
        <f t="shared" si="254"/>
        <v>13</v>
      </c>
      <c r="CV98">
        <f t="shared" si="254"/>
        <v>13</v>
      </c>
      <c r="CW98">
        <f t="shared" si="254"/>
        <v>1</v>
      </c>
      <c r="CX98">
        <f t="shared" si="254"/>
        <v>2</v>
      </c>
      <c r="CY98">
        <f t="shared" si="254"/>
        <v>1</v>
      </c>
      <c r="CZ98">
        <f t="shared" si="254"/>
        <v>3</v>
      </c>
      <c r="DA98">
        <f t="shared" si="254"/>
        <v>20</v>
      </c>
      <c r="DB98">
        <f t="shared" si="254"/>
        <v>16</v>
      </c>
      <c r="DC98">
        <v>1000000</v>
      </c>
    </row>
    <row r="99" spans="6:107" x14ac:dyDescent="0.35">
      <c r="F99" t="str">
        <f t="shared" ref="F99:F119" si="255">F75</f>
        <v>ANQ-1125</v>
      </c>
      <c r="G99">
        <f t="shared" ref="G99:G119" si="256">KU3</f>
        <v>22</v>
      </c>
      <c r="H99">
        <f t="shared" ref="H99:H119" si="257">KV3</f>
        <v>8</v>
      </c>
      <c r="I99">
        <f t="shared" ref="I99:I119" si="258">KW3</f>
        <v>1</v>
      </c>
      <c r="J99">
        <f t="shared" ref="J99:J119" si="259">KX3</f>
        <v>20</v>
      </c>
      <c r="K99">
        <f t="shared" ref="K99:K119" si="260">KY3</f>
        <v>21</v>
      </c>
      <c r="L99">
        <f t="shared" ref="L99:L119" si="261">KZ3</f>
        <v>13</v>
      </c>
      <c r="M99">
        <f t="shared" ref="M99:M119" si="262">LA3</f>
        <v>19</v>
      </c>
      <c r="N99">
        <f t="shared" ref="N99:N119" si="263">LB3</f>
        <v>7</v>
      </c>
      <c r="O99">
        <f t="shared" ref="O99:O119" si="264">LC3</f>
        <v>3</v>
      </c>
      <c r="P99">
        <f t="shared" ref="P99:P119" si="265">LD3</f>
        <v>2</v>
      </c>
      <c r="Q99">
        <f t="shared" ref="Q99:Q119" si="266">LE3</f>
        <v>17</v>
      </c>
      <c r="R99">
        <f t="shared" ref="R99:R119" si="267">LF3</f>
        <v>22</v>
      </c>
      <c r="S99">
        <f t="shared" ref="S99:S119" si="268">LG3</f>
        <v>7</v>
      </c>
      <c r="T99">
        <f t="shared" ref="T99:T119" si="269">LH3</f>
        <v>6</v>
      </c>
      <c r="U99">
        <f t="shared" ref="U99:U119" si="270">LI3</f>
        <v>17</v>
      </c>
      <c r="V99">
        <f t="shared" ref="V99:V119" si="271">LJ3</f>
        <v>2</v>
      </c>
      <c r="W99">
        <f t="shared" ref="W99:W119" si="272">LK3</f>
        <v>20</v>
      </c>
      <c r="X99">
        <f t="shared" ref="X99:X119" si="273">LL3</f>
        <v>21</v>
      </c>
      <c r="Y99">
        <f t="shared" ref="Y99:Y119" si="274">LM3</f>
        <v>18</v>
      </c>
      <c r="Z99">
        <f t="shared" ref="Z99:Z119" si="275">LN3</f>
        <v>17</v>
      </c>
      <c r="AA99">
        <f t="shared" ref="AA99:AA119" si="276">LO3</f>
        <v>21</v>
      </c>
      <c r="AB99">
        <f t="shared" ref="AB99:AB119" si="277">LP3</f>
        <v>5</v>
      </c>
      <c r="AC99">
        <f t="shared" ref="AC99:AC119" si="278">LQ3</f>
        <v>18</v>
      </c>
      <c r="AD99">
        <f t="shared" ref="AD99:AD119" si="279">LR3</f>
        <v>2</v>
      </c>
      <c r="AE99">
        <f t="shared" ref="AE99:AE119" si="280">LS3</f>
        <v>3</v>
      </c>
      <c r="AF99">
        <f t="shared" ref="AF99:AF119" si="281">LT3</f>
        <v>21</v>
      </c>
      <c r="AG99">
        <f t="shared" ref="AG99:AG119" si="282">LU3</f>
        <v>15</v>
      </c>
      <c r="AH99">
        <f t="shared" ref="AH99:AH119" si="283">LV3</f>
        <v>18</v>
      </c>
      <c r="AI99">
        <f t="shared" ref="AI99:AI119" si="284">LW3</f>
        <v>7</v>
      </c>
      <c r="AJ99">
        <f t="shared" ref="AJ99:AJ119" si="285">LX3</f>
        <v>3</v>
      </c>
      <c r="AK99">
        <f t="shared" ref="AK99:AK119" si="286">LY3</f>
        <v>21</v>
      </c>
      <c r="AL99">
        <f t="shared" ref="AL99:AL119" si="287">LZ3</f>
        <v>22</v>
      </c>
      <c r="AM99">
        <f t="shared" ref="AM99:AM119" si="288">MA3</f>
        <v>4</v>
      </c>
      <c r="AN99">
        <f t="shared" ref="AN99:AN119" si="289">MB3</f>
        <v>4</v>
      </c>
      <c r="AO99">
        <f t="shared" ref="AO99:AO119" si="290">MC3</f>
        <v>4</v>
      </c>
      <c r="AP99">
        <f t="shared" ref="AP99:AP119" si="291">MD3</f>
        <v>11</v>
      </c>
      <c r="AQ99">
        <f t="shared" ref="AQ99:AQ119" si="292">ME3</f>
        <v>13</v>
      </c>
      <c r="AR99">
        <f t="shared" ref="AR99:AR119" si="293">MF3</f>
        <v>2</v>
      </c>
      <c r="AS99">
        <f t="shared" ref="AS99:AS119" si="294">MG3</f>
        <v>21</v>
      </c>
      <c r="AT99">
        <f t="shared" ref="AT99:AT119" si="295">MH3</f>
        <v>2</v>
      </c>
      <c r="AU99">
        <f t="shared" ref="AU99:AU119" si="296">MI3</f>
        <v>21</v>
      </c>
      <c r="AV99">
        <f t="shared" ref="AV99:AV119" si="297">MJ3</f>
        <v>18</v>
      </c>
      <c r="AW99">
        <f t="shared" ref="AW99:AW119" si="298">MK3</f>
        <v>2</v>
      </c>
      <c r="AX99">
        <f t="shared" ref="AX99:AX119" si="299">ML3</f>
        <v>7</v>
      </c>
      <c r="AY99">
        <f t="shared" ref="AY99:AY119" si="300">MM3</f>
        <v>17</v>
      </c>
      <c r="AZ99">
        <f t="shared" ref="AZ99:AZ119" si="301">MN3</f>
        <v>17</v>
      </c>
      <c r="BA99">
        <f t="shared" ref="BA99:BA119" si="302">MO3</f>
        <v>2</v>
      </c>
      <c r="BB99">
        <f t="shared" ref="BB99:BB119" si="303">MP3</f>
        <v>21</v>
      </c>
      <c r="BC99">
        <f t="shared" ref="BC99:BC119" si="304">MQ3</f>
        <v>2</v>
      </c>
      <c r="BD99">
        <f t="shared" ref="BD99:BD119" si="305">MR3</f>
        <v>15</v>
      </c>
      <c r="BE99">
        <f t="shared" ref="BE99:BE119" si="306">MS3</f>
        <v>21</v>
      </c>
      <c r="BF99">
        <f t="shared" ref="BF99:BF119" si="307">MT3</f>
        <v>2</v>
      </c>
      <c r="BG99">
        <f t="shared" ref="BG99:BG119" si="308">MU3</f>
        <v>17</v>
      </c>
      <c r="BH99">
        <f t="shared" ref="BH99:BH119" si="309">MV3</f>
        <v>21</v>
      </c>
      <c r="BI99">
        <f t="shared" ref="BI99:BI119" si="310">MW3</f>
        <v>18</v>
      </c>
      <c r="BJ99">
        <f t="shared" ref="BJ99:BJ119" si="311">MX3</f>
        <v>9</v>
      </c>
      <c r="BK99">
        <f t="shared" ref="BK99:BK119" si="312">MY3</f>
        <v>20</v>
      </c>
      <c r="BL99">
        <f t="shared" ref="BL99:BL119" si="313">MZ3</f>
        <v>17</v>
      </c>
      <c r="BM99">
        <f t="shared" ref="BM99:BM119" si="314">NA3</f>
        <v>7</v>
      </c>
      <c r="BN99">
        <f t="shared" ref="BN99:BN119" si="315">NB3</f>
        <v>3</v>
      </c>
      <c r="BO99">
        <f t="shared" ref="BO99:BO119" si="316">NC3</f>
        <v>21</v>
      </c>
      <c r="BP99">
        <f t="shared" ref="BP99:BP119" si="317">ND3</f>
        <v>18</v>
      </c>
      <c r="BQ99">
        <f t="shared" ref="BQ99:BQ119" si="318">NE3</f>
        <v>17</v>
      </c>
      <c r="BR99">
        <f t="shared" ref="BR99:BR119" si="319">NF3</f>
        <v>22</v>
      </c>
      <c r="BS99">
        <f t="shared" ref="BS99:BS119" si="320">NG3</f>
        <v>14</v>
      </c>
      <c r="BT99">
        <f t="shared" ref="BT99:BT119" si="321">NH3</f>
        <v>17</v>
      </c>
      <c r="BU99">
        <f t="shared" ref="BU99:BU119" si="322">NI3</f>
        <v>4</v>
      </c>
      <c r="BV99">
        <f t="shared" ref="BV99:BV119" si="323">NJ3</f>
        <v>21</v>
      </c>
      <c r="BW99">
        <f t="shared" ref="BW99:BW119" si="324">NK3</f>
        <v>17</v>
      </c>
      <c r="BX99">
        <f t="shared" ref="BX99:BX119" si="325">NL3</f>
        <v>21</v>
      </c>
      <c r="BY99">
        <f t="shared" ref="BY99:BY119" si="326">NM3</f>
        <v>4</v>
      </c>
      <c r="BZ99">
        <f t="shared" ref="BZ99:BZ119" si="327">NN3</f>
        <v>17</v>
      </c>
      <c r="CA99">
        <f t="shared" ref="CA99:CA119" si="328">NO3</f>
        <v>21</v>
      </c>
      <c r="CB99">
        <f t="shared" ref="CB99:CB119" si="329">NP3</f>
        <v>3</v>
      </c>
      <c r="CC99">
        <f t="shared" ref="CC99:CC119" si="330">NQ3</f>
        <v>12</v>
      </c>
      <c r="CD99">
        <f t="shared" ref="CD99:CD119" si="331">NR3</f>
        <v>1</v>
      </c>
      <c r="CE99">
        <f t="shared" ref="CE99:CE119" si="332">NS3</f>
        <v>21</v>
      </c>
      <c r="CF99">
        <f t="shared" ref="CF99:CF119" si="333">NT3</f>
        <v>21</v>
      </c>
      <c r="CG99">
        <f t="shared" ref="CG99:CG119" si="334">NU3</f>
        <v>17</v>
      </c>
      <c r="CH99">
        <f t="shared" ref="CH99:CH119" si="335">NV3</f>
        <v>21</v>
      </c>
      <c r="CI99">
        <f t="shared" ref="CI99:CI119" si="336">NW3</f>
        <v>21</v>
      </c>
      <c r="CJ99">
        <f t="shared" ref="CJ99:CJ119" si="337">NX3</f>
        <v>18</v>
      </c>
      <c r="CK99">
        <f t="shared" ref="CK99:CK119" si="338">NY3</f>
        <v>19</v>
      </c>
      <c r="CL99">
        <f t="shared" ref="CL99:CL119" si="339">NZ3</f>
        <v>20</v>
      </c>
      <c r="CM99">
        <f t="shared" ref="CM99:CM119" si="340">OA3</f>
        <v>20</v>
      </c>
      <c r="CN99">
        <f t="shared" ref="CN99:CN119" si="341">OB3</f>
        <v>13</v>
      </c>
      <c r="CO99">
        <f t="shared" ref="CO99:CO119" si="342">OC3</f>
        <v>21</v>
      </c>
      <c r="CP99">
        <f t="shared" ref="CP99:CP119" si="343">OD3</f>
        <v>20</v>
      </c>
      <c r="CQ99">
        <f t="shared" ref="CQ99:CQ119" si="344">OE3</f>
        <v>7</v>
      </c>
      <c r="CR99">
        <f t="shared" ref="CR99:CR119" si="345">OF3</f>
        <v>13</v>
      </c>
      <c r="CS99">
        <f t="shared" ref="CS99:CS119" si="346">OG3</f>
        <v>21</v>
      </c>
      <c r="CT99">
        <f t="shared" ref="CT99:CT119" si="347">OH3</f>
        <v>12</v>
      </c>
      <c r="CU99">
        <f t="shared" ref="CU99:CU119" si="348">OI3</f>
        <v>20</v>
      </c>
      <c r="CV99">
        <f t="shared" ref="CV99:CV119" si="349">OJ3</f>
        <v>17</v>
      </c>
      <c r="CW99">
        <f t="shared" ref="CW99:CW119" si="350">OK3</f>
        <v>18</v>
      </c>
      <c r="CX99">
        <f t="shared" ref="CX99:CX119" si="351">OL3</f>
        <v>17</v>
      </c>
      <c r="CY99">
        <f t="shared" ref="CY99:CY119" si="352">OM3</f>
        <v>21</v>
      </c>
      <c r="CZ99">
        <f t="shared" ref="CZ99:CZ119" si="353">ON3</f>
        <v>17</v>
      </c>
      <c r="DA99">
        <f t="shared" ref="DA99:DA119" si="354">OO3</f>
        <v>9</v>
      </c>
      <c r="DB99">
        <f t="shared" ref="DB99:DB119" si="355">OP3</f>
        <v>17</v>
      </c>
      <c r="DC99">
        <v>1000000</v>
      </c>
    </row>
    <row r="100" spans="6:107" x14ac:dyDescent="0.35">
      <c r="F100" t="str">
        <f t="shared" si="255"/>
        <v>atilmotin</v>
      </c>
      <c r="G100">
        <f t="shared" si="256"/>
        <v>2</v>
      </c>
      <c r="H100">
        <f t="shared" si="257"/>
        <v>2</v>
      </c>
      <c r="I100">
        <f t="shared" si="258"/>
        <v>1</v>
      </c>
      <c r="J100">
        <f t="shared" si="259"/>
        <v>1</v>
      </c>
      <c r="K100">
        <f t="shared" si="260"/>
        <v>2</v>
      </c>
      <c r="L100">
        <f t="shared" si="261"/>
        <v>2</v>
      </c>
      <c r="M100">
        <f t="shared" si="262"/>
        <v>1</v>
      </c>
      <c r="N100">
        <f t="shared" si="263"/>
        <v>5</v>
      </c>
      <c r="O100">
        <f t="shared" si="264"/>
        <v>6</v>
      </c>
      <c r="P100">
        <f t="shared" si="265"/>
        <v>19</v>
      </c>
      <c r="Q100">
        <f t="shared" si="266"/>
        <v>11</v>
      </c>
      <c r="R100">
        <f t="shared" si="267"/>
        <v>1</v>
      </c>
      <c r="S100">
        <f t="shared" si="268"/>
        <v>22</v>
      </c>
      <c r="T100">
        <f t="shared" si="269"/>
        <v>9</v>
      </c>
      <c r="U100">
        <f t="shared" si="270"/>
        <v>5</v>
      </c>
      <c r="V100">
        <f t="shared" si="271"/>
        <v>4</v>
      </c>
      <c r="W100">
        <f t="shared" si="272"/>
        <v>2</v>
      </c>
      <c r="X100">
        <f t="shared" si="273"/>
        <v>1</v>
      </c>
      <c r="Y100">
        <f t="shared" si="274"/>
        <v>2</v>
      </c>
      <c r="Z100">
        <f t="shared" si="275"/>
        <v>1</v>
      </c>
      <c r="AA100">
        <f t="shared" si="276"/>
        <v>2</v>
      </c>
      <c r="AB100">
        <f t="shared" si="277"/>
        <v>1</v>
      </c>
      <c r="AC100">
        <f t="shared" si="278"/>
        <v>3</v>
      </c>
      <c r="AD100">
        <f t="shared" si="279"/>
        <v>4</v>
      </c>
      <c r="AE100">
        <f t="shared" si="280"/>
        <v>4</v>
      </c>
      <c r="AF100">
        <f t="shared" si="281"/>
        <v>2</v>
      </c>
      <c r="AG100">
        <f t="shared" si="282"/>
        <v>5</v>
      </c>
      <c r="AH100">
        <f t="shared" si="283"/>
        <v>2</v>
      </c>
      <c r="AI100">
        <f t="shared" si="284"/>
        <v>5</v>
      </c>
      <c r="AJ100">
        <f t="shared" si="285"/>
        <v>6</v>
      </c>
      <c r="AK100">
        <f t="shared" si="286"/>
        <v>2</v>
      </c>
      <c r="AL100">
        <f t="shared" si="287"/>
        <v>15</v>
      </c>
      <c r="AM100">
        <f t="shared" si="288"/>
        <v>2</v>
      </c>
      <c r="AN100">
        <f t="shared" si="289"/>
        <v>2</v>
      </c>
      <c r="AO100">
        <f t="shared" si="290"/>
        <v>3</v>
      </c>
      <c r="AP100">
        <f t="shared" si="291"/>
        <v>2</v>
      </c>
      <c r="AQ100">
        <f t="shared" si="292"/>
        <v>2</v>
      </c>
      <c r="AR100">
        <f t="shared" si="293"/>
        <v>4</v>
      </c>
      <c r="AS100">
        <f t="shared" si="294"/>
        <v>2</v>
      </c>
      <c r="AT100">
        <f t="shared" si="295"/>
        <v>3</v>
      </c>
      <c r="AU100">
        <f t="shared" si="296"/>
        <v>6</v>
      </c>
      <c r="AV100">
        <f t="shared" si="297"/>
        <v>2</v>
      </c>
      <c r="AW100">
        <f t="shared" si="298"/>
        <v>4</v>
      </c>
      <c r="AX100">
        <f t="shared" si="299"/>
        <v>2</v>
      </c>
      <c r="AY100">
        <f t="shared" si="300"/>
        <v>2</v>
      </c>
      <c r="AZ100">
        <f t="shared" si="301"/>
        <v>2</v>
      </c>
      <c r="BA100">
        <f t="shared" si="302"/>
        <v>6</v>
      </c>
      <c r="BB100">
        <f t="shared" si="303"/>
        <v>5</v>
      </c>
      <c r="BC100">
        <f t="shared" si="304"/>
        <v>4</v>
      </c>
      <c r="BD100">
        <f t="shared" si="305"/>
        <v>2</v>
      </c>
      <c r="BE100">
        <f t="shared" si="306"/>
        <v>11</v>
      </c>
      <c r="BF100">
        <f t="shared" si="307"/>
        <v>3</v>
      </c>
      <c r="BG100">
        <f t="shared" si="308"/>
        <v>2</v>
      </c>
      <c r="BH100">
        <f t="shared" si="309"/>
        <v>3</v>
      </c>
      <c r="BI100">
        <f t="shared" si="310"/>
        <v>2</v>
      </c>
      <c r="BJ100">
        <f t="shared" si="311"/>
        <v>2</v>
      </c>
      <c r="BK100">
        <f t="shared" si="312"/>
        <v>2</v>
      </c>
      <c r="BL100">
        <f t="shared" si="313"/>
        <v>6</v>
      </c>
      <c r="BM100">
        <f t="shared" si="314"/>
        <v>2</v>
      </c>
      <c r="BN100">
        <f t="shared" si="315"/>
        <v>4</v>
      </c>
      <c r="BO100">
        <f t="shared" si="316"/>
        <v>2</v>
      </c>
      <c r="BP100">
        <f t="shared" si="317"/>
        <v>8</v>
      </c>
      <c r="BQ100">
        <f t="shared" si="318"/>
        <v>5</v>
      </c>
      <c r="BR100">
        <f t="shared" si="319"/>
        <v>4</v>
      </c>
      <c r="BS100">
        <f t="shared" si="320"/>
        <v>3</v>
      </c>
      <c r="BT100">
        <f t="shared" si="321"/>
        <v>2</v>
      </c>
      <c r="BU100">
        <f t="shared" si="322"/>
        <v>2</v>
      </c>
      <c r="BV100">
        <f t="shared" si="323"/>
        <v>2</v>
      </c>
      <c r="BW100">
        <f t="shared" si="324"/>
        <v>2</v>
      </c>
      <c r="BX100">
        <f t="shared" si="325"/>
        <v>14</v>
      </c>
      <c r="BY100">
        <f t="shared" si="326"/>
        <v>5</v>
      </c>
      <c r="BZ100">
        <f t="shared" si="327"/>
        <v>2</v>
      </c>
      <c r="CA100">
        <f t="shared" si="328"/>
        <v>1</v>
      </c>
      <c r="CB100">
        <f t="shared" si="329"/>
        <v>2</v>
      </c>
      <c r="CC100">
        <f t="shared" si="330"/>
        <v>3</v>
      </c>
      <c r="CD100">
        <f t="shared" si="331"/>
        <v>1</v>
      </c>
      <c r="CE100">
        <f t="shared" si="332"/>
        <v>2</v>
      </c>
      <c r="CF100">
        <f t="shared" si="333"/>
        <v>16</v>
      </c>
      <c r="CG100">
        <f t="shared" si="334"/>
        <v>2</v>
      </c>
      <c r="CH100">
        <f t="shared" si="335"/>
        <v>1</v>
      </c>
      <c r="CI100">
        <f t="shared" si="336"/>
        <v>2</v>
      </c>
      <c r="CJ100">
        <f t="shared" si="337"/>
        <v>2</v>
      </c>
      <c r="CK100">
        <f t="shared" si="338"/>
        <v>2</v>
      </c>
      <c r="CL100">
        <f t="shared" si="339"/>
        <v>6</v>
      </c>
      <c r="CM100">
        <f t="shared" si="340"/>
        <v>5</v>
      </c>
      <c r="CN100">
        <f t="shared" si="341"/>
        <v>6</v>
      </c>
      <c r="CO100">
        <f t="shared" si="342"/>
        <v>5</v>
      </c>
      <c r="CP100">
        <f t="shared" si="343"/>
        <v>3</v>
      </c>
      <c r="CQ100">
        <f t="shared" si="344"/>
        <v>8</v>
      </c>
      <c r="CR100">
        <f t="shared" si="345"/>
        <v>3</v>
      </c>
      <c r="CS100">
        <f t="shared" si="346"/>
        <v>4</v>
      </c>
      <c r="CT100">
        <f t="shared" si="347"/>
        <v>6</v>
      </c>
      <c r="CU100">
        <f t="shared" si="348"/>
        <v>2</v>
      </c>
      <c r="CV100">
        <f t="shared" si="349"/>
        <v>11</v>
      </c>
      <c r="CW100">
        <f t="shared" si="350"/>
        <v>1</v>
      </c>
      <c r="CX100">
        <f t="shared" si="351"/>
        <v>12</v>
      </c>
      <c r="CY100">
        <f t="shared" si="352"/>
        <v>1</v>
      </c>
      <c r="CZ100">
        <f t="shared" si="353"/>
        <v>2</v>
      </c>
      <c r="DA100">
        <f t="shared" si="354"/>
        <v>2</v>
      </c>
      <c r="DB100">
        <f t="shared" si="355"/>
        <v>3</v>
      </c>
      <c r="DC100">
        <v>1000000</v>
      </c>
    </row>
    <row r="101" spans="6:107" x14ac:dyDescent="0.35">
      <c r="F101" t="str">
        <f t="shared" si="255"/>
        <v>azithromycin</v>
      </c>
      <c r="G101">
        <f t="shared" si="256"/>
        <v>8</v>
      </c>
      <c r="H101">
        <f t="shared" si="257"/>
        <v>8</v>
      </c>
      <c r="I101">
        <f t="shared" si="258"/>
        <v>1</v>
      </c>
      <c r="J101">
        <f t="shared" si="259"/>
        <v>1</v>
      </c>
      <c r="K101">
        <f t="shared" si="260"/>
        <v>6</v>
      </c>
      <c r="L101">
        <f t="shared" si="261"/>
        <v>10</v>
      </c>
      <c r="M101">
        <f t="shared" si="262"/>
        <v>1</v>
      </c>
      <c r="N101">
        <f t="shared" si="263"/>
        <v>17</v>
      </c>
      <c r="O101">
        <f t="shared" si="264"/>
        <v>16</v>
      </c>
      <c r="P101">
        <f t="shared" si="265"/>
        <v>7</v>
      </c>
      <c r="Q101">
        <f t="shared" si="266"/>
        <v>4</v>
      </c>
      <c r="R101">
        <f t="shared" si="267"/>
        <v>1</v>
      </c>
      <c r="S101">
        <f t="shared" si="268"/>
        <v>4</v>
      </c>
      <c r="T101">
        <f t="shared" si="269"/>
        <v>14</v>
      </c>
      <c r="U101">
        <f t="shared" si="270"/>
        <v>12</v>
      </c>
      <c r="V101">
        <f t="shared" si="271"/>
        <v>14</v>
      </c>
      <c r="W101">
        <f t="shared" si="272"/>
        <v>12</v>
      </c>
      <c r="X101">
        <f t="shared" si="273"/>
        <v>8</v>
      </c>
      <c r="Y101">
        <f t="shared" si="274"/>
        <v>11</v>
      </c>
      <c r="Z101">
        <f t="shared" si="275"/>
        <v>9</v>
      </c>
      <c r="AA101">
        <f t="shared" si="276"/>
        <v>4</v>
      </c>
      <c r="AB101">
        <f t="shared" si="277"/>
        <v>18</v>
      </c>
      <c r="AC101">
        <f t="shared" si="278"/>
        <v>11</v>
      </c>
      <c r="AD101">
        <f t="shared" si="279"/>
        <v>13</v>
      </c>
      <c r="AE101">
        <f t="shared" si="280"/>
        <v>17</v>
      </c>
      <c r="AF101">
        <f t="shared" si="281"/>
        <v>8</v>
      </c>
      <c r="AG101">
        <f t="shared" si="282"/>
        <v>9</v>
      </c>
      <c r="AH101">
        <f t="shared" si="283"/>
        <v>6</v>
      </c>
      <c r="AI101">
        <f t="shared" si="284"/>
        <v>15</v>
      </c>
      <c r="AJ101">
        <f t="shared" si="285"/>
        <v>14</v>
      </c>
      <c r="AK101">
        <f t="shared" si="286"/>
        <v>11</v>
      </c>
      <c r="AL101">
        <f t="shared" si="287"/>
        <v>8</v>
      </c>
      <c r="AM101">
        <f t="shared" si="288"/>
        <v>7</v>
      </c>
      <c r="AN101">
        <f t="shared" si="289"/>
        <v>15</v>
      </c>
      <c r="AO101">
        <f t="shared" si="290"/>
        <v>14</v>
      </c>
      <c r="AP101">
        <f t="shared" si="291"/>
        <v>17</v>
      </c>
      <c r="AQ101">
        <f t="shared" si="292"/>
        <v>19</v>
      </c>
      <c r="AR101">
        <f t="shared" si="293"/>
        <v>19</v>
      </c>
      <c r="AS101">
        <f t="shared" si="294"/>
        <v>12</v>
      </c>
      <c r="AT101">
        <f t="shared" si="295"/>
        <v>14</v>
      </c>
      <c r="AU101">
        <f t="shared" si="296"/>
        <v>11</v>
      </c>
      <c r="AV101">
        <f t="shared" si="297"/>
        <v>8</v>
      </c>
      <c r="AW101">
        <f t="shared" si="298"/>
        <v>13</v>
      </c>
      <c r="AX101">
        <f t="shared" si="299"/>
        <v>10</v>
      </c>
      <c r="AY101">
        <f t="shared" si="300"/>
        <v>8</v>
      </c>
      <c r="AZ101">
        <f t="shared" si="301"/>
        <v>7</v>
      </c>
      <c r="BA101">
        <f t="shared" si="302"/>
        <v>6</v>
      </c>
      <c r="BB101">
        <f t="shared" si="303"/>
        <v>5</v>
      </c>
      <c r="BC101">
        <f t="shared" si="304"/>
        <v>20</v>
      </c>
      <c r="BD101">
        <f t="shared" si="305"/>
        <v>6</v>
      </c>
      <c r="BE101">
        <f t="shared" si="306"/>
        <v>17</v>
      </c>
      <c r="BF101">
        <f t="shared" si="307"/>
        <v>6</v>
      </c>
      <c r="BG101">
        <f t="shared" si="308"/>
        <v>14</v>
      </c>
      <c r="BH101">
        <f t="shared" si="309"/>
        <v>10</v>
      </c>
      <c r="BI101">
        <f t="shared" si="310"/>
        <v>11</v>
      </c>
      <c r="BJ101">
        <f t="shared" si="311"/>
        <v>7</v>
      </c>
      <c r="BK101">
        <f t="shared" si="312"/>
        <v>7</v>
      </c>
      <c r="BL101">
        <f t="shared" si="313"/>
        <v>9</v>
      </c>
      <c r="BM101">
        <f t="shared" si="314"/>
        <v>15</v>
      </c>
      <c r="BN101">
        <f t="shared" si="315"/>
        <v>19</v>
      </c>
      <c r="BO101">
        <f t="shared" si="316"/>
        <v>8</v>
      </c>
      <c r="BP101">
        <f t="shared" si="317"/>
        <v>13</v>
      </c>
      <c r="BQ101">
        <f t="shared" si="318"/>
        <v>6</v>
      </c>
      <c r="BR101">
        <f t="shared" si="319"/>
        <v>10</v>
      </c>
      <c r="BS101">
        <f t="shared" si="320"/>
        <v>11</v>
      </c>
      <c r="BT101">
        <f t="shared" si="321"/>
        <v>11</v>
      </c>
      <c r="BU101">
        <f t="shared" si="322"/>
        <v>19</v>
      </c>
      <c r="BV101">
        <f t="shared" si="323"/>
        <v>12</v>
      </c>
      <c r="BW101">
        <f t="shared" si="324"/>
        <v>16</v>
      </c>
      <c r="BX101">
        <f t="shared" si="325"/>
        <v>1</v>
      </c>
      <c r="BY101">
        <f t="shared" si="326"/>
        <v>12</v>
      </c>
      <c r="BZ101">
        <f t="shared" si="327"/>
        <v>5</v>
      </c>
      <c r="CA101">
        <f t="shared" si="328"/>
        <v>1</v>
      </c>
      <c r="CB101">
        <f t="shared" si="329"/>
        <v>9</v>
      </c>
      <c r="CC101">
        <f t="shared" si="330"/>
        <v>12</v>
      </c>
      <c r="CD101">
        <f t="shared" si="331"/>
        <v>1</v>
      </c>
      <c r="CE101">
        <f t="shared" si="332"/>
        <v>11</v>
      </c>
      <c r="CF101">
        <f t="shared" si="333"/>
        <v>14</v>
      </c>
      <c r="CG101">
        <f t="shared" si="334"/>
        <v>12</v>
      </c>
      <c r="CH101">
        <f t="shared" si="335"/>
        <v>1</v>
      </c>
      <c r="CI101">
        <f t="shared" si="336"/>
        <v>9</v>
      </c>
      <c r="CJ101">
        <f t="shared" si="337"/>
        <v>9</v>
      </c>
      <c r="CK101">
        <f t="shared" si="338"/>
        <v>10</v>
      </c>
      <c r="CL101">
        <f t="shared" si="339"/>
        <v>15</v>
      </c>
      <c r="CM101">
        <f t="shared" si="340"/>
        <v>11</v>
      </c>
      <c r="CN101">
        <f t="shared" si="341"/>
        <v>8</v>
      </c>
      <c r="CO101">
        <f t="shared" si="342"/>
        <v>13</v>
      </c>
      <c r="CP101">
        <f t="shared" si="343"/>
        <v>12</v>
      </c>
      <c r="CQ101">
        <f t="shared" si="344"/>
        <v>10</v>
      </c>
      <c r="CR101">
        <f t="shared" si="345"/>
        <v>17</v>
      </c>
      <c r="CS101">
        <f t="shared" si="346"/>
        <v>14</v>
      </c>
      <c r="CT101">
        <f t="shared" si="347"/>
        <v>12</v>
      </c>
      <c r="CU101">
        <f t="shared" si="348"/>
        <v>9</v>
      </c>
      <c r="CV101">
        <f t="shared" si="349"/>
        <v>8</v>
      </c>
      <c r="CW101">
        <f t="shared" si="350"/>
        <v>1</v>
      </c>
      <c r="CX101">
        <f t="shared" si="351"/>
        <v>2</v>
      </c>
      <c r="CY101">
        <f t="shared" si="352"/>
        <v>1</v>
      </c>
      <c r="CZ101">
        <f t="shared" si="353"/>
        <v>10</v>
      </c>
      <c r="DA101">
        <f t="shared" si="354"/>
        <v>10</v>
      </c>
      <c r="DB101">
        <f t="shared" si="355"/>
        <v>15</v>
      </c>
      <c r="DC101">
        <v>1000000</v>
      </c>
    </row>
    <row r="102" spans="6:107" x14ac:dyDescent="0.35">
      <c r="F102" t="str">
        <f t="shared" si="255"/>
        <v>camicinal</v>
      </c>
      <c r="G102">
        <f t="shared" si="256"/>
        <v>17</v>
      </c>
      <c r="H102">
        <f t="shared" si="257"/>
        <v>3</v>
      </c>
      <c r="I102">
        <f t="shared" si="258"/>
        <v>1</v>
      </c>
      <c r="J102">
        <f t="shared" si="259"/>
        <v>1</v>
      </c>
      <c r="K102">
        <f t="shared" si="260"/>
        <v>18</v>
      </c>
      <c r="L102">
        <f t="shared" si="261"/>
        <v>19</v>
      </c>
      <c r="M102">
        <f t="shared" si="262"/>
        <v>1</v>
      </c>
      <c r="N102">
        <f t="shared" si="263"/>
        <v>6</v>
      </c>
      <c r="O102">
        <f t="shared" si="264"/>
        <v>8</v>
      </c>
      <c r="P102">
        <f t="shared" si="265"/>
        <v>22</v>
      </c>
      <c r="Q102">
        <f t="shared" si="266"/>
        <v>9</v>
      </c>
      <c r="R102">
        <f t="shared" si="267"/>
        <v>1</v>
      </c>
      <c r="S102">
        <f t="shared" si="268"/>
        <v>12</v>
      </c>
      <c r="T102">
        <f t="shared" si="269"/>
        <v>8</v>
      </c>
      <c r="U102">
        <f t="shared" si="270"/>
        <v>16</v>
      </c>
      <c r="V102">
        <f t="shared" si="271"/>
        <v>22</v>
      </c>
      <c r="W102">
        <f t="shared" si="272"/>
        <v>16</v>
      </c>
      <c r="X102">
        <f t="shared" si="273"/>
        <v>8</v>
      </c>
      <c r="Y102">
        <f t="shared" si="274"/>
        <v>17</v>
      </c>
      <c r="Z102">
        <f t="shared" si="275"/>
        <v>1</v>
      </c>
      <c r="AA102">
        <f t="shared" si="276"/>
        <v>16</v>
      </c>
      <c r="AB102">
        <f t="shared" si="277"/>
        <v>21</v>
      </c>
      <c r="AC102">
        <f t="shared" si="278"/>
        <v>5</v>
      </c>
      <c r="AD102">
        <f t="shared" si="279"/>
        <v>14</v>
      </c>
      <c r="AE102">
        <f t="shared" si="280"/>
        <v>9</v>
      </c>
      <c r="AF102">
        <f t="shared" si="281"/>
        <v>4</v>
      </c>
      <c r="AG102">
        <f t="shared" si="282"/>
        <v>22</v>
      </c>
      <c r="AH102">
        <f t="shared" si="283"/>
        <v>16</v>
      </c>
      <c r="AI102">
        <f t="shared" si="284"/>
        <v>22</v>
      </c>
      <c r="AJ102">
        <f t="shared" si="285"/>
        <v>22</v>
      </c>
      <c r="AK102">
        <f t="shared" si="286"/>
        <v>16</v>
      </c>
      <c r="AL102">
        <f t="shared" si="287"/>
        <v>13</v>
      </c>
      <c r="AM102">
        <f t="shared" si="288"/>
        <v>19</v>
      </c>
      <c r="AN102">
        <f t="shared" si="289"/>
        <v>22</v>
      </c>
      <c r="AO102">
        <f t="shared" si="290"/>
        <v>22</v>
      </c>
      <c r="AP102">
        <f t="shared" si="291"/>
        <v>22</v>
      </c>
      <c r="AQ102">
        <f t="shared" si="292"/>
        <v>4</v>
      </c>
      <c r="AR102">
        <f t="shared" si="293"/>
        <v>6</v>
      </c>
      <c r="AS102">
        <f t="shared" si="294"/>
        <v>16</v>
      </c>
      <c r="AT102">
        <f t="shared" si="295"/>
        <v>22</v>
      </c>
      <c r="AU102">
        <f t="shared" si="296"/>
        <v>20</v>
      </c>
      <c r="AV102">
        <f t="shared" si="297"/>
        <v>16</v>
      </c>
      <c r="AW102">
        <f t="shared" si="298"/>
        <v>22</v>
      </c>
      <c r="AX102">
        <f t="shared" si="299"/>
        <v>20</v>
      </c>
      <c r="AY102">
        <f t="shared" si="300"/>
        <v>22</v>
      </c>
      <c r="AZ102">
        <f t="shared" si="301"/>
        <v>16</v>
      </c>
      <c r="BA102">
        <f t="shared" si="302"/>
        <v>6</v>
      </c>
      <c r="BB102">
        <f t="shared" si="303"/>
        <v>4</v>
      </c>
      <c r="BC102">
        <f t="shared" si="304"/>
        <v>15</v>
      </c>
      <c r="BD102">
        <f t="shared" si="305"/>
        <v>22</v>
      </c>
      <c r="BE102">
        <f t="shared" si="306"/>
        <v>6</v>
      </c>
      <c r="BF102">
        <f t="shared" si="307"/>
        <v>21</v>
      </c>
      <c r="BG102">
        <f t="shared" si="308"/>
        <v>8</v>
      </c>
      <c r="BH102">
        <f t="shared" si="309"/>
        <v>18</v>
      </c>
      <c r="BI102">
        <f t="shared" si="310"/>
        <v>22</v>
      </c>
      <c r="BJ102">
        <f t="shared" si="311"/>
        <v>18</v>
      </c>
      <c r="BK102">
        <f t="shared" si="312"/>
        <v>16</v>
      </c>
      <c r="BL102">
        <f t="shared" si="313"/>
        <v>15</v>
      </c>
      <c r="BM102">
        <f t="shared" si="314"/>
        <v>11</v>
      </c>
      <c r="BN102">
        <f t="shared" si="315"/>
        <v>8</v>
      </c>
      <c r="BO102">
        <f t="shared" si="316"/>
        <v>3</v>
      </c>
      <c r="BP102">
        <f t="shared" si="317"/>
        <v>4</v>
      </c>
      <c r="BQ102">
        <f t="shared" si="318"/>
        <v>2</v>
      </c>
      <c r="BR102">
        <f t="shared" si="319"/>
        <v>7</v>
      </c>
      <c r="BS102">
        <f t="shared" si="320"/>
        <v>10</v>
      </c>
      <c r="BT102">
        <f t="shared" si="321"/>
        <v>16</v>
      </c>
      <c r="BU102">
        <f t="shared" si="322"/>
        <v>22</v>
      </c>
      <c r="BV102">
        <f t="shared" si="323"/>
        <v>16</v>
      </c>
      <c r="BW102">
        <f t="shared" si="324"/>
        <v>19</v>
      </c>
      <c r="BX102">
        <f t="shared" si="325"/>
        <v>16</v>
      </c>
      <c r="BY102">
        <f t="shared" si="326"/>
        <v>10</v>
      </c>
      <c r="BZ102">
        <f t="shared" si="327"/>
        <v>15</v>
      </c>
      <c r="CA102">
        <f t="shared" si="328"/>
        <v>1</v>
      </c>
      <c r="CB102">
        <f t="shared" si="329"/>
        <v>20</v>
      </c>
      <c r="CC102">
        <f t="shared" si="330"/>
        <v>4</v>
      </c>
      <c r="CD102">
        <f t="shared" si="331"/>
        <v>22</v>
      </c>
      <c r="CE102">
        <f t="shared" si="332"/>
        <v>16</v>
      </c>
      <c r="CF102">
        <f t="shared" si="333"/>
        <v>20</v>
      </c>
      <c r="CG102">
        <f t="shared" si="334"/>
        <v>16</v>
      </c>
      <c r="CH102">
        <f t="shared" si="335"/>
        <v>1</v>
      </c>
      <c r="CI102">
        <f t="shared" si="336"/>
        <v>15</v>
      </c>
      <c r="CJ102">
        <f t="shared" si="337"/>
        <v>16</v>
      </c>
      <c r="CK102">
        <f t="shared" si="338"/>
        <v>6</v>
      </c>
      <c r="CL102">
        <f t="shared" si="339"/>
        <v>22</v>
      </c>
      <c r="CM102">
        <f t="shared" si="340"/>
        <v>6</v>
      </c>
      <c r="CN102">
        <f t="shared" si="341"/>
        <v>17</v>
      </c>
      <c r="CO102">
        <f t="shared" si="342"/>
        <v>9</v>
      </c>
      <c r="CP102">
        <f t="shared" si="343"/>
        <v>15</v>
      </c>
      <c r="CQ102">
        <f t="shared" si="344"/>
        <v>19</v>
      </c>
      <c r="CR102">
        <f t="shared" si="345"/>
        <v>7</v>
      </c>
      <c r="CS102">
        <f t="shared" si="346"/>
        <v>3</v>
      </c>
      <c r="CT102">
        <f t="shared" si="347"/>
        <v>21</v>
      </c>
      <c r="CU102">
        <f t="shared" si="348"/>
        <v>16</v>
      </c>
      <c r="CV102">
        <f t="shared" si="349"/>
        <v>16</v>
      </c>
      <c r="CW102">
        <f t="shared" si="350"/>
        <v>1</v>
      </c>
      <c r="CX102">
        <f t="shared" si="351"/>
        <v>15</v>
      </c>
      <c r="CY102">
        <f t="shared" si="352"/>
        <v>16</v>
      </c>
      <c r="CZ102">
        <f t="shared" si="353"/>
        <v>16</v>
      </c>
      <c r="DA102">
        <f t="shared" si="354"/>
        <v>22</v>
      </c>
      <c r="DB102">
        <f t="shared" si="355"/>
        <v>5</v>
      </c>
      <c r="DC102">
        <v>1000000</v>
      </c>
    </row>
    <row r="103" spans="6:107" x14ac:dyDescent="0.35">
      <c r="F103" t="str">
        <f t="shared" si="255"/>
        <v>clarithromycin</v>
      </c>
      <c r="G103">
        <f t="shared" si="256"/>
        <v>6</v>
      </c>
      <c r="H103">
        <f t="shared" si="257"/>
        <v>8</v>
      </c>
      <c r="I103">
        <f t="shared" si="258"/>
        <v>1</v>
      </c>
      <c r="J103">
        <f t="shared" si="259"/>
        <v>1</v>
      </c>
      <c r="K103">
        <f t="shared" si="260"/>
        <v>6</v>
      </c>
      <c r="L103">
        <f t="shared" si="261"/>
        <v>8</v>
      </c>
      <c r="M103">
        <f t="shared" si="262"/>
        <v>1</v>
      </c>
      <c r="N103">
        <f t="shared" si="263"/>
        <v>14</v>
      </c>
      <c r="O103">
        <f t="shared" si="264"/>
        <v>18</v>
      </c>
      <c r="P103">
        <f t="shared" si="265"/>
        <v>8</v>
      </c>
      <c r="Q103">
        <f t="shared" si="266"/>
        <v>3</v>
      </c>
      <c r="R103">
        <f t="shared" si="267"/>
        <v>1</v>
      </c>
      <c r="S103">
        <f t="shared" si="268"/>
        <v>8</v>
      </c>
      <c r="T103">
        <f t="shared" si="269"/>
        <v>13</v>
      </c>
      <c r="U103">
        <f t="shared" si="270"/>
        <v>2</v>
      </c>
      <c r="V103">
        <f t="shared" si="271"/>
        <v>14</v>
      </c>
      <c r="W103">
        <f t="shared" si="272"/>
        <v>13</v>
      </c>
      <c r="X103">
        <f t="shared" si="273"/>
        <v>8</v>
      </c>
      <c r="Y103">
        <f t="shared" si="274"/>
        <v>12</v>
      </c>
      <c r="Z103">
        <f t="shared" si="275"/>
        <v>9</v>
      </c>
      <c r="AA103">
        <f t="shared" si="276"/>
        <v>4</v>
      </c>
      <c r="AB103">
        <f t="shared" si="277"/>
        <v>15</v>
      </c>
      <c r="AC103">
        <f t="shared" si="278"/>
        <v>15</v>
      </c>
      <c r="AD103">
        <f t="shared" si="279"/>
        <v>6</v>
      </c>
      <c r="AE103">
        <f t="shared" si="280"/>
        <v>6</v>
      </c>
      <c r="AF103">
        <f t="shared" si="281"/>
        <v>7</v>
      </c>
      <c r="AG103">
        <f t="shared" si="282"/>
        <v>13</v>
      </c>
      <c r="AH103">
        <f t="shared" si="283"/>
        <v>9</v>
      </c>
      <c r="AI103">
        <f t="shared" si="284"/>
        <v>9</v>
      </c>
      <c r="AJ103">
        <f t="shared" si="285"/>
        <v>12</v>
      </c>
      <c r="AK103">
        <f t="shared" si="286"/>
        <v>11</v>
      </c>
      <c r="AL103">
        <f t="shared" si="287"/>
        <v>10</v>
      </c>
      <c r="AM103">
        <f t="shared" si="288"/>
        <v>9</v>
      </c>
      <c r="AN103">
        <f t="shared" si="289"/>
        <v>13</v>
      </c>
      <c r="AO103">
        <f t="shared" si="290"/>
        <v>15</v>
      </c>
      <c r="AP103">
        <f t="shared" si="291"/>
        <v>20</v>
      </c>
      <c r="AQ103">
        <f t="shared" si="292"/>
        <v>17</v>
      </c>
      <c r="AR103">
        <f t="shared" si="293"/>
        <v>15</v>
      </c>
      <c r="AS103">
        <f t="shared" si="294"/>
        <v>8</v>
      </c>
      <c r="AT103">
        <f t="shared" si="295"/>
        <v>14</v>
      </c>
      <c r="AU103">
        <f t="shared" si="296"/>
        <v>13</v>
      </c>
      <c r="AV103">
        <f t="shared" si="297"/>
        <v>9</v>
      </c>
      <c r="AW103">
        <f t="shared" si="298"/>
        <v>15</v>
      </c>
      <c r="AX103">
        <f t="shared" si="299"/>
        <v>11</v>
      </c>
      <c r="AY103">
        <f t="shared" si="300"/>
        <v>6</v>
      </c>
      <c r="AZ103">
        <f t="shared" si="301"/>
        <v>6</v>
      </c>
      <c r="BA103">
        <f t="shared" si="302"/>
        <v>6</v>
      </c>
      <c r="BB103">
        <f t="shared" si="303"/>
        <v>5</v>
      </c>
      <c r="BC103">
        <f t="shared" si="304"/>
        <v>17</v>
      </c>
      <c r="BD103">
        <f t="shared" si="305"/>
        <v>10</v>
      </c>
      <c r="BE103">
        <f t="shared" si="306"/>
        <v>13</v>
      </c>
      <c r="BF103">
        <f t="shared" si="307"/>
        <v>11</v>
      </c>
      <c r="BG103">
        <f t="shared" si="308"/>
        <v>9</v>
      </c>
      <c r="BH103">
        <f t="shared" si="309"/>
        <v>12</v>
      </c>
      <c r="BI103">
        <f t="shared" si="310"/>
        <v>12</v>
      </c>
      <c r="BJ103">
        <f t="shared" si="311"/>
        <v>11</v>
      </c>
      <c r="BK103">
        <f t="shared" si="312"/>
        <v>8</v>
      </c>
      <c r="BL103">
        <f t="shared" si="313"/>
        <v>9</v>
      </c>
      <c r="BM103">
        <f t="shared" si="314"/>
        <v>17</v>
      </c>
      <c r="BN103">
        <f t="shared" si="315"/>
        <v>17</v>
      </c>
      <c r="BO103">
        <f t="shared" si="316"/>
        <v>7</v>
      </c>
      <c r="BP103">
        <f t="shared" si="317"/>
        <v>9</v>
      </c>
      <c r="BQ103">
        <f t="shared" si="318"/>
        <v>8</v>
      </c>
      <c r="BR103">
        <f t="shared" si="319"/>
        <v>9</v>
      </c>
      <c r="BS103">
        <f t="shared" si="320"/>
        <v>14</v>
      </c>
      <c r="BT103">
        <f t="shared" si="321"/>
        <v>5</v>
      </c>
      <c r="BU103">
        <f t="shared" si="322"/>
        <v>15</v>
      </c>
      <c r="BV103">
        <f t="shared" si="323"/>
        <v>10</v>
      </c>
      <c r="BW103">
        <f t="shared" si="324"/>
        <v>9</v>
      </c>
      <c r="BX103">
        <f t="shared" si="325"/>
        <v>7</v>
      </c>
      <c r="BY103">
        <f t="shared" si="326"/>
        <v>12</v>
      </c>
      <c r="BZ103">
        <f t="shared" si="327"/>
        <v>7</v>
      </c>
      <c r="CA103">
        <f t="shared" si="328"/>
        <v>1</v>
      </c>
      <c r="CB103">
        <f t="shared" si="329"/>
        <v>9</v>
      </c>
      <c r="CC103">
        <f t="shared" si="330"/>
        <v>12</v>
      </c>
      <c r="CD103">
        <f t="shared" si="331"/>
        <v>1</v>
      </c>
      <c r="CE103">
        <f t="shared" si="332"/>
        <v>10</v>
      </c>
      <c r="CF103">
        <f t="shared" si="333"/>
        <v>10</v>
      </c>
      <c r="CG103">
        <f t="shared" si="334"/>
        <v>9</v>
      </c>
      <c r="CH103">
        <f t="shared" si="335"/>
        <v>1</v>
      </c>
      <c r="CI103">
        <f t="shared" si="336"/>
        <v>9</v>
      </c>
      <c r="CJ103">
        <f t="shared" si="337"/>
        <v>11</v>
      </c>
      <c r="CK103">
        <f t="shared" si="338"/>
        <v>10</v>
      </c>
      <c r="CL103">
        <f t="shared" si="339"/>
        <v>3</v>
      </c>
      <c r="CM103">
        <f t="shared" si="340"/>
        <v>7</v>
      </c>
      <c r="CN103">
        <f t="shared" si="341"/>
        <v>5</v>
      </c>
      <c r="CO103">
        <f t="shared" si="342"/>
        <v>12</v>
      </c>
      <c r="CP103">
        <f t="shared" si="343"/>
        <v>13</v>
      </c>
      <c r="CQ103">
        <f t="shared" si="344"/>
        <v>14</v>
      </c>
      <c r="CR103">
        <f t="shared" si="345"/>
        <v>14</v>
      </c>
      <c r="CS103">
        <f t="shared" si="346"/>
        <v>10</v>
      </c>
      <c r="CT103">
        <f t="shared" si="347"/>
        <v>12</v>
      </c>
      <c r="CU103">
        <f t="shared" si="348"/>
        <v>9</v>
      </c>
      <c r="CV103">
        <f t="shared" si="349"/>
        <v>6</v>
      </c>
      <c r="CW103">
        <f t="shared" si="350"/>
        <v>1</v>
      </c>
      <c r="CX103">
        <f t="shared" si="351"/>
        <v>2</v>
      </c>
      <c r="CY103">
        <f t="shared" si="352"/>
        <v>1</v>
      </c>
      <c r="CZ103">
        <f t="shared" si="353"/>
        <v>10</v>
      </c>
      <c r="DA103">
        <f t="shared" si="354"/>
        <v>13</v>
      </c>
      <c r="DB103">
        <f t="shared" si="355"/>
        <v>12</v>
      </c>
      <c r="DC103">
        <v>1000000</v>
      </c>
    </row>
    <row r="104" spans="6:107" x14ac:dyDescent="0.35">
      <c r="F104" t="str">
        <f t="shared" si="255"/>
        <v>dirithromycin</v>
      </c>
      <c r="G104">
        <f t="shared" si="256"/>
        <v>7</v>
      </c>
      <c r="H104">
        <f t="shared" si="257"/>
        <v>8</v>
      </c>
      <c r="I104">
        <f t="shared" si="258"/>
        <v>1</v>
      </c>
      <c r="J104">
        <f t="shared" si="259"/>
        <v>1</v>
      </c>
      <c r="K104">
        <f t="shared" si="260"/>
        <v>6</v>
      </c>
      <c r="L104">
        <f t="shared" si="261"/>
        <v>11</v>
      </c>
      <c r="M104">
        <f t="shared" si="262"/>
        <v>1</v>
      </c>
      <c r="N104">
        <f t="shared" si="263"/>
        <v>16</v>
      </c>
      <c r="O104">
        <f t="shared" si="264"/>
        <v>11</v>
      </c>
      <c r="P104">
        <f t="shared" si="265"/>
        <v>17</v>
      </c>
      <c r="Q104">
        <f t="shared" si="266"/>
        <v>2</v>
      </c>
      <c r="R104">
        <f t="shared" si="267"/>
        <v>1</v>
      </c>
      <c r="S104">
        <f t="shared" si="268"/>
        <v>5</v>
      </c>
      <c r="T104">
        <f t="shared" si="269"/>
        <v>16</v>
      </c>
      <c r="U104">
        <f t="shared" si="270"/>
        <v>4</v>
      </c>
      <c r="V104">
        <f t="shared" si="271"/>
        <v>11</v>
      </c>
      <c r="W104">
        <f t="shared" si="272"/>
        <v>9</v>
      </c>
      <c r="X104">
        <f t="shared" si="273"/>
        <v>8</v>
      </c>
      <c r="Y104">
        <f t="shared" si="274"/>
        <v>7</v>
      </c>
      <c r="Z104">
        <f t="shared" si="275"/>
        <v>1</v>
      </c>
      <c r="AA104">
        <f t="shared" si="276"/>
        <v>4</v>
      </c>
      <c r="AB104">
        <f t="shared" si="277"/>
        <v>14</v>
      </c>
      <c r="AC104">
        <f t="shared" si="278"/>
        <v>9</v>
      </c>
      <c r="AD104">
        <f t="shared" si="279"/>
        <v>16</v>
      </c>
      <c r="AE104">
        <f t="shared" si="280"/>
        <v>20</v>
      </c>
      <c r="AF104">
        <f t="shared" si="281"/>
        <v>12</v>
      </c>
      <c r="AG104">
        <f t="shared" si="282"/>
        <v>7</v>
      </c>
      <c r="AH104">
        <f t="shared" si="283"/>
        <v>3</v>
      </c>
      <c r="AI104">
        <f t="shared" si="284"/>
        <v>14</v>
      </c>
      <c r="AJ104">
        <f t="shared" si="285"/>
        <v>16</v>
      </c>
      <c r="AK104">
        <f t="shared" si="286"/>
        <v>6</v>
      </c>
      <c r="AL104">
        <f t="shared" si="287"/>
        <v>16</v>
      </c>
      <c r="AM104">
        <f t="shared" si="288"/>
        <v>8</v>
      </c>
      <c r="AN104">
        <f t="shared" si="289"/>
        <v>12</v>
      </c>
      <c r="AO104">
        <f t="shared" si="290"/>
        <v>11</v>
      </c>
      <c r="AP104">
        <f t="shared" si="291"/>
        <v>12</v>
      </c>
      <c r="AQ104">
        <f t="shared" si="292"/>
        <v>11</v>
      </c>
      <c r="AR104">
        <f t="shared" si="293"/>
        <v>10</v>
      </c>
      <c r="AS104">
        <f t="shared" si="294"/>
        <v>7</v>
      </c>
      <c r="AT104">
        <f t="shared" si="295"/>
        <v>9</v>
      </c>
      <c r="AU104">
        <f t="shared" si="296"/>
        <v>8</v>
      </c>
      <c r="AV104">
        <f t="shared" si="297"/>
        <v>3</v>
      </c>
      <c r="AW104">
        <f t="shared" si="298"/>
        <v>12</v>
      </c>
      <c r="AX104">
        <f t="shared" si="299"/>
        <v>8</v>
      </c>
      <c r="AY104">
        <f t="shared" si="300"/>
        <v>5</v>
      </c>
      <c r="AZ104">
        <f t="shared" si="301"/>
        <v>5</v>
      </c>
      <c r="BA104">
        <f t="shared" si="302"/>
        <v>6</v>
      </c>
      <c r="BB104">
        <f t="shared" si="303"/>
        <v>5</v>
      </c>
      <c r="BC104">
        <f t="shared" si="304"/>
        <v>14</v>
      </c>
      <c r="BD104">
        <f t="shared" si="305"/>
        <v>5</v>
      </c>
      <c r="BE104">
        <f t="shared" si="306"/>
        <v>12</v>
      </c>
      <c r="BF104">
        <f t="shared" si="307"/>
        <v>10</v>
      </c>
      <c r="BG104">
        <f t="shared" si="308"/>
        <v>9</v>
      </c>
      <c r="BH104">
        <f t="shared" si="309"/>
        <v>8</v>
      </c>
      <c r="BI104">
        <f t="shared" si="310"/>
        <v>10</v>
      </c>
      <c r="BJ104">
        <f t="shared" si="311"/>
        <v>21</v>
      </c>
      <c r="BK104">
        <f t="shared" si="312"/>
        <v>5</v>
      </c>
      <c r="BL104">
        <f t="shared" si="313"/>
        <v>9</v>
      </c>
      <c r="BM104">
        <f t="shared" si="314"/>
        <v>9</v>
      </c>
      <c r="BN104">
        <f t="shared" si="315"/>
        <v>18</v>
      </c>
      <c r="BO104">
        <f t="shared" si="316"/>
        <v>16</v>
      </c>
      <c r="BP104">
        <f t="shared" si="317"/>
        <v>10</v>
      </c>
      <c r="BQ104">
        <f t="shared" si="318"/>
        <v>9</v>
      </c>
      <c r="BR104">
        <f t="shared" si="319"/>
        <v>12</v>
      </c>
      <c r="BS104">
        <f t="shared" si="320"/>
        <v>12</v>
      </c>
      <c r="BT104">
        <f t="shared" si="321"/>
        <v>6</v>
      </c>
      <c r="BU104">
        <f t="shared" si="322"/>
        <v>13</v>
      </c>
      <c r="BV104">
        <f t="shared" si="323"/>
        <v>3</v>
      </c>
      <c r="BW104">
        <f t="shared" si="324"/>
        <v>7</v>
      </c>
      <c r="BX104">
        <f t="shared" si="325"/>
        <v>7</v>
      </c>
      <c r="BY104">
        <f t="shared" si="326"/>
        <v>11</v>
      </c>
      <c r="BZ104">
        <f t="shared" si="327"/>
        <v>3</v>
      </c>
      <c r="CA104">
        <f t="shared" si="328"/>
        <v>1</v>
      </c>
      <c r="CB104">
        <f t="shared" si="329"/>
        <v>9</v>
      </c>
      <c r="CC104">
        <f t="shared" si="330"/>
        <v>12</v>
      </c>
      <c r="CD104">
        <f t="shared" si="331"/>
        <v>1</v>
      </c>
      <c r="CE104">
        <f t="shared" si="332"/>
        <v>3</v>
      </c>
      <c r="CF104">
        <f t="shared" si="333"/>
        <v>6</v>
      </c>
      <c r="CG104">
        <f t="shared" si="334"/>
        <v>7</v>
      </c>
      <c r="CH104">
        <f t="shared" si="335"/>
        <v>1</v>
      </c>
      <c r="CI104">
        <f t="shared" si="336"/>
        <v>9</v>
      </c>
      <c r="CJ104">
        <f t="shared" si="337"/>
        <v>4</v>
      </c>
      <c r="CK104">
        <f t="shared" si="338"/>
        <v>6</v>
      </c>
      <c r="CL104">
        <f t="shared" si="339"/>
        <v>8</v>
      </c>
      <c r="CM104">
        <f t="shared" si="340"/>
        <v>8</v>
      </c>
      <c r="CN104">
        <f t="shared" si="341"/>
        <v>3</v>
      </c>
      <c r="CO104">
        <f t="shared" si="342"/>
        <v>17</v>
      </c>
      <c r="CP104">
        <f t="shared" si="343"/>
        <v>11</v>
      </c>
      <c r="CQ104">
        <f t="shared" si="344"/>
        <v>2</v>
      </c>
      <c r="CR104">
        <f t="shared" si="345"/>
        <v>15</v>
      </c>
      <c r="CS104">
        <f t="shared" si="346"/>
        <v>16</v>
      </c>
      <c r="CT104">
        <f t="shared" si="347"/>
        <v>9</v>
      </c>
      <c r="CU104">
        <f t="shared" si="348"/>
        <v>4</v>
      </c>
      <c r="CV104">
        <f t="shared" si="349"/>
        <v>7</v>
      </c>
      <c r="CW104">
        <f t="shared" si="350"/>
        <v>1</v>
      </c>
      <c r="CX104">
        <f t="shared" si="351"/>
        <v>2</v>
      </c>
      <c r="CY104">
        <f t="shared" si="352"/>
        <v>1</v>
      </c>
      <c r="CZ104">
        <f t="shared" si="353"/>
        <v>8</v>
      </c>
      <c r="DA104">
        <f t="shared" si="354"/>
        <v>10</v>
      </c>
      <c r="DB104">
        <f t="shared" si="355"/>
        <v>11</v>
      </c>
      <c r="DC104">
        <v>1000000</v>
      </c>
    </row>
    <row r="105" spans="6:107" x14ac:dyDescent="0.35">
      <c r="F105" t="str">
        <f t="shared" si="255"/>
        <v>EM-523</v>
      </c>
      <c r="G105">
        <f t="shared" si="256"/>
        <v>16</v>
      </c>
      <c r="H105">
        <f t="shared" si="257"/>
        <v>8</v>
      </c>
      <c r="I105">
        <f t="shared" si="258"/>
        <v>1</v>
      </c>
      <c r="J105">
        <f t="shared" si="259"/>
        <v>1</v>
      </c>
      <c r="K105">
        <f t="shared" si="260"/>
        <v>4</v>
      </c>
      <c r="L105">
        <f t="shared" si="261"/>
        <v>13</v>
      </c>
      <c r="M105">
        <f t="shared" si="262"/>
        <v>22</v>
      </c>
      <c r="N105">
        <f t="shared" si="263"/>
        <v>18</v>
      </c>
      <c r="O105">
        <f t="shared" si="264"/>
        <v>13</v>
      </c>
      <c r="P105">
        <f t="shared" si="265"/>
        <v>14</v>
      </c>
      <c r="Q105">
        <f t="shared" si="266"/>
        <v>17</v>
      </c>
      <c r="R105">
        <f t="shared" si="267"/>
        <v>18</v>
      </c>
      <c r="S105">
        <f t="shared" si="268"/>
        <v>17</v>
      </c>
      <c r="T105">
        <f t="shared" si="269"/>
        <v>10</v>
      </c>
      <c r="U105">
        <f t="shared" si="270"/>
        <v>17</v>
      </c>
      <c r="V105">
        <f t="shared" si="271"/>
        <v>8</v>
      </c>
      <c r="W105">
        <f t="shared" si="272"/>
        <v>19</v>
      </c>
      <c r="X105">
        <f t="shared" si="273"/>
        <v>19</v>
      </c>
      <c r="Y105">
        <f t="shared" si="274"/>
        <v>18</v>
      </c>
      <c r="Z105">
        <f t="shared" si="275"/>
        <v>20</v>
      </c>
      <c r="AA105">
        <f t="shared" si="276"/>
        <v>18</v>
      </c>
      <c r="AB105">
        <f t="shared" si="277"/>
        <v>9</v>
      </c>
      <c r="AC105">
        <f t="shared" si="278"/>
        <v>22</v>
      </c>
      <c r="AD105">
        <f t="shared" si="279"/>
        <v>20</v>
      </c>
      <c r="AE105">
        <f t="shared" si="280"/>
        <v>19</v>
      </c>
      <c r="AF105">
        <f t="shared" si="281"/>
        <v>19</v>
      </c>
      <c r="AG105">
        <f t="shared" si="282"/>
        <v>2</v>
      </c>
      <c r="AH105">
        <f t="shared" si="283"/>
        <v>22</v>
      </c>
      <c r="AI105">
        <f t="shared" si="284"/>
        <v>3</v>
      </c>
      <c r="AJ105">
        <f t="shared" si="285"/>
        <v>5</v>
      </c>
      <c r="AK105">
        <f t="shared" si="286"/>
        <v>20</v>
      </c>
      <c r="AL105">
        <f t="shared" si="287"/>
        <v>18</v>
      </c>
      <c r="AM105">
        <f t="shared" si="288"/>
        <v>18</v>
      </c>
      <c r="AN105">
        <f t="shared" si="289"/>
        <v>21</v>
      </c>
      <c r="AO105">
        <f t="shared" si="290"/>
        <v>19</v>
      </c>
      <c r="AP105">
        <f t="shared" si="291"/>
        <v>4</v>
      </c>
      <c r="AQ105">
        <f t="shared" si="292"/>
        <v>22</v>
      </c>
      <c r="AR105">
        <f t="shared" si="293"/>
        <v>20</v>
      </c>
      <c r="AS105">
        <f t="shared" si="294"/>
        <v>19</v>
      </c>
      <c r="AT105">
        <f t="shared" si="295"/>
        <v>8</v>
      </c>
      <c r="AU105">
        <f t="shared" si="296"/>
        <v>2</v>
      </c>
      <c r="AV105">
        <f t="shared" si="297"/>
        <v>22</v>
      </c>
      <c r="AW105">
        <f t="shared" si="298"/>
        <v>6</v>
      </c>
      <c r="AX105">
        <f t="shared" si="299"/>
        <v>19</v>
      </c>
      <c r="AY105">
        <f t="shared" si="300"/>
        <v>16</v>
      </c>
      <c r="AZ105">
        <f t="shared" si="301"/>
        <v>17</v>
      </c>
      <c r="BA105">
        <f t="shared" si="302"/>
        <v>6</v>
      </c>
      <c r="BB105">
        <f t="shared" si="303"/>
        <v>1</v>
      </c>
      <c r="BC105">
        <f t="shared" si="304"/>
        <v>6</v>
      </c>
      <c r="BD105">
        <f t="shared" si="305"/>
        <v>18</v>
      </c>
      <c r="BE105">
        <f t="shared" si="306"/>
        <v>5</v>
      </c>
      <c r="BF105">
        <f t="shared" si="307"/>
        <v>22</v>
      </c>
      <c r="BG105">
        <f t="shared" si="308"/>
        <v>17</v>
      </c>
      <c r="BH105">
        <f t="shared" si="309"/>
        <v>20</v>
      </c>
      <c r="BI105">
        <f t="shared" si="310"/>
        <v>5</v>
      </c>
      <c r="BJ105">
        <f t="shared" si="311"/>
        <v>14</v>
      </c>
      <c r="BK105">
        <f t="shared" si="312"/>
        <v>18</v>
      </c>
      <c r="BL105">
        <f t="shared" si="313"/>
        <v>20</v>
      </c>
      <c r="BM105">
        <f t="shared" si="314"/>
        <v>19</v>
      </c>
      <c r="BN105">
        <f t="shared" si="315"/>
        <v>12</v>
      </c>
      <c r="BO105">
        <f t="shared" si="316"/>
        <v>18</v>
      </c>
      <c r="BP105">
        <f t="shared" si="317"/>
        <v>20</v>
      </c>
      <c r="BQ105">
        <f t="shared" si="318"/>
        <v>20</v>
      </c>
      <c r="BR105">
        <f t="shared" si="319"/>
        <v>5</v>
      </c>
      <c r="BS105">
        <f t="shared" si="320"/>
        <v>8</v>
      </c>
      <c r="BT105">
        <f t="shared" si="321"/>
        <v>20</v>
      </c>
      <c r="BU105">
        <f t="shared" si="322"/>
        <v>6</v>
      </c>
      <c r="BV105">
        <f t="shared" si="323"/>
        <v>20</v>
      </c>
      <c r="BW105">
        <f t="shared" si="324"/>
        <v>20</v>
      </c>
      <c r="BX105">
        <f t="shared" si="325"/>
        <v>17</v>
      </c>
      <c r="BY105">
        <f t="shared" si="326"/>
        <v>3</v>
      </c>
      <c r="BZ105">
        <f t="shared" si="327"/>
        <v>17</v>
      </c>
      <c r="CA105">
        <f t="shared" si="328"/>
        <v>19</v>
      </c>
      <c r="CB105">
        <f t="shared" si="329"/>
        <v>22</v>
      </c>
      <c r="CC105">
        <f t="shared" si="330"/>
        <v>12</v>
      </c>
      <c r="CD105">
        <f t="shared" si="331"/>
        <v>1</v>
      </c>
      <c r="CE105">
        <f t="shared" si="332"/>
        <v>19</v>
      </c>
      <c r="CF105">
        <f t="shared" si="333"/>
        <v>3</v>
      </c>
      <c r="CG105">
        <f t="shared" si="334"/>
        <v>17</v>
      </c>
      <c r="CH105">
        <f t="shared" si="335"/>
        <v>17</v>
      </c>
      <c r="CI105">
        <f t="shared" si="336"/>
        <v>19</v>
      </c>
      <c r="CJ105">
        <f t="shared" si="337"/>
        <v>22</v>
      </c>
      <c r="CK105">
        <f t="shared" si="338"/>
        <v>21</v>
      </c>
      <c r="CL105">
        <f t="shared" si="339"/>
        <v>17</v>
      </c>
      <c r="CM105">
        <f t="shared" si="340"/>
        <v>18</v>
      </c>
      <c r="CN105">
        <f t="shared" si="341"/>
        <v>21</v>
      </c>
      <c r="CO105">
        <f t="shared" si="342"/>
        <v>4</v>
      </c>
      <c r="CP105">
        <f t="shared" si="343"/>
        <v>9</v>
      </c>
      <c r="CQ105">
        <f t="shared" si="344"/>
        <v>22</v>
      </c>
      <c r="CR105">
        <f t="shared" si="345"/>
        <v>22</v>
      </c>
      <c r="CS105">
        <f t="shared" si="346"/>
        <v>19</v>
      </c>
      <c r="CT105">
        <f t="shared" si="347"/>
        <v>3</v>
      </c>
      <c r="CU105">
        <f t="shared" si="348"/>
        <v>19</v>
      </c>
      <c r="CV105">
        <f t="shared" si="349"/>
        <v>17</v>
      </c>
      <c r="CW105">
        <f t="shared" si="350"/>
        <v>20</v>
      </c>
      <c r="CX105">
        <f t="shared" si="351"/>
        <v>17</v>
      </c>
      <c r="CY105">
        <f t="shared" si="352"/>
        <v>19</v>
      </c>
      <c r="CZ105">
        <f t="shared" si="353"/>
        <v>17</v>
      </c>
      <c r="DA105">
        <f t="shared" si="354"/>
        <v>3</v>
      </c>
      <c r="DB105">
        <f t="shared" si="355"/>
        <v>17</v>
      </c>
      <c r="DC105">
        <v>1000000</v>
      </c>
    </row>
    <row r="106" spans="6:107" x14ac:dyDescent="0.35">
      <c r="F106" t="str">
        <f t="shared" si="255"/>
        <v>erythromycin</v>
      </c>
      <c r="G106">
        <f t="shared" si="256"/>
        <v>3</v>
      </c>
      <c r="H106">
        <f t="shared" si="257"/>
        <v>8</v>
      </c>
      <c r="I106">
        <f t="shared" si="258"/>
        <v>1</v>
      </c>
      <c r="J106">
        <f t="shared" si="259"/>
        <v>1</v>
      </c>
      <c r="K106">
        <f t="shared" si="260"/>
        <v>6</v>
      </c>
      <c r="L106">
        <f t="shared" si="261"/>
        <v>7</v>
      </c>
      <c r="M106">
        <f t="shared" si="262"/>
        <v>1</v>
      </c>
      <c r="N106">
        <f t="shared" si="263"/>
        <v>14</v>
      </c>
      <c r="O106">
        <f t="shared" si="264"/>
        <v>19</v>
      </c>
      <c r="P106">
        <f t="shared" si="265"/>
        <v>3</v>
      </c>
      <c r="Q106">
        <f t="shared" si="266"/>
        <v>5</v>
      </c>
      <c r="R106">
        <f t="shared" si="267"/>
        <v>1</v>
      </c>
      <c r="S106">
        <f t="shared" si="268"/>
        <v>10</v>
      </c>
      <c r="T106">
        <f t="shared" si="269"/>
        <v>18</v>
      </c>
      <c r="U106">
        <f t="shared" si="270"/>
        <v>3</v>
      </c>
      <c r="V106">
        <f t="shared" si="271"/>
        <v>14</v>
      </c>
      <c r="W106">
        <f t="shared" si="272"/>
        <v>13</v>
      </c>
      <c r="X106">
        <f t="shared" si="273"/>
        <v>8</v>
      </c>
      <c r="Y106">
        <f t="shared" si="274"/>
        <v>13</v>
      </c>
      <c r="Z106">
        <f t="shared" si="275"/>
        <v>9</v>
      </c>
      <c r="AA106">
        <f t="shared" si="276"/>
        <v>4</v>
      </c>
      <c r="AB106">
        <f t="shared" si="277"/>
        <v>15</v>
      </c>
      <c r="AC106">
        <f t="shared" si="278"/>
        <v>15</v>
      </c>
      <c r="AD106">
        <f t="shared" si="279"/>
        <v>10</v>
      </c>
      <c r="AE106">
        <f t="shared" si="280"/>
        <v>15</v>
      </c>
      <c r="AF106">
        <f t="shared" si="281"/>
        <v>10</v>
      </c>
      <c r="AG106">
        <f t="shared" si="282"/>
        <v>16</v>
      </c>
      <c r="AH106">
        <f t="shared" si="283"/>
        <v>11</v>
      </c>
      <c r="AI106">
        <f t="shared" si="284"/>
        <v>12</v>
      </c>
      <c r="AJ106">
        <f t="shared" si="285"/>
        <v>13</v>
      </c>
      <c r="AK106">
        <f t="shared" si="286"/>
        <v>11</v>
      </c>
      <c r="AL106">
        <f t="shared" si="287"/>
        <v>9</v>
      </c>
      <c r="AM106">
        <f t="shared" si="288"/>
        <v>12</v>
      </c>
      <c r="AN106">
        <f t="shared" si="289"/>
        <v>14</v>
      </c>
      <c r="AO106">
        <f t="shared" si="290"/>
        <v>16</v>
      </c>
      <c r="AP106">
        <f t="shared" si="291"/>
        <v>20</v>
      </c>
      <c r="AQ106">
        <f t="shared" si="292"/>
        <v>18</v>
      </c>
      <c r="AR106">
        <f t="shared" si="293"/>
        <v>15</v>
      </c>
      <c r="AS106">
        <f t="shared" si="294"/>
        <v>10</v>
      </c>
      <c r="AT106">
        <f t="shared" si="295"/>
        <v>17</v>
      </c>
      <c r="AU106">
        <f t="shared" si="296"/>
        <v>14</v>
      </c>
      <c r="AV106">
        <f t="shared" si="297"/>
        <v>12</v>
      </c>
      <c r="AW106">
        <f t="shared" si="298"/>
        <v>17</v>
      </c>
      <c r="AX106">
        <f t="shared" si="299"/>
        <v>12</v>
      </c>
      <c r="AY106">
        <f t="shared" si="300"/>
        <v>6</v>
      </c>
      <c r="AZ106">
        <f t="shared" si="301"/>
        <v>9</v>
      </c>
      <c r="BA106">
        <f t="shared" si="302"/>
        <v>6</v>
      </c>
      <c r="BB106">
        <f t="shared" si="303"/>
        <v>5</v>
      </c>
      <c r="BC106">
        <f t="shared" si="304"/>
        <v>17</v>
      </c>
      <c r="BD106">
        <f t="shared" si="305"/>
        <v>8</v>
      </c>
      <c r="BE106">
        <f t="shared" si="306"/>
        <v>18</v>
      </c>
      <c r="BF106">
        <f t="shared" si="307"/>
        <v>11</v>
      </c>
      <c r="BG106">
        <f t="shared" si="308"/>
        <v>9</v>
      </c>
      <c r="BH106">
        <f t="shared" si="309"/>
        <v>9</v>
      </c>
      <c r="BI106">
        <f t="shared" si="310"/>
        <v>12</v>
      </c>
      <c r="BJ106">
        <f t="shared" si="311"/>
        <v>11</v>
      </c>
      <c r="BK106">
        <f t="shared" si="312"/>
        <v>9</v>
      </c>
      <c r="BL106">
        <f t="shared" si="313"/>
        <v>9</v>
      </c>
      <c r="BM106">
        <f t="shared" si="314"/>
        <v>18</v>
      </c>
      <c r="BN106">
        <f t="shared" si="315"/>
        <v>16</v>
      </c>
      <c r="BO106">
        <f t="shared" si="316"/>
        <v>5</v>
      </c>
      <c r="BP106">
        <f t="shared" si="317"/>
        <v>5</v>
      </c>
      <c r="BQ106">
        <f t="shared" si="318"/>
        <v>11</v>
      </c>
      <c r="BR106">
        <f t="shared" si="319"/>
        <v>14</v>
      </c>
      <c r="BS106">
        <f t="shared" si="320"/>
        <v>18</v>
      </c>
      <c r="BT106">
        <f t="shared" si="321"/>
        <v>3</v>
      </c>
      <c r="BU106">
        <f t="shared" si="322"/>
        <v>16</v>
      </c>
      <c r="BV106">
        <f t="shared" si="323"/>
        <v>13</v>
      </c>
      <c r="BW106">
        <f t="shared" si="324"/>
        <v>11</v>
      </c>
      <c r="BX106">
        <f t="shared" si="325"/>
        <v>7</v>
      </c>
      <c r="BY106">
        <f t="shared" si="326"/>
        <v>12</v>
      </c>
      <c r="BZ106">
        <f t="shared" si="327"/>
        <v>8</v>
      </c>
      <c r="CA106">
        <f t="shared" si="328"/>
        <v>1</v>
      </c>
      <c r="CB106">
        <f t="shared" si="329"/>
        <v>9</v>
      </c>
      <c r="CC106">
        <f t="shared" si="330"/>
        <v>12</v>
      </c>
      <c r="CD106">
        <f t="shared" si="331"/>
        <v>1</v>
      </c>
      <c r="CE106">
        <f t="shared" si="332"/>
        <v>12</v>
      </c>
      <c r="CF106">
        <f t="shared" si="333"/>
        <v>14</v>
      </c>
      <c r="CG106">
        <f t="shared" si="334"/>
        <v>10</v>
      </c>
      <c r="CH106">
        <f t="shared" si="335"/>
        <v>1</v>
      </c>
      <c r="CI106">
        <f t="shared" si="336"/>
        <v>7</v>
      </c>
      <c r="CJ106">
        <f t="shared" si="337"/>
        <v>12</v>
      </c>
      <c r="CK106">
        <f t="shared" si="338"/>
        <v>10</v>
      </c>
      <c r="CL106">
        <f t="shared" si="339"/>
        <v>2</v>
      </c>
      <c r="CM106">
        <f t="shared" si="340"/>
        <v>4</v>
      </c>
      <c r="CN106">
        <f t="shared" si="341"/>
        <v>2</v>
      </c>
      <c r="CO106">
        <f t="shared" si="342"/>
        <v>16</v>
      </c>
      <c r="CP106">
        <f t="shared" si="343"/>
        <v>14</v>
      </c>
      <c r="CQ106">
        <f t="shared" si="344"/>
        <v>15</v>
      </c>
      <c r="CR106">
        <f t="shared" si="345"/>
        <v>16</v>
      </c>
      <c r="CS106">
        <f t="shared" si="346"/>
        <v>6</v>
      </c>
      <c r="CT106">
        <f t="shared" si="347"/>
        <v>12</v>
      </c>
      <c r="CU106">
        <f t="shared" si="348"/>
        <v>12</v>
      </c>
      <c r="CV106">
        <f t="shared" si="349"/>
        <v>4</v>
      </c>
      <c r="CW106">
        <f t="shared" si="350"/>
        <v>1</v>
      </c>
      <c r="CX106">
        <f t="shared" si="351"/>
        <v>2</v>
      </c>
      <c r="CY106">
        <f t="shared" si="352"/>
        <v>1</v>
      </c>
      <c r="CZ106">
        <f t="shared" si="353"/>
        <v>13</v>
      </c>
      <c r="DA106">
        <f t="shared" si="354"/>
        <v>12</v>
      </c>
      <c r="DB106">
        <f t="shared" si="355"/>
        <v>10</v>
      </c>
      <c r="DC106">
        <v>1000000</v>
      </c>
    </row>
    <row r="107" spans="6:107" x14ac:dyDescent="0.35">
      <c r="F107" t="str">
        <f t="shared" si="255"/>
        <v>GHRP</v>
      </c>
      <c r="G107">
        <f t="shared" si="256"/>
        <v>14</v>
      </c>
      <c r="H107">
        <f t="shared" si="257"/>
        <v>5</v>
      </c>
      <c r="I107">
        <f t="shared" si="258"/>
        <v>1</v>
      </c>
      <c r="J107">
        <f t="shared" si="259"/>
        <v>1</v>
      </c>
      <c r="K107">
        <f t="shared" si="260"/>
        <v>17</v>
      </c>
      <c r="L107">
        <f t="shared" si="261"/>
        <v>3</v>
      </c>
      <c r="M107">
        <f t="shared" si="262"/>
        <v>1</v>
      </c>
      <c r="N107">
        <f t="shared" si="263"/>
        <v>4</v>
      </c>
      <c r="O107">
        <f t="shared" si="264"/>
        <v>6</v>
      </c>
      <c r="P107">
        <f t="shared" si="265"/>
        <v>20</v>
      </c>
      <c r="Q107">
        <f t="shared" si="266"/>
        <v>16</v>
      </c>
      <c r="R107">
        <f t="shared" si="267"/>
        <v>1</v>
      </c>
      <c r="S107">
        <f t="shared" si="268"/>
        <v>21</v>
      </c>
      <c r="T107">
        <f t="shared" si="269"/>
        <v>15</v>
      </c>
      <c r="U107">
        <f t="shared" si="270"/>
        <v>14</v>
      </c>
      <c r="V107">
        <f t="shared" si="271"/>
        <v>5</v>
      </c>
      <c r="W107">
        <f t="shared" si="272"/>
        <v>3</v>
      </c>
      <c r="X107">
        <f t="shared" si="273"/>
        <v>3</v>
      </c>
      <c r="Y107">
        <f t="shared" si="274"/>
        <v>4</v>
      </c>
      <c r="Z107">
        <f t="shared" si="275"/>
        <v>16</v>
      </c>
      <c r="AA107">
        <f t="shared" si="276"/>
        <v>15</v>
      </c>
      <c r="AB107">
        <f t="shared" si="277"/>
        <v>4</v>
      </c>
      <c r="AC107">
        <f t="shared" si="278"/>
        <v>6</v>
      </c>
      <c r="AD107">
        <f t="shared" si="279"/>
        <v>22</v>
      </c>
      <c r="AE107">
        <f t="shared" si="280"/>
        <v>8</v>
      </c>
      <c r="AF107">
        <f t="shared" si="281"/>
        <v>16</v>
      </c>
      <c r="AG107">
        <f t="shared" si="282"/>
        <v>19</v>
      </c>
      <c r="AH107">
        <f t="shared" si="283"/>
        <v>14</v>
      </c>
      <c r="AI107">
        <f t="shared" si="284"/>
        <v>8</v>
      </c>
      <c r="AJ107">
        <f t="shared" si="285"/>
        <v>17</v>
      </c>
      <c r="AK107">
        <f t="shared" si="286"/>
        <v>3</v>
      </c>
      <c r="AL107">
        <f t="shared" si="287"/>
        <v>5</v>
      </c>
      <c r="AM107">
        <f t="shared" si="288"/>
        <v>3</v>
      </c>
      <c r="AN107">
        <f t="shared" si="289"/>
        <v>5</v>
      </c>
      <c r="AO107">
        <f t="shared" si="290"/>
        <v>6</v>
      </c>
      <c r="AP107">
        <f t="shared" si="291"/>
        <v>3</v>
      </c>
      <c r="AQ107">
        <f t="shared" si="292"/>
        <v>4</v>
      </c>
      <c r="AR107">
        <f t="shared" si="293"/>
        <v>21</v>
      </c>
      <c r="AS107">
        <f t="shared" si="294"/>
        <v>3</v>
      </c>
      <c r="AT107">
        <f t="shared" si="295"/>
        <v>6</v>
      </c>
      <c r="AU107">
        <f t="shared" si="296"/>
        <v>10</v>
      </c>
      <c r="AV107">
        <f t="shared" si="297"/>
        <v>5</v>
      </c>
      <c r="AW107">
        <f t="shared" si="298"/>
        <v>10</v>
      </c>
      <c r="AX107">
        <f t="shared" si="299"/>
        <v>5</v>
      </c>
      <c r="AY107">
        <f t="shared" si="300"/>
        <v>18</v>
      </c>
      <c r="AZ107">
        <f t="shared" si="301"/>
        <v>14</v>
      </c>
      <c r="BA107">
        <f t="shared" si="302"/>
        <v>6</v>
      </c>
      <c r="BB107">
        <f t="shared" si="303"/>
        <v>3</v>
      </c>
      <c r="BC107">
        <f t="shared" si="304"/>
        <v>7</v>
      </c>
      <c r="BD107">
        <f t="shared" si="305"/>
        <v>9</v>
      </c>
      <c r="BE107">
        <f t="shared" si="306"/>
        <v>2</v>
      </c>
      <c r="BF107">
        <f t="shared" si="307"/>
        <v>16</v>
      </c>
      <c r="BG107">
        <f t="shared" si="308"/>
        <v>3</v>
      </c>
      <c r="BH107">
        <f t="shared" si="309"/>
        <v>7</v>
      </c>
      <c r="BI107">
        <f t="shared" si="310"/>
        <v>9</v>
      </c>
      <c r="BJ107">
        <f t="shared" si="311"/>
        <v>15</v>
      </c>
      <c r="BK107">
        <f t="shared" si="312"/>
        <v>6</v>
      </c>
      <c r="BL107">
        <f t="shared" si="313"/>
        <v>16</v>
      </c>
      <c r="BM107">
        <f t="shared" si="314"/>
        <v>3</v>
      </c>
      <c r="BN107">
        <f t="shared" si="315"/>
        <v>5</v>
      </c>
      <c r="BO107">
        <f t="shared" si="316"/>
        <v>4</v>
      </c>
      <c r="BP107">
        <f t="shared" si="317"/>
        <v>16</v>
      </c>
      <c r="BQ107">
        <f t="shared" si="318"/>
        <v>21</v>
      </c>
      <c r="BR107">
        <f t="shared" si="319"/>
        <v>11</v>
      </c>
      <c r="BS107">
        <f t="shared" si="320"/>
        <v>2</v>
      </c>
      <c r="BT107">
        <f t="shared" si="321"/>
        <v>14</v>
      </c>
      <c r="BU107">
        <f t="shared" si="322"/>
        <v>9</v>
      </c>
      <c r="BV107">
        <f t="shared" si="323"/>
        <v>14</v>
      </c>
      <c r="BW107">
        <f t="shared" si="324"/>
        <v>4</v>
      </c>
      <c r="BX107">
        <f t="shared" si="325"/>
        <v>17</v>
      </c>
      <c r="BY107">
        <f t="shared" si="326"/>
        <v>8</v>
      </c>
      <c r="BZ107">
        <f t="shared" si="327"/>
        <v>14</v>
      </c>
      <c r="CA107">
        <f t="shared" si="328"/>
        <v>17</v>
      </c>
      <c r="CB107">
        <f t="shared" si="329"/>
        <v>18</v>
      </c>
      <c r="CC107">
        <f t="shared" si="330"/>
        <v>2</v>
      </c>
      <c r="CD107">
        <f t="shared" si="331"/>
        <v>1</v>
      </c>
      <c r="CE107">
        <f t="shared" si="332"/>
        <v>4</v>
      </c>
      <c r="CF107">
        <f t="shared" si="333"/>
        <v>18</v>
      </c>
      <c r="CG107">
        <f t="shared" si="334"/>
        <v>3</v>
      </c>
      <c r="CH107">
        <f t="shared" si="335"/>
        <v>1</v>
      </c>
      <c r="CI107">
        <f t="shared" si="336"/>
        <v>3</v>
      </c>
      <c r="CJ107">
        <f t="shared" si="337"/>
        <v>3</v>
      </c>
      <c r="CK107">
        <f t="shared" si="338"/>
        <v>3</v>
      </c>
      <c r="CL107">
        <f t="shared" si="339"/>
        <v>7</v>
      </c>
      <c r="CM107">
        <f t="shared" si="340"/>
        <v>13</v>
      </c>
      <c r="CN107">
        <f t="shared" si="341"/>
        <v>15</v>
      </c>
      <c r="CO107">
        <f t="shared" si="342"/>
        <v>6</v>
      </c>
      <c r="CP107">
        <f t="shared" si="343"/>
        <v>2</v>
      </c>
      <c r="CQ107">
        <f t="shared" si="344"/>
        <v>13</v>
      </c>
      <c r="CR107">
        <f t="shared" si="345"/>
        <v>2</v>
      </c>
      <c r="CS107">
        <f t="shared" si="346"/>
        <v>2</v>
      </c>
      <c r="CT107">
        <f t="shared" si="347"/>
        <v>7</v>
      </c>
      <c r="CU107">
        <f t="shared" si="348"/>
        <v>3</v>
      </c>
      <c r="CV107">
        <f t="shared" si="349"/>
        <v>14</v>
      </c>
      <c r="CW107">
        <f t="shared" si="350"/>
        <v>1</v>
      </c>
      <c r="CX107">
        <f t="shared" si="351"/>
        <v>13</v>
      </c>
      <c r="CY107">
        <f t="shared" si="352"/>
        <v>1</v>
      </c>
      <c r="CZ107">
        <f t="shared" si="353"/>
        <v>6</v>
      </c>
      <c r="DA107">
        <f t="shared" si="354"/>
        <v>7</v>
      </c>
      <c r="DB107">
        <f t="shared" si="355"/>
        <v>2</v>
      </c>
      <c r="DC107">
        <v>1000000</v>
      </c>
    </row>
    <row r="108" spans="6:107" x14ac:dyDescent="0.35">
      <c r="F108" t="str">
        <f t="shared" si="255"/>
        <v>GM-109</v>
      </c>
      <c r="G108">
        <f t="shared" si="256"/>
        <v>15</v>
      </c>
      <c r="H108">
        <f t="shared" si="257"/>
        <v>4</v>
      </c>
      <c r="I108">
        <f t="shared" si="258"/>
        <v>1</v>
      </c>
      <c r="J108">
        <f t="shared" si="259"/>
        <v>1</v>
      </c>
      <c r="K108">
        <f t="shared" si="260"/>
        <v>5</v>
      </c>
      <c r="L108">
        <f t="shared" si="261"/>
        <v>6</v>
      </c>
      <c r="M108">
        <f t="shared" si="262"/>
        <v>1</v>
      </c>
      <c r="N108">
        <f t="shared" si="263"/>
        <v>3</v>
      </c>
      <c r="O108">
        <f t="shared" si="264"/>
        <v>9</v>
      </c>
      <c r="P108">
        <f t="shared" si="265"/>
        <v>21</v>
      </c>
      <c r="Q108">
        <f t="shared" si="266"/>
        <v>15</v>
      </c>
      <c r="R108">
        <f t="shared" si="267"/>
        <v>1</v>
      </c>
      <c r="S108">
        <f t="shared" si="268"/>
        <v>19</v>
      </c>
      <c r="T108">
        <f t="shared" si="269"/>
        <v>12</v>
      </c>
      <c r="U108">
        <f t="shared" si="270"/>
        <v>15</v>
      </c>
      <c r="V108">
        <f t="shared" si="271"/>
        <v>21</v>
      </c>
      <c r="W108">
        <f t="shared" si="272"/>
        <v>8</v>
      </c>
      <c r="X108">
        <f t="shared" si="273"/>
        <v>8</v>
      </c>
      <c r="Y108">
        <f t="shared" si="274"/>
        <v>16</v>
      </c>
      <c r="Z108">
        <f t="shared" si="275"/>
        <v>9</v>
      </c>
      <c r="AA108">
        <f t="shared" si="276"/>
        <v>2</v>
      </c>
      <c r="AB108">
        <f t="shared" si="277"/>
        <v>22</v>
      </c>
      <c r="AC108">
        <f t="shared" si="278"/>
        <v>1</v>
      </c>
      <c r="AD108">
        <f t="shared" si="279"/>
        <v>7</v>
      </c>
      <c r="AE108">
        <f t="shared" si="280"/>
        <v>9</v>
      </c>
      <c r="AF108">
        <f t="shared" si="281"/>
        <v>6</v>
      </c>
      <c r="AG108">
        <f t="shared" si="282"/>
        <v>21</v>
      </c>
      <c r="AH108">
        <f t="shared" si="283"/>
        <v>15</v>
      </c>
      <c r="AI108">
        <f t="shared" si="284"/>
        <v>18</v>
      </c>
      <c r="AJ108">
        <f t="shared" si="285"/>
        <v>20</v>
      </c>
      <c r="AK108">
        <f t="shared" si="286"/>
        <v>15</v>
      </c>
      <c r="AL108">
        <f t="shared" si="287"/>
        <v>14</v>
      </c>
      <c r="AM108">
        <f t="shared" si="288"/>
        <v>21</v>
      </c>
      <c r="AN108">
        <f t="shared" si="289"/>
        <v>18</v>
      </c>
      <c r="AO108">
        <f t="shared" si="290"/>
        <v>12</v>
      </c>
      <c r="AP108">
        <f t="shared" si="291"/>
        <v>10</v>
      </c>
      <c r="AQ108">
        <f t="shared" si="292"/>
        <v>3</v>
      </c>
      <c r="AR108">
        <f t="shared" si="293"/>
        <v>5</v>
      </c>
      <c r="AS108">
        <f t="shared" si="294"/>
        <v>15</v>
      </c>
      <c r="AT108">
        <f t="shared" si="295"/>
        <v>21</v>
      </c>
      <c r="AU108">
        <f t="shared" si="296"/>
        <v>19</v>
      </c>
      <c r="AV108">
        <f t="shared" si="297"/>
        <v>15</v>
      </c>
      <c r="AW108">
        <f t="shared" si="298"/>
        <v>14</v>
      </c>
      <c r="AX108">
        <f t="shared" si="299"/>
        <v>17</v>
      </c>
      <c r="AY108">
        <f t="shared" si="300"/>
        <v>19</v>
      </c>
      <c r="AZ108">
        <f t="shared" si="301"/>
        <v>15</v>
      </c>
      <c r="BA108">
        <f t="shared" si="302"/>
        <v>6</v>
      </c>
      <c r="BB108">
        <f t="shared" si="303"/>
        <v>5</v>
      </c>
      <c r="BC108">
        <f t="shared" si="304"/>
        <v>11</v>
      </c>
      <c r="BD108">
        <f t="shared" si="305"/>
        <v>20</v>
      </c>
      <c r="BE108">
        <f t="shared" si="306"/>
        <v>20</v>
      </c>
      <c r="BF108">
        <f t="shared" si="307"/>
        <v>19</v>
      </c>
      <c r="BG108">
        <f t="shared" si="308"/>
        <v>4</v>
      </c>
      <c r="BH108">
        <f t="shared" si="309"/>
        <v>17</v>
      </c>
      <c r="BI108">
        <f t="shared" si="310"/>
        <v>20</v>
      </c>
      <c r="BJ108">
        <f t="shared" si="311"/>
        <v>19</v>
      </c>
      <c r="BK108">
        <f t="shared" si="312"/>
        <v>15</v>
      </c>
      <c r="BL108">
        <f t="shared" si="313"/>
        <v>1</v>
      </c>
      <c r="BM108">
        <f t="shared" si="314"/>
        <v>4</v>
      </c>
      <c r="BN108">
        <f t="shared" si="315"/>
        <v>6</v>
      </c>
      <c r="BO108">
        <f t="shared" si="316"/>
        <v>13</v>
      </c>
      <c r="BP108">
        <f t="shared" si="317"/>
        <v>12</v>
      </c>
      <c r="BQ108">
        <f t="shared" si="318"/>
        <v>18</v>
      </c>
      <c r="BR108">
        <f t="shared" si="319"/>
        <v>8</v>
      </c>
      <c r="BS108">
        <f t="shared" si="320"/>
        <v>4</v>
      </c>
      <c r="BT108">
        <f t="shared" si="321"/>
        <v>15</v>
      </c>
      <c r="BU108">
        <f t="shared" si="322"/>
        <v>18</v>
      </c>
      <c r="BV108">
        <f t="shared" si="323"/>
        <v>15</v>
      </c>
      <c r="BW108">
        <f t="shared" si="324"/>
        <v>14</v>
      </c>
      <c r="BX108">
        <f t="shared" si="325"/>
        <v>17</v>
      </c>
      <c r="BY108">
        <f t="shared" si="326"/>
        <v>9</v>
      </c>
      <c r="BZ108">
        <f t="shared" si="327"/>
        <v>16</v>
      </c>
      <c r="CA108">
        <f t="shared" si="328"/>
        <v>1</v>
      </c>
      <c r="CB108">
        <f t="shared" si="329"/>
        <v>17</v>
      </c>
      <c r="CC108">
        <f t="shared" si="330"/>
        <v>4</v>
      </c>
      <c r="CD108">
        <f t="shared" si="331"/>
        <v>1</v>
      </c>
      <c r="CE108">
        <f t="shared" si="332"/>
        <v>15</v>
      </c>
      <c r="CF108">
        <f t="shared" si="333"/>
        <v>19</v>
      </c>
      <c r="CG108">
        <f t="shared" si="334"/>
        <v>15</v>
      </c>
      <c r="CH108">
        <f t="shared" si="335"/>
        <v>1</v>
      </c>
      <c r="CI108">
        <f t="shared" si="336"/>
        <v>4</v>
      </c>
      <c r="CJ108">
        <f t="shared" si="337"/>
        <v>15</v>
      </c>
      <c r="CK108">
        <f t="shared" si="338"/>
        <v>9</v>
      </c>
      <c r="CL108">
        <f t="shared" si="339"/>
        <v>4</v>
      </c>
      <c r="CM108">
        <f t="shared" si="340"/>
        <v>2</v>
      </c>
      <c r="CN108">
        <f t="shared" si="341"/>
        <v>18</v>
      </c>
      <c r="CO108">
        <f t="shared" si="342"/>
        <v>8</v>
      </c>
      <c r="CP108">
        <f t="shared" si="343"/>
        <v>5</v>
      </c>
      <c r="CQ108">
        <f t="shared" si="344"/>
        <v>4</v>
      </c>
      <c r="CR108">
        <f t="shared" si="345"/>
        <v>4</v>
      </c>
      <c r="CS108">
        <f t="shared" si="346"/>
        <v>5</v>
      </c>
      <c r="CT108">
        <f t="shared" si="347"/>
        <v>20</v>
      </c>
      <c r="CU108">
        <f t="shared" si="348"/>
        <v>15</v>
      </c>
      <c r="CV108">
        <f t="shared" si="349"/>
        <v>15</v>
      </c>
      <c r="CW108">
        <f t="shared" si="350"/>
        <v>1</v>
      </c>
      <c r="CX108">
        <f t="shared" si="351"/>
        <v>13</v>
      </c>
      <c r="CY108">
        <f t="shared" si="352"/>
        <v>1</v>
      </c>
      <c r="CZ108">
        <f t="shared" si="353"/>
        <v>15</v>
      </c>
      <c r="DA108">
        <f t="shared" si="354"/>
        <v>13</v>
      </c>
      <c r="DB108">
        <f t="shared" si="355"/>
        <v>4</v>
      </c>
      <c r="DC108">
        <v>1000000</v>
      </c>
    </row>
    <row r="109" spans="6:107" x14ac:dyDescent="0.35">
      <c r="F109" t="str">
        <f t="shared" si="255"/>
        <v>idremcinal</v>
      </c>
      <c r="G109">
        <f t="shared" si="256"/>
        <v>10</v>
      </c>
      <c r="H109">
        <f t="shared" si="257"/>
        <v>8</v>
      </c>
      <c r="I109">
        <f t="shared" si="258"/>
        <v>1</v>
      </c>
      <c r="J109">
        <f t="shared" si="259"/>
        <v>1</v>
      </c>
      <c r="K109">
        <f t="shared" si="260"/>
        <v>6</v>
      </c>
      <c r="L109">
        <f t="shared" si="261"/>
        <v>21</v>
      </c>
      <c r="M109">
        <f t="shared" si="262"/>
        <v>1</v>
      </c>
      <c r="N109">
        <f t="shared" si="263"/>
        <v>20</v>
      </c>
      <c r="O109">
        <f t="shared" si="264"/>
        <v>17</v>
      </c>
      <c r="P109">
        <f t="shared" si="265"/>
        <v>6</v>
      </c>
      <c r="Q109">
        <f t="shared" si="266"/>
        <v>10</v>
      </c>
      <c r="R109">
        <f t="shared" si="267"/>
        <v>1</v>
      </c>
      <c r="S109">
        <f t="shared" si="268"/>
        <v>13</v>
      </c>
      <c r="T109">
        <f t="shared" si="269"/>
        <v>19</v>
      </c>
      <c r="U109">
        <f t="shared" si="270"/>
        <v>5</v>
      </c>
      <c r="V109">
        <f t="shared" si="271"/>
        <v>12</v>
      </c>
      <c r="W109">
        <f t="shared" si="272"/>
        <v>5</v>
      </c>
      <c r="X109">
        <f t="shared" si="273"/>
        <v>5</v>
      </c>
      <c r="Y109">
        <f t="shared" si="274"/>
        <v>10</v>
      </c>
      <c r="Z109">
        <f t="shared" si="275"/>
        <v>1</v>
      </c>
      <c r="AA109">
        <f t="shared" si="276"/>
        <v>4</v>
      </c>
      <c r="AB109">
        <f t="shared" si="277"/>
        <v>10</v>
      </c>
      <c r="AC109">
        <f t="shared" si="278"/>
        <v>10</v>
      </c>
      <c r="AD109">
        <f t="shared" si="279"/>
        <v>12</v>
      </c>
      <c r="AE109">
        <f t="shared" si="280"/>
        <v>13</v>
      </c>
      <c r="AF109">
        <f t="shared" si="281"/>
        <v>5</v>
      </c>
      <c r="AG109">
        <f t="shared" si="282"/>
        <v>11</v>
      </c>
      <c r="AH109">
        <f t="shared" si="283"/>
        <v>8</v>
      </c>
      <c r="AI109">
        <f t="shared" si="284"/>
        <v>16</v>
      </c>
      <c r="AJ109">
        <f t="shared" si="285"/>
        <v>9</v>
      </c>
      <c r="AK109">
        <f t="shared" si="286"/>
        <v>8</v>
      </c>
      <c r="AL109">
        <f t="shared" si="287"/>
        <v>6</v>
      </c>
      <c r="AM109">
        <f t="shared" si="288"/>
        <v>13</v>
      </c>
      <c r="AN109">
        <f t="shared" si="289"/>
        <v>7</v>
      </c>
      <c r="AO109">
        <f t="shared" si="290"/>
        <v>9</v>
      </c>
      <c r="AP109">
        <f t="shared" si="291"/>
        <v>14</v>
      </c>
      <c r="AQ109">
        <f t="shared" si="292"/>
        <v>7</v>
      </c>
      <c r="AR109">
        <f t="shared" si="293"/>
        <v>10</v>
      </c>
      <c r="AS109">
        <f t="shared" si="294"/>
        <v>6</v>
      </c>
      <c r="AT109">
        <f t="shared" si="295"/>
        <v>13</v>
      </c>
      <c r="AU109">
        <f t="shared" si="296"/>
        <v>16</v>
      </c>
      <c r="AV109">
        <f t="shared" si="297"/>
        <v>11</v>
      </c>
      <c r="AW109">
        <f t="shared" si="298"/>
        <v>20</v>
      </c>
      <c r="AX109">
        <f t="shared" si="299"/>
        <v>14</v>
      </c>
      <c r="AY109">
        <f t="shared" si="300"/>
        <v>8</v>
      </c>
      <c r="AZ109">
        <f t="shared" si="301"/>
        <v>4</v>
      </c>
      <c r="BA109">
        <f t="shared" si="302"/>
        <v>6</v>
      </c>
      <c r="BB109">
        <f t="shared" si="303"/>
        <v>5</v>
      </c>
      <c r="BC109">
        <f t="shared" si="304"/>
        <v>15</v>
      </c>
      <c r="BD109">
        <f t="shared" si="305"/>
        <v>11</v>
      </c>
      <c r="BE109">
        <f t="shared" si="306"/>
        <v>15</v>
      </c>
      <c r="BF109">
        <f t="shared" si="307"/>
        <v>8</v>
      </c>
      <c r="BG109">
        <f t="shared" si="308"/>
        <v>14</v>
      </c>
      <c r="BH109">
        <f t="shared" si="309"/>
        <v>11</v>
      </c>
      <c r="BI109">
        <f t="shared" si="310"/>
        <v>4</v>
      </c>
      <c r="BJ109">
        <f t="shared" si="311"/>
        <v>5</v>
      </c>
      <c r="BK109">
        <f t="shared" si="312"/>
        <v>12</v>
      </c>
      <c r="BL109">
        <f t="shared" si="313"/>
        <v>3</v>
      </c>
      <c r="BM109">
        <f t="shared" si="314"/>
        <v>16</v>
      </c>
      <c r="BN109">
        <f t="shared" si="315"/>
        <v>21</v>
      </c>
      <c r="BO109">
        <f t="shared" si="316"/>
        <v>6</v>
      </c>
      <c r="BP109">
        <f t="shared" si="317"/>
        <v>6</v>
      </c>
      <c r="BQ109">
        <f t="shared" si="318"/>
        <v>7</v>
      </c>
      <c r="BR109">
        <f t="shared" si="319"/>
        <v>15</v>
      </c>
      <c r="BS109">
        <f t="shared" si="320"/>
        <v>19</v>
      </c>
      <c r="BT109">
        <f t="shared" si="321"/>
        <v>7</v>
      </c>
      <c r="BU109">
        <f t="shared" si="322"/>
        <v>14</v>
      </c>
      <c r="BV109">
        <f t="shared" si="323"/>
        <v>6</v>
      </c>
      <c r="BW109">
        <f t="shared" si="324"/>
        <v>12</v>
      </c>
      <c r="BX109">
        <f t="shared" si="325"/>
        <v>1</v>
      </c>
      <c r="BY109">
        <f t="shared" si="326"/>
        <v>12</v>
      </c>
      <c r="BZ109">
        <f t="shared" si="327"/>
        <v>10</v>
      </c>
      <c r="CA109">
        <f t="shared" si="328"/>
        <v>1</v>
      </c>
      <c r="CB109">
        <f t="shared" si="329"/>
        <v>4</v>
      </c>
      <c r="CC109">
        <f t="shared" si="330"/>
        <v>8</v>
      </c>
      <c r="CD109">
        <f t="shared" si="331"/>
        <v>1</v>
      </c>
      <c r="CE109">
        <f t="shared" si="332"/>
        <v>9</v>
      </c>
      <c r="CF109">
        <f t="shared" si="333"/>
        <v>10</v>
      </c>
      <c r="CG109">
        <f t="shared" si="334"/>
        <v>11</v>
      </c>
      <c r="CH109">
        <f t="shared" si="335"/>
        <v>1</v>
      </c>
      <c r="CI109">
        <f t="shared" si="336"/>
        <v>13</v>
      </c>
      <c r="CJ109">
        <f t="shared" si="337"/>
        <v>10</v>
      </c>
      <c r="CK109">
        <f t="shared" si="338"/>
        <v>10</v>
      </c>
      <c r="CL109">
        <f t="shared" si="339"/>
        <v>9</v>
      </c>
      <c r="CM109">
        <f t="shared" si="340"/>
        <v>10</v>
      </c>
      <c r="CN109">
        <f t="shared" si="341"/>
        <v>11</v>
      </c>
      <c r="CO109">
        <f t="shared" si="342"/>
        <v>15</v>
      </c>
      <c r="CP109">
        <f t="shared" si="343"/>
        <v>19</v>
      </c>
      <c r="CQ109">
        <f t="shared" si="344"/>
        <v>11</v>
      </c>
      <c r="CR109">
        <f t="shared" si="345"/>
        <v>19</v>
      </c>
      <c r="CS109">
        <f t="shared" si="346"/>
        <v>7</v>
      </c>
      <c r="CT109">
        <f t="shared" si="347"/>
        <v>16</v>
      </c>
      <c r="CU109">
        <f t="shared" si="348"/>
        <v>9</v>
      </c>
      <c r="CV109">
        <f t="shared" si="349"/>
        <v>9</v>
      </c>
      <c r="CW109">
        <f t="shared" si="350"/>
        <v>1</v>
      </c>
      <c r="CX109">
        <f t="shared" si="351"/>
        <v>2</v>
      </c>
      <c r="CY109">
        <f t="shared" si="352"/>
        <v>1</v>
      </c>
      <c r="CZ109">
        <f t="shared" si="353"/>
        <v>7</v>
      </c>
      <c r="DA109">
        <f t="shared" si="354"/>
        <v>15</v>
      </c>
      <c r="DB109">
        <f t="shared" si="355"/>
        <v>13</v>
      </c>
      <c r="DC109">
        <v>1000000</v>
      </c>
    </row>
    <row r="110" spans="6:107" x14ac:dyDescent="0.35">
      <c r="F110" t="str">
        <f t="shared" si="255"/>
        <v>KOS-2187</v>
      </c>
      <c r="G110">
        <f t="shared" si="256"/>
        <v>18</v>
      </c>
      <c r="H110">
        <f t="shared" si="257"/>
        <v>8</v>
      </c>
      <c r="I110">
        <f t="shared" si="258"/>
        <v>1</v>
      </c>
      <c r="J110">
        <f t="shared" si="259"/>
        <v>18</v>
      </c>
      <c r="K110">
        <f t="shared" si="260"/>
        <v>19</v>
      </c>
      <c r="L110">
        <f t="shared" si="261"/>
        <v>13</v>
      </c>
      <c r="M110">
        <f t="shared" si="262"/>
        <v>21</v>
      </c>
      <c r="N110">
        <f t="shared" si="263"/>
        <v>19</v>
      </c>
      <c r="O110">
        <f t="shared" si="264"/>
        <v>10</v>
      </c>
      <c r="P110">
        <f t="shared" si="265"/>
        <v>9</v>
      </c>
      <c r="Q110">
        <f t="shared" si="266"/>
        <v>17</v>
      </c>
      <c r="R110">
        <f t="shared" si="267"/>
        <v>19</v>
      </c>
      <c r="S110">
        <f t="shared" si="268"/>
        <v>20</v>
      </c>
      <c r="T110">
        <f t="shared" si="269"/>
        <v>7</v>
      </c>
      <c r="U110">
        <f t="shared" si="270"/>
        <v>17</v>
      </c>
      <c r="V110">
        <f t="shared" si="271"/>
        <v>6</v>
      </c>
      <c r="W110">
        <f t="shared" si="272"/>
        <v>20</v>
      </c>
      <c r="X110">
        <f t="shared" si="273"/>
        <v>20</v>
      </c>
      <c r="Y110">
        <f t="shared" si="274"/>
        <v>18</v>
      </c>
      <c r="Z110">
        <f t="shared" si="275"/>
        <v>20</v>
      </c>
      <c r="AA110">
        <f t="shared" si="276"/>
        <v>19</v>
      </c>
      <c r="AB110">
        <f t="shared" si="277"/>
        <v>8</v>
      </c>
      <c r="AC110">
        <f t="shared" si="278"/>
        <v>20</v>
      </c>
      <c r="AD110">
        <f t="shared" si="279"/>
        <v>11</v>
      </c>
      <c r="AE110">
        <f t="shared" si="280"/>
        <v>14</v>
      </c>
      <c r="AF110">
        <f t="shared" si="281"/>
        <v>20</v>
      </c>
      <c r="AG110">
        <f t="shared" si="282"/>
        <v>4</v>
      </c>
      <c r="AH110">
        <f t="shared" si="283"/>
        <v>19</v>
      </c>
      <c r="AI110">
        <f t="shared" si="284"/>
        <v>2</v>
      </c>
      <c r="AJ110">
        <f t="shared" si="285"/>
        <v>4</v>
      </c>
      <c r="AK110">
        <f t="shared" si="286"/>
        <v>18</v>
      </c>
      <c r="AL110">
        <f t="shared" si="287"/>
        <v>19</v>
      </c>
      <c r="AM110">
        <f t="shared" si="288"/>
        <v>15</v>
      </c>
      <c r="AN110">
        <f t="shared" si="289"/>
        <v>17</v>
      </c>
      <c r="AO110">
        <f t="shared" si="290"/>
        <v>9</v>
      </c>
      <c r="AP110">
        <f t="shared" si="291"/>
        <v>5</v>
      </c>
      <c r="AQ110">
        <f t="shared" si="292"/>
        <v>21</v>
      </c>
      <c r="AR110">
        <f t="shared" si="293"/>
        <v>18</v>
      </c>
      <c r="AS110">
        <f t="shared" si="294"/>
        <v>20</v>
      </c>
      <c r="AT110">
        <f t="shared" si="295"/>
        <v>5</v>
      </c>
      <c r="AU110">
        <f t="shared" si="296"/>
        <v>3</v>
      </c>
      <c r="AV110">
        <f t="shared" si="297"/>
        <v>19</v>
      </c>
      <c r="AW110">
        <f t="shared" si="298"/>
        <v>5</v>
      </c>
      <c r="AX110">
        <f t="shared" si="299"/>
        <v>18</v>
      </c>
      <c r="AY110">
        <f t="shared" si="300"/>
        <v>15</v>
      </c>
      <c r="AZ110">
        <f t="shared" si="301"/>
        <v>17</v>
      </c>
      <c r="BA110">
        <f t="shared" si="302"/>
        <v>6</v>
      </c>
      <c r="BB110">
        <f t="shared" si="303"/>
        <v>17</v>
      </c>
      <c r="BC110">
        <f t="shared" si="304"/>
        <v>5</v>
      </c>
      <c r="BD110">
        <f t="shared" si="305"/>
        <v>19</v>
      </c>
      <c r="BE110">
        <f t="shared" si="306"/>
        <v>7</v>
      </c>
      <c r="BF110">
        <f t="shared" si="307"/>
        <v>20</v>
      </c>
      <c r="BG110">
        <f t="shared" si="308"/>
        <v>17</v>
      </c>
      <c r="BH110">
        <f t="shared" si="309"/>
        <v>4</v>
      </c>
      <c r="BI110">
        <f t="shared" si="310"/>
        <v>3</v>
      </c>
      <c r="BJ110">
        <f t="shared" si="311"/>
        <v>10</v>
      </c>
      <c r="BK110">
        <f t="shared" si="312"/>
        <v>17</v>
      </c>
      <c r="BL110">
        <f t="shared" si="313"/>
        <v>21</v>
      </c>
      <c r="BM110">
        <f t="shared" si="314"/>
        <v>13</v>
      </c>
      <c r="BN110">
        <f t="shared" si="315"/>
        <v>10</v>
      </c>
      <c r="BO110">
        <f t="shared" si="316"/>
        <v>19</v>
      </c>
      <c r="BP110">
        <f t="shared" si="317"/>
        <v>19</v>
      </c>
      <c r="BQ110">
        <f t="shared" si="318"/>
        <v>22</v>
      </c>
      <c r="BR110">
        <f t="shared" si="319"/>
        <v>2</v>
      </c>
      <c r="BS110">
        <f t="shared" si="320"/>
        <v>12</v>
      </c>
      <c r="BT110">
        <f t="shared" si="321"/>
        <v>19</v>
      </c>
      <c r="BU110">
        <f t="shared" si="322"/>
        <v>7</v>
      </c>
      <c r="BV110">
        <f t="shared" si="323"/>
        <v>19</v>
      </c>
      <c r="BW110">
        <f t="shared" si="324"/>
        <v>18</v>
      </c>
      <c r="BX110">
        <f t="shared" si="325"/>
        <v>17</v>
      </c>
      <c r="BY110">
        <f t="shared" si="326"/>
        <v>2</v>
      </c>
      <c r="BZ110">
        <f t="shared" si="327"/>
        <v>17</v>
      </c>
      <c r="CA110">
        <f t="shared" si="328"/>
        <v>20</v>
      </c>
      <c r="CB110">
        <f t="shared" si="329"/>
        <v>21</v>
      </c>
      <c r="CC110">
        <f t="shared" si="330"/>
        <v>12</v>
      </c>
      <c r="CD110">
        <f t="shared" si="331"/>
        <v>1</v>
      </c>
      <c r="CE110">
        <f t="shared" si="332"/>
        <v>20</v>
      </c>
      <c r="CF110">
        <f t="shared" si="333"/>
        <v>2</v>
      </c>
      <c r="CG110">
        <f t="shared" si="334"/>
        <v>17</v>
      </c>
      <c r="CH110">
        <f t="shared" si="335"/>
        <v>18</v>
      </c>
      <c r="CI110">
        <f t="shared" si="336"/>
        <v>20</v>
      </c>
      <c r="CJ110">
        <f t="shared" si="337"/>
        <v>20</v>
      </c>
      <c r="CK110">
        <f t="shared" si="338"/>
        <v>18</v>
      </c>
      <c r="CL110">
        <f t="shared" si="339"/>
        <v>18</v>
      </c>
      <c r="CM110">
        <f t="shared" si="340"/>
        <v>19</v>
      </c>
      <c r="CN110">
        <f t="shared" si="341"/>
        <v>22</v>
      </c>
      <c r="CO110">
        <f t="shared" si="342"/>
        <v>3</v>
      </c>
      <c r="CP110">
        <f t="shared" si="343"/>
        <v>8</v>
      </c>
      <c r="CQ110">
        <f t="shared" si="344"/>
        <v>21</v>
      </c>
      <c r="CR110">
        <f t="shared" si="345"/>
        <v>21</v>
      </c>
      <c r="CS110">
        <f t="shared" si="346"/>
        <v>20</v>
      </c>
      <c r="CT110">
        <f t="shared" si="347"/>
        <v>2</v>
      </c>
      <c r="CU110">
        <f t="shared" si="348"/>
        <v>21</v>
      </c>
      <c r="CV110">
        <f t="shared" si="349"/>
        <v>17</v>
      </c>
      <c r="CW110">
        <f t="shared" si="350"/>
        <v>20</v>
      </c>
      <c r="CX110">
        <f t="shared" si="351"/>
        <v>17</v>
      </c>
      <c r="CY110">
        <f t="shared" si="352"/>
        <v>20</v>
      </c>
      <c r="CZ110">
        <f t="shared" si="353"/>
        <v>17</v>
      </c>
      <c r="DA110">
        <f t="shared" si="354"/>
        <v>4</v>
      </c>
      <c r="DB110">
        <f t="shared" si="355"/>
        <v>17</v>
      </c>
      <c r="DC110">
        <v>1000000</v>
      </c>
    </row>
    <row r="111" spans="6:107" x14ac:dyDescent="0.35">
      <c r="F111" t="str">
        <f t="shared" si="255"/>
        <v>KW-5139</v>
      </c>
      <c r="G111">
        <f t="shared" si="256"/>
        <v>20</v>
      </c>
      <c r="H111">
        <f t="shared" si="257"/>
        <v>8</v>
      </c>
      <c r="I111">
        <f t="shared" si="258"/>
        <v>1</v>
      </c>
      <c r="J111">
        <f t="shared" si="259"/>
        <v>19</v>
      </c>
      <c r="K111">
        <f t="shared" si="260"/>
        <v>22</v>
      </c>
      <c r="L111">
        <f t="shared" si="261"/>
        <v>13</v>
      </c>
      <c r="M111">
        <f t="shared" si="262"/>
        <v>20</v>
      </c>
      <c r="N111">
        <f t="shared" si="263"/>
        <v>8</v>
      </c>
      <c r="O111">
        <f t="shared" si="264"/>
        <v>5</v>
      </c>
      <c r="P111">
        <f t="shared" si="265"/>
        <v>11</v>
      </c>
      <c r="Q111">
        <f t="shared" si="266"/>
        <v>17</v>
      </c>
      <c r="R111">
        <f t="shared" si="267"/>
        <v>21</v>
      </c>
      <c r="S111">
        <f t="shared" si="268"/>
        <v>6</v>
      </c>
      <c r="T111">
        <f t="shared" si="269"/>
        <v>5</v>
      </c>
      <c r="U111">
        <f t="shared" si="270"/>
        <v>17</v>
      </c>
      <c r="V111">
        <f t="shared" si="271"/>
        <v>3</v>
      </c>
      <c r="W111">
        <f t="shared" si="272"/>
        <v>17</v>
      </c>
      <c r="X111">
        <f t="shared" si="273"/>
        <v>22</v>
      </c>
      <c r="Y111">
        <f t="shared" si="274"/>
        <v>18</v>
      </c>
      <c r="Z111">
        <f t="shared" si="275"/>
        <v>17</v>
      </c>
      <c r="AA111">
        <f t="shared" si="276"/>
        <v>21</v>
      </c>
      <c r="AB111">
        <f t="shared" si="277"/>
        <v>1</v>
      </c>
      <c r="AC111">
        <f t="shared" si="278"/>
        <v>4</v>
      </c>
      <c r="AD111">
        <f t="shared" si="279"/>
        <v>3</v>
      </c>
      <c r="AE111">
        <f t="shared" si="280"/>
        <v>2</v>
      </c>
      <c r="AF111">
        <f t="shared" si="281"/>
        <v>22</v>
      </c>
      <c r="AG111">
        <f t="shared" si="282"/>
        <v>20</v>
      </c>
      <c r="AH111">
        <f t="shared" si="283"/>
        <v>17</v>
      </c>
      <c r="AI111">
        <f t="shared" si="284"/>
        <v>20</v>
      </c>
      <c r="AJ111">
        <f t="shared" si="285"/>
        <v>2</v>
      </c>
      <c r="AK111">
        <f t="shared" si="286"/>
        <v>22</v>
      </c>
      <c r="AL111">
        <f t="shared" si="287"/>
        <v>21</v>
      </c>
      <c r="AM111">
        <f t="shared" si="288"/>
        <v>5</v>
      </c>
      <c r="AN111">
        <f t="shared" si="289"/>
        <v>3</v>
      </c>
      <c r="AO111">
        <f t="shared" si="290"/>
        <v>2</v>
      </c>
      <c r="AP111">
        <f t="shared" si="291"/>
        <v>15</v>
      </c>
      <c r="AQ111">
        <f t="shared" si="292"/>
        <v>14</v>
      </c>
      <c r="AR111">
        <f t="shared" si="293"/>
        <v>2</v>
      </c>
      <c r="AS111">
        <f t="shared" si="294"/>
        <v>22</v>
      </c>
      <c r="AT111">
        <f t="shared" si="295"/>
        <v>4</v>
      </c>
      <c r="AU111">
        <f t="shared" si="296"/>
        <v>22</v>
      </c>
      <c r="AV111">
        <f t="shared" si="297"/>
        <v>17</v>
      </c>
      <c r="AW111">
        <f t="shared" si="298"/>
        <v>3</v>
      </c>
      <c r="AX111">
        <f t="shared" si="299"/>
        <v>3</v>
      </c>
      <c r="AY111">
        <f t="shared" si="300"/>
        <v>14</v>
      </c>
      <c r="AZ111">
        <f t="shared" si="301"/>
        <v>17</v>
      </c>
      <c r="BA111">
        <f t="shared" si="302"/>
        <v>2</v>
      </c>
      <c r="BB111">
        <f t="shared" si="303"/>
        <v>22</v>
      </c>
      <c r="BC111">
        <f t="shared" si="304"/>
        <v>3</v>
      </c>
      <c r="BD111">
        <f t="shared" si="305"/>
        <v>4</v>
      </c>
      <c r="BE111">
        <f t="shared" si="306"/>
        <v>22</v>
      </c>
      <c r="BF111">
        <f t="shared" si="307"/>
        <v>4</v>
      </c>
      <c r="BG111">
        <f t="shared" si="308"/>
        <v>17</v>
      </c>
      <c r="BH111">
        <f t="shared" si="309"/>
        <v>22</v>
      </c>
      <c r="BI111">
        <f t="shared" si="310"/>
        <v>7</v>
      </c>
      <c r="BJ111">
        <f t="shared" si="311"/>
        <v>22</v>
      </c>
      <c r="BK111">
        <f t="shared" si="312"/>
        <v>20</v>
      </c>
      <c r="BL111">
        <f t="shared" si="313"/>
        <v>18</v>
      </c>
      <c r="BM111">
        <f t="shared" si="314"/>
        <v>5</v>
      </c>
      <c r="BN111">
        <f t="shared" si="315"/>
        <v>7</v>
      </c>
      <c r="BO111">
        <f t="shared" si="316"/>
        <v>20</v>
      </c>
      <c r="BP111">
        <f t="shared" si="317"/>
        <v>21</v>
      </c>
      <c r="BQ111">
        <f t="shared" si="318"/>
        <v>13</v>
      </c>
      <c r="BR111">
        <f t="shared" si="319"/>
        <v>21</v>
      </c>
      <c r="BS111">
        <f t="shared" si="320"/>
        <v>17</v>
      </c>
      <c r="BT111">
        <f t="shared" si="321"/>
        <v>22</v>
      </c>
      <c r="BU111">
        <f t="shared" si="322"/>
        <v>3</v>
      </c>
      <c r="BV111">
        <f t="shared" si="323"/>
        <v>22</v>
      </c>
      <c r="BW111">
        <f t="shared" si="324"/>
        <v>15</v>
      </c>
      <c r="BX111">
        <f t="shared" si="325"/>
        <v>22</v>
      </c>
      <c r="BY111">
        <f t="shared" si="326"/>
        <v>22</v>
      </c>
      <c r="BZ111">
        <f t="shared" si="327"/>
        <v>17</v>
      </c>
      <c r="CA111">
        <f t="shared" si="328"/>
        <v>22</v>
      </c>
      <c r="CB111">
        <f t="shared" si="329"/>
        <v>15</v>
      </c>
      <c r="CC111">
        <f t="shared" si="330"/>
        <v>12</v>
      </c>
      <c r="CD111">
        <f t="shared" si="331"/>
        <v>1</v>
      </c>
      <c r="CE111">
        <f t="shared" si="332"/>
        <v>17</v>
      </c>
      <c r="CF111">
        <f t="shared" si="333"/>
        <v>22</v>
      </c>
      <c r="CG111">
        <f t="shared" si="334"/>
        <v>17</v>
      </c>
      <c r="CH111">
        <f t="shared" si="335"/>
        <v>22</v>
      </c>
      <c r="CI111">
        <f t="shared" si="336"/>
        <v>22</v>
      </c>
      <c r="CJ111">
        <f t="shared" si="337"/>
        <v>17</v>
      </c>
      <c r="CK111">
        <f t="shared" si="338"/>
        <v>20</v>
      </c>
      <c r="CL111">
        <f t="shared" si="339"/>
        <v>19</v>
      </c>
      <c r="CM111">
        <f t="shared" si="340"/>
        <v>21</v>
      </c>
      <c r="CN111">
        <f t="shared" si="341"/>
        <v>10</v>
      </c>
      <c r="CO111">
        <f t="shared" si="342"/>
        <v>22</v>
      </c>
      <c r="CP111">
        <f t="shared" si="343"/>
        <v>16</v>
      </c>
      <c r="CQ111">
        <f t="shared" si="344"/>
        <v>5</v>
      </c>
      <c r="CR111">
        <f t="shared" si="345"/>
        <v>20</v>
      </c>
      <c r="CS111">
        <f t="shared" si="346"/>
        <v>22</v>
      </c>
      <c r="CT111">
        <f t="shared" si="347"/>
        <v>22</v>
      </c>
      <c r="CU111">
        <f t="shared" si="348"/>
        <v>18</v>
      </c>
      <c r="CV111">
        <f t="shared" si="349"/>
        <v>17</v>
      </c>
      <c r="CW111">
        <f t="shared" si="350"/>
        <v>18</v>
      </c>
      <c r="CX111">
        <f t="shared" si="351"/>
        <v>17</v>
      </c>
      <c r="CY111">
        <f t="shared" si="352"/>
        <v>22</v>
      </c>
      <c r="CZ111">
        <f t="shared" si="353"/>
        <v>17</v>
      </c>
      <c r="DA111">
        <f t="shared" si="354"/>
        <v>16</v>
      </c>
      <c r="DB111">
        <f t="shared" si="355"/>
        <v>17</v>
      </c>
      <c r="DC111">
        <v>1000000</v>
      </c>
    </row>
    <row r="112" spans="6:107" x14ac:dyDescent="0.35">
      <c r="F112" t="str">
        <f t="shared" si="255"/>
        <v>MA-2029</v>
      </c>
      <c r="G112">
        <f t="shared" si="256"/>
        <v>19</v>
      </c>
      <c r="H112">
        <f t="shared" si="257"/>
        <v>8</v>
      </c>
      <c r="I112">
        <f t="shared" si="258"/>
        <v>1</v>
      </c>
      <c r="J112">
        <f t="shared" si="259"/>
        <v>21</v>
      </c>
      <c r="K112">
        <f t="shared" si="260"/>
        <v>20</v>
      </c>
      <c r="L112">
        <f t="shared" si="261"/>
        <v>13</v>
      </c>
      <c r="M112">
        <f t="shared" si="262"/>
        <v>18</v>
      </c>
      <c r="N112">
        <f t="shared" si="263"/>
        <v>8</v>
      </c>
      <c r="O112">
        <f t="shared" si="264"/>
        <v>2</v>
      </c>
      <c r="P112">
        <f t="shared" si="265"/>
        <v>18</v>
      </c>
      <c r="Q112">
        <f t="shared" si="266"/>
        <v>17</v>
      </c>
      <c r="R112">
        <f t="shared" si="267"/>
        <v>20</v>
      </c>
      <c r="S112">
        <f t="shared" si="268"/>
        <v>18</v>
      </c>
      <c r="T112">
        <f t="shared" si="269"/>
        <v>2</v>
      </c>
      <c r="U112">
        <f t="shared" si="270"/>
        <v>17</v>
      </c>
      <c r="V112">
        <f t="shared" si="271"/>
        <v>18</v>
      </c>
      <c r="W112">
        <f t="shared" si="272"/>
        <v>20</v>
      </c>
      <c r="X112">
        <f t="shared" si="273"/>
        <v>17</v>
      </c>
      <c r="Y112">
        <f t="shared" si="274"/>
        <v>22</v>
      </c>
      <c r="Z112">
        <f t="shared" si="275"/>
        <v>19</v>
      </c>
      <c r="AA112">
        <f t="shared" si="276"/>
        <v>17</v>
      </c>
      <c r="AB112">
        <f t="shared" si="277"/>
        <v>6</v>
      </c>
      <c r="AC112">
        <f t="shared" si="278"/>
        <v>19</v>
      </c>
      <c r="AD112">
        <f t="shared" si="279"/>
        <v>5</v>
      </c>
      <c r="AE112">
        <f t="shared" si="280"/>
        <v>5</v>
      </c>
      <c r="AF112">
        <f t="shared" si="281"/>
        <v>18</v>
      </c>
      <c r="AG112">
        <f t="shared" si="282"/>
        <v>3</v>
      </c>
      <c r="AH112">
        <f t="shared" si="283"/>
        <v>21</v>
      </c>
      <c r="AI112">
        <f t="shared" si="284"/>
        <v>6</v>
      </c>
      <c r="AJ112">
        <f t="shared" si="285"/>
        <v>8</v>
      </c>
      <c r="AK112">
        <f t="shared" si="286"/>
        <v>17</v>
      </c>
      <c r="AL112">
        <f t="shared" si="287"/>
        <v>17</v>
      </c>
      <c r="AM112">
        <f t="shared" si="288"/>
        <v>22</v>
      </c>
      <c r="AN112">
        <f t="shared" si="289"/>
        <v>20</v>
      </c>
      <c r="AO112">
        <f t="shared" si="290"/>
        <v>21</v>
      </c>
      <c r="AP112">
        <f t="shared" si="291"/>
        <v>7</v>
      </c>
      <c r="AQ112">
        <f t="shared" si="292"/>
        <v>10</v>
      </c>
      <c r="AR112">
        <f t="shared" si="293"/>
        <v>22</v>
      </c>
      <c r="AS112">
        <f t="shared" si="294"/>
        <v>17</v>
      </c>
      <c r="AT112">
        <f t="shared" si="295"/>
        <v>20</v>
      </c>
      <c r="AU112">
        <f t="shared" si="296"/>
        <v>5</v>
      </c>
      <c r="AV112">
        <f t="shared" si="297"/>
        <v>21</v>
      </c>
      <c r="AW112">
        <f t="shared" si="298"/>
        <v>8</v>
      </c>
      <c r="AX112">
        <f t="shared" si="299"/>
        <v>21</v>
      </c>
      <c r="AY112">
        <f t="shared" si="300"/>
        <v>20</v>
      </c>
      <c r="AZ112">
        <f t="shared" si="301"/>
        <v>17</v>
      </c>
      <c r="BA112">
        <f t="shared" si="302"/>
        <v>5</v>
      </c>
      <c r="BB112">
        <f t="shared" si="303"/>
        <v>19</v>
      </c>
      <c r="BC112">
        <f t="shared" si="304"/>
        <v>8</v>
      </c>
      <c r="BD112">
        <f t="shared" si="305"/>
        <v>21</v>
      </c>
      <c r="BE112">
        <f t="shared" si="306"/>
        <v>4</v>
      </c>
      <c r="BF112">
        <f t="shared" si="307"/>
        <v>18</v>
      </c>
      <c r="BG112">
        <f t="shared" si="308"/>
        <v>17</v>
      </c>
      <c r="BH112">
        <f t="shared" si="309"/>
        <v>19</v>
      </c>
      <c r="BI112">
        <f t="shared" si="310"/>
        <v>21</v>
      </c>
      <c r="BJ112">
        <f t="shared" si="311"/>
        <v>16</v>
      </c>
      <c r="BK112">
        <f t="shared" si="312"/>
        <v>20</v>
      </c>
      <c r="BL112">
        <f t="shared" si="313"/>
        <v>19</v>
      </c>
      <c r="BM112">
        <f t="shared" si="314"/>
        <v>8</v>
      </c>
      <c r="BN112">
        <f t="shared" si="315"/>
        <v>2</v>
      </c>
      <c r="BO112">
        <f t="shared" si="316"/>
        <v>22</v>
      </c>
      <c r="BP112">
        <f t="shared" si="317"/>
        <v>17</v>
      </c>
      <c r="BQ112">
        <f t="shared" si="318"/>
        <v>12</v>
      </c>
      <c r="BR112">
        <f t="shared" si="319"/>
        <v>20</v>
      </c>
      <c r="BS112">
        <f t="shared" si="320"/>
        <v>21</v>
      </c>
      <c r="BT112">
        <f t="shared" si="321"/>
        <v>21</v>
      </c>
      <c r="BU112">
        <f t="shared" si="322"/>
        <v>21</v>
      </c>
      <c r="BV112">
        <f t="shared" si="323"/>
        <v>18</v>
      </c>
      <c r="BW112">
        <f t="shared" si="324"/>
        <v>21</v>
      </c>
      <c r="BX112">
        <f t="shared" si="325"/>
        <v>5</v>
      </c>
      <c r="BY112">
        <f t="shared" si="326"/>
        <v>7</v>
      </c>
      <c r="BZ112">
        <f t="shared" si="327"/>
        <v>17</v>
      </c>
      <c r="CA112">
        <f t="shared" si="328"/>
        <v>18</v>
      </c>
      <c r="CB112">
        <f t="shared" si="329"/>
        <v>19</v>
      </c>
      <c r="CC112">
        <f t="shared" si="330"/>
        <v>12</v>
      </c>
      <c r="CD112">
        <f t="shared" si="331"/>
        <v>1</v>
      </c>
      <c r="CE112">
        <f t="shared" si="332"/>
        <v>22</v>
      </c>
      <c r="CF112">
        <f t="shared" si="333"/>
        <v>7</v>
      </c>
      <c r="CG112">
        <f t="shared" si="334"/>
        <v>17</v>
      </c>
      <c r="CH112">
        <f t="shared" si="335"/>
        <v>19</v>
      </c>
      <c r="CI112">
        <f t="shared" si="336"/>
        <v>17</v>
      </c>
      <c r="CJ112">
        <f t="shared" si="337"/>
        <v>20</v>
      </c>
      <c r="CK112">
        <f t="shared" si="338"/>
        <v>17</v>
      </c>
      <c r="CL112">
        <f t="shared" si="339"/>
        <v>21</v>
      </c>
      <c r="CM112">
        <f t="shared" si="340"/>
        <v>15</v>
      </c>
      <c r="CN112">
        <f t="shared" si="341"/>
        <v>16</v>
      </c>
      <c r="CO112">
        <f t="shared" si="342"/>
        <v>20</v>
      </c>
      <c r="CP112">
        <f t="shared" si="343"/>
        <v>18</v>
      </c>
      <c r="CQ112">
        <f t="shared" si="344"/>
        <v>3</v>
      </c>
      <c r="CR112">
        <f t="shared" si="345"/>
        <v>11</v>
      </c>
      <c r="CS112">
        <f t="shared" si="346"/>
        <v>17</v>
      </c>
      <c r="CT112">
        <f t="shared" si="347"/>
        <v>5</v>
      </c>
      <c r="CU112">
        <f t="shared" si="348"/>
        <v>22</v>
      </c>
      <c r="CV112">
        <f t="shared" si="349"/>
        <v>17</v>
      </c>
      <c r="CW112">
        <f t="shared" si="350"/>
        <v>22</v>
      </c>
      <c r="CX112">
        <f t="shared" si="351"/>
        <v>22</v>
      </c>
      <c r="CY112">
        <f t="shared" si="352"/>
        <v>17</v>
      </c>
      <c r="CZ112">
        <f t="shared" si="353"/>
        <v>17</v>
      </c>
      <c r="DA112">
        <f t="shared" si="354"/>
        <v>5</v>
      </c>
      <c r="DB112">
        <f t="shared" si="355"/>
        <v>17</v>
      </c>
      <c r="DC112">
        <v>1000000</v>
      </c>
    </row>
    <row r="113" spans="6:107" x14ac:dyDescent="0.35">
      <c r="F113" t="str">
        <f t="shared" si="255"/>
        <v>mitemcinal</v>
      </c>
      <c r="G113">
        <f t="shared" si="256"/>
        <v>11</v>
      </c>
      <c r="H113">
        <f t="shared" si="257"/>
        <v>8</v>
      </c>
      <c r="I113">
        <f t="shared" si="258"/>
        <v>1</v>
      </c>
      <c r="J113">
        <f t="shared" si="259"/>
        <v>1</v>
      </c>
      <c r="K113">
        <f t="shared" si="260"/>
        <v>6</v>
      </c>
      <c r="L113">
        <f t="shared" si="261"/>
        <v>20</v>
      </c>
      <c r="M113">
        <f t="shared" si="262"/>
        <v>1</v>
      </c>
      <c r="N113">
        <f t="shared" si="263"/>
        <v>21</v>
      </c>
      <c r="O113">
        <f t="shared" si="264"/>
        <v>15</v>
      </c>
      <c r="P113">
        <f t="shared" si="265"/>
        <v>15</v>
      </c>
      <c r="Q113">
        <f t="shared" si="266"/>
        <v>11</v>
      </c>
      <c r="R113">
        <f t="shared" si="267"/>
        <v>1</v>
      </c>
      <c r="S113">
        <f t="shared" si="268"/>
        <v>9</v>
      </c>
      <c r="T113">
        <f t="shared" si="269"/>
        <v>17</v>
      </c>
      <c r="U113">
        <f t="shared" si="270"/>
        <v>7</v>
      </c>
      <c r="V113">
        <f t="shared" si="271"/>
        <v>17</v>
      </c>
      <c r="W113">
        <f t="shared" si="272"/>
        <v>4</v>
      </c>
      <c r="X113">
        <f t="shared" si="273"/>
        <v>5</v>
      </c>
      <c r="Y113">
        <f t="shared" si="274"/>
        <v>9</v>
      </c>
      <c r="Z113">
        <f t="shared" si="275"/>
        <v>1</v>
      </c>
      <c r="AA113">
        <f t="shared" si="276"/>
        <v>4</v>
      </c>
      <c r="AB113">
        <f t="shared" si="277"/>
        <v>11</v>
      </c>
      <c r="AC113">
        <f t="shared" si="278"/>
        <v>13</v>
      </c>
      <c r="AD113">
        <f t="shared" si="279"/>
        <v>8</v>
      </c>
      <c r="AE113">
        <f t="shared" si="280"/>
        <v>7</v>
      </c>
      <c r="AF113">
        <f t="shared" si="281"/>
        <v>3</v>
      </c>
      <c r="AG113">
        <f t="shared" si="282"/>
        <v>8</v>
      </c>
      <c r="AH113">
        <f t="shared" si="283"/>
        <v>7</v>
      </c>
      <c r="AI113">
        <f t="shared" si="284"/>
        <v>13</v>
      </c>
      <c r="AJ113">
        <f t="shared" si="285"/>
        <v>10</v>
      </c>
      <c r="AK113">
        <f t="shared" si="286"/>
        <v>9</v>
      </c>
      <c r="AL113">
        <f t="shared" si="287"/>
        <v>6</v>
      </c>
      <c r="AM113">
        <f t="shared" si="288"/>
        <v>9</v>
      </c>
      <c r="AN113">
        <f t="shared" si="289"/>
        <v>6</v>
      </c>
      <c r="AO113">
        <f t="shared" si="290"/>
        <v>8</v>
      </c>
      <c r="AP113">
        <f t="shared" si="291"/>
        <v>13</v>
      </c>
      <c r="AQ113">
        <f t="shared" si="292"/>
        <v>7</v>
      </c>
      <c r="AR113">
        <f t="shared" si="293"/>
        <v>10</v>
      </c>
      <c r="AS113">
        <f t="shared" si="294"/>
        <v>5</v>
      </c>
      <c r="AT113">
        <f t="shared" si="295"/>
        <v>12</v>
      </c>
      <c r="AU113">
        <f t="shared" si="296"/>
        <v>15</v>
      </c>
      <c r="AV113">
        <f t="shared" si="297"/>
        <v>10</v>
      </c>
      <c r="AW113">
        <f t="shared" si="298"/>
        <v>21</v>
      </c>
      <c r="AX113">
        <f t="shared" si="299"/>
        <v>13</v>
      </c>
      <c r="AY113">
        <f t="shared" si="300"/>
        <v>8</v>
      </c>
      <c r="AZ113">
        <f t="shared" si="301"/>
        <v>3</v>
      </c>
      <c r="BA113">
        <f t="shared" si="302"/>
        <v>6</v>
      </c>
      <c r="BB113">
        <f t="shared" si="303"/>
        <v>5</v>
      </c>
      <c r="BC113">
        <f t="shared" si="304"/>
        <v>12</v>
      </c>
      <c r="BD113">
        <f t="shared" si="305"/>
        <v>14</v>
      </c>
      <c r="BE113">
        <f t="shared" si="306"/>
        <v>10</v>
      </c>
      <c r="BF113">
        <f t="shared" si="307"/>
        <v>7</v>
      </c>
      <c r="BG113">
        <f t="shared" si="308"/>
        <v>16</v>
      </c>
      <c r="BH113">
        <f t="shared" si="309"/>
        <v>14</v>
      </c>
      <c r="BI113">
        <f t="shared" si="310"/>
        <v>6</v>
      </c>
      <c r="BJ113">
        <f t="shared" si="311"/>
        <v>3</v>
      </c>
      <c r="BK113">
        <f t="shared" si="312"/>
        <v>11</v>
      </c>
      <c r="BL113">
        <f t="shared" si="313"/>
        <v>5</v>
      </c>
      <c r="BM113">
        <f t="shared" si="314"/>
        <v>14</v>
      </c>
      <c r="BN113">
        <f t="shared" si="315"/>
        <v>22</v>
      </c>
      <c r="BO113">
        <f t="shared" si="316"/>
        <v>15</v>
      </c>
      <c r="BP113">
        <f t="shared" si="317"/>
        <v>11</v>
      </c>
      <c r="BQ113">
        <f t="shared" si="318"/>
        <v>10</v>
      </c>
      <c r="BR113">
        <f t="shared" si="319"/>
        <v>13</v>
      </c>
      <c r="BS113">
        <f t="shared" si="320"/>
        <v>16</v>
      </c>
      <c r="BT113">
        <f t="shared" si="321"/>
        <v>8</v>
      </c>
      <c r="BU113">
        <f t="shared" si="322"/>
        <v>11</v>
      </c>
      <c r="BV113">
        <f t="shared" si="323"/>
        <v>7</v>
      </c>
      <c r="BW113">
        <f t="shared" si="324"/>
        <v>6</v>
      </c>
      <c r="BX113">
        <f t="shared" si="325"/>
        <v>1</v>
      </c>
      <c r="BY113">
        <f t="shared" si="326"/>
        <v>12</v>
      </c>
      <c r="BZ113">
        <f t="shared" si="327"/>
        <v>12</v>
      </c>
      <c r="CA113">
        <f t="shared" si="328"/>
        <v>1</v>
      </c>
      <c r="CB113">
        <f t="shared" si="329"/>
        <v>4</v>
      </c>
      <c r="CC113">
        <f t="shared" si="330"/>
        <v>8</v>
      </c>
      <c r="CD113">
        <f t="shared" si="331"/>
        <v>1</v>
      </c>
      <c r="CE113">
        <f t="shared" si="332"/>
        <v>8</v>
      </c>
      <c r="CF113">
        <f t="shared" si="333"/>
        <v>8</v>
      </c>
      <c r="CG113">
        <f t="shared" si="334"/>
        <v>8</v>
      </c>
      <c r="CH113">
        <f t="shared" si="335"/>
        <v>1</v>
      </c>
      <c r="CI113">
        <f t="shared" si="336"/>
        <v>14</v>
      </c>
      <c r="CJ113">
        <f t="shared" si="337"/>
        <v>8</v>
      </c>
      <c r="CK113">
        <f t="shared" si="338"/>
        <v>10</v>
      </c>
      <c r="CL113">
        <f t="shared" si="339"/>
        <v>9</v>
      </c>
      <c r="CM113">
        <f t="shared" si="340"/>
        <v>12</v>
      </c>
      <c r="CN113">
        <f t="shared" si="341"/>
        <v>12</v>
      </c>
      <c r="CO113">
        <f t="shared" si="342"/>
        <v>14</v>
      </c>
      <c r="CP113">
        <f t="shared" si="343"/>
        <v>17</v>
      </c>
      <c r="CQ113">
        <f t="shared" si="344"/>
        <v>9</v>
      </c>
      <c r="CR113">
        <f t="shared" si="345"/>
        <v>18</v>
      </c>
      <c r="CS113">
        <f t="shared" si="346"/>
        <v>13</v>
      </c>
      <c r="CT113">
        <f t="shared" si="347"/>
        <v>16</v>
      </c>
      <c r="CU113">
        <f t="shared" si="348"/>
        <v>8</v>
      </c>
      <c r="CV113">
        <f t="shared" si="349"/>
        <v>10</v>
      </c>
      <c r="CW113">
        <f t="shared" si="350"/>
        <v>1</v>
      </c>
      <c r="CX113">
        <f t="shared" si="351"/>
        <v>2</v>
      </c>
      <c r="CY113">
        <f t="shared" si="352"/>
        <v>1</v>
      </c>
      <c r="CZ113">
        <f t="shared" si="353"/>
        <v>5</v>
      </c>
      <c r="DA113">
        <f t="shared" si="354"/>
        <v>19</v>
      </c>
      <c r="DB113">
        <f t="shared" si="355"/>
        <v>14</v>
      </c>
      <c r="DC113">
        <v>1000000</v>
      </c>
    </row>
    <row r="114" spans="6:107" x14ac:dyDescent="0.35">
      <c r="F114" t="str">
        <f t="shared" si="255"/>
        <v>motilin</v>
      </c>
      <c r="G114">
        <f t="shared" si="256"/>
        <v>1</v>
      </c>
      <c r="H114">
        <f t="shared" si="257"/>
        <v>1</v>
      </c>
      <c r="I114">
        <f t="shared" si="258"/>
        <v>1</v>
      </c>
      <c r="J114">
        <f t="shared" si="259"/>
        <v>1</v>
      </c>
      <c r="K114">
        <f t="shared" si="260"/>
        <v>1</v>
      </c>
      <c r="L114">
        <f t="shared" si="261"/>
        <v>1</v>
      </c>
      <c r="M114">
        <f t="shared" si="262"/>
        <v>1</v>
      </c>
      <c r="N114">
        <f t="shared" si="263"/>
        <v>1</v>
      </c>
      <c r="O114">
        <f t="shared" si="264"/>
        <v>1</v>
      </c>
      <c r="P114">
        <f t="shared" si="265"/>
        <v>1</v>
      </c>
      <c r="Q114">
        <f t="shared" si="266"/>
        <v>1</v>
      </c>
      <c r="R114">
        <f t="shared" si="267"/>
        <v>1</v>
      </c>
      <c r="S114">
        <f t="shared" si="268"/>
        <v>1</v>
      </c>
      <c r="T114">
        <f t="shared" si="269"/>
        <v>1</v>
      </c>
      <c r="U114">
        <f t="shared" si="270"/>
        <v>1</v>
      </c>
      <c r="V114">
        <f t="shared" si="271"/>
        <v>1</v>
      </c>
      <c r="W114">
        <f t="shared" si="272"/>
        <v>1</v>
      </c>
      <c r="X114">
        <f t="shared" si="273"/>
        <v>1</v>
      </c>
      <c r="Y114">
        <f t="shared" si="274"/>
        <v>1</v>
      </c>
      <c r="Z114">
        <f t="shared" si="275"/>
        <v>1</v>
      </c>
      <c r="AA114">
        <f t="shared" si="276"/>
        <v>1</v>
      </c>
      <c r="AB114">
        <f t="shared" si="277"/>
        <v>1</v>
      </c>
      <c r="AC114">
        <f t="shared" si="278"/>
        <v>1</v>
      </c>
      <c r="AD114">
        <f t="shared" si="279"/>
        <v>1</v>
      </c>
      <c r="AE114">
        <f t="shared" si="280"/>
        <v>1</v>
      </c>
      <c r="AF114">
        <f t="shared" si="281"/>
        <v>1</v>
      </c>
      <c r="AG114">
        <f t="shared" si="282"/>
        <v>1</v>
      </c>
      <c r="AH114">
        <f t="shared" si="283"/>
        <v>1</v>
      </c>
      <c r="AI114">
        <f t="shared" si="284"/>
        <v>1</v>
      </c>
      <c r="AJ114">
        <f t="shared" si="285"/>
        <v>1</v>
      </c>
      <c r="AK114">
        <f t="shared" si="286"/>
        <v>1</v>
      </c>
      <c r="AL114">
        <f t="shared" si="287"/>
        <v>1</v>
      </c>
      <c r="AM114">
        <f t="shared" si="288"/>
        <v>1</v>
      </c>
      <c r="AN114">
        <f t="shared" si="289"/>
        <v>1</v>
      </c>
      <c r="AO114">
        <f t="shared" si="290"/>
        <v>1</v>
      </c>
      <c r="AP114">
        <f t="shared" si="291"/>
        <v>1</v>
      </c>
      <c r="AQ114">
        <f t="shared" si="292"/>
        <v>1</v>
      </c>
      <c r="AR114">
        <f t="shared" si="293"/>
        <v>1</v>
      </c>
      <c r="AS114">
        <f t="shared" si="294"/>
        <v>1</v>
      </c>
      <c r="AT114">
        <f t="shared" si="295"/>
        <v>1</v>
      </c>
      <c r="AU114">
        <f t="shared" si="296"/>
        <v>1</v>
      </c>
      <c r="AV114">
        <f t="shared" si="297"/>
        <v>1</v>
      </c>
      <c r="AW114">
        <f t="shared" si="298"/>
        <v>1</v>
      </c>
      <c r="AX114">
        <f t="shared" si="299"/>
        <v>1</v>
      </c>
      <c r="AY114">
        <f t="shared" si="300"/>
        <v>1</v>
      </c>
      <c r="AZ114">
        <f t="shared" si="301"/>
        <v>1</v>
      </c>
      <c r="BA114">
        <f t="shared" si="302"/>
        <v>1</v>
      </c>
      <c r="BB114">
        <f t="shared" si="303"/>
        <v>1</v>
      </c>
      <c r="BC114">
        <f t="shared" si="304"/>
        <v>1</v>
      </c>
      <c r="BD114">
        <f t="shared" si="305"/>
        <v>1</v>
      </c>
      <c r="BE114">
        <f t="shared" si="306"/>
        <v>1</v>
      </c>
      <c r="BF114">
        <f t="shared" si="307"/>
        <v>1</v>
      </c>
      <c r="BG114">
        <f t="shared" si="308"/>
        <v>1</v>
      </c>
      <c r="BH114">
        <f t="shared" si="309"/>
        <v>1</v>
      </c>
      <c r="BI114">
        <f t="shared" si="310"/>
        <v>1</v>
      </c>
      <c r="BJ114">
        <f t="shared" si="311"/>
        <v>1</v>
      </c>
      <c r="BK114">
        <f t="shared" si="312"/>
        <v>1</v>
      </c>
      <c r="BL114">
        <f t="shared" si="313"/>
        <v>1</v>
      </c>
      <c r="BM114">
        <f t="shared" si="314"/>
        <v>1</v>
      </c>
      <c r="BN114">
        <f t="shared" si="315"/>
        <v>1</v>
      </c>
      <c r="BO114">
        <f t="shared" si="316"/>
        <v>1</v>
      </c>
      <c r="BP114">
        <f t="shared" si="317"/>
        <v>1</v>
      </c>
      <c r="BQ114">
        <f t="shared" si="318"/>
        <v>1</v>
      </c>
      <c r="BR114">
        <f t="shared" si="319"/>
        <v>1</v>
      </c>
      <c r="BS114">
        <f t="shared" si="320"/>
        <v>1</v>
      </c>
      <c r="BT114">
        <f t="shared" si="321"/>
        <v>1</v>
      </c>
      <c r="BU114">
        <f t="shared" si="322"/>
        <v>1</v>
      </c>
      <c r="BV114">
        <f t="shared" si="323"/>
        <v>1</v>
      </c>
      <c r="BW114">
        <f t="shared" si="324"/>
        <v>1</v>
      </c>
      <c r="BX114">
        <f t="shared" si="325"/>
        <v>1</v>
      </c>
      <c r="BY114">
        <f t="shared" si="326"/>
        <v>1</v>
      </c>
      <c r="BZ114">
        <f t="shared" si="327"/>
        <v>1</v>
      </c>
      <c r="CA114">
        <f t="shared" si="328"/>
        <v>1</v>
      </c>
      <c r="CB114">
        <f t="shared" si="329"/>
        <v>1</v>
      </c>
      <c r="CC114">
        <f t="shared" si="330"/>
        <v>1</v>
      </c>
      <c r="CD114">
        <f t="shared" si="331"/>
        <v>1</v>
      </c>
      <c r="CE114">
        <f t="shared" si="332"/>
        <v>1</v>
      </c>
      <c r="CF114">
        <f t="shared" si="333"/>
        <v>1</v>
      </c>
      <c r="CG114">
        <f t="shared" si="334"/>
        <v>1</v>
      </c>
      <c r="CH114">
        <f t="shared" si="335"/>
        <v>1</v>
      </c>
      <c r="CI114">
        <f t="shared" si="336"/>
        <v>1</v>
      </c>
      <c r="CJ114">
        <f t="shared" si="337"/>
        <v>1</v>
      </c>
      <c r="CK114">
        <f t="shared" si="338"/>
        <v>1</v>
      </c>
      <c r="CL114">
        <f t="shared" si="339"/>
        <v>1</v>
      </c>
      <c r="CM114">
        <f t="shared" si="340"/>
        <v>1</v>
      </c>
      <c r="CN114">
        <f t="shared" si="341"/>
        <v>1</v>
      </c>
      <c r="CO114">
        <f t="shared" si="342"/>
        <v>1</v>
      </c>
      <c r="CP114">
        <f t="shared" si="343"/>
        <v>1</v>
      </c>
      <c r="CQ114">
        <f t="shared" si="344"/>
        <v>1</v>
      </c>
      <c r="CR114">
        <f t="shared" si="345"/>
        <v>1</v>
      </c>
      <c r="CS114">
        <f t="shared" si="346"/>
        <v>1</v>
      </c>
      <c r="CT114">
        <f t="shared" si="347"/>
        <v>1</v>
      </c>
      <c r="CU114">
        <f t="shared" si="348"/>
        <v>1</v>
      </c>
      <c r="CV114">
        <f t="shared" si="349"/>
        <v>1</v>
      </c>
      <c r="CW114">
        <f t="shared" si="350"/>
        <v>1</v>
      </c>
      <c r="CX114">
        <f t="shared" si="351"/>
        <v>1</v>
      </c>
      <c r="CY114">
        <f t="shared" si="352"/>
        <v>1</v>
      </c>
      <c r="CZ114">
        <f t="shared" si="353"/>
        <v>1</v>
      </c>
      <c r="DA114">
        <f t="shared" si="354"/>
        <v>1</v>
      </c>
      <c r="DB114">
        <f t="shared" si="355"/>
        <v>1</v>
      </c>
      <c r="DC114">
        <v>1000000</v>
      </c>
    </row>
    <row r="115" spans="6:107" x14ac:dyDescent="0.35">
      <c r="F115" t="str">
        <f t="shared" si="255"/>
        <v>oleandomycin</v>
      </c>
      <c r="G115">
        <f t="shared" si="256"/>
        <v>9</v>
      </c>
      <c r="H115">
        <f t="shared" si="257"/>
        <v>8</v>
      </c>
      <c r="I115">
        <f t="shared" si="258"/>
        <v>1</v>
      </c>
      <c r="J115">
        <f t="shared" si="259"/>
        <v>1</v>
      </c>
      <c r="K115">
        <f t="shared" si="260"/>
        <v>6</v>
      </c>
      <c r="L115">
        <f t="shared" si="261"/>
        <v>9</v>
      </c>
      <c r="M115">
        <f t="shared" si="262"/>
        <v>1</v>
      </c>
      <c r="N115">
        <f t="shared" si="263"/>
        <v>11</v>
      </c>
      <c r="O115">
        <f t="shared" si="264"/>
        <v>20</v>
      </c>
      <c r="P115">
        <f t="shared" si="265"/>
        <v>10</v>
      </c>
      <c r="Q115">
        <f t="shared" si="266"/>
        <v>8</v>
      </c>
      <c r="R115">
        <f t="shared" si="267"/>
        <v>1</v>
      </c>
      <c r="S115">
        <f t="shared" si="268"/>
        <v>15</v>
      </c>
      <c r="T115">
        <f t="shared" si="269"/>
        <v>20</v>
      </c>
      <c r="U115">
        <f t="shared" si="270"/>
        <v>11</v>
      </c>
      <c r="V115">
        <f t="shared" si="271"/>
        <v>19</v>
      </c>
      <c r="W115">
        <f t="shared" si="272"/>
        <v>15</v>
      </c>
      <c r="X115">
        <f t="shared" si="273"/>
        <v>8</v>
      </c>
      <c r="Y115">
        <f t="shared" si="274"/>
        <v>15</v>
      </c>
      <c r="Z115">
        <f t="shared" si="275"/>
        <v>1</v>
      </c>
      <c r="AA115">
        <f t="shared" si="276"/>
        <v>4</v>
      </c>
      <c r="AB115">
        <f t="shared" si="277"/>
        <v>19</v>
      </c>
      <c r="AC115">
        <f t="shared" si="278"/>
        <v>17</v>
      </c>
      <c r="AD115">
        <f t="shared" si="279"/>
        <v>19</v>
      </c>
      <c r="AE115">
        <f t="shared" si="280"/>
        <v>16</v>
      </c>
      <c r="AF115">
        <f t="shared" si="281"/>
        <v>13</v>
      </c>
      <c r="AG115">
        <f t="shared" si="282"/>
        <v>17</v>
      </c>
      <c r="AH115">
        <f t="shared" si="283"/>
        <v>13</v>
      </c>
      <c r="AI115">
        <f t="shared" si="284"/>
        <v>10</v>
      </c>
      <c r="AJ115">
        <f t="shared" si="285"/>
        <v>19</v>
      </c>
      <c r="AK115">
        <f t="shared" si="286"/>
        <v>11</v>
      </c>
      <c r="AL115">
        <f t="shared" si="287"/>
        <v>3</v>
      </c>
      <c r="AM115">
        <f t="shared" si="288"/>
        <v>16</v>
      </c>
      <c r="AN115">
        <f t="shared" si="289"/>
        <v>9</v>
      </c>
      <c r="AO115">
        <f t="shared" si="290"/>
        <v>17</v>
      </c>
      <c r="AP115">
        <f t="shared" si="291"/>
        <v>19</v>
      </c>
      <c r="AQ115">
        <f t="shared" si="292"/>
        <v>12</v>
      </c>
      <c r="AR115">
        <f t="shared" si="293"/>
        <v>15</v>
      </c>
      <c r="AS115">
        <f t="shared" si="294"/>
        <v>14</v>
      </c>
      <c r="AT115">
        <f t="shared" si="295"/>
        <v>18</v>
      </c>
      <c r="AU115">
        <f t="shared" si="296"/>
        <v>18</v>
      </c>
      <c r="AV115">
        <f t="shared" si="297"/>
        <v>14</v>
      </c>
      <c r="AW115">
        <f t="shared" si="298"/>
        <v>19</v>
      </c>
      <c r="AX115">
        <f t="shared" si="299"/>
        <v>16</v>
      </c>
      <c r="AY115">
        <f t="shared" si="300"/>
        <v>8</v>
      </c>
      <c r="AZ115">
        <f t="shared" si="301"/>
        <v>12</v>
      </c>
      <c r="BA115">
        <f t="shared" si="302"/>
        <v>6</v>
      </c>
      <c r="BB115">
        <f t="shared" si="303"/>
        <v>5</v>
      </c>
      <c r="BC115">
        <f t="shared" si="304"/>
        <v>17</v>
      </c>
      <c r="BD115">
        <f t="shared" si="305"/>
        <v>12</v>
      </c>
      <c r="BE115">
        <f t="shared" si="306"/>
        <v>18</v>
      </c>
      <c r="BF115">
        <f t="shared" si="307"/>
        <v>17</v>
      </c>
      <c r="BG115">
        <f t="shared" si="308"/>
        <v>9</v>
      </c>
      <c r="BH115">
        <f t="shared" si="309"/>
        <v>15</v>
      </c>
      <c r="BI115">
        <f t="shared" si="310"/>
        <v>19</v>
      </c>
      <c r="BJ115">
        <f t="shared" si="311"/>
        <v>13</v>
      </c>
      <c r="BK115">
        <f t="shared" si="312"/>
        <v>14</v>
      </c>
      <c r="BL115">
        <f t="shared" si="313"/>
        <v>7</v>
      </c>
      <c r="BM115">
        <f t="shared" si="314"/>
        <v>20</v>
      </c>
      <c r="BN115">
        <f t="shared" si="315"/>
        <v>12</v>
      </c>
      <c r="BO115">
        <f t="shared" si="316"/>
        <v>9</v>
      </c>
      <c r="BP115">
        <f t="shared" si="317"/>
        <v>3</v>
      </c>
      <c r="BQ115">
        <f t="shared" si="318"/>
        <v>14</v>
      </c>
      <c r="BR115">
        <f t="shared" si="319"/>
        <v>16</v>
      </c>
      <c r="BS115">
        <f t="shared" si="320"/>
        <v>22</v>
      </c>
      <c r="BT115">
        <f t="shared" si="321"/>
        <v>4</v>
      </c>
      <c r="BU115">
        <f t="shared" si="322"/>
        <v>17</v>
      </c>
      <c r="BV115">
        <f t="shared" si="323"/>
        <v>11</v>
      </c>
      <c r="BW115">
        <f t="shared" si="324"/>
        <v>9</v>
      </c>
      <c r="BX115">
        <f t="shared" si="325"/>
        <v>15</v>
      </c>
      <c r="BY115">
        <f t="shared" si="326"/>
        <v>12</v>
      </c>
      <c r="BZ115">
        <f t="shared" si="327"/>
        <v>9</v>
      </c>
      <c r="CA115">
        <f t="shared" si="328"/>
        <v>1</v>
      </c>
      <c r="CB115">
        <f t="shared" si="329"/>
        <v>16</v>
      </c>
      <c r="CC115">
        <f t="shared" si="330"/>
        <v>12</v>
      </c>
      <c r="CD115">
        <f t="shared" si="331"/>
        <v>1</v>
      </c>
      <c r="CE115">
        <f t="shared" si="332"/>
        <v>14</v>
      </c>
      <c r="CF115">
        <f t="shared" si="333"/>
        <v>10</v>
      </c>
      <c r="CG115">
        <f t="shared" si="334"/>
        <v>13</v>
      </c>
      <c r="CH115">
        <f t="shared" si="335"/>
        <v>1</v>
      </c>
      <c r="CI115">
        <f t="shared" si="336"/>
        <v>8</v>
      </c>
      <c r="CJ115">
        <f t="shared" si="337"/>
        <v>14</v>
      </c>
      <c r="CK115">
        <f t="shared" si="338"/>
        <v>10</v>
      </c>
      <c r="CL115">
        <f t="shared" si="339"/>
        <v>13</v>
      </c>
      <c r="CM115">
        <f t="shared" si="340"/>
        <v>3</v>
      </c>
      <c r="CN115">
        <f t="shared" si="341"/>
        <v>7</v>
      </c>
      <c r="CO115">
        <f t="shared" si="342"/>
        <v>18</v>
      </c>
      <c r="CP115">
        <f t="shared" si="343"/>
        <v>21</v>
      </c>
      <c r="CQ115">
        <f t="shared" si="344"/>
        <v>16</v>
      </c>
      <c r="CR115">
        <f t="shared" si="345"/>
        <v>8</v>
      </c>
      <c r="CS115">
        <f t="shared" si="346"/>
        <v>12</v>
      </c>
      <c r="CT115">
        <f t="shared" si="347"/>
        <v>16</v>
      </c>
      <c r="CU115">
        <f t="shared" si="348"/>
        <v>14</v>
      </c>
      <c r="CV115">
        <f t="shared" si="349"/>
        <v>5</v>
      </c>
      <c r="CW115">
        <f t="shared" si="350"/>
        <v>1</v>
      </c>
      <c r="CX115">
        <f t="shared" si="351"/>
        <v>2</v>
      </c>
      <c r="CY115">
        <f t="shared" si="352"/>
        <v>1</v>
      </c>
      <c r="CZ115">
        <f t="shared" si="353"/>
        <v>14</v>
      </c>
      <c r="DA115">
        <f t="shared" si="354"/>
        <v>18</v>
      </c>
      <c r="DB115">
        <f t="shared" si="355"/>
        <v>8</v>
      </c>
      <c r="DC115">
        <v>1000000</v>
      </c>
    </row>
    <row r="116" spans="6:107" x14ac:dyDescent="0.35">
      <c r="F116" t="str">
        <f t="shared" si="255"/>
        <v>rokitamycin</v>
      </c>
      <c r="G116">
        <f t="shared" si="256"/>
        <v>5</v>
      </c>
      <c r="H116">
        <f t="shared" si="257"/>
        <v>8</v>
      </c>
      <c r="I116">
        <f t="shared" si="258"/>
        <v>22</v>
      </c>
      <c r="J116">
        <f t="shared" si="259"/>
        <v>1</v>
      </c>
      <c r="K116">
        <f t="shared" si="260"/>
        <v>6</v>
      </c>
      <c r="L116">
        <f t="shared" si="261"/>
        <v>5</v>
      </c>
      <c r="M116">
        <f t="shared" si="262"/>
        <v>1</v>
      </c>
      <c r="N116">
        <f t="shared" si="263"/>
        <v>13</v>
      </c>
      <c r="O116">
        <f t="shared" si="264"/>
        <v>12</v>
      </c>
      <c r="P116">
        <f t="shared" si="265"/>
        <v>12</v>
      </c>
      <c r="Q116">
        <f t="shared" si="266"/>
        <v>14</v>
      </c>
      <c r="R116">
        <f t="shared" si="267"/>
        <v>1</v>
      </c>
      <c r="S116">
        <f t="shared" si="268"/>
        <v>16</v>
      </c>
      <c r="T116">
        <f t="shared" si="269"/>
        <v>4</v>
      </c>
      <c r="U116">
        <f t="shared" si="270"/>
        <v>10</v>
      </c>
      <c r="V116">
        <f t="shared" si="271"/>
        <v>7</v>
      </c>
      <c r="W116">
        <f t="shared" si="272"/>
        <v>7</v>
      </c>
      <c r="X116">
        <f t="shared" si="273"/>
        <v>8</v>
      </c>
      <c r="Y116">
        <f t="shared" si="274"/>
        <v>6</v>
      </c>
      <c r="Z116">
        <f t="shared" si="275"/>
        <v>9</v>
      </c>
      <c r="AA116">
        <f t="shared" si="276"/>
        <v>4</v>
      </c>
      <c r="AB116">
        <f t="shared" si="277"/>
        <v>20</v>
      </c>
      <c r="AC116">
        <f t="shared" si="278"/>
        <v>8</v>
      </c>
      <c r="AD116">
        <f t="shared" si="279"/>
        <v>17</v>
      </c>
      <c r="AE116">
        <f t="shared" si="280"/>
        <v>11</v>
      </c>
      <c r="AF116">
        <f t="shared" si="281"/>
        <v>14</v>
      </c>
      <c r="AG116">
        <f t="shared" si="282"/>
        <v>14</v>
      </c>
      <c r="AH116">
        <f t="shared" si="283"/>
        <v>5</v>
      </c>
      <c r="AI116">
        <f t="shared" si="284"/>
        <v>19</v>
      </c>
      <c r="AJ116">
        <f t="shared" si="285"/>
        <v>18</v>
      </c>
      <c r="AK116">
        <f t="shared" si="286"/>
        <v>5</v>
      </c>
      <c r="AL116">
        <f t="shared" si="287"/>
        <v>12</v>
      </c>
      <c r="AM116">
        <f t="shared" si="288"/>
        <v>17</v>
      </c>
      <c r="AN116">
        <f t="shared" si="289"/>
        <v>16</v>
      </c>
      <c r="AO116">
        <f t="shared" si="290"/>
        <v>7</v>
      </c>
      <c r="AP116">
        <f t="shared" si="291"/>
        <v>9</v>
      </c>
      <c r="AQ116">
        <f t="shared" si="292"/>
        <v>20</v>
      </c>
      <c r="AR116">
        <f t="shared" si="293"/>
        <v>9</v>
      </c>
      <c r="AS116">
        <f t="shared" si="294"/>
        <v>13</v>
      </c>
      <c r="AT116">
        <f t="shared" si="295"/>
        <v>9</v>
      </c>
      <c r="AU116">
        <f t="shared" si="296"/>
        <v>9</v>
      </c>
      <c r="AV116">
        <f t="shared" si="297"/>
        <v>7</v>
      </c>
      <c r="AW116">
        <f t="shared" si="298"/>
        <v>9</v>
      </c>
      <c r="AX116">
        <f t="shared" si="299"/>
        <v>4</v>
      </c>
      <c r="AY116">
        <f t="shared" si="300"/>
        <v>3</v>
      </c>
      <c r="AZ116">
        <f t="shared" si="301"/>
        <v>13</v>
      </c>
      <c r="BA116">
        <f t="shared" si="302"/>
        <v>6</v>
      </c>
      <c r="BB116">
        <f t="shared" si="303"/>
        <v>5</v>
      </c>
      <c r="BC116">
        <f t="shared" si="304"/>
        <v>13</v>
      </c>
      <c r="BD116">
        <f t="shared" si="305"/>
        <v>7</v>
      </c>
      <c r="BE116">
        <f t="shared" si="306"/>
        <v>16</v>
      </c>
      <c r="BF116">
        <f t="shared" si="307"/>
        <v>15</v>
      </c>
      <c r="BG116">
        <f t="shared" si="308"/>
        <v>5</v>
      </c>
      <c r="BH116">
        <f t="shared" si="309"/>
        <v>5</v>
      </c>
      <c r="BI116">
        <f t="shared" si="310"/>
        <v>8</v>
      </c>
      <c r="BJ116">
        <f t="shared" si="311"/>
        <v>8</v>
      </c>
      <c r="BK116">
        <f t="shared" si="312"/>
        <v>3</v>
      </c>
      <c r="BL116">
        <f t="shared" si="313"/>
        <v>7</v>
      </c>
      <c r="BM116">
        <f t="shared" si="314"/>
        <v>10</v>
      </c>
      <c r="BN116">
        <f t="shared" si="315"/>
        <v>15</v>
      </c>
      <c r="BO116">
        <f t="shared" si="316"/>
        <v>10</v>
      </c>
      <c r="BP116">
        <f t="shared" si="317"/>
        <v>15</v>
      </c>
      <c r="BQ116">
        <f t="shared" si="318"/>
        <v>16</v>
      </c>
      <c r="BR116">
        <f t="shared" si="319"/>
        <v>3</v>
      </c>
      <c r="BS116">
        <f t="shared" si="320"/>
        <v>6</v>
      </c>
      <c r="BT116">
        <f t="shared" si="321"/>
        <v>11</v>
      </c>
      <c r="BU116">
        <f t="shared" si="322"/>
        <v>5</v>
      </c>
      <c r="BV116">
        <f t="shared" si="323"/>
        <v>8</v>
      </c>
      <c r="BW116">
        <f t="shared" si="324"/>
        <v>3</v>
      </c>
      <c r="BX116">
        <f t="shared" si="325"/>
        <v>13</v>
      </c>
      <c r="BY116">
        <f t="shared" si="326"/>
        <v>12</v>
      </c>
      <c r="BZ116">
        <f t="shared" si="327"/>
        <v>6</v>
      </c>
      <c r="CA116">
        <f t="shared" si="328"/>
        <v>1</v>
      </c>
      <c r="CB116">
        <f t="shared" si="329"/>
        <v>7</v>
      </c>
      <c r="CC116">
        <f t="shared" si="330"/>
        <v>7</v>
      </c>
      <c r="CD116">
        <f t="shared" si="331"/>
        <v>1</v>
      </c>
      <c r="CE116">
        <f t="shared" si="332"/>
        <v>7</v>
      </c>
      <c r="CF116">
        <f t="shared" si="333"/>
        <v>8</v>
      </c>
      <c r="CG116">
        <f t="shared" si="334"/>
        <v>4</v>
      </c>
      <c r="CH116">
        <f t="shared" si="335"/>
        <v>1</v>
      </c>
      <c r="CI116">
        <f t="shared" si="336"/>
        <v>5</v>
      </c>
      <c r="CJ116">
        <f t="shared" si="337"/>
        <v>6</v>
      </c>
      <c r="CK116">
        <f t="shared" si="338"/>
        <v>3</v>
      </c>
      <c r="CL116">
        <f t="shared" si="339"/>
        <v>16</v>
      </c>
      <c r="CM116">
        <f t="shared" si="340"/>
        <v>16</v>
      </c>
      <c r="CN116">
        <f t="shared" si="341"/>
        <v>19</v>
      </c>
      <c r="CO116">
        <f t="shared" si="342"/>
        <v>2</v>
      </c>
      <c r="CP116">
        <f t="shared" si="343"/>
        <v>6</v>
      </c>
      <c r="CQ116">
        <f t="shared" si="344"/>
        <v>6</v>
      </c>
      <c r="CR116">
        <f t="shared" si="345"/>
        <v>6</v>
      </c>
      <c r="CS116">
        <f t="shared" si="346"/>
        <v>11</v>
      </c>
      <c r="CT116">
        <f t="shared" si="347"/>
        <v>9</v>
      </c>
      <c r="CU116">
        <f t="shared" si="348"/>
        <v>4</v>
      </c>
      <c r="CV116">
        <f t="shared" si="349"/>
        <v>3</v>
      </c>
      <c r="CW116">
        <f t="shared" si="350"/>
        <v>1</v>
      </c>
      <c r="CX116">
        <f t="shared" si="351"/>
        <v>2</v>
      </c>
      <c r="CY116">
        <f t="shared" si="352"/>
        <v>1</v>
      </c>
      <c r="CZ116">
        <f t="shared" si="353"/>
        <v>8</v>
      </c>
      <c r="DA116">
        <f t="shared" si="354"/>
        <v>17</v>
      </c>
      <c r="DB116">
        <f t="shared" si="355"/>
        <v>6</v>
      </c>
      <c r="DC116">
        <v>1000000</v>
      </c>
    </row>
    <row r="117" spans="6:107" x14ac:dyDescent="0.35">
      <c r="F117" t="str">
        <f t="shared" si="255"/>
        <v>roxythromycin</v>
      </c>
      <c r="G117">
        <f t="shared" si="256"/>
        <v>4</v>
      </c>
      <c r="H117">
        <f t="shared" si="257"/>
        <v>8</v>
      </c>
      <c r="I117">
        <f t="shared" si="258"/>
        <v>1</v>
      </c>
      <c r="J117">
        <f t="shared" si="259"/>
        <v>1</v>
      </c>
      <c r="K117">
        <f t="shared" si="260"/>
        <v>6</v>
      </c>
      <c r="L117">
        <f t="shared" si="261"/>
        <v>12</v>
      </c>
      <c r="M117">
        <f t="shared" si="262"/>
        <v>1</v>
      </c>
      <c r="N117">
        <f t="shared" si="263"/>
        <v>12</v>
      </c>
      <c r="O117">
        <f t="shared" si="264"/>
        <v>14</v>
      </c>
      <c r="P117">
        <f t="shared" si="265"/>
        <v>16</v>
      </c>
      <c r="Q117">
        <f t="shared" si="266"/>
        <v>6</v>
      </c>
      <c r="R117">
        <f t="shared" si="267"/>
        <v>1</v>
      </c>
      <c r="S117">
        <f t="shared" si="268"/>
        <v>3</v>
      </c>
      <c r="T117">
        <f t="shared" si="269"/>
        <v>11</v>
      </c>
      <c r="U117">
        <f t="shared" si="270"/>
        <v>9</v>
      </c>
      <c r="V117">
        <f t="shared" si="271"/>
        <v>10</v>
      </c>
      <c r="W117">
        <f t="shared" si="272"/>
        <v>11</v>
      </c>
      <c r="X117">
        <f t="shared" si="273"/>
        <v>8</v>
      </c>
      <c r="Y117">
        <f t="shared" si="274"/>
        <v>8</v>
      </c>
      <c r="Z117">
        <f t="shared" si="275"/>
        <v>9</v>
      </c>
      <c r="AA117">
        <f t="shared" si="276"/>
        <v>4</v>
      </c>
      <c r="AB117">
        <f t="shared" si="277"/>
        <v>15</v>
      </c>
      <c r="AC117">
        <f t="shared" si="278"/>
        <v>14</v>
      </c>
      <c r="AD117">
        <f t="shared" si="279"/>
        <v>15</v>
      </c>
      <c r="AE117">
        <f t="shared" si="280"/>
        <v>18</v>
      </c>
      <c r="AF117">
        <f t="shared" si="281"/>
        <v>11</v>
      </c>
      <c r="AG117">
        <f t="shared" si="282"/>
        <v>12</v>
      </c>
      <c r="AH117">
        <f t="shared" si="283"/>
        <v>4</v>
      </c>
      <c r="AI117">
        <f t="shared" si="284"/>
        <v>11</v>
      </c>
      <c r="AJ117">
        <f t="shared" si="285"/>
        <v>15</v>
      </c>
      <c r="AK117">
        <f t="shared" si="286"/>
        <v>7</v>
      </c>
      <c r="AL117">
        <f t="shared" si="287"/>
        <v>10</v>
      </c>
      <c r="AM117">
        <f t="shared" si="288"/>
        <v>11</v>
      </c>
      <c r="AN117">
        <f t="shared" si="289"/>
        <v>11</v>
      </c>
      <c r="AO117">
        <f t="shared" si="290"/>
        <v>13</v>
      </c>
      <c r="AP117">
        <f t="shared" si="291"/>
        <v>16</v>
      </c>
      <c r="AQ117">
        <f t="shared" si="292"/>
        <v>16</v>
      </c>
      <c r="AR117">
        <f t="shared" si="293"/>
        <v>14</v>
      </c>
      <c r="AS117">
        <f t="shared" si="294"/>
        <v>8</v>
      </c>
      <c r="AT117">
        <f t="shared" si="295"/>
        <v>11</v>
      </c>
      <c r="AU117">
        <f t="shared" si="296"/>
        <v>7</v>
      </c>
      <c r="AV117">
        <f t="shared" si="297"/>
        <v>4</v>
      </c>
      <c r="AW117">
        <f t="shared" si="298"/>
        <v>11</v>
      </c>
      <c r="AX117">
        <f t="shared" si="299"/>
        <v>6</v>
      </c>
      <c r="AY117">
        <f t="shared" si="300"/>
        <v>3</v>
      </c>
      <c r="AZ117">
        <f t="shared" si="301"/>
        <v>8</v>
      </c>
      <c r="BA117">
        <f t="shared" si="302"/>
        <v>6</v>
      </c>
      <c r="BB117">
        <f t="shared" si="303"/>
        <v>5</v>
      </c>
      <c r="BC117">
        <f t="shared" si="304"/>
        <v>20</v>
      </c>
      <c r="BD117">
        <f t="shared" si="305"/>
        <v>3</v>
      </c>
      <c r="BE117">
        <f t="shared" si="306"/>
        <v>13</v>
      </c>
      <c r="BF117">
        <f t="shared" si="307"/>
        <v>11</v>
      </c>
      <c r="BG117">
        <f t="shared" si="308"/>
        <v>7</v>
      </c>
      <c r="BH117">
        <f t="shared" si="309"/>
        <v>6</v>
      </c>
      <c r="BI117">
        <f t="shared" si="310"/>
        <v>15</v>
      </c>
      <c r="BJ117">
        <f t="shared" si="311"/>
        <v>20</v>
      </c>
      <c r="BK117">
        <f t="shared" si="312"/>
        <v>4</v>
      </c>
      <c r="BL117">
        <f t="shared" si="313"/>
        <v>9</v>
      </c>
      <c r="BM117">
        <f t="shared" si="314"/>
        <v>12</v>
      </c>
      <c r="BN117">
        <f t="shared" si="315"/>
        <v>14</v>
      </c>
      <c r="BO117">
        <f t="shared" si="316"/>
        <v>14</v>
      </c>
      <c r="BP117">
        <f t="shared" si="317"/>
        <v>14</v>
      </c>
      <c r="BQ117">
        <f t="shared" si="318"/>
        <v>4</v>
      </c>
      <c r="BR117">
        <f t="shared" si="319"/>
        <v>6</v>
      </c>
      <c r="BS117">
        <f t="shared" si="320"/>
        <v>9</v>
      </c>
      <c r="BT117">
        <f t="shared" si="321"/>
        <v>9</v>
      </c>
      <c r="BU117">
        <f t="shared" si="322"/>
        <v>12</v>
      </c>
      <c r="BV117">
        <f t="shared" si="323"/>
        <v>9</v>
      </c>
      <c r="BW117">
        <f t="shared" si="324"/>
        <v>5</v>
      </c>
      <c r="BX117">
        <f t="shared" si="325"/>
        <v>7</v>
      </c>
      <c r="BY117">
        <f t="shared" si="326"/>
        <v>12</v>
      </c>
      <c r="BZ117">
        <f t="shared" si="327"/>
        <v>4</v>
      </c>
      <c r="CA117">
        <f t="shared" si="328"/>
        <v>1</v>
      </c>
      <c r="CB117">
        <f t="shared" si="329"/>
        <v>9</v>
      </c>
      <c r="CC117">
        <f t="shared" si="330"/>
        <v>11</v>
      </c>
      <c r="CD117">
        <f t="shared" si="331"/>
        <v>1</v>
      </c>
      <c r="CE117">
        <f t="shared" si="332"/>
        <v>5</v>
      </c>
      <c r="CF117">
        <f t="shared" si="333"/>
        <v>5</v>
      </c>
      <c r="CG117">
        <f t="shared" si="334"/>
        <v>6</v>
      </c>
      <c r="CH117">
        <f t="shared" si="335"/>
        <v>1</v>
      </c>
      <c r="CI117">
        <f t="shared" si="336"/>
        <v>6</v>
      </c>
      <c r="CJ117">
        <f t="shared" si="337"/>
        <v>5</v>
      </c>
      <c r="CK117">
        <f t="shared" si="338"/>
        <v>6</v>
      </c>
      <c r="CL117">
        <f t="shared" si="339"/>
        <v>11</v>
      </c>
      <c r="CM117">
        <f t="shared" si="340"/>
        <v>14</v>
      </c>
      <c r="CN117">
        <f t="shared" si="341"/>
        <v>9</v>
      </c>
      <c r="CO117">
        <f t="shared" si="342"/>
        <v>10</v>
      </c>
      <c r="CP117">
        <f t="shared" si="343"/>
        <v>7</v>
      </c>
      <c r="CQ117">
        <f t="shared" si="344"/>
        <v>12</v>
      </c>
      <c r="CR117">
        <f t="shared" si="345"/>
        <v>10</v>
      </c>
      <c r="CS117">
        <f t="shared" si="346"/>
        <v>8</v>
      </c>
      <c r="CT117">
        <f t="shared" si="347"/>
        <v>8</v>
      </c>
      <c r="CU117">
        <f t="shared" si="348"/>
        <v>4</v>
      </c>
      <c r="CV117">
        <f t="shared" si="349"/>
        <v>2</v>
      </c>
      <c r="CW117">
        <f t="shared" si="350"/>
        <v>1</v>
      </c>
      <c r="CX117">
        <f t="shared" si="351"/>
        <v>2</v>
      </c>
      <c r="CY117">
        <f t="shared" si="352"/>
        <v>1</v>
      </c>
      <c r="CZ117">
        <f t="shared" si="353"/>
        <v>12</v>
      </c>
      <c r="DA117">
        <f t="shared" si="354"/>
        <v>8</v>
      </c>
      <c r="DB117">
        <f t="shared" si="355"/>
        <v>9</v>
      </c>
      <c r="DC117">
        <v>1000000</v>
      </c>
    </row>
    <row r="118" spans="6:107" x14ac:dyDescent="0.35">
      <c r="F118" t="str">
        <f t="shared" si="255"/>
        <v>RWJ-68023</v>
      </c>
      <c r="G118">
        <f t="shared" si="256"/>
        <v>21</v>
      </c>
      <c r="H118">
        <f t="shared" si="257"/>
        <v>7</v>
      </c>
      <c r="I118">
        <f t="shared" si="258"/>
        <v>1</v>
      </c>
      <c r="J118">
        <f t="shared" si="259"/>
        <v>22</v>
      </c>
      <c r="K118">
        <f t="shared" si="260"/>
        <v>16</v>
      </c>
      <c r="L118">
        <f t="shared" si="261"/>
        <v>13</v>
      </c>
      <c r="M118">
        <f t="shared" si="262"/>
        <v>17</v>
      </c>
      <c r="N118">
        <f t="shared" si="263"/>
        <v>2</v>
      </c>
      <c r="O118">
        <f t="shared" si="264"/>
        <v>4</v>
      </c>
      <c r="P118">
        <f t="shared" si="265"/>
        <v>4</v>
      </c>
      <c r="Q118">
        <f t="shared" si="266"/>
        <v>17</v>
      </c>
      <c r="R118">
        <f t="shared" si="267"/>
        <v>17</v>
      </c>
      <c r="S118">
        <f t="shared" si="268"/>
        <v>2</v>
      </c>
      <c r="T118">
        <f t="shared" si="269"/>
        <v>3</v>
      </c>
      <c r="U118">
        <f t="shared" si="270"/>
        <v>17</v>
      </c>
      <c r="V118">
        <f t="shared" si="271"/>
        <v>20</v>
      </c>
      <c r="W118">
        <f t="shared" si="272"/>
        <v>18</v>
      </c>
      <c r="X118">
        <f t="shared" si="273"/>
        <v>18</v>
      </c>
      <c r="Y118">
        <f t="shared" si="274"/>
        <v>3</v>
      </c>
      <c r="Z118">
        <f t="shared" si="275"/>
        <v>22</v>
      </c>
      <c r="AA118">
        <f t="shared" si="276"/>
        <v>20</v>
      </c>
      <c r="AB118">
        <f t="shared" si="277"/>
        <v>7</v>
      </c>
      <c r="AC118">
        <f t="shared" si="278"/>
        <v>21</v>
      </c>
      <c r="AD118">
        <f t="shared" si="279"/>
        <v>9</v>
      </c>
      <c r="AE118">
        <f t="shared" si="280"/>
        <v>22</v>
      </c>
      <c r="AF118">
        <f t="shared" si="281"/>
        <v>17</v>
      </c>
      <c r="AG118">
        <f t="shared" si="282"/>
        <v>6</v>
      </c>
      <c r="AH118">
        <f t="shared" si="283"/>
        <v>20</v>
      </c>
      <c r="AI118">
        <f t="shared" si="284"/>
        <v>4</v>
      </c>
      <c r="AJ118">
        <f t="shared" si="285"/>
        <v>7</v>
      </c>
      <c r="AK118">
        <f t="shared" si="286"/>
        <v>19</v>
      </c>
      <c r="AL118">
        <f t="shared" si="287"/>
        <v>20</v>
      </c>
      <c r="AM118">
        <f t="shared" si="288"/>
        <v>20</v>
      </c>
      <c r="AN118">
        <f t="shared" si="289"/>
        <v>19</v>
      </c>
      <c r="AO118">
        <f t="shared" si="290"/>
        <v>20</v>
      </c>
      <c r="AP118">
        <f t="shared" si="291"/>
        <v>8</v>
      </c>
      <c r="AQ118">
        <f t="shared" si="292"/>
        <v>15</v>
      </c>
      <c r="AR118">
        <f t="shared" si="293"/>
        <v>8</v>
      </c>
      <c r="AS118">
        <f t="shared" si="294"/>
        <v>18</v>
      </c>
      <c r="AT118">
        <f t="shared" si="295"/>
        <v>19</v>
      </c>
      <c r="AU118">
        <f t="shared" si="296"/>
        <v>4</v>
      </c>
      <c r="AV118">
        <f t="shared" si="297"/>
        <v>20</v>
      </c>
      <c r="AW118">
        <f t="shared" si="298"/>
        <v>7</v>
      </c>
      <c r="AX118">
        <f t="shared" si="299"/>
        <v>21</v>
      </c>
      <c r="AY118">
        <f t="shared" si="300"/>
        <v>21</v>
      </c>
      <c r="AZ118">
        <f t="shared" si="301"/>
        <v>17</v>
      </c>
      <c r="BA118">
        <f t="shared" si="302"/>
        <v>2</v>
      </c>
      <c r="BB118">
        <f t="shared" si="303"/>
        <v>20</v>
      </c>
      <c r="BC118">
        <f t="shared" si="304"/>
        <v>9</v>
      </c>
      <c r="BD118">
        <f t="shared" si="305"/>
        <v>16</v>
      </c>
      <c r="BE118">
        <f t="shared" si="306"/>
        <v>9</v>
      </c>
      <c r="BF118">
        <f t="shared" si="307"/>
        <v>5</v>
      </c>
      <c r="BG118">
        <f t="shared" si="308"/>
        <v>17</v>
      </c>
      <c r="BH118">
        <f t="shared" si="309"/>
        <v>2</v>
      </c>
      <c r="BI118">
        <f t="shared" si="310"/>
        <v>17</v>
      </c>
      <c r="BJ118">
        <f t="shared" si="311"/>
        <v>17</v>
      </c>
      <c r="BK118">
        <f t="shared" si="312"/>
        <v>19</v>
      </c>
      <c r="BL118">
        <f t="shared" si="313"/>
        <v>22</v>
      </c>
      <c r="BM118">
        <f t="shared" si="314"/>
        <v>6</v>
      </c>
      <c r="BN118">
        <f t="shared" si="315"/>
        <v>11</v>
      </c>
      <c r="BO118">
        <f t="shared" si="316"/>
        <v>17</v>
      </c>
      <c r="BP118">
        <f t="shared" si="317"/>
        <v>22</v>
      </c>
      <c r="BQ118">
        <f t="shared" si="318"/>
        <v>19</v>
      </c>
      <c r="BR118">
        <f t="shared" si="319"/>
        <v>18</v>
      </c>
      <c r="BS118">
        <f t="shared" si="320"/>
        <v>5</v>
      </c>
      <c r="BT118">
        <f t="shared" si="321"/>
        <v>18</v>
      </c>
      <c r="BU118">
        <f t="shared" si="322"/>
        <v>10</v>
      </c>
      <c r="BV118">
        <f t="shared" si="323"/>
        <v>17</v>
      </c>
      <c r="BW118">
        <f t="shared" si="324"/>
        <v>22</v>
      </c>
      <c r="BX118">
        <f t="shared" si="325"/>
        <v>6</v>
      </c>
      <c r="BY118">
        <f t="shared" si="326"/>
        <v>6</v>
      </c>
      <c r="BZ118">
        <f t="shared" si="327"/>
        <v>17</v>
      </c>
      <c r="CA118">
        <f t="shared" si="328"/>
        <v>16</v>
      </c>
      <c r="CB118">
        <f t="shared" si="329"/>
        <v>8</v>
      </c>
      <c r="CC118">
        <f t="shared" si="330"/>
        <v>12</v>
      </c>
      <c r="CD118">
        <f t="shared" si="331"/>
        <v>1</v>
      </c>
      <c r="CE118">
        <f t="shared" si="332"/>
        <v>18</v>
      </c>
      <c r="CF118">
        <f t="shared" si="333"/>
        <v>4</v>
      </c>
      <c r="CG118">
        <f t="shared" si="334"/>
        <v>17</v>
      </c>
      <c r="CH118">
        <f t="shared" si="335"/>
        <v>20</v>
      </c>
      <c r="CI118">
        <f t="shared" si="336"/>
        <v>18</v>
      </c>
      <c r="CJ118">
        <f t="shared" si="337"/>
        <v>19</v>
      </c>
      <c r="CK118">
        <f t="shared" si="338"/>
        <v>22</v>
      </c>
      <c r="CL118">
        <f t="shared" si="339"/>
        <v>12</v>
      </c>
      <c r="CM118">
        <f t="shared" si="340"/>
        <v>22</v>
      </c>
      <c r="CN118">
        <f t="shared" si="341"/>
        <v>20</v>
      </c>
      <c r="CO118">
        <f t="shared" si="342"/>
        <v>11</v>
      </c>
      <c r="CP118">
        <f t="shared" si="343"/>
        <v>4</v>
      </c>
      <c r="CQ118">
        <f t="shared" si="344"/>
        <v>20</v>
      </c>
      <c r="CR118">
        <f t="shared" si="345"/>
        <v>11</v>
      </c>
      <c r="CS118">
        <f t="shared" si="346"/>
        <v>18</v>
      </c>
      <c r="CT118">
        <f t="shared" si="347"/>
        <v>4</v>
      </c>
      <c r="CU118">
        <f t="shared" si="348"/>
        <v>17</v>
      </c>
      <c r="CV118">
        <f t="shared" si="349"/>
        <v>17</v>
      </c>
      <c r="CW118">
        <f t="shared" si="350"/>
        <v>17</v>
      </c>
      <c r="CX118">
        <f t="shared" si="351"/>
        <v>17</v>
      </c>
      <c r="CY118">
        <f t="shared" si="352"/>
        <v>18</v>
      </c>
      <c r="CZ118">
        <f t="shared" si="353"/>
        <v>17</v>
      </c>
      <c r="DA118">
        <f t="shared" si="354"/>
        <v>6</v>
      </c>
      <c r="DB118">
        <f t="shared" si="355"/>
        <v>17</v>
      </c>
      <c r="DC118">
        <v>1000000</v>
      </c>
    </row>
    <row r="119" spans="6:107" x14ac:dyDescent="0.35">
      <c r="F119" t="str">
        <f t="shared" si="255"/>
        <v>telithromycin</v>
      </c>
      <c r="G119">
        <f t="shared" si="256"/>
        <v>12</v>
      </c>
      <c r="H119">
        <f t="shared" si="257"/>
        <v>6</v>
      </c>
      <c r="I119">
        <f t="shared" si="258"/>
        <v>1</v>
      </c>
      <c r="J119">
        <f t="shared" si="259"/>
        <v>1</v>
      </c>
      <c r="K119">
        <f t="shared" si="260"/>
        <v>3</v>
      </c>
      <c r="L119">
        <f t="shared" si="261"/>
        <v>4</v>
      </c>
      <c r="M119">
        <f t="shared" si="262"/>
        <v>1</v>
      </c>
      <c r="N119">
        <f t="shared" si="263"/>
        <v>10</v>
      </c>
      <c r="O119">
        <f t="shared" si="264"/>
        <v>21</v>
      </c>
      <c r="P119">
        <f t="shared" si="265"/>
        <v>5</v>
      </c>
      <c r="Q119">
        <f t="shared" si="266"/>
        <v>13</v>
      </c>
      <c r="R119">
        <f t="shared" si="267"/>
        <v>1</v>
      </c>
      <c r="S119">
        <f t="shared" si="268"/>
        <v>11</v>
      </c>
      <c r="T119">
        <f t="shared" si="269"/>
        <v>21</v>
      </c>
      <c r="U119">
        <f t="shared" si="270"/>
        <v>13</v>
      </c>
      <c r="V119">
        <f t="shared" si="271"/>
        <v>9</v>
      </c>
      <c r="W119">
        <f t="shared" si="272"/>
        <v>6</v>
      </c>
      <c r="X119">
        <f t="shared" si="273"/>
        <v>4</v>
      </c>
      <c r="Y119">
        <f t="shared" si="274"/>
        <v>5</v>
      </c>
      <c r="Z119">
        <f t="shared" si="275"/>
        <v>9</v>
      </c>
      <c r="AA119">
        <f t="shared" si="276"/>
        <v>4</v>
      </c>
      <c r="AB119">
        <f t="shared" si="277"/>
        <v>12</v>
      </c>
      <c r="AC119">
        <f t="shared" si="278"/>
        <v>7</v>
      </c>
      <c r="AD119">
        <f t="shared" si="279"/>
        <v>21</v>
      </c>
      <c r="AE119">
        <f t="shared" si="280"/>
        <v>21</v>
      </c>
      <c r="AF119">
        <f t="shared" si="281"/>
        <v>15</v>
      </c>
      <c r="AG119">
        <f t="shared" si="282"/>
        <v>18</v>
      </c>
      <c r="AH119">
        <f t="shared" si="283"/>
        <v>12</v>
      </c>
      <c r="AI119">
        <f t="shared" si="284"/>
        <v>21</v>
      </c>
      <c r="AJ119">
        <f t="shared" si="285"/>
        <v>21</v>
      </c>
      <c r="AK119">
        <f t="shared" si="286"/>
        <v>4</v>
      </c>
      <c r="AL119">
        <f t="shared" si="287"/>
        <v>4</v>
      </c>
      <c r="AM119">
        <f t="shared" si="288"/>
        <v>6</v>
      </c>
      <c r="AN119">
        <f t="shared" si="289"/>
        <v>10</v>
      </c>
      <c r="AO119">
        <f t="shared" si="290"/>
        <v>5</v>
      </c>
      <c r="AP119">
        <f t="shared" si="291"/>
        <v>6</v>
      </c>
      <c r="AQ119">
        <f t="shared" si="292"/>
        <v>6</v>
      </c>
      <c r="AR119">
        <f t="shared" si="293"/>
        <v>7</v>
      </c>
      <c r="AS119">
        <f t="shared" si="294"/>
        <v>4</v>
      </c>
      <c r="AT119">
        <f t="shared" si="295"/>
        <v>7</v>
      </c>
      <c r="AU119">
        <f t="shared" si="296"/>
        <v>12</v>
      </c>
      <c r="AV119">
        <f t="shared" si="297"/>
        <v>6</v>
      </c>
      <c r="AW119">
        <f t="shared" si="298"/>
        <v>16</v>
      </c>
      <c r="AX119">
        <f t="shared" si="299"/>
        <v>9</v>
      </c>
      <c r="AY119">
        <f t="shared" si="300"/>
        <v>12</v>
      </c>
      <c r="AZ119">
        <f t="shared" si="301"/>
        <v>10</v>
      </c>
      <c r="BA119">
        <f t="shared" si="302"/>
        <v>6</v>
      </c>
      <c r="BB119">
        <f t="shared" si="303"/>
        <v>18</v>
      </c>
      <c r="BC119">
        <f t="shared" si="304"/>
        <v>10</v>
      </c>
      <c r="BD119">
        <f t="shared" si="305"/>
        <v>17</v>
      </c>
      <c r="BE119">
        <f t="shared" si="306"/>
        <v>3</v>
      </c>
      <c r="BF119">
        <f t="shared" si="307"/>
        <v>9</v>
      </c>
      <c r="BG119">
        <f t="shared" si="308"/>
        <v>9</v>
      </c>
      <c r="BH119">
        <f t="shared" si="309"/>
        <v>13</v>
      </c>
      <c r="BI119">
        <f t="shared" si="310"/>
        <v>16</v>
      </c>
      <c r="BJ119">
        <f t="shared" si="311"/>
        <v>4</v>
      </c>
      <c r="BK119">
        <f t="shared" si="312"/>
        <v>10</v>
      </c>
      <c r="BL119">
        <f t="shared" si="313"/>
        <v>14</v>
      </c>
      <c r="BM119">
        <f t="shared" si="314"/>
        <v>21</v>
      </c>
      <c r="BN119">
        <f t="shared" si="315"/>
        <v>9</v>
      </c>
      <c r="BO119">
        <f t="shared" si="316"/>
        <v>10</v>
      </c>
      <c r="BP119">
        <f t="shared" si="317"/>
        <v>7</v>
      </c>
      <c r="BQ119">
        <f t="shared" si="318"/>
        <v>15</v>
      </c>
      <c r="BR119">
        <f t="shared" si="319"/>
        <v>17</v>
      </c>
      <c r="BS119">
        <f t="shared" si="320"/>
        <v>7</v>
      </c>
      <c r="BT119">
        <f t="shared" si="321"/>
        <v>13</v>
      </c>
      <c r="BU119">
        <f t="shared" si="322"/>
        <v>8</v>
      </c>
      <c r="BV119">
        <f t="shared" si="323"/>
        <v>4</v>
      </c>
      <c r="BW119">
        <f t="shared" si="324"/>
        <v>8</v>
      </c>
      <c r="BX119">
        <f t="shared" si="325"/>
        <v>7</v>
      </c>
      <c r="BY119">
        <f t="shared" si="326"/>
        <v>12</v>
      </c>
      <c r="BZ119">
        <f t="shared" si="327"/>
        <v>11</v>
      </c>
      <c r="CA119">
        <f t="shared" si="328"/>
        <v>15</v>
      </c>
      <c r="CB119">
        <f t="shared" si="329"/>
        <v>14</v>
      </c>
      <c r="CC119">
        <f t="shared" si="330"/>
        <v>6</v>
      </c>
      <c r="CD119">
        <f t="shared" si="331"/>
        <v>21</v>
      </c>
      <c r="CE119">
        <f t="shared" si="332"/>
        <v>6</v>
      </c>
      <c r="CF119">
        <f t="shared" si="333"/>
        <v>17</v>
      </c>
      <c r="CG119">
        <f t="shared" si="334"/>
        <v>5</v>
      </c>
      <c r="CH119">
        <f t="shared" si="335"/>
        <v>1</v>
      </c>
      <c r="CI119">
        <f t="shared" si="336"/>
        <v>9</v>
      </c>
      <c r="CJ119">
        <f t="shared" si="337"/>
        <v>7</v>
      </c>
      <c r="CK119">
        <f t="shared" si="338"/>
        <v>3</v>
      </c>
      <c r="CL119">
        <f t="shared" si="339"/>
        <v>14</v>
      </c>
      <c r="CM119">
        <f t="shared" si="340"/>
        <v>17</v>
      </c>
      <c r="CN119">
        <f t="shared" si="341"/>
        <v>14</v>
      </c>
      <c r="CO119">
        <f t="shared" si="342"/>
        <v>7</v>
      </c>
      <c r="CP119">
        <f t="shared" si="343"/>
        <v>10</v>
      </c>
      <c r="CQ119">
        <f t="shared" si="344"/>
        <v>17</v>
      </c>
      <c r="CR119">
        <f t="shared" si="345"/>
        <v>5</v>
      </c>
      <c r="CS119">
        <f t="shared" si="346"/>
        <v>15</v>
      </c>
      <c r="CT119">
        <f t="shared" si="347"/>
        <v>11</v>
      </c>
      <c r="CU119">
        <f t="shared" si="348"/>
        <v>4</v>
      </c>
      <c r="CV119">
        <f t="shared" si="349"/>
        <v>12</v>
      </c>
      <c r="CW119">
        <f t="shared" si="350"/>
        <v>1</v>
      </c>
      <c r="CX119">
        <f t="shared" si="351"/>
        <v>16</v>
      </c>
      <c r="CY119">
        <f t="shared" si="352"/>
        <v>1</v>
      </c>
      <c r="CZ119">
        <f t="shared" si="353"/>
        <v>4</v>
      </c>
      <c r="DA119">
        <f t="shared" si="354"/>
        <v>21</v>
      </c>
      <c r="DB119">
        <f t="shared" si="355"/>
        <v>7</v>
      </c>
      <c r="DC119">
        <v>1000000</v>
      </c>
    </row>
    <row r="121" spans="6:107" x14ac:dyDescent="0.35">
      <c r="F121" t="s">
        <v>8571</v>
      </c>
      <c r="G121">
        <v>401</v>
      </c>
      <c r="H121">
        <v>402</v>
      </c>
      <c r="I121">
        <v>403</v>
      </c>
      <c r="J121">
        <v>404</v>
      </c>
      <c r="K121">
        <v>405</v>
      </c>
      <c r="L121">
        <v>406</v>
      </c>
      <c r="M121">
        <v>407</v>
      </c>
      <c r="N121">
        <v>408</v>
      </c>
      <c r="O121">
        <v>409</v>
      </c>
      <c r="P121">
        <v>410</v>
      </c>
      <c r="Q121">
        <v>411</v>
      </c>
      <c r="R121">
        <v>412</v>
      </c>
      <c r="S121">
        <v>413</v>
      </c>
      <c r="T121">
        <v>414</v>
      </c>
      <c r="U121">
        <v>415</v>
      </c>
      <c r="V121">
        <v>416</v>
      </c>
      <c r="W121">
        <v>417</v>
      </c>
      <c r="X121">
        <v>418</v>
      </c>
      <c r="Y121">
        <v>419</v>
      </c>
      <c r="Z121">
        <v>420</v>
      </c>
      <c r="AA121">
        <v>421</v>
      </c>
      <c r="AB121">
        <v>422</v>
      </c>
      <c r="AC121">
        <v>423</v>
      </c>
      <c r="AD121">
        <v>424</v>
      </c>
      <c r="AE121">
        <v>425</v>
      </c>
      <c r="AF121">
        <v>426</v>
      </c>
      <c r="AG121">
        <v>427</v>
      </c>
      <c r="AH121">
        <v>428</v>
      </c>
      <c r="AI121">
        <v>429</v>
      </c>
      <c r="AJ121">
        <v>430</v>
      </c>
      <c r="AK121">
        <v>431</v>
      </c>
      <c r="AL121">
        <v>432</v>
      </c>
      <c r="AM121">
        <v>433</v>
      </c>
      <c r="AN121">
        <v>434</v>
      </c>
      <c r="AO121">
        <v>435</v>
      </c>
      <c r="AP121">
        <v>436</v>
      </c>
      <c r="AQ121">
        <v>437</v>
      </c>
      <c r="AR121">
        <v>438</v>
      </c>
      <c r="AS121">
        <v>439</v>
      </c>
      <c r="AT121">
        <v>440</v>
      </c>
      <c r="AU121">
        <v>441</v>
      </c>
      <c r="AV121">
        <v>442</v>
      </c>
      <c r="AW121">
        <v>443</v>
      </c>
      <c r="AX121">
        <v>444</v>
      </c>
      <c r="AY121">
        <v>445</v>
      </c>
      <c r="AZ121">
        <v>446</v>
      </c>
      <c r="BA121">
        <v>447</v>
      </c>
      <c r="BB121">
        <v>448</v>
      </c>
      <c r="BC121">
        <v>449</v>
      </c>
      <c r="BD121">
        <v>450</v>
      </c>
      <c r="BE121">
        <v>451</v>
      </c>
      <c r="BF121">
        <v>452</v>
      </c>
      <c r="BG121">
        <v>453</v>
      </c>
      <c r="BH121">
        <v>454</v>
      </c>
      <c r="BI121">
        <v>455</v>
      </c>
      <c r="BJ121">
        <v>456</v>
      </c>
      <c r="BK121">
        <v>457</v>
      </c>
      <c r="BL121">
        <v>458</v>
      </c>
      <c r="BM121">
        <v>459</v>
      </c>
      <c r="BN121">
        <v>460</v>
      </c>
      <c r="BO121">
        <v>461</v>
      </c>
      <c r="BP121">
        <v>462</v>
      </c>
      <c r="BQ121">
        <v>463</v>
      </c>
      <c r="BR121">
        <v>464</v>
      </c>
      <c r="BS121">
        <v>465</v>
      </c>
      <c r="BT121">
        <v>466</v>
      </c>
      <c r="BU121">
        <v>467</v>
      </c>
      <c r="BV121">
        <v>468</v>
      </c>
      <c r="BW121">
        <v>469</v>
      </c>
      <c r="BX121">
        <v>470</v>
      </c>
      <c r="BY121">
        <v>471</v>
      </c>
      <c r="BZ121">
        <v>472</v>
      </c>
      <c r="CA121">
        <v>473</v>
      </c>
      <c r="CB121">
        <v>474</v>
      </c>
      <c r="CC121">
        <v>475</v>
      </c>
      <c r="CD121">
        <v>476</v>
      </c>
      <c r="CE121">
        <v>477</v>
      </c>
      <c r="CF121">
        <v>478</v>
      </c>
      <c r="CG121">
        <v>479</v>
      </c>
      <c r="CH121">
        <v>480</v>
      </c>
      <c r="CI121">
        <v>481</v>
      </c>
      <c r="CJ121">
        <v>482</v>
      </c>
      <c r="CK121">
        <v>483</v>
      </c>
      <c r="CL121">
        <v>484</v>
      </c>
      <c r="CM121">
        <v>485</v>
      </c>
      <c r="CN121">
        <v>486</v>
      </c>
      <c r="CO121">
        <v>487</v>
      </c>
      <c r="CP121">
        <v>488</v>
      </c>
      <c r="CQ121">
        <v>489</v>
      </c>
      <c r="CR121">
        <v>490</v>
      </c>
      <c r="CS121">
        <v>491</v>
      </c>
      <c r="CT121">
        <v>492</v>
      </c>
      <c r="CU121">
        <v>493</v>
      </c>
      <c r="CV121">
        <v>494</v>
      </c>
      <c r="CW121">
        <v>495</v>
      </c>
      <c r="CX121">
        <v>496</v>
      </c>
      <c r="CY121">
        <v>497</v>
      </c>
      <c r="CZ121">
        <v>498</v>
      </c>
      <c r="DA121">
        <v>499</v>
      </c>
      <c r="DB121">
        <v>500</v>
      </c>
      <c r="DC121" t="s">
        <v>7572</v>
      </c>
    </row>
    <row r="122" spans="6:107" x14ac:dyDescent="0.35">
      <c r="F122" t="str">
        <f>F98</f>
        <v>alemcinal</v>
      </c>
      <c r="G122">
        <f>OQ2</f>
        <v>1</v>
      </c>
      <c r="H122">
        <f t="shared" ref="H122:BS122" si="356">OR2</f>
        <v>10</v>
      </c>
      <c r="I122">
        <f t="shared" si="356"/>
        <v>13</v>
      </c>
      <c r="J122">
        <f t="shared" si="356"/>
        <v>1</v>
      </c>
      <c r="K122">
        <f t="shared" si="356"/>
        <v>14</v>
      </c>
      <c r="L122">
        <f t="shared" si="356"/>
        <v>9</v>
      </c>
      <c r="M122">
        <f t="shared" si="356"/>
        <v>8</v>
      </c>
      <c r="N122">
        <f t="shared" si="356"/>
        <v>13</v>
      </c>
      <c r="O122">
        <f t="shared" si="356"/>
        <v>15</v>
      </c>
      <c r="P122">
        <f t="shared" si="356"/>
        <v>18</v>
      </c>
      <c r="Q122">
        <f t="shared" si="356"/>
        <v>10</v>
      </c>
      <c r="R122">
        <f t="shared" si="356"/>
        <v>11</v>
      </c>
      <c r="S122">
        <f t="shared" si="356"/>
        <v>12</v>
      </c>
      <c r="T122">
        <f t="shared" si="356"/>
        <v>18</v>
      </c>
      <c r="U122">
        <f t="shared" si="356"/>
        <v>12</v>
      </c>
      <c r="V122">
        <f t="shared" si="356"/>
        <v>13</v>
      </c>
      <c r="W122">
        <f t="shared" si="356"/>
        <v>10</v>
      </c>
      <c r="X122">
        <f t="shared" si="356"/>
        <v>12</v>
      </c>
      <c r="Y122">
        <f t="shared" si="356"/>
        <v>20</v>
      </c>
      <c r="Z122">
        <f t="shared" si="356"/>
        <v>13</v>
      </c>
      <c r="AA122">
        <f t="shared" si="356"/>
        <v>12</v>
      </c>
      <c r="AB122">
        <f t="shared" si="356"/>
        <v>15</v>
      </c>
      <c r="AC122">
        <f t="shared" si="356"/>
        <v>5</v>
      </c>
      <c r="AD122">
        <f t="shared" si="356"/>
        <v>14</v>
      </c>
      <c r="AE122">
        <f t="shared" si="356"/>
        <v>1</v>
      </c>
      <c r="AF122">
        <f t="shared" si="356"/>
        <v>13</v>
      </c>
      <c r="AG122">
        <f t="shared" si="356"/>
        <v>1</v>
      </c>
      <c r="AH122">
        <f t="shared" si="356"/>
        <v>11</v>
      </c>
      <c r="AI122">
        <f t="shared" si="356"/>
        <v>21</v>
      </c>
      <c r="AJ122">
        <f t="shared" si="356"/>
        <v>1</v>
      </c>
      <c r="AK122">
        <f t="shared" si="356"/>
        <v>14</v>
      </c>
      <c r="AL122">
        <f t="shared" si="356"/>
        <v>1</v>
      </c>
      <c r="AM122">
        <f t="shared" si="356"/>
        <v>10</v>
      </c>
      <c r="AN122">
        <f t="shared" si="356"/>
        <v>19</v>
      </c>
      <c r="AO122">
        <f t="shared" si="356"/>
        <v>17</v>
      </c>
      <c r="AP122">
        <f t="shared" si="356"/>
        <v>16</v>
      </c>
      <c r="AQ122">
        <f t="shared" si="356"/>
        <v>15</v>
      </c>
      <c r="AR122">
        <f t="shared" si="356"/>
        <v>14</v>
      </c>
      <c r="AS122">
        <f t="shared" si="356"/>
        <v>16</v>
      </c>
      <c r="AT122">
        <f t="shared" si="356"/>
        <v>1</v>
      </c>
      <c r="AU122">
        <f t="shared" si="356"/>
        <v>15</v>
      </c>
      <c r="AV122">
        <f t="shared" si="356"/>
        <v>1</v>
      </c>
      <c r="AW122">
        <f t="shared" si="356"/>
        <v>15</v>
      </c>
      <c r="AX122">
        <f t="shared" si="356"/>
        <v>12</v>
      </c>
      <c r="AY122">
        <f t="shared" si="356"/>
        <v>9</v>
      </c>
      <c r="AZ122">
        <f t="shared" si="356"/>
        <v>13</v>
      </c>
      <c r="BA122">
        <f t="shared" si="356"/>
        <v>16</v>
      </c>
      <c r="BB122">
        <f t="shared" si="356"/>
        <v>16</v>
      </c>
      <c r="BC122">
        <f t="shared" si="356"/>
        <v>17</v>
      </c>
      <c r="BD122">
        <f t="shared" si="356"/>
        <v>14</v>
      </c>
      <c r="BE122">
        <f t="shared" si="356"/>
        <v>10</v>
      </c>
      <c r="BF122">
        <f t="shared" si="356"/>
        <v>14</v>
      </c>
      <c r="BG122">
        <f t="shared" si="356"/>
        <v>13</v>
      </c>
      <c r="BH122">
        <f t="shared" si="356"/>
        <v>1</v>
      </c>
      <c r="BI122">
        <f t="shared" si="356"/>
        <v>22</v>
      </c>
      <c r="BJ122">
        <f t="shared" si="356"/>
        <v>1</v>
      </c>
      <c r="BK122">
        <f t="shared" si="356"/>
        <v>18</v>
      </c>
      <c r="BL122">
        <f t="shared" si="356"/>
        <v>15</v>
      </c>
      <c r="BM122">
        <f t="shared" si="356"/>
        <v>14</v>
      </c>
      <c r="BN122">
        <f t="shared" si="356"/>
        <v>15</v>
      </c>
      <c r="BO122">
        <f t="shared" si="356"/>
        <v>10</v>
      </c>
      <c r="BP122">
        <f t="shared" si="356"/>
        <v>1</v>
      </c>
      <c r="BQ122">
        <f t="shared" si="356"/>
        <v>9</v>
      </c>
      <c r="BR122">
        <f t="shared" si="356"/>
        <v>15</v>
      </c>
      <c r="BS122">
        <f t="shared" si="356"/>
        <v>12</v>
      </c>
      <c r="BT122">
        <f t="shared" ref="BT122:DB122" si="357">RD2</f>
        <v>16</v>
      </c>
      <c r="BU122">
        <f t="shared" si="357"/>
        <v>15</v>
      </c>
      <c r="BV122">
        <f t="shared" si="357"/>
        <v>6</v>
      </c>
      <c r="BW122">
        <f t="shared" si="357"/>
        <v>9</v>
      </c>
      <c r="BX122">
        <f t="shared" si="357"/>
        <v>7</v>
      </c>
      <c r="BY122">
        <f t="shared" si="357"/>
        <v>7</v>
      </c>
      <c r="BZ122">
        <f t="shared" si="357"/>
        <v>19</v>
      </c>
      <c r="CA122">
        <f t="shared" si="357"/>
        <v>17</v>
      </c>
      <c r="CB122">
        <f t="shared" si="357"/>
        <v>17</v>
      </c>
      <c r="CC122">
        <f t="shared" si="357"/>
        <v>17</v>
      </c>
      <c r="CD122">
        <f t="shared" si="357"/>
        <v>17</v>
      </c>
      <c r="CE122">
        <f t="shared" si="357"/>
        <v>16</v>
      </c>
      <c r="CF122">
        <f t="shared" si="357"/>
        <v>16</v>
      </c>
      <c r="CG122">
        <f t="shared" si="357"/>
        <v>16</v>
      </c>
      <c r="CH122">
        <f t="shared" si="357"/>
        <v>14</v>
      </c>
      <c r="CI122">
        <f t="shared" si="357"/>
        <v>12</v>
      </c>
      <c r="CJ122">
        <f t="shared" si="357"/>
        <v>17</v>
      </c>
      <c r="CK122">
        <f t="shared" si="357"/>
        <v>20</v>
      </c>
      <c r="CL122">
        <f t="shared" si="357"/>
        <v>3</v>
      </c>
      <c r="CM122">
        <f t="shared" si="357"/>
        <v>19</v>
      </c>
      <c r="CN122">
        <f t="shared" si="357"/>
        <v>18</v>
      </c>
      <c r="CO122">
        <f t="shared" si="357"/>
        <v>2</v>
      </c>
      <c r="CP122">
        <f t="shared" si="357"/>
        <v>20</v>
      </c>
      <c r="CQ122">
        <f t="shared" si="357"/>
        <v>20</v>
      </c>
      <c r="CR122">
        <f t="shared" si="357"/>
        <v>21</v>
      </c>
      <c r="CS122">
        <f t="shared" si="357"/>
        <v>8</v>
      </c>
      <c r="CT122">
        <f t="shared" si="357"/>
        <v>9</v>
      </c>
      <c r="CU122">
        <f t="shared" si="357"/>
        <v>17</v>
      </c>
      <c r="CV122">
        <f t="shared" si="357"/>
        <v>14</v>
      </c>
      <c r="CW122">
        <f t="shared" si="357"/>
        <v>17</v>
      </c>
      <c r="CX122">
        <f t="shared" si="357"/>
        <v>17</v>
      </c>
      <c r="CY122">
        <f t="shared" si="357"/>
        <v>18</v>
      </c>
      <c r="CZ122">
        <f t="shared" si="357"/>
        <v>3</v>
      </c>
      <c r="DA122">
        <f t="shared" si="357"/>
        <v>17</v>
      </c>
      <c r="DB122">
        <f t="shared" si="357"/>
        <v>16</v>
      </c>
      <c r="DC122">
        <v>1000000</v>
      </c>
    </row>
    <row r="123" spans="6:107" x14ac:dyDescent="0.35">
      <c r="F123" t="str">
        <f t="shared" ref="F123:F143" si="358">F99</f>
        <v>ANQ-1125</v>
      </c>
      <c r="G123">
        <f t="shared" ref="G123:G143" si="359">OQ3</f>
        <v>19</v>
      </c>
      <c r="H123">
        <f t="shared" ref="H123:H143" si="360">OR3</f>
        <v>21</v>
      </c>
      <c r="I123">
        <f t="shared" ref="I123:I143" si="361">OS3</f>
        <v>18</v>
      </c>
      <c r="J123">
        <f t="shared" ref="J123:J143" si="362">OT3</f>
        <v>1</v>
      </c>
      <c r="K123">
        <f t="shared" ref="K123:K143" si="363">OU3</f>
        <v>18</v>
      </c>
      <c r="L123">
        <f t="shared" ref="L123:L143" si="364">OV3</f>
        <v>17</v>
      </c>
      <c r="M123">
        <f t="shared" ref="M123:M143" si="365">OW3</f>
        <v>3</v>
      </c>
      <c r="N123">
        <f t="shared" ref="N123:N143" si="366">OX3</f>
        <v>21</v>
      </c>
      <c r="O123">
        <f t="shared" ref="O123:O143" si="367">OY3</f>
        <v>4</v>
      </c>
      <c r="P123">
        <f t="shared" ref="P123:P143" si="368">OZ3</f>
        <v>2</v>
      </c>
      <c r="Q123">
        <f t="shared" ref="Q123:Q143" si="369">PA3</f>
        <v>21</v>
      </c>
      <c r="R123">
        <f t="shared" ref="R123:R143" si="370">PB3</f>
        <v>17</v>
      </c>
      <c r="S123">
        <f t="shared" ref="S123:S143" si="371">PC3</f>
        <v>21</v>
      </c>
      <c r="T123">
        <f t="shared" ref="T123:T143" si="372">PD3</f>
        <v>10</v>
      </c>
      <c r="U123">
        <f t="shared" ref="U123:U143" si="373">PE3</f>
        <v>17</v>
      </c>
      <c r="V123">
        <f t="shared" ref="V123:V143" si="374">PF3</f>
        <v>17</v>
      </c>
      <c r="W123">
        <f t="shared" ref="W123:W143" si="375">PG3</f>
        <v>17</v>
      </c>
      <c r="X123">
        <f t="shared" ref="X123:X143" si="376">PH3</f>
        <v>21</v>
      </c>
      <c r="Y123">
        <f t="shared" ref="Y123:Y143" si="377">PI3</f>
        <v>2</v>
      </c>
      <c r="Z123">
        <f t="shared" ref="Z123:Z143" si="378">PJ3</f>
        <v>18</v>
      </c>
      <c r="AA123">
        <f t="shared" ref="AA123:AA143" si="379">PK3</f>
        <v>21</v>
      </c>
      <c r="AB123">
        <f t="shared" ref="AB123:AB143" si="380">PL3</f>
        <v>21</v>
      </c>
      <c r="AC123">
        <f t="shared" ref="AC123:AC143" si="381">PM3</f>
        <v>21</v>
      </c>
      <c r="AD123">
        <f t="shared" ref="AD123:AD143" si="382">PN3</f>
        <v>17</v>
      </c>
      <c r="AE123">
        <f t="shared" ref="AE123:AE143" si="383">PO3</f>
        <v>17</v>
      </c>
      <c r="AF123">
        <f t="shared" ref="AF123:AF143" si="384">PP3</f>
        <v>17</v>
      </c>
      <c r="AG123">
        <f t="shared" ref="AG123:AG143" si="385">PQ3</f>
        <v>17</v>
      </c>
      <c r="AH123">
        <f t="shared" ref="AH123:AH143" si="386">PR3</f>
        <v>20</v>
      </c>
      <c r="AI123">
        <f t="shared" ref="AI123:AI143" si="387">PS3</f>
        <v>1</v>
      </c>
      <c r="AJ123">
        <f t="shared" ref="AJ123:AJ143" si="388">PT3</f>
        <v>19</v>
      </c>
      <c r="AK123">
        <f t="shared" ref="AK123:AK143" si="389">PU3</f>
        <v>15</v>
      </c>
      <c r="AL123">
        <f t="shared" ref="AL123:AL143" si="390">PV3</f>
        <v>21</v>
      </c>
      <c r="AM123">
        <f t="shared" ref="AM123:AM143" si="391">PW3</f>
        <v>17</v>
      </c>
      <c r="AN123">
        <f t="shared" ref="AN123:AN143" si="392">PX3</f>
        <v>2</v>
      </c>
      <c r="AO123">
        <f t="shared" ref="AO123:AO143" si="393">PY3</f>
        <v>3</v>
      </c>
      <c r="AP123">
        <f t="shared" ref="AP123:AP143" si="394">PZ3</f>
        <v>3</v>
      </c>
      <c r="AQ123">
        <f t="shared" ref="AQ123:AQ143" si="395">QA3</f>
        <v>3</v>
      </c>
      <c r="AR123">
        <f t="shared" ref="AR123:AR143" si="396">QB3</f>
        <v>17</v>
      </c>
      <c r="AS123">
        <f t="shared" ref="AS123:AS143" si="397">QC3</f>
        <v>17</v>
      </c>
      <c r="AT123">
        <f t="shared" ref="AT123:AT143" si="398">QD3</f>
        <v>21</v>
      </c>
      <c r="AU123">
        <f t="shared" ref="AU123:AU143" si="399">QE3</f>
        <v>16</v>
      </c>
      <c r="AV123">
        <f t="shared" ref="AV123:AV143" si="400">QF3</f>
        <v>21</v>
      </c>
      <c r="AW123">
        <f t="shared" ref="AW123:AW143" si="401">QG3</f>
        <v>18</v>
      </c>
      <c r="AX123">
        <f t="shared" ref="AX123:AX143" si="402">QH3</f>
        <v>21</v>
      </c>
      <c r="AY123">
        <f t="shared" ref="AY123:AY143" si="403">QI3</f>
        <v>18</v>
      </c>
      <c r="AZ123">
        <f t="shared" ref="AZ123:AZ143" si="404">QJ3</f>
        <v>18</v>
      </c>
      <c r="BA123">
        <f t="shared" ref="BA123:BA143" si="405">QK3</f>
        <v>19</v>
      </c>
      <c r="BB123">
        <f t="shared" ref="BB123:BB143" si="406">QL3</f>
        <v>21</v>
      </c>
      <c r="BC123">
        <f t="shared" ref="BC123:BC143" si="407">QM3</f>
        <v>7</v>
      </c>
      <c r="BD123">
        <f t="shared" ref="BD123:BD143" si="408">QN3</f>
        <v>5</v>
      </c>
      <c r="BE123">
        <f t="shared" ref="BE123:BE143" si="409">QO3</f>
        <v>20</v>
      </c>
      <c r="BF123">
        <f t="shared" ref="BF123:BF143" si="410">QP3</f>
        <v>17</v>
      </c>
      <c r="BG123">
        <f t="shared" ref="BG123:BG143" si="411">QQ3</f>
        <v>17</v>
      </c>
      <c r="BH123">
        <f t="shared" ref="BH123:BH143" si="412">QR3</f>
        <v>21</v>
      </c>
      <c r="BI123">
        <f t="shared" ref="BI123:BI143" si="413">QS3</f>
        <v>7</v>
      </c>
      <c r="BJ123">
        <f t="shared" ref="BJ123:BJ143" si="414">QT3</f>
        <v>21</v>
      </c>
      <c r="BK123">
        <f t="shared" ref="BK123:BK143" si="415">QU3</f>
        <v>11</v>
      </c>
      <c r="BL123">
        <f t="shared" ref="BL123:BL143" si="416">QV3</f>
        <v>21</v>
      </c>
      <c r="BM123">
        <f t="shared" ref="BM123:BM143" si="417">QW3</f>
        <v>2</v>
      </c>
      <c r="BN123">
        <f t="shared" ref="BN123:BN143" si="418">QX3</f>
        <v>3</v>
      </c>
      <c r="BO123">
        <f t="shared" ref="BO123:BO143" si="419">QY3</f>
        <v>17</v>
      </c>
      <c r="BP123">
        <f t="shared" ref="BP123:BP143" si="420">QZ3</f>
        <v>21</v>
      </c>
      <c r="BQ123">
        <f t="shared" ref="BQ123:BQ143" si="421">RA3</f>
        <v>12</v>
      </c>
      <c r="BR123">
        <f t="shared" ref="BR123:BR143" si="422">RB3</f>
        <v>3</v>
      </c>
      <c r="BS123">
        <f t="shared" ref="BS123:BS143" si="423">RC3</f>
        <v>4</v>
      </c>
      <c r="BT123">
        <f t="shared" ref="BT123:BT143" si="424">RD3</f>
        <v>4</v>
      </c>
      <c r="BU123">
        <f t="shared" ref="BU123:BU143" si="425">RE3</f>
        <v>13</v>
      </c>
      <c r="BV123">
        <f t="shared" ref="BV123:BV143" si="426">RF3</f>
        <v>21</v>
      </c>
      <c r="BW123">
        <f t="shared" ref="BW123:BW143" si="427">RG3</f>
        <v>5</v>
      </c>
      <c r="BX123">
        <f t="shared" ref="BX123:BX143" si="428">RH3</f>
        <v>17</v>
      </c>
      <c r="BY123">
        <f t="shared" ref="BY123:BY143" si="429">RI3</f>
        <v>3</v>
      </c>
      <c r="BZ123">
        <f t="shared" ref="BZ123:BZ143" si="430">RJ3</f>
        <v>3</v>
      </c>
      <c r="CA123">
        <f t="shared" ref="CA123:CA143" si="431">RK3</f>
        <v>3</v>
      </c>
      <c r="CB123">
        <f t="shared" ref="CB123:CB143" si="432">RL3</f>
        <v>4</v>
      </c>
      <c r="CC123">
        <f t="shared" ref="CC123:CC143" si="433">RM3</f>
        <v>4</v>
      </c>
      <c r="CD123">
        <f t="shared" ref="CD123:CD143" si="434">RN3</f>
        <v>3</v>
      </c>
      <c r="CE123">
        <f t="shared" ref="CE123:CE143" si="435">RO3</f>
        <v>4</v>
      </c>
      <c r="CF123">
        <f t="shared" ref="CF123:CF143" si="436">RP3</f>
        <v>4</v>
      </c>
      <c r="CG123">
        <f t="shared" ref="CG123:CG143" si="437">RQ3</f>
        <v>4</v>
      </c>
      <c r="CH123">
        <f t="shared" ref="CH123:CH143" si="438">RR3</f>
        <v>4</v>
      </c>
      <c r="CI123">
        <f t="shared" ref="CI123:CI143" si="439">RS3</f>
        <v>4</v>
      </c>
      <c r="CJ123">
        <f t="shared" ref="CJ123:CJ143" si="440">RT3</f>
        <v>3</v>
      </c>
      <c r="CK123">
        <f t="shared" ref="CK123:CK143" si="441">RU3</f>
        <v>3</v>
      </c>
      <c r="CL123">
        <f t="shared" ref="CL123:CL143" si="442">RV3</f>
        <v>3</v>
      </c>
      <c r="CM123">
        <f t="shared" ref="CM123:CM143" si="443">RW3</f>
        <v>4</v>
      </c>
      <c r="CN123">
        <f t="shared" ref="CN123:CN143" si="444">RX3</f>
        <v>7</v>
      </c>
      <c r="CO123">
        <f t="shared" ref="CO123:CO143" si="445">RY3</f>
        <v>6</v>
      </c>
      <c r="CP123">
        <f t="shared" ref="CP123:CP143" si="446">RZ3</f>
        <v>5</v>
      </c>
      <c r="CQ123">
        <f t="shared" ref="CQ123:CQ143" si="447">SA3</f>
        <v>5</v>
      </c>
      <c r="CR123">
        <f t="shared" ref="CR123:CR143" si="448">SB3</f>
        <v>4</v>
      </c>
      <c r="CS123">
        <f t="shared" ref="CS123:CS143" si="449">SC3</f>
        <v>3</v>
      </c>
      <c r="CT123">
        <f t="shared" ref="CT123:CT143" si="450">SD3</f>
        <v>17</v>
      </c>
      <c r="CU123">
        <f t="shared" ref="CU123:CU143" si="451">SE3</f>
        <v>3</v>
      </c>
      <c r="CV123">
        <f t="shared" ref="CV123:CV143" si="452">SF3</f>
        <v>5</v>
      </c>
      <c r="CW123">
        <f t="shared" ref="CW123:CW143" si="453">SG3</f>
        <v>3</v>
      </c>
      <c r="CX123">
        <f t="shared" ref="CX123:CX143" si="454">SH3</f>
        <v>3</v>
      </c>
      <c r="CY123">
        <f t="shared" ref="CY123:CY143" si="455">SI3</f>
        <v>3</v>
      </c>
      <c r="CZ123">
        <f t="shared" ref="CZ123:CZ143" si="456">SJ3</f>
        <v>3</v>
      </c>
      <c r="DA123">
        <f t="shared" ref="DA123:DA143" si="457">SK3</f>
        <v>4</v>
      </c>
      <c r="DB123">
        <f t="shared" ref="DB123:DB143" si="458">SL3</f>
        <v>3</v>
      </c>
      <c r="DC123">
        <v>1000000</v>
      </c>
    </row>
    <row r="124" spans="6:107" x14ac:dyDescent="0.35">
      <c r="F124" t="str">
        <f t="shared" si="358"/>
        <v>atilmotin</v>
      </c>
      <c r="G124">
        <f t="shared" si="359"/>
        <v>1</v>
      </c>
      <c r="H124">
        <f t="shared" si="360"/>
        <v>12</v>
      </c>
      <c r="I124">
        <f t="shared" si="361"/>
        <v>2</v>
      </c>
      <c r="J124">
        <f t="shared" si="362"/>
        <v>19</v>
      </c>
      <c r="K124">
        <f t="shared" si="363"/>
        <v>2</v>
      </c>
      <c r="L124">
        <f t="shared" si="364"/>
        <v>3</v>
      </c>
      <c r="M124">
        <f t="shared" si="365"/>
        <v>8</v>
      </c>
      <c r="N124">
        <f t="shared" si="366"/>
        <v>2</v>
      </c>
      <c r="O124">
        <f t="shared" si="367"/>
        <v>3</v>
      </c>
      <c r="P124">
        <f t="shared" si="368"/>
        <v>4</v>
      </c>
      <c r="Q124">
        <f t="shared" si="369"/>
        <v>2</v>
      </c>
      <c r="R124">
        <f t="shared" si="370"/>
        <v>2</v>
      </c>
      <c r="S124">
        <f t="shared" si="371"/>
        <v>6</v>
      </c>
      <c r="T124">
        <f t="shared" si="372"/>
        <v>6</v>
      </c>
      <c r="U124">
        <f t="shared" si="373"/>
        <v>2</v>
      </c>
      <c r="V124">
        <f t="shared" si="374"/>
        <v>2</v>
      </c>
      <c r="W124">
        <f t="shared" si="375"/>
        <v>2</v>
      </c>
      <c r="X124">
        <f t="shared" si="376"/>
        <v>2</v>
      </c>
      <c r="Y124">
        <f t="shared" si="377"/>
        <v>11</v>
      </c>
      <c r="Z124">
        <f t="shared" si="378"/>
        <v>2</v>
      </c>
      <c r="AA124">
        <f t="shared" si="379"/>
        <v>14</v>
      </c>
      <c r="AB124">
        <f t="shared" si="380"/>
        <v>2</v>
      </c>
      <c r="AC124">
        <f t="shared" si="381"/>
        <v>3</v>
      </c>
      <c r="AD124">
        <f t="shared" si="382"/>
        <v>2</v>
      </c>
      <c r="AE124">
        <f t="shared" si="383"/>
        <v>1</v>
      </c>
      <c r="AF124">
        <f t="shared" si="384"/>
        <v>2</v>
      </c>
      <c r="AG124">
        <f t="shared" si="385"/>
        <v>1</v>
      </c>
      <c r="AH124">
        <f t="shared" si="386"/>
        <v>2</v>
      </c>
      <c r="AI124">
        <f t="shared" si="387"/>
        <v>1</v>
      </c>
      <c r="AJ124">
        <f t="shared" si="388"/>
        <v>1</v>
      </c>
      <c r="AK124">
        <f t="shared" si="389"/>
        <v>2</v>
      </c>
      <c r="AL124">
        <f t="shared" si="390"/>
        <v>1</v>
      </c>
      <c r="AM124">
        <f t="shared" si="391"/>
        <v>2</v>
      </c>
      <c r="AN124">
        <f t="shared" si="392"/>
        <v>4</v>
      </c>
      <c r="AO124">
        <f t="shared" si="393"/>
        <v>4</v>
      </c>
      <c r="AP124">
        <f t="shared" si="394"/>
        <v>4</v>
      </c>
      <c r="AQ124">
        <f t="shared" si="395"/>
        <v>4</v>
      </c>
      <c r="AR124">
        <f t="shared" si="396"/>
        <v>2</v>
      </c>
      <c r="AS124">
        <f t="shared" si="397"/>
        <v>4</v>
      </c>
      <c r="AT124">
        <f t="shared" si="398"/>
        <v>1</v>
      </c>
      <c r="AU124">
        <f t="shared" si="399"/>
        <v>2</v>
      </c>
      <c r="AV124">
        <f t="shared" si="400"/>
        <v>1</v>
      </c>
      <c r="AW124">
        <f t="shared" si="401"/>
        <v>2</v>
      </c>
      <c r="AX124">
        <f t="shared" si="402"/>
        <v>2</v>
      </c>
      <c r="AY124">
        <f t="shared" si="403"/>
        <v>2</v>
      </c>
      <c r="AZ124">
        <f t="shared" si="404"/>
        <v>3</v>
      </c>
      <c r="BA124">
        <f t="shared" si="405"/>
        <v>3</v>
      </c>
      <c r="BB124">
        <f t="shared" si="406"/>
        <v>3</v>
      </c>
      <c r="BC124">
        <f t="shared" si="407"/>
        <v>3</v>
      </c>
      <c r="BD124">
        <f t="shared" si="408"/>
        <v>3</v>
      </c>
      <c r="BE124">
        <f t="shared" si="409"/>
        <v>2</v>
      </c>
      <c r="BF124">
        <f t="shared" si="410"/>
        <v>2</v>
      </c>
      <c r="BG124">
        <f t="shared" si="411"/>
        <v>2</v>
      </c>
      <c r="BH124">
        <f t="shared" si="412"/>
        <v>1</v>
      </c>
      <c r="BI124">
        <f t="shared" si="413"/>
        <v>2</v>
      </c>
      <c r="BJ124">
        <f t="shared" si="414"/>
        <v>1</v>
      </c>
      <c r="BK124">
        <f t="shared" si="415"/>
        <v>2</v>
      </c>
      <c r="BL124">
        <f t="shared" si="416"/>
        <v>3</v>
      </c>
      <c r="BM124">
        <f t="shared" si="417"/>
        <v>3</v>
      </c>
      <c r="BN124">
        <f t="shared" si="418"/>
        <v>4</v>
      </c>
      <c r="BO124">
        <f t="shared" si="419"/>
        <v>2</v>
      </c>
      <c r="BP124">
        <f t="shared" si="420"/>
        <v>1</v>
      </c>
      <c r="BQ124">
        <f t="shared" si="421"/>
        <v>2</v>
      </c>
      <c r="BR124">
        <f t="shared" si="422"/>
        <v>2</v>
      </c>
      <c r="BS124">
        <f t="shared" si="423"/>
        <v>2</v>
      </c>
      <c r="BT124">
        <f t="shared" si="424"/>
        <v>2</v>
      </c>
      <c r="BU124">
        <f t="shared" si="425"/>
        <v>2</v>
      </c>
      <c r="BV124">
        <f t="shared" si="426"/>
        <v>3</v>
      </c>
      <c r="BW124">
        <f t="shared" si="427"/>
        <v>1</v>
      </c>
      <c r="BX124">
        <f t="shared" si="428"/>
        <v>3</v>
      </c>
      <c r="BY124">
        <f t="shared" si="429"/>
        <v>4</v>
      </c>
      <c r="BZ124">
        <f t="shared" si="430"/>
        <v>4</v>
      </c>
      <c r="CA124">
        <f t="shared" si="431"/>
        <v>4</v>
      </c>
      <c r="CB124">
        <f t="shared" si="432"/>
        <v>3</v>
      </c>
      <c r="CC124">
        <f t="shared" si="433"/>
        <v>3</v>
      </c>
      <c r="CD124">
        <f t="shared" si="434"/>
        <v>4</v>
      </c>
      <c r="CE124">
        <f t="shared" si="435"/>
        <v>3</v>
      </c>
      <c r="CF124">
        <f t="shared" si="436"/>
        <v>3</v>
      </c>
      <c r="CG124">
        <f t="shared" si="437"/>
        <v>3</v>
      </c>
      <c r="CH124">
        <f t="shared" si="438"/>
        <v>3</v>
      </c>
      <c r="CI124">
        <f t="shared" si="439"/>
        <v>3</v>
      </c>
      <c r="CJ124">
        <f t="shared" si="440"/>
        <v>4</v>
      </c>
      <c r="CK124">
        <f t="shared" si="441"/>
        <v>4</v>
      </c>
      <c r="CL124">
        <f t="shared" si="442"/>
        <v>3</v>
      </c>
      <c r="CM124">
        <f t="shared" si="443"/>
        <v>3</v>
      </c>
      <c r="CN124">
        <f t="shared" si="444"/>
        <v>22</v>
      </c>
      <c r="CO124">
        <f t="shared" si="445"/>
        <v>8</v>
      </c>
      <c r="CP124">
        <f t="shared" si="446"/>
        <v>1</v>
      </c>
      <c r="CQ124">
        <f t="shared" si="447"/>
        <v>3</v>
      </c>
      <c r="CR124">
        <f t="shared" si="448"/>
        <v>15</v>
      </c>
      <c r="CS124">
        <f t="shared" si="449"/>
        <v>4</v>
      </c>
      <c r="CT124">
        <f t="shared" si="450"/>
        <v>16</v>
      </c>
      <c r="CU124">
        <f t="shared" si="451"/>
        <v>4</v>
      </c>
      <c r="CV124">
        <f t="shared" si="452"/>
        <v>2</v>
      </c>
      <c r="CW124">
        <f t="shared" si="453"/>
        <v>4</v>
      </c>
      <c r="CX124">
        <f t="shared" si="454"/>
        <v>4</v>
      </c>
      <c r="CY124">
        <f t="shared" si="455"/>
        <v>4</v>
      </c>
      <c r="CZ124">
        <f t="shared" si="456"/>
        <v>3</v>
      </c>
      <c r="DA124">
        <f t="shared" si="457"/>
        <v>3</v>
      </c>
      <c r="DB124">
        <f t="shared" si="458"/>
        <v>4</v>
      </c>
      <c r="DC124">
        <v>1000000</v>
      </c>
    </row>
    <row r="125" spans="6:107" x14ac:dyDescent="0.35">
      <c r="F125" t="str">
        <f t="shared" si="358"/>
        <v>azithromycin</v>
      </c>
      <c r="G125">
        <f t="shared" si="359"/>
        <v>1</v>
      </c>
      <c r="H125">
        <f t="shared" si="360"/>
        <v>7</v>
      </c>
      <c r="I125">
        <f t="shared" si="361"/>
        <v>10</v>
      </c>
      <c r="J125">
        <f t="shared" si="362"/>
        <v>1</v>
      </c>
      <c r="K125">
        <f t="shared" si="363"/>
        <v>10</v>
      </c>
      <c r="L125">
        <f t="shared" si="364"/>
        <v>15</v>
      </c>
      <c r="M125">
        <f t="shared" si="365"/>
        <v>8</v>
      </c>
      <c r="N125">
        <f t="shared" si="366"/>
        <v>8</v>
      </c>
      <c r="O125">
        <f t="shared" si="367"/>
        <v>12</v>
      </c>
      <c r="P125">
        <f t="shared" si="368"/>
        <v>14</v>
      </c>
      <c r="Q125">
        <f t="shared" si="369"/>
        <v>11</v>
      </c>
      <c r="R125">
        <f t="shared" si="370"/>
        <v>6</v>
      </c>
      <c r="S125">
        <f t="shared" si="371"/>
        <v>15</v>
      </c>
      <c r="T125">
        <f t="shared" si="372"/>
        <v>15</v>
      </c>
      <c r="U125">
        <f t="shared" si="373"/>
        <v>10</v>
      </c>
      <c r="V125">
        <f t="shared" si="374"/>
        <v>5</v>
      </c>
      <c r="W125">
        <f t="shared" si="375"/>
        <v>12</v>
      </c>
      <c r="X125">
        <f t="shared" si="376"/>
        <v>15</v>
      </c>
      <c r="Y125">
        <f t="shared" si="377"/>
        <v>14</v>
      </c>
      <c r="Z125">
        <f t="shared" si="378"/>
        <v>6</v>
      </c>
      <c r="AA125">
        <f t="shared" si="379"/>
        <v>2</v>
      </c>
      <c r="AB125">
        <f t="shared" si="380"/>
        <v>5</v>
      </c>
      <c r="AC125">
        <f t="shared" si="381"/>
        <v>12</v>
      </c>
      <c r="AD125">
        <f t="shared" si="382"/>
        <v>7</v>
      </c>
      <c r="AE125">
        <f t="shared" si="383"/>
        <v>1</v>
      </c>
      <c r="AF125">
        <f t="shared" si="384"/>
        <v>10</v>
      </c>
      <c r="AG125">
        <f t="shared" si="385"/>
        <v>1</v>
      </c>
      <c r="AH125">
        <f t="shared" si="386"/>
        <v>13</v>
      </c>
      <c r="AI125">
        <f t="shared" si="387"/>
        <v>18</v>
      </c>
      <c r="AJ125">
        <f t="shared" si="388"/>
        <v>1</v>
      </c>
      <c r="AK125">
        <f t="shared" si="389"/>
        <v>6</v>
      </c>
      <c r="AL125">
        <f t="shared" si="390"/>
        <v>1</v>
      </c>
      <c r="AM125">
        <f t="shared" si="391"/>
        <v>5</v>
      </c>
      <c r="AN125">
        <f t="shared" si="392"/>
        <v>17</v>
      </c>
      <c r="AO125">
        <f t="shared" si="393"/>
        <v>15</v>
      </c>
      <c r="AP125">
        <f t="shared" si="394"/>
        <v>14</v>
      </c>
      <c r="AQ125">
        <f t="shared" si="395"/>
        <v>10</v>
      </c>
      <c r="AR125">
        <f t="shared" si="396"/>
        <v>6</v>
      </c>
      <c r="AS125">
        <f t="shared" si="397"/>
        <v>14</v>
      </c>
      <c r="AT125">
        <f t="shared" si="398"/>
        <v>1</v>
      </c>
      <c r="AU125">
        <f t="shared" si="399"/>
        <v>8</v>
      </c>
      <c r="AV125">
        <f t="shared" si="400"/>
        <v>1</v>
      </c>
      <c r="AW125">
        <f t="shared" si="401"/>
        <v>11</v>
      </c>
      <c r="AX125">
        <f t="shared" si="402"/>
        <v>5</v>
      </c>
      <c r="AY125">
        <f t="shared" si="403"/>
        <v>8</v>
      </c>
      <c r="AZ125">
        <f t="shared" si="404"/>
        <v>7</v>
      </c>
      <c r="BA125">
        <f t="shared" si="405"/>
        <v>13</v>
      </c>
      <c r="BB125">
        <f t="shared" si="406"/>
        <v>11</v>
      </c>
      <c r="BC125">
        <f t="shared" si="407"/>
        <v>11</v>
      </c>
      <c r="BD125">
        <f t="shared" si="408"/>
        <v>11</v>
      </c>
      <c r="BE125">
        <f t="shared" si="409"/>
        <v>6</v>
      </c>
      <c r="BF125">
        <f t="shared" si="410"/>
        <v>9</v>
      </c>
      <c r="BG125">
        <f t="shared" si="411"/>
        <v>10</v>
      </c>
      <c r="BH125">
        <f t="shared" si="412"/>
        <v>1</v>
      </c>
      <c r="BI125">
        <f t="shared" si="413"/>
        <v>16</v>
      </c>
      <c r="BJ125">
        <f t="shared" si="414"/>
        <v>1</v>
      </c>
      <c r="BK125">
        <f t="shared" si="415"/>
        <v>12</v>
      </c>
      <c r="BL125">
        <f t="shared" si="416"/>
        <v>12</v>
      </c>
      <c r="BM125">
        <f t="shared" si="417"/>
        <v>7</v>
      </c>
      <c r="BN125">
        <f t="shared" si="418"/>
        <v>19</v>
      </c>
      <c r="BO125">
        <f t="shared" si="419"/>
        <v>10</v>
      </c>
      <c r="BP125">
        <f t="shared" si="420"/>
        <v>1</v>
      </c>
      <c r="BQ125">
        <f t="shared" si="421"/>
        <v>17</v>
      </c>
      <c r="BR125">
        <f t="shared" si="422"/>
        <v>12</v>
      </c>
      <c r="BS125">
        <f t="shared" si="423"/>
        <v>17</v>
      </c>
      <c r="BT125">
        <f t="shared" si="424"/>
        <v>13</v>
      </c>
      <c r="BU125">
        <f t="shared" si="425"/>
        <v>14</v>
      </c>
      <c r="BV125">
        <f t="shared" si="426"/>
        <v>5</v>
      </c>
      <c r="BW125">
        <f t="shared" si="427"/>
        <v>16</v>
      </c>
      <c r="BX125">
        <f t="shared" si="428"/>
        <v>8</v>
      </c>
      <c r="BY125">
        <f t="shared" si="429"/>
        <v>18</v>
      </c>
      <c r="BZ125">
        <f t="shared" si="430"/>
        <v>20</v>
      </c>
      <c r="CA125">
        <f t="shared" si="431"/>
        <v>12</v>
      </c>
      <c r="CB125">
        <f t="shared" si="432"/>
        <v>12</v>
      </c>
      <c r="CC125">
        <f t="shared" si="433"/>
        <v>12</v>
      </c>
      <c r="CD125">
        <f t="shared" si="434"/>
        <v>14</v>
      </c>
      <c r="CE125">
        <f t="shared" si="435"/>
        <v>13</v>
      </c>
      <c r="CF125">
        <f t="shared" si="436"/>
        <v>9</v>
      </c>
      <c r="CG125">
        <f t="shared" si="437"/>
        <v>9</v>
      </c>
      <c r="CH125">
        <f t="shared" si="438"/>
        <v>13</v>
      </c>
      <c r="CI125">
        <f t="shared" si="439"/>
        <v>13</v>
      </c>
      <c r="CJ125">
        <f t="shared" si="440"/>
        <v>12</v>
      </c>
      <c r="CK125">
        <f t="shared" si="441"/>
        <v>8</v>
      </c>
      <c r="CL125">
        <f t="shared" si="442"/>
        <v>3</v>
      </c>
      <c r="CM125">
        <f t="shared" si="443"/>
        <v>10</v>
      </c>
      <c r="CN125">
        <f t="shared" si="444"/>
        <v>6</v>
      </c>
      <c r="CO125">
        <f t="shared" si="445"/>
        <v>14</v>
      </c>
      <c r="CP125">
        <f t="shared" si="446"/>
        <v>10</v>
      </c>
      <c r="CQ125">
        <f t="shared" si="447"/>
        <v>13</v>
      </c>
      <c r="CR125">
        <f t="shared" si="448"/>
        <v>16</v>
      </c>
      <c r="CS125">
        <f t="shared" si="449"/>
        <v>18</v>
      </c>
      <c r="CT125">
        <f t="shared" si="450"/>
        <v>14</v>
      </c>
      <c r="CU125">
        <f t="shared" si="451"/>
        <v>12</v>
      </c>
      <c r="CV125">
        <f t="shared" si="452"/>
        <v>21</v>
      </c>
      <c r="CW125">
        <f t="shared" si="453"/>
        <v>22</v>
      </c>
      <c r="CX125">
        <f t="shared" si="454"/>
        <v>12</v>
      </c>
      <c r="CY125">
        <f t="shared" si="455"/>
        <v>13</v>
      </c>
      <c r="CZ125">
        <f t="shared" si="456"/>
        <v>3</v>
      </c>
      <c r="DA125">
        <f t="shared" si="457"/>
        <v>10</v>
      </c>
      <c r="DB125">
        <f t="shared" si="458"/>
        <v>11</v>
      </c>
      <c r="DC125">
        <v>1000000</v>
      </c>
    </row>
    <row r="126" spans="6:107" x14ac:dyDescent="0.35">
      <c r="F126" t="str">
        <f t="shared" si="358"/>
        <v>camicinal</v>
      </c>
      <c r="G126">
        <f t="shared" si="359"/>
        <v>1</v>
      </c>
      <c r="H126">
        <f t="shared" si="360"/>
        <v>15</v>
      </c>
      <c r="I126">
        <f t="shared" si="361"/>
        <v>16</v>
      </c>
      <c r="J126">
        <f t="shared" si="362"/>
        <v>22</v>
      </c>
      <c r="K126">
        <f t="shared" si="363"/>
        <v>16</v>
      </c>
      <c r="L126">
        <f t="shared" si="364"/>
        <v>6</v>
      </c>
      <c r="M126">
        <f t="shared" si="365"/>
        <v>8</v>
      </c>
      <c r="N126">
        <f t="shared" si="366"/>
        <v>8</v>
      </c>
      <c r="O126">
        <f t="shared" si="367"/>
        <v>22</v>
      </c>
      <c r="P126">
        <f t="shared" si="368"/>
        <v>22</v>
      </c>
      <c r="Q126">
        <f t="shared" si="369"/>
        <v>16</v>
      </c>
      <c r="R126">
        <f t="shared" si="370"/>
        <v>16</v>
      </c>
      <c r="S126">
        <f t="shared" si="371"/>
        <v>10</v>
      </c>
      <c r="T126">
        <f t="shared" si="372"/>
        <v>22</v>
      </c>
      <c r="U126">
        <f t="shared" si="373"/>
        <v>16</v>
      </c>
      <c r="V126">
        <f t="shared" si="374"/>
        <v>16</v>
      </c>
      <c r="W126">
        <f t="shared" si="375"/>
        <v>16</v>
      </c>
      <c r="X126">
        <f t="shared" si="376"/>
        <v>10</v>
      </c>
      <c r="Y126">
        <f t="shared" si="377"/>
        <v>21</v>
      </c>
      <c r="Z126">
        <f t="shared" si="378"/>
        <v>16</v>
      </c>
      <c r="AA126">
        <f t="shared" si="379"/>
        <v>11</v>
      </c>
      <c r="AB126">
        <f t="shared" si="380"/>
        <v>16</v>
      </c>
      <c r="AC126">
        <f t="shared" si="381"/>
        <v>15</v>
      </c>
      <c r="AD126">
        <f t="shared" si="382"/>
        <v>16</v>
      </c>
      <c r="AE126">
        <f t="shared" si="383"/>
        <v>15</v>
      </c>
      <c r="AF126">
        <f t="shared" si="384"/>
        <v>16</v>
      </c>
      <c r="AG126">
        <f t="shared" si="385"/>
        <v>20</v>
      </c>
      <c r="AH126">
        <f t="shared" si="386"/>
        <v>6</v>
      </c>
      <c r="AI126">
        <f t="shared" si="387"/>
        <v>1</v>
      </c>
      <c r="AJ126">
        <f t="shared" si="388"/>
        <v>1</v>
      </c>
      <c r="AK126">
        <f t="shared" si="389"/>
        <v>15</v>
      </c>
      <c r="AL126">
        <f t="shared" si="390"/>
        <v>1</v>
      </c>
      <c r="AM126">
        <f t="shared" si="391"/>
        <v>16</v>
      </c>
      <c r="AN126">
        <f t="shared" si="392"/>
        <v>22</v>
      </c>
      <c r="AO126">
        <f t="shared" si="393"/>
        <v>22</v>
      </c>
      <c r="AP126">
        <f t="shared" si="394"/>
        <v>22</v>
      </c>
      <c r="AQ126">
        <f t="shared" si="395"/>
        <v>22</v>
      </c>
      <c r="AR126">
        <f t="shared" si="396"/>
        <v>16</v>
      </c>
      <c r="AS126">
        <f t="shared" si="397"/>
        <v>2</v>
      </c>
      <c r="AT126">
        <f t="shared" si="398"/>
        <v>1</v>
      </c>
      <c r="AU126">
        <f t="shared" si="399"/>
        <v>22</v>
      </c>
      <c r="AV126">
        <f t="shared" si="400"/>
        <v>1</v>
      </c>
      <c r="AW126">
        <f t="shared" si="401"/>
        <v>16</v>
      </c>
      <c r="AX126">
        <f t="shared" si="402"/>
        <v>16</v>
      </c>
      <c r="AY126">
        <f t="shared" si="403"/>
        <v>16</v>
      </c>
      <c r="AZ126">
        <f t="shared" si="404"/>
        <v>16</v>
      </c>
      <c r="BA126">
        <f t="shared" si="405"/>
        <v>9</v>
      </c>
      <c r="BB126">
        <f t="shared" si="406"/>
        <v>6</v>
      </c>
      <c r="BC126">
        <f t="shared" si="407"/>
        <v>22</v>
      </c>
      <c r="BD126">
        <f t="shared" si="408"/>
        <v>22</v>
      </c>
      <c r="BE126">
        <f t="shared" si="409"/>
        <v>16</v>
      </c>
      <c r="BF126">
        <f t="shared" si="410"/>
        <v>16</v>
      </c>
      <c r="BG126">
        <f t="shared" si="411"/>
        <v>16</v>
      </c>
      <c r="BH126">
        <f t="shared" si="412"/>
        <v>1</v>
      </c>
      <c r="BI126">
        <f t="shared" si="413"/>
        <v>21</v>
      </c>
      <c r="BJ126">
        <f t="shared" si="414"/>
        <v>1</v>
      </c>
      <c r="BK126">
        <f t="shared" si="415"/>
        <v>9</v>
      </c>
      <c r="BL126">
        <f t="shared" si="416"/>
        <v>18</v>
      </c>
      <c r="BM126">
        <f t="shared" si="417"/>
        <v>20</v>
      </c>
      <c r="BN126">
        <f t="shared" si="418"/>
        <v>19</v>
      </c>
      <c r="BO126">
        <f t="shared" si="419"/>
        <v>16</v>
      </c>
      <c r="BP126">
        <f t="shared" si="420"/>
        <v>1</v>
      </c>
      <c r="BQ126">
        <f t="shared" si="421"/>
        <v>22</v>
      </c>
      <c r="BR126">
        <f t="shared" si="422"/>
        <v>22</v>
      </c>
      <c r="BS126">
        <f t="shared" si="423"/>
        <v>22</v>
      </c>
      <c r="BT126">
        <f t="shared" si="424"/>
        <v>22</v>
      </c>
      <c r="BU126">
        <f t="shared" si="425"/>
        <v>22</v>
      </c>
      <c r="BV126">
        <f t="shared" si="426"/>
        <v>18</v>
      </c>
      <c r="BW126">
        <f t="shared" si="427"/>
        <v>21</v>
      </c>
      <c r="BX126">
        <f t="shared" si="428"/>
        <v>5</v>
      </c>
      <c r="BY126">
        <f t="shared" si="429"/>
        <v>16</v>
      </c>
      <c r="BZ126">
        <f t="shared" si="430"/>
        <v>22</v>
      </c>
      <c r="CA126">
        <f t="shared" si="431"/>
        <v>22</v>
      </c>
      <c r="CB126">
        <f t="shared" si="432"/>
        <v>22</v>
      </c>
      <c r="CC126">
        <f t="shared" si="433"/>
        <v>22</v>
      </c>
      <c r="CD126">
        <f t="shared" si="434"/>
        <v>22</v>
      </c>
      <c r="CE126">
        <f t="shared" si="435"/>
        <v>22</v>
      </c>
      <c r="CF126">
        <f t="shared" si="436"/>
        <v>22</v>
      </c>
      <c r="CG126">
        <f t="shared" si="437"/>
        <v>22</v>
      </c>
      <c r="CH126">
        <f t="shared" si="438"/>
        <v>22</v>
      </c>
      <c r="CI126">
        <f t="shared" si="439"/>
        <v>22</v>
      </c>
      <c r="CJ126">
        <f t="shared" si="440"/>
        <v>22</v>
      </c>
      <c r="CK126">
        <f t="shared" si="441"/>
        <v>22</v>
      </c>
      <c r="CL126">
        <f t="shared" si="442"/>
        <v>3</v>
      </c>
      <c r="CM126">
        <f t="shared" si="443"/>
        <v>21</v>
      </c>
      <c r="CN126">
        <f t="shared" si="444"/>
        <v>4</v>
      </c>
      <c r="CO126">
        <f t="shared" si="445"/>
        <v>22</v>
      </c>
      <c r="CP126">
        <f t="shared" si="446"/>
        <v>7</v>
      </c>
      <c r="CQ126">
        <f t="shared" si="447"/>
        <v>21</v>
      </c>
      <c r="CR126">
        <f t="shared" si="448"/>
        <v>2</v>
      </c>
      <c r="CS126">
        <f t="shared" si="449"/>
        <v>5</v>
      </c>
      <c r="CT126">
        <f t="shared" si="450"/>
        <v>21</v>
      </c>
      <c r="CU126">
        <f t="shared" si="451"/>
        <v>22</v>
      </c>
      <c r="CV126">
        <f t="shared" si="452"/>
        <v>7</v>
      </c>
      <c r="CW126">
        <f t="shared" si="453"/>
        <v>11</v>
      </c>
      <c r="CX126">
        <f t="shared" si="454"/>
        <v>22</v>
      </c>
      <c r="CY126">
        <f t="shared" si="455"/>
        <v>22</v>
      </c>
      <c r="CZ126">
        <f t="shared" si="456"/>
        <v>3</v>
      </c>
      <c r="DA126">
        <f t="shared" si="457"/>
        <v>22</v>
      </c>
      <c r="DB126">
        <f t="shared" si="458"/>
        <v>22</v>
      </c>
      <c r="DC126">
        <v>1000000</v>
      </c>
    </row>
    <row r="127" spans="6:107" x14ac:dyDescent="0.35">
      <c r="F127" t="str">
        <f t="shared" si="358"/>
        <v>clarithromycin</v>
      </c>
      <c r="G127">
        <f t="shared" si="359"/>
        <v>1</v>
      </c>
      <c r="H127">
        <f t="shared" si="360"/>
        <v>2</v>
      </c>
      <c r="I127">
        <f t="shared" si="361"/>
        <v>9</v>
      </c>
      <c r="J127">
        <f t="shared" si="362"/>
        <v>1</v>
      </c>
      <c r="K127">
        <f t="shared" si="363"/>
        <v>9</v>
      </c>
      <c r="L127">
        <f t="shared" si="364"/>
        <v>9</v>
      </c>
      <c r="M127">
        <f t="shared" si="365"/>
        <v>8</v>
      </c>
      <c r="N127">
        <f t="shared" si="366"/>
        <v>7</v>
      </c>
      <c r="O127">
        <f t="shared" si="367"/>
        <v>11</v>
      </c>
      <c r="P127">
        <f t="shared" si="368"/>
        <v>15</v>
      </c>
      <c r="Q127">
        <f t="shared" si="369"/>
        <v>9</v>
      </c>
      <c r="R127">
        <f t="shared" si="370"/>
        <v>9</v>
      </c>
      <c r="S127">
        <f t="shared" si="371"/>
        <v>15</v>
      </c>
      <c r="T127">
        <f t="shared" si="372"/>
        <v>13</v>
      </c>
      <c r="U127">
        <f t="shared" si="373"/>
        <v>9</v>
      </c>
      <c r="V127">
        <f t="shared" si="374"/>
        <v>6</v>
      </c>
      <c r="W127">
        <f t="shared" si="375"/>
        <v>8</v>
      </c>
      <c r="X127">
        <f t="shared" si="376"/>
        <v>15</v>
      </c>
      <c r="Y127">
        <f t="shared" si="377"/>
        <v>10</v>
      </c>
      <c r="Z127">
        <f t="shared" si="378"/>
        <v>9</v>
      </c>
      <c r="AA127">
        <f t="shared" si="379"/>
        <v>5</v>
      </c>
      <c r="AB127">
        <f t="shared" si="380"/>
        <v>7</v>
      </c>
      <c r="AC127">
        <f t="shared" si="381"/>
        <v>16</v>
      </c>
      <c r="AD127">
        <f t="shared" si="382"/>
        <v>9</v>
      </c>
      <c r="AE127">
        <f t="shared" si="383"/>
        <v>1</v>
      </c>
      <c r="AF127">
        <f t="shared" si="384"/>
        <v>9</v>
      </c>
      <c r="AG127">
        <f t="shared" si="385"/>
        <v>1</v>
      </c>
      <c r="AH127">
        <f t="shared" si="386"/>
        <v>10</v>
      </c>
      <c r="AI127">
        <f t="shared" si="387"/>
        <v>17</v>
      </c>
      <c r="AJ127">
        <f t="shared" si="388"/>
        <v>1</v>
      </c>
      <c r="AK127">
        <f t="shared" si="389"/>
        <v>7</v>
      </c>
      <c r="AL127">
        <f t="shared" si="390"/>
        <v>1</v>
      </c>
      <c r="AM127">
        <f t="shared" si="391"/>
        <v>6</v>
      </c>
      <c r="AN127">
        <f t="shared" si="392"/>
        <v>16</v>
      </c>
      <c r="AO127">
        <f t="shared" si="393"/>
        <v>14</v>
      </c>
      <c r="AP127">
        <f t="shared" si="394"/>
        <v>12</v>
      </c>
      <c r="AQ127">
        <f t="shared" si="395"/>
        <v>9</v>
      </c>
      <c r="AR127">
        <f t="shared" si="396"/>
        <v>5</v>
      </c>
      <c r="AS127">
        <f t="shared" si="397"/>
        <v>12</v>
      </c>
      <c r="AT127">
        <f t="shared" si="398"/>
        <v>1</v>
      </c>
      <c r="AU127">
        <f t="shared" si="399"/>
        <v>4</v>
      </c>
      <c r="AV127">
        <f t="shared" si="400"/>
        <v>1</v>
      </c>
      <c r="AW127">
        <f t="shared" si="401"/>
        <v>10</v>
      </c>
      <c r="AX127">
        <f t="shared" si="402"/>
        <v>5</v>
      </c>
      <c r="AY127">
        <f t="shared" si="403"/>
        <v>12</v>
      </c>
      <c r="AZ127">
        <f t="shared" si="404"/>
        <v>10</v>
      </c>
      <c r="BA127">
        <f t="shared" si="405"/>
        <v>12</v>
      </c>
      <c r="BB127">
        <f t="shared" si="406"/>
        <v>13</v>
      </c>
      <c r="BC127">
        <f t="shared" si="407"/>
        <v>13</v>
      </c>
      <c r="BD127">
        <f t="shared" si="408"/>
        <v>17</v>
      </c>
      <c r="BE127">
        <f t="shared" si="409"/>
        <v>13</v>
      </c>
      <c r="BF127">
        <f t="shared" si="410"/>
        <v>5</v>
      </c>
      <c r="BG127">
        <f t="shared" si="411"/>
        <v>11</v>
      </c>
      <c r="BH127">
        <f t="shared" si="412"/>
        <v>1</v>
      </c>
      <c r="BI127">
        <f t="shared" si="413"/>
        <v>13</v>
      </c>
      <c r="BJ127">
        <f t="shared" si="414"/>
        <v>1</v>
      </c>
      <c r="BK127">
        <f t="shared" si="415"/>
        <v>15</v>
      </c>
      <c r="BL127">
        <f t="shared" si="416"/>
        <v>10</v>
      </c>
      <c r="BM127">
        <f t="shared" si="417"/>
        <v>7</v>
      </c>
      <c r="BN127">
        <f t="shared" si="418"/>
        <v>15</v>
      </c>
      <c r="BO127">
        <f t="shared" si="419"/>
        <v>10</v>
      </c>
      <c r="BP127">
        <f t="shared" si="420"/>
        <v>1</v>
      </c>
      <c r="BQ127">
        <f t="shared" si="421"/>
        <v>14</v>
      </c>
      <c r="BR127">
        <f t="shared" si="422"/>
        <v>13</v>
      </c>
      <c r="BS127">
        <f t="shared" si="423"/>
        <v>18</v>
      </c>
      <c r="BT127">
        <f t="shared" si="424"/>
        <v>17</v>
      </c>
      <c r="BU127">
        <f t="shared" si="425"/>
        <v>11</v>
      </c>
      <c r="BV127">
        <f t="shared" si="426"/>
        <v>13</v>
      </c>
      <c r="BW127">
        <f t="shared" si="427"/>
        <v>12</v>
      </c>
      <c r="BX127">
        <f t="shared" si="428"/>
        <v>14</v>
      </c>
      <c r="BY127">
        <f t="shared" si="429"/>
        <v>21</v>
      </c>
      <c r="BZ127">
        <f t="shared" si="430"/>
        <v>16</v>
      </c>
      <c r="CA127">
        <f t="shared" si="431"/>
        <v>12</v>
      </c>
      <c r="CB127">
        <f t="shared" si="432"/>
        <v>14</v>
      </c>
      <c r="CC127">
        <f t="shared" si="433"/>
        <v>14</v>
      </c>
      <c r="CD127">
        <f t="shared" si="434"/>
        <v>13</v>
      </c>
      <c r="CE127">
        <f t="shared" si="435"/>
        <v>14</v>
      </c>
      <c r="CF127">
        <f t="shared" si="436"/>
        <v>12</v>
      </c>
      <c r="CG127">
        <f t="shared" si="437"/>
        <v>12</v>
      </c>
      <c r="CH127">
        <f t="shared" si="438"/>
        <v>12</v>
      </c>
      <c r="CI127">
        <f t="shared" si="439"/>
        <v>14</v>
      </c>
      <c r="CJ127">
        <f t="shared" si="440"/>
        <v>8</v>
      </c>
      <c r="CK127">
        <f t="shared" si="441"/>
        <v>10</v>
      </c>
      <c r="CL127">
        <f t="shared" si="442"/>
        <v>3</v>
      </c>
      <c r="CM127">
        <f t="shared" si="443"/>
        <v>11</v>
      </c>
      <c r="CN127">
        <f t="shared" si="444"/>
        <v>8</v>
      </c>
      <c r="CO127">
        <f t="shared" si="445"/>
        <v>14</v>
      </c>
      <c r="CP127">
        <f t="shared" si="446"/>
        <v>6</v>
      </c>
      <c r="CQ127">
        <f t="shared" si="447"/>
        <v>9</v>
      </c>
      <c r="CR127">
        <f t="shared" si="448"/>
        <v>8</v>
      </c>
      <c r="CS127">
        <f t="shared" si="449"/>
        <v>18</v>
      </c>
      <c r="CT127">
        <f t="shared" si="450"/>
        <v>9</v>
      </c>
      <c r="CU127">
        <f t="shared" si="451"/>
        <v>13</v>
      </c>
      <c r="CV127">
        <f t="shared" si="452"/>
        <v>19</v>
      </c>
      <c r="CW127">
        <f t="shared" si="453"/>
        <v>18</v>
      </c>
      <c r="CX127">
        <f t="shared" si="454"/>
        <v>12</v>
      </c>
      <c r="CY127">
        <f t="shared" si="455"/>
        <v>12</v>
      </c>
      <c r="CZ127">
        <f t="shared" si="456"/>
        <v>3</v>
      </c>
      <c r="DA127">
        <f t="shared" si="457"/>
        <v>12</v>
      </c>
      <c r="DB127">
        <f t="shared" si="458"/>
        <v>12</v>
      </c>
      <c r="DC127">
        <v>1000000</v>
      </c>
    </row>
    <row r="128" spans="6:107" x14ac:dyDescent="0.35">
      <c r="F128" t="str">
        <f t="shared" si="358"/>
        <v>dirithromycin</v>
      </c>
      <c r="G128">
        <f t="shared" si="359"/>
        <v>1</v>
      </c>
      <c r="H128">
        <f t="shared" si="360"/>
        <v>3</v>
      </c>
      <c r="I128">
        <f t="shared" si="361"/>
        <v>6</v>
      </c>
      <c r="J128">
        <f t="shared" si="362"/>
        <v>1</v>
      </c>
      <c r="K128">
        <f t="shared" si="363"/>
        <v>6</v>
      </c>
      <c r="L128">
        <f t="shared" si="364"/>
        <v>15</v>
      </c>
      <c r="M128">
        <f t="shared" si="365"/>
        <v>8</v>
      </c>
      <c r="N128">
        <f t="shared" si="366"/>
        <v>8</v>
      </c>
      <c r="O128">
        <f t="shared" si="367"/>
        <v>6</v>
      </c>
      <c r="P128">
        <f t="shared" si="368"/>
        <v>9</v>
      </c>
      <c r="Q128">
        <f t="shared" si="369"/>
        <v>4</v>
      </c>
      <c r="R128">
        <f t="shared" si="370"/>
        <v>3</v>
      </c>
      <c r="S128">
        <f t="shared" si="371"/>
        <v>1</v>
      </c>
      <c r="T128">
        <f t="shared" si="372"/>
        <v>9</v>
      </c>
      <c r="U128">
        <f t="shared" si="373"/>
        <v>4</v>
      </c>
      <c r="V128">
        <f t="shared" si="374"/>
        <v>3</v>
      </c>
      <c r="W128">
        <f t="shared" si="375"/>
        <v>3</v>
      </c>
      <c r="X128">
        <f t="shared" si="376"/>
        <v>8</v>
      </c>
      <c r="Y128">
        <f t="shared" si="377"/>
        <v>15</v>
      </c>
      <c r="Z128">
        <f t="shared" si="378"/>
        <v>3</v>
      </c>
      <c r="AA128">
        <f t="shared" si="379"/>
        <v>3</v>
      </c>
      <c r="AB128">
        <f t="shared" si="380"/>
        <v>9</v>
      </c>
      <c r="AC128">
        <f t="shared" si="381"/>
        <v>6</v>
      </c>
      <c r="AD128">
        <f t="shared" si="382"/>
        <v>6</v>
      </c>
      <c r="AE128">
        <f t="shared" si="383"/>
        <v>1</v>
      </c>
      <c r="AF128">
        <f t="shared" si="384"/>
        <v>4</v>
      </c>
      <c r="AG128">
        <f t="shared" si="385"/>
        <v>1</v>
      </c>
      <c r="AH128">
        <f t="shared" si="386"/>
        <v>16</v>
      </c>
      <c r="AI128">
        <f t="shared" si="387"/>
        <v>13</v>
      </c>
      <c r="AJ128">
        <f t="shared" si="388"/>
        <v>1</v>
      </c>
      <c r="AK128">
        <f t="shared" si="389"/>
        <v>11</v>
      </c>
      <c r="AL128">
        <f t="shared" si="390"/>
        <v>1</v>
      </c>
      <c r="AM128">
        <f t="shared" si="391"/>
        <v>3</v>
      </c>
      <c r="AN128">
        <f t="shared" si="392"/>
        <v>9</v>
      </c>
      <c r="AO128">
        <f t="shared" si="393"/>
        <v>7</v>
      </c>
      <c r="AP128">
        <f t="shared" si="394"/>
        <v>6</v>
      </c>
      <c r="AQ128">
        <f t="shared" si="395"/>
        <v>5</v>
      </c>
      <c r="AR128">
        <f t="shared" si="396"/>
        <v>3</v>
      </c>
      <c r="AS128">
        <f t="shared" si="397"/>
        <v>11</v>
      </c>
      <c r="AT128">
        <f t="shared" si="398"/>
        <v>1</v>
      </c>
      <c r="AU128">
        <f t="shared" si="399"/>
        <v>11</v>
      </c>
      <c r="AV128">
        <f t="shared" si="400"/>
        <v>1</v>
      </c>
      <c r="AW128">
        <f t="shared" si="401"/>
        <v>9</v>
      </c>
      <c r="AX128">
        <f t="shared" si="402"/>
        <v>9</v>
      </c>
      <c r="AY128">
        <f t="shared" si="403"/>
        <v>5</v>
      </c>
      <c r="AZ128">
        <f t="shared" si="404"/>
        <v>2</v>
      </c>
      <c r="BA128">
        <f t="shared" si="405"/>
        <v>7</v>
      </c>
      <c r="BB128">
        <f t="shared" si="406"/>
        <v>9</v>
      </c>
      <c r="BC128">
        <f t="shared" si="407"/>
        <v>4</v>
      </c>
      <c r="BD128">
        <f t="shared" si="408"/>
        <v>4</v>
      </c>
      <c r="BE128">
        <f t="shared" si="409"/>
        <v>3</v>
      </c>
      <c r="BF128">
        <f t="shared" si="410"/>
        <v>12</v>
      </c>
      <c r="BG128">
        <f t="shared" si="411"/>
        <v>6</v>
      </c>
      <c r="BH128">
        <f t="shared" si="412"/>
        <v>1</v>
      </c>
      <c r="BI128">
        <f t="shared" si="413"/>
        <v>17</v>
      </c>
      <c r="BJ128">
        <f t="shared" si="414"/>
        <v>1</v>
      </c>
      <c r="BK128">
        <f t="shared" si="415"/>
        <v>8</v>
      </c>
      <c r="BL128">
        <f t="shared" si="416"/>
        <v>8</v>
      </c>
      <c r="BM128">
        <f t="shared" si="417"/>
        <v>6</v>
      </c>
      <c r="BN128">
        <f t="shared" si="418"/>
        <v>12</v>
      </c>
      <c r="BO128">
        <f t="shared" si="419"/>
        <v>5</v>
      </c>
      <c r="BP128">
        <f t="shared" si="420"/>
        <v>1</v>
      </c>
      <c r="BQ128">
        <f t="shared" si="421"/>
        <v>3</v>
      </c>
      <c r="BR128">
        <f t="shared" si="422"/>
        <v>9</v>
      </c>
      <c r="BS128">
        <f t="shared" si="423"/>
        <v>15</v>
      </c>
      <c r="BT128">
        <f t="shared" si="424"/>
        <v>14</v>
      </c>
      <c r="BU128">
        <f t="shared" si="425"/>
        <v>7</v>
      </c>
      <c r="BV128">
        <f t="shared" si="426"/>
        <v>12</v>
      </c>
      <c r="BW128">
        <f t="shared" si="427"/>
        <v>12</v>
      </c>
      <c r="BX128">
        <f t="shared" si="428"/>
        <v>6</v>
      </c>
      <c r="BY128">
        <f t="shared" si="429"/>
        <v>8</v>
      </c>
      <c r="BZ128">
        <f t="shared" si="430"/>
        <v>12</v>
      </c>
      <c r="CA128">
        <f t="shared" si="431"/>
        <v>7</v>
      </c>
      <c r="CB128">
        <f t="shared" si="432"/>
        <v>5</v>
      </c>
      <c r="CC128">
        <f t="shared" si="433"/>
        <v>5</v>
      </c>
      <c r="CD128">
        <f t="shared" si="434"/>
        <v>8</v>
      </c>
      <c r="CE128">
        <f t="shared" si="435"/>
        <v>5</v>
      </c>
      <c r="CF128">
        <f t="shared" si="436"/>
        <v>5</v>
      </c>
      <c r="CG128">
        <f t="shared" si="437"/>
        <v>5</v>
      </c>
      <c r="CH128">
        <f t="shared" si="438"/>
        <v>5</v>
      </c>
      <c r="CI128">
        <f t="shared" si="439"/>
        <v>5</v>
      </c>
      <c r="CJ128">
        <f t="shared" si="440"/>
        <v>11</v>
      </c>
      <c r="CK128">
        <f t="shared" si="441"/>
        <v>12</v>
      </c>
      <c r="CL128">
        <f t="shared" si="442"/>
        <v>3</v>
      </c>
      <c r="CM128">
        <f t="shared" si="443"/>
        <v>5</v>
      </c>
      <c r="CN128">
        <f t="shared" si="444"/>
        <v>15</v>
      </c>
      <c r="CO128">
        <f t="shared" si="445"/>
        <v>14</v>
      </c>
      <c r="CP128">
        <f t="shared" si="446"/>
        <v>17</v>
      </c>
      <c r="CQ128">
        <f t="shared" si="447"/>
        <v>12</v>
      </c>
      <c r="CR128">
        <f t="shared" si="448"/>
        <v>17</v>
      </c>
      <c r="CS128">
        <f t="shared" si="449"/>
        <v>14</v>
      </c>
      <c r="CT128">
        <f t="shared" si="450"/>
        <v>5</v>
      </c>
      <c r="CU128">
        <f t="shared" si="451"/>
        <v>7</v>
      </c>
      <c r="CV128">
        <f t="shared" si="452"/>
        <v>22</v>
      </c>
      <c r="CW128">
        <f t="shared" si="453"/>
        <v>21</v>
      </c>
      <c r="CX128">
        <f t="shared" si="454"/>
        <v>6</v>
      </c>
      <c r="CY128">
        <f t="shared" si="455"/>
        <v>8</v>
      </c>
      <c r="CZ128">
        <f t="shared" si="456"/>
        <v>3</v>
      </c>
      <c r="DA128">
        <f t="shared" si="457"/>
        <v>6</v>
      </c>
      <c r="DB128">
        <f t="shared" si="458"/>
        <v>8</v>
      </c>
      <c r="DC128">
        <v>1000000</v>
      </c>
    </row>
    <row r="129" spans="6:107" x14ac:dyDescent="0.35">
      <c r="F129" t="str">
        <f t="shared" si="358"/>
        <v>EM-523</v>
      </c>
      <c r="G129">
        <f t="shared" si="359"/>
        <v>21</v>
      </c>
      <c r="H129">
        <f t="shared" si="360"/>
        <v>19</v>
      </c>
      <c r="I129">
        <f t="shared" si="361"/>
        <v>18</v>
      </c>
      <c r="J129">
        <f t="shared" si="362"/>
        <v>1</v>
      </c>
      <c r="K129">
        <f t="shared" si="363"/>
        <v>22</v>
      </c>
      <c r="L129">
        <f t="shared" si="364"/>
        <v>17</v>
      </c>
      <c r="M129">
        <f t="shared" si="365"/>
        <v>7</v>
      </c>
      <c r="N129">
        <f t="shared" si="366"/>
        <v>19</v>
      </c>
      <c r="O129">
        <f t="shared" si="367"/>
        <v>18</v>
      </c>
      <c r="P129">
        <f t="shared" si="368"/>
        <v>6</v>
      </c>
      <c r="Q129">
        <f t="shared" si="369"/>
        <v>19</v>
      </c>
      <c r="R129">
        <f t="shared" si="370"/>
        <v>22</v>
      </c>
      <c r="S129">
        <f t="shared" si="371"/>
        <v>19</v>
      </c>
      <c r="T129">
        <f t="shared" si="372"/>
        <v>4</v>
      </c>
      <c r="U129">
        <f t="shared" si="373"/>
        <v>17</v>
      </c>
      <c r="V129">
        <f t="shared" si="374"/>
        <v>17</v>
      </c>
      <c r="W129">
        <f t="shared" si="375"/>
        <v>17</v>
      </c>
      <c r="X129">
        <f t="shared" si="376"/>
        <v>19</v>
      </c>
      <c r="Y129">
        <f t="shared" si="377"/>
        <v>2</v>
      </c>
      <c r="Z129">
        <f t="shared" si="378"/>
        <v>20</v>
      </c>
      <c r="AA129">
        <f t="shared" si="379"/>
        <v>19</v>
      </c>
      <c r="AB129">
        <f t="shared" si="380"/>
        <v>19</v>
      </c>
      <c r="AC129">
        <f t="shared" si="381"/>
        <v>19</v>
      </c>
      <c r="AD129">
        <f t="shared" si="382"/>
        <v>17</v>
      </c>
      <c r="AE129">
        <f t="shared" si="383"/>
        <v>17</v>
      </c>
      <c r="AF129">
        <f t="shared" si="384"/>
        <v>17</v>
      </c>
      <c r="AG129">
        <f t="shared" si="385"/>
        <v>21</v>
      </c>
      <c r="AH129">
        <f t="shared" si="386"/>
        <v>18</v>
      </c>
      <c r="AI129">
        <f t="shared" si="387"/>
        <v>1</v>
      </c>
      <c r="AJ129">
        <f t="shared" si="388"/>
        <v>21</v>
      </c>
      <c r="AK129">
        <f t="shared" si="389"/>
        <v>15</v>
      </c>
      <c r="AL129">
        <f t="shared" si="390"/>
        <v>19</v>
      </c>
      <c r="AM129">
        <f t="shared" si="391"/>
        <v>17</v>
      </c>
      <c r="AN129">
        <f t="shared" si="392"/>
        <v>6</v>
      </c>
      <c r="AO129">
        <f t="shared" si="393"/>
        <v>6</v>
      </c>
      <c r="AP129">
        <f t="shared" si="394"/>
        <v>8</v>
      </c>
      <c r="AQ129">
        <f t="shared" si="395"/>
        <v>18</v>
      </c>
      <c r="AR129">
        <f t="shared" si="396"/>
        <v>17</v>
      </c>
      <c r="AS129">
        <f t="shared" si="397"/>
        <v>17</v>
      </c>
      <c r="AT129">
        <f t="shared" si="398"/>
        <v>19</v>
      </c>
      <c r="AU129">
        <f t="shared" si="399"/>
        <v>16</v>
      </c>
      <c r="AV129">
        <f t="shared" si="400"/>
        <v>18</v>
      </c>
      <c r="AW129">
        <f t="shared" si="401"/>
        <v>21</v>
      </c>
      <c r="AX129">
        <f t="shared" si="402"/>
        <v>20</v>
      </c>
      <c r="AY129">
        <f t="shared" si="403"/>
        <v>20</v>
      </c>
      <c r="AZ129">
        <f t="shared" si="404"/>
        <v>22</v>
      </c>
      <c r="BA129">
        <f t="shared" si="405"/>
        <v>21</v>
      </c>
      <c r="BB129">
        <f t="shared" si="406"/>
        <v>19</v>
      </c>
      <c r="BC129">
        <f t="shared" si="407"/>
        <v>12</v>
      </c>
      <c r="BD129">
        <f t="shared" si="408"/>
        <v>12</v>
      </c>
      <c r="BE129">
        <f t="shared" si="409"/>
        <v>18</v>
      </c>
      <c r="BF129">
        <f t="shared" si="410"/>
        <v>17</v>
      </c>
      <c r="BG129">
        <f t="shared" si="411"/>
        <v>17</v>
      </c>
      <c r="BH129">
        <f t="shared" si="412"/>
        <v>18</v>
      </c>
      <c r="BI129">
        <f t="shared" si="413"/>
        <v>7</v>
      </c>
      <c r="BJ129">
        <f t="shared" si="414"/>
        <v>17</v>
      </c>
      <c r="BK129">
        <f t="shared" si="415"/>
        <v>20</v>
      </c>
      <c r="BL129">
        <f t="shared" si="416"/>
        <v>19</v>
      </c>
      <c r="BM129">
        <f t="shared" si="417"/>
        <v>21</v>
      </c>
      <c r="BN129">
        <f t="shared" si="418"/>
        <v>7</v>
      </c>
      <c r="BO129">
        <f t="shared" si="419"/>
        <v>17</v>
      </c>
      <c r="BP129">
        <f t="shared" si="420"/>
        <v>19</v>
      </c>
      <c r="BQ129">
        <f t="shared" si="421"/>
        <v>15</v>
      </c>
      <c r="BR129">
        <f t="shared" si="422"/>
        <v>6</v>
      </c>
      <c r="BS129">
        <f t="shared" si="423"/>
        <v>9</v>
      </c>
      <c r="BT129">
        <f t="shared" si="424"/>
        <v>8</v>
      </c>
      <c r="BU129">
        <f t="shared" si="425"/>
        <v>5</v>
      </c>
      <c r="BV129">
        <f t="shared" si="426"/>
        <v>2</v>
      </c>
      <c r="BW129">
        <f t="shared" si="427"/>
        <v>10</v>
      </c>
      <c r="BX129">
        <f t="shared" si="428"/>
        <v>17</v>
      </c>
      <c r="BY129">
        <f t="shared" si="429"/>
        <v>9</v>
      </c>
      <c r="BZ129">
        <f t="shared" si="430"/>
        <v>14</v>
      </c>
      <c r="CA129">
        <f t="shared" si="431"/>
        <v>16</v>
      </c>
      <c r="CB129">
        <f t="shared" si="432"/>
        <v>15</v>
      </c>
      <c r="CC129">
        <f t="shared" si="433"/>
        <v>15</v>
      </c>
      <c r="CD129">
        <f t="shared" si="434"/>
        <v>15</v>
      </c>
      <c r="CE129">
        <f t="shared" si="435"/>
        <v>15</v>
      </c>
      <c r="CF129">
        <f t="shared" si="436"/>
        <v>14</v>
      </c>
      <c r="CG129">
        <f t="shared" si="437"/>
        <v>14</v>
      </c>
      <c r="CH129">
        <f t="shared" si="438"/>
        <v>11</v>
      </c>
      <c r="CI129">
        <f t="shared" si="439"/>
        <v>11</v>
      </c>
      <c r="CJ129">
        <f t="shared" si="440"/>
        <v>14</v>
      </c>
      <c r="CK129">
        <f t="shared" si="441"/>
        <v>14</v>
      </c>
      <c r="CL129">
        <f t="shared" si="442"/>
        <v>3</v>
      </c>
      <c r="CM129">
        <f t="shared" si="443"/>
        <v>20</v>
      </c>
      <c r="CN129">
        <f t="shared" si="444"/>
        <v>11</v>
      </c>
      <c r="CO129">
        <f t="shared" si="445"/>
        <v>9</v>
      </c>
      <c r="CP129">
        <f t="shared" si="446"/>
        <v>14</v>
      </c>
      <c r="CQ129">
        <f t="shared" si="447"/>
        <v>18</v>
      </c>
      <c r="CR129">
        <f t="shared" si="448"/>
        <v>14</v>
      </c>
      <c r="CS129">
        <f t="shared" si="449"/>
        <v>16</v>
      </c>
      <c r="CT129">
        <f t="shared" si="450"/>
        <v>8</v>
      </c>
      <c r="CU129">
        <f t="shared" si="451"/>
        <v>16</v>
      </c>
      <c r="CV129">
        <f t="shared" si="452"/>
        <v>15</v>
      </c>
      <c r="CW129">
        <f t="shared" si="453"/>
        <v>15</v>
      </c>
      <c r="CX129">
        <f t="shared" si="454"/>
        <v>15</v>
      </c>
      <c r="CY129">
        <f t="shared" si="455"/>
        <v>16</v>
      </c>
      <c r="CZ129">
        <f t="shared" si="456"/>
        <v>3</v>
      </c>
      <c r="DA129">
        <f t="shared" si="457"/>
        <v>16</v>
      </c>
      <c r="DB129">
        <f t="shared" si="458"/>
        <v>17</v>
      </c>
      <c r="DC129">
        <v>1000000</v>
      </c>
    </row>
    <row r="130" spans="6:107" x14ac:dyDescent="0.35">
      <c r="F130" t="str">
        <f t="shared" si="358"/>
        <v>erythromycin</v>
      </c>
      <c r="G130">
        <f t="shared" si="359"/>
        <v>1</v>
      </c>
      <c r="H130">
        <f t="shared" si="360"/>
        <v>8</v>
      </c>
      <c r="I130">
        <f t="shared" si="361"/>
        <v>12</v>
      </c>
      <c r="J130">
        <f t="shared" si="362"/>
        <v>1</v>
      </c>
      <c r="K130">
        <f t="shared" si="363"/>
        <v>8</v>
      </c>
      <c r="L130">
        <f t="shared" si="364"/>
        <v>9</v>
      </c>
      <c r="M130">
        <f t="shared" si="365"/>
        <v>8</v>
      </c>
      <c r="N130">
        <f t="shared" si="366"/>
        <v>11</v>
      </c>
      <c r="O130">
        <f t="shared" si="367"/>
        <v>14</v>
      </c>
      <c r="P130">
        <f t="shared" si="368"/>
        <v>16</v>
      </c>
      <c r="Q130">
        <f t="shared" si="369"/>
        <v>12</v>
      </c>
      <c r="R130">
        <f t="shared" si="370"/>
        <v>10</v>
      </c>
      <c r="S130">
        <f t="shared" si="371"/>
        <v>15</v>
      </c>
      <c r="T130">
        <f t="shared" si="372"/>
        <v>11</v>
      </c>
      <c r="U130">
        <f t="shared" si="373"/>
        <v>11</v>
      </c>
      <c r="V130">
        <f t="shared" si="374"/>
        <v>11</v>
      </c>
      <c r="W130">
        <f t="shared" si="375"/>
        <v>11</v>
      </c>
      <c r="X130">
        <f t="shared" si="376"/>
        <v>15</v>
      </c>
      <c r="Y130">
        <f t="shared" si="377"/>
        <v>8</v>
      </c>
      <c r="Z130">
        <f t="shared" si="378"/>
        <v>12</v>
      </c>
      <c r="AA130">
        <f t="shared" si="379"/>
        <v>9</v>
      </c>
      <c r="AB130">
        <f t="shared" si="380"/>
        <v>3</v>
      </c>
      <c r="AC130">
        <f t="shared" si="381"/>
        <v>13</v>
      </c>
      <c r="AD130">
        <f t="shared" si="382"/>
        <v>8</v>
      </c>
      <c r="AE130">
        <f t="shared" si="383"/>
        <v>1</v>
      </c>
      <c r="AF130">
        <f t="shared" si="384"/>
        <v>12</v>
      </c>
      <c r="AG130">
        <f t="shared" si="385"/>
        <v>1</v>
      </c>
      <c r="AH130">
        <f t="shared" si="386"/>
        <v>7</v>
      </c>
      <c r="AI130">
        <f t="shared" si="387"/>
        <v>16</v>
      </c>
      <c r="AJ130">
        <f t="shared" si="388"/>
        <v>1</v>
      </c>
      <c r="AK130">
        <f t="shared" si="389"/>
        <v>5</v>
      </c>
      <c r="AL130">
        <f t="shared" si="390"/>
        <v>1</v>
      </c>
      <c r="AM130">
        <f t="shared" si="391"/>
        <v>10</v>
      </c>
      <c r="AN130">
        <f t="shared" si="392"/>
        <v>18</v>
      </c>
      <c r="AO130">
        <f t="shared" si="393"/>
        <v>16</v>
      </c>
      <c r="AP130">
        <f t="shared" si="394"/>
        <v>13</v>
      </c>
      <c r="AQ130">
        <f t="shared" si="395"/>
        <v>12</v>
      </c>
      <c r="AR130">
        <f t="shared" si="396"/>
        <v>9</v>
      </c>
      <c r="AS130">
        <f t="shared" si="397"/>
        <v>10</v>
      </c>
      <c r="AT130">
        <f t="shared" si="398"/>
        <v>1</v>
      </c>
      <c r="AU130">
        <f t="shared" si="399"/>
        <v>3</v>
      </c>
      <c r="AV130">
        <f t="shared" si="400"/>
        <v>1</v>
      </c>
      <c r="AW130">
        <f t="shared" si="401"/>
        <v>7</v>
      </c>
      <c r="AX130">
        <f t="shared" si="402"/>
        <v>7</v>
      </c>
      <c r="AY130">
        <f t="shared" si="403"/>
        <v>11</v>
      </c>
      <c r="AZ130">
        <f t="shared" si="404"/>
        <v>11</v>
      </c>
      <c r="BA130">
        <f t="shared" si="405"/>
        <v>10</v>
      </c>
      <c r="BB130">
        <f t="shared" si="406"/>
        <v>12</v>
      </c>
      <c r="BC130">
        <f t="shared" si="407"/>
        <v>14</v>
      </c>
      <c r="BD130">
        <f t="shared" si="408"/>
        <v>16</v>
      </c>
      <c r="BE130">
        <f t="shared" si="409"/>
        <v>9</v>
      </c>
      <c r="BF130">
        <f t="shared" si="410"/>
        <v>3</v>
      </c>
      <c r="BG130">
        <f t="shared" si="411"/>
        <v>12</v>
      </c>
      <c r="BH130">
        <f t="shared" si="412"/>
        <v>1</v>
      </c>
      <c r="BI130">
        <f t="shared" si="413"/>
        <v>5</v>
      </c>
      <c r="BJ130">
        <f t="shared" si="414"/>
        <v>1</v>
      </c>
      <c r="BK130">
        <f t="shared" si="415"/>
        <v>16</v>
      </c>
      <c r="BL130">
        <f t="shared" si="416"/>
        <v>13</v>
      </c>
      <c r="BM130">
        <f t="shared" si="417"/>
        <v>9</v>
      </c>
      <c r="BN130">
        <f t="shared" si="418"/>
        <v>19</v>
      </c>
      <c r="BO130">
        <f t="shared" si="419"/>
        <v>14</v>
      </c>
      <c r="BP130">
        <f t="shared" si="420"/>
        <v>1</v>
      </c>
      <c r="BQ130">
        <f t="shared" si="421"/>
        <v>17</v>
      </c>
      <c r="BR130">
        <f t="shared" si="422"/>
        <v>14</v>
      </c>
      <c r="BS130">
        <f t="shared" si="423"/>
        <v>18</v>
      </c>
      <c r="BT130">
        <f t="shared" si="424"/>
        <v>19</v>
      </c>
      <c r="BU130">
        <f t="shared" si="425"/>
        <v>12</v>
      </c>
      <c r="BV130">
        <f t="shared" si="426"/>
        <v>15</v>
      </c>
      <c r="BW130">
        <f t="shared" si="427"/>
        <v>12</v>
      </c>
      <c r="BX130">
        <f t="shared" si="428"/>
        <v>14</v>
      </c>
      <c r="BY130">
        <f t="shared" si="429"/>
        <v>19</v>
      </c>
      <c r="BZ130">
        <f t="shared" si="430"/>
        <v>17</v>
      </c>
      <c r="CA130">
        <f t="shared" si="431"/>
        <v>15</v>
      </c>
      <c r="CB130">
        <f t="shared" si="432"/>
        <v>16</v>
      </c>
      <c r="CC130">
        <f t="shared" si="433"/>
        <v>16</v>
      </c>
      <c r="CD130">
        <f t="shared" si="434"/>
        <v>16</v>
      </c>
      <c r="CE130">
        <f t="shared" si="435"/>
        <v>17</v>
      </c>
      <c r="CF130">
        <f t="shared" si="436"/>
        <v>13</v>
      </c>
      <c r="CG130">
        <f t="shared" si="437"/>
        <v>13</v>
      </c>
      <c r="CH130">
        <f t="shared" si="438"/>
        <v>15</v>
      </c>
      <c r="CI130">
        <f t="shared" si="439"/>
        <v>15</v>
      </c>
      <c r="CJ130">
        <f t="shared" si="440"/>
        <v>7</v>
      </c>
      <c r="CK130">
        <f t="shared" si="441"/>
        <v>6</v>
      </c>
      <c r="CL130">
        <f t="shared" si="442"/>
        <v>3</v>
      </c>
      <c r="CM130">
        <f t="shared" si="443"/>
        <v>14</v>
      </c>
      <c r="CN130">
        <f t="shared" si="444"/>
        <v>8</v>
      </c>
      <c r="CO130">
        <f t="shared" si="445"/>
        <v>14</v>
      </c>
      <c r="CP130">
        <f t="shared" si="446"/>
        <v>4</v>
      </c>
      <c r="CQ130">
        <f t="shared" si="447"/>
        <v>13</v>
      </c>
      <c r="CR130">
        <f t="shared" si="448"/>
        <v>6</v>
      </c>
      <c r="CS130">
        <f t="shared" si="449"/>
        <v>18</v>
      </c>
      <c r="CT130">
        <f t="shared" si="450"/>
        <v>14</v>
      </c>
      <c r="CU130">
        <f t="shared" si="451"/>
        <v>15</v>
      </c>
      <c r="CV130">
        <f t="shared" si="452"/>
        <v>18</v>
      </c>
      <c r="CW130">
        <f t="shared" si="453"/>
        <v>18</v>
      </c>
      <c r="CX130">
        <f t="shared" si="454"/>
        <v>15</v>
      </c>
      <c r="CY130">
        <f t="shared" si="455"/>
        <v>15</v>
      </c>
      <c r="CZ130">
        <f t="shared" si="456"/>
        <v>3</v>
      </c>
      <c r="DA130">
        <f t="shared" si="457"/>
        <v>13</v>
      </c>
      <c r="DB130">
        <f t="shared" si="458"/>
        <v>13</v>
      </c>
      <c r="DC130">
        <v>1000000</v>
      </c>
    </row>
    <row r="131" spans="6:107" x14ac:dyDescent="0.35">
      <c r="F131" t="str">
        <f t="shared" si="358"/>
        <v>GHRP</v>
      </c>
      <c r="G131">
        <f t="shared" si="359"/>
        <v>1</v>
      </c>
      <c r="H131">
        <f t="shared" si="360"/>
        <v>14</v>
      </c>
      <c r="I131">
        <f t="shared" si="361"/>
        <v>3</v>
      </c>
      <c r="J131">
        <f t="shared" si="362"/>
        <v>1</v>
      </c>
      <c r="K131">
        <f t="shared" si="363"/>
        <v>3</v>
      </c>
      <c r="L131">
        <f t="shared" si="364"/>
        <v>2</v>
      </c>
      <c r="M131">
        <f t="shared" si="365"/>
        <v>8</v>
      </c>
      <c r="N131">
        <f t="shared" si="366"/>
        <v>6</v>
      </c>
      <c r="O131">
        <f t="shared" si="367"/>
        <v>10</v>
      </c>
      <c r="P131">
        <f t="shared" si="368"/>
        <v>7</v>
      </c>
      <c r="Q131">
        <f t="shared" si="369"/>
        <v>13</v>
      </c>
      <c r="R131">
        <f t="shared" si="370"/>
        <v>14</v>
      </c>
      <c r="S131">
        <f t="shared" si="371"/>
        <v>1</v>
      </c>
      <c r="T131">
        <f t="shared" si="372"/>
        <v>21</v>
      </c>
      <c r="U131">
        <f t="shared" si="373"/>
        <v>13</v>
      </c>
      <c r="V131">
        <f t="shared" si="374"/>
        <v>12</v>
      </c>
      <c r="W131">
        <f t="shared" si="375"/>
        <v>13</v>
      </c>
      <c r="X131">
        <f t="shared" si="376"/>
        <v>5</v>
      </c>
      <c r="Y131">
        <f t="shared" si="377"/>
        <v>22</v>
      </c>
      <c r="Z131">
        <f t="shared" si="378"/>
        <v>11</v>
      </c>
      <c r="AA131">
        <f t="shared" si="379"/>
        <v>16</v>
      </c>
      <c r="AB131">
        <f t="shared" si="380"/>
        <v>8</v>
      </c>
      <c r="AC131">
        <f t="shared" si="381"/>
        <v>11</v>
      </c>
      <c r="AD131">
        <f t="shared" si="382"/>
        <v>3</v>
      </c>
      <c r="AE131">
        <f t="shared" si="383"/>
        <v>16</v>
      </c>
      <c r="AF131">
        <f t="shared" si="384"/>
        <v>3</v>
      </c>
      <c r="AG131">
        <f t="shared" si="385"/>
        <v>1</v>
      </c>
      <c r="AH131">
        <f t="shared" si="386"/>
        <v>5</v>
      </c>
      <c r="AI131">
        <f t="shared" si="387"/>
        <v>1</v>
      </c>
      <c r="AJ131">
        <f t="shared" si="388"/>
        <v>1</v>
      </c>
      <c r="AK131">
        <f t="shared" si="389"/>
        <v>15</v>
      </c>
      <c r="AL131">
        <f t="shared" si="390"/>
        <v>1</v>
      </c>
      <c r="AM131">
        <f t="shared" si="391"/>
        <v>14</v>
      </c>
      <c r="AN131">
        <f t="shared" si="392"/>
        <v>8</v>
      </c>
      <c r="AO131">
        <f t="shared" si="393"/>
        <v>9</v>
      </c>
      <c r="AP131">
        <f t="shared" si="394"/>
        <v>17</v>
      </c>
      <c r="AQ131">
        <f t="shared" si="395"/>
        <v>16</v>
      </c>
      <c r="AR131">
        <f t="shared" si="396"/>
        <v>7</v>
      </c>
      <c r="AS131">
        <f t="shared" si="397"/>
        <v>5</v>
      </c>
      <c r="AT131">
        <f t="shared" si="398"/>
        <v>1</v>
      </c>
      <c r="AU131">
        <f t="shared" si="399"/>
        <v>9</v>
      </c>
      <c r="AV131">
        <f t="shared" si="400"/>
        <v>1</v>
      </c>
      <c r="AW131">
        <f t="shared" si="401"/>
        <v>3</v>
      </c>
      <c r="AX131">
        <f t="shared" si="402"/>
        <v>15</v>
      </c>
      <c r="AY131">
        <f t="shared" si="403"/>
        <v>13</v>
      </c>
      <c r="AZ131">
        <f t="shared" si="404"/>
        <v>6</v>
      </c>
      <c r="BA131">
        <f t="shared" si="405"/>
        <v>2</v>
      </c>
      <c r="BB131">
        <f t="shared" si="406"/>
        <v>2</v>
      </c>
      <c r="BC131">
        <f t="shared" si="407"/>
        <v>9</v>
      </c>
      <c r="BD131">
        <f t="shared" si="408"/>
        <v>10</v>
      </c>
      <c r="BE131">
        <f t="shared" si="409"/>
        <v>12</v>
      </c>
      <c r="BF131">
        <f t="shared" si="410"/>
        <v>8</v>
      </c>
      <c r="BG131">
        <f t="shared" si="411"/>
        <v>3</v>
      </c>
      <c r="BH131">
        <f t="shared" si="412"/>
        <v>1</v>
      </c>
      <c r="BI131">
        <f t="shared" si="413"/>
        <v>6</v>
      </c>
      <c r="BJ131">
        <f t="shared" si="414"/>
        <v>1</v>
      </c>
      <c r="BK131">
        <f t="shared" si="415"/>
        <v>4</v>
      </c>
      <c r="BL131">
        <f t="shared" si="416"/>
        <v>7</v>
      </c>
      <c r="BM131">
        <f t="shared" si="417"/>
        <v>16</v>
      </c>
      <c r="BN131">
        <f t="shared" si="418"/>
        <v>8</v>
      </c>
      <c r="BO131">
        <f t="shared" si="419"/>
        <v>3</v>
      </c>
      <c r="BP131">
        <f t="shared" si="420"/>
        <v>1</v>
      </c>
      <c r="BQ131">
        <f t="shared" si="421"/>
        <v>4</v>
      </c>
      <c r="BR131">
        <f t="shared" si="422"/>
        <v>7</v>
      </c>
      <c r="BS131">
        <f t="shared" si="423"/>
        <v>6</v>
      </c>
      <c r="BT131">
        <f t="shared" si="424"/>
        <v>7</v>
      </c>
      <c r="BU131">
        <f t="shared" si="425"/>
        <v>9</v>
      </c>
      <c r="BV131">
        <f t="shared" si="426"/>
        <v>6</v>
      </c>
      <c r="BW131">
        <f t="shared" si="427"/>
        <v>4</v>
      </c>
      <c r="BX131">
        <f t="shared" si="428"/>
        <v>4</v>
      </c>
      <c r="BY131">
        <f t="shared" si="429"/>
        <v>17</v>
      </c>
      <c r="BZ131">
        <f t="shared" si="430"/>
        <v>5</v>
      </c>
      <c r="CA131">
        <f t="shared" si="431"/>
        <v>5</v>
      </c>
      <c r="CB131">
        <f t="shared" si="432"/>
        <v>10</v>
      </c>
      <c r="CC131">
        <f t="shared" si="433"/>
        <v>10</v>
      </c>
      <c r="CD131">
        <f t="shared" si="434"/>
        <v>5</v>
      </c>
      <c r="CE131">
        <f t="shared" si="435"/>
        <v>6</v>
      </c>
      <c r="CF131">
        <f t="shared" si="436"/>
        <v>17</v>
      </c>
      <c r="CG131">
        <f t="shared" si="437"/>
        <v>17</v>
      </c>
      <c r="CH131">
        <f t="shared" si="438"/>
        <v>18</v>
      </c>
      <c r="CI131">
        <f t="shared" si="439"/>
        <v>18</v>
      </c>
      <c r="CJ131">
        <f t="shared" si="440"/>
        <v>18</v>
      </c>
      <c r="CK131">
        <f t="shared" si="441"/>
        <v>11</v>
      </c>
      <c r="CL131">
        <f t="shared" si="442"/>
        <v>3</v>
      </c>
      <c r="CM131">
        <f t="shared" si="443"/>
        <v>13</v>
      </c>
      <c r="CN131">
        <f t="shared" si="444"/>
        <v>17</v>
      </c>
      <c r="CO131">
        <f t="shared" si="445"/>
        <v>5</v>
      </c>
      <c r="CP131">
        <f t="shared" si="446"/>
        <v>16</v>
      </c>
      <c r="CQ131">
        <f t="shared" si="447"/>
        <v>11</v>
      </c>
      <c r="CR131">
        <f t="shared" si="448"/>
        <v>18</v>
      </c>
      <c r="CS131">
        <f t="shared" si="449"/>
        <v>6</v>
      </c>
      <c r="CT131">
        <f t="shared" si="450"/>
        <v>19</v>
      </c>
      <c r="CU131">
        <f t="shared" si="451"/>
        <v>5</v>
      </c>
      <c r="CV131">
        <f t="shared" si="452"/>
        <v>12</v>
      </c>
      <c r="CW131">
        <f t="shared" si="453"/>
        <v>5</v>
      </c>
      <c r="CX131">
        <f t="shared" si="454"/>
        <v>5</v>
      </c>
      <c r="CY131">
        <f t="shared" si="455"/>
        <v>5</v>
      </c>
      <c r="CZ131">
        <f t="shared" si="456"/>
        <v>3</v>
      </c>
      <c r="DA131">
        <f t="shared" si="457"/>
        <v>9</v>
      </c>
      <c r="DB131">
        <f t="shared" si="458"/>
        <v>6</v>
      </c>
      <c r="DC131">
        <v>1000000</v>
      </c>
    </row>
    <row r="132" spans="6:107" x14ac:dyDescent="0.35">
      <c r="F132" t="str">
        <f t="shared" si="358"/>
        <v>GM-109</v>
      </c>
      <c r="G132">
        <f t="shared" si="359"/>
        <v>1</v>
      </c>
      <c r="H132">
        <f t="shared" si="360"/>
        <v>16</v>
      </c>
      <c r="I132">
        <f t="shared" si="361"/>
        <v>15</v>
      </c>
      <c r="J132">
        <f t="shared" si="362"/>
        <v>1</v>
      </c>
      <c r="K132">
        <f t="shared" si="363"/>
        <v>15</v>
      </c>
      <c r="L132">
        <f t="shared" si="364"/>
        <v>4</v>
      </c>
      <c r="M132">
        <f t="shared" si="365"/>
        <v>8</v>
      </c>
      <c r="N132">
        <f t="shared" si="366"/>
        <v>4</v>
      </c>
      <c r="O132">
        <f t="shared" si="367"/>
        <v>20</v>
      </c>
      <c r="P132">
        <f t="shared" si="368"/>
        <v>21</v>
      </c>
      <c r="Q132">
        <f t="shared" si="369"/>
        <v>15</v>
      </c>
      <c r="R132">
        <f t="shared" si="370"/>
        <v>15</v>
      </c>
      <c r="S132">
        <f t="shared" si="371"/>
        <v>11</v>
      </c>
      <c r="T132">
        <f t="shared" si="372"/>
        <v>20</v>
      </c>
      <c r="U132">
        <f t="shared" si="373"/>
        <v>15</v>
      </c>
      <c r="V132">
        <f t="shared" si="374"/>
        <v>15</v>
      </c>
      <c r="W132">
        <f t="shared" si="375"/>
        <v>15</v>
      </c>
      <c r="X132">
        <f t="shared" si="376"/>
        <v>11</v>
      </c>
      <c r="Y132">
        <f t="shared" si="377"/>
        <v>18</v>
      </c>
      <c r="Z132">
        <f t="shared" si="378"/>
        <v>15</v>
      </c>
      <c r="AA132">
        <f t="shared" si="379"/>
        <v>15</v>
      </c>
      <c r="AB132">
        <f t="shared" si="380"/>
        <v>12</v>
      </c>
      <c r="AC132">
        <f t="shared" si="381"/>
        <v>2</v>
      </c>
      <c r="AD132">
        <f t="shared" si="382"/>
        <v>15</v>
      </c>
      <c r="AE132">
        <f t="shared" si="383"/>
        <v>14</v>
      </c>
      <c r="AF132">
        <f t="shared" si="384"/>
        <v>15</v>
      </c>
      <c r="AG132">
        <f t="shared" si="385"/>
        <v>1</v>
      </c>
      <c r="AH132">
        <f t="shared" si="386"/>
        <v>3</v>
      </c>
      <c r="AI132">
        <f t="shared" si="387"/>
        <v>1</v>
      </c>
      <c r="AJ132">
        <f t="shared" si="388"/>
        <v>1</v>
      </c>
      <c r="AK132">
        <f t="shared" si="389"/>
        <v>3</v>
      </c>
      <c r="AL132">
        <f t="shared" si="390"/>
        <v>1</v>
      </c>
      <c r="AM132">
        <f t="shared" si="391"/>
        <v>15</v>
      </c>
      <c r="AN132">
        <f t="shared" si="392"/>
        <v>21</v>
      </c>
      <c r="AO132">
        <f t="shared" si="393"/>
        <v>21</v>
      </c>
      <c r="AP132">
        <f t="shared" si="394"/>
        <v>21</v>
      </c>
      <c r="AQ132">
        <f t="shared" si="395"/>
        <v>20</v>
      </c>
      <c r="AR132">
        <f t="shared" si="396"/>
        <v>15</v>
      </c>
      <c r="AS132">
        <f t="shared" si="397"/>
        <v>3</v>
      </c>
      <c r="AT132">
        <f t="shared" si="398"/>
        <v>1</v>
      </c>
      <c r="AU132">
        <f t="shared" si="399"/>
        <v>14</v>
      </c>
      <c r="AV132">
        <f t="shared" si="400"/>
        <v>1</v>
      </c>
      <c r="AW132">
        <f t="shared" si="401"/>
        <v>5</v>
      </c>
      <c r="AX132">
        <f t="shared" si="402"/>
        <v>8</v>
      </c>
      <c r="AY132">
        <f t="shared" si="403"/>
        <v>15</v>
      </c>
      <c r="AZ132">
        <f t="shared" si="404"/>
        <v>15</v>
      </c>
      <c r="BA132">
        <f t="shared" si="405"/>
        <v>5</v>
      </c>
      <c r="BB132">
        <f t="shared" si="406"/>
        <v>4</v>
      </c>
      <c r="BC132">
        <f t="shared" si="407"/>
        <v>20</v>
      </c>
      <c r="BD132">
        <f t="shared" si="408"/>
        <v>19</v>
      </c>
      <c r="BE132">
        <f t="shared" si="409"/>
        <v>15</v>
      </c>
      <c r="BF132">
        <f t="shared" si="410"/>
        <v>15</v>
      </c>
      <c r="BG132">
        <f t="shared" si="411"/>
        <v>15</v>
      </c>
      <c r="BH132">
        <f t="shared" si="412"/>
        <v>1</v>
      </c>
      <c r="BI132">
        <f t="shared" si="413"/>
        <v>14</v>
      </c>
      <c r="BJ132">
        <f t="shared" si="414"/>
        <v>1</v>
      </c>
      <c r="BK132">
        <f t="shared" si="415"/>
        <v>10</v>
      </c>
      <c r="BL132">
        <f t="shared" si="416"/>
        <v>17</v>
      </c>
      <c r="BM132">
        <f t="shared" si="417"/>
        <v>18</v>
      </c>
      <c r="BN132">
        <f t="shared" si="418"/>
        <v>15</v>
      </c>
      <c r="BO132">
        <f t="shared" si="419"/>
        <v>15</v>
      </c>
      <c r="BP132">
        <f t="shared" si="420"/>
        <v>1</v>
      </c>
      <c r="BQ132">
        <f t="shared" si="421"/>
        <v>21</v>
      </c>
      <c r="BR132">
        <f t="shared" si="422"/>
        <v>21</v>
      </c>
      <c r="BS132">
        <f t="shared" si="423"/>
        <v>21</v>
      </c>
      <c r="BT132">
        <f t="shared" si="424"/>
        <v>20</v>
      </c>
      <c r="BU132">
        <f t="shared" si="425"/>
        <v>21</v>
      </c>
      <c r="BV132">
        <f t="shared" si="426"/>
        <v>22</v>
      </c>
      <c r="BW132">
        <f t="shared" si="427"/>
        <v>20</v>
      </c>
      <c r="BX132">
        <f t="shared" si="428"/>
        <v>1</v>
      </c>
      <c r="BY132">
        <f t="shared" si="429"/>
        <v>6</v>
      </c>
      <c r="BZ132">
        <f t="shared" si="430"/>
        <v>15</v>
      </c>
      <c r="CA132">
        <f t="shared" si="431"/>
        <v>21</v>
      </c>
      <c r="CB132">
        <f t="shared" si="432"/>
        <v>21</v>
      </c>
      <c r="CC132">
        <f t="shared" si="433"/>
        <v>21</v>
      </c>
      <c r="CD132">
        <f t="shared" si="434"/>
        <v>20</v>
      </c>
      <c r="CE132">
        <f t="shared" si="435"/>
        <v>20</v>
      </c>
      <c r="CF132">
        <f t="shared" si="436"/>
        <v>19</v>
      </c>
      <c r="CG132">
        <f t="shared" si="437"/>
        <v>20</v>
      </c>
      <c r="CH132">
        <f t="shared" si="438"/>
        <v>20</v>
      </c>
      <c r="CI132">
        <f t="shared" si="439"/>
        <v>21</v>
      </c>
      <c r="CJ132">
        <f t="shared" si="440"/>
        <v>19</v>
      </c>
      <c r="CK132">
        <f t="shared" si="441"/>
        <v>16</v>
      </c>
      <c r="CL132">
        <f t="shared" si="442"/>
        <v>3</v>
      </c>
      <c r="CM132">
        <f t="shared" si="443"/>
        <v>12</v>
      </c>
      <c r="CN132">
        <f t="shared" si="444"/>
        <v>19</v>
      </c>
      <c r="CO132">
        <f t="shared" si="445"/>
        <v>4</v>
      </c>
      <c r="CP132">
        <f t="shared" si="446"/>
        <v>20</v>
      </c>
      <c r="CQ132">
        <f t="shared" si="447"/>
        <v>19</v>
      </c>
      <c r="CR132">
        <f t="shared" si="448"/>
        <v>19</v>
      </c>
      <c r="CS132">
        <f t="shared" si="449"/>
        <v>7</v>
      </c>
      <c r="CT132">
        <f t="shared" si="450"/>
        <v>20</v>
      </c>
      <c r="CU132">
        <f t="shared" si="451"/>
        <v>20</v>
      </c>
      <c r="CV132">
        <f t="shared" si="452"/>
        <v>6</v>
      </c>
      <c r="CW132">
        <f t="shared" si="453"/>
        <v>6</v>
      </c>
      <c r="CX132">
        <f t="shared" si="454"/>
        <v>20</v>
      </c>
      <c r="CY132">
        <f t="shared" si="455"/>
        <v>20</v>
      </c>
      <c r="CZ132">
        <f t="shared" si="456"/>
        <v>3</v>
      </c>
      <c r="DA132">
        <f t="shared" si="457"/>
        <v>21</v>
      </c>
      <c r="DB132">
        <f t="shared" si="458"/>
        <v>20</v>
      </c>
      <c r="DC132">
        <v>1000000</v>
      </c>
    </row>
    <row r="133" spans="6:107" x14ac:dyDescent="0.35">
      <c r="F133" t="str">
        <f t="shared" si="358"/>
        <v>idremcinal</v>
      </c>
      <c r="G133">
        <f t="shared" si="359"/>
        <v>1</v>
      </c>
      <c r="H133">
        <f t="shared" si="360"/>
        <v>4</v>
      </c>
      <c r="I133">
        <f t="shared" si="361"/>
        <v>11</v>
      </c>
      <c r="J133">
        <f t="shared" si="362"/>
        <v>1</v>
      </c>
      <c r="K133">
        <f t="shared" si="363"/>
        <v>12</v>
      </c>
      <c r="L133">
        <f t="shared" si="364"/>
        <v>9</v>
      </c>
      <c r="M133">
        <f t="shared" si="365"/>
        <v>8</v>
      </c>
      <c r="N133">
        <f t="shared" si="366"/>
        <v>16</v>
      </c>
      <c r="O133">
        <f t="shared" si="367"/>
        <v>9</v>
      </c>
      <c r="P133">
        <f t="shared" si="368"/>
        <v>12</v>
      </c>
      <c r="Q133">
        <f t="shared" si="369"/>
        <v>8</v>
      </c>
      <c r="R133">
        <f t="shared" si="370"/>
        <v>6</v>
      </c>
      <c r="S133">
        <f t="shared" si="371"/>
        <v>12</v>
      </c>
      <c r="T133">
        <f t="shared" si="372"/>
        <v>12</v>
      </c>
      <c r="U133">
        <f t="shared" si="373"/>
        <v>7</v>
      </c>
      <c r="V133">
        <f t="shared" si="374"/>
        <v>10</v>
      </c>
      <c r="W133">
        <f t="shared" si="375"/>
        <v>7</v>
      </c>
      <c r="X133">
        <f t="shared" si="376"/>
        <v>12</v>
      </c>
      <c r="Y133">
        <f t="shared" si="377"/>
        <v>16</v>
      </c>
      <c r="Z133">
        <f t="shared" si="378"/>
        <v>9</v>
      </c>
      <c r="AA133">
        <f t="shared" si="379"/>
        <v>6</v>
      </c>
      <c r="AB133">
        <f t="shared" si="380"/>
        <v>9</v>
      </c>
      <c r="AC133">
        <f t="shared" si="381"/>
        <v>7</v>
      </c>
      <c r="AD133">
        <f t="shared" si="382"/>
        <v>11</v>
      </c>
      <c r="AE133">
        <f t="shared" si="383"/>
        <v>1</v>
      </c>
      <c r="AF133">
        <f t="shared" si="384"/>
        <v>11</v>
      </c>
      <c r="AG133">
        <f t="shared" si="385"/>
        <v>1</v>
      </c>
      <c r="AH133">
        <f t="shared" si="386"/>
        <v>12</v>
      </c>
      <c r="AI133">
        <f t="shared" si="387"/>
        <v>19</v>
      </c>
      <c r="AJ133">
        <f t="shared" si="388"/>
        <v>1</v>
      </c>
      <c r="AK133">
        <f t="shared" si="389"/>
        <v>8</v>
      </c>
      <c r="AL133">
        <f t="shared" si="390"/>
        <v>1</v>
      </c>
      <c r="AM133">
        <f t="shared" si="391"/>
        <v>6</v>
      </c>
      <c r="AN133">
        <f t="shared" si="392"/>
        <v>15</v>
      </c>
      <c r="AO133">
        <f t="shared" si="393"/>
        <v>12</v>
      </c>
      <c r="AP133">
        <f t="shared" si="394"/>
        <v>11</v>
      </c>
      <c r="AQ133">
        <f t="shared" si="395"/>
        <v>14</v>
      </c>
      <c r="AR133">
        <f t="shared" si="396"/>
        <v>12</v>
      </c>
      <c r="AS133">
        <f t="shared" si="397"/>
        <v>13</v>
      </c>
      <c r="AT133">
        <f t="shared" si="398"/>
        <v>1</v>
      </c>
      <c r="AU133">
        <f t="shared" si="399"/>
        <v>7</v>
      </c>
      <c r="AV133">
        <f t="shared" si="400"/>
        <v>1</v>
      </c>
      <c r="AW133">
        <f t="shared" si="401"/>
        <v>12</v>
      </c>
      <c r="AX133">
        <f t="shared" si="402"/>
        <v>11</v>
      </c>
      <c r="AY133">
        <f t="shared" si="403"/>
        <v>7</v>
      </c>
      <c r="AZ133">
        <f t="shared" si="404"/>
        <v>14</v>
      </c>
      <c r="BA133">
        <f t="shared" si="405"/>
        <v>14</v>
      </c>
      <c r="BB133">
        <f t="shared" si="406"/>
        <v>15</v>
      </c>
      <c r="BC133">
        <f t="shared" si="407"/>
        <v>15</v>
      </c>
      <c r="BD133">
        <f t="shared" si="408"/>
        <v>13</v>
      </c>
      <c r="BE133">
        <f t="shared" si="409"/>
        <v>8</v>
      </c>
      <c r="BF133">
        <f t="shared" si="410"/>
        <v>10</v>
      </c>
      <c r="BG133">
        <f t="shared" si="411"/>
        <v>9</v>
      </c>
      <c r="BH133">
        <f t="shared" si="412"/>
        <v>1</v>
      </c>
      <c r="BI133">
        <f t="shared" si="413"/>
        <v>18</v>
      </c>
      <c r="BJ133">
        <f t="shared" si="414"/>
        <v>1</v>
      </c>
      <c r="BK133">
        <f t="shared" si="415"/>
        <v>14</v>
      </c>
      <c r="BL133">
        <f t="shared" si="416"/>
        <v>14</v>
      </c>
      <c r="BM133">
        <f t="shared" si="417"/>
        <v>12</v>
      </c>
      <c r="BN133">
        <f t="shared" si="418"/>
        <v>15</v>
      </c>
      <c r="BO133">
        <f t="shared" si="419"/>
        <v>9</v>
      </c>
      <c r="BP133">
        <f t="shared" si="420"/>
        <v>1</v>
      </c>
      <c r="BQ133">
        <f t="shared" si="421"/>
        <v>8</v>
      </c>
      <c r="BR133">
        <f t="shared" si="422"/>
        <v>16</v>
      </c>
      <c r="BS133">
        <f t="shared" si="423"/>
        <v>10</v>
      </c>
      <c r="BT133">
        <f t="shared" si="424"/>
        <v>10</v>
      </c>
      <c r="BU133">
        <f t="shared" si="425"/>
        <v>17</v>
      </c>
      <c r="BV133">
        <f t="shared" si="426"/>
        <v>11</v>
      </c>
      <c r="BW133">
        <f t="shared" si="427"/>
        <v>11</v>
      </c>
      <c r="BX133">
        <f t="shared" si="428"/>
        <v>10</v>
      </c>
      <c r="BY133">
        <f t="shared" si="429"/>
        <v>10</v>
      </c>
      <c r="BZ133">
        <f t="shared" si="430"/>
        <v>13</v>
      </c>
      <c r="CA133">
        <f t="shared" si="431"/>
        <v>14</v>
      </c>
      <c r="CB133">
        <f t="shared" si="432"/>
        <v>13</v>
      </c>
      <c r="CC133">
        <f t="shared" si="433"/>
        <v>13</v>
      </c>
      <c r="CD133">
        <f t="shared" si="434"/>
        <v>12</v>
      </c>
      <c r="CE133">
        <f t="shared" si="435"/>
        <v>12</v>
      </c>
      <c r="CF133">
        <f t="shared" si="436"/>
        <v>10</v>
      </c>
      <c r="CG133">
        <f t="shared" si="437"/>
        <v>10</v>
      </c>
      <c r="CH133">
        <f t="shared" si="438"/>
        <v>9</v>
      </c>
      <c r="CI133">
        <f t="shared" si="439"/>
        <v>9</v>
      </c>
      <c r="CJ133">
        <f t="shared" si="440"/>
        <v>13</v>
      </c>
      <c r="CK133">
        <f t="shared" si="441"/>
        <v>12</v>
      </c>
      <c r="CL133">
        <f t="shared" si="442"/>
        <v>3</v>
      </c>
      <c r="CM133">
        <f t="shared" si="443"/>
        <v>16</v>
      </c>
      <c r="CN133">
        <f t="shared" si="444"/>
        <v>12</v>
      </c>
      <c r="CO133">
        <f t="shared" si="445"/>
        <v>11</v>
      </c>
      <c r="CP133">
        <f t="shared" si="446"/>
        <v>10</v>
      </c>
      <c r="CQ133">
        <f t="shared" si="447"/>
        <v>15</v>
      </c>
      <c r="CR133">
        <f t="shared" si="448"/>
        <v>10</v>
      </c>
      <c r="CS133">
        <f t="shared" si="449"/>
        <v>8</v>
      </c>
      <c r="CT133">
        <f t="shared" si="450"/>
        <v>9</v>
      </c>
      <c r="CU133">
        <f t="shared" si="451"/>
        <v>14</v>
      </c>
      <c r="CV133">
        <f t="shared" si="452"/>
        <v>16</v>
      </c>
      <c r="CW133">
        <f t="shared" si="453"/>
        <v>15</v>
      </c>
      <c r="CX133">
        <f t="shared" si="454"/>
        <v>12</v>
      </c>
      <c r="CY133">
        <f t="shared" si="455"/>
        <v>14</v>
      </c>
      <c r="CZ133">
        <f t="shared" si="456"/>
        <v>3</v>
      </c>
      <c r="DA133">
        <f t="shared" si="457"/>
        <v>15</v>
      </c>
      <c r="DB133">
        <f t="shared" si="458"/>
        <v>15</v>
      </c>
      <c r="DC133">
        <v>1000000</v>
      </c>
    </row>
    <row r="134" spans="6:107" x14ac:dyDescent="0.35">
      <c r="F134" t="str">
        <f t="shared" si="358"/>
        <v>KOS-2187</v>
      </c>
      <c r="G134">
        <f t="shared" si="359"/>
        <v>22</v>
      </c>
      <c r="H134">
        <f t="shared" si="360"/>
        <v>20</v>
      </c>
      <c r="I134">
        <f t="shared" si="361"/>
        <v>18</v>
      </c>
      <c r="J134">
        <f t="shared" si="362"/>
        <v>1</v>
      </c>
      <c r="K134">
        <f t="shared" si="363"/>
        <v>21</v>
      </c>
      <c r="L134">
        <f t="shared" si="364"/>
        <v>17</v>
      </c>
      <c r="M134">
        <f t="shared" si="365"/>
        <v>6</v>
      </c>
      <c r="N134">
        <f t="shared" si="366"/>
        <v>20</v>
      </c>
      <c r="O134">
        <f t="shared" si="367"/>
        <v>16</v>
      </c>
      <c r="P134">
        <f t="shared" si="368"/>
        <v>5</v>
      </c>
      <c r="Q134">
        <f t="shared" si="369"/>
        <v>20</v>
      </c>
      <c r="R134">
        <f t="shared" si="370"/>
        <v>21</v>
      </c>
      <c r="S134">
        <f t="shared" si="371"/>
        <v>20</v>
      </c>
      <c r="T134">
        <f t="shared" si="372"/>
        <v>5</v>
      </c>
      <c r="U134">
        <f t="shared" si="373"/>
        <v>17</v>
      </c>
      <c r="V134">
        <f t="shared" si="374"/>
        <v>17</v>
      </c>
      <c r="W134">
        <f t="shared" si="375"/>
        <v>17</v>
      </c>
      <c r="X134">
        <f t="shared" si="376"/>
        <v>20</v>
      </c>
      <c r="Y134">
        <f t="shared" si="377"/>
        <v>2</v>
      </c>
      <c r="Z134">
        <f t="shared" si="378"/>
        <v>17</v>
      </c>
      <c r="AA134">
        <f t="shared" si="379"/>
        <v>20</v>
      </c>
      <c r="AB134">
        <f t="shared" si="380"/>
        <v>18</v>
      </c>
      <c r="AC134">
        <f t="shared" si="381"/>
        <v>20</v>
      </c>
      <c r="AD134">
        <f t="shared" si="382"/>
        <v>17</v>
      </c>
      <c r="AE134">
        <f t="shared" si="383"/>
        <v>17</v>
      </c>
      <c r="AF134">
        <f t="shared" si="384"/>
        <v>17</v>
      </c>
      <c r="AG134">
        <f t="shared" si="385"/>
        <v>22</v>
      </c>
      <c r="AH134">
        <f t="shared" si="386"/>
        <v>17</v>
      </c>
      <c r="AI134">
        <f t="shared" si="387"/>
        <v>1</v>
      </c>
      <c r="AJ134">
        <f t="shared" si="388"/>
        <v>22</v>
      </c>
      <c r="AK134">
        <f t="shared" si="389"/>
        <v>15</v>
      </c>
      <c r="AL134">
        <f t="shared" si="390"/>
        <v>20</v>
      </c>
      <c r="AM134">
        <f t="shared" si="391"/>
        <v>17</v>
      </c>
      <c r="AN134">
        <f t="shared" si="392"/>
        <v>5</v>
      </c>
      <c r="AO134">
        <f t="shared" si="393"/>
        <v>5</v>
      </c>
      <c r="AP134">
        <f t="shared" si="394"/>
        <v>5</v>
      </c>
      <c r="AQ134">
        <f t="shared" si="395"/>
        <v>7</v>
      </c>
      <c r="AR134">
        <f t="shared" si="396"/>
        <v>17</v>
      </c>
      <c r="AS134">
        <f t="shared" si="397"/>
        <v>17</v>
      </c>
      <c r="AT134">
        <f t="shared" si="398"/>
        <v>20</v>
      </c>
      <c r="AU134">
        <f t="shared" si="399"/>
        <v>16</v>
      </c>
      <c r="AV134">
        <f t="shared" si="400"/>
        <v>18</v>
      </c>
      <c r="AW134">
        <f t="shared" si="401"/>
        <v>20</v>
      </c>
      <c r="AX134">
        <f t="shared" si="402"/>
        <v>19</v>
      </c>
      <c r="AY134">
        <f t="shared" si="403"/>
        <v>19</v>
      </c>
      <c r="AZ134">
        <f t="shared" si="404"/>
        <v>21</v>
      </c>
      <c r="BA134">
        <f t="shared" si="405"/>
        <v>22</v>
      </c>
      <c r="BB134">
        <f t="shared" si="406"/>
        <v>20</v>
      </c>
      <c r="BC134">
        <f t="shared" si="407"/>
        <v>10</v>
      </c>
      <c r="BD134">
        <f t="shared" si="408"/>
        <v>9</v>
      </c>
      <c r="BE134">
        <f t="shared" si="409"/>
        <v>19</v>
      </c>
      <c r="BF134">
        <f t="shared" si="410"/>
        <v>17</v>
      </c>
      <c r="BG134">
        <f t="shared" si="411"/>
        <v>17</v>
      </c>
      <c r="BH134">
        <f t="shared" si="412"/>
        <v>17</v>
      </c>
      <c r="BI134">
        <f t="shared" si="413"/>
        <v>7</v>
      </c>
      <c r="BJ134">
        <f t="shared" si="414"/>
        <v>19</v>
      </c>
      <c r="BK134">
        <f t="shared" si="415"/>
        <v>19</v>
      </c>
      <c r="BL134">
        <f t="shared" si="416"/>
        <v>20</v>
      </c>
      <c r="BM134">
        <f t="shared" si="417"/>
        <v>21</v>
      </c>
      <c r="BN134">
        <f t="shared" si="418"/>
        <v>5</v>
      </c>
      <c r="BO134">
        <f t="shared" si="419"/>
        <v>17</v>
      </c>
      <c r="BP134">
        <f t="shared" si="420"/>
        <v>18</v>
      </c>
      <c r="BQ134">
        <f t="shared" si="421"/>
        <v>13</v>
      </c>
      <c r="BR134">
        <f t="shared" si="422"/>
        <v>5</v>
      </c>
      <c r="BS134">
        <f t="shared" si="423"/>
        <v>5</v>
      </c>
      <c r="BT134">
        <f t="shared" si="424"/>
        <v>5</v>
      </c>
      <c r="BU134">
        <f t="shared" si="425"/>
        <v>3</v>
      </c>
      <c r="BV134">
        <f t="shared" si="426"/>
        <v>4</v>
      </c>
      <c r="BW134">
        <f t="shared" si="427"/>
        <v>8</v>
      </c>
      <c r="BX134">
        <f t="shared" si="428"/>
        <v>17</v>
      </c>
      <c r="BY134">
        <f t="shared" si="429"/>
        <v>12</v>
      </c>
      <c r="BZ134">
        <f t="shared" si="430"/>
        <v>8</v>
      </c>
      <c r="CA134">
        <f t="shared" si="431"/>
        <v>9</v>
      </c>
      <c r="CB134">
        <f t="shared" si="432"/>
        <v>7</v>
      </c>
      <c r="CC134">
        <f t="shared" si="433"/>
        <v>7</v>
      </c>
      <c r="CD134">
        <f t="shared" si="434"/>
        <v>10</v>
      </c>
      <c r="CE134">
        <f t="shared" si="435"/>
        <v>9</v>
      </c>
      <c r="CF134">
        <f t="shared" si="436"/>
        <v>6</v>
      </c>
      <c r="CG134">
        <f t="shared" si="437"/>
        <v>6</v>
      </c>
      <c r="CH134">
        <f t="shared" si="438"/>
        <v>6</v>
      </c>
      <c r="CI134">
        <f t="shared" si="439"/>
        <v>7</v>
      </c>
      <c r="CJ134">
        <f t="shared" si="440"/>
        <v>6</v>
      </c>
      <c r="CK134">
        <f t="shared" si="441"/>
        <v>5</v>
      </c>
      <c r="CL134">
        <f t="shared" si="442"/>
        <v>3</v>
      </c>
      <c r="CM134">
        <f t="shared" si="443"/>
        <v>15</v>
      </c>
      <c r="CN134">
        <f t="shared" si="444"/>
        <v>2</v>
      </c>
      <c r="CO134">
        <f t="shared" si="445"/>
        <v>14</v>
      </c>
      <c r="CP134">
        <f t="shared" si="446"/>
        <v>14</v>
      </c>
      <c r="CQ134">
        <f t="shared" si="447"/>
        <v>4</v>
      </c>
      <c r="CR134">
        <f t="shared" si="448"/>
        <v>7</v>
      </c>
      <c r="CS134">
        <f t="shared" si="449"/>
        <v>16</v>
      </c>
      <c r="CT134">
        <f t="shared" si="450"/>
        <v>13</v>
      </c>
      <c r="CU134">
        <f t="shared" si="451"/>
        <v>9</v>
      </c>
      <c r="CV134">
        <f t="shared" si="452"/>
        <v>11</v>
      </c>
      <c r="CW134">
        <f t="shared" si="453"/>
        <v>12</v>
      </c>
      <c r="CX134">
        <f t="shared" si="454"/>
        <v>10</v>
      </c>
      <c r="CY134">
        <f t="shared" si="455"/>
        <v>10</v>
      </c>
      <c r="CZ134">
        <f t="shared" si="456"/>
        <v>3</v>
      </c>
      <c r="DA134">
        <f t="shared" si="457"/>
        <v>8</v>
      </c>
      <c r="DB134">
        <f t="shared" si="458"/>
        <v>9</v>
      </c>
      <c r="DC134">
        <v>1000000</v>
      </c>
    </row>
    <row r="135" spans="6:107" x14ac:dyDescent="0.35">
      <c r="F135" t="str">
        <f t="shared" si="358"/>
        <v>KW-5139</v>
      </c>
      <c r="G135">
        <f t="shared" si="359"/>
        <v>20</v>
      </c>
      <c r="H135">
        <f t="shared" si="360"/>
        <v>22</v>
      </c>
      <c r="I135">
        <f t="shared" si="361"/>
        <v>18</v>
      </c>
      <c r="J135">
        <f t="shared" si="362"/>
        <v>21</v>
      </c>
      <c r="K135">
        <f t="shared" si="363"/>
        <v>17</v>
      </c>
      <c r="L135">
        <f t="shared" si="364"/>
        <v>17</v>
      </c>
      <c r="M135">
        <f t="shared" si="365"/>
        <v>2</v>
      </c>
      <c r="N135">
        <f t="shared" si="366"/>
        <v>22</v>
      </c>
      <c r="O135">
        <f t="shared" si="367"/>
        <v>2</v>
      </c>
      <c r="P135">
        <f t="shared" si="368"/>
        <v>3</v>
      </c>
      <c r="Q135">
        <f t="shared" si="369"/>
        <v>22</v>
      </c>
      <c r="R135">
        <f t="shared" si="370"/>
        <v>17</v>
      </c>
      <c r="S135">
        <f t="shared" si="371"/>
        <v>22</v>
      </c>
      <c r="T135">
        <f t="shared" si="372"/>
        <v>17</v>
      </c>
      <c r="U135">
        <f t="shared" si="373"/>
        <v>17</v>
      </c>
      <c r="V135">
        <f t="shared" si="374"/>
        <v>17</v>
      </c>
      <c r="W135">
        <f t="shared" si="375"/>
        <v>17</v>
      </c>
      <c r="X135">
        <f t="shared" si="376"/>
        <v>22</v>
      </c>
      <c r="Y135">
        <f t="shared" si="377"/>
        <v>2</v>
      </c>
      <c r="Z135">
        <f t="shared" si="378"/>
        <v>19</v>
      </c>
      <c r="AA135">
        <f t="shared" si="379"/>
        <v>22</v>
      </c>
      <c r="AB135">
        <f t="shared" si="380"/>
        <v>20</v>
      </c>
      <c r="AC135">
        <f t="shared" si="381"/>
        <v>22</v>
      </c>
      <c r="AD135">
        <f t="shared" si="382"/>
        <v>17</v>
      </c>
      <c r="AE135">
        <f t="shared" si="383"/>
        <v>17</v>
      </c>
      <c r="AF135">
        <f t="shared" si="384"/>
        <v>17</v>
      </c>
      <c r="AG135">
        <f t="shared" si="385"/>
        <v>16</v>
      </c>
      <c r="AH135">
        <f t="shared" si="386"/>
        <v>20</v>
      </c>
      <c r="AI135">
        <f t="shared" si="387"/>
        <v>1</v>
      </c>
      <c r="AJ135">
        <f t="shared" si="388"/>
        <v>18</v>
      </c>
      <c r="AK135">
        <f t="shared" si="389"/>
        <v>15</v>
      </c>
      <c r="AL135">
        <f t="shared" si="390"/>
        <v>22</v>
      </c>
      <c r="AM135">
        <f t="shared" si="391"/>
        <v>17</v>
      </c>
      <c r="AN135">
        <f t="shared" si="392"/>
        <v>3</v>
      </c>
      <c r="AO135">
        <f t="shared" si="393"/>
        <v>2</v>
      </c>
      <c r="AP135">
        <f t="shared" si="394"/>
        <v>2</v>
      </c>
      <c r="AQ135">
        <f t="shared" si="395"/>
        <v>2</v>
      </c>
      <c r="AR135">
        <f t="shared" si="396"/>
        <v>17</v>
      </c>
      <c r="AS135">
        <f t="shared" si="397"/>
        <v>17</v>
      </c>
      <c r="AT135">
        <f t="shared" si="398"/>
        <v>22</v>
      </c>
      <c r="AU135">
        <f t="shared" si="399"/>
        <v>16</v>
      </c>
      <c r="AV135">
        <f t="shared" si="400"/>
        <v>22</v>
      </c>
      <c r="AW135">
        <f t="shared" si="401"/>
        <v>17</v>
      </c>
      <c r="AX135">
        <f t="shared" si="402"/>
        <v>22</v>
      </c>
      <c r="AY135">
        <f t="shared" si="403"/>
        <v>17</v>
      </c>
      <c r="AZ135">
        <f t="shared" si="404"/>
        <v>17</v>
      </c>
      <c r="BA135">
        <f t="shared" si="405"/>
        <v>17</v>
      </c>
      <c r="BB135">
        <f t="shared" si="406"/>
        <v>22</v>
      </c>
      <c r="BC135">
        <f t="shared" si="407"/>
        <v>2</v>
      </c>
      <c r="BD135">
        <f t="shared" si="408"/>
        <v>2</v>
      </c>
      <c r="BE135">
        <f t="shared" si="409"/>
        <v>21</v>
      </c>
      <c r="BF135">
        <f t="shared" si="410"/>
        <v>17</v>
      </c>
      <c r="BG135">
        <f t="shared" si="411"/>
        <v>17</v>
      </c>
      <c r="BH135">
        <f t="shared" si="412"/>
        <v>22</v>
      </c>
      <c r="BI135">
        <f t="shared" si="413"/>
        <v>7</v>
      </c>
      <c r="BJ135">
        <f t="shared" si="414"/>
        <v>22</v>
      </c>
      <c r="BK135">
        <f t="shared" si="415"/>
        <v>3</v>
      </c>
      <c r="BL135">
        <f t="shared" si="416"/>
        <v>22</v>
      </c>
      <c r="BM135">
        <f t="shared" si="417"/>
        <v>4</v>
      </c>
      <c r="BN135">
        <f t="shared" si="418"/>
        <v>2</v>
      </c>
      <c r="BO135">
        <f t="shared" si="419"/>
        <v>17</v>
      </c>
      <c r="BP135">
        <f t="shared" si="420"/>
        <v>22</v>
      </c>
      <c r="BQ135">
        <f t="shared" si="421"/>
        <v>10</v>
      </c>
      <c r="BR135">
        <f t="shared" si="422"/>
        <v>4</v>
      </c>
      <c r="BS135">
        <f t="shared" si="423"/>
        <v>3</v>
      </c>
      <c r="BT135">
        <f t="shared" si="424"/>
        <v>3</v>
      </c>
      <c r="BU135">
        <f t="shared" si="425"/>
        <v>4</v>
      </c>
      <c r="BV135">
        <f t="shared" si="426"/>
        <v>20</v>
      </c>
      <c r="BW135">
        <f t="shared" si="427"/>
        <v>5</v>
      </c>
      <c r="BX135">
        <f t="shared" si="428"/>
        <v>17</v>
      </c>
      <c r="BY135">
        <f t="shared" si="429"/>
        <v>2</v>
      </c>
      <c r="BZ135">
        <f t="shared" si="430"/>
        <v>2</v>
      </c>
      <c r="CA135">
        <f t="shared" si="431"/>
        <v>2</v>
      </c>
      <c r="CB135">
        <f t="shared" si="432"/>
        <v>2</v>
      </c>
      <c r="CC135">
        <f t="shared" si="433"/>
        <v>2</v>
      </c>
      <c r="CD135">
        <f t="shared" si="434"/>
        <v>2</v>
      </c>
      <c r="CE135">
        <f t="shared" si="435"/>
        <v>2</v>
      </c>
      <c r="CF135">
        <f t="shared" si="436"/>
        <v>2</v>
      </c>
      <c r="CG135">
        <f t="shared" si="437"/>
        <v>2</v>
      </c>
      <c r="CH135">
        <f t="shared" si="438"/>
        <v>2</v>
      </c>
      <c r="CI135">
        <f t="shared" si="439"/>
        <v>2</v>
      </c>
      <c r="CJ135">
        <f t="shared" si="440"/>
        <v>2</v>
      </c>
      <c r="CK135">
        <f t="shared" si="441"/>
        <v>2</v>
      </c>
      <c r="CL135">
        <f t="shared" si="442"/>
        <v>2</v>
      </c>
      <c r="CM135">
        <f t="shared" si="443"/>
        <v>2</v>
      </c>
      <c r="CN135">
        <f t="shared" si="444"/>
        <v>2</v>
      </c>
      <c r="CO135">
        <f t="shared" si="445"/>
        <v>6</v>
      </c>
      <c r="CP135">
        <f t="shared" si="446"/>
        <v>3</v>
      </c>
      <c r="CQ135">
        <f t="shared" si="447"/>
        <v>2</v>
      </c>
      <c r="CR135">
        <f t="shared" si="448"/>
        <v>3</v>
      </c>
      <c r="CS135">
        <f t="shared" si="449"/>
        <v>2</v>
      </c>
      <c r="CT135">
        <f t="shared" si="450"/>
        <v>2</v>
      </c>
      <c r="CU135">
        <f t="shared" si="451"/>
        <v>2</v>
      </c>
      <c r="CV135">
        <f t="shared" si="452"/>
        <v>3</v>
      </c>
      <c r="CW135">
        <f t="shared" si="453"/>
        <v>2</v>
      </c>
      <c r="CX135">
        <f t="shared" si="454"/>
        <v>1</v>
      </c>
      <c r="CY135">
        <f t="shared" si="455"/>
        <v>2</v>
      </c>
      <c r="CZ135">
        <f t="shared" si="456"/>
        <v>2</v>
      </c>
      <c r="DA135">
        <f t="shared" si="457"/>
        <v>2</v>
      </c>
      <c r="DB135">
        <f t="shared" si="458"/>
        <v>2</v>
      </c>
      <c r="DC135">
        <v>1000000</v>
      </c>
    </row>
    <row r="136" spans="6:107" x14ac:dyDescent="0.35">
      <c r="F136" t="str">
        <f t="shared" si="358"/>
        <v>MA-2029</v>
      </c>
      <c r="G136">
        <f t="shared" si="359"/>
        <v>18</v>
      </c>
      <c r="H136">
        <f t="shared" si="360"/>
        <v>17</v>
      </c>
      <c r="I136">
        <f t="shared" si="361"/>
        <v>17</v>
      </c>
      <c r="J136">
        <f t="shared" si="362"/>
        <v>1</v>
      </c>
      <c r="K136">
        <f t="shared" si="363"/>
        <v>20</v>
      </c>
      <c r="L136">
        <f t="shared" si="364"/>
        <v>17</v>
      </c>
      <c r="M136">
        <f t="shared" si="365"/>
        <v>4</v>
      </c>
      <c r="N136">
        <f t="shared" si="366"/>
        <v>17</v>
      </c>
      <c r="O136">
        <f t="shared" si="367"/>
        <v>21</v>
      </c>
      <c r="P136">
        <f t="shared" si="368"/>
        <v>20</v>
      </c>
      <c r="Q136">
        <f t="shared" si="369"/>
        <v>17</v>
      </c>
      <c r="R136">
        <f t="shared" si="370"/>
        <v>17</v>
      </c>
      <c r="S136">
        <f t="shared" si="371"/>
        <v>7</v>
      </c>
      <c r="T136">
        <f t="shared" si="372"/>
        <v>2</v>
      </c>
      <c r="U136">
        <f t="shared" si="373"/>
        <v>17</v>
      </c>
      <c r="V136">
        <f t="shared" si="374"/>
        <v>17</v>
      </c>
      <c r="W136">
        <f t="shared" si="375"/>
        <v>17</v>
      </c>
      <c r="X136">
        <f t="shared" si="376"/>
        <v>4</v>
      </c>
      <c r="Y136">
        <f t="shared" si="377"/>
        <v>2</v>
      </c>
      <c r="Z136">
        <f t="shared" si="378"/>
        <v>21</v>
      </c>
      <c r="AA136">
        <f t="shared" si="379"/>
        <v>18</v>
      </c>
      <c r="AB136">
        <f t="shared" si="380"/>
        <v>17</v>
      </c>
      <c r="AC136">
        <f t="shared" si="381"/>
        <v>17</v>
      </c>
      <c r="AD136">
        <f t="shared" si="382"/>
        <v>17</v>
      </c>
      <c r="AE136">
        <f t="shared" si="383"/>
        <v>17</v>
      </c>
      <c r="AF136">
        <f t="shared" si="384"/>
        <v>17</v>
      </c>
      <c r="AG136">
        <f t="shared" si="385"/>
        <v>19</v>
      </c>
      <c r="AH136">
        <f t="shared" si="386"/>
        <v>20</v>
      </c>
      <c r="AI136">
        <f t="shared" si="387"/>
        <v>1</v>
      </c>
      <c r="AJ136">
        <f t="shared" si="388"/>
        <v>20</v>
      </c>
      <c r="AK136">
        <f t="shared" si="389"/>
        <v>15</v>
      </c>
      <c r="AL136">
        <f t="shared" si="390"/>
        <v>18</v>
      </c>
      <c r="AM136">
        <f t="shared" si="391"/>
        <v>17</v>
      </c>
      <c r="AN136">
        <f t="shared" si="392"/>
        <v>13</v>
      </c>
      <c r="AO136">
        <f t="shared" si="393"/>
        <v>20</v>
      </c>
      <c r="AP136">
        <f t="shared" si="394"/>
        <v>19</v>
      </c>
      <c r="AQ136">
        <f t="shared" si="395"/>
        <v>21</v>
      </c>
      <c r="AR136">
        <f t="shared" si="396"/>
        <v>17</v>
      </c>
      <c r="AS136">
        <f t="shared" si="397"/>
        <v>17</v>
      </c>
      <c r="AT136">
        <f t="shared" si="398"/>
        <v>18</v>
      </c>
      <c r="AU136">
        <f t="shared" si="399"/>
        <v>16</v>
      </c>
      <c r="AV136">
        <f t="shared" si="400"/>
        <v>17</v>
      </c>
      <c r="AW136">
        <f t="shared" si="401"/>
        <v>19</v>
      </c>
      <c r="AX136">
        <f t="shared" si="402"/>
        <v>18</v>
      </c>
      <c r="AY136">
        <f t="shared" si="403"/>
        <v>21</v>
      </c>
      <c r="AZ136">
        <f t="shared" si="404"/>
        <v>19</v>
      </c>
      <c r="BA136">
        <f t="shared" si="405"/>
        <v>20</v>
      </c>
      <c r="BB136">
        <f t="shared" si="406"/>
        <v>17</v>
      </c>
      <c r="BC136">
        <f t="shared" si="407"/>
        <v>21</v>
      </c>
      <c r="BD136">
        <f t="shared" si="408"/>
        <v>21</v>
      </c>
      <c r="BE136">
        <f t="shared" si="409"/>
        <v>17</v>
      </c>
      <c r="BF136">
        <f t="shared" si="410"/>
        <v>17</v>
      </c>
      <c r="BG136">
        <f t="shared" si="411"/>
        <v>17</v>
      </c>
      <c r="BH136">
        <f t="shared" si="412"/>
        <v>19</v>
      </c>
      <c r="BI136">
        <f t="shared" si="413"/>
        <v>7</v>
      </c>
      <c r="BJ136">
        <f t="shared" si="414"/>
        <v>18</v>
      </c>
      <c r="BK136">
        <f t="shared" si="415"/>
        <v>21</v>
      </c>
      <c r="BL136">
        <f t="shared" si="416"/>
        <v>4</v>
      </c>
      <c r="BM136">
        <f t="shared" si="417"/>
        <v>17</v>
      </c>
      <c r="BN136">
        <f t="shared" si="418"/>
        <v>9</v>
      </c>
      <c r="BO136">
        <f t="shared" si="419"/>
        <v>17</v>
      </c>
      <c r="BP136">
        <f t="shared" si="420"/>
        <v>17</v>
      </c>
      <c r="BQ136">
        <f t="shared" si="421"/>
        <v>19</v>
      </c>
      <c r="BR136">
        <f t="shared" si="422"/>
        <v>18</v>
      </c>
      <c r="BS136">
        <f t="shared" si="423"/>
        <v>14</v>
      </c>
      <c r="BT136">
        <f t="shared" si="424"/>
        <v>15</v>
      </c>
      <c r="BU136">
        <f t="shared" si="425"/>
        <v>18</v>
      </c>
      <c r="BV136">
        <f t="shared" si="426"/>
        <v>8</v>
      </c>
      <c r="BW136">
        <f t="shared" si="427"/>
        <v>3</v>
      </c>
      <c r="BX136">
        <f t="shared" si="428"/>
        <v>17</v>
      </c>
      <c r="BY136">
        <f t="shared" si="429"/>
        <v>22</v>
      </c>
      <c r="BZ136">
        <f t="shared" si="430"/>
        <v>18</v>
      </c>
      <c r="CA136">
        <f t="shared" si="431"/>
        <v>20</v>
      </c>
      <c r="CB136">
        <f t="shared" si="432"/>
        <v>19</v>
      </c>
      <c r="CC136">
        <f t="shared" si="433"/>
        <v>20</v>
      </c>
      <c r="CD136">
        <f t="shared" si="434"/>
        <v>21</v>
      </c>
      <c r="CE136">
        <f t="shared" si="435"/>
        <v>21</v>
      </c>
      <c r="CF136">
        <f t="shared" si="436"/>
        <v>20</v>
      </c>
      <c r="CG136">
        <f t="shared" si="437"/>
        <v>21</v>
      </c>
      <c r="CH136">
        <f t="shared" si="438"/>
        <v>21</v>
      </c>
      <c r="CI136">
        <f t="shared" si="439"/>
        <v>20</v>
      </c>
      <c r="CJ136">
        <f t="shared" si="440"/>
        <v>20</v>
      </c>
      <c r="CK136">
        <f t="shared" si="441"/>
        <v>18</v>
      </c>
      <c r="CL136">
        <f t="shared" si="442"/>
        <v>3</v>
      </c>
      <c r="CM136">
        <f t="shared" si="443"/>
        <v>8</v>
      </c>
      <c r="CN136">
        <f t="shared" si="444"/>
        <v>5</v>
      </c>
      <c r="CO136">
        <f t="shared" si="445"/>
        <v>3</v>
      </c>
      <c r="CP136">
        <f t="shared" si="446"/>
        <v>8</v>
      </c>
      <c r="CQ136">
        <f t="shared" si="447"/>
        <v>10</v>
      </c>
      <c r="CR136">
        <f t="shared" si="448"/>
        <v>12</v>
      </c>
      <c r="CS136">
        <f t="shared" si="449"/>
        <v>11</v>
      </c>
      <c r="CT136">
        <f t="shared" si="450"/>
        <v>21</v>
      </c>
      <c r="CU136">
        <f t="shared" si="451"/>
        <v>21</v>
      </c>
      <c r="CV136">
        <f t="shared" si="452"/>
        <v>4</v>
      </c>
      <c r="CW136">
        <f t="shared" si="453"/>
        <v>8</v>
      </c>
      <c r="CX136">
        <f t="shared" si="454"/>
        <v>21</v>
      </c>
      <c r="CY136">
        <f t="shared" si="455"/>
        <v>21</v>
      </c>
      <c r="CZ136">
        <f t="shared" si="456"/>
        <v>3</v>
      </c>
      <c r="DA136">
        <f t="shared" si="457"/>
        <v>20</v>
      </c>
      <c r="DB136">
        <f t="shared" si="458"/>
        <v>21</v>
      </c>
      <c r="DC136">
        <v>1000000</v>
      </c>
    </row>
    <row r="137" spans="6:107" x14ac:dyDescent="0.35">
      <c r="F137" t="str">
        <f t="shared" si="358"/>
        <v>mitemcinal</v>
      </c>
      <c r="G137">
        <f t="shared" si="359"/>
        <v>1</v>
      </c>
      <c r="H137">
        <f t="shared" si="360"/>
        <v>9</v>
      </c>
      <c r="I137">
        <f t="shared" si="361"/>
        <v>8</v>
      </c>
      <c r="J137">
        <f t="shared" si="362"/>
        <v>1</v>
      </c>
      <c r="K137">
        <f t="shared" si="363"/>
        <v>11</v>
      </c>
      <c r="L137">
        <f t="shared" si="364"/>
        <v>8</v>
      </c>
      <c r="M137">
        <f t="shared" si="365"/>
        <v>8</v>
      </c>
      <c r="N137">
        <f t="shared" si="366"/>
        <v>15</v>
      </c>
      <c r="O137">
        <f t="shared" si="367"/>
        <v>7</v>
      </c>
      <c r="P137">
        <f t="shared" si="368"/>
        <v>11</v>
      </c>
      <c r="Q137">
        <f t="shared" si="369"/>
        <v>5</v>
      </c>
      <c r="R137">
        <f t="shared" si="370"/>
        <v>6</v>
      </c>
      <c r="S137">
        <f t="shared" si="371"/>
        <v>12</v>
      </c>
      <c r="T137">
        <f t="shared" si="372"/>
        <v>14</v>
      </c>
      <c r="U137">
        <f t="shared" si="373"/>
        <v>5</v>
      </c>
      <c r="V137">
        <f t="shared" si="374"/>
        <v>7</v>
      </c>
      <c r="W137">
        <f t="shared" si="375"/>
        <v>6</v>
      </c>
      <c r="X137">
        <f t="shared" si="376"/>
        <v>12</v>
      </c>
      <c r="Y137">
        <f t="shared" si="377"/>
        <v>17</v>
      </c>
      <c r="Z137">
        <f t="shared" si="378"/>
        <v>8</v>
      </c>
      <c r="AA137">
        <f t="shared" si="379"/>
        <v>4</v>
      </c>
      <c r="AB137">
        <f t="shared" si="380"/>
        <v>14</v>
      </c>
      <c r="AC137">
        <f t="shared" si="381"/>
        <v>8</v>
      </c>
      <c r="AD137">
        <f t="shared" si="382"/>
        <v>12</v>
      </c>
      <c r="AE137">
        <f t="shared" si="383"/>
        <v>1</v>
      </c>
      <c r="AF137">
        <f t="shared" si="384"/>
        <v>8</v>
      </c>
      <c r="AG137">
        <f t="shared" si="385"/>
        <v>1</v>
      </c>
      <c r="AH137">
        <f t="shared" si="386"/>
        <v>14</v>
      </c>
      <c r="AI137">
        <f t="shared" si="387"/>
        <v>20</v>
      </c>
      <c r="AJ137">
        <f t="shared" si="388"/>
        <v>1</v>
      </c>
      <c r="AK137">
        <f t="shared" si="389"/>
        <v>9</v>
      </c>
      <c r="AL137">
        <f t="shared" si="390"/>
        <v>1</v>
      </c>
      <c r="AM137">
        <f t="shared" si="391"/>
        <v>6</v>
      </c>
      <c r="AN137">
        <f t="shared" si="392"/>
        <v>14</v>
      </c>
      <c r="AO137">
        <f t="shared" si="393"/>
        <v>11</v>
      </c>
      <c r="AP137">
        <f t="shared" si="394"/>
        <v>9</v>
      </c>
      <c r="AQ137">
        <f t="shared" si="395"/>
        <v>11</v>
      </c>
      <c r="AR137">
        <f t="shared" si="396"/>
        <v>10</v>
      </c>
      <c r="AS137">
        <f t="shared" si="397"/>
        <v>15</v>
      </c>
      <c r="AT137">
        <f t="shared" si="398"/>
        <v>1</v>
      </c>
      <c r="AU137">
        <f t="shared" si="399"/>
        <v>13</v>
      </c>
      <c r="AV137">
        <f t="shared" si="400"/>
        <v>1</v>
      </c>
      <c r="AW137">
        <f t="shared" si="401"/>
        <v>14</v>
      </c>
      <c r="AX137">
        <f t="shared" si="402"/>
        <v>10</v>
      </c>
      <c r="AY137">
        <f t="shared" si="403"/>
        <v>10</v>
      </c>
      <c r="AZ137">
        <f t="shared" si="404"/>
        <v>12</v>
      </c>
      <c r="BA137">
        <f t="shared" si="405"/>
        <v>15</v>
      </c>
      <c r="BB137">
        <f t="shared" si="406"/>
        <v>14</v>
      </c>
      <c r="BC137">
        <f t="shared" si="407"/>
        <v>16</v>
      </c>
      <c r="BD137">
        <f t="shared" si="408"/>
        <v>15</v>
      </c>
      <c r="BE137">
        <f t="shared" si="409"/>
        <v>11</v>
      </c>
      <c r="BF137">
        <f t="shared" si="410"/>
        <v>7</v>
      </c>
      <c r="BG137">
        <f t="shared" si="411"/>
        <v>8</v>
      </c>
      <c r="BH137">
        <f t="shared" si="412"/>
        <v>1</v>
      </c>
      <c r="BI137">
        <f t="shared" si="413"/>
        <v>19</v>
      </c>
      <c r="BJ137">
        <f t="shared" si="414"/>
        <v>1</v>
      </c>
      <c r="BK137">
        <f t="shared" si="415"/>
        <v>13</v>
      </c>
      <c r="BL137">
        <f t="shared" si="416"/>
        <v>11</v>
      </c>
      <c r="BM137">
        <f t="shared" si="417"/>
        <v>11</v>
      </c>
      <c r="BN137">
        <f t="shared" si="418"/>
        <v>14</v>
      </c>
      <c r="BO137">
        <f t="shared" si="419"/>
        <v>8</v>
      </c>
      <c r="BP137">
        <f t="shared" si="420"/>
        <v>1</v>
      </c>
      <c r="BQ137">
        <f t="shared" si="421"/>
        <v>7</v>
      </c>
      <c r="BR137">
        <f t="shared" si="422"/>
        <v>17</v>
      </c>
      <c r="BS137">
        <f t="shared" si="423"/>
        <v>11</v>
      </c>
      <c r="BT137">
        <f t="shared" si="424"/>
        <v>10</v>
      </c>
      <c r="BU137">
        <f t="shared" si="425"/>
        <v>16</v>
      </c>
      <c r="BV137">
        <f t="shared" si="426"/>
        <v>13</v>
      </c>
      <c r="BW137">
        <f t="shared" si="427"/>
        <v>18</v>
      </c>
      <c r="BX137">
        <f t="shared" si="428"/>
        <v>11</v>
      </c>
      <c r="BY137">
        <f t="shared" si="429"/>
        <v>11</v>
      </c>
      <c r="BZ137">
        <f t="shared" si="430"/>
        <v>10</v>
      </c>
      <c r="CA137">
        <f t="shared" si="431"/>
        <v>11</v>
      </c>
      <c r="CB137">
        <f t="shared" si="432"/>
        <v>11</v>
      </c>
      <c r="CC137">
        <f t="shared" si="433"/>
        <v>11</v>
      </c>
      <c r="CD137">
        <f t="shared" si="434"/>
        <v>11</v>
      </c>
      <c r="CE137">
        <f t="shared" si="435"/>
        <v>11</v>
      </c>
      <c r="CF137">
        <f t="shared" si="436"/>
        <v>11</v>
      </c>
      <c r="CG137">
        <f t="shared" si="437"/>
        <v>11</v>
      </c>
      <c r="CH137">
        <f t="shared" si="438"/>
        <v>8</v>
      </c>
      <c r="CI137">
        <f t="shared" si="439"/>
        <v>8</v>
      </c>
      <c r="CJ137">
        <f t="shared" si="440"/>
        <v>15</v>
      </c>
      <c r="CK137">
        <f t="shared" si="441"/>
        <v>19</v>
      </c>
      <c r="CL137">
        <f t="shared" si="442"/>
        <v>3</v>
      </c>
      <c r="CM137">
        <f t="shared" si="443"/>
        <v>18</v>
      </c>
      <c r="CN137">
        <f t="shared" si="444"/>
        <v>16</v>
      </c>
      <c r="CO137">
        <f t="shared" si="445"/>
        <v>11</v>
      </c>
      <c r="CP137">
        <f t="shared" si="446"/>
        <v>9</v>
      </c>
      <c r="CQ137">
        <f t="shared" si="447"/>
        <v>15</v>
      </c>
      <c r="CR137">
        <f t="shared" si="448"/>
        <v>13</v>
      </c>
      <c r="CS137">
        <f t="shared" si="449"/>
        <v>8</v>
      </c>
      <c r="CT137">
        <f t="shared" si="450"/>
        <v>6</v>
      </c>
      <c r="CU137">
        <f t="shared" si="451"/>
        <v>11</v>
      </c>
      <c r="CV137">
        <f t="shared" si="452"/>
        <v>13</v>
      </c>
      <c r="CW137">
        <f t="shared" si="453"/>
        <v>13</v>
      </c>
      <c r="CX137">
        <f t="shared" si="454"/>
        <v>11</v>
      </c>
      <c r="CY137">
        <f t="shared" si="455"/>
        <v>11</v>
      </c>
      <c r="CZ137">
        <f t="shared" si="456"/>
        <v>3</v>
      </c>
      <c r="DA137">
        <f t="shared" si="457"/>
        <v>14</v>
      </c>
      <c r="DB137">
        <f t="shared" si="458"/>
        <v>14</v>
      </c>
      <c r="DC137">
        <v>1000000</v>
      </c>
    </row>
    <row r="138" spans="6:107" x14ac:dyDescent="0.35">
      <c r="F138" t="str">
        <f t="shared" si="358"/>
        <v>motilin</v>
      </c>
      <c r="G138">
        <f t="shared" si="359"/>
        <v>1</v>
      </c>
      <c r="H138">
        <f t="shared" si="360"/>
        <v>1</v>
      </c>
      <c r="I138">
        <f t="shared" si="361"/>
        <v>1</v>
      </c>
      <c r="J138">
        <f t="shared" si="362"/>
        <v>1</v>
      </c>
      <c r="K138">
        <f t="shared" si="363"/>
        <v>1</v>
      </c>
      <c r="L138">
        <f t="shared" si="364"/>
        <v>1</v>
      </c>
      <c r="M138">
        <f t="shared" si="365"/>
        <v>1</v>
      </c>
      <c r="N138">
        <f t="shared" si="366"/>
        <v>1</v>
      </c>
      <c r="O138">
        <f t="shared" si="367"/>
        <v>1</v>
      </c>
      <c r="P138">
        <f t="shared" si="368"/>
        <v>1</v>
      </c>
      <c r="Q138">
        <f t="shared" si="369"/>
        <v>1</v>
      </c>
      <c r="R138">
        <f t="shared" si="370"/>
        <v>1</v>
      </c>
      <c r="S138">
        <f t="shared" si="371"/>
        <v>1</v>
      </c>
      <c r="T138">
        <f t="shared" si="372"/>
        <v>1</v>
      </c>
      <c r="U138">
        <f t="shared" si="373"/>
        <v>1</v>
      </c>
      <c r="V138">
        <f t="shared" si="374"/>
        <v>1</v>
      </c>
      <c r="W138">
        <f t="shared" si="375"/>
        <v>1</v>
      </c>
      <c r="X138">
        <f t="shared" si="376"/>
        <v>1</v>
      </c>
      <c r="Y138">
        <f t="shared" si="377"/>
        <v>1</v>
      </c>
      <c r="Z138">
        <f t="shared" si="378"/>
        <v>1</v>
      </c>
      <c r="AA138">
        <f t="shared" si="379"/>
        <v>1</v>
      </c>
      <c r="AB138">
        <f t="shared" si="380"/>
        <v>1</v>
      </c>
      <c r="AC138">
        <f t="shared" si="381"/>
        <v>1</v>
      </c>
      <c r="AD138">
        <f t="shared" si="382"/>
        <v>1</v>
      </c>
      <c r="AE138">
        <f t="shared" si="383"/>
        <v>1</v>
      </c>
      <c r="AF138">
        <f t="shared" si="384"/>
        <v>1</v>
      </c>
      <c r="AG138">
        <f t="shared" si="385"/>
        <v>1</v>
      </c>
      <c r="AH138">
        <f t="shared" si="386"/>
        <v>1</v>
      </c>
      <c r="AI138">
        <f t="shared" si="387"/>
        <v>1</v>
      </c>
      <c r="AJ138">
        <f t="shared" si="388"/>
        <v>1</v>
      </c>
      <c r="AK138">
        <f t="shared" si="389"/>
        <v>1</v>
      </c>
      <c r="AL138">
        <f t="shared" si="390"/>
        <v>1</v>
      </c>
      <c r="AM138">
        <f t="shared" si="391"/>
        <v>1</v>
      </c>
      <c r="AN138">
        <f t="shared" si="392"/>
        <v>1</v>
      </c>
      <c r="AO138">
        <f t="shared" si="393"/>
        <v>1</v>
      </c>
      <c r="AP138">
        <f t="shared" si="394"/>
        <v>1</v>
      </c>
      <c r="AQ138">
        <f t="shared" si="395"/>
        <v>1</v>
      </c>
      <c r="AR138">
        <f t="shared" si="396"/>
        <v>1</v>
      </c>
      <c r="AS138">
        <f t="shared" si="397"/>
        <v>1</v>
      </c>
      <c r="AT138">
        <f t="shared" si="398"/>
        <v>1</v>
      </c>
      <c r="AU138">
        <f t="shared" si="399"/>
        <v>1</v>
      </c>
      <c r="AV138">
        <f t="shared" si="400"/>
        <v>1</v>
      </c>
      <c r="AW138">
        <f t="shared" si="401"/>
        <v>1</v>
      </c>
      <c r="AX138">
        <f t="shared" si="402"/>
        <v>1</v>
      </c>
      <c r="AY138">
        <f t="shared" si="403"/>
        <v>1</v>
      </c>
      <c r="AZ138">
        <f t="shared" si="404"/>
        <v>1</v>
      </c>
      <c r="BA138">
        <f t="shared" si="405"/>
        <v>1</v>
      </c>
      <c r="BB138">
        <f t="shared" si="406"/>
        <v>1</v>
      </c>
      <c r="BC138">
        <f t="shared" si="407"/>
        <v>1</v>
      </c>
      <c r="BD138">
        <f t="shared" si="408"/>
        <v>1</v>
      </c>
      <c r="BE138">
        <f t="shared" si="409"/>
        <v>1</v>
      </c>
      <c r="BF138">
        <f t="shared" si="410"/>
        <v>1</v>
      </c>
      <c r="BG138">
        <f t="shared" si="411"/>
        <v>1</v>
      </c>
      <c r="BH138">
        <f t="shared" si="412"/>
        <v>1</v>
      </c>
      <c r="BI138">
        <f t="shared" si="413"/>
        <v>1</v>
      </c>
      <c r="BJ138">
        <f t="shared" si="414"/>
        <v>1</v>
      </c>
      <c r="BK138">
        <f t="shared" si="415"/>
        <v>1</v>
      </c>
      <c r="BL138">
        <f t="shared" si="416"/>
        <v>1</v>
      </c>
      <c r="BM138">
        <f t="shared" si="417"/>
        <v>1</v>
      </c>
      <c r="BN138">
        <f t="shared" si="418"/>
        <v>1</v>
      </c>
      <c r="BO138">
        <f t="shared" si="419"/>
        <v>1</v>
      </c>
      <c r="BP138">
        <f t="shared" si="420"/>
        <v>1</v>
      </c>
      <c r="BQ138">
        <f t="shared" si="421"/>
        <v>1</v>
      </c>
      <c r="BR138">
        <f t="shared" si="422"/>
        <v>1</v>
      </c>
      <c r="BS138">
        <f t="shared" si="423"/>
        <v>1</v>
      </c>
      <c r="BT138">
        <f t="shared" si="424"/>
        <v>1</v>
      </c>
      <c r="BU138">
        <f t="shared" si="425"/>
        <v>1</v>
      </c>
      <c r="BV138">
        <f t="shared" si="426"/>
        <v>1</v>
      </c>
      <c r="BW138">
        <f t="shared" si="427"/>
        <v>1</v>
      </c>
      <c r="BX138">
        <f t="shared" si="428"/>
        <v>1</v>
      </c>
      <c r="BY138">
        <f t="shared" si="429"/>
        <v>1</v>
      </c>
      <c r="BZ138">
        <f t="shared" si="430"/>
        <v>1</v>
      </c>
      <c r="CA138">
        <f t="shared" si="431"/>
        <v>1</v>
      </c>
      <c r="CB138">
        <f t="shared" si="432"/>
        <v>1</v>
      </c>
      <c r="CC138">
        <f t="shared" si="433"/>
        <v>1</v>
      </c>
      <c r="CD138">
        <f t="shared" si="434"/>
        <v>1</v>
      </c>
      <c r="CE138">
        <f t="shared" si="435"/>
        <v>1</v>
      </c>
      <c r="CF138">
        <f t="shared" si="436"/>
        <v>1</v>
      </c>
      <c r="CG138">
        <f t="shared" si="437"/>
        <v>1</v>
      </c>
      <c r="CH138">
        <f t="shared" si="438"/>
        <v>1</v>
      </c>
      <c r="CI138">
        <f t="shared" si="439"/>
        <v>1</v>
      </c>
      <c r="CJ138">
        <f t="shared" si="440"/>
        <v>1</v>
      </c>
      <c r="CK138">
        <f t="shared" si="441"/>
        <v>1</v>
      </c>
      <c r="CL138">
        <f t="shared" si="442"/>
        <v>1</v>
      </c>
      <c r="CM138">
        <f t="shared" si="443"/>
        <v>1</v>
      </c>
      <c r="CN138">
        <f t="shared" si="444"/>
        <v>1</v>
      </c>
      <c r="CO138">
        <f t="shared" si="445"/>
        <v>1</v>
      </c>
      <c r="CP138">
        <f t="shared" si="446"/>
        <v>1</v>
      </c>
      <c r="CQ138">
        <f t="shared" si="447"/>
        <v>1</v>
      </c>
      <c r="CR138">
        <f t="shared" si="448"/>
        <v>1</v>
      </c>
      <c r="CS138">
        <f t="shared" si="449"/>
        <v>1</v>
      </c>
      <c r="CT138">
        <f t="shared" si="450"/>
        <v>1</v>
      </c>
      <c r="CU138">
        <f t="shared" si="451"/>
        <v>1</v>
      </c>
      <c r="CV138">
        <f t="shared" si="452"/>
        <v>1</v>
      </c>
      <c r="CW138">
        <f t="shared" si="453"/>
        <v>1</v>
      </c>
      <c r="CX138">
        <f t="shared" si="454"/>
        <v>1</v>
      </c>
      <c r="CY138">
        <f t="shared" si="455"/>
        <v>1</v>
      </c>
      <c r="CZ138">
        <f t="shared" si="456"/>
        <v>1</v>
      </c>
      <c r="DA138">
        <f t="shared" si="457"/>
        <v>1</v>
      </c>
      <c r="DB138">
        <f t="shared" si="458"/>
        <v>1</v>
      </c>
      <c r="DC138">
        <v>1000000</v>
      </c>
    </row>
    <row r="139" spans="6:107" x14ac:dyDescent="0.35">
      <c r="F139" t="str">
        <f t="shared" si="358"/>
        <v>oleandomycin</v>
      </c>
      <c r="G139">
        <f t="shared" si="359"/>
        <v>1</v>
      </c>
      <c r="H139">
        <f t="shared" si="360"/>
        <v>11</v>
      </c>
      <c r="I139">
        <f t="shared" si="361"/>
        <v>14</v>
      </c>
      <c r="J139">
        <f t="shared" si="362"/>
        <v>1</v>
      </c>
      <c r="K139">
        <f t="shared" si="363"/>
        <v>13</v>
      </c>
      <c r="L139">
        <f t="shared" si="364"/>
        <v>9</v>
      </c>
      <c r="M139">
        <f t="shared" si="365"/>
        <v>8</v>
      </c>
      <c r="N139">
        <f t="shared" si="366"/>
        <v>13</v>
      </c>
      <c r="O139">
        <f t="shared" si="367"/>
        <v>17</v>
      </c>
      <c r="P139">
        <f t="shared" si="368"/>
        <v>19</v>
      </c>
      <c r="Q139">
        <f t="shared" si="369"/>
        <v>14</v>
      </c>
      <c r="R139">
        <f t="shared" si="370"/>
        <v>12</v>
      </c>
      <c r="S139">
        <f t="shared" si="371"/>
        <v>15</v>
      </c>
      <c r="T139">
        <f t="shared" si="372"/>
        <v>16</v>
      </c>
      <c r="U139">
        <f t="shared" si="373"/>
        <v>14</v>
      </c>
      <c r="V139">
        <f t="shared" si="374"/>
        <v>14</v>
      </c>
      <c r="W139">
        <f t="shared" si="375"/>
        <v>14</v>
      </c>
      <c r="X139">
        <f t="shared" si="376"/>
        <v>15</v>
      </c>
      <c r="Y139">
        <f t="shared" si="377"/>
        <v>12</v>
      </c>
      <c r="Z139">
        <f t="shared" si="378"/>
        <v>14</v>
      </c>
      <c r="AA139">
        <f t="shared" si="379"/>
        <v>13</v>
      </c>
      <c r="AB139">
        <f t="shared" si="380"/>
        <v>11</v>
      </c>
      <c r="AC139">
        <f t="shared" si="381"/>
        <v>4</v>
      </c>
      <c r="AD139">
        <f t="shared" si="382"/>
        <v>13</v>
      </c>
      <c r="AE139">
        <f t="shared" si="383"/>
        <v>1</v>
      </c>
      <c r="AF139">
        <f t="shared" si="384"/>
        <v>14</v>
      </c>
      <c r="AG139">
        <f t="shared" si="385"/>
        <v>1</v>
      </c>
      <c r="AH139">
        <f t="shared" si="386"/>
        <v>8</v>
      </c>
      <c r="AI139">
        <f t="shared" si="387"/>
        <v>15</v>
      </c>
      <c r="AJ139">
        <f t="shared" si="388"/>
        <v>1</v>
      </c>
      <c r="AK139">
        <f t="shared" si="389"/>
        <v>4</v>
      </c>
      <c r="AL139">
        <f t="shared" si="390"/>
        <v>1</v>
      </c>
      <c r="AM139">
        <f t="shared" si="391"/>
        <v>13</v>
      </c>
      <c r="AN139">
        <f t="shared" si="392"/>
        <v>20</v>
      </c>
      <c r="AO139">
        <f t="shared" si="393"/>
        <v>18</v>
      </c>
      <c r="AP139">
        <f t="shared" si="394"/>
        <v>17</v>
      </c>
      <c r="AQ139">
        <f t="shared" si="395"/>
        <v>17</v>
      </c>
      <c r="AR139">
        <f t="shared" si="396"/>
        <v>13</v>
      </c>
      <c r="AS139">
        <f t="shared" si="397"/>
        <v>8</v>
      </c>
      <c r="AT139">
        <f t="shared" si="398"/>
        <v>1</v>
      </c>
      <c r="AU139">
        <f t="shared" si="399"/>
        <v>12</v>
      </c>
      <c r="AV139">
        <f t="shared" si="400"/>
        <v>1</v>
      </c>
      <c r="AW139">
        <f t="shared" si="401"/>
        <v>8</v>
      </c>
      <c r="AX139">
        <f t="shared" si="402"/>
        <v>13</v>
      </c>
      <c r="AY139">
        <f t="shared" si="403"/>
        <v>14</v>
      </c>
      <c r="AZ139">
        <f t="shared" si="404"/>
        <v>9</v>
      </c>
      <c r="BA139">
        <f t="shared" si="405"/>
        <v>11</v>
      </c>
      <c r="BB139">
        <f t="shared" si="406"/>
        <v>10</v>
      </c>
      <c r="BC139">
        <f t="shared" si="407"/>
        <v>18</v>
      </c>
      <c r="BD139">
        <f t="shared" si="408"/>
        <v>18</v>
      </c>
      <c r="BE139">
        <f t="shared" si="409"/>
        <v>14</v>
      </c>
      <c r="BF139">
        <f t="shared" si="410"/>
        <v>13</v>
      </c>
      <c r="BG139">
        <f t="shared" si="411"/>
        <v>14</v>
      </c>
      <c r="BH139">
        <f t="shared" si="412"/>
        <v>1</v>
      </c>
      <c r="BI139">
        <f t="shared" si="413"/>
        <v>20</v>
      </c>
      <c r="BJ139">
        <f t="shared" si="414"/>
        <v>1</v>
      </c>
      <c r="BK139">
        <f t="shared" si="415"/>
        <v>17</v>
      </c>
      <c r="BL139">
        <f t="shared" si="416"/>
        <v>16</v>
      </c>
      <c r="BM139">
        <f t="shared" si="417"/>
        <v>15</v>
      </c>
      <c r="BN139">
        <f t="shared" si="418"/>
        <v>22</v>
      </c>
      <c r="BO139">
        <f t="shared" si="419"/>
        <v>13</v>
      </c>
      <c r="BP139">
        <f t="shared" si="420"/>
        <v>1</v>
      </c>
      <c r="BQ139">
        <f t="shared" si="421"/>
        <v>16</v>
      </c>
      <c r="BR139">
        <f t="shared" si="422"/>
        <v>19</v>
      </c>
      <c r="BS139">
        <f t="shared" si="423"/>
        <v>20</v>
      </c>
      <c r="BT139">
        <f t="shared" si="424"/>
        <v>21</v>
      </c>
      <c r="BU139">
        <f t="shared" si="425"/>
        <v>20</v>
      </c>
      <c r="BV139">
        <f t="shared" si="426"/>
        <v>17</v>
      </c>
      <c r="BW139">
        <f t="shared" si="427"/>
        <v>19</v>
      </c>
      <c r="BX139">
        <f t="shared" si="428"/>
        <v>16</v>
      </c>
      <c r="BY139">
        <f t="shared" si="429"/>
        <v>5</v>
      </c>
      <c r="BZ139">
        <f t="shared" si="430"/>
        <v>21</v>
      </c>
      <c r="CA139">
        <f t="shared" si="431"/>
        <v>18</v>
      </c>
      <c r="CB139">
        <f t="shared" si="432"/>
        <v>18</v>
      </c>
      <c r="CC139">
        <f t="shared" si="433"/>
        <v>18</v>
      </c>
      <c r="CD139">
        <f t="shared" si="434"/>
        <v>18</v>
      </c>
      <c r="CE139">
        <f t="shared" si="435"/>
        <v>18</v>
      </c>
      <c r="CF139">
        <f t="shared" si="436"/>
        <v>18</v>
      </c>
      <c r="CG139">
        <f t="shared" si="437"/>
        <v>18</v>
      </c>
      <c r="CH139">
        <f t="shared" si="438"/>
        <v>16</v>
      </c>
      <c r="CI139">
        <f t="shared" si="439"/>
        <v>17</v>
      </c>
      <c r="CJ139">
        <f t="shared" si="440"/>
        <v>10</v>
      </c>
      <c r="CK139">
        <f t="shared" si="441"/>
        <v>15</v>
      </c>
      <c r="CL139">
        <f t="shared" si="442"/>
        <v>3</v>
      </c>
      <c r="CM139">
        <f t="shared" si="443"/>
        <v>7</v>
      </c>
      <c r="CN139">
        <f t="shared" si="444"/>
        <v>8</v>
      </c>
      <c r="CO139">
        <f t="shared" si="445"/>
        <v>14</v>
      </c>
      <c r="CP139">
        <f t="shared" si="446"/>
        <v>17</v>
      </c>
      <c r="CQ139">
        <f t="shared" si="447"/>
        <v>15</v>
      </c>
      <c r="CR139">
        <f t="shared" si="448"/>
        <v>11</v>
      </c>
      <c r="CS139">
        <f t="shared" si="449"/>
        <v>18</v>
      </c>
      <c r="CT139">
        <f t="shared" si="450"/>
        <v>9</v>
      </c>
      <c r="CU139">
        <f t="shared" si="451"/>
        <v>18</v>
      </c>
      <c r="CV139">
        <f t="shared" si="452"/>
        <v>17</v>
      </c>
      <c r="CW139">
        <f t="shared" si="453"/>
        <v>20</v>
      </c>
      <c r="CX139">
        <f t="shared" si="454"/>
        <v>18</v>
      </c>
      <c r="CY139">
        <f t="shared" si="455"/>
        <v>19</v>
      </c>
      <c r="CZ139">
        <f t="shared" si="456"/>
        <v>3</v>
      </c>
      <c r="DA139">
        <f t="shared" si="457"/>
        <v>18</v>
      </c>
      <c r="DB139">
        <f t="shared" si="458"/>
        <v>18</v>
      </c>
      <c r="DC139">
        <v>1000000</v>
      </c>
    </row>
    <row r="140" spans="6:107" x14ac:dyDescent="0.35">
      <c r="F140" t="str">
        <f t="shared" si="358"/>
        <v>rokitamycin</v>
      </c>
      <c r="G140">
        <f t="shared" si="359"/>
        <v>1</v>
      </c>
      <c r="H140">
        <f t="shared" si="360"/>
        <v>13</v>
      </c>
      <c r="I140">
        <f t="shared" si="361"/>
        <v>5</v>
      </c>
      <c r="J140">
        <f t="shared" si="362"/>
        <v>1</v>
      </c>
      <c r="K140">
        <f t="shared" si="363"/>
        <v>4</v>
      </c>
      <c r="L140">
        <f t="shared" si="364"/>
        <v>7</v>
      </c>
      <c r="M140">
        <f t="shared" si="365"/>
        <v>8</v>
      </c>
      <c r="N140">
        <f t="shared" si="366"/>
        <v>3</v>
      </c>
      <c r="O140">
        <f t="shared" si="367"/>
        <v>13</v>
      </c>
      <c r="P140">
        <f t="shared" si="368"/>
        <v>16</v>
      </c>
      <c r="Q140">
        <f t="shared" si="369"/>
        <v>6</v>
      </c>
      <c r="R140">
        <f t="shared" si="370"/>
        <v>5</v>
      </c>
      <c r="S140">
        <f t="shared" si="371"/>
        <v>9</v>
      </c>
      <c r="T140">
        <f t="shared" si="372"/>
        <v>8</v>
      </c>
      <c r="U140">
        <f t="shared" si="373"/>
        <v>8</v>
      </c>
      <c r="V140">
        <f t="shared" si="374"/>
        <v>9</v>
      </c>
      <c r="W140">
        <f t="shared" si="375"/>
        <v>9</v>
      </c>
      <c r="X140">
        <f t="shared" si="376"/>
        <v>7</v>
      </c>
      <c r="Y140">
        <f t="shared" si="377"/>
        <v>13</v>
      </c>
      <c r="Z140">
        <f t="shared" si="378"/>
        <v>5</v>
      </c>
      <c r="AA140">
        <f t="shared" si="379"/>
        <v>8</v>
      </c>
      <c r="AB140">
        <f t="shared" si="380"/>
        <v>4</v>
      </c>
      <c r="AC140">
        <f t="shared" si="381"/>
        <v>10</v>
      </c>
      <c r="AD140">
        <f t="shared" si="382"/>
        <v>5</v>
      </c>
      <c r="AE140">
        <f t="shared" si="383"/>
        <v>1</v>
      </c>
      <c r="AF140">
        <f t="shared" si="384"/>
        <v>6</v>
      </c>
      <c r="AG140">
        <f t="shared" si="385"/>
        <v>1</v>
      </c>
      <c r="AH140">
        <f t="shared" si="386"/>
        <v>4</v>
      </c>
      <c r="AI140">
        <f t="shared" si="387"/>
        <v>14</v>
      </c>
      <c r="AJ140">
        <f t="shared" si="388"/>
        <v>1</v>
      </c>
      <c r="AK140">
        <f t="shared" si="389"/>
        <v>12</v>
      </c>
      <c r="AL140">
        <f t="shared" si="390"/>
        <v>1</v>
      </c>
      <c r="AM140">
        <f t="shared" si="391"/>
        <v>6</v>
      </c>
      <c r="AN140">
        <f t="shared" si="392"/>
        <v>12</v>
      </c>
      <c r="AO140">
        <f t="shared" si="393"/>
        <v>13</v>
      </c>
      <c r="AP140">
        <f t="shared" si="394"/>
        <v>15</v>
      </c>
      <c r="AQ140">
        <f t="shared" si="395"/>
        <v>8</v>
      </c>
      <c r="AR140">
        <f t="shared" si="396"/>
        <v>8</v>
      </c>
      <c r="AS140">
        <f t="shared" si="397"/>
        <v>6</v>
      </c>
      <c r="AT140">
        <f t="shared" si="398"/>
        <v>1</v>
      </c>
      <c r="AU140">
        <f t="shared" si="399"/>
        <v>6</v>
      </c>
      <c r="AV140">
        <f t="shared" si="400"/>
        <v>1</v>
      </c>
      <c r="AW140">
        <f t="shared" si="401"/>
        <v>4</v>
      </c>
      <c r="AX140">
        <f t="shared" si="402"/>
        <v>3</v>
      </c>
      <c r="AY140">
        <f t="shared" si="403"/>
        <v>4</v>
      </c>
      <c r="AZ140">
        <f t="shared" si="404"/>
        <v>5</v>
      </c>
      <c r="BA140">
        <f t="shared" si="405"/>
        <v>8</v>
      </c>
      <c r="BB140">
        <f t="shared" si="406"/>
        <v>8</v>
      </c>
      <c r="BC140">
        <f t="shared" si="407"/>
        <v>6</v>
      </c>
      <c r="BD140">
        <f t="shared" si="408"/>
        <v>7</v>
      </c>
      <c r="BE140">
        <f t="shared" si="409"/>
        <v>7</v>
      </c>
      <c r="BF140">
        <f t="shared" si="410"/>
        <v>4</v>
      </c>
      <c r="BG140">
        <f t="shared" si="411"/>
        <v>5</v>
      </c>
      <c r="BH140">
        <f t="shared" si="412"/>
        <v>1</v>
      </c>
      <c r="BI140">
        <f t="shared" si="413"/>
        <v>3</v>
      </c>
      <c r="BJ140">
        <f t="shared" si="414"/>
        <v>1</v>
      </c>
      <c r="BK140">
        <f t="shared" si="415"/>
        <v>5</v>
      </c>
      <c r="BL140">
        <f t="shared" si="416"/>
        <v>5</v>
      </c>
      <c r="BM140">
        <f t="shared" si="417"/>
        <v>10</v>
      </c>
      <c r="BN140">
        <f t="shared" si="418"/>
        <v>10</v>
      </c>
      <c r="BO140">
        <f t="shared" si="419"/>
        <v>5</v>
      </c>
      <c r="BP140">
        <f t="shared" si="420"/>
        <v>1</v>
      </c>
      <c r="BQ140">
        <f t="shared" si="421"/>
        <v>5</v>
      </c>
      <c r="BR140">
        <f t="shared" si="422"/>
        <v>8</v>
      </c>
      <c r="BS140">
        <f t="shared" si="423"/>
        <v>8</v>
      </c>
      <c r="BT140">
        <f t="shared" si="424"/>
        <v>9</v>
      </c>
      <c r="BU140">
        <f t="shared" si="425"/>
        <v>18</v>
      </c>
      <c r="BV140">
        <f t="shared" si="426"/>
        <v>19</v>
      </c>
      <c r="BW140">
        <f t="shared" si="427"/>
        <v>22</v>
      </c>
      <c r="BX140">
        <f t="shared" si="428"/>
        <v>8</v>
      </c>
      <c r="BY140">
        <f t="shared" si="429"/>
        <v>15</v>
      </c>
      <c r="BZ140">
        <f t="shared" si="430"/>
        <v>9</v>
      </c>
      <c r="CA140">
        <f t="shared" si="431"/>
        <v>8</v>
      </c>
      <c r="CB140">
        <f t="shared" si="432"/>
        <v>9</v>
      </c>
      <c r="CC140">
        <f t="shared" si="433"/>
        <v>9</v>
      </c>
      <c r="CD140">
        <f t="shared" si="434"/>
        <v>6</v>
      </c>
      <c r="CE140">
        <f t="shared" si="435"/>
        <v>10</v>
      </c>
      <c r="CF140">
        <f t="shared" si="436"/>
        <v>15</v>
      </c>
      <c r="CG140">
        <f t="shared" si="437"/>
        <v>15</v>
      </c>
      <c r="CH140">
        <f t="shared" si="438"/>
        <v>17</v>
      </c>
      <c r="CI140">
        <f t="shared" si="439"/>
        <v>16</v>
      </c>
      <c r="CJ140">
        <f t="shared" si="440"/>
        <v>5</v>
      </c>
      <c r="CK140">
        <f t="shared" si="441"/>
        <v>7</v>
      </c>
      <c r="CL140">
        <f t="shared" si="442"/>
        <v>3</v>
      </c>
      <c r="CM140">
        <f t="shared" si="443"/>
        <v>9</v>
      </c>
      <c r="CN140">
        <f t="shared" si="444"/>
        <v>14</v>
      </c>
      <c r="CO140">
        <f t="shared" si="445"/>
        <v>14</v>
      </c>
      <c r="CP140">
        <f t="shared" si="446"/>
        <v>17</v>
      </c>
      <c r="CQ140">
        <f t="shared" si="447"/>
        <v>6</v>
      </c>
      <c r="CR140">
        <f t="shared" si="448"/>
        <v>5</v>
      </c>
      <c r="CS140">
        <f t="shared" si="449"/>
        <v>18</v>
      </c>
      <c r="CT140">
        <f t="shared" si="450"/>
        <v>6</v>
      </c>
      <c r="CU140">
        <f t="shared" si="451"/>
        <v>8</v>
      </c>
      <c r="CV140">
        <f t="shared" si="452"/>
        <v>9</v>
      </c>
      <c r="CW140">
        <f t="shared" si="453"/>
        <v>10</v>
      </c>
      <c r="CX140">
        <f t="shared" si="454"/>
        <v>6</v>
      </c>
      <c r="CY140">
        <f t="shared" si="455"/>
        <v>7</v>
      </c>
      <c r="CZ140">
        <f t="shared" si="456"/>
        <v>3</v>
      </c>
      <c r="DA140">
        <f t="shared" si="457"/>
        <v>7</v>
      </c>
      <c r="DB140">
        <f t="shared" si="458"/>
        <v>5</v>
      </c>
      <c r="DC140">
        <v>1000000</v>
      </c>
    </row>
    <row r="141" spans="6:107" x14ac:dyDescent="0.35">
      <c r="F141" t="str">
        <f t="shared" si="358"/>
        <v>roxythromycin</v>
      </c>
      <c r="G141">
        <f t="shared" si="359"/>
        <v>1</v>
      </c>
      <c r="H141">
        <f t="shared" si="360"/>
        <v>6</v>
      </c>
      <c r="I141">
        <f t="shared" si="361"/>
        <v>4</v>
      </c>
      <c r="J141">
        <f t="shared" si="362"/>
        <v>1</v>
      </c>
      <c r="K141">
        <f t="shared" si="363"/>
        <v>5</v>
      </c>
      <c r="L141">
        <f t="shared" si="364"/>
        <v>9</v>
      </c>
      <c r="M141">
        <f t="shared" si="365"/>
        <v>8</v>
      </c>
      <c r="N141">
        <f t="shared" si="366"/>
        <v>5</v>
      </c>
      <c r="O141">
        <f t="shared" si="367"/>
        <v>8</v>
      </c>
      <c r="P141">
        <f t="shared" si="368"/>
        <v>10</v>
      </c>
      <c r="Q141">
        <f t="shared" si="369"/>
        <v>7</v>
      </c>
      <c r="R141">
        <f t="shared" si="370"/>
        <v>4</v>
      </c>
      <c r="S141">
        <f t="shared" si="371"/>
        <v>1</v>
      </c>
      <c r="T141">
        <f t="shared" si="372"/>
        <v>7</v>
      </c>
      <c r="U141">
        <f t="shared" si="373"/>
        <v>6</v>
      </c>
      <c r="V141">
        <f t="shared" si="374"/>
        <v>4</v>
      </c>
      <c r="W141">
        <f t="shared" si="375"/>
        <v>4</v>
      </c>
      <c r="X141">
        <f t="shared" si="376"/>
        <v>8</v>
      </c>
      <c r="Y141">
        <f t="shared" si="377"/>
        <v>9</v>
      </c>
      <c r="Z141">
        <f t="shared" si="378"/>
        <v>4</v>
      </c>
      <c r="AA141">
        <f t="shared" si="379"/>
        <v>7</v>
      </c>
      <c r="AB141">
        <f t="shared" si="380"/>
        <v>5</v>
      </c>
      <c r="AC141">
        <f t="shared" si="381"/>
        <v>14</v>
      </c>
      <c r="AD141">
        <f t="shared" si="382"/>
        <v>4</v>
      </c>
      <c r="AE141">
        <f t="shared" si="383"/>
        <v>1</v>
      </c>
      <c r="AF141">
        <f t="shared" si="384"/>
        <v>5</v>
      </c>
      <c r="AG141">
        <f t="shared" si="385"/>
        <v>1</v>
      </c>
      <c r="AH141">
        <f t="shared" si="386"/>
        <v>15</v>
      </c>
      <c r="AI141">
        <f t="shared" si="387"/>
        <v>12</v>
      </c>
      <c r="AJ141">
        <f t="shared" si="388"/>
        <v>1</v>
      </c>
      <c r="AK141">
        <f t="shared" si="389"/>
        <v>10</v>
      </c>
      <c r="AL141">
        <f t="shared" si="390"/>
        <v>1</v>
      </c>
      <c r="AM141">
        <f t="shared" si="391"/>
        <v>4</v>
      </c>
      <c r="AN141">
        <f t="shared" si="392"/>
        <v>11</v>
      </c>
      <c r="AO141">
        <f t="shared" si="393"/>
        <v>9</v>
      </c>
      <c r="AP141">
        <f t="shared" si="394"/>
        <v>7</v>
      </c>
      <c r="AQ141">
        <f t="shared" si="395"/>
        <v>6</v>
      </c>
      <c r="AR141">
        <f t="shared" si="396"/>
        <v>4</v>
      </c>
      <c r="AS141">
        <f t="shared" si="397"/>
        <v>9</v>
      </c>
      <c r="AT141">
        <f t="shared" si="398"/>
        <v>1</v>
      </c>
      <c r="AU141">
        <f t="shared" si="399"/>
        <v>5</v>
      </c>
      <c r="AV141">
        <f t="shared" si="400"/>
        <v>1</v>
      </c>
      <c r="AW141">
        <f t="shared" si="401"/>
        <v>6</v>
      </c>
      <c r="AX141">
        <f t="shared" si="402"/>
        <v>3</v>
      </c>
      <c r="AY141">
        <f t="shared" si="403"/>
        <v>6</v>
      </c>
      <c r="AZ141">
        <f t="shared" si="404"/>
        <v>4</v>
      </c>
      <c r="BA141">
        <f t="shared" si="405"/>
        <v>6</v>
      </c>
      <c r="BB141">
        <f t="shared" si="406"/>
        <v>7</v>
      </c>
      <c r="BC141">
        <f t="shared" si="407"/>
        <v>5</v>
      </c>
      <c r="BD141">
        <f t="shared" si="408"/>
        <v>6</v>
      </c>
      <c r="BE141">
        <f t="shared" si="409"/>
        <v>4</v>
      </c>
      <c r="BF141">
        <f t="shared" si="410"/>
        <v>6</v>
      </c>
      <c r="BG141">
        <f t="shared" si="411"/>
        <v>7</v>
      </c>
      <c r="BH141">
        <f t="shared" si="412"/>
        <v>1</v>
      </c>
      <c r="BI141">
        <f t="shared" si="413"/>
        <v>4</v>
      </c>
      <c r="BJ141">
        <f t="shared" si="414"/>
        <v>1</v>
      </c>
      <c r="BK141">
        <f t="shared" si="415"/>
        <v>7</v>
      </c>
      <c r="BL141">
        <f t="shared" si="416"/>
        <v>6</v>
      </c>
      <c r="BM141">
        <f t="shared" si="417"/>
        <v>5</v>
      </c>
      <c r="BN141">
        <f t="shared" si="418"/>
        <v>11</v>
      </c>
      <c r="BO141">
        <f t="shared" si="419"/>
        <v>7</v>
      </c>
      <c r="BP141">
        <f t="shared" si="420"/>
        <v>1</v>
      </c>
      <c r="BQ141">
        <f t="shared" si="421"/>
        <v>11</v>
      </c>
      <c r="BR141">
        <f t="shared" si="422"/>
        <v>9</v>
      </c>
      <c r="BS141">
        <f t="shared" si="423"/>
        <v>16</v>
      </c>
      <c r="BT141">
        <f t="shared" si="424"/>
        <v>17</v>
      </c>
      <c r="BU141">
        <f t="shared" si="425"/>
        <v>10</v>
      </c>
      <c r="BV141">
        <f t="shared" si="426"/>
        <v>15</v>
      </c>
      <c r="BW141">
        <f t="shared" si="427"/>
        <v>12</v>
      </c>
      <c r="BX141">
        <f t="shared" si="428"/>
        <v>12</v>
      </c>
      <c r="BY141">
        <f t="shared" si="429"/>
        <v>20</v>
      </c>
      <c r="BZ141">
        <f t="shared" si="430"/>
        <v>11</v>
      </c>
      <c r="CA141">
        <f t="shared" si="431"/>
        <v>6</v>
      </c>
      <c r="CB141">
        <f t="shared" si="432"/>
        <v>6</v>
      </c>
      <c r="CC141">
        <f t="shared" si="433"/>
        <v>6</v>
      </c>
      <c r="CD141">
        <f t="shared" si="434"/>
        <v>9</v>
      </c>
      <c r="CE141">
        <f t="shared" si="435"/>
        <v>8</v>
      </c>
      <c r="CF141">
        <f t="shared" si="436"/>
        <v>7</v>
      </c>
      <c r="CG141">
        <f t="shared" si="437"/>
        <v>7</v>
      </c>
      <c r="CH141">
        <f t="shared" si="438"/>
        <v>10</v>
      </c>
      <c r="CI141">
        <f t="shared" si="439"/>
        <v>10</v>
      </c>
      <c r="CJ141">
        <f t="shared" si="440"/>
        <v>8</v>
      </c>
      <c r="CK141">
        <f t="shared" si="441"/>
        <v>8</v>
      </c>
      <c r="CL141">
        <f t="shared" si="442"/>
        <v>3</v>
      </c>
      <c r="CM141">
        <f t="shared" si="443"/>
        <v>6</v>
      </c>
      <c r="CN141">
        <f t="shared" si="444"/>
        <v>13</v>
      </c>
      <c r="CO141">
        <f t="shared" si="445"/>
        <v>14</v>
      </c>
      <c r="CP141">
        <f t="shared" si="446"/>
        <v>10</v>
      </c>
      <c r="CQ141">
        <f t="shared" si="447"/>
        <v>7</v>
      </c>
      <c r="CR141">
        <f t="shared" si="448"/>
        <v>8</v>
      </c>
      <c r="CS141">
        <f t="shared" si="449"/>
        <v>15</v>
      </c>
      <c r="CT141">
        <f t="shared" si="450"/>
        <v>4</v>
      </c>
      <c r="CU141">
        <f t="shared" si="451"/>
        <v>6</v>
      </c>
      <c r="CV141">
        <f t="shared" si="452"/>
        <v>20</v>
      </c>
      <c r="CW141">
        <f t="shared" si="453"/>
        <v>14</v>
      </c>
      <c r="CX141">
        <f t="shared" si="454"/>
        <v>6</v>
      </c>
      <c r="CY141">
        <f t="shared" si="455"/>
        <v>6</v>
      </c>
      <c r="CZ141">
        <f t="shared" si="456"/>
        <v>3</v>
      </c>
      <c r="DA141">
        <f t="shared" si="457"/>
        <v>5</v>
      </c>
      <c r="DB141">
        <f t="shared" si="458"/>
        <v>7</v>
      </c>
      <c r="DC141">
        <v>1000000</v>
      </c>
    </row>
    <row r="142" spans="6:107" x14ac:dyDescent="0.35">
      <c r="F142" t="str">
        <f t="shared" si="358"/>
        <v>RWJ-68023</v>
      </c>
      <c r="G142">
        <f t="shared" si="359"/>
        <v>17</v>
      </c>
      <c r="H142">
        <f t="shared" si="360"/>
        <v>18</v>
      </c>
      <c r="I142">
        <f t="shared" si="361"/>
        <v>22</v>
      </c>
      <c r="J142">
        <f t="shared" si="362"/>
        <v>1</v>
      </c>
      <c r="K142">
        <f t="shared" si="363"/>
        <v>19</v>
      </c>
      <c r="L142">
        <f t="shared" si="364"/>
        <v>22</v>
      </c>
      <c r="M142">
        <f t="shared" si="365"/>
        <v>5</v>
      </c>
      <c r="N142">
        <f t="shared" si="366"/>
        <v>18</v>
      </c>
      <c r="O142">
        <f t="shared" si="367"/>
        <v>19</v>
      </c>
      <c r="P142">
        <f t="shared" si="368"/>
        <v>13</v>
      </c>
      <c r="Q142">
        <f t="shared" si="369"/>
        <v>18</v>
      </c>
      <c r="R142">
        <f t="shared" si="370"/>
        <v>20</v>
      </c>
      <c r="S142">
        <f t="shared" si="371"/>
        <v>8</v>
      </c>
      <c r="T142">
        <f t="shared" si="372"/>
        <v>3</v>
      </c>
      <c r="U142">
        <f t="shared" si="373"/>
        <v>17</v>
      </c>
      <c r="V142">
        <f t="shared" si="374"/>
        <v>17</v>
      </c>
      <c r="W142">
        <f t="shared" si="375"/>
        <v>17</v>
      </c>
      <c r="X142">
        <f t="shared" si="376"/>
        <v>3</v>
      </c>
      <c r="Y142">
        <f t="shared" si="377"/>
        <v>2</v>
      </c>
      <c r="Z142">
        <f t="shared" si="378"/>
        <v>22</v>
      </c>
      <c r="AA142">
        <f t="shared" si="379"/>
        <v>17</v>
      </c>
      <c r="AB142">
        <f t="shared" si="380"/>
        <v>22</v>
      </c>
      <c r="AC142">
        <f t="shared" si="381"/>
        <v>18</v>
      </c>
      <c r="AD142">
        <f t="shared" si="382"/>
        <v>22</v>
      </c>
      <c r="AE142">
        <f t="shared" si="383"/>
        <v>17</v>
      </c>
      <c r="AF142">
        <f t="shared" si="384"/>
        <v>17</v>
      </c>
      <c r="AG142">
        <f t="shared" si="385"/>
        <v>18</v>
      </c>
      <c r="AH142">
        <f t="shared" si="386"/>
        <v>19</v>
      </c>
      <c r="AI142">
        <f t="shared" si="387"/>
        <v>1</v>
      </c>
      <c r="AJ142">
        <f t="shared" si="388"/>
        <v>1</v>
      </c>
      <c r="AK142">
        <f t="shared" si="389"/>
        <v>15</v>
      </c>
      <c r="AL142">
        <f t="shared" si="390"/>
        <v>17</v>
      </c>
      <c r="AM142">
        <f t="shared" si="391"/>
        <v>17</v>
      </c>
      <c r="AN142">
        <f t="shared" si="392"/>
        <v>7</v>
      </c>
      <c r="AO142">
        <f t="shared" si="393"/>
        <v>19</v>
      </c>
      <c r="AP142">
        <f t="shared" si="394"/>
        <v>20</v>
      </c>
      <c r="AQ142">
        <f t="shared" si="395"/>
        <v>19</v>
      </c>
      <c r="AR142">
        <f t="shared" si="396"/>
        <v>17</v>
      </c>
      <c r="AS142">
        <f t="shared" si="397"/>
        <v>17</v>
      </c>
      <c r="AT142">
        <f t="shared" si="398"/>
        <v>1</v>
      </c>
      <c r="AU142">
        <f t="shared" si="399"/>
        <v>16</v>
      </c>
      <c r="AV142">
        <f t="shared" si="400"/>
        <v>18</v>
      </c>
      <c r="AW142">
        <f t="shared" si="401"/>
        <v>22</v>
      </c>
      <c r="AX142">
        <f t="shared" si="402"/>
        <v>17</v>
      </c>
      <c r="AY142">
        <f t="shared" si="403"/>
        <v>22</v>
      </c>
      <c r="AZ142">
        <f t="shared" si="404"/>
        <v>20</v>
      </c>
      <c r="BA142">
        <f t="shared" si="405"/>
        <v>18</v>
      </c>
      <c r="BB142">
        <f t="shared" si="406"/>
        <v>18</v>
      </c>
      <c r="BC142">
        <f t="shared" si="407"/>
        <v>19</v>
      </c>
      <c r="BD142">
        <f t="shared" si="408"/>
        <v>20</v>
      </c>
      <c r="BE142">
        <f t="shared" si="409"/>
        <v>22</v>
      </c>
      <c r="BF142">
        <f t="shared" si="410"/>
        <v>17</v>
      </c>
      <c r="BG142">
        <f t="shared" si="411"/>
        <v>17</v>
      </c>
      <c r="BH142">
        <f t="shared" si="412"/>
        <v>20</v>
      </c>
      <c r="BI142">
        <f t="shared" si="413"/>
        <v>7</v>
      </c>
      <c r="BJ142">
        <f t="shared" si="414"/>
        <v>20</v>
      </c>
      <c r="BK142">
        <f t="shared" si="415"/>
        <v>22</v>
      </c>
      <c r="BL142">
        <f t="shared" si="416"/>
        <v>2</v>
      </c>
      <c r="BM142">
        <f t="shared" si="417"/>
        <v>19</v>
      </c>
      <c r="BN142">
        <f t="shared" si="418"/>
        <v>6</v>
      </c>
      <c r="BO142">
        <f t="shared" si="419"/>
        <v>17</v>
      </c>
      <c r="BP142">
        <f t="shared" si="420"/>
        <v>20</v>
      </c>
      <c r="BQ142">
        <f t="shared" si="421"/>
        <v>20</v>
      </c>
      <c r="BR142">
        <f t="shared" si="422"/>
        <v>20</v>
      </c>
      <c r="BS142">
        <f t="shared" si="423"/>
        <v>7</v>
      </c>
      <c r="BT142">
        <f t="shared" si="424"/>
        <v>12</v>
      </c>
      <c r="BU142">
        <f t="shared" si="425"/>
        <v>6</v>
      </c>
      <c r="BV142">
        <f t="shared" si="426"/>
        <v>8</v>
      </c>
      <c r="BW142">
        <f t="shared" si="427"/>
        <v>7</v>
      </c>
      <c r="BX142">
        <f t="shared" si="428"/>
        <v>17</v>
      </c>
      <c r="BY142">
        <f t="shared" si="429"/>
        <v>14</v>
      </c>
      <c r="BZ142">
        <f t="shared" si="430"/>
        <v>7</v>
      </c>
      <c r="CA142">
        <f t="shared" si="431"/>
        <v>19</v>
      </c>
      <c r="CB142">
        <f t="shared" si="432"/>
        <v>20</v>
      </c>
      <c r="CC142">
        <f t="shared" si="433"/>
        <v>19</v>
      </c>
      <c r="CD142">
        <f t="shared" si="434"/>
        <v>19</v>
      </c>
      <c r="CE142">
        <f t="shared" si="435"/>
        <v>19</v>
      </c>
      <c r="CF142">
        <f t="shared" si="436"/>
        <v>21</v>
      </c>
      <c r="CG142">
        <f t="shared" si="437"/>
        <v>19</v>
      </c>
      <c r="CH142">
        <f t="shared" si="438"/>
        <v>19</v>
      </c>
      <c r="CI142">
        <f t="shared" si="439"/>
        <v>19</v>
      </c>
      <c r="CJ142">
        <f t="shared" si="440"/>
        <v>21</v>
      </c>
      <c r="CK142">
        <f t="shared" si="441"/>
        <v>21</v>
      </c>
      <c r="CL142">
        <f t="shared" si="442"/>
        <v>3</v>
      </c>
      <c r="CM142">
        <f t="shared" si="443"/>
        <v>22</v>
      </c>
      <c r="CN142">
        <f t="shared" si="444"/>
        <v>21</v>
      </c>
      <c r="CO142">
        <f t="shared" si="445"/>
        <v>13</v>
      </c>
      <c r="CP142">
        <f t="shared" si="446"/>
        <v>20</v>
      </c>
      <c r="CQ142">
        <f t="shared" si="447"/>
        <v>22</v>
      </c>
      <c r="CR142">
        <f t="shared" si="448"/>
        <v>22</v>
      </c>
      <c r="CS142">
        <f t="shared" si="449"/>
        <v>12</v>
      </c>
      <c r="CT142">
        <f t="shared" si="450"/>
        <v>3</v>
      </c>
      <c r="CU142">
        <f t="shared" si="451"/>
        <v>19</v>
      </c>
      <c r="CV142">
        <f t="shared" si="452"/>
        <v>10</v>
      </c>
      <c r="CW142">
        <f t="shared" si="453"/>
        <v>9</v>
      </c>
      <c r="CX142">
        <f t="shared" si="454"/>
        <v>19</v>
      </c>
      <c r="CY142">
        <f t="shared" si="455"/>
        <v>17</v>
      </c>
      <c r="CZ142">
        <f t="shared" si="456"/>
        <v>3</v>
      </c>
      <c r="DA142">
        <f t="shared" si="457"/>
        <v>19</v>
      </c>
      <c r="DB142">
        <f t="shared" si="458"/>
        <v>19</v>
      </c>
      <c r="DC142">
        <v>1000000</v>
      </c>
    </row>
    <row r="143" spans="6:107" x14ac:dyDescent="0.35">
      <c r="F143" t="str">
        <f t="shared" si="358"/>
        <v>telithromycin</v>
      </c>
      <c r="G143">
        <f t="shared" si="359"/>
        <v>1</v>
      </c>
      <c r="H143">
        <f t="shared" si="360"/>
        <v>5</v>
      </c>
      <c r="I143">
        <f t="shared" si="361"/>
        <v>7</v>
      </c>
      <c r="J143">
        <f t="shared" si="362"/>
        <v>20</v>
      </c>
      <c r="K143">
        <f t="shared" si="363"/>
        <v>7</v>
      </c>
      <c r="L143">
        <f t="shared" si="364"/>
        <v>5</v>
      </c>
      <c r="M143">
        <f t="shared" si="365"/>
        <v>8</v>
      </c>
      <c r="N143">
        <f t="shared" si="366"/>
        <v>12</v>
      </c>
      <c r="O143">
        <f t="shared" si="367"/>
        <v>5</v>
      </c>
      <c r="P143">
        <f t="shared" si="368"/>
        <v>8</v>
      </c>
      <c r="Q143">
        <f t="shared" si="369"/>
        <v>3</v>
      </c>
      <c r="R143">
        <f t="shared" si="370"/>
        <v>13</v>
      </c>
      <c r="S143">
        <f t="shared" si="371"/>
        <v>1</v>
      </c>
      <c r="T143">
        <f t="shared" si="372"/>
        <v>19</v>
      </c>
      <c r="U143">
        <f t="shared" si="373"/>
        <v>3</v>
      </c>
      <c r="V143">
        <f t="shared" si="374"/>
        <v>8</v>
      </c>
      <c r="W143">
        <f t="shared" si="375"/>
        <v>5</v>
      </c>
      <c r="X143">
        <f t="shared" si="376"/>
        <v>5</v>
      </c>
      <c r="Y143">
        <f t="shared" si="377"/>
        <v>19</v>
      </c>
      <c r="Z143">
        <f t="shared" si="378"/>
        <v>7</v>
      </c>
      <c r="AA143">
        <f t="shared" si="379"/>
        <v>10</v>
      </c>
      <c r="AB143">
        <f t="shared" si="380"/>
        <v>12</v>
      </c>
      <c r="AC143">
        <f t="shared" si="381"/>
        <v>9</v>
      </c>
      <c r="AD143">
        <f t="shared" si="382"/>
        <v>10</v>
      </c>
      <c r="AE143">
        <f t="shared" si="383"/>
        <v>1</v>
      </c>
      <c r="AF143">
        <f t="shared" si="384"/>
        <v>7</v>
      </c>
      <c r="AG143">
        <f t="shared" si="385"/>
        <v>1</v>
      </c>
      <c r="AH143">
        <f t="shared" si="386"/>
        <v>9</v>
      </c>
      <c r="AI143">
        <f t="shared" si="387"/>
        <v>22</v>
      </c>
      <c r="AJ143">
        <f t="shared" si="388"/>
        <v>1</v>
      </c>
      <c r="AK143">
        <f t="shared" si="389"/>
        <v>13</v>
      </c>
      <c r="AL143">
        <f t="shared" si="390"/>
        <v>16</v>
      </c>
      <c r="AM143">
        <f t="shared" si="391"/>
        <v>12</v>
      </c>
      <c r="AN143">
        <f t="shared" si="392"/>
        <v>10</v>
      </c>
      <c r="AO143">
        <f t="shared" si="393"/>
        <v>8</v>
      </c>
      <c r="AP143">
        <f t="shared" si="394"/>
        <v>10</v>
      </c>
      <c r="AQ143">
        <f t="shared" si="395"/>
        <v>13</v>
      </c>
      <c r="AR143">
        <f t="shared" si="396"/>
        <v>11</v>
      </c>
      <c r="AS143">
        <f t="shared" si="397"/>
        <v>7</v>
      </c>
      <c r="AT143">
        <f t="shared" si="398"/>
        <v>1</v>
      </c>
      <c r="AU143">
        <f t="shared" si="399"/>
        <v>10</v>
      </c>
      <c r="AV143">
        <f t="shared" si="400"/>
        <v>1</v>
      </c>
      <c r="AW143">
        <f t="shared" si="401"/>
        <v>13</v>
      </c>
      <c r="AX143">
        <f t="shared" si="402"/>
        <v>14</v>
      </c>
      <c r="AY143">
        <f t="shared" si="403"/>
        <v>3</v>
      </c>
      <c r="AZ143">
        <f t="shared" si="404"/>
        <v>8</v>
      </c>
      <c r="BA143">
        <f t="shared" si="405"/>
        <v>4</v>
      </c>
      <c r="BB143">
        <f t="shared" si="406"/>
        <v>5</v>
      </c>
      <c r="BC143">
        <f t="shared" si="407"/>
        <v>8</v>
      </c>
      <c r="BD143">
        <f t="shared" si="408"/>
        <v>8</v>
      </c>
      <c r="BE143">
        <f t="shared" si="409"/>
        <v>5</v>
      </c>
      <c r="BF143">
        <f t="shared" si="410"/>
        <v>11</v>
      </c>
      <c r="BG143">
        <f t="shared" si="411"/>
        <v>4</v>
      </c>
      <c r="BH143">
        <f t="shared" si="412"/>
        <v>1</v>
      </c>
      <c r="BI143">
        <f t="shared" si="413"/>
        <v>15</v>
      </c>
      <c r="BJ143">
        <f t="shared" si="414"/>
        <v>1</v>
      </c>
      <c r="BK143">
        <f t="shared" si="415"/>
        <v>6</v>
      </c>
      <c r="BL143">
        <f t="shared" si="416"/>
        <v>9</v>
      </c>
      <c r="BM143">
        <f t="shared" si="417"/>
        <v>13</v>
      </c>
      <c r="BN143">
        <f t="shared" si="418"/>
        <v>13</v>
      </c>
      <c r="BO143">
        <f t="shared" si="419"/>
        <v>4</v>
      </c>
      <c r="BP143">
        <f t="shared" si="420"/>
        <v>1</v>
      </c>
      <c r="BQ143">
        <f t="shared" si="421"/>
        <v>6</v>
      </c>
      <c r="BR143">
        <f t="shared" si="422"/>
        <v>9</v>
      </c>
      <c r="BS143">
        <f t="shared" si="423"/>
        <v>13</v>
      </c>
      <c r="BT143">
        <f t="shared" si="424"/>
        <v>6</v>
      </c>
      <c r="BU143">
        <f t="shared" si="425"/>
        <v>7</v>
      </c>
      <c r="BV143">
        <f t="shared" si="426"/>
        <v>10</v>
      </c>
      <c r="BW143">
        <f t="shared" si="427"/>
        <v>16</v>
      </c>
      <c r="BX143">
        <f t="shared" si="428"/>
        <v>12</v>
      </c>
      <c r="BY143">
        <f t="shared" si="429"/>
        <v>13</v>
      </c>
      <c r="BZ143">
        <f t="shared" si="430"/>
        <v>6</v>
      </c>
      <c r="CA143">
        <f t="shared" si="431"/>
        <v>10</v>
      </c>
      <c r="CB143">
        <f t="shared" si="432"/>
        <v>8</v>
      </c>
      <c r="CC143">
        <f t="shared" si="433"/>
        <v>8</v>
      </c>
      <c r="CD143">
        <f t="shared" si="434"/>
        <v>7</v>
      </c>
      <c r="CE143">
        <f t="shared" si="435"/>
        <v>7</v>
      </c>
      <c r="CF143">
        <f t="shared" si="436"/>
        <v>8</v>
      </c>
      <c r="CG143">
        <f t="shared" si="437"/>
        <v>8</v>
      </c>
      <c r="CH143">
        <f t="shared" si="438"/>
        <v>7</v>
      </c>
      <c r="CI143">
        <f t="shared" si="439"/>
        <v>6</v>
      </c>
      <c r="CJ143">
        <f t="shared" si="440"/>
        <v>16</v>
      </c>
      <c r="CK143">
        <f t="shared" si="441"/>
        <v>16</v>
      </c>
      <c r="CL143">
        <f t="shared" si="442"/>
        <v>3</v>
      </c>
      <c r="CM143">
        <f t="shared" si="443"/>
        <v>17</v>
      </c>
      <c r="CN143">
        <f t="shared" si="444"/>
        <v>20</v>
      </c>
      <c r="CO143">
        <f t="shared" si="445"/>
        <v>10</v>
      </c>
      <c r="CP143">
        <f t="shared" si="446"/>
        <v>10</v>
      </c>
      <c r="CQ143">
        <f t="shared" si="447"/>
        <v>8</v>
      </c>
      <c r="CR143">
        <f t="shared" si="448"/>
        <v>20</v>
      </c>
      <c r="CS143">
        <f t="shared" si="449"/>
        <v>13</v>
      </c>
      <c r="CT143">
        <f t="shared" si="450"/>
        <v>18</v>
      </c>
      <c r="CU143">
        <f t="shared" si="451"/>
        <v>10</v>
      </c>
      <c r="CV143">
        <f t="shared" si="452"/>
        <v>8</v>
      </c>
      <c r="CW143">
        <f t="shared" si="453"/>
        <v>7</v>
      </c>
      <c r="CX143">
        <f t="shared" si="454"/>
        <v>6</v>
      </c>
      <c r="CY143">
        <f t="shared" si="455"/>
        <v>9</v>
      </c>
      <c r="CZ143">
        <f t="shared" si="456"/>
        <v>3</v>
      </c>
      <c r="DA143">
        <f t="shared" si="457"/>
        <v>11</v>
      </c>
      <c r="DB143">
        <f t="shared" si="458"/>
        <v>10</v>
      </c>
      <c r="DC143">
        <v>1000000</v>
      </c>
    </row>
    <row r="145" spans="6:90" x14ac:dyDescent="0.35">
      <c r="F145" t="s">
        <v>8765</v>
      </c>
      <c r="G145">
        <v>501</v>
      </c>
      <c r="H145">
        <v>502</v>
      </c>
      <c r="I145">
        <v>503</v>
      </c>
      <c r="J145">
        <v>504</v>
      </c>
      <c r="K145">
        <v>505</v>
      </c>
      <c r="L145">
        <v>506</v>
      </c>
      <c r="M145">
        <v>507</v>
      </c>
      <c r="N145">
        <v>508</v>
      </c>
      <c r="O145">
        <v>509</v>
      </c>
      <c r="P145">
        <v>510</v>
      </c>
      <c r="Q145">
        <v>511</v>
      </c>
      <c r="R145">
        <v>512</v>
      </c>
      <c r="S145">
        <v>513</v>
      </c>
      <c r="T145">
        <v>514</v>
      </c>
      <c r="U145">
        <v>515</v>
      </c>
      <c r="V145">
        <v>516</v>
      </c>
      <c r="W145">
        <v>517</v>
      </c>
      <c r="X145">
        <v>518</v>
      </c>
      <c r="Y145">
        <v>519</v>
      </c>
      <c r="Z145">
        <v>520</v>
      </c>
      <c r="AA145">
        <v>521</v>
      </c>
      <c r="AB145">
        <v>522</v>
      </c>
      <c r="AC145">
        <v>523</v>
      </c>
      <c r="AD145">
        <v>524</v>
      </c>
      <c r="AE145">
        <v>525</v>
      </c>
      <c r="AF145">
        <v>526</v>
      </c>
      <c r="AG145">
        <v>527</v>
      </c>
      <c r="AH145">
        <v>528</v>
      </c>
      <c r="AI145">
        <v>529</v>
      </c>
      <c r="AJ145">
        <v>530</v>
      </c>
      <c r="AK145">
        <v>531</v>
      </c>
      <c r="AL145">
        <v>532</v>
      </c>
      <c r="AM145">
        <v>533</v>
      </c>
      <c r="AN145">
        <v>534</v>
      </c>
      <c r="AO145">
        <v>535</v>
      </c>
      <c r="AP145">
        <v>536</v>
      </c>
      <c r="AQ145">
        <v>537</v>
      </c>
      <c r="AR145">
        <v>538</v>
      </c>
      <c r="AS145">
        <v>539</v>
      </c>
      <c r="AT145">
        <v>540</v>
      </c>
      <c r="AU145">
        <v>541</v>
      </c>
      <c r="AV145">
        <v>542</v>
      </c>
      <c r="AW145">
        <v>543</v>
      </c>
      <c r="AX145">
        <v>544</v>
      </c>
      <c r="AY145">
        <v>545</v>
      </c>
      <c r="AZ145">
        <v>546</v>
      </c>
      <c r="BA145">
        <v>547</v>
      </c>
      <c r="BB145">
        <v>548</v>
      </c>
      <c r="BC145">
        <v>549</v>
      </c>
      <c r="BD145">
        <v>550</v>
      </c>
      <c r="BE145">
        <v>551</v>
      </c>
      <c r="BF145">
        <v>552</v>
      </c>
      <c r="BG145">
        <v>553</v>
      </c>
      <c r="BH145">
        <v>554</v>
      </c>
      <c r="BI145">
        <v>555</v>
      </c>
      <c r="BJ145">
        <v>556</v>
      </c>
      <c r="BK145">
        <v>557</v>
      </c>
      <c r="BL145">
        <v>558</v>
      </c>
      <c r="BM145">
        <v>559</v>
      </c>
      <c r="BN145">
        <v>560</v>
      </c>
      <c r="BO145">
        <v>561</v>
      </c>
      <c r="BP145">
        <v>562</v>
      </c>
      <c r="BQ145">
        <v>563</v>
      </c>
      <c r="BR145">
        <v>564</v>
      </c>
      <c r="BS145">
        <v>565</v>
      </c>
      <c r="BT145">
        <v>566</v>
      </c>
      <c r="BU145">
        <v>567</v>
      </c>
      <c r="BV145">
        <v>568</v>
      </c>
      <c r="BW145">
        <v>569</v>
      </c>
      <c r="BX145">
        <v>570</v>
      </c>
      <c r="BY145">
        <v>571</v>
      </c>
      <c r="BZ145">
        <v>572</v>
      </c>
      <c r="CA145">
        <v>573</v>
      </c>
      <c r="CB145">
        <v>574</v>
      </c>
      <c r="CC145">
        <v>575</v>
      </c>
      <c r="CD145">
        <v>576</v>
      </c>
      <c r="CE145">
        <v>577</v>
      </c>
      <c r="CF145">
        <v>578</v>
      </c>
      <c r="CG145">
        <v>579</v>
      </c>
      <c r="CH145">
        <v>580</v>
      </c>
      <c r="CI145">
        <v>581</v>
      </c>
      <c r="CJ145">
        <v>582</v>
      </c>
      <c r="CK145">
        <v>583</v>
      </c>
      <c r="CL145" t="s">
        <v>7571</v>
      </c>
    </row>
    <row r="146" spans="6:90" x14ac:dyDescent="0.35">
      <c r="F146" t="str">
        <f>F122</f>
        <v>alemcinal</v>
      </c>
      <c r="G146">
        <f>SM2</f>
        <v>17</v>
      </c>
      <c r="H146">
        <f t="shared" ref="H146:BS146" si="459">SN2</f>
        <v>17</v>
      </c>
      <c r="I146">
        <f t="shared" si="459"/>
        <v>15</v>
      </c>
      <c r="J146">
        <f t="shared" si="459"/>
        <v>7</v>
      </c>
      <c r="K146">
        <f t="shared" si="459"/>
        <v>7</v>
      </c>
      <c r="L146">
        <f t="shared" si="459"/>
        <v>12</v>
      </c>
      <c r="M146">
        <f t="shared" si="459"/>
        <v>20</v>
      </c>
      <c r="N146">
        <f t="shared" si="459"/>
        <v>21</v>
      </c>
      <c r="O146">
        <f t="shared" si="459"/>
        <v>17</v>
      </c>
      <c r="P146">
        <f t="shared" si="459"/>
        <v>18</v>
      </c>
      <c r="Q146">
        <f t="shared" si="459"/>
        <v>18</v>
      </c>
      <c r="R146">
        <f t="shared" si="459"/>
        <v>17</v>
      </c>
      <c r="S146">
        <f t="shared" si="459"/>
        <v>17</v>
      </c>
      <c r="T146">
        <f t="shared" si="459"/>
        <v>11</v>
      </c>
      <c r="U146">
        <f t="shared" si="459"/>
        <v>1</v>
      </c>
      <c r="V146">
        <f t="shared" si="459"/>
        <v>11</v>
      </c>
      <c r="W146">
        <f t="shared" si="459"/>
        <v>17</v>
      </c>
      <c r="X146">
        <f t="shared" si="459"/>
        <v>18</v>
      </c>
      <c r="Y146">
        <f t="shared" si="459"/>
        <v>18</v>
      </c>
      <c r="Z146">
        <f t="shared" si="459"/>
        <v>13</v>
      </c>
      <c r="AA146">
        <f t="shared" si="459"/>
        <v>11</v>
      </c>
      <c r="AB146">
        <f t="shared" si="459"/>
        <v>17</v>
      </c>
      <c r="AC146">
        <f t="shared" si="459"/>
        <v>16</v>
      </c>
      <c r="AD146">
        <f t="shared" si="459"/>
        <v>14</v>
      </c>
      <c r="AE146">
        <f t="shared" si="459"/>
        <v>4</v>
      </c>
      <c r="AF146">
        <f t="shared" si="459"/>
        <v>10</v>
      </c>
      <c r="AG146">
        <f t="shared" si="459"/>
        <v>1</v>
      </c>
      <c r="AH146">
        <f t="shared" si="459"/>
        <v>9</v>
      </c>
      <c r="AI146">
        <f t="shared" si="459"/>
        <v>19</v>
      </c>
      <c r="AJ146">
        <f t="shared" si="459"/>
        <v>8</v>
      </c>
      <c r="AK146">
        <f t="shared" si="459"/>
        <v>11</v>
      </c>
      <c r="AL146">
        <f t="shared" si="459"/>
        <v>15</v>
      </c>
      <c r="AM146">
        <f t="shared" si="459"/>
        <v>6</v>
      </c>
      <c r="AN146">
        <f t="shared" si="459"/>
        <v>7</v>
      </c>
      <c r="AO146">
        <f t="shared" si="459"/>
        <v>1</v>
      </c>
      <c r="AP146">
        <f t="shared" si="459"/>
        <v>16</v>
      </c>
      <c r="AQ146">
        <f t="shared" si="459"/>
        <v>19</v>
      </c>
      <c r="AR146">
        <f t="shared" si="459"/>
        <v>1</v>
      </c>
      <c r="AS146">
        <f t="shared" si="459"/>
        <v>13</v>
      </c>
      <c r="AT146">
        <f t="shared" si="459"/>
        <v>7</v>
      </c>
      <c r="AU146">
        <f t="shared" si="459"/>
        <v>12</v>
      </c>
      <c r="AV146">
        <f t="shared" si="459"/>
        <v>16</v>
      </c>
      <c r="AW146">
        <f t="shared" si="459"/>
        <v>14</v>
      </c>
      <c r="AX146">
        <f t="shared" si="459"/>
        <v>9</v>
      </c>
      <c r="AY146">
        <f t="shared" si="459"/>
        <v>11</v>
      </c>
      <c r="AZ146">
        <f t="shared" si="459"/>
        <v>1</v>
      </c>
      <c r="BA146">
        <f t="shared" si="459"/>
        <v>8</v>
      </c>
      <c r="BB146">
        <f t="shared" si="459"/>
        <v>2</v>
      </c>
      <c r="BC146">
        <f t="shared" si="459"/>
        <v>17</v>
      </c>
      <c r="BD146">
        <f t="shared" si="459"/>
        <v>14</v>
      </c>
      <c r="BE146">
        <f t="shared" si="459"/>
        <v>7</v>
      </c>
      <c r="BF146">
        <f t="shared" si="459"/>
        <v>7</v>
      </c>
      <c r="BG146">
        <f t="shared" si="459"/>
        <v>14</v>
      </c>
      <c r="BH146">
        <f t="shared" si="459"/>
        <v>19</v>
      </c>
      <c r="BI146">
        <f t="shared" si="459"/>
        <v>1</v>
      </c>
      <c r="BJ146">
        <f t="shared" si="459"/>
        <v>18</v>
      </c>
      <c r="BK146">
        <f t="shared" si="459"/>
        <v>5</v>
      </c>
      <c r="BL146">
        <f t="shared" si="459"/>
        <v>6</v>
      </c>
      <c r="BM146">
        <f t="shared" si="459"/>
        <v>6</v>
      </c>
      <c r="BN146">
        <f t="shared" si="459"/>
        <v>7</v>
      </c>
      <c r="BO146">
        <f t="shared" si="459"/>
        <v>15</v>
      </c>
      <c r="BP146">
        <f t="shared" si="459"/>
        <v>15</v>
      </c>
      <c r="BQ146">
        <f t="shared" si="459"/>
        <v>7</v>
      </c>
      <c r="BR146">
        <f t="shared" si="459"/>
        <v>11</v>
      </c>
      <c r="BS146">
        <f t="shared" si="459"/>
        <v>7</v>
      </c>
      <c r="BT146">
        <f t="shared" ref="BT146:CK146" si="460">UZ2</f>
        <v>8</v>
      </c>
      <c r="BU146">
        <f t="shared" si="460"/>
        <v>5</v>
      </c>
      <c r="BV146">
        <f t="shared" si="460"/>
        <v>1</v>
      </c>
      <c r="BW146">
        <f t="shared" si="460"/>
        <v>11</v>
      </c>
      <c r="BX146">
        <f t="shared" si="460"/>
        <v>1</v>
      </c>
      <c r="BY146">
        <f t="shared" si="460"/>
        <v>17</v>
      </c>
      <c r="BZ146">
        <f t="shared" si="460"/>
        <v>10</v>
      </c>
      <c r="CA146">
        <f t="shared" si="460"/>
        <v>14</v>
      </c>
      <c r="CB146">
        <f t="shared" si="460"/>
        <v>5</v>
      </c>
      <c r="CC146">
        <f t="shared" si="460"/>
        <v>1</v>
      </c>
      <c r="CD146">
        <f t="shared" si="460"/>
        <v>1</v>
      </c>
      <c r="CE146">
        <f t="shared" si="460"/>
        <v>1</v>
      </c>
      <c r="CF146">
        <f t="shared" si="460"/>
        <v>10</v>
      </c>
      <c r="CG146">
        <f t="shared" si="460"/>
        <v>10</v>
      </c>
      <c r="CH146">
        <f t="shared" si="460"/>
        <v>1</v>
      </c>
      <c r="CI146">
        <f t="shared" si="460"/>
        <v>1</v>
      </c>
      <c r="CJ146">
        <f t="shared" si="460"/>
        <v>6</v>
      </c>
      <c r="CK146">
        <f t="shared" si="460"/>
        <v>9</v>
      </c>
      <c r="CL146">
        <v>1000000</v>
      </c>
    </row>
    <row r="147" spans="6:90" x14ac:dyDescent="0.35">
      <c r="F147" t="str">
        <f t="shared" ref="F147:F167" si="461">F123</f>
        <v>ANQ-1125</v>
      </c>
      <c r="G147">
        <f t="shared" ref="G147:G167" si="462">SM3</f>
        <v>3</v>
      </c>
      <c r="H147">
        <f t="shared" ref="H147:H167" si="463">SN3</f>
        <v>3</v>
      </c>
      <c r="I147">
        <f t="shared" ref="I147:I167" si="464">SO3</f>
        <v>3</v>
      </c>
      <c r="J147">
        <f t="shared" ref="J147:J167" si="465">SP3</f>
        <v>3</v>
      </c>
      <c r="K147">
        <f t="shared" ref="K147:K167" si="466">SQ3</f>
        <v>3</v>
      </c>
      <c r="L147">
        <f t="shared" ref="L147:L167" si="467">SR3</f>
        <v>4</v>
      </c>
      <c r="M147">
        <f t="shared" ref="M147:M167" si="468">SS3</f>
        <v>8</v>
      </c>
      <c r="N147">
        <f t="shared" ref="N147:N167" si="469">ST3</f>
        <v>4</v>
      </c>
      <c r="O147">
        <f t="shared" ref="O147:O167" si="470">SU3</f>
        <v>3</v>
      </c>
      <c r="P147">
        <f t="shared" ref="P147:P167" si="471">SV3</f>
        <v>3</v>
      </c>
      <c r="Q147">
        <f t="shared" ref="Q147:Q167" si="472">SW3</f>
        <v>3</v>
      </c>
      <c r="R147">
        <f t="shared" ref="R147:R167" si="473">SX3</f>
        <v>6</v>
      </c>
      <c r="S147">
        <f t="shared" ref="S147:S167" si="474">SY3</f>
        <v>5</v>
      </c>
      <c r="T147">
        <f t="shared" ref="T147:T167" si="475">SZ3</f>
        <v>6</v>
      </c>
      <c r="U147">
        <f t="shared" ref="U147:U167" si="476">TA3</f>
        <v>1</v>
      </c>
      <c r="V147">
        <f t="shared" ref="V147:V167" si="477">TB3</f>
        <v>5</v>
      </c>
      <c r="W147">
        <f t="shared" ref="W147:W167" si="478">TC3</f>
        <v>3</v>
      </c>
      <c r="X147">
        <f t="shared" ref="X147:X167" si="479">TD3</f>
        <v>3</v>
      </c>
      <c r="Y147">
        <f t="shared" ref="Y147:Y167" si="480">TE3</f>
        <v>3</v>
      </c>
      <c r="Z147">
        <f t="shared" ref="Z147:Z167" si="481">TF3</f>
        <v>3</v>
      </c>
      <c r="AA147">
        <f t="shared" ref="AA147:AA167" si="482">TG3</f>
        <v>6</v>
      </c>
      <c r="AB147">
        <f t="shared" ref="AB147:AB167" si="483">TH3</f>
        <v>4</v>
      </c>
      <c r="AC147">
        <f t="shared" ref="AC147:AC167" si="484">TI3</f>
        <v>4</v>
      </c>
      <c r="AD147">
        <f t="shared" ref="AD147:AD167" si="485">TJ3</f>
        <v>4</v>
      </c>
      <c r="AE147">
        <f t="shared" ref="AE147:AE167" si="486">TK3</f>
        <v>13</v>
      </c>
      <c r="AF147">
        <f t="shared" ref="AF147:AF167" si="487">TL3</f>
        <v>3</v>
      </c>
      <c r="AG147">
        <f t="shared" ref="AG147:AG167" si="488">TM3</f>
        <v>1</v>
      </c>
      <c r="AH147">
        <f t="shared" ref="AH147:AH167" si="489">TN3</f>
        <v>5</v>
      </c>
      <c r="AI147">
        <f t="shared" ref="AI147:AI167" si="490">TO3</f>
        <v>3</v>
      </c>
      <c r="AJ147">
        <f t="shared" ref="AJ147:AJ167" si="491">TP3</f>
        <v>2</v>
      </c>
      <c r="AK147">
        <f t="shared" ref="AK147:AK167" si="492">TQ3</f>
        <v>5</v>
      </c>
      <c r="AL147">
        <f t="shared" ref="AL147:AL167" si="493">TR3</f>
        <v>4</v>
      </c>
      <c r="AM147">
        <f t="shared" ref="AM147:AM167" si="494">TS3</f>
        <v>7</v>
      </c>
      <c r="AN147">
        <f t="shared" ref="AN147:AN167" si="495">TT3</f>
        <v>12</v>
      </c>
      <c r="AO147">
        <f t="shared" ref="AO147:AO167" si="496">TU3</f>
        <v>1</v>
      </c>
      <c r="AP147">
        <f t="shared" ref="AP147:AP167" si="497">TV3</f>
        <v>3</v>
      </c>
      <c r="AQ147">
        <f t="shared" ref="AQ147:AQ167" si="498">TW3</f>
        <v>3</v>
      </c>
      <c r="AR147">
        <f t="shared" ref="AR147:AR167" si="499">TX3</f>
        <v>21</v>
      </c>
      <c r="AS147">
        <f t="shared" ref="AS147:AS167" si="500">TY3</f>
        <v>3</v>
      </c>
      <c r="AT147">
        <f t="shared" ref="AT147:AT167" si="501">TZ3</f>
        <v>3</v>
      </c>
      <c r="AU147">
        <f t="shared" ref="AU147:AU167" si="502">UA3</f>
        <v>4</v>
      </c>
      <c r="AV147">
        <f t="shared" ref="AV147:AV167" si="503">UB3</f>
        <v>21</v>
      </c>
      <c r="AW147">
        <f t="shared" ref="AW147:AW167" si="504">UC3</f>
        <v>6</v>
      </c>
      <c r="AX147">
        <f t="shared" ref="AX147:AX167" si="505">UD3</f>
        <v>4</v>
      </c>
      <c r="AY147">
        <f t="shared" ref="AY147:AY167" si="506">UE3</f>
        <v>3</v>
      </c>
      <c r="AZ147">
        <f t="shared" ref="AZ147:AZ167" si="507">UF3</f>
        <v>1</v>
      </c>
      <c r="BA147">
        <f t="shared" ref="BA147:BA167" si="508">UG3</f>
        <v>4</v>
      </c>
      <c r="BB147">
        <f t="shared" ref="BB147:BB167" si="509">UH3</f>
        <v>2</v>
      </c>
      <c r="BC147">
        <f t="shared" ref="BC147:BC167" si="510">UI3</f>
        <v>4</v>
      </c>
      <c r="BD147">
        <f t="shared" ref="BD147:BD167" si="511">UJ3</f>
        <v>3</v>
      </c>
      <c r="BE147">
        <f t="shared" ref="BE147:BE167" si="512">UK3</f>
        <v>15</v>
      </c>
      <c r="BF147">
        <f t="shared" ref="BF147:BF167" si="513">UL3</f>
        <v>4</v>
      </c>
      <c r="BG147">
        <f t="shared" ref="BG147:BG167" si="514">UM3</f>
        <v>6</v>
      </c>
      <c r="BH147">
        <f t="shared" ref="BH147:BH167" si="515">UN3</f>
        <v>3</v>
      </c>
      <c r="BI147">
        <f t="shared" ref="BI147:BI167" si="516">UO3</f>
        <v>1</v>
      </c>
      <c r="BJ147">
        <f t="shared" ref="BJ147:BJ167" si="517">UP3</f>
        <v>3</v>
      </c>
      <c r="BK147">
        <f t="shared" ref="BK147:BK167" si="518">UQ3</f>
        <v>3</v>
      </c>
      <c r="BL147">
        <f t="shared" ref="BL147:BL167" si="519">UR3</f>
        <v>1</v>
      </c>
      <c r="BM147">
        <f t="shared" ref="BM147:BM167" si="520">US3</f>
        <v>1</v>
      </c>
      <c r="BN147">
        <f t="shared" ref="BN147:BN167" si="521">UT3</f>
        <v>1</v>
      </c>
      <c r="BO147">
        <f t="shared" ref="BO147:BO167" si="522">UU3</f>
        <v>3</v>
      </c>
      <c r="BP147">
        <f t="shared" ref="BP147:BP167" si="523">UV3</f>
        <v>4</v>
      </c>
      <c r="BQ147">
        <f t="shared" ref="BQ147:BQ167" si="524">UW3</f>
        <v>21</v>
      </c>
      <c r="BR147">
        <f t="shared" ref="BR147:BR167" si="525">UX3</f>
        <v>3</v>
      </c>
      <c r="BS147">
        <f t="shared" ref="BS147:BS167" si="526">UY3</f>
        <v>3</v>
      </c>
      <c r="BT147">
        <f t="shared" ref="BT147:BT167" si="527">UZ3</f>
        <v>1</v>
      </c>
      <c r="BU147">
        <f t="shared" ref="BU147:BU167" si="528">VA3</f>
        <v>5</v>
      </c>
      <c r="BV147">
        <f t="shared" ref="BV147:BV167" si="529">VB3</f>
        <v>1</v>
      </c>
      <c r="BW147">
        <f t="shared" ref="BW147:BW167" si="530">VC3</f>
        <v>3</v>
      </c>
      <c r="BX147">
        <f t="shared" ref="BX147:BX167" si="531">VD3</f>
        <v>1</v>
      </c>
      <c r="BY147">
        <f t="shared" ref="BY147:BY167" si="532">VE3</f>
        <v>1</v>
      </c>
      <c r="BZ147">
        <f t="shared" ref="BZ147:BZ167" si="533">VF3</f>
        <v>1</v>
      </c>
      <c r="CA147">
        <f t="shared" ref="CA147:CA167" si="534">VG3</f>
        <v>1</v>
      </c>
      <c r="CB147">
        <f t="shared" ref="CB147:CB167" si="535">VH3</f>
        <v>3</v>
      </c>
      <c r="CC147">
        <f t="shared" ref="CC147:CC167" si="536">VI3</f>
        <v>1</v>
      </c>
      <c r="CD147">
        <f t="shared" ref="CD147:CD167" si="537">VJ3</f>
        <v>1</v>
      </c>
      <c r="CE147">
        <f t="shared" ref="CE147:CE167" si="538">VK3</f>
        <v>1</v>
      </c>
      <c r="CF147">
        <f t="shared" ref="CF147:CF167" si="539">VL3</f>
        <v>1</v>
      </c>
      <c r="CG147">
        <f t="shared" ref="CG147:CG167" si="540">VM3</f>
        <v>1</v>
      </c>
      <c r="CH147">
        <f t="shared" ref="CH147:CH167" si="541">VN3</f>
        <v>1</v>
      </c>
      <c r="CI147">
        <f t="shared" ref="CI147:CI167" si="542">VO3</f>
        <v>1</v>
      </c>
      <c r="CJ147">
        <f t="shared" ref="CJ147:CJ167" si="543">VP3</f>
        <v>3</v>
      </c>
      <c r="CK147">
        <f t="shared" ref="CK147:CK167" si="544">VQ3</f>
        <v>6</v>
      </c>
      <c r="CL147">
        <v>1000000</v>
      </c>
    </row>
    <row r="148" spans="6:90" x14ac:dyDescent="0.35">
      <c r="F148" t="str">
        <f t="shared" si="461"/>
        <v>atilmotin</v>
      </c>
      <c r="G148">
        <f t="shared" si="462"/>
        <v>4</v>
      </c>
      <c r="H148">
        <f t="shared" si="463"/>
        <v>4</v>
      </c>
      <c r="I148">
        <f t="shared" si="464"/>
        <v>4</v>
      </c>
      <c r="J148">
        <f t="shared" si="465"/>
        <v>11</v>
      </c>
      <c r="K148">
        <f t="shared" si="466"/>
        <v>17</v>
      </c>
      <c r="L148">
        <f t="shared" si="467"/>
        <v>5</v>
      </c>
      <c r="M148">
        <f t="shared" si="468"/>
        <v>9</v>
      </c>
      <c r="N148">
        <f t="shared" si="469"/>
        <v>3</v>
      </c>
      <c r="O148">
        <f t="shared" si="470"/>
        <v>4</v>
      </c>
      <c r="P148">
        <f t="shared" si="471"/>
        <v>4</v>
      </c>
      <c r="Q148">
        <f t="shared" si="472"/>
        <v>4</v>
      </c>
      <c r="R148">
        <f t="shared" si="473"/>
        <v>1</v>
      </c>
      <c r="S148">
        <f t="shared" si="474"/>
        <v>1</v>
      </c>
      <c r="T148">
        <f t="shared" si="475"/>
        <v>1</v>
      </c>
      <c r="U148">
        <f t="shared" si="476"/>
        <v>1</v>
      </c>
      <c r="V148">
        <f t="shared" si="477"/>
        <v>1</v>
      </c>
      <c r="W148">
        <f t="shared" si="478"/>
        <v>3</v>
      </c>
      <c r="X148">
        <f t="shared" si="479"/>
        <v>4</v>
      </c>
      <c r="Y148">
        <f t="shared" si="480"/>
        <v>4</v>
      </c>
      <c r="Z148">
        <f t="shared" si="481"/>
        <v>4</v>
      </c>
      <c r="AA148">
        <f t="shared" si="482"/>
        <v>1</v>
      </c>
      <c r="AB148">
        <f t="shared" si="483"/>
        <v>3</v>
      </c>
      <c r="AC148">
        <f t="shared" si="484"/>
        <v>3</v>
      </c>
      <c r="AD148">
        <f t="shared" si="485"/>
        <v>3</v>
      </c>
      <c r="AE148">
        <f t="shared" si="486"/>
        <v>3</v>
      </c>
      <c r="AF148">
        <f t="shared" si="487"/>
        <v>4</v>
      </c>
      <c r="AG148">
        <f t="shared" si="488"/>
        <v>21</v>
      </c>
      <c r="AH148">
        <f t="shared" si="489"/>
        <v>18</v>
      </c>
      <c r="AI148">
        <f t="shared" si="490"/>
        <v>4</v>
      </c>
      <c r="AJ148">
        <f t="shared" si="491"/>
        <v>8</v>
      </c>
      <c r="AK148">
        <f t="shared" si="492"/>
        <v>2</v>
      </c>
      <c r="AL148">
        <f t="shared" si="493"/>
        <v>3</v>
      </c>
      <c r="AM148">
        <f t="shared" si="494"/>
        <v>9</v>
      </c>
      <c r="AN148">
        <f t="shared" si="495"/>
        <v>3</v>
      </c>
      <c r="AO148">
        <f t="shared" si="496"/>
        <v>1</v>
      </c>
      <c r="AP148">
        <f t="shared" si="497"/>
        <v>4</v>
      </c>
      <c r="AQ148">
        <f t="shared" si="498"/>
        <v>4</v>
      </c>
      <c r="AR148">
        <f t="shared" si="499"/>
        <v>20</v>
      </c>
      <c r="AS148">
        <f t="shared" si="500"/>
        <v>4</v>
      </c>
      <c r="AT148">
        <f t="shared" si="501"/>
        <v>4</v>
      </c>
      <c r="AU148">
        <f t="shared" si="502"/>
        <v>3</v>
      </c>
      <c r="AV148">
        <f t="shared" si="503"/>
        <v>5</v>
      </c>
      <c r="AW148">
        <f t="shared" si="504"/>
        <v>1</v>
      </c>
      <c r="AX148">
        <f t="shared" si="505"/>
        <v>1</v>
      </c>
      <c r="AY148">
        <f t="shared" si="506"/>
        <v>4</v>
      </c>
      <c r="AZ148">
        <f t="shared" si="507"/>
        <v>1</v>
      </c>
      <c r="BA148">
        <f t="shared" si="508"/>
        <v>1</v>
      </c>
      <c r="BB148">
        <f t="shared" si="509"/>
        <v>2</v>
      </c>
      <c r="BC148">
        <f t="shared" si="510"/>
        <v>3</v>
      </c>
      <c r="BD148">
        <f t="shared" si="511"/>
        <v>4</v>
      </c>
      <c r="BE148">
        <f t="shared" si="512"/>
        <v>16</v>
      </c>
      <c r="BF148">
        <f t="shared" si="513"/>
        <v>3</v>
      </c>
      <c r="BG148">
        <f t="shared" si="514"/>
        <v>5</v>
      </c>
      <c r="BH148">
        <f t="shared" si="515"/>
        <v>4</v>
      </c>
      <c r="BI148">
        <f t="shared" si="516"/>
        <v>18</v>
      </c>
      <c r="BJ148">
        <f t="shared" si="517"/>
        <v>4</v>
      </c>
      <c r="BK148">
        <f t="shared" si="518"/>
        <v>4</v>
      </c>
      <c r="BL148">
        <f t="shared" si="519"/>
        <v>1</v>
      </c>
      <c r="BM148">
        <f t="shared" si="520"/>
        <v>1</v>
      </c>
      <c r="BN148">
        <f t="shared" si="521"/>
        <v>1</v>
      </c>
      <c r="BO148">
        <f t="shared" si="522"/>
        <v>4</v>
      </c>
      <c r="BP148">
        <f t="shared" si="523"/>
        <v>3</v>
      </c>
      <c r="BQ148">
        <f t="shared" si="524"/>
        <v>2</v>
      </c>
      <c r="BR148">
        <f t="shared" si="525"/>
        <v>4</v>
      </c>
      <c r="BS148">
        <f t="shared" si="526"/>
        <v>3</v>
      </c>
      <c r="BT148">
        <f t="shared" si="527"/>
        <v>8</v>
      </c>
      <c r="BU148">
        <f t="shared" si="528"/>
        <v>1</v>
      </c>
      <c r="BV148">
        <f t="shared" si="529"/>
        <v>1</v>
      </c>
      <c r="BW148">
        <f t="shared" si="530"/>
        <v>3</v>
      </c>
      <c r="BX148">
        <f t="shared" si="531"/>
        <v>1</v>
      </c>
      <c r="BY148">
        <f t="shared" si="532"/>
        <v>1</v>
      </c>
      <c r="BZ148">
        <f t="shared" si="533"/>
        <v>1</v>
      </c>
      <c r="CA148">
        <f t="shared" si="534"/>
        <v>1</v>
      </c>
      <c r="CB148">
        <f t="shared" si="535"/>
        <v>3</v>
      </c>
      <c r="CC148">
        <f t="shared" si="536"/>
        <v>1</v>
      </c>
      <c r="CD148">
        <f t="shared" si="537"/>
        <v>1</v>
      </c>
      <c r="CE148">
        <f t="shared" si="538"/>
        <v>1</v>
      </c>
      <c r="CF148">
        <f t="shared" si="539"/>
        <v>1</v>
      </c>
      <c r="CG148">
        <f t="shared" si="540"/>
        <v>1</v>
      </c>
      <c r="CH148">
        <f t="shared" si="541"/>
        <v>1</v>
      </c>
      <c r="CI148">
        <f t="shared" si="542"/>
        <v>1</v>
      </c>
      <c r="CJ148">
        <f t="shared" si="543"/>
        <v>3</v>
      </c>
      <c r="CK148">
        <f t="shared" si="544"/>
        <v>4</v>
      </c>
      <c r="CL148">
        <v>1000000</v>
      </c>
    </row>
    <row r="149" spans="6:90" x14ac:dyDescent="0.35">
      <c r="F149" t="str">
        <f t="shared" si="461"/>
        <v>azithromycin</v>
      </c>
      <c r="G149">
        <f t="shared" si="462"/>
        <v>10</v>
      </c>
      <c r="H149">
        <f t="shared" si="463"/>
        <v>12</v>
      </c>
      <c r="I149">
        <f t="shared" si="464"/>
        <v>11</v>
      </c>
      <c r="J149">
        <f t="shared" si="465"/>
        <v>14</v>
      </c>
      <c r="K149">
        <f t="shared" si="466"/>
        <v>7</v>
      </c>
      <c r="L149">
        <f t="shared" si="467"/>
        <v>14</v>
      </c>
      <c r="M149">
        <f t="shared" si="468"/>
        <v>12</v>
      </c>
      <c r="N149">
        <f t="shared" si="469"/>
        <v>8</v>
      </c>
      <c r="O149">
        <f t="shared" si="470"/>
        <v>12</v>
      </c>
      <c r="P149">
        <f t="shared" si="471"/>
        <v>8</v>
      </c>
      <c r="Q149">
        <f t="shared" si="472"/>
        <v>10</v>
      </c>
      <c r="R149">
        <f t="shared" si="473"/>
        <v>10</v>
      </c>
      <c r="S149">
        <f t="shared" si="474"/>
        <v>10</v>
      </c>
      <c r="T149">
        <f t="shared" si="475"/>
        <v>11</v>
      </c>
      <c r="U149">
        <f t="shared" si="476"/>
        <v>1</v>
      </c>
      <c r="V149">
        <f t="shared" si="477"/>
        <v>11</v>
      </c>
      <c r="W149">
        <f t="shared" si="478"/>
        <v>8</v>
      </c>
      <c r="X149">
        <f t="shared" si="479"/>
        <v>8</v>
      </c>
      <c r="Y149">
        <f t="shared" si="480"/>
        <v>10</v>
      </c>
      <c r="Z149">
        <f t="shared" si="481"/>
        <v>19</v>
      </c>
      <c r="AA149">
        <f t="shared" si="482"/>
        <v>11</v>
      </c>
      <c r="AB149">
        <f t="shared" si="483"/>
        <v>11</v>
      </c>
      <c r="AC149">
        <f t="shared" si="484"/>
        <v>7</v>
      </c>
      <c r="AD149">
        <f t="shared" si="485"/>
        <v>11</v>
      </c>
      <c r="AE149">
        <f t="shared" si="486"/>
        <v>4</v>
      </c>
      <c r="AF149">
        <f t="shared" si="487"/>
        <v>10</v>
      </c>
      <c r="AG149">
        <f t="shared" si="488"/>
        <v>1</v>
      </c>
      <c r="AH149">
        <f t="shared" si="489"/>
        <v>9</v>
      </c>
      <c r="AI149">
        <f t="shared" si="490"/>
        <v>19</v>
      </c>
      <c r="AJ149">
        <f t="shared" si="491"/>
        <v>8</v>
      </c>
      <c r="AK149">
        <f t="shared" si="492"/>
        <v>20</v>
      </c>
      <c r="AL149">
        <f t="shared" si="493"/>
        <v>5</v>
      </c>
      <c r="AM149">
        <f t="shared" si="494"/>
        <v>16</v>
      </c>
      <c r="AN149">
        <f t="shared" si="495"/>
        <v>9</v>
      </c>
      <c r="AO149">
        <f t="shared" si="496"/>
        <v>13</v>
      </c>
      <c r="AP149">
        <f t="shared" si="497"/>
        <v>11</v>
      </c>
      <c r="AQ149">
        <f t="shared" si="498"/>
        <v>19</v>
      </c>
      <c r="AR149">
        <f t="shared" si="499"/>
        <v>1</v>
      </c>
      <c r="AS149">
        <f t="shared" si="500"/>
        <v>12</v>
      </c>
      <c r="AT149">
        <f t="shared" si="501"/>
        <v>13</v>
      </c>
      <c r="AU149">
        <f t="shared" si="502"/>
        <v>10</v>
      </c>
      <c r="AV149">
        <f t="shared" si="503"/>
        <v>8</v>
      </c>
      <c r="AW149">
        <f t="shared" si="504"/>
        <v>17</v>
      </c>
      <c r="AX149">
        <f t="shared" si="505"/>
        <v>9</v>
      </c>
      <c r="AY149">
        <f t="shared" si="506"/>
        <v>11</v>
      </c>
      <c r="AZ149">
        <f t="shared" si="507"/>
        <v>1</v>
      </c>
      <c r="BA149">
        <f t="shared" si="508"/>
        <v>8</v>
      </c>
      <c r="BB149">
        <f t="shared" si="509"/>
        <v>2</v>
      </c>
      <c r="BC149">
        <f t="shared" si="510"/>
        <v>7</v>
      </c>
      <c r="BD149">
        <f t="shared" si="511"/>
        <v>18</v>
      </c>
      <c r="BE149">
        <f t="shared" si="512"/>
        <v>1</v>
      </c>
      <c r="BF149">
        <f t="shared" si="513"/>
        <v>11</v>
      </c>
      <c r="BG149">
        <f t="shared" si="514"/>
        <v>18</v>
      </c>
      <c r="BH149">
        <f t="shared" si="515"/>
        <v>12</v>
      </c>
      <c r="BI149">
        <f t="shared" si="516"/>
        <v>1</v>
      </c>
      <c r="BJ149">
        <f t="shared" si="517"/>
        <v>13</v>
      </c>
      <c r="BK149">
        <f t="shared" si="518"/>
        <v>5</v>
      </c>
      <c r="BL149">
        <f t="shared" si="519"/>
        <v>19</v>
      </c>
      <c r="BM149">
        <f t="shared" si="520"/>
        <v>14</v>
      </c>
      <c r="BN149">
        <f t="shared" si="521"/>
        <v>7</v>
      </c>
      <c r="BO149">
        <f t="shared" si="522"/>
        <v>15</v>
      </c>
      <c r="BP149">
        <f t="shared" si="523"/>
        <v>15</v>
      </c>
      <c r="BQ149">
        <f t="shared" si="524"/>
        <v>2</v>
      </c>
      <c r="BR149">
        <f t="shared" si="525"/>
        <v>11</v>
      </c>
      <c r="BS149">
        <f t="shared" si="526"/>
        <v>7</v>
      </c>
      <c r="BT149">
        <f t="shared" si="527"/>
        <v>21</v>
      </c>
      <c r="BU149">
        <f t="shared" si="528"/>
        <v>5</v>
      </c>
      <c r="BV149">
        <f t="shared" si="529"/>
        <v>1</v>
      </c>
      <c r="BW149">
        <f t="shared" si="530"/>
        <v>11</v>
      </c>
      <c r="BX149">
        <f t="shared" si="531"/>
        <v>1</v>
      </c>
      <c r="BY149">
        <f t="shared" si="532"/>
        <v>1</v>
      </c>
      <c r="BZ149">
        <f t="shared" si="533"/>
        <v>10</v>
      </c>
      <c r="CA149">
        <f t="shared" si="534"/>
        <v>11</v>
      </c>
      <c r="CB149">
        <f t="shared" si="535"/>
        <v>5</v>
      </c>
      <c r="CC149">
        <f t="shared" si="536"/>
        <v>1</v>
      </c>
      <c r="CD149">
        <f t="shared" si="537"/>
        <v>1</v>
      </c>
      <c r="CE149">
        <f t="shared" si="538"/>
        <v>1</v>
      </c>
      <c r="CF149">
        <f t="shared" si="539"/>
        <v>10</v>
      </c>
      <c r="CG149">
        <f t="shared" si="540"/>
        <v>10</v>
      </c>
      <c r="CH149">
        <f t="shared" si="541"/>
        <v>1</v>
      </c>
      <c r="CI149">
        <f t="shared" si="542"/>
        <v>1</v>
      </c>
      <c r="CJ149">
        <f t="shared" si="543"/>
        <v>6</v>
      </c>
      <c r="CK149">
        <f t="shared" si="544"/>
        <v>9</v>
      </c>
      <c r="CL149">
        <v>1000000</v>
      </c>
    </row>
    <row r="150" spans="6:90" x14ac:dyDescent="0.35">
      <c r="F150" t="str">
        <f t="shared" si="461"/>
        <v>camicinal</v>
      </c>
      <c r="G150">
        <f t="shared" si="462"/>
        <v>22</v>
      </c>
      <c r="H150">
        <f t="shared" si="463"/>
        <v>22</v>
      </c>
      <c r="I150">
        <f t="shared" si="464"/>
        <v>21</v>
      </c>
      <c r="J150">
        <f t="shared" si="465"/>
        <v>21</v>
      </c>
      <c r="K150">
        <f t="shared" si="466"/>
        <v>22</v>
      </c>
      <c r="L150">
        <f t="shared" si="467"/>
        <v>20</v>
      </c>
      <c r="M150">
        <f t="shared" si="468"/>
        <v>22</v>
      </c>
      <c r="N150">
        <f t="shared" si="469"/>
        <v>14</v>
      </c>
      <c r="O150">
        <f t="shared" si="470"/>
        <v>22</v>
      </c>
      <c r="P150">
        <f t="shared" si="471"/>
        <v>18</v>
      </c>
      <c r="Q150">
        <f t="shared" si="472"/>
        <v>22</v>
      </c>
      <c r="R150">
        <f t="shared" si="473"/>
        <v>6</v>
      </c>
      <c r="S150">
        <f t="shared" si="474"/>
        <v>5</v>
      </c>
      <c r="T150">
        <f t="shared" si="475"/>
        <v>6</v>
      </c>
      <c r="U150">
        <f t="shared" si="476"/>
        <v>1</v>
      </c>
      <c r="V150">
        <f t="shared" si="477"/>
        <v>5</v>
      </c>
      <c r="W150">
        <f t="shared" si="478"/>
        <v>22</v>
      </c>
      <c r="X150">
        <f t="shared" si="479"/>
        <v>18</v>
      </c>
      <c r="Y150">
        <f t="shared" si="480"/>
        <v>22</v>
      </c>
      <c r="Z150">
        <f t="shared" si="481"/>
        <v>19</v>
      </c>
      <c r="AA150">
        <f t="shared" si="482"/>
        <v>6</v>
      </c>
      <c r="AB150">
        <f t="shared" si="483"/>
        <v>22</v>
      </c>
      <c r="AC150">
        <f t="shared" si="484"/>
        <v>22</v>
      </c>
      <c r="AD150">
        <f t="shared" si="485"/>
        <v>22</v>
      </c>
      <c r="AE150">
        <f t="shared" si="486"/>
        <v>15</v>
      </c>
      <c r="AF150">
        <f t="shared" si="487"/>
        <v>9</v>
      </c>
      <c r="AG150">
        <f t="shared" si="488"/>
        <v>1</v>
      </c>
      <c r="AH150">
        <f t="shared" si="489"/>
        <v>18</v>
      </c>
      <c r="AI150">
        <f t="shared" si="490"/>
        <v>14</v>
      </c>
      <c r="AJ150">
        <f t="shared" si="491"/>
        <v>7</v>
      </c>
      <c r="AK150">
        <f t="shared" si="492"/>
        <v>13</v>
      </c>
      <c r="AL150">
        <f t="shared" si="493"/>
        <v>22</v>
      </c>
      <c r="AM150">
        <f t="shared" si="494"/>
        <v>5</v>
      </c>
      <c r="AN150">
        <f t="shared" si="495"/>
        <v>18</v>
      </c>
      <c r="AO150">
        <f t="shared" si="496"/>
        <v>1</v>
      </c>
      <c r="AP150">
        <f t="shared" si="497"/>
        <v>22</v>
      </c>
      <c r="AQ150">
        <f t="shared" si="498"/>
        <v>16</v>
      </c>
      <c r="AR150">
        <f t="shared" si="499"/>
        <v>1</v>
      </c>
      <c r="AS150">
        <f t="shared" si="500"/>
        <v>9</v>
      </c>
      <c r="AT150">
        <f t="shared" si="501"/>
        <v>21</v>
      </c>
      <c r="AU150">
        <f t="shared" si="502"/>
        <v>21</v>
      </c>
      <c r="AV150">
        <f t="shared" si="503"/>
        <v>7</v>
      </c>
      <c r="AW150">
        <f t="shared" si="504"/>
        <v>7</v>
      </c>
      <c r="AX150">
        <f t="shared" si="505"/>
        <v>9</v>
      </c>
      <c r="AY150">
        <f t="shared" si="506"/>
        <v>9</v>
      </c>
      <c r="AZ150">
        <f t="shared" si="507"/>
        <v>21</v>
      </c>
      <c r="BA150">
        <f t="shared" si="508"/>
        <v>8</v>
      </c>
      <c r="BB150">
        <f t="shared" si="509"/>
        <v>2</v>
      </c>
      <c r="BC150">
        <f t="shared" si="510"/>
        <v>21</v>
      </c>
      <c r="BD150">
        <f t="shared" si="511"/>
        <v>21</v>
      </c>
      <c r="BE150">
        <f t="shared" si="512"/>
        <v>18</v>
      </c>
      <c r="BF150">
        <f t="shared" si="513"/>
        <v>21</v>
      </c>
      <c r="BG150">
        <f t="shared" si="514"/>
        <v>7</v>
      </c>
      <c r="BH150">
        <f t="shared" si="515"/>
        <v>22</v>
      </c>
      <c r="BI150">
        <f t="shared" si="516"/>
        <v>22</v>
      </c>
      <c r="BJ150">
        <f t="shared" si="517"/>
        <v>22</v>
      </c>
      <c r="BK150">
        <f t="shared" si="518"/>
        <v>5</v>
      </c>
      <c r="BL150">
        <f t="shared" si="519"/>
        <v>6</v>
      </c>
      <c r="BM150">
        <f t="shared" si="520"/>
        <v>6</v>
      </c>
      <c r="BN150">
        <f t="shared" si="521"/>
        <v>7</v>
      </c>
      <c r="BO150">
        <f t="shared" si="522"/>
        <v>15</v>
      </c>
      <c r="BP150">
        <f t="shared" si="523"/>
        <v>15</v>
      </c>
      <c r="BQ150">
        <f t="shared" si="524"/>
        <v>2</v>
      </c>
      <c r="BR150">
        <f t="shared" si="525"/>
        <v>8</v>
      </c>
      <c r="BS150">
        <f t="shared" si="526"/>
        <v>7</v>
      </c>
      <c r="BT150">
        <f t="shared" si="527"/>
        <v>1</v>
      </c>
      <c r="BU150">
        <f t="shared" si="528"/>
        <v>1</v>
      </c>
      <c r="BV150">
        <f t="shared" si="529"/>
        <v>1</v>
      </c>
      <c r="BW150">
        <f t="shared" si="530"/>
        <v>9</v>
      </c>
      <c r="BX150">
        <f t="shared" si="531"/>
        <v>21</v>
      </c>
      <c r="BY150">
        <f t="shared" si="532"/>
        <v>1</v>
      </c>
      <c r="BZ150">
        <f t="shared" si="533"/>
        <v>1</v>
      </c>
      <c r="CA150">
        <f t="shared" si="534"/>
        <v>1</v>
      </c>
      <c r="CB150">
        <f t="shared" si="535"/>
        <v>5</v>
      </c>
      <c r="CC150">
        <f t="shared" si="536"/>
        <v>20</v>
      </c>
      <c r="CD150">
        <f t="shared" si="537"/>
        <v>1</v>
      </c>
      <c r="CE150">
        <f t="shared" si="538"/>
        <v>1</v>
      </c>
      <c r="CF150">
        <f t="shared" si="539"/>
        <v>1</v>
      </c>
      <c r="CG150">
        <f t="shared" si="540"/>
        <v>1</v>
      </c>
      <c r="CH150">
        <f t="shared" si="541"/>
        <v>1</v>
      </c>
      <c r="CI150">
        <f t="shared" si="542"/>
        <v>1</v>
      </c>
      <c r="CJ150">
        <f t="shared" si="543"/>
        <v>6</v>
      </c>
      <c r="CK150">
        <f t="shared" si="544"/>
        <v>9</v>
      </c>
      <c r="CL150">
        <v>1000000</v>
      </c>
    </row>
    <row r="151" spans="6:90" x14ac:dyDescent="0.35">
      <c r="F151" t="str">
        <f t="shared" si="461"/>
        <v>clarithromycin</v>
      </c>
      <c r="G151">
        <f t="shared" si="462"/>
        <v>14</v>
      </c>
      <c r="H151">
        <f t="shared" si="463"/>
        <v>14</v>
      </c>
      <c r="I151">
        <f t="shared" si="464"/>
        <v>12</v>
      </c>
      <c r="J151">
        <f t="shared" si="465"/>
        <v>14</v>
      </c>
      <c r="K151">
        <f t="shared" si="466"/>
        <v>7</v>
      </c>
      <c r="L151">
        <f t="shared" si="467"/>
        <v>10</v>
      </c>
      <c r="M151">
        <f t="shared" si="468"/>
        <v>7</v>
      </c>
      <c r="N151">
        <f t="shared" si="469"/>
        <v>12</v>
      </c>
      <c r="O151">
        <f t="shared" si="470"/>
        <v>14</v>
      </c>
      <c r="P151">
        <f t="shared" si="471"/>
        <v>12</v>
      </c>
      <c r="Q151">
        <f t="shared" si="472"/>
        <v>10</v>
      </c>
      <c r="R151">
        <f t="shared" si="473"/>
        <v>10</v>
      </c>
      <c r="S151">
        <f t="shared" si="474"/>
        <v>10</v>
      </c>
      <c r="T151">
        <f t="shared" si="475"/>
        <v>11</v>
      </c>
      <c r="U151">
        <f t="shared" si="476"/>
        <v>1</v>
      </c>
      <c r="V151">
        <f t="shared" si="477"/>
        <v>11</v>
      </c>
      <c r="W151">
        <f t="shared" si="478"/>
        <v>8</v>
      </c>
      <c r="X151">
        <f t="shared" si="479"/>
        <v>12</v>
      </c>
      <c r="Y151">
        <f t="shared" si="480"/>
        <v>10</v>
      </c>
      <c r="Z151">
        <f t="shared" si="481"/>
        <v>13</v>
      </c>
      <c r="AA151">
        <f t="shared" si="482"/>
        <v>11</v>
      </c>
      <c r="AB151">
        <f t="shared" si="483"/>
        <v>13</v>
      </c>
      <c r="AC151">
        <f t="shared" si="484"/>
        <v>13</v>
      </c>
      <c r="AD151">
        <f t="shared" si="485"/>
        <v>12</v>
      </c>
      <c r="AE151">
        <f t="shared" si="486"/>
        <v>4</v>
      </c>
      <c r="AF151">
        <f t="shared" si="487"/>
        <v>10</v>
      </c>
      <c r="AG151">
        <f t="shared" si="488"/>
        <v>1</v>
      </c>
      <c r="AH151">
        <f t="shared" si="489"/>
        <v>9</v>
      </c>
      <c r="AI151">
        <f t="shared" si="490"/>
        <v>16</v>
      </c>
      <c r="AJ151">
        <f t="shared" si="491"/>
        <v>8</v>
      </c>
      <c r="AK151">
        <f t="shared" si="492"/>
        <v>14</v>
      </c>
      <c r="AL151">
        <f t="shared" si="493"/>
        <v>12</v>
      </c>
      <c r="AM151">
        <f t="shared" si="494"/>
        <v>11</v>
      </c>
      <c r="AN151">
        <f t="shared" si="495"/>
        <v>13</v>
      </c>
      <c r="AO151">
        <f t="shared" si="496"/>
        <v>13</v>
      </c>
      <c r="AP151">
        <f t="shared" si="497"/>
        <v>10</v>
      </c>
      <c r="AQ151">
        <f t="shared" si="498"/>
        <v>11</v>
      </c>
      <c r="AR151">
        <f t="shared" si="499"/>
        <v>1</v>
      </c>
      <c r="AS151">
        <f t="shared" si="500"/>
        <v>13</v>
      </c>
      <c r="AT151">
        <f t="shared" si="501"/>
        <v>7</v>
      </c>
      <c r="AU151">
        <f t="shared" si="502"/>
        <v>13</v>
      </c>
      <c r="AV151">
        <f t="shared" si="503"/>
        <v>9</v>
      </c>
      <c r="AW151">
        <f t="shared" si="504"/>
        <v>17</v>
      </c>
      <c r="AX151">
        <f t="shared" si="505"/>
        <v>9</v>
      </c>
      <c r="AY151">
        <f t="shared" si="506"/>
        <v>11</v>
      </c>
      <c r="AZ151">
        <f t="shared" si="507"/>
        <v>1</v>
      </c>
      <c r="BA151">
        <f t="shared" si="508"/>
        <v>8</v>
      </c>
      <c r="BB151">
        <f t="shared" si="509"/>
        <v>2</v>
      </c>
      <c r="BC151">
        <f t="shared" si="510"/>
        <v>9</v>
      </c>
      <c r="BD151">
        <f t="shared" si="511"/>
        <v>11</v>
      </c>
      <c r="BE151">
        <f t="shared" si="512"/>
        <v>7</v>
      </c>
      <c r="BF151">
        <f t="shared" si="513"/>
        <v>11</v>
      </c>
      <c r="BG151">
        <f t="shared" si="514"/>
        <v>18</v>
      </c>
      <c r="BH151">
        <f t="shared" si="515"/>
        <v>11</v>
      </c>
      <c r="BI151">
        <f t="shared" si="516"/>
        <v>1</v>
      </c>
      <c r="BJ151">
        <f t="shared" si="517"/>
        <v>12</v>
      </c>
      <c r="BK151">
        <f t="shared" si="518"/>
        <v>5</v>
      </c>
      <c r="BL151">
        <f t="shared" si="519"/>
        <v>15</v>
      </c>
      <c r="BM151">
        <f t="shared" si="520"/>
        <v>14</v>
      </c>
      <c r="BN151">
        <f t="shared" si="521"/>
        <v>7</v>
      </c>
      <c r="BO151">
        <f t="shared" si="522"/>
        <v>10</v>
      </c>
      <c r="BP151">
        <f t="shared" si="523"/>
        <v>10</v>
      </c>
      <c r="BQ151">
        <f t="shared" si="524"/>
        <v>7</v>
      </c>
      <c r="BR151">
        <f t="shared" si="525"/>
        <v>11</v>
      </c>
      <c r="BS151">
        <f t="shared" si="526"/>
        <v>7</v>
      </c>
      <c r="BT151">
        <f t="shared" si="527"/>
        <v>8</v>
      </c>
      <c r="BU151">
        <f t="shared" si="528"/>
        <v>5</v>
      </c>
      <c r="BV151">
        <f t="shared" si="529"/>
        <v>1</v>
      </c>
      <c r="BW151">
        <f t="shared" si="530"/>
        <v>11</v>
      </c>
      <c r="BX151">
        <f t="shared" si="531"/>
        <v>1</v>
      </c>
      <c r="BY151">
        <f t="shared" si="532"/>
        <v>1</v>
      </c>
      <c r="BZ151">
        <f t="shared" si="533"/>
        <v>10</v>
      </c>
      <c r="CA151">
        <f t="shared" si="534"/>
        <v>14</v>
      </c>
      <c r="CB151">
        <f t="shared" si="535"/>
        <v>5</v>
      </c>
      <c r="CC151">
        <f t="shared" si="536"/>
        <v>1</v>
      </c>
      <c r="CD151">
        <f t="shared" si="537"/>
        <v>1</v>
      </c>
      <c r="CE151">
        <f t="shared" si="538"/>
        <v>18</v>
      </c>
      <c r="CF151">
        <f t="shared" si="539"/>
        <v>10</v>
      </c>
      <c r="CG151">
        <f t="shared" si="540"/>
        <v>19</v>
      </c>
      <c r="CH151">
        <f t="shared" si="541"/>
        <v>1</v>
      </c>
      <c r="CI151">
        <f t="shared" si="542"/>
        <v>1</v>
      </c>
      <c r="CJ151">
        <f t="shared" si="543"/>
        <v>6</v>
      </c>
      <c r="CK151">
        <f t="shared" si="544"/>
        <v>9</v>
      </c>
      <c r="CL151">
        <v>1000000</v>
      </c>
    </row>
    <row r="152" spans="6:90" x14ac:dyDescent="0.35">
      <c r="F152" t="str">
        <f t="shared" si="461"/>
        <v>dirithromycin</v>
      </c>
      <c r="G152">
        <f t="shared" si="462"/>
        <v>8</v>
      </c>
      <c r="H152">
        <f t="shared" si="463"/>
        <v>6</v>
      </c>
      <c r="I152">
        <f t="shared" si="464"/>
        <v>7</v>
      </c>
      <c r="J152">
        <f t="shared" si="465"/>
        <v>14</v>
      </c>
      <c r="K152">
        <f t="shared" si="466"/>
        <v>7</v>
      </c>
      <c r="L152">
        <f t="shared" si="467"/>
        <v>15</v>
      </c>
      <c r="M152">
        <f t="shared" si="468"/>
        <v>13</v>
      </c>
      <c r="N152">
        <f t="shared" si="469"/>
        <v>10</v>
      </c>
      <c r="O152">
        <f t="shared" si="470"/>
        <v>7</v>
      </c>
      <c r="P152">
        <f t="shared" si="471"/>
        <v>8</v>
      </c>
      <c r="Q152">
        <f t="shared" si="472"/>
        <v>7</v>
      </c>
      <c r="R152">
        <f t="shared" si="473"/>
        <v>17</v>
      </c>
      <c r="S152">
        <f t="shared" si="474"/>
        <v>17</v>
      </c>
      <c r="T152">
        <f t="shared" si="475"/>
        <v>11</v>
      </c>
      <c r="U152">
        <f t="shared" si="476"/>
        <v>1</v>
      </c>
      <c r="V152">
        <f t="shared" si="477"/>
        <v>11</v>
      </c>
      <c r="W152">
        <f t="shared" si="478"/>
        <v>6</v>
      </c>
      <c r="X152">
        <f t="shared" si="479"/>
        <v>8</v>
      </c>
      <c r="Y152">
        <f t="shared" si="480"/>
        <v>7</v>
      </c>
      <c r="Z152">
        <f t="shared" si="481"/>
        <v>10</v>
      </c>
      <c r="AA152">
        <f t="shared" si="482"/>
        <v>21</v>
      </c>
      <c r="AB152">
        <f t="shared" si="483"/>
        <v>5</v>
      </c>
      <c r="AC152">
        <f t="shared" si="484"/>
        <v>6</v>
      </c>
      <c r="AD152">
        <f t="shared" si="485"/>
        <v>10</v>
      </c>
      <c r="AE152">
        <f t="shared" si="486"/>
        <v>4</v>
      </c>
      <c r="AF152">
        <f t="shared" si="487"/>
        <v>10</v>
      </c>
      <c r="AG152">
        <f t="shared" si="488"/>
        <v>1</v>
      </c>
      <c r="AH152">
        <f t="shared" si="489"/>
        <v>9</v>
      </c>
      <c r="AI152">
        <f t="shared" si="490"/>
        <v>12</v>
      </c>
      <c r="AJ152">
        <f t="shared" si="491"/>
        <v>8</v>
      </c>
      <c r="AK152">
        <f t="shared" si="492"/>
        <v>14</v>
      </c>
      <c r="AL152">
        <f t="shared" si="493"/>
        <v>10</v>
      </c>
      <c r="AM152">
        <f t="shared" si="494"/>
        <v>10</v>
      </c>
      <c r="AN152">
        <f t="shared" si="495"/>
        <v>22</v>
      </c>
      <c r="AO152">
        <f t="shared" si="496"/>
        <v>1</v>
      </c>
      <c r="AP152">
        <f t="shared" si="497"/>
        <v>7</v>
      </c>
      <c r="AQ152">
        <f t="shared" si="498"/>
        <v>19</v>
      </c>
      <c r="AR152">
        <f t="shared" si="499"/>
        <v>1</v>
      </c>
      <c r="AS152">
        <f t="shared" si="500"/>
        <v>10</v>
      </c>
      <c r="AT152">
        <f t="shared" si="501"/>
        <v>7</v>
      </c>
      <c r="AU152">
        <f t="shared" si="502"/>
        <v>8</v>
      </c>
      <c r="AV152">
        <f t="shared" si="503"/>
        <v>4</v>
      </c>
      <c r="AW152">
        <f t="shared" si="504"/>
        <v>17</v>
      </c>
      <c r="AX152">
        <f t="shared" si="505"/>
        <v>9</v>
      </c>
      <c r="AY152">
        <f t="shared" si="506"/>
        <v>10</v>
      </c>
      <c r="AZ152">
        <f t="shared" si="507"/>
        <v>1</v>
      </c>
      <c r="BA152">
        <f t="shared" si="508"/>
        <v>8</v>
      </c>
      <c r="BB152">
        <f t="shared" si="509"/>
        <v>2</v>
      </c>
      <c r="BC152">
        <f t="shared" si="510"/>
        <v>5</v>
      </c>
      <c r="BD152">
        <f t="shared" si="511"/>
        <v>9</v>
      </c>
      <c r="BE152">
        <f t="shared" si="512"/>
        <v>7</v>
      </c>
      <c r="BF152">
        <f t="shared" si="513"/>
        <v>11</v>
      </c>
      <c r="BG152">
        <f t="shared" si="514"/>
        <v>18</v>
      </c>
      <c r="BH152">
        <f t="shared" si="515"/>
        <v>9</v>
      </c>
      <c r="BI152">
        <f t="shared" si="516"/>
        <v>1</v>
      </c>
      <c r="BJ152">
        <f t="shared" si="517"/>
        <v>9</v>
      </c>
      <c r="BK152">
        <f t="shared" si="518"/>
        <v>5</v>
      </c>
      <c r="BL152">
        <f t="shared" si="519"/>
        <v>15</v>
      </c>
      <c r="BM152">
        <f t="shared" si="520"/>
        <v>6</v>
      </c>
      <c r="BN152">
        <f t="shared" si="521"/>
        <v>7</v>
      </c>
      <c r="BO152">
        <f t="shared" si="522"/>
        <v>15</v>
      </c>
      <c r="BP152">
        <f t="shared" si="523"/>
        <v>15</v>
      </c>
      <c r="BQ152">
        <f t="shared" si="524"/>
        <v>7</v>
      </c>
      <c r="BR152">
        <f t="shared" si="525"/>
        <v>10</v>
      </c>
      <c r="BS152">
        <f t="shared" si="526"/>
        <v>7</v>
      </c>
      <c r="BT152">
        <f t="shared" si="527"/>
        <v>8</v>
      </c>
      <c r="BU152">
        <f t="shared" si="528"/>
        <v>5</v>
      </c>
      <c r="BV152">
        <f t="shared" si="529"/>
        <v>1</v>
      </c>
      <c r="BW152">
        <f t="shared" si="530"/>
        <v>11</v>
      </c>
      <c r="BX152">
        <f t="shared" si="531"/>
        <v>1</v>
      </c>
      <c r="BY152">
        <f t="shared" si="532"/>
        <v>17</v>
      </c>
      <c r="BZ152">
        <f t="shared" si="533"/>
        <v>10</v>
      </c>
      <c r="CA152">
        <f t="shared" si="534"/>
        <v>22</v>
      </c>
      <c r="CB152">
        <f t="shared" si="535"/>
        <v>5</v>
      </c>
      <c r="CC152">
        <f t="shared" si="536"/>
        <v>1</v>
      </c>
      <c r="CD152">
        <f t="shared" si="537"/>
        <v>1</v>
      </c>
      <c r="CE152">
        <f t="shared" si="538"/>
        <v>1</v>
      </c>
      <c r="CF152">
        <f t="shared" si="539"/>
        <v>10</v>
      </c>
      <c r="CG152">
        <f t="shared" si="540"/>
        <v>19</v>
      </c>
      <c r="CH152">
        <f t="shared" si="541"/>
        <v>1</v>
      </c>
      <c r="CI152">
        <f t="shared" si="542"/>
        <v>1</v>
      </c>
      <c r="CJ152">
        <f t="shared" si="543"/>
        <v>6</v>
      </c>
      <c r="CK152">
        <f t="shared" si="544"/>
        <v>4</v>
      </c>
      <c r="CL152">
        <v>1000000</v>
      </c>
    </row>
    <row r="153" spans="6:90" x14ac:dyDescent="0.35">
      <c r="F153" t="str">
        <f t="shared" si="461"/>
        <v>EM-523</v>
      </c>
      <c r="G153">
        <f t="shared" si="462"/>
        <v>21</v>
      </c>
      <c r="H153">
        <f t="shared" si="463"/>
        <v>15</v>
      </c>
      <c r="I153">
        <f t="shared" si="464"/>
        <v>14</v>
      </c>
      <c r="J153">
        <f t="shared" si="465"/>
        <v>9</v>
      </c>
      <c r="K153">
        <f t="shared" si="466"/>
        <v>6</v>
      </c>
      <c r="L153">
        <f t="shared" si="467"/>
        <v>18</v>
      </c>
      <c r="M153">
        <f t="shared" si="468"/>
        <v>11</v>
      </c>
      <c r="N153">
        <f t="shared" si="469"/>
        <v>15</v>
      </c>
      <c r="O153">
        <f t="shared" si="470"/>
        <v>15</v>
      </c>
      <c r="P153">
        <f t="shared" si="471"/>
        <v>12</v>
      </c>
      <c r="Q153">
        <f t="shared" si="472"/>
        <v>14</v>
      </c>
      <c r="R153">
        <f t="shared" si="473"/>
        <v>17</v>
      </c>
      <c r="S153">
        <f t="shared" si="474"/>
        <v>17</v>
      </c>
      <c r="T153">
        <f t="shared" si="475"/>
        <v>11</v>
      </c>
      <c r="U153">
        <f t="shared" si="476"/>
        <v>1</v>
      </c>
      <c r="V153">
        <f t="shared" si="477"/>
        <v>11</v>
      </c>
      <c r="W153">
        <f t="shared" si="478"/>
        <v>13</v>
      </c>
      <c r="X153">
        <f t="shared" si="479"/>
        <v>12</v>
      </c>
      <c r="Y153">
        <f t="shared" si="480"/>
        <v>14</v>
      </c>
      <c r="Z153">
        <f t="shared" si="481"/>
        <v>13</v>
      </c>
      <c r="AA153">
        <f t="shared" si="482"/>
        <v>11</v>
      </c>
      <c r="AB153">
        <f t="shared" si="483"/>
        <v>16</v>
      </c>
      <c r="AC153">
        <f t="shared" si="484"/>
        <v>12</v>
      </c>
      <c r="AD153">
        <f t="shared" si="485"/>
        <v>5</v>
      </c>
      <c r="AE153">
        <f t="shared" si="486"/>
        <v>11</v>
      </c>
      <c r="AF153">
        <f t="shared" si="487"/>
        <v>10</v>
      </c>
      <c r="AG153">
        <f t="shared" si="488"/>
        <v>1</v>
      </c>
      <c r="AH153">
        <f t="shared" si="489"/>
        <v>7</v>
      </c>
      <c r="AI153">
        <f t="shared" si="490"/>
        <v>22</v>
      </c>
      <c r="AJ153">
        <f t="shared" si="491"/>
        <v>8</v>
      </c>
      <c r="AK153">
        <f t="shared" si="492"/>
        <v>19</v>
      </c>
      <c r="AL153">
        <f t="shared" si="493"/>
        <v>11</v>
      </c>
      <c r="AM153">
        <f t="shared" si="494"/>
        <v>17</v>
      </c>
      <c r="AN153">
        <f t="shared" si="495"/>
        <v>6</v>
      </c>
      <c r="AO153">
        <f t="shared" si="496"/>
        <v>1</v>
      </c>
      <c r="AP153">
        <f t="shared" si="497"/>
        <v>13</v>
      </c>
      <c r="AQ153">
        <f t="shared" si="498"/>
        <v>17</v>
      </c>
      <c r="AR153">
        <f t="shared" si="499"/>
        <v>1</v>
      </c>
      <c r="AS153">
        <f t="shared" si="500"/>
        <v>21</v>
      </c>
      <c r="AT153">
        <f t="shared" si="501"/>
        <v>16</v>
      </c>
      <c r="AU153">
        <f t="shared" si="502"/>
        <v>9</v>
      </c>
      <c r="AV153">
        <f t="shared" si="503"/>
        <v>15</v>
      </c>
      <c r="AW153">
        <f t="shared" si="504"/>
        <v>13</v>
      </c>
      <c r="AX153">
        <f t="shared" si="505"/>
        <v>9</v>
      </c>
      <c r="AY153">
        <f t="shared" si="506"/>
        <v>11</v>
      </c>
      <c r="AZ153">
        <f t="shared" si="507"/>
        <v>1</v>
      </c>
      <c r="BA153">
        <f t="shared" si="508"/>
        <v>8</v>
      </c>
      <c r="BB153">
        <f t="shared" si="509"/>
        <v>2</v>
      </c>
      <c r="BC153">
        <f t="shared" si="510"/>
        <v>13</v>
      </c>
      <c r="BD153">
        <f t="shared" si="511"/>
        <v>16</v>
      </c>
      <c r="BE153">
        <f t="shared" si="512"/>
        <v>5</v>
      </c>
      <c r="BF153">
        <f t="shared" si="513"/>
        <v>9</v>
      </c>
      <c r="BG153">
        <f t="shared" si="514"/>
        <v>13</v>
      </c>
      <c r="BH153">
        <f t="shared" si="515"/>
        <v>15</v>
      </c>
      <c r="BI153">
        <f t="shared" si="516"/>
        <v>1</v>
      </c>
      <c r="BJ153">
        <f t="shared" si="517"/>
        <v>16</v>
      </c>
      <c r="BK153">
        <f t="shared" si="518"/>
        <v>5</v>
      </c>
      <c r="BL153">
        <f t="shared" si="519"/>
        <v>15</v>
      </c>
      <c r="BM153">
        <f t="shared" si="520"/>
        <v>14</v>
      </c>
      <c r="BN153">
        <f t="shared" si="521"/>
        <v>7</v>
      </c>
      <c r="BO153">
        <f t="shared" si="522"/>
        <v>15</v>
      </c>
      <c r="BP153">
        <f t="shared" si="523"/>
        <v>15</v>
      </c>
      <c r="BQ153">
        <f t="shared" si="524"/>
        <v>7</v>
      </c>
      <c r="BR153">
        <f t="shared" si="525"/>
        <v>11</v>
      </c>
      <c r="BS153">
        <f t="shared" si="526"/>
        <v>7</v>
      </c>
      <c r="BT153">
        <f t="shared" si="527"/>
        <v>8</v>
      </c>
      <c r="BU153">
        <f t="shared" si="528"/>
        <v>5</v>
      </c>
      <c r="BV153">
        <f t="shared" si="529"/>
        <v>1</v>
      </c>
      <c r="BW153">
        <f t="shared" si="530"/>
        <v>11</v>
      </c>
      <c r="BX153">
        <f t="shared" si="531"/>
        <v>1</v>
      </c>
      <c r="BY153">
        <f t="shared" si="532"/>
        <v>17</v>
      </c>
      <c r="BZ153">
        <f t="shared" si="533"/>
        <v>10</v>
      </c>
      <c r="CA153">
        <f t="shared" si="534"/>
        <v>14</v>
      </c>
      <c r="CB153">
        <f t="shared" si="535"/>
        <v>5</v>
      </c>
      <c r="CC153">
        <f t="shared" si="536"/>
        <v>1</v>
      </c>
      <c r="CD153">
        <f t="shared" si="537"/>
        <v>1</v>
      </c>
      <c r="CE153">
        <f t="shared" si="538"/>
        <v>1</v>
      </c>
      <c r="CF153">
        <f t="shared" si="539"/>
        <v>10</v>
      </c>
      <c r="CG153">
        <f t="shared" si="540"/>
        <v>10</v>
      </c>
      <c r="CH153">
        <f t="shared" si="541"/>
        <v>1</v>
      </c>
      <c r="CI153">
        <f t="shared" si="542"/>
        <v>1</v>
      </c>
      <c r="CJ153">
        <f t="shared" si="543"/>
        <v>6</v>
      </c>
      <c r="CK153">
        <f t="shared" si="544"/>
        <v>9</v>
      </c>
      <c r="CL153">
        <v>1000000</v>
      </c>
    </row>
    <row r="154" spans="6:90" x14ac:dyDescent="0.35">
      <c r="F154" t="str">
        <f t="shared" si="461"/>
        <v>erythromycin</v>
      </c>
      <c r="G154">
        <f t="shared" si="462"/>
        <v>13</v>
      </c>
      <c r="H154">
        <f t="shared" si="463"/>
        <v>16</v>
      </c>
      <c r="I154">
        <f t="shared" si="464"/>
        <v>16</v>
      </c>
      <c r="J154">
        <f t="shared" si="465"/>
        <v>14</v>
      </c>
      <c r="K154">
        <f t="shared" si="466"/>
        <v>7</v>
      </c>
      <c r="L154">
        <f t="shared" si="467"/>
        <v>9</v>
      </c>
      <c r="M154">
        <f t="shared" si="468"/>
        <v>4</v>
      </c>
      <c r="N154">
        <f t="shared" si="469"/>
        <v>7</v>
      </c>
      <c r="O154">
        <f t="shared" si="470"/>
        <v>16</v>
      </c>
      <c r="P154">
        <f t="shared" si="471"/>
        <v>8</v>
      </c>
      <c r="Q154">
        <f t="shared" si="472"/>
        <v>10</v>
      </c>
      <c r="R154">
        <f t="shared" si="473"/>
        <v>10</v>
      </c>
      <c r="S154">
        <f t="shared" si="474"/>
        <v>10</v>
      </c>
      <c r="T154">
        <f t="shared" si="475"/>
        <v>11</v>
      </c>
      <c r="U154">
        <f t="shared" si="476"/>
        <v>1</v>
      </c>
      <c r="V154">
        <f t="shared" si="477"/>
        <v>11</v>
      </c>
      <c r="W154">
        <f t="shared" si="478"/>
        <v>8</v>
      </c>
      <c r="X154">
        <f t="shared" si="479"/>
        <v>8</v>
      </c>
      <c r="Y154">
        <f t="shared" si="480"/>
        <v>10</v>
      </c>
      <c r="Z154">
        <f t="shared" si="481"/>
        <v>19</v>
      </c>
      <c r="AA154">
        <f t="shared" si="482"/>
        <v>11</v>
      </c>
      <c r="AB154">
        <f t="shared" si="483"/>
        <v>15</v>
      </c>
      <c r="AC154">
        <f t="shared" si="484"/>
        <v>10</v>
      </c>
      <c r="AD154">
        <f t="shared" si="485"/>
        <v>12</v>
      </c>
      <c r="AE154">
        <f t="shared" si="486"/>
        <v>4</v>
      </c>
      <c r="AF154">
        <f t="shared" si="487"/>
        <v>10</v>
      </c>
      <c r="AG154">
        <f t="shared" si="488"/>
        <v>1</v>
      </c>
      <c r="AH154">
        <f t="shared" si="489"/>
        <v>9</v>
      </c>
      <c r="AI154">
        <f t="shared" si="490"/>
        <v>16</v>
      </c>
      <c r="AJ154">
        <f t="shared" si="491"/>
        <v>8</v>
      </c>
      <c r="AK154">
        <f t="shared" si="492"/>
        <v>14</v>
      </c>
      <c r="AL154">
        <f t="shared" si="493"/>
        <v>12</v>
      </c>
      <c r="AM154">
        <f t="shared" si="494"/>
        <v>19</v>
      </c>
      <c r="AN154">
        <f t="shared" si="495"/>
        <v>13</v>
      </c>
      <c r="AO154">
        <f t="shared" si="496"/>
        <v>13</v>
      </c>
      <c r="AP154">
        <f t="shared" si="497"/>
        <v>9</v>
      </c>
      <c r="AQ154">
        <f t="shared" si="498"/>
        <v>11</v>
      </c>
      <c r="AR154">
        <f t="shared" si="499"/>
        <v>1</v>
      </c>
      <c r="AS154">
        <f t="shared" si="500"/>
        <v>13</v>
      </c>
      <c r="AT154">
        <f t="shared" si="501"/>
        <v>7</v>
      </c>
      <c r="AU154">
        <f t="shared" si="502"/>
        <v>13</v>
      </c>
      <c r="AV154">
        <f t="shared" si="503"/>
        <v>13</v>
      </c>
      <c r="AW154">
        <f t="shared" si="504"/>
        <v>17</v>
      </c>
      <c r="AX154">
        <f t="shared" si="505"/>
        <v>9</v>
      </c>
      <c r="AY154">
        <f t="shared" si="506"/>
        <v>11</v>
      </c>
      <c r="AZ154">
        <f t="shared" si="507"/>
        <v>1</v>
      </c>
      <c r="BA154">
        <f t="shared" si="508"/>
        <v>8</v>
      </c>
      <c r="BB154">
        <f t="shared" si="509"/>
        <v>2</v>
      </c>
      <c r="BC154">
        <f t="shared" si="510"/>
        <v>10</v>
      </c>
      <c r="BD154">
        <f t="shared" si="511"/>
        <v>13</v>
      </c>
      <c r="BE154">
        <f t="shared" si="512"/>
        <v>7</v>
      </c>
      <c r="BF154">
        <f t="shared" si="513"/>
        <v>11</v>
      </c>
      <c r="BG154">
        <f t="shared" si="514"/>
        <v>18</v>
      </c>
      <c r="BH154">
        <f t="shared" si="515"/>
        <v>10</v>
      </c>
      <c r="BI154">
        <f t="shared" si="516"/>
        <v>1</v>
      </c>
      <c r="BJ154">
        <f t="shared" si="517"/>
        <v>11</v>
      </c>
      <c r="BK154">
        <f t="shared" si="518"/>
        <v>5</v>
      </c>
      <c r="BL154">
        <f t="shared" si="519"/>
        <v>19</v>
      </c>
      <c r="BM154">
        <f t="shared" si="520"/>
        <v>14</v>
      </c>
      <c r="BN154">
        <f t="shared" si="521"/>
        <v>7</v>
      </c>
      <c r="BO154">
        <f t="shared" si="522"/>
        <v>10</v>
      </c>
      <c r="BP154">
        <f t="shared" si="523"/>
        <v>10</v>
      </c>
      <c r="BQ154">
        <f t="shared" si="524"/>
        <v>7</v>
      </c>
      <c r="BR154">
        <f t="shared" si="525"/>
        <v>11</v>
      </c>
      <c r="BS154">
        <f t="shared" si="526"/>
        <v>7</v>
      </c>
      <c r="BT154">
        <f t="shared" si="527"/>
        <v>8</v>
      </c>
      <c r="BU154">
        <f t="shared" si="528"/>
        <v>5</v>
      </c>
      <c r="BV154">
        <f t="shared" si="529"/>
        <v>1</v>
      </c>
      <c r="BW154">
        <f t="shared" si="530"/>
        <v>11</v>
      </c>
      <c r="BX154">
        <f t="shared" si="531"/>
        <v>1</v>
      </c>
      <c r="BY154">
        <f t="shared" si="532"/>
        <v>1</v>
      </c>
      <c r="BZ154">
        <f t="shared" si="533"/>
        <v>10</v>
      </c>
      <c r="CA154">
        <f t="shared" si="534"/>
        <v>11</v>
      </c>
      <c r="CB154">
        <f t="shared" si="535"/>
        <v>5</v>
      </c>
      <c r="CC154">
        <f t="shared" si="536"/>
        <v>1</v>
      </c>
      <c r="CD154">
        <f t="shared" si="537"/>
        <v>1</v>
      </c>
      <c r="CE154">
        <f t="shared" si="538"/>
        <v>18</v>
      </c>
      <c r="CF154">
        <f t="shared" si="539"/>
        <v>10</v>
      </c>
      <c r="CG154">
        <f t="shared" si="540"/>
        <v>10</v>
      </c>
      <c r="CH154">
        <f t="shared" si="541"/>
        <v>1</v>
      </c>
      <c r="CI154">
        <f t="shared" si="542"/>
        <v>1</v>
      </c>
      <c r="CJ154">
        <f t="shared" si="543"/>
        <v>6</v>
      </c>
      <c r="CK154">
        <f t="shared" si="544"/>
        <v>9</v>
      </c>
      <c r="CL154">
        <v>1000000</v>
      </c>
    </row>
    <row r="155" spans="6:90" x14ac:dyDescent="0.35">
      <c r="F155" t="str">
        <f t="shared" si="461"/>
        <v>GHRP</v>
      </c>
      <c r="G155">
        <f t="shared" si="462"/>
        <v>6</v>
      </c>
      <c r="H155">
        <f t="shared" si="463"/>
        <v>5</v>
      </c>
      <c r="I155">
        <f t="shared" si="464"/>
        <v>8</v>
      </c>
      <c r="J155">
        <f t="shared" si="465"/>
        <v>22</v>
      </c>
      <c r="K155">
        <f t="shared" si="466"/>
        <v>19</v>
      </c>
      <c r="L155">
        <f t="shared" si="467"/>
        <v>3</v>
      </c>
      <c r="M155">
        <f t="shared" si="468"/>
        <v>17</v>
      </c>
      <c r="N155">
        <f t="shared" si="469"/>
        <v>5</v>
      </c>
      <c r="O155">
        <f t="shared" si="470"/>
        <v>5</v>
      </c>
      <c r="P155">
        <f t="shared" si="471"/>
        <v>5</v>
      </c>
      <c r="Q155">
        <f t="shared" si="472"/>
        <v>5</v>
      </c>
      <c r="R155">
        <f t="shared" si="473"/>
        <v>6</v>
      </c>
      <c r="S155">
        <f t="shared" si="474"/>
        <v>5</v>
      </c>
      <c r="T155">
        <f t="shared" si="475"/>
        <v>1</v>
      </c>
      <c r="U155">
        <f t="shared" si="476"/>
        <v>22</v>
      </c>
      <c r="V155">
        <f t="shared" si="477"/>
        <v>11</v>
      </c>
      <c r="W155">
        <f t="shared" si="478"/>
        <v>18</v>
      </c>
      <c r="X155">
        <f t="shared" si="479"/>
        <v>5</v>
      </c>
      <c r="Y155">
        <f t="shared" si="480"/>
        <v>5</v>
      </c>
      <c r="Z155">
        <f t="shared" si="481"/>
        <v>5</v>
      </c>
      <c r="AA155">
        <f t="shared" si="482"/>
        <v>6</v>
      </c>
      <c r="AB155">
        <f t="shared" si="483"/>
        <v>7</v>
      </c>
      <c r="AC155">
        <f t="shared" si="484"/>
        <v>11</v>
      </c>
      <c r="AD155">
        <f t="shared" si="485"/>
        <v>9</v>
      </c>
      <c r="AE155">
        <f t="shared" si="486"/>
        <v>15</v>
      </c>
      <c r="AF155">
        <f t="shared" si="487"/>
        <v>5</v>
      </c>
      <c r="AG155">
        <f t="shared" si="488"/>
        <v>1</v>
      </c>
      <c r="AH155">
        <f t="shared" si="489"/>
        <v>18</v>
      </c>
      <c r="AI155">
        <f t="shared" si="490"/>
        <v>5</v>
      </c>
      <c r="AJ155">
        <f t="shared" si="491"/>
        <v>5</v>
      </c>
      <c r="AK155">
        <f t="shared" si="492"/>
        <v>6</v>
      </c>
      <c r="AL155">
        <f t="shared" si="493"/>
        <v>18</v>
      </c>
      <c r="AM155">
        <f t="shared" si="494"/>
        <v>3</v>
      </c>
      <c r="AN155">
        <f t="shared" si="495"/>
        <v>16</v>
      </c>
      <c r="AO155">
        <f t="shared" si="496"/>
        <v>21</v>
      </c>
      <c r="AP155">
        <f t="shared" si="497"/>
        <v>18</v>
      </c>
      <c r="AQ155">
        <f t="shared" si="498"/>
        <v>6</v>
      </c>
      <c r="AR155">
        <f t="shared" si="499"/>
        <v>1</v>
      </c>
      <c r="AS155">
        <f t="shared" si="500"/>
        <v>5</v>
      </c>
      <c r="AT155">
        <f t="shared" si="501"/>
        <v>17</v>
      </c>
      <c r="AU155">
        <f t="shared" si="502"/>
        <v>18</v>
      </c>
      <c r="AV155">
        <f t="shared" si="503"/>
        <v>22</v>
      </c>
      <c r="AW155">
        <f t="shared" si="504"/>
        <v>5</v>
      </c>
      <c r="AX155">
        <f t="shared" si="505"/>
        <v>9</v>
      </c>
      <c r="AY155">
        <f t="shared" si="506"/>
        <v>5</v>
      </c>
      <c r="AZ155">
        <f t="shared" si="507"/>
        <v>1</v>
      </c>
      <c r="BA155">
        <f t="shared" si="508"/>
        <v>8</v>
      </c>
      <c r="BB155">
        <f t="shared" si="509"/>
        <v>2</v>
      </c>
      <c r="BC155">
        <f t="shared" si="510"/>
        <v>18</v>
      </c>
      <c r="BD155">
        <f t="shared" si="511"/>
        <v>6</v>
      </c>
      <c r="BE155">
        <f t="shared" si="512"/>
        <v>20</v>
      </c>
      <c r="BF155">
        <f t="shared" si="513"/>
        <v>20</v>
      </c>
      <c r="BG155">
        <f t="shared" si="514"/>
        <v>3</v>
      </c>
      <c r="BH155">
        <f t="shared" si="515"/>
        <v>5</v>
      </c>
      <c r="BI155">
        <f t="shared" si="516"/>
        <v>1</v>
      </c>
      <c r="BJ155">
        <f t="shared" si="517"/>
        <v>5</v>
      </c>
      <c r="BK155">
        <f t="shared" si="518"/>
        <v>5</v>
      </c>
      <c r="BL155">
        <f t="shared" si="519"/>
        <v>6</v>
      </c>
      <c r="BM155">
        <f t="shared" si="520"/>
        <v>6</v>
      </c>
      <c r="BN155">
        <f t="shared" si="521"/>
        <v>7</v>
      </c>
      <c r="BO155">
        <f t="shared" si="522"/>
        <v>5</v>
      </c>
      <c r="BP155">
        <f t="shared" si="523"/>
        <v>5</v>
      </c>
      <c r="BQ155">
        <f t="shared" si="524"/>
        <v>7</v>
      </c>
      <c r="BR155">
        <f t="shared" si="525"/>
        <v>5</v>
      </c>
      <c r="BS155">
        <f t="shared" si="526"/>
        <v>5</v>
      </c>
      <c r="BT155">
        <f t="shared" si="527"/>
        <v>1</v>
      </c>
      <c r="BU155">
        <f t="shared" si="528"/>
        <v>5</v>
      </c>
      <c r="BV155">
        <f t="shared" si="529"/>
        <v>1</v>
      </c>
      <c r="BW155">
        <f t="shared" si="530"/>
        <v>5</v>
      </c>
      <c r="BX155">
        <f t="shared" si="531"/>
        <v>1</v>
      </c>
      <c r="BY155">
        <f t="shared" si="532"/>
        <v>17</v>
      </c>
      <c r="BZ155">
        <f t="shared" si="533"/>
        <v>1</v>
      </c>
      <c r="CA155">
        <f t="shared" si="534"/>
        <v>1</v>
      </c>
      <c r="CB155">
        <f t="shared" si="535"/>
        <v>5</v>
      </c>
      <c r="CC155">
        <f t="shared" si="536"/>
        <v>1</v>
      </c>
      <c r="CD155">
        <f t="shared" si="537"/>
        <v>21</v>
      </c>
      <c r="CE155">
        <f t="shared" si="538"/>
        <v>1</v>
      </c>
      <c r="CF155">
        <f t="shared" si="539"/>
        <v>1</v>
      </c>
      <c r="CG155">
        <f t="shared" si="540"/>
        <v>1</v>
      </c>
      <c r="CH155">
        <f t="shared" si="541"/>
        <v>1</v>
      </c>
      <c r="CI155">
        <f t="shared" si="542"/>
        <v>22</v>
      </c>
      <c r="CJ155">
        <f t="shared" si="543"/>
        <v>5</v>
      </c>
      <c r="CK155">
        <f t="shared" si="544"/>
        <v>6</v>
      </c>
      <c r="CL155">
        <v>1000000</v>
      </c>
    </row>
    <row r="156" spans="6:90" x14ac:dyDescent="0.35">
      <c r="F156" t="str">
        <f t="shared" si="461"/>
        <v>GM-109</v>
      </c>
      <c r="G156">
        <f t="shared" si="462"/>
        <v>11</v>
      </c>
      <c r="H156">
        <f t="shared" si="463"/>
        <v>20</v>
      </c>
      <c r="I156">
        <f t="shared" si="464"/>
        <v>20</v>
      </c>
      <c r="J156">
        <f t="shared" si="465"/>
        <v>1</v>
      </c>
      <c r="K156">
        <f t="shared" si="466"/>
        <v>19</v>
      </c>
      <c r="L156">
        <f t="shared" si="467"/>
        <v>11</v>
      </c>
      <c r="M156">
        <f t="shared" si="468"/>
        <v>19</v>
      </c>
      <c r="N156">
        <f t="shared" si="469"/>
        <v>6</v>
      </c>
      <c r="O156">
        <f t="shared" si="470"/>
        <v>20</v>
      </c>
      <c r="P156">
        <f t="shared" si="471"/>
        <v>6</v>
      </c>
      <c r="Q156">
        <f t="shared" si="472"/>
        <v>19</v>
      </c>
      <c r="R156">
        <f t="shared" si="473"/>
        <v>1</v>
      </c>
      <c r="S156">
        <f t="shared" si="474"/>
        <v>1</v>
      </c>
      <c r="T156">
        <f t="shared" si="475"/>
        <v>6</v>
      </c>
      <c r="U156">
        <f t="shared" si="476"/>
        <v>1</v>
      </c>
      <c r="V156">
        <f t="shared" si="477"/>
        <v>5</v>
      </c>
      <c r="W156">
        <f t="shared" si="478"/>
        <v>19</v>
      </c>
      <c r="X156">
        <f t="shared" si="479"/>
        <v>6</v>
      </c>
      <c r="Y156">
        <f t="shared" si="480"/>
        <v>20</v>
      </c>
      <c r="Z156">
        <f t="shared" si="481"/>
        <v>13</v>
      </c>
      <c r="AA156">
        <f t="shared" si="482"/>
        <v>1</v>
      </c>
      <c r="AB156">
        <f t="shared" si="483"/>
        <v>20</v>
      </c>
      <c r="AC156">
        <f t="shared" si="484"/>
        <v>19</v>
      </c>
      <c r="AD156">
        <f t="shared" si="485"/>
        <v>19</v>
      </c>
      <c r="AE156">
        <f t="shared" si="486"/>
        <v>15</v>
      </c>
      <c r="AF156">
        <f t="shared" si="487"/>
        <v>6</v>
      </c>
      <c r="AG156">
        <f t="shared" si="488"/>
        <v>1</v>
      </c>
      <c r="AH156">
        <f t="shared" si="489"/>
        <v>18</v>
      </c>
      <c r="AI156">
        <f t="shared" si="490"/>
        <v>7</v>
      </c>
      <c r="AJ156">
        <f t="shared" si="491"/>
        <v>8</v>
      </c>
      <c r="AK156">
        <f t="shared" si="492"/>
        <v>7</v>
      </c>
      <c r="AL156">
        <f t="shared" si="493"/>
        <v>20</v>
      </c>
      <c r="AM156">
        <f t="shared" si="494"/>
        <v>21</v>
      </c>
      <c r="AN156">
        <f t="shared" si="495"/>
        <v>19</v>
      </c>
      <c r="AO156">
        <f t="shared" si="496"/>
        <v>13</v>
      </c>
      <c r="AP156">
        <f t="shared" si="497"/>
        <v>19</v>
      </c>
      <c r="AQ156">
        <f t="shared" si="498"/>
        <v>8</v>
      </c>
      <c r="AR156">
        <f t="shared" si="499"/>
        <v>1</v>
      </c>
      <c r="AS156">
        <f t="shared" si="500"/>
        <v>7</v>
      </c>
      <c r="AT156">
        <f t="shared" si="501"/>
        <v>20</v>
      </c>
      <c r="AU156">
        <f t="shared" si="502"/>
        <v>19</v>
      </c>
      <c r="AV156">
        <f t="shared" si="503"/>
        <v>20</v>
      </c>
      <c r="AW156">
        <f t="shared" si="504"/>
        <v>8</v>
      </c>
      <c r="AX156">
        <f t="shared" si="505"/>
        <v>1</v>
      </c>
      <c r="AY156">
        <f t="shared" si="506"/>
        <v>6</v>
      </c>
      <c r="AZ156">
        <f t="shared" si="507"/>
        <v>1</v>
      </c>
      <c r="BA156">
        <f t="shared" si="508"/>
        <v>1</v>
      </c>
      <c r="BB156">
        <f t="shared" si="509"/>
        <v>2</v>
      </c>
      <c r="BC156">
        <f t="shared" si="510"/>
        <v>22</v>
      </c>
      <c r="BD156">
        <f t="shared" si="511"/>
        <v>17</v>
      </c>
      <c r="BE156">
        <f t="shared" si="512"/>
        <v>20</v>
      </c>
      <c r="BF156">
        <f t="shared" si="513"/>
        <v>18</v>
      </c>
      <c r="BG156">
        <f t="shared" si="514"/>
        <v>7</v>
      </c>
      <c r="BH156">
        <f t="shared" si="515"/>
        <v>17</v>
      </c>
      <c r="BI156">
        <f t="shared" si="516"/>
        <v>1</v>
      </c>
      <c r="BJ156">
        <f t="shared" si="517"/>
        <v>19</v>
      </c>
      <c r="BK156">
        <f t="shared" si="518"/>
        <v>5</v>
      </c>
      <c r="BL156">
        <f t="shared" si="519"/>
        <v>6</v>
      </c>
      <c r="BM156">
        <f t="shared" si="520"/>
        <v>6</v>
      </c>
      <c r="BN156">
        <f t="shared" si="521"/>
        <v>1</v>
      </c>
      <c r="BO156">
        <f t="shared" si="522"/>
        <v>6</v>
      </c>
      <c r="BP156">
        <f t="shared" si="523"/>
        <v>6</v>
      </c>
      <c r="BQ156">
        <f t="shared" si="524"/>
        <v>21</v>
      </c>
      <c r="BR156">
        <f t="shared" si="525"/>
        <v>6</v>
      </c>
      <c r="BS156">
        <f t="shared" si="526"/>
        <v>6</v>
      </c>
      <c r="BT156">
        <f t="shared" si="527"/>
        <v>1</v>
      </c>
      <c r="BU156">
        <f t="shared" si="528"/>
        <v>5</v>
      </c>
      <c r="BV156">
        <f t="shared" si="529"/>
        <v>1</v>
      </c>
      <c r="BW156">
        <f t="shared" si="530"/>
        <v>6</v>
      </c>
      <c r="BX156">
        <f t="shared" si="531"/>
        <v>1</v>
      </c>
      <c r="BY156">
        <f t="shared" si="532"/>
        <v>1</v>
      </c>
      <c r="BZ156">
        <f t="shared" si="533"/>
        <v>1</v>
      </c>
      <c r="CA156">
        <f t="shared" si="534"/>
        <v>1</v>
      </c>
      <c r="CB156">
        <f t="shared" si="535"/>
        <v>5</v>
      </c>
      <c r="CC156">
        <f t="shared" si="536"/>
        <v>1</v>
      </c>
      <c r="CD156">
        <f t="shared" si="537"/>
        <v>1</v>
      </c>
      <c r="CE156">
        <f t="shared" si="538"/>
        <v>1</v>
      </c>
      <c r="CF156">
        <f t="shared" si="539"/>
        <v>1</v>
      </c>
      <c r="CG156">
        <f t="shared" si="540"/>
        <v>1</v>
      </c>
      <c r="CH156">
        <f t="shared" si="541"/>
        <v>1</v>
      </c>
      <c r="CI156">
        <f t="shared" si="542"/>
        <v>1</v>
      </c>
      <c r="CJ156">
        <f t="shared" si="543"/>
        <v>6</v>
      </c>
      <c r="CK156">
        <f t="shared" si="544"/>
        <v>9</v>
      </c>
      <c r="CL156">
        <v>1000000</v>
      </c>
    </row>
    <row r="157" spans="6:90" x14ac:dyDescent="0.35">
      <c r="F157" t="str">
        <f t="shared" si="461"/>
        <v>idremcinal</v>
      </c>
      <c r="G157">
        <f t="shared" si="462"/>
        <v>20</v>
      </c>
      <c r="H157">
        <f t="shared" si="463"/>
        <v>13</v>
      </c>
      <c r="I157">
        <f t="shared" si="464"/>
        <v>13</v>
      </c>
      <c r="J157">
        <f t="shared" si="465"/>
        <v>7</v>
      </c>
      <c r="K157">
        <f t="shared" si="466"/>
        <v>7</v>
      </c>
      <c r="L157">
        <f t="shared" si="467"/>
        <v>16</v>
      </c>
      <c r="M157">
        <f t="shared" si="468"/>
        <v>10</v>
      </c>
      <c r="N157">
        <f t="shared" si="469"/>
        <v>18</v>
      </c>
      <c r="O157">
        <f t="shared" si="470"/>
        <v>13</v>
      </c>
      <c r="P157">
        <f t="shared" si="471"/>
        <v>12</v>
      </c>
      <c r="Q157">
        <f t="shared" si="472"/>
        <v>14</v>
      </c>
      <c r="R157">
        <f t="shared" si="473"/>
        <v>17</v>
      </c>
      <c r="S157">
        <f t="shared" si="474"/>
        <v>17</v>
      </c>
      <c r="T157">
        <f t="shared" si="475"/>
        <v>11</v>
      </c>
      <c r="U157">
        <f t="shared" si="476"/>
        <v>1</v>
      </c>
      <c r="V157">
        <f t="shared" si="477"/>
        <v>11</v>
      </c>
      <c r="W157">
        <f t="shared" si="478"/>
        <v>13</v>
      </c>
      <c r="X157">
        <f t="shared" si="479"/>
        <v>12</v>
      </c>
      <c r="Y157">
        <f t="shared" si="480"/>
        <v>14</v>
      </c>
      <c r="Z157">
        <f t="shared" si="481"/>
        <v>13</v>
      </c>
      <c r="AA157">
        <f t="shared" si="482"/>
        <v>11</v>
      </c>
      <c r="AB157">
        <f t="shared" si="483"/>
        <v>14</v>
      </c>
      <c r="AC157">
        <f t="shared" si="484"/>
        <v>14</v>
      </c>
      <c r="AD157">
        <f t="shared" si="485"/>
        <v>6</v>
      </c>
      <c r="AE157">
        <f t="shared" si="486"/>
        <v>4</v>
      </c>
      <c r="AF157">
        <f t="shared" si="487"/>
        <v>10</v>
      </c>
      <c r="AG157">
        <f t="shared" si="488"/>
        <v>1</v>
      </c>
      <c r="AH157">
        <f t="shared" si="489"/>
        <v>9</v>
      </c>
      <c r="AI157">
        <f t="shared" si="490"/>
        <v>14</v>
      </c>
      <c r="AJ157">
        <f t="shared" si="491"/>
        <v>8</v>
      </c>
      <c r="AK157">
        <f t="shared" si="492"/>
        <v>20</v>
      </c>
      <c r="AL157">
        <f t="shared" si="493"/>
        <v>7</v>
      </c>
      <c r="AM157">
        <f t="shared" si="494"/>
        <v>13</v>
      </c>
      <c r="AN157">
        <f t="shared" si="495"/>
        <v>7</v>
      </c>
      <c r="AO157">
        <f t="shared" si="496"/>
        <v>1</v>
      </c>
      <c r="AP157">
        <f t="shared" si="497"/>
        <v>12</v>
      </c>
      <c r="AQ157">
        <f t="shared" si="498"/>
        <v>19</v>
      </c>
      <c r="AR157">
        <f t="shared" si="499"/>
        <v>1</v>
      </c>
      <c r="AS157">
        <f t="shared" si="500"/>
        <v>13</v>
      </c>
      <c r="AT157">
        <f t="shared" si="501"/>
        <v>13</v>
      </c>
      <c r="AU157">
        <f t="shared" si="502"/>
        <v>5</v>
      </c>
      <c r="AV157">
        <f t="shared" si="503"/>
        <v>19</v>
      </c>
      <c r="AW157">
        <f t="shared" si="504"/>
        <v>14</v>
      </c>
      <c r="AX157">
        <f t="shared" si="505"/>
        <v>9</v>
      </c>
      <c r="AY157">
        <f t="shared" si="506"/>
        <v>11</v>
      </c>
      <c r="AZ157">
        <f t="shared" si="507"/>
        <v>1</v>
      </c>
      <c r="BA157">
        <f t="shared" si="508"/>
        <v>8</v>
      </c>
      <c r="BB157">
        <f t="shared" si="509"/>
        <v>2</v>
      </c>
      <c r="BC157">
        <f t="shared" si="510"/>
        <v>14</v>
      </c>
      <c r="BD157">
        <f t="shared" si="511"/>
        <v>14</v>
      </c>
      <c r="BE157">
        <f t="shared" si="512"/>
        <v>1</v>
      </c>
      <c r="BF157">
        <f t="shared" si="513"/>
        <v>5</v>
      </c>
      <c r="BG157">
        <f t="shared" si="514"/>
        <v>14</v>
      </c>
      <c r="BH157">
        <f t="shared" si="515"/>
        <v>15</v>
      </c>
      <c r="BI157">
        <f t="shared" si="516"/>
        <v>1</v>
      </c>
      <c r="BJ157">
        <f t="shared" si="517"/>
        <v>15</v>
      </c>
      <c r="BK157">
        <f t="shared" si="518"/>
        <v>5</v>
      </c>
      <c r="BL157">
        <f t="shared" si="519"/>
        <v>15</v>
      </c>
      <c r="BM157">
        <f t="shared" si="520"/>
        <v>14</v>
      </c>
      <c r="BN157">
        <f t="shared" si="521"/>
        <v>7</v>
      </c>
      <c r="BO157">
        <f t="shared" si="522"/>
        <v>15</v>
      </c>
      <c r="BP157">
        <f t="shared" si="523"/>
        <v>15</v>
      </c>
      <c r="BQ157">
        <f t="shared" si="524"/>
        <v>7</v>
      </c>
      <c r="BR157">
        <f t="shared" si="525"/>
        <v>11</v>
      </c>
      <c r="BS157">
        <f t="shared" si="526"/>
        <v>7</v>
      </c>
      <c r="BT157">
        <f t="shared" si="527"/>
        <v>8</v>
      </c>
      <c r="BU157">
        <f t="shared" si="528"/>
        <v>5</v>
      </c>
      <c r="BV157">
        <f t="shared" si="529"/>
        <v>1</v>
      </c>
      <c r="BW157">
        <f t="shared" si="530"/>
        <v>11</v>
      </c>
      <c r="BX157">
        <f t="shared" si="531"/>
        <v>1</v>
      </c>
      <c r="BY157">
        <f t="shared" si="532"/>
        <v>17</v>
      </c>
      <c r="BZ157">
        <f t="shared" si="533"/>
        <v>10</v>
      </c>
      <c r="CA157">
        <f t="shared" si="534"/>
        <v>14</v>
      </c>
      <c r="CB157">
        <f t="shared" si="535"/>
        <v>5</v>
      </c>
      <c r="CC157">
        <f t="shared" si="536"/>
        <v>1</v>
      </c>
      <c r="CD157">
        <f t="shared" si="537"/>
        <v>1</v>
      </c>
      <c r="CE157">
        <f t="shared" si="538"/>
        <v>1</v>
      </c>
      <c r="CF157">
        <f t="shared" si="539"/>
        <v>10</v>
      </c>
      <c r="CG157">
        <f t="shared" si="540"/>
        <v>10</v>
      </c>
      <c r="CH157">
        <f t="shared" si="541"/>
        <v>1</v>
      </c>
      <c r="CI157">
        <f t="shared" si="542"/>
        <v>1</v>
      </c>
      <c r="CJ157">
        <f t="shared" si="543"/>
        <v>6</v>
      </c>
      <c r="CK157">
        <f t="shared" si="544"/>
        <v>9</v>
      </c>
      <c r="CL157">
        <v>1000000</v>
      </c>
    </row>
    <row r="158" spans="6:90" x14ac:dyDescent="0.35">
      <c r="F158" t="str">
        <f t="shared" si="461"/>
        <v>KOS-2187</v>
      </c>
      <c r="G158">
        <f t="shared" si="462"/>
        <v>9</v>
      </c>
      <c r="H158">
        <f t="shared" si="463"/>
        <v>10</v>
      </c>
      <c r="I158">
        <f t="shared" si="464"/>
        <v>6</v>
      </c>
      <c r="J158">
        <f t="shared" si="465"/>
        <v>20</v>
      </c>
      <c r="K158">
        <f t="shared" si="466"/>
        <v>5</v>
      </c>
      <c r="L158">
        <f t="shared" si="467"/>
        <v>8</v>
      </c>
      <c r="M158">
        <f t="shared" si="468"/>
        <v>3</v>
      </c>
      <c r="N158">
        <f t="shared" si="469"/>
        <v>17</v>
      </c>
      <c r="O158">
        <f t="shared" si="470"/>
        <v>9</v>
      </c>
      <c r="P158">
        <f t="shared" si="471"/>
        <v>7</v>
      </c>
      <c r="Q158">
        <f t="shared" si="472"/>
        <v>10</v>
      </c>
      <c r="R158">
        <f t="shared" si="473"/>
        <v>10</v>
      </c>
      <c r="S158">
        <f t="shared" si="474"/>
        <v>10</v>
      </c>
      <c r="T158">
        <f t="shared" si="475"/>
        <v>10</v>
      </c>
      <c r="U158">
        <f t="shared" si="476"/>
        <v>1</v>
      </c>
      <c r="V158">
        <f t="shared" si="477"/>
        <v>10</v>
      </c>
      <c r="W158">
        <f t="shared" si="478"/>
        <v>8</v>
      </c>
      <c r="X158">
        <f t="shared" si="479"/>
        <v>6</v>
      </c>
      <c r="Y158">
        <f t="shared" si="480"/>
        <v>10</v>
      </c>
      <c r="Z158">
        <f t="shared" si="481"/>
        <v>13</v>
      </c>
      <c r="AA158">
        <f t="shared" si="482"/>
        <v>11</v>
      </c>
      <c r="AB158">
        <f t="shared" si="483"/>
        <v>9</v>
      </c>
      <c r="AC158">
        <f t="shared" si="484"/>
        <v>9</v>
      </c>
      <c r="AD158">
        <f t="shared" si="485"/>
        <v>20</v>
      </c>
      <c r="AE158">
        <f t="shared" si="486"/>
        <v>14</v>
      </c>
      <c r="AF158">
        <f t="shared" si="487"/>
        <v>10</v>
      </c>
      <c r="AG158">
        <f t="shared" si="488"/>
        <v>1</v>
      </c>
      <c r="AH158">
        <f t="shared" si="489"/>
        <v>7</v>
      </c>
      <c r="AI158">
        <f t="shared" si="490"/>
        <v>13</v>
      </c>
      <c r="AJ158">
        <f t="shared" si="491"/>
        <v>8</v>
      </c>
      <c r="AK158">
        <f t="shared" si="492"/>
        <v>9</v>
      </c>
      <c r="AL158">
        <f t="shared" si="493"/>
        <v>8</v>
      </c>
      <c r="AM158">
        <f t="shared" si="494"/>
        <v>18</v>
      </c>
      <c r="AN158">
        <f t="shared" si="495"/>
        <v>17</v>
      </c>
      <c r="AO158">
        <f t="shared" si="496"/>
        <v>1</v>
      </c>
      <c r="AP158">
        <f t="shared" si="497"/>
        <v>8</v>
      </c>
      <c r="AQ158">
        <f t="shared" si="498"/>
        <v>17</v>
      </c>
      <c r="AR158">
        <f t="shared" si="499"/>
        <v>1</v>
      </c>
      <c r="AS158">
        <f t="shared" si="500"/>
        <v>21</v>
      </c>
      <c r="AT158">
        <f t="shared" si="501"/>
        <v>12</v>
      </c>
      <c r="AU158">
        <f t="shared" si="502"/>
        <v>7</v>
      </c>
      <c r="AV158">
        <f t="shared" si="503"/>
        <v>18</v>
      </c>
      <c r="AW158">
        <f t="shared" si="504"/>
        <v>11</v>
      </c>
      <c r="AX158">
        <f t="shared" si="505"/>
        <v>9</v>
      </c>
      <c r="AY158">
        <f t="shared" si="506"/>
        <v>11</v>
      </c>
      <c r="AZ158">
        <f t="shared" si="507"/>
        <v>1</v>
      </c>
      <c r="BA158">
        <f t="shared" si="508"/>
        <v>8</v>
      </c>
      <c r="BB158">
        <f t="shared" si="509"/>
        <v>2</v>
      </c>
      <c r="BC158">
        <f t="shared" si="510"/>
        <v>11</v>
      </c>
      <c r="BD158">
        <f t="shared" si="511"/>
        <v>19</v>
      </c>
      <c r="BE158">
        <f t="shared" si="512"/>
        <v>6</v>
      </c>
      <c r="BF158">
        <f t="shared" si="513"/>
        <v>8</v>
      </c>
      <c r="BG158">
        <f t="shared" si="514"/>
        <v>11</v>
      </c>
      <c r="BH158">
        <f t="shared" si="515"/>
        <v>8</v>
      </c>
      <c r="BI158">
        <f t="shared" si="516"/>
        <v>1</v>
      </c>
      <c r="BJ158">
        <f t="shared" si="517"/>
        <v>8</v>
      </c>
      <c r="BK158">
        <f t="shared" si="518"/>
        <v>5</v>
      </c>
      <c r="BL158">
        <f t="shared" si="519"/>
        <v>22</v>
      </c>
      <c r="BM158">
        <f t="shared" si="520"/>
        <v>22</v>
      </c>
      <c r="BN158">
        <f t="shared" si="521"/>
        <v>7</v>
      </c>
      <c r="BO158">
        <f t="shared" si="522"/>
        <v>15</v>
      </c>
      <c r="BP158">
        <f t="shared" si="523"/>
        <v>15</v>
      </c>
      <c r="BQ158">
        <f t="shared" si="524"/>
        <v>7</v>
      </c>
      <c r="BR158">
        <f t="shared" si="525"/>
        <v>11</v>
      </c>
      <c r="BS158">
        <f t="shared" si="526"/>
        <v>7</v>
      </c>
      <c r="BT158">
        <f t="shared" si="527"/>
        <v>8</v>
      </c>
      <c r="BU158">
        <f t="shared" si="528"/>
        <v>5</v>
      </c>
      <c r="BV158">
        <f t="shared" si="529"/>
        <v>1</v>
      </c>
      <c r="BW158">
        <f t="shared" si="530"/>
        <v>11</v>
      </c>
      <c r="BX158">
        <f t="shared" si="531"/>
        <v>1</v>
      </c>
      <c r="BY158">
        <f t="shared" si="532"/>
        <v>1</v>
      </c>
      <c r="BZ158">
        <f t="shared" si="533"/>
        <v>10</v>
      </c>
      <c r="CA158">
        <f t="shared" si="534"/>
        <v>11</v>
      </c>
      <c r="CB158">
        <f t="shared" si="535"/>
        <v>5</v>
      </c>
      <c r="CC158">
        <f t="shared" si="536"/>
        <v>1</v>
      </c>
      <c r="CD158">
        <f t="shared" si="537"/>
        <v>1</v>
      </c>
      <c r="CE158">
        <f t="shared" si="538"/>
        <v>1</v>
      </c>
      <c r="CF158">
        <f t="shared" si="539"/>
        <v>10</v>
      </c>
      <c r="CG158">
        <f t="shared" si="540"/>
        <v>10</v>
      </c>
      <c r="CH158">
        <f t="shared" si="541"/>
        <v>1</v>
      </c>
      <c r="CI158">
        <f t="shared" si="542"/>
        <v>1</v>
      </c>
      <c r="CJ158">
        <f t="shared" si="543"/>
        <v>6</v>
      </c>
      <c r="CK158">
        <f t="shared" si="544"/>
        <v>9</v>
      </c>
      <c r="CL158">
        <v>1000000</v>
      </c>
    </row>
    <row r="159" spans="6:90" x14ac:dyDescent="0.35">
      <c r="F159" t="str">
        <f t="shared" si="461"/>
        <v>KW-5139</v>
      </c>
      <c r="G159">
        <f t="shared" si="462"/>
        <v>2</v>
      </c>
      <c r="H159">
        <f t="shared" si="463"/>
        <v>2</v>
      </c>
      <c r="I159">
        <f t="shared" si="464"/>
        <v>2</v>
      </c>
      <c r="J159">
        <f t="shared" si="465"/>
        <v>3</v>
      </c>
      <c r="K159">
        <f t="shared" si="466"/>
        <v>4</v>
      </c>
      <c r="L159">
        <f t="shared" si="467"/>
        <v>7</v>
      </c>
      <c r="M159">
        <f t="shared" si="468"/>
        <v>2</v>
      </c>
      <c r="N159">
        <f t="shared" si="469"/>
        <v>2</v>
      </c>
      <c r="O159">
        <f t="shared" si="470"/>
        <v>2</v>
      </c>
      <c r="P159">
        <f t="shared" si="471"/>
        <v>1</v>
      </c>
      <c r="Q159">
        <f t="shared" si="472"/>
        <v>1</v>
      </c>
      <c r="R159">
        <f t="shared" si="473"/>
        <v>1</v>
      </c>
      <c r="S159">
        <f t="shared" si="474"/>
        <v>1</v>
      </c>
      <c r="T159">
        <f t="shared" si="475"/>
        <v>1</v>
      </c>
      <c r="U159">
        <f t="shared" si="476"/>
        <v>1</v>
      </c>
      <c r="V159">
        <f t="shared" si="477"/>
        <v>1</v>
      </c>
      <c r="W159">
        <f t="shared" si="478"/>
        <v>2</v>
      </c>
      <c r="X159">
        <f t="shared" si="479"/>
        <v>2</v>
      </c>
      <c r="Y159">
        <f t="shared" si="480"/>
        <v>2</v>
      </c>
      <c r="Z159">
        <f t="shared" si="481"/>
        <v>2</v>
      </c>
      <c r="AA159">
        <f t="shared" si="482"/>
        <v>1</v>
      </c>
      <c r="AB159">
        <f t="shared" si="483"/>
        <v>1</v>
      </c>
      <c r="AC159">
        <f t="shared" si="484"/>
        <v>2</v>
      </c>
      <c r="AD159">
        <f t="shared" si="485"/>
        <v>2</v>
      </c>
      <c r="AE159">
        <f t="shared" si="486"/>
        <v>2</v>
      </c>
      <c r="AF159">
        <f t="shared" si="487"/>
        <v>2</v>
      </c>
      <c r="AG159">
        <f t="shared" si="488"/>
        <v>1</v>
      </c>
      <c r="AH159">
        <f t="shared" si="489"/>
        <v>2</v>
      </c>
      <c r="AI159">
        <f t="shared" si="490"/>
        <v>2</v>
      </c>
      <c r="AJ159">
        <f t="shared" si="491"/>
        <v>2</v>
      </c>
      <c r="AK159">
        <f t="shared" si="492"/>
        <v>3</v>
      </c>
      <c r="AL159">
        <f t="shared" si="493"/>
        <v>2</v>
      </c>
      <c r="AM159">
        <f t="shared" si="494"/>
        <v>2</v>
      </c>
      <c r="AN159">
        <f t="shared" si="495"/>
        <v>2</v>
      </c>
      <c r="AO159">
        <f t="shared" si="496"/>
        <v>1</v>
      </c>
      <c r="AP159">
        <f t="shared" si="497"/>
        <v>2</v>
      </c>
      <c r="AQ159">
        <f t="shared" si="498"/>
        <v>2</v>
      </c>
      <c r="AR159">
        <f t="shared" si="499"/>
        <v>22</v>
      </c>
      <c r="AS159">
        <f t="shared" si="500"/>
        <v>2</v>
      </c>
      <c r="AT159">
        <f t="shared" si="501"/>
        <v>2</v>
      </c>
      <c r="AU159">
        <f t="shared" si="502"/>
        <v>2</v>
      </c>
      <c r="AV159">
        <f t="shared" si="503"/>
        <v>6</v>
      </c>
      <c r="AW159">
        <f t="shared" si="504"/>
        <v>3</v>
      </c>
      <c r="AX159">
        <f t="shared" si="505"/>
        <v>4</v>
      </c>
      <c r="AY159">
        <f t="shared" si="506"/>
        <v>2</v>
      </c>
      <c r="AZ159">
        <f t="shared" si="507"/>
        <v>1</v>
      </c>
      <c r="BA159">
        <f t="shared" si="508"/>
        <v>4</v>
      </c>
      <c r="BB159">
        <f t="shared" si="509"/>
        <v>2</v>
      </c>
      <c r="BC159">
        <f t="shared" si="510"/>
        <v>2</v>
      </c>
      <c r="BD159">
        <f t="shared" si="511"/>
        <v>2</v>
      </c>
      <c r="BE159">
        <f t="shared" si="512"/>
        <v>19</v>
      </c>
      <c r="BF159">
        <f t="shared" si="513"/>
        <v>2</v>
      </c>
      <c r="BG159">
        <f t="shared" si="514"/>
        <v>4</v>
      </c>
      <c r="BH159">
        <f t="shared" si="515"/>
        <v>2</v>
      </c>
      <c r="BI159">
        <f t="shared" si="516"/>
        <v>1</v>
      </c>
      <c r="BJ159">
        <f t="shared" si="517"/>
        <v>2</v>
      </c>
      <c r="BK159">
        <f t="shared" si="518"/>
        <v>1</v>
      </c>
      <c r="BL159">
        <f t="shared" si="519"/>
        <v>1</v>
      </c>
      <c r="BM159">
        <f t="shared" si="520"/>
        <v>1</v>
      </c>
      <c r="BN159">
        <f t="shared" si="521"/>
        <v>1</v>
      </c>
      <c r="BO159">
        <f t="shared" si="522"/>
        <v>1</v>
      </c>
      <c r="BP159">
        <f t="shared" si="523"/>
        <v>1</v>
      </c>
      <c r="BQ159">
        <f t="shared" si="524"/>
        <v>7</v>
      </c>
      <c r="BR159">
        <f t="shared" si="525"/>
        <v>2</v>
      </c>
      <c r="BS159">
        <f t="shared" si="526"/>
        <v>2</v>
      </c>
      <c r="BT159">
        <f t="shared" si="527"/>
        <v>1</v>
      </c>
      <c r="BU159">
        <f t="shared" si="528"/>
        <v>1</v>
      </c>
      <c r="BV159">
        <f t="shared" si="529"/>
        <v>1</v>
      </c>
      <c r="BW159">
        <f t="shared" si="530"/>
        <v>1</v>
      </c>
      <c r="BX159">
        <f t="shared" si="531"/>
        <v>1</v>
      </c>
      <c r="BY159">
        <f t="shared" si="532"/>
        <v>1</v>
      </c>
      <c r="BZ159">
        <f t="shared" si="533"/>
        <v>1</v>
      </c>
      <c r="CA159">
        <f t="shared" si="534"/>
        <v>1</v>
      </c>
      <c r="CB159">
        <f t="shared" si="535"/>
        <v>1</v>
      </c>
      <c r="CC159">
        <f t="shared" si="536"/>
        <v>1</v>
      </c>
      <c r="CD159">
        <f t="shared" si="537"/>
        <v>1</v>
      </c>
      <c r="CE159">
        <f t="shared" si="538"/>
        <v>1</v>
      </c>
      <c r="CF159">
        <f t="shared" si="539"/>
        <v>1</v>
      </c>
      <c r="CG159">
        <f t="shared" si="540"/>
        <v>1</v>
      </c>
      <c r="CH159">
        <f t="shared" si="541"/>
        <v>1</v>
      </c>
      <c r="CI159">
        <f t="shared" si="542"/>
        <v>1</v>
      </c>
      <c r="CJ159">
        <f t="shared" si="543"/>
        <v>1</v>
      </c>
      <c r="CK159">
        <f t="shared" si="544"/>
        <v>1</v>
      </c>
      <c r="CL159">
        <v>1000000</v>
      </c>
    </row>
    <row r="160" spans="6:90" x14ac:dyDescent="0.35">
      <c r="F160" t="str">
        <f t="shared" si="461"/>
        <v>MA-2029</v>
      </c>
      <c r="G160">
        <f t="shared" si="462"/>
        <v>16</v>
      </c>
      <c r="H160">
        <f t="shared" si="463"/>
        <v>21</v>
      </c>
      <c r="I160">
        <f t="shared" si="464"/>
        <v>19</v>
      </c>
      <c r="J160">
        <f t="shared" si="465"/>
        <v>5</v>
      </c>
      <c r="K160">
        <f t="shared" si="466"/>
        <v>18</v>
      </c>
      <c r="L160">
        <f t="shared" si="467"/>
        <v>19</v>
      </c>
      <c r="M160">
        <f t="shared" si="468"/>
        <v>21</v>
      </c>
      <c r="N160">
        <f t="shared" si="469"/>
        <v>16</v>
      </c>
      <c r="O160">
        <f t="shared" si="470"/>
        <v>21</v>
      </c>
      <c r="P160">
        <f t="shared" si="471"/>
        <v>12</v>
      </c>
      <c r="Q160">
        <f t="shared" si="472"/>
        <v>20</v>
      </c>
      <c r="R160">
        <f t="shared" si="473"/>
        <v>6</v>
      </c>
      <c r="S160">
        <f t="shared" si="474"/>
        <v>5</v>
      </c>
      <c r="T160">
        <f t="shared" si="475"/>
        <v>6</v>
      </c>
      <c r="U160">
        <f t="shared" si="476"/>
        <v>1</v>
      </c>
      <c r="V160">
        <f t="shared" si="477"/>
        <v>5</v>
      </c>
      <c r="W160">
        <f t="shared" si="478"/>
        <v>20</v>
      </c>
      <c r="X160">
        <f t="shared" si="479"/>
        <v>12</v>
      </c>
      <c r="Y160">
        <f t="shared" si="480"/>
        <v>21</v>
      </c>
      <c r="Z160">
        <f t="shared" si="481"/>
        <v>6</v>
      </c>
      <c r="AA160">
        <f t="shared" si="482"/>
        <v>6</v>
      </c>
      <c r="AB160">
        <f t="shared" si="483"/>
        <v>21</v>
      </c>
      <c r="AC160">
        <f t="shared" si="484"/>
        <v>20</v>
      </c>
      <c r="AD160">
        <f t="shared" si="485"/>
        <v>17</v>
      </c>
      <c r="AE160">
        <f t="shared" si="486"/>
        <v>15</v>
      </c>
      <c r="AF160">
        <f t="shared" si="487"/>
        <v>7</v>
      </c>
      <c r="AG160">
        <f t="shared" si="488"/>
        <v>1</v>
      </c>
      <c r="AH160">
        <f t="shared" si="489"/>
        <v>18</v>
      </c>
      <c r="AI160">
        <f t="shared" si="490"/>
        <v>11</v>
      </c>
      <c r="AJ160">
        <f t="shared" si="491"/>
        <v>6</v>
      </c>
      <c r="AK160">
        <f t="shared" si="492"/>
        <v>8</v>
      </c>
      <c r="AL160">
        <f t="shared" si="493"/>
        <v>16</v>
      </c>
      <c r="AM160">
        <f t="shared" si="494"/>
        <v>22</v>
      </c>
      <c r="AN160">
        <f t="shared" si="495"/>
        <v>20</v>
      </c>
      <c r="AO160">
        <f t="shared" si="496"/>
        <v>21</v>
      </c>
      <c r="AP160">
        <f t="shared" si="497"/>
        <v>20</v>
      </c>
      <c r="AQ160">
        <f t="shared" si="498"/>
        <v>10</v>
      </c>
      <c r="AR160">
        <f t="shared" si="499"/>
        <v>1</v>
      </c>
      <c r="AS160">
        <f t="shared" si="500"/>
        <v>8</v>
      </c>
      <c r="AT160">
        <f t="shared" si="501"/>
        <v>19</v>
      </c>
      <c r="AU160">
        <f t="shared" si="502"/>
        <v>20</v>
      </c>
      <c r="AV160">
        <f t="shared" si="503"/>
        <v>17</v>
      </c>
      <c r="AW160">
        <f t="shared" si="504"/>
        <v>9</v>
      </c>
      <c r="AX160">
        <f t="shared" si="505"/>
        <v>4</v>
      </c>
      <c r="AY160">
        <f t="shared" si="506"/>
        <v>8</v>
      </c>
      <c r="AZ160">
        <f t="shared" si="507"/>
        <v>19</v>
      </c>
      <c r="BA160">
        <f t="shared" si="508"/>
        <v>4</v>
      </c>
      <c r="BB160">
        <f t="shared" si="509"/>
        <v>2</v>
      </c>
      <c r="BC160">
        <f t="shared" si="510"/>
        <v>20</v>
      </c>
      <c r="BD160">
        <f t="shared" si="511"/>
        <v>20</v>
      </c>
      <c r="BE160">
        <f t="shared" si="512"/>
        <v>14</v>
      </c>
      <c r="BF160">
        <f t="shared" si="513"/>
        <v>19</v>
      </c>
      <c r="BG160">
        <f t="shared" si="514"/>
        <v>9</v>
      </c>
      <c r="BH160">
        <f t="shared" si="515"/>
        <v>20</v>
      </c>
      <c r="BI160">
        <f t="shared" si="516"/>
        <v>21</v>
      </c>
      <c r="BJ160">
        <f t="shared" si="517"/>
        <v>21</v>
      </c>
      <c r="BK160">
        <f t="shared" si="518"/>
        <v>5</v>
      </c>
      <c r="BL160">
        <f t="shared" si="519"/>
        <v>6</v>
      </c>
      <c r="BM160">
        <f t="shared" si="520"/>
        <v>6</v>
      </c>
      <c r="BN160">
        <f t="shared" si="521"/>
        <v>1</v>
      </c>
      <c r="BO160">
        <f t="shared" si="522"/>
        <v>9</v>
      </c>
      <c r="BP160">
        <f t="shared" si="523"/>
        <v>9</v>
      </c>
      <c r="BQ160">
        <f t="shared" si="524"/>
        <v>7</v>
      </c>
      <c r="BR160">
        <f t="shared" si="525"/>
        <v>7</v>
      </c>
      <c r="BS160">
        <f t="shared" si="526"/>
        <v>7</v>
      </c>
      <c r="BT160">
        <f t="shared" si="527"/>
        <v>22</v>
      </c>
      <c r="BU160">
        <f t="shared" si="528"/>
        <v>5</v>
      </c>
      <c r="BV160">
        <f t="shared" si="529"/>
        <v>1</v>
      </c>
      <c r="BW160">
        <f t="shared" si="530"/>
        <v>7</v>
      </c>
      <c r="BX160">
        <f t="shared" si="531"/>
        <v>1</v>
      </c>
      <c r="BY160">
        <f t="shared" si="532"/>
        <v>1</v>
      </c>
      <c r="BZ160">
        <f t="shared" si="533"/>
        <v>1</v>
      </c>
      <c r="CA160">
        <f t="shared" si="534"/>
        <v>1</v>
      </c>
      <c r="CB160">
        <f t="shared" si="535"/>
        <v>5</v>
      </c>
      <c r="CC160">
        <f t="shared" si="536"/>
        <v>20</v>
      </c>
      <c r="CD160">
        <f t="shared" si="537"/>
        <v>1</v>
      </c>
      <c r="CE160">
        <f t="shared" si="538"/>
        <v>1</v>
      </c>
      <c r="CF160">
        <f t="shared" si="539"/>
        <v>1</v>
      </c>
      <c r="CG160">
        <f t="shared" si="540"/>
        <v>1</v>
      </c>
      <c r="CH160">
        <f t="shared" si="541"/>
        <v>1</v>
      </c>
      <c r="CI160">
        <f t="shared" si="542"/>
        <v>1</v>
      </c>
      <c r="CJ160">
        <f t="shared" si="543"/>
        <v>6</v>
      </c>
      <c r="CK160">
        <f t="shared" si="544"/>
        <v>9</v>
      </c>
      <c r="CL160">
        <v>1000000</v>
      </c>
    </row>
    <row r="161" spans="6:90" x14ac:dyDescent="0.35">
      <c r="F161" t="str">
        <f t="shared" si="461"/>
        <v>mitemcinal</v>
      </c>
      <c r="G161">
        <f t="shared" si="462"/>
        <v>18</v>
      </c>
      <c r="H161">
        <f t="shared" si="463"/>
        <v>11</v>
      </c>
      <c r="I161">
        <f t="shared" si="464"/>
        <v>9</v>
      </c>
      <c r="J161">
        <f t="shared" si="465"/>
        <v>10</v>
      </c>
      <c r="K161">
        <f t="shared" si="466"/>
        <v>7</v>
      </c>
      <c r="L161">
        <f t="shared" si="467"/>
        <v>17</v>
      </c>
      <c r="M161">
        <f t="shared" si="468"/>
        <v>14</v>
      </c>
      <c r="N161">
        <f t="shared" si="469"/>
        <v>19</v>
      </c>
      <c r="O161">
        <f t="shared" si="470"/>
        <v>11</v>
      </c>
      <c r="P161">
        <f t="shared" si="471"/>
        <v>18</v>
      </c>
      <c r="Q161">
        <f t="shared" si="472"/>
        <v>14</v>
      </c>
      <c r="R161">
        <f t="shared" si="473"/>
        <v>17</v>
      </c>
      <c r="S161">
        <f t="shared" si="474"/>
        <v>17</v>
      </c>
      <c r="T161">
        <f t="shared" si="475"/>
        <v>11</v>
      </c>
      <c r="U161">
        <f t="shared" si="476"/>
        <v>1</v>
      </c>
      <c r="V161">
        <f t="shared" si="477"/>
        <v>11</v>
      </c>
      <c r="W161">
        <f t="shared" si="478"/>
        <v>13</v>
      </c>
      <c r="X161">
        <f t="shared" si="479"/>
        <v>18</v>
      </c>
      <c r="Y161">
        <f t="shared" si="480"/>
        <v>14</v>
      </c>
      <c r="Z161">
        <f t="shared" si="481"/>
        <v>12</v>
      </c>
      <c r="AA161">
        <f t="shared" si="482"/>
        <v>11</v>
      </c>
      <c r="AB161">
        <f t="shared" si="483"/>
        <v>11</v>
      </c>
      <c r="AC161">
        <f t="shared" si="484"/>
        <v>17</v>
      </c>
      <c r="AD161">
        <f t="shared" si="485"/>
        <v>7</v>
      </c>
      <c r="AE161">
        <f t="shared" si="486"/>
        <v>20</v>
      </c>
      <c r="AF161">
        <f t="shared" si="487"/>
        <v>10</v>
      </c>
      <c r="AG161">
        <f t="shared" si="488"/>
        <v>1</v>
      </c>
      <c r="AH161">
        <f t="shared" si="489"/>
        <v>9</v>
      </c>
      <c r="AI161">
        <f t="shared" si="490"/>
        <v>9</v>
      </c>
      <c r="AJ161">
        <f t="shared" si="491"/>
        <v>8</v>
      </c>
      <c r="AK161">
        <f t="shared" si="492"/>
        <v>22</v>
      </c>
      <c r="AL161">
        <f t="shared" si="493"/>
        <v>6</v>
      </c>
      <c r="AM161">
        <f t="shared" si="494"/>
        <v>8</v>
      </c>
      <c r="AN161">
        <f t="shared" si="495"/>
        <v>4</v>
      </c>
      <c r="AO161">
        <f t="shared" si="496"/>
        <v>1</v>
      </c>
      <c r="AP161">
        <f t="shared" si="497"/>
        <v>15</v>
      </c>
      <c r="AQ161">
        <f t="shared" si="498"/>
        <v>11</v>
      </c>
      <c r="AR161">
        <f t="shared" si="499"/>
        <v>1</v>
      </c>
      <c r="AS161">
        <f t="shared" si="500"/>
        <v>13</v>
      </c>
      <c r="AT161">
        <f t="shared" si="501"/>
        <v>13</v>
      </c>
      <c r="AU161">
        <f t="shared" si="502"/>
        <v>6</v>
      </c>
      <c r="AV161">
        <f t="shared" si="503"/>
        <v>12</v>
      </c>
      <c r="AW161">
        <f t="shared" si="504"/>
        <v>14</v>
      </c>
      <c r="AX161">
        <f t="shared" si="505"/>
        <v>9</v>
      </c>
      <c r="AY161">
        <f t="shared" si="506"/>
        <v>11</v>
      </c>
      <c r="AZ161">
        <f t="shared" si="507"/>
        <v>1</v>
      </c>
      <c r="BA161">
        <f t="shared" si="508"/>
        <v>8</v>
      </c>
      <c r="BB161">
        <f t="shared" si="509"/>
        <v>2</v>
      </c>
      <c r="BC161">
        <f t="shared" si="510"/>
        <v>16</v>
      </c>
      <c r="BD161">
        <f t="shared" si="511"/>
        <v>8</v>
      </c>
      <c r="BE161">
        <f t="shared" si="512"/>
        <v>1</v>
      </c>
      <c r="BF161">
        <f t="shared" si="513"/>
        <v>5</v>
      </c>
      <c r="BG161">
        <f t="shared" si="514"/>
        <v>14</v>
      </c>
      <c r="BH161">
        <f t="shared" si="515"/>
        <v>18</v>
      </c>
      <c r="BI161">
        <f t="shared" si="516"/>
        <v>1</v>
      </c>
      <c r="BJ161">
        <f t="shared" si="517"/>
        <v>14</v>
      </c>
      <c r="BK161">
        <f t="shared" si="518"/>
        <v>5</v>
      </c>
      <c r="BL161">
        <f t="shared" si="519"/>
        <v>6</v>
      </c>
      <c r="BM161">
        <f t="shared" si="520"/>
        <v>6</v>
      </c>
      <c r="BN161">
        <f t="shared" si="521"/>
        <v>7</v>
      </c>
      <c r="BO161">
        <f t="shared" si="522"/>
        <v>10</v>
      </c>
      <c r="BP161">
        <f t="shared" si="523"/>
        <v>10</v>
      </c>
      <c r="BQ161">
        <f t="shared" si="524"/>
        <v>7</v>
      </c>
      <c r="BR161">
        <f t="shared" si="525"/>
        <v>11</v>
      </c>
      <c r="BS161">
        <f t="shared" si="526"/>
        <v>7</v>
      </c>
      <c r="BT161">
        <f t="shared" si="527"/>
        <v>8</v>
      </c>
      <c r="BU161">
        <f t="shared" si="528"/>
        <v>5</v>
      </c>
      <c r="BV161">
        <f t="shared" si="529"/>
        <v>21</v>
      </c>
      <c r="BW161">
        <f t="shared" si="530"/>
        <v>11</v>
      </c>
      <c r="BX161">
        <f t="shared" si="531"/>
        <v>1</v>
      </c>
      <c r="BY161">
        <f t="shared" si="532"/>
        <v>17</v>
      </c>
      <c r="BZ161">
        <f t="shared" si="533"/>
        <v>10</v>
      </c>
      <c r="CA161">
        <f t="shared" si="534"/>
        <v>19</v>
      </c>
      <c r="CB161">
        <f t="shared" si="535"/>
        <v>5</v>
      </c>
      <c r="CC161">
        <f t="shared" si="536"/>
        <v>1</v>
      </c>
      <c r="CD161">
        <f t="shared" si="537"/>
        <v>1</v>
      </c>
      <c r="CE161">
        <f t="shared" si="538"/>
        <v>18</v>
      </c>
      <c r="CF161">
        <f t="shared" si="539"/>
        <v>10</v>
      </c>
      <c r="CG161">
        <f t="shared" si="540"/>
        <v>19</v>
      </c>
      <c r="CH161">
        <f t="shared" si="541"/>
        <v>1</v>
      </c>
      <c r="CI161">
        <f t="shared" si="542"/>
        <v>1</v>
      </c>
      <c r="CJ161">
        <f t="shared" si="543"/>
        <v>6</v>
      </c>
      <c r="CK161">
        <f t="shared" si="544"/>
        <v>9</v>
      </c>
      <c r="CL161">
        <v>1000000</v>
      </c>
    </row>
    <row r="162" spans="6:90" x14ac:dyDescent="0.35">
      <c r="F162" t="str">
        <f t="shared" si="461"/>
        <v>motilin</v>
      </c>
      <c r="G162">
        <f t="shared" si="462"/>
        <v>1</v>
      </c>
      <c r="H162">
        <f t="shared" si="463"/>
        <v>1</v>
      </c>
      <c r="I162">
        <f t="shared" si="464"/>
        <v>1</v>
      </c>
      <c r="J162">
        <f t="shared" si="465"/>
        <v>1</v>
      </c>
      <c r="K162">
        <f t="shared" si="466"/>
        <v>1</v>
      </c>
      <c r="L162">
        <f t="shared" si="467"/>
        <v>1</v>
      </c>
      <c r="M162">
        <f t="shared" si="468"/>
        <v>1</v>
      </c>
      <c r="N162">
        <f t="shared" si="469"/>
        <v>1</v>
      </c>
      <c r="O162">
        <f t="shared" si="470"/>
        <v>1</v>
      </c>
      <c r="P162">
        <f t="shared" si="471"/>
        <v>1</v>
      </c>
      <c r="Q162">
        <f t="shared" si="472"/>
        <v>1</v>
      </c>
      <c r="R162">
        <f t="shared" si="473"/>
        <v>1</v>
      </c>
      <c r="S162">
        <f t="shared" si="474"/>
        <v>1</v>
      </c>
      <c r="T162">
        <f t="shared" si="475"/>
        <v>1</v>
      </c>
      <c r="U162">
        <f t="shared" si="476"/>
        <v>1</v>
      </c>
      <c r="V162">
        <f t="shared" si="477"/>
        <v>1</v>
      </c>
      <c r="W162">
        <f t="shared" si="478"/>
        <v>1</v>
      </c>
      <c r="X162">
        <f t="shared" si="479"/>
        <v>1</v>
      </c>
      <c r="Y162">
        <f t="shared" si="480"/>
        <v>1</v>
      </c>
      <c r="Z162">
        <f t="shared" si="481"/>
        <v>1</v>
      </c>
      <c r="AA162">
        <f t="shared" si="482"/>
        <v>1</v>
      </c>
      <c r="AB162">
        <f t="shared" si="483"/>
        <v>1</v>
      </c>
      <c r="AC162">
        <f t="shared" si="484"/>
        <v>1</v>
      </c>
      <c r="AD162">
        <f t="shared" si="485"/>
        <v>1</v>
      </c>
      <c r="AE162">
        <f t="shared" si="486"/>
        <v>1</v>
      </c>
      <c r="AF162">
        <f t="shared" si="487"/>
        <v>1</v>
      </c>
      <c r="AG162">
        <f t="shared" si="488"/>
        <v>1</v>
      </c>
      <c r="AH162">
        <f t="shared" si="489"/>
        <v>1</v>
      </c>
      <c r="AI162">
        <f t="shared" si="490"/>
        <v>1</v>
      </c>
      <c r="AJ162">
        <f t="shared" si="491"/>
        <v>1</v>
      </c>
      <c r="AK162">
        <f t="shared" si="492"/>
        <v>1</v>
      </c>
      <c r="AL162">
        <f t="shared" si="493"/>
        <v>1</v>
      </c>
      <c r="AM162">
        <f t="shared" si="494"/>
        <v>1</v>
      </c>
      <c r="AN162">
        <f t="shared" si="495"/>
        <v>1</v>
      </c>
      <c r="AO162">
        <f t="shared" si="496"/>
        <v>1</v>
      </c>
      <c r="AP162">
        <f t="shared" si="497"/>
        <v>1</v>
      </c>
      <c r="AQ162">
        <f t="shared" si="498"/>
        <v>1</v>
      </c>
      <c r="AR162">
        <f t="shared" si="499"/>
        <v>1</v>
      </c>
      <c r="AS162">
        <f t="shared" si="500"/>
        <v>1</v>
      </c>
      <c r="AT162">
        <f t="shared" si="501"/>
        <v>1</v>
      </c>
      <c r="AU162">
        <f t="shared" si="502"/>
        <v>1</v>
      </c>
      <c r="AV162">
        <f t="shared" si="503"/>
        <v>1</v>
      </c>
      <c r="AW162">
        <f t="shared" si="504"/>
        <v>1</v>
      </c>
      <c r="AX162">
        <f t="shared" si="505"/>
        <v>1</v>
      </c>
      <c r="AY162">
        <f t="shared" si="506"/>
        <v>1</v>
      </c>
      <c r="AZ162">
        <f t="shared" si="507"/>
        <v>1</v>
      </c>
      <c r="BA162">
        <f t="shared" si="508"/>
        <v>1</v>
      </c>
      <c r="BB162">
        <f t="shared" si="509"/>
        <v>1</v>
      </c>
      <c r="BC162">
        <f t="shared" si="510"/>
        <v>1</v>
      </c>
      <c r="BD162">
        <f t="shared" si="511"/>
        <v>1</v>
      </c>
      <c r="BE162">
        <f t="shared" si="512"/>
        <v>1</v>
      </c>
      <c r="BF162">
        <f t="shared" si="513"/>
        <v>1</v>
      </c>
      <c r="BG162">
        <f t="shared" si="514"/>
        <v>1</v>
      </c>
      <c r="BH162">
        <f t="shared" si="515"/>
        <v>1</v>
      </c>
      <c r="BI162">
        <f t="shared" si="516"/>
        <v>1</v>
      </c>
      <c r="BJ162">
        <f t="shared" si="517"/>
        <v>1</v>
      </c>
      <c r="BK162">
        <f t="shared" si="518"/>
        <v>1</v>
      </c>
      <c r="BL162">
        <f t="shared" si="519"/>
        <v>1</v>
      </c>
      <c r="BM162">
        <f t="shared" si="520"/>
        <v>1</v>
      </c>
      <c r="BN162">
        <f t="shared" si="521"/>
        <v>1</v>
      </c>
      <c r="BO162">
        <f t="shared" si="522"/>
        <v>1</v>
      </c>
      <c r="BP162">
        <f t="shared" si="523"/>
        <v>1</v>
      </c>
      <c r="BQ162">
        <f t="shared" si="524"/>
        <v>1</v>
      </c>
      <c r="BR162">
        <f t="shared" si="525"/>
        <v>1</v>
      </c>
      <c r="BS162">
        <f t="shared" si="526"/>
        <v>1</v>
      </c>
      <c r="BT162">
        <f t="shared" si="527"/>
        <v>1</v>
      </c>
      <c r="BU162">
        <f t="shared" si="528"/>
        <v>1</v>
      </c>
      <c r="BV162">
        <f t="shared" si="529"/>
        <v>1</v>
      </c>
      <c r="BW162">
        <f t="shared" si="530"/>
        <v>1</v>
      </c>
      <c r="BX162">
        <f t="shared" si="531"/>
        <v>1</v>
      </c>
      <c r="BY162">
        <f t="shared" si="532"/>
        <v>1</v>
      </c>
      <c r="BZ162">
        <f t="shared" si="533"/>
        <v>1</v>
      </c>
      <c r="CA162">
        <f t="shared" si="534"/>
        <v>1</v>
      </c>
      <c r="CB162">
        <f t="shared" si="535"/>
        <v>1</v>
      </c>
      <c r="CC162">
        <f t="shared" si="536"/>
        <v>1</v>
      </c>
      <c r="CD162">
        <f t="shared" si="537"/>
        <v>1</v>
      </c>
      <c r="CE162">
        <f t="shared" si="538"/>
        <v>1</v>
      </c>
      <c r="CF162">
        <f t="shared" si="539"/>
        <v>1</v>
      </c>
      <c r="CG162">
        <f t="shared" si="540"/>
        <v>1</v>
      </c>
      <c r="CH162">
        <f t="shared" si="541"/>
        <v>1</v>
      </c>
      <c r="CI162">
        <f t="shared" si="542"/>
        <v>1</v>
      </c>
      <c r="CJ162">
        <f t="shared" si="543"/>
        <v>1</v>
      </c>
      <c r="CK162">
        <f t="shared" si="544"/>
        <v>1</v>
      </c>
      <c r="CL162">
        <v>1000000</v>
      </c>
    </row>
    <row r="163" spans="6:90" x14ac:dyDescent="0.35">
      <c r="F163" t="str">
        <f t="shared" si="461"/>
        <v>oleandomycin</v>
      </c>
      <c r="G163">
        <f t="shared" si="462"/>
        <v>19</v>
      </c>
      <c r="H163">
        <f t="shared" si="463"/>
        <v>18</v>
      </c>
      <c r="I163">
        <f t="shared" si="464"/>
        <v>17</v>
      </c>
      <c r="J163">
        <f t="shared" si="465"/>
        <v>12</v>
      </c>
      <c r="K163">
        <f t="shared" si="466"/>
        <v>7</v>
      </c>
      <c r="L163">
        <f t="shared" si="467"/>
        <v>21</v>
      </c>
      <c r="M163">
        <f t="shared" si="468"/>
        <v>18</v>
      </c>
      <c r="N163">
        <f t="shared" si="469"/>
        <v>9</v>
      </c>
      <c r="O163">
        <f t="shared" si="470"/>
        <v>19</v>
      </c>
      <c r="P163">
        <f t="shared" si="471"/>
        <v>16</v>
      </c>
      <c r="Q163">
        <f t="shared" si="472"/>
        <v>14</v>
      </c>
      <c r="R163">
        <f t="shared" si="473"/>
        <v>17</v>
      </c>
      <c r="S163">
        <f t="shared" si="474"/>
        <v>17</v>
      </c>
      <c r="T163">
        <f t="shared" si="475"/>
        <v>11</v>
      </c>
      <c r="U163">
        <f t="shared" si="476"/>
        <v>1</v>
      </c>
      <c r="V163">
        <f t="shared" si="477"/>
        <v>11</v>
      </c>
      <c r="W163">
        <f t="shared" si="478"/>
        <v>13</v>
      </c>
      <c r="X163">
        <f t="shared" si="479"/>
        <v>16</v>
      </c>
      <c r="Y163">
        <f t="shared" si="480"/>
        <v>14</v>
      </c>
      <c r="Z163">
        <f t="shared" si="481"/>
        <v>22</v>
      </c>
      <c r="AA163">
        <f t="shared" si="482"/>
        <v>21</v>
      </c>
      <c r="AB163">
        <f t="shared" si="483"/>
        <v>18</v>
      </c>
      <c r="AC163">
        <f t="shared" si="484"/>
        <v>15</v>
      </c>
      <c r="AD163">
        <f t="shared" si="485"/>
        <v>18</v>
      </c>
      <c r="AE163">
        <f t="shared" si="486"/>
        <v>20</v>
      </c>
      <c r="AF163">
        <f t="shared" si="487"/>
        <v>10</v>
      </c>
      <c r="AG163">
        <f t="shared" si="488"/>
        <v>1</v>
      </c>
      <c r="AH163">
        <f t="shared" si="489"/>
        <v>9</v>
      </c>
      <c r="AI163">
        <f t="shared" si="490"/>
        <v>16</v>
      </c>
      <c r="AJ163">
        <f t="shared" si="491"/>
        <v>8</v>
      </c>
      <c r="AK163">
        <f t="shared" si="492"/>
        <v>14</v>
      </c>
      <c r="AL163">
        <f t="shared" si="493"/>
        <v>19</v>
      </c>
      <c r="AM163">
        <f t="shared" si="494"/>
        <v>19</v>
      </c>
      <c r="AN163">
        <f t="shared" si="495"/>
        <v>15</v>
      </c>
      <c r="AO163">
        <f t="shared" si="496"/>
        <v>1</v>
      </c>
      <c r="AP163">
        <f t="shared" si="497"/>
        <v>14</v>
      </c>
      <c r="AQ163">
        <f t="shared" si="498"/>
        <v>11</v>
      </c>
      <c r="AR163">
        <f t="shared" si="499"/>
        <v>1</v>
      </c>
      <c r="AS163">
        <f t="shared" si="500"/>
        <v>13</v>
      </c>
      <c r="AT163">
        <f t="shared" si="501"/>
        <v>5</v>
      </c>
      <c r="AU163">
        <f t="shared" si="502"/>
        <v>16</v>
      </c>
      <c r="AV163">
        <f t="shared" si="503"/>
        <v>10</v>
      </c>
      <c r="AW163">
        <f t="shared" si="504"/>
        <v>17</v>
      </c>
      <c r="AX163">
        <f t="shared" si="505"/>
        <v>9</v>
      </c>
      <c r="AY163">
        <f t="shared" si="506"/>
        <v>11</v>
      </c>
      <c r="AZ163">
        <f t="shared" si="507"/>
        <v>1</v>
      </c>
      <c r="BA163">
        <f t="shared" si="508"/>
        <v>8</v>
      </c>
      <c r="BB163">
        <f t="shared" si="509"/>
        <v>2</v>
      </c>
      <c r="BC163">
        <f t="shared" si="510"/>
        <v>12</v>
      </c>
      <c r="BD163">
        <f t="shared" si="511"/>
        <v>11</v>
      </c>
      <c r="BE163">
        <f t="shared" si="512"/>
        <v>17</v>
      </c>
      <c r="BF163">
        <f t="shared" si="513"/>
        <v>17</v>
      </c>
      <c r="BG163">
        <f t="shared" si="514"/>
        <v>18</v>
      </c>
      <c r="BH163">
        <f t="shared" si="515"/>
        <v>14</v>
      </c>
      <c r="BI163">
        <f t="shared" si="516"/>
        <v>1</v>
      </c>
      <c r="BJ163">
        <f t="shared" si="517"/>
        <v>17</v>
      </c>
      <c r="BK163">
        <f t="shared" si="518"/>
        <v>5</v>
      </c>
      <c r="BL163">
        <f t="shared" si="519"/>
        <v>13</v>
      </c>
      <c r="BM163">
        <f t="shared" si="520"/>
        <v>14</v>
      </c>
      <c r="BN163">
        <f t="shared" si="521"/>
        <v>7</v>
      </c>
      <c r="BO163">
        <f t="shared" si="522"/>
        <v>10</v>
      </c>
      <c r="BP163">
        <f t="shared" si="523"/>
        <v>10</v>
      </c>
      <c r="BQ163">
        <f t="shared" si="524"/>
        <v>7</v>
      </c>
      <c r="BR163">
        <f t="shared" si="525"/>
        <v>11</v>
      </c>
      <c r="BS163">
        <f t="shared" si="526"/>
        <v>7</v>
      </c>
      <c r="BT163">
        <f t="shared" si="527"/>
        <v>8</v>
      </c>
      <c r="BU163">
        <f t="shared" si="528"/>
        <v>5</v>
      </c>
      <c r="BV163">
        <f t="shared" si="529"/>
        <v>1</v>
      </c>
      <c r="BW163">
        <f t="shared" si="530"/>
        <v>11</v>
      </c>
      <c r="BX163">
        <f t="shared" si="531"/>
        <v>1</v>
      </c>
      <c r="BY163">
        <f t="shared" si="532"/>
        <v>1</v>
      </c>
      <c r="BZ163">
        <f t="shared" si="533"/>
        <v>10</v>
      </c>
      <c r="CA163">
        <f t="shared" si="534"/>
        <v>14</v>
      </c>
      <c r="CB163">
        <f t="shared" si="535"/>
        <v>5</v>
      </c>
      <c r="CC163">
        <f t="shared" si="536"/>
        <v>1</v>
      </c>
      <c r="CD163">
        <f t="shared" si="537"/>
        <v>1</v>
      </c>
      <c r="CE163">
        <f t="shared" si="538"/>
        <v>18</v>
      </c>
      <c r="CF163">
        <f t="shared" si="539"/>
        <v>10</v>
      </c>
      <c r="CG163">
        <f t="shared" si="540"/>
        <v>10</v>
      </c>
      <c r="CH163">
        <f t="shared" si="541"/>
        <v>1</v>
      </c>
      <c r="CI163">
        <f t="shared" si="542"/>
        <v>1</v>
      </c>
      <c r="CJ163">
        <f t="shared" si="543"/>
        <v>6</v>
      </c>
      <c r="CK163">
        <f t="shared" si="544"/>
        <v>9</v>
      </c>
      <c r="CL163">
        <v>1000000</v>
      </c>
    </row>
    <row r="164" spans="6:90" x14ac:dyDescent="0.35">
      <c r="F164" t="str">
        <f t="shared" si="461"/>
        <v>rokitamycin</v>
      </c>
      <c r="G164">
        <f t="shared" si="462"/>
        <v>5</v>
      </c>
      <c r="H164">
        <f t="shared" si="463"/>
        <v>8</v>
      </c>
      <c r="I164">
        <f t="shared" si="464"/>
        <v>22</v>
      </c>
      <c r="J164">
        <f t="shared" si="465"/>
        <v>12</v>
      </c>
      <c r="K164">
        <f t="shared" si="466"/>
        <v>16</v>
      </c>
      <c r="L164">
        <f t="shared" si="467"/>
        <v>2</v>
      </c>
      <c r="M164">
        <f t="shared" si="468"/>
        <v>15</v>
      </c>
      <c r="N164">
        <f t="shared" si="469"/>
        <v>13</v>
      </c>
      <c r="O164">
        <f t="shared" si="470"/>
        <v>10</v>
      </c>
      <c r="P164">
        <f t="shared" si="471"/>
        <v>16</v>
      </c>
      <c r="Q164">
        <f t="shared" si="472"/>
        <v>7</v>
      </c>
      <c r="R164">
        <f t="shared" si="473"/>
        <v>10</v>
      </c>
      <c r="S164">
        <f t="shared" si="474"/>
        <v>10</v>
      </c>
      <c r="T164">
        <f t="shared" si="475"/>
        <v>11</v>
      </c>
      <c r="U164">
        <f t="shared" si="476"/>
        <v>1</v>
      </c>
      <c r="V164">
        <f t="shared" si="477"/>
        <v>11</v>
      </c>
      <c r="W164">
        <f t="shared" si="478"/>
        <v>6</v>
      </c>
      <c r="X164">
        <f t="shared" si="479"/>
        <v>16</v>
      </c>
      <c r="Y164">
        <f t="shared" si="480"/>
        <v>7</v>
      </c>
      <c r="Z164">
        <f t="shared" si="481"/>
        <v>7</v>
      </c>
      <c r="AA164">
        <f t="shared" si="482"/>
        <v>6</v>
      </c>
      <c r="AB164">
        <f t="shared" si="483"/>
        <v>8</v>
      </c>
      <c r="AC164">
        <f t="shared" si="484"/>
        <v>8</v>
      </c>
      <c r="AD164">
        <f t="shared" si="485"/>
        <v>8</v>
      </c>
      <c r="AE164">
        <f t="shared" si="486"/>
        <v>22</v>
      </c>
      <c r="AF164">
        <f t="shared" si="487"/>
        <v>10</v>
      </c>
      <c r="AG164">
        <f t="shared" si="488"/>
        <v>1</v>
      </c>
      <c r="AH164">
        <f t="shared" si="489"/>
        <v>3</v>
      </c>
      <c r="AI164">
        <f t="shared" si="490"/>
        <v>10</v>
      </c>
      <c r="AJ164">
        <f t="shared" si="491"/>
        <v>8</v>
      </c>
      <c r="AK164">
        <f t="shared" si="492"/>
        <v>10</v>
      </c>
      <c r="AL164">
        <f t="shared" si="493"/>
        <v>17</v>
      </c>
      <c r="AM164">
        <f t="shared" si="494"/>
        <v>15</v>
      </c>
      <c r="AN164">
        <f t="shared" si="495"/>
        <v>10</v>
      </c>
      <c r="AO164">
        <f t="shared" si="496"/>
        <v>13</v>
      </c>
      <c r="AP164">
        <f t="shared" si="497"/>
        <v>6</v>
      </c>
      <c r="AQ164">
        <f t="shared" si="498"/>
        <v>7</v>
      </c>
      <c r="AR164">
        <f t="shared" si="499"/>
        <v>1</v>
      </c>
      <c r="AS164">
        <f t="shared" si="500"/>
        <v>13</v>
      </c>
      <c r="AT164">
        <f t="shared" si="501"/>
        <v>18</v>
      </c>
      <c r="AU164">
        <f t="shared" si="502"/>
        <v>11</v>
      </c>
      <c r="AV164">
        <f t="shared" si="503"/>
        <v>13</v>
      </c>
      <c r="AW164">
        <f t="shared" si="504"/>
        <v>12</v>
      </c>
      <c r="AX164">
        <f t="shared" si="505"/>
        <v>9</v>
      </c>
      <c r="AY164">
        <f t="shared" si="506"/>
        <v>11</v>
      </c>
      <c r="AZ164">
        <f t="shared" si="507"/>
        <v>1</v>
      </c>
      <c r="BA164">
        <f t="shared" si="508"/>
        <v>8</v>
      </c>
      <c r="BB164">
        <f t="shared" si="509"/>
        <v>2</v>
      </c>
      <c r="BC164">
        <f t="shared" si="510"/>
        <v>8</v>
      </c>
      <c r="BD164">
        <f t="shared" si="511"/>
        <v>5</v>
      </c>
      <c r="BE164">
        <f t="shared" si="512"/>
        <v>13</v>
      </c>
      <c r="BF164">
        <f t="shared" si="513"/>
        <v>10</v>
      </c>
      <c r="BG164">
        <f t="shared" si="514"/>
        <v>12</v>
      </c>
      <c r="BH164">
        <f t="shared" si="515"/>
        <v>7</v>
      </c>
      <c r="BI164">
        <f t="shared" si="516"/>
        <v>1</v>
      </c>
      <c r="BJ164">
        <f t="shared" si="517"/>
        <v>6</v>
      </c>
      <c r="BK164">
        <f t="shared" si="518"/>
        <v>5</v>
      </c>
      <c r="BL164">
        <f t="shared" si="519"/>
        <v>13</v>
      </c>
      <c r="BM164">
        <f t="shared" si="520"/>
        <v>14</v>
      </c>
      <c r="BN164">
        <f t="shared" si="521"/>
        <v>7</v>
      </c>
      <c r="BO164">
        <f t="shared" si="522"/>
        <v>6</v>
      </c>
      <c r="BP164">
        <f t="shared" si="523"/>
        <v>6</v>
      </c>
      <c r="BQ164">
        <f t="shared" si="524"/>
        <v>7</v>
      </c>
      <c r="BR164">
        <f t="shared" si="525"/>
        <v>11</v>
      </c>
      <c r="BS164">
        <f t="shared" si="526"/>
        <v>7</v>
      </c>
      <c r="BT164">
        <f t="shared" si="527"/>
        <v>8</v>
      </c>
      <c r="BU164">
        <f t="shared" si="528"/>
        <v>5</v>
      </c>
      <c r="BV164">
        <f t="shared" si="529"/>
        <v>22</v>
      </c>
      <c r="BW164">
        <f t="shared" si="530"/>
        <v>11</v>
      </c>
      <c r="BX164">
        <f t="shared" si="531"/>
        <v>1</v>
      </c>
      <c r="BY164">
        <f t="shared" si="532"/>
        <v>1</v>
      </c>
      <c r="BZ164">
        <f t="shared" si="533"/>
        <v>22</v>
      </c>
      <c r="CA164">
        <f t="shared" si="534"/>
        <v>19</v>
      </c>
      <c r="CB164">
        <f t="shared" si="535"/>
        <v>5</v>
      </c>
      <c r="CC164">
        <f t="shared" si="536"/>
        <v>1</v>
      </c>
      <c r="CD164">
        <f t="shared" si="537"/>
        <v>1</v>
      </c>
      <c r="CE164">
        <f t="shared" si="538"/>
        <v>1</v>
      </c>
      <c r="CF164">
        <f t="shared" si="539"/>
        <v>10</v>
      </c>
      <c r="CG164">
        <f t="shared" si="540"/>
        <v>10</v>
      </c>
      <c r="CH164">
        <f t="shared" si="541"/>
        <v>1</v>
      </c>
      <c r="CI164">
        <f t="shared" si="542"/>
        <v>1</v>
      </c>
      <c r="CJ164">
        <f t="shared" si="543"/>
        <v>6</v>
      </c>
      <c r="CK164">
        <f t="shared" si="544"/>
        <v>9</v>
      </c>
      <c r="CL164">
        <v>1000000</v>
      </c>
    </row>
    <row r="165" spans="6:90" x14ac:dyDescent="0.35">
      <c r="F165" t="str">
        <f t="shared" si="461"/>
        <v>roxythromycin</v>
      </c>
      <c r="G165">
        <f t="shared" si="462"/>
        <v>7</v>
      </c>
      <c r="H165">
        <f t="shared" si="463"/>
        <v>7</v>
      </c>
      <c r="I165">
        <f t="shared" si="464"/>
        <v>10</v>
      </c>
      <c r="J165">
        <f t="shared" si="465"/>
        <v>14</v>
      </c>
      <c r="K165">
        <f t="shared" si="466"/>
        <v>7</v>
      </c>
      <c r="L165">
        <f t="shared" si="467"/>
        <v>6</v>
      </c>
      <c r="M165">
        <f t="shared" si="468"/>
        <v>6</v>
      </c>
      <c r="N165">
        <f t="shared" si="469"/>
        <v>11</v>
      </c>
      <c r="O165">
        <f t="shared" si="470"/>
        <v>8</v>
      </c>
      <c r="P165">
        <f t="shared" si="471"/>
        <v>8</v>
      </c>
      <c r="Q165">
        <f t="shared" si="472"/>
        <v>6</v>
      </c>
      <c r="R165">
        <f t="shared" si="473"/>
        <v>10</v>
      </c>
      <c r="S165">
        <f t="shared" si="474"/>
        <v>10</v>
      </c>
      <c r="T165">
        <f t="shared" si="475"/>
        <v>11</v>
      </c>
      <c r="U165">
        <f t="shared" si="476"/>
        <v>1</v>
      </c>
      <c r="V165">
        <f t="shared" si="477"/>
        <v>11</v>
      </c>
      <c r="W165">
        <f t="shared" si="478"/>
        <v>5</v>
      </c>
      <c r="X165">
        <f t="shared" si="479"/>
        <v>8</v>
      </c>
      <c r="Y165">
        <f t="shared" si="480"/>
        <v>6</v>
      </c>
      <c r="Z165">
        <f t="shared" si="481"/>
        <v>9</v>
      </c>
      <c r="AA165">
        <f t="shared" si="482"/>
        <v>11</v>
      </c>
      <c r="AB165">
        <f t="shared" si="483"/>
        <v>5</v>
      </c>
      <c r="AC165">
        <f t="shared" si="484"/>
        <v>5</v>
      </c>
      <c r="AD165">
        <f t="shared" si="485"/>
        <v>15</v>
      </c>
      <c r="AE165">
        <f t="shared" si="486"/>
        <v>4</v>
      </c>
      <c r="AF165">
        <f t="shared" si="487"/>
        <v>8</v>
      </c>
      <c r="AG165">
        <f t="shared" si="488"/>
        <v>1</v>
      </c>
      <c r="AH165">
        <f t="shared" si="489"/>
        <v>9</v>
      </c>
      <c r="AI165">
        <f t="shared" si="490"/>
        <v>19</v>
      </c>
      <c r="AJ165">
        <f t="shared" si="491"/>
        <v>8</v>
      </c>
      <c r="AK165">
        <f t="shared" si="492"/>
        <v>12</v>
      </c>
      <c r="AL165">
        <f t="shared" si="493"/>
        <v>12</v>
      </c>
      <c r="AM165">
        <f t="shared" si="494"/>
        <v>11</v>
      </c>
      <c r="AN165">
        <f t="shared" si="495"/>
        <v>21</v>
      </c>
      <c r="AO165">
        <f t="shared" si="496"/>
        <v>13</v>
      </c>
      <c r="AP165">
        <f t="shared" si="497"/>
        <v>5</v>
      </c>
      <c r="AQ165">
        <f t="shared" si="498"/>
        <v>15</v>
      </c>
      <c r="AR165">
        <f t="shared" si="499"/>
        <v>1</v>
      </c>
      <c r="AS165">
        <f t="shared" si="500"/>
        <v>13</v>
      </c>
      <c r="AT165">
        <f t="shared" si="501"/>
        <v>6</v>
      </c>
      <c r="AU165">
        <f t="shared" si="502"/>
        <v>13</v>
      </c>
      <c r="AV165">
        <f t="shared" si="503"/>
        <v>3</v>
      </c>
      <c r="AW165">
        <f t="shared" si="504"/>
        <v>17</v>
      </c>
      <c r="AX165">
        <f t="shared" si="505"/>
        <v>9</v>
      </c>
      <c r="AY165">
        <f t="shared" si="506"/>
        <v>11</v>
      </c>
      <c r="AZ165">
        <f t="shared" si="507"/>
        <v>1</v>
      </c>
      <c r="BA165">
        <f t="shared" si="508"/>
        <v>8</v>
      </c>
      <c r="BB165">
        <f t="shared" si="509"/>
        <v>2</v>
      </c>
      <c r="BC165">
        <f t="shared" si="510"/>
        <v>6</v>
      </c>
      <c r="BD165">
        <f t="shared" si="511"/>
        <v>7</v>
      </c>
      <c r="BE165">
        <f t="shared" si="512"/>
        <v>7</v>
      </c>
      <c r="BF165">
        <f t="shared" si="513"/>
        <v>11</v>
      </c>
      <c r="BG165">
        <f t="shared" si="514"/>
        <v>17</v>
      </c>
      <c r="BH165">
        <f t="shared" si="515"/>
        <v>6</v>
      </c>
      <c r="BI165">
        <f t="shared" si="516"/>
        <v>1</v>
      </c>
      <c r="BJ165">
        <f t="shared" si="517"/>
        <v>7</v>
      </c>
      <c r="BK165">
        <f t="shared" si="518"/>
        <v>5</v>
      </c>
      <c r="BL165">
        <f t="shared" si="519"/>
        <v>19</v>
      </c>
      <c r="BM165">
        <f t="shared" si="520"/>
        <v>14</v>
      </c>
      <c r="BN165">
        <f t="shared" si="521"/>
        <v>7</v>
      </c>
      <c r="BO165">
        <f t="shared" si="522"/>
        <v>15</v>
      </c>
      <c r="BP165">
        <f t="shared" si="523"/>
        <v>15</v>
      </c>
      <c r="BQ165">
        <f t="shared" si="524"/>
        <v>2</v>
      </c>
      <c r="BR165">
        <f t="shared" si="525"/>
        <v>11</v>
      </c>
      <c r="BS165">
        <f t="shared" si="526"/>
        <v>7</v>
      </c>
      <c r="BT165">
        <f t="shared" si="527"/>
        <v>8</v>
      </c>
      <c r="BU165">
        <f t="shared" si="528"/>
        <v>5</v>
      </c>
      <c r="BV165">
        <f t="shared" si="529"/>
        <v>1</v>
      </c>
      <c r="BW165">
        <f t="shared" si="530"/>
        <v>11</v>
      </c>
      <c r="BX165">
        <f t="shared" si="531"/>
        <v>1</v>
      </c>
      <c r="BY165">
        <f t="shared" si="532"/>
        <v>1</v>
      </c>
      <c r="BZ165">
        <f t="shared" si="533"/>
        <v>10</v>
      </c>
      <c r="CA165">
        <f t="shared" si="534"/>
        <v>19</v>
      </c>
      <c r="CB165">
        <f t="shared" si="535"/>
        <v>5</v>
      </c>
      <c r="CC165">
        <f t="shared" si="536"/>
        <v>1</v>
      </c>
      <c r="CD165">
        <f t="shared" si="537"/>
        <v>1</v>
      </c>
      <c r="CE165">
        <f t="shared" si="538"/>
        <v>1</v>
      </c>
      <c r="CF165">
        <f t="shared" si="539"/>
        <v>10</v>
      </c>
      <c r="CG165">
        <f t="shared" si="540"/>
        <v>19</v>
      </c>
      <c r="CH165">
        <f t="shared" si="541"/>
        <v>22</v>
      </c>
      <c r="CI165">
        <f t="shared" si="542"/>
        <v>1</v>
      </c>
      <c r="CJ165">
        <f t="shared" si="543"/>
        <v>6</v>
      </c>
      <c r="CK165">
        <f t="shared" si="544"/>
        <v>1</v>
      </c>
      <c r="CL165">
        <v>1000000</v>
      </c>
    </row>
    <row r="166" spans="6:90" x14ac:dyDescent="0.35">
      <c r="F166" t="str">
        <f t="shared" si="461"/>
        <v>RWJ-68023</v>
      </c>
      <c r="G166">
        <f t="shared" si="462"/>
        <v>12</v>
      </c>
      <c r="H166">
        <f t="shared" si="463"/>
        <v>19</v>
      </c>
      <c r="I166">
        <f t="shared" si="464"/>
        <v>18</v>
      </c>
      <c r="J166">
        <f t="shared" si="465"/>
        <v>6</v>
      </c>
      <c r="K166">
        <f t="shared" si="466"/>
        <v>2</v>
      </c>
      <c r="L166">
        <f t="shared" si="467"/>
        <v>22</v>
      </c>
      <c r="M166">
        <f t="shared" si="468"/>
        <v>5</v>
      </c>
      <c r="N166">
        <f t="shared" si="469"/>
        <v>22</v>
      </c>
      <c r="O166">
        <f t="shared" si="470"/>
        <v>18</v>
      </c>
      <c r="P166">
        <f t="shared" si="471"/>
        <v>18</v>
      </c>
      <c r="Q166">
        <f t="shared" si="472"/>
        <v>20</v>
      </c>
      <c r="R166">
        <f t="shared" si="473"/>
        <v>1</v>
      </c>
      <c r="S166">
        <f t="shared" si="474"/>
        <v>5</v>
      </c>
      <c r="T166">
        <f t="shared" si="475"/>
        <v>1</v>
      </c>
      <c r="U166">
        <f t="shared" si="476"/>
        <v>1</v>
      </c>
      <c r="V166">
        <f t="shared" si="477"/>
        <v>1</v>
      </c>
      <c r="W166">
        <f t="shared" si="478"/>
        <v>20</v>
      </c>
      <c r="X166">
        <f t="shared" si="479"/>
        <v>18</v>
      </c>
      <c r="Y166">
        <f t="shared" si="480"/>
        <v>18</v>
      </c>
      <c r="Z166">
        <f t="shared" si="481"/>
        <v>7</v>
      </c>
      <c r="AA166">
        <f t="shared" si="482"/>
        <v>1</v>
      </c>
      <c r="AB166">
        <f t="shared" si="483"/>
        <v>19</v>
      </c>
      <c r="AC166">
        <f t="shared" si="484"/>
        <v>21</v>
      </c>
      <c r="AD166">
        <f t="shared" si="485"/>
        <v>21</v>
      </c>
      <c r="AE166">
        <f t="shared" si="486"/>
        <v>15</v>
      </c>
      <c r="AF166">
        <f t="shared" si="487"/>
        <v>10</v>
      </c>
      <c r="AG166">
        <f t="shared" si="488"/>
        <v>22</v>
      </c>
      <c r="AH166">
        <f t="shared" si="489"/>
        <v>6</v>
      </c>
      <c r="AI166">
        <f t="shared" si="490"/>
        <v>8</v>
      </c>
      <c r="AJ166">
        <f t="shared" si="491"/>
        <v>2</v>
      </c>
      <c r="AK166">
        <f t="shared" si="492"/>
        <v>4</v>
      </c>
      <c r="AL166">
        <f t="shared" si="493"/>
        <v>21</v>
      </c>
      <c r="AM166">
        <f t="shared" si="494"/>
        <v>14</v>
      </c>
      <c r="AN166">
        <f t="shared" si="495"/>
        <v>11</v>
      </c>
      <c r="AO166">
        <f t="shared" si="496"/>
        <v>13</v>
      </c>
      <c r="AP166">
        <f t="shared" si="497"/>
        <v>21</v>
      </c>
      <c r="AQ166">
        <f t="shared" si="498"/>
        <v>5</v>
      </c>
      <c r="AR166">
        <f t="shared" si="499"/>
        <v>1</v>
      </c>
      <c r="AS166">
        <f t="shared" si="500"/>
        <v>11</v>
      </c>
      <c r="AT166">
        <f t="shared" si="501"/>
        <v>21</v>
      </c>
      <c r="AU166">
        <f t="shared" si="502"/>
        <v>22</v>
      </c>
      <c r="AV166">
        <f t="shared" si="503"/>
        <v>2</v>
      </c>
      <c r="AW166">
        <f t="shared" si="504"/>
        <v>4</v>
      </c>
      <c r="AX166">
        <f t="shared" si="505"/>
        <v>4</v>
      </c>
      <c r="AY166">
        <f t="shared" si="506"/>
        <v>7</v>
      </c>
      <c r="AZ166">
        <f t="shared" si="507"/>
        <v>22</v>
      </c>
      <c r="BA166">
        <f t="shared" si="508"/>
        <v>4</v>
      </c>
      <c r="BB166">
        <f t="shared" si="509"/>
        <v>22</v>
      </c>
      <c r="BC166">
        <f t="shared" si="510"/>
        <v>19</v>
      </c>
      <c r="BD166">
        <f t="shared" si="511"/>
        <v>22</v>
      </c>
      <c r="BE166">
        <f t="shared" si="512"/>
        <v>20</v>
      </c>
      <c r="BF166">
        <f t="shared" si="513"/>
        <v>22</v>
      </c>
      <c r="BG166">
        <f t="shared" si="514"/>
        <v>2</v>
      </c>
      <c r="BH166">
        <f t="shared" si="515"/>
        <v>21</v>
      </c>
      <c r="BI166">
        <f t="shared" si="516"/>
        <v>20</v>
      </c>
      <c r="BJ166">
        <f t="shared" si="517"/>
        <v>20</v>
      </c>
      <c r="BK166">
        <f t="shared" si="518"/>
        <v>5</v>
      </c>
      <c r="BL166">
        <f t="shared" si="519"/>
        <v>6</v>
      </c>
      <c r="BM166">
        <f t="shared" si="520"/>
        <v>6</v>
      </c>
      <c r="BN166">
        <f t="shared" si="521"/>
        <v>7</v>
      </c>
      <c r="BO166">
        <f t="shared" si="522"/>
        <v>10</v>
      </c>
      <c r="BP166">
        <f t="shared" si="523"/>
        <v>10</v>
      </c>
      <c r="BQ166">
        <f t="shared" si="524"/>
        <v>2</v>
      </c>
      <c r="BR166">
        <f t="shared" si="525"/>
        <v>8</v>
      </c>
      <c r="BS166">
        <f t="shared" si="526"/>
        <v>7</v>
      </c>
      <c r="BT166">
        <f t="shared" si="527"/>
        <v>1</v>
      </c>
      <c r="BU166">
        <f t="shared" si="528"/>
        <v>5</v>
      </c>
      <c r="BV166">
        <f t="shared" si="529"/>
        <v>1</v>
      </c>
      <c r="BW166">
        <f t="shared" si="530"/>
        <v>7</v>
      </c>
      <c r="BX166">
        <f t="shared" si="531"/>
        <v>22</v>
      </c>
      <c r="BY166">
        <f t="shared" si="532"/>
        <v>1</v>
      </c>
      <c r="BZ166">
        <f t="shared" si="533"/>
        <v>1</v>
      </c>
      <c r="CA166">
        <f t="shared" si="534"/>
        <v>9</v>
      </c>
      <c r="CB166">
        <f t="shared" si="535"/>
        <v>5</v>
      </c>
      <c r="CC166">
        <f t="shared" si="536"/>
        <v>22</v>
      </c>
      <c r="CD166">
        <f t="shared" si="537"/>
        <v>1</v>
      </c>
      <c r="CE166">
        <f t="shared" si="538"/>
        <v>1</v>
      </c>
      <c r="CF166">
        <f t="shared" si="539"/>
        <v>1</v>
      </c>
      <c r="CG166">
        <f t="shared" si="540"/>
        <v>1</v>
      </c>
      <c r="CH166">
        <f t="shared" si="541"/>
        <v>1</v>
      </c>
      <c r="CI166">
        <f t="shared" si="542"/>
        <v>21</v>
      </c>
      <c r="CJ166">
        <f t="shared" si="543"/>
        <v>6</v>
      </c>
      <c r="CK166">
        <f t="shared" si="544"/>
        <v>9</v>
      </c>
      <c r="CL166">
        <v>1000000</v>
      </c>
    </row>
    <row r="167" spans="6:90" x14ac:dyDescent="0.35">
      <c r="F167" t="str">
        <f t="shared" si="461"/>
        <v>telithromycin</v>
      </c>
      <c r="G167">
        <f t="shared" si="462"/>
        <v>15</v>
      </c>
      <c r="H167">
        <f t="shared" si="463"/>
        <v>9</v>
      </c>
      <c r="I167">
        <f t="shared" si="464"/>
        <v>5</v>
      </c>
      <c r="J167">
        <f t="shared" si="465"/>
        <v>19</v>
      </c>
      <c r="K167">
        <f t="shared" si="466"/>
        <v>21</v>
      </c>
      <c r="L167">
        <f t="shared" si="467"/>
        <v>13</v>
      </c>
      <c r="M167">
        <f t="shared" si="468"/>
        <v>16</v>
      </c>
      <c r="N167">
        <f t="shared" si="469"/>
        <v>20</v>
      </c>
      <c r="O167">
        <f t="shared" si="470"/>
        <v>6</v>
      </c>
      <c r="P167">
        <f t="shared" si="471"/>
        <v>22</v>
      </c>
      <c r="Q167">
        <f t="shared" si="472"/>
        <v>9</v>
      </c>
      <c r="R167">
        <f t="shared" si="473"/>
        <v>10</v>
      </c>
      <c r="S167">
        <f t="shared" si="474"/>
        <v>10</v>
      </c>
      <c r="T167">
        <f t="shared" si="475"/>
        <v>11</v>
      </c>
      <c r="U167">
        <f t="shared" si="476"/>
        <v>21</v>
      </c>
      <c r="V167">
        <f t="shared" si="477"/>
        <v>5</v>
      </c>
      <c r="W167">
        <f t="shared" si="478"/>
        <v>8</v>
      </c>
      <c r="X167">
        <f t="shared" si="479"/>
        <v>22</v>
      </c>
      <c r="Y167">
        <f t="shared" si="480"/>
        <v>9</v>
      </c>
      <c r="Z167">
        <f t="shared" si="481"/>
        <v>11</v>
      </c>
      <c r="AA167">
        <f t="shared" si="482"/>
        <v>11</v>
      </c>
      <c r="AB167">
        <f t="shared" si="483"/>
        <v>10</v>
      </c>
      <c r="AC167">
        <f t="shared" si="484"/>
        <v>18</v>
      </c>
      <c r="AD167">
        <f t="shared" si="485"/>
        <v>16</v>
      </c>
      <c r="AE167">
        <f t="shared" si="486"/>
        <v>12</v>
      </c>
      <c r="AF167">
        <f t="shared" si="487"/>
        <v>10</v>
      </c>
      <c r="AG167">
        <f t="shared" si="488"/>
        <v>1</v>
      </c>
      <c r="AH167">
        <f t="shared" si="489"/>
        <v>4</v>
      </c>
      <c r="AI167">
        <f t="shared" si="490"/>
        <v>6</v>
      </c>
      <c r="AJ167">
        <f t="shared" si="491"/>
        <v>22</v>
      </c>
      <c r="AK167">
        <f t="shared" si="492"/>
        <v>14</v>
      </c>
      <c r="AL167">
        <f t="shared" si="493"/>
        <v>9</v>
      </c>
      <c r="AM167">
        <f t="shared" si="494"/>
        <v>4</v>
      </c>
      <c r="AN167">
        <f t="shared" si="495"/>
        <v>5</v>
      </c>
      <c r="AO167">
        <f t="shared" si="496"/>
        <v>13</v>
      </c>
      <c r="AP167">
        <f t="shared" si="497"/>
        <v>17</v>
      </c>
      <c r="AQ167">
        <f t="shared" si="498"/>
        <v>8</v>
      </c>
      <c r="AR167">
        <f t="shared" si="499"/>
        <v>1</v>
      </c>
      <c r="AS167">
        <f t="shared" si="500"/>
        <v>6</v>
      </c>
      <c r="AT167">
        <f t="shared" si="501"/>
        <v>7</v>
      </c>
      <c r="AU167">
        <f t="shared" si="502"/>
        <v>17</v>
      </c>
      <c r="AV167">
        <f t="shared" si="503"/>
        <v>11</v>
      </c>
      <c r="AW167">
        <f t="shared" si="504"/>
        <v>10</v>
      </c>
      <c r="AX167">
        <f t="shared" si="505"/>
        <v>8</v>
      </c>
      <c r="AY167">
        <f t="shared" si="506"/>
        <v>11</v>
      </c>
      <c r="AZ167">
        <f t="shared" si="507"/>
        <v>20</v>
      </c>
      <c r="BA167">
        <f t="shared" si="508"/>
        <v>8</v>
      </c>
      <c r="BB167">
        <f t="shared" si="509"/>
        <v>2</v>
      </c>
      <c r="BC167">
        <f t="shared" si="510"/>
        <v>15</v>
      </c>
      <c r="BD167">
        <f t="shared" si="511"/>
        <v>10</v>
      </c>
      <c r="BE167">
        <f t="shared" si="512"/>
        <v>7</v>
      </c>
      <c r="BF167">
        <f t="shared" si="513"/>
        <v>16</v>
      </c>
      <c r="BG167">
        <f t="shared" si="514"/>
        <v>10</v>
      </c>
      <c r="BH167">
        <f t="shared" si="515"/>
        <v>13</v>
      </c>
      <c r="BI167">
        <f t="shared" si="516"/>
        <v>19</v>
      </c>
      <c r="BJ167">
        <f t="shared" si="517"/>
        <v>10</v>
      </c>
      <c r="BK167">
        <f t="shared" si="518"/>
        <v>5</v>
      </c>
      <c r="BL167">
        <f t="shared" si="519"/>
        <v>1</v>
      </c>
      <c r="BM167">
        <f t="shared" si="520"/>
        <v>1</v>
      </c>
      <c r="BN167">
        <f t="shared" si="521"/>
        <v>7</v>
      </c>
      <c r="BO167">
        <f t="shared" si="522"/>
        <v>6</v>
      </c>
      <c r="BP167">
        <f t="shared" si="523"/>
        <v>6</v>
      </c>
      <c r="BQ167">
        <f t="shared" si="524"/>
        <v>7</v>
      </c>
      <c r="BR167">
        <f t="shared" si="525"/>
        <v>11</v>
      </c>
      <c r="BS167">
        <f t="shared" si="526"/>
        <v>7</v>
      </c>
      <c r="BT167">
        <f t="shared" si="527"/>
        <v>8</v>
      </c>
      <c r="BU167">
        <f t="shared" si="528"/>
        <v>5</v>
      </c>
      <c r="BV167">
        <f t="shared" si="529"/>
        <v>1</v>
      </c>
      <c r="BW167">
        <f t="shared" si="530"/>
        <v>9</v>
      </c>
      <c r="BX167">
        <f t="shared" si="531"/>
        <v>1</v>
      </c>
      <c r="BY167">
        <f t="shared" si="532"/>
        <v>16</v>
      </c>
      <c r="BZ167">
        <f t="shared" si="533"/>
        <v>10</v>
      </c>
      <c r="CA167">
        <f t="shared" si="534"/>
        <v>10</v>
      </c>
      <c r="CB167">
        <f t="shared" si="535"/>
        <v>5</v>
      </c>
      <c r="CC167">
        <f t="shared" si="536"/>
        <v>1</v>
      </c>
      <c r="CD167">
        <f t="shared" si="537"/>
        <v>21</v>
      </c>
      <c r="CE167">
        <f t="shared" si="538"/>
        <v>22</v>
      </c>
      <c r="CF167">
        <f t="shared" si="539"/>
        <v>10</v>
      </c>
      <c r="CG167">
        <f t="shared" si="540"/>
        <v>10</v>
      </c>
      <c r="CH167">
        <f t="shared" si="541"/>
        <v>1</v>
      </c>
      <c r="CI167">
        <f t="shared" si="542"/>
        <v>1</v>
      </c>
      <c r="CJ167">
        <f t="shared" si="543"/>
        <v>6</v>
      </c>
      <c r="CK167">
        <f t="shared" si="544"/>
        <v>6</v>
      </c>
      <c r="CL167">
        <v>1000000</v>
      </c>
    </row>
  </sheetData>
  <conditionalFormatting sqref="E2:E23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:D23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2:B23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21E1D-91F4-454C-AD4F-C86A9CA3A2CC}">
  <dimension ref="A1:AZ116"/>
  <sheetViews>
    <sheetView topLeftCell="Q79" zoomScale="90" zoomScaleNormal="90" workbookViewId="0">
      <selection activeCell="V79" sqref="V79:AH101"/>
    </sheetView>
  </sheetViews>
  <sheetFormatPr defaultRowHeight="14.5" x14ac:dyDescent="0.35"/>
  <cols>
    <col min="1" max="1" width="13.1796875" bestFit="1" customWidth="1"/>
    <col min="2" max="6" width="9.81640625" bestFit="1" customWidth="1"/>
    <col min="7" max="7" width="9.81640625" customWidth="1"/>
    <col min="8" max="8" width="13.1796875" bestFit="1" customWidth="1"/>
    <col min="9" max="9" width="2.81640625" customWidth="1"/>
    <col min="10" max="14" width="2.81640625" bestFit="1" customWidth="1"/>
    <col min="15" max="15" width="4.81640625" customWidth="1"/>
    <col min="16" max="16" width="10.81640625" bestFit="1" customWidth="1"/>
    <col min="17" max="17" width="12" bestFit="1" customWidth="1"/>
    <col min="18" max="18" width="17" bestFit="1" customWidth="1"/>
    <col min="19" max="19" width="15.26953125" bestFit="1" customWidth="1"/>
    <col min="20" max="20" width="10.1796875" bestFit="1" customWidth="1"/>
  </cols>
  <sheetData>
    <row r="1" spans="1:52" ht="18" x14ac:dyDescent="0.35">
      <c r="A1" t="s">
        <v>9148</v>
      </c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 t="s">
        <v>9149</v>
      </c>
      <c r="I1">
        <f>B1</f>
        <v>1</v>
      </c>
      <c r="J1">
        <f t="shared" ref="J1:N1" si="0">C1</f>
        <v>2</v>
      </c>
      <c r="K1">
        <f t="shared" si="0"/>
        <v>3</v>
      </c>
      <c r="L1">
        <f t="shared" si="0"/>
        <v>4</v>
      </c>
      <c r="M1">
        <f t="shared" si="0"/>
        <v>5</v>
      </c>
      <c r="N1">
        <f t="shared" si="0"/>
        <v>6</v>
      </c>
      <c r="O1" t="s">
        <v>7571</v>
      </c>
      <c r="P1" t="s">
        <v>9150</v>
      </c>
      <c r="Q1" t="s">
        <v>9151</v>
      </c>
      <c r="R1" t="s">
        <v>9152</v>
      </c>
      <c r="S1" t="s">
        <v>9153</v>
      </c>
      <c r="T1" t="s">
        <v>9154</v>
      </c>
      <c r="V1" s="7"/>
      <c r="AO1" s="7"/>
    </row>
    <row r="2" spans="1:52" x14ac:dyDescent="0.35">
      <c r="A2" t="str">
        <f>szurt!F2</f>
        <v>alemcinal</v>
      </c>
      <c r="B2">
        <f>modell1!CX80</f>
        <v>999879.6</v>
      </c>
      <c r="C2">
        <f>modell2!CX80</f>
        <v>999952.3</v>
      </c>
      <c r="D2">
        <f>modell3!CX80</f>
        <v>999945.2</v>
      </c>
      <c r="E2">
        <f>modell4!CX80</f>
        <v>999946.1</v>
      </c>
      <c r="F2">
        <f>modell5!CX80</f>
        <v>999863.1</v>
      </c>
      <c r="G2">
        <f>modell6!CG80</f>
        <v>999901.5</v>
      </c>
      <c r="H2" t="str">
        <f>A2</f>
        <v>alemcinal</v>
      </c>
      <c r="I2">
        <f>RANK(B2,B$2:B$23,0)</f>
        <v>15</v>
      </c>
      <c r="J2">
        <f t="shared" ref="J2:N2" si="1">RANK(C2,C$2:C$23,0)</f>
        <v>14</v>
      </c>
      <c r="K2">
        <f t="shared" si="1"/>
        <v>13</v>
      </c>
      <c r="L2">
        <f t="shared" si="1"/>
        <v>13</v>
      </c>
      <c r="M2">
        <f t="shared" si="1"/>
        <v>15</v>
      </c>
      <c r="N2">
        <f t="shared" si="1"/>
        <v>18</v>
      </c>
      <c r="O2">
        <v>1000</v>
      </c>
      <c r="P2">
        <f>AC80</f>
        <v>981.9</v>
      </c>
      <c r="Q2">
        <f>AVERAGE(B2:G2)</f>
        <v>999914.6333333333</v>
      </c>
      <c r="R2">
        <f>RANK(P2,P$2:P$23,0)</f>
        <v>16</v>
      </c>
      <c r="S2">
        <f>RANK(Q2,Q$2:Q$23,0)</f>
        <v>13</v>
      </c>
      <c r="T2">
        <f>R2-S2</f>
        <v>3</v>
      </c>
      <c r="V2" s="8"/>
      <c r="AO2" s="8"/>
    </row>
    <row r="3" spans="1:52" x14ac:dyDescent="0.35">
      <c r="A3" t="str">
        <f>szurt!F3</f>
        <v>ANQ-1125</v>
      </c>
      <c r="B3">
        <f>modell1!CX81</f>
        <v>999985.6</v>
      </c>
      <c r="C3">
        <f>modell2!CX81</f>
        <v>999778.8</v>
      </c>
      <c r="D3">
        <f>modell3!CX81</f>
        <v>999747.1</v>
      </c>
      <c r="E3">
        <f>modell4!CX81</f>
        <v>999797.5</v>
      </c>
      <c r="F3">
        <f>modell5!CX81</f>
        <v>999924.6</v>
      </c>
      <c r="G3">
        <f>modell6!CG81</f>
        <v>1000161.6</v>
      </c>
      <c r="H3" t="str">
        <f t="shared" ref="H3:H23" si="2">A3</f>
        <v>ANQ-1125</v>
      </c>
      <c r="I3">
        <f t="shared" ref="I3:I23" si="3">RANK(B3,B$2:B$23,0)</f>
        <v>8</v>
      </c>
      <c r="J3">
        <f t="shared" ref="J3:J23" si="4">RANK(C3,C$2:C$23,0)</f>
        <v>18</v>
      </c>
      <c r="K3">
        <f t="shared" ref="K3:K23" si="5">RANK(D3,D$2:D$23,0)</f>
        <v>19</v>
      </c>
      <c r="L3">
        <f t="shared" ref="L3:L23" si="6">RANK(E3,E$2:E$23,0)</f>
        <v>18</v>
      </c>
      <c r="M3">
        <f t="shared" ref="M3:M23" si="7">RANK(F3,F$2:F$23,0)</f>
        <v>14</v>
      </c>
      <c r="N3">
        <f t="shared" ref="N3:N23" si="8">RANK(G3,G$2:G$23,0)</f>
        <v>3</v>
      </c>
      <c r="O3">
        <v>1000</v>
      </c>
      <c r="P3">
        <f t="shared" ref="P3:P23" si="9">AC81</f>
        <v>990</v>
      </c>
      <c r="Q3">
        <f t="shared" ref="Q3:Q23" si="10">AVERAGE(B3:G3)</f>
        <v>999899.19999999984</v>
      </c>
      <c r="R3">
        <f t="shared" ref="R3:R23" si="11">RANK(P3,P$2:P$23,0)</f>
        <v>13</v>
      </c>
      <c r="S3">
        <f t="shared" ref="S3:S23" si="12">RANK(Q3,Q$2:Q$23,0)</f>
        <v>16</v>
      </c>
      <c r="T3">
        <f t="shared" ref="T3:T23" si="13">R3-S3</f>
        <v>-3</v>
      </c>
    </row>
    <row r="4" spans="1:52" x14ac:dyDescent="0.35">
      <c r="A4" s="19" t="str">
        <f>szurt!F4</f>
        <v>atilmotin</v>
      </c>
      <c r="B4">
        <f>modell1!CX82</f>
        <v>1000324.3</v>
      </c>
      <c r="C4">
        <f>modell2!CX82</f>
        <v>1000259.9</v>
      </c>
      <c r="D4">
        <f>modell3!CX82</f>
        <v>1000253.3</v>
      </c>
      <c r="E4">
        <f>modell4!CX82</f>
        <v>1000288.2</v>
      </c>
      <c r="F4">
        <f>modell5!CX82</f>
        <v>1000303.8</v>
      </c>
      <c r="G4">
        <f>modell6!CG82</f>
        <v>1000159.6</v>
      </c>
      <c r="H4" t="str">
        <f t="shared" si="2"/>
        <v>atilmotin</v>
      </c>
      <c r="I4">
        <f t="shared" si="3"/>
        <v>2</v>
      </c>
      <c r="J4">
        <f t="shared" si="4"/>
        <v>2</v>
      </c>
      <c r="K4">
        <f t="shared" si="5"/>
        <v>2</v>
      </c>
      <c r="L4">
        <f t="shared" si="6"/>
        <v>2</v>
      </c>
      <c r="M4">
        <f t="shared" si="7"/>
        <v>2</v>
      </c>
      <c r="N4">
        <f t="shared" si="8"/>
        <v>4</v>
      </c>
      <c r="O4">
        <v>1000</v>
      </c>
      <c r="P4">
        <f t="shared" si="9"/>
        <v>1056.0999999999999</v>
      </c>
      <c r="Q4">
        <f t="shared" si="10"/>
        <v>1000264.85</v>
      </c>
      <c r="R4">
        <f t="shared" si="11"/>
        <v>2</v>
      </c>
      <c r="S4">
        <f t="shared" si="12"/>
        <v>2</v>
      </c>
      <c r="T4">
        <f t="shared" si="13"/>
        <v>0</v>
      </c>
    </row>
    <row r="5" spans="1:52" ht="15" x14ac:dyDescent="0.35">
      <c r="A5" t="str">
        <f>szurt!F5</f>
        <v>azithromycin</v>
      </c>
      <c r="B5">
        <f>modell1!CX83</f>
        <v>999930.6</v>
      </c>
      <c r="C5">
        <f>modell2!CX83</f>
        <v>1000012.3</v>
      </c>
      <c r="D5">
        <f>modell3!CX83</f>
        <v>1000019.2</v>
      </c>
      <c r="E5">
        <f>modell4!CX83</f>
        <v>999988.6</v>
      </c>
      <c r="F5">
        <f>modell5!CX83</f>
        <v>999976.6</v>
      </c>
      <c r="G5">
        <f>modell6!CG83</f>
        <v>999949</v>
      </c>
      <c r="H5" t="str">
        <f t="shared" si="2"/>
        <v>azithromycin</v>
      </c>
      <c r="I5">
        <f t="shared" si="3"/>
        <v>13</v>
      </c>
      <c r="J5">
        <f t="shared" si="4"/>
        <v>11</v>
      </c>
      <c r="K5">
        <f t="shared" si="5"/>
        <v>11</v>
      </c>
      <c r="L5">
        <f t="shared" si="6"/>
        <v>12</v>
      </c>
      <c r="M5">
        <f t="shared" si="7"/>
        <v>11</v>
      </c>
      <c r="N5">
        <f t="shared" si="8"/>
        <v>11</v>
      </c>
      <c r="O5">
        <v>1000</v>
      </c>
      <c r="P5">
        <f t="shared" si="9"/>
        <v>1001</v>
      </c>
      <c r="Q5">
        <f t="shared" si="10"/>
        <v>999979.3833333333</v>
      </c>
      <c r="R5">
        <f t="shared" si="11"/>
        <v>11</v>
      </c>
      <c r="S5">
        <f t="shared" si="12"/>
        <v>11</v>
      </c>
      <c r="T5">
        <f t="shared" si="13"/>
        <v>0</v>
      </c>
      <c r="V5" s="9" t="s">
        <v>6585</v>
      </c>
      <c r="W5" s="10">
        <v>4712795</v>
      </c>
      <c r="X5" s="9" t="s">
        <v>6586</v>
      </c>
      <c r="Y5" s="10">
        <v>22</v>
      </c>
      <c r="Z5" s="9" t="s">
        <v>6587</v>
      </c>
      <c r="AA5" s="10">
        <v>6</v>
      </c>
      <c r="AB5" s="9" t="s">
        <v>6588</v>
      </c>
      <c r="AC5" s="10">
        <v>22</v>
      </c>
      <c r="AD5" s="9" t="s">
        <v>6589</v>
      </c>
      <c r="AE5" s="10">
        <v>0</v>
      </c>
      <c r="AF5" s="9" t="s">
        <v>6590</v>
      </c>
      <c r="AG5" s="10" t="s">
        <v>9026</v>
      </c>
      <c r="AO5" s="9" t="s">
        <v>6585</v>
      </c>
      <c r="AP5" s="10">
        <v>9854795</v>
      </c>
      <c r="AQ5" s="9" t="s">
        <v>6586</v>
      </c>
      <c r="AR5" s="10">
        <v>22</v>
      </c>
      <c r="AS5" s="9" t="s">
        <v>6587</v>
      </c>
      <c r="AT5" s="10">
        <v>6</v>
      </c>
      <c r="AU5" s="9" t="s">
        <v>6588</v>
      </c>
      <c r="AV5" s="10">
        <v>22</v>
      </c>
      <c r="AW5" s="9" t="s">
        <v>6589</v>
      </c>
      <c r="AX5" s="10">
        <v>0</v>
      </c>
      <c r="AY5" s="9" t="s">
        <v>6590</v>
      </c>
      <c r="AZ5" s="10" t="s">
        <v>9155</v>
      </c>
    </row>
    <row r="6" spans="1:52" ht="18.5" thickBot="1" x14ac:dyDescent="0.4">
      <c r="A6" t="str">
        <f>szurt!F6</f>
        <v>camicinal</v>
      </c>
      <c r="B6">
        <f>modell1!CX84</f>
        <v>999755</v>
      </c>
      <c r="C6">
        <f>modell2!CX84</f>
        <v>999866.3</v>
      </c>
      <c r="D6">
        <f>modell3!CX84</f>
        <v>999884.2</v>
      </c>
      <c r="E6">
        <f>modell4!CX84</f>
        <v>999827.5</v>
      </c>
      <c r="F6">
        <f>modell5!CX84</f>
        <v>999725</v>
      </c>
      <c r="G6">
        <f>modell6!CG84</f>
        <v>999838.5</v>
      </c>
      <c r="H6" t="str">
        <f t="shared" si="2"/>
        <v>camicinal</v>
      </c>
      <c r="I6">
        <f t="shared" si="3"/>
        <v>21</v>
      </c>
      <c r="J6">
        <f t="shared" si="4"/>
        <v>16</v>
      </c>
      <c r="K6">
        <f t="shared" si="5"/>
        <v>16</v>
      </c>
      <c r="L6">
        <f t="shared" si="6"/>
        <v>16</v>
      </c>
      <c r="M6">
        <f t="shared" si="7"/>
        <v>20</v>
      </c>
      <c r="N6">
        <f t="shared" si="8"/>
        <v>22</v>
      </c>
      <c r="O6">
        <v>1000</v>
      </c>
      <c r="P6">
        <f t="shared" si="9"/>
        <v>949.9</v>
      </c>
      <c r="Q6">
        <f t="shared" si="10"/>
        <v>999816.08333333337</v>
      </c>
      <c r="R6">
        <f t="shared" si="11"/>
        <v>20</v>
      </c>
      <c r="S6">
        <f t="shared" si="12"/>
        <v>19</v>
      </c>
      <c r="T6">
        <f t="shared" si="13"/>
        <v>1</v>
      </c>
      <c r="V6" s="7"/>
      <c r="AO6" s="7"/>
    </row>
    <row r="7" spans="1:52" ht="15" thickBot="1" x14ac:dyDescent="0.4">
      <c r="A7" t="str">
        <f>szurt!F7</f>
        <v>clarithromycin</v>
      </c>
      <c r="B7">
        <f>modell1!CX85</f>
        <v>999960.1</v>
      </c>
      <c r="C7">
        <f>modell2!CX85</f>
        <v>1000042.4</v>
      </c>
      <c r="D7">
        <f>modell3!CX85</f>
        <v>1000039.2</v>
      </c>
      <c r="E7">
        <f>modell4!CX85</f>
        <v>1000022.6</v>
      </c>
      <c r="F7">
        <f>modell5!CX85</f>
        <v>999984.1</v>
      </c>
      <c r="G7">
        <f>modell6!CG85</f>
        <v>999945</v>
      </c>
      <c r="H7" t="str">
        <f t="shared" si="2"/>
        <v>clarithromycin</v>
      </c>
      <c r="I7">
        <f t="shared" si="3"/>
        <v>12</v>
      </c>
      <c r="J7">
        <f t="shared" si="4"/>
        <v>7</v>
      </c>
      <c r="K7">
        <f t="shared" si="5"/>
        <v>8</v>
      </c>
      <c r="L7">
        <f t="shared" si="6"/>
        <v>7</v>
      </c>
      <c r="M7">
        <f t="shared" si="7"/>
        <v>8</v>
      </c>
      <c r="N7">
        <f t="shared" si="8"/>
        <v>13</v>
      </c>
      <c r="O7">
        <v>1000</v>
      </c>
      <c r="P7">
        <f t="shared" si="9"/>
        <v>1015</v>
      </c>
      <c r="Q7">
        <f t="shared" si="10"/>
        <v>999998.9</v>
      </c>
      <c r="R7">
        <f t="shared" si="11"/>
        <v>8</v>
      </c>
      <c r="S7">
        <f t="shared" si="12"/>
        <v>8</v>
      </c>
      <c r="T7">
        <f t="shared" si="13"/>
        <v>0</v>
      </c>
      <c r="V7" s="11" t="s">
        <v>6592</v>
      </c>
      <c r="W7" s="11" t="s">
        <v>6593</v>
      </c>
      <c r="X7" s="11" t="s">
        <v>6594</v>
      </c>
      <c r="Y7" s="11" t="s">
        <v>6595</v>
      </c>
      <c r="Z7" s="11" t="s">
        <v>6596</v>
      </c>
      <c r="AA7" s="11" t="s">
        <v>6597</v>
      </c>
      <c r="AB7" s="11" t="s">
        <v>6598</v>
      </c>
      <c r="AC7" s="11" t="s">
        <v>9027</v>
      </c>
      <c r="AO7" s="11" t="s">
        <v>6592</v>
      </c>
      <c r="AP7" s="11" t="s">
        <v>6593</v>
      </c>
      <c r="AQ7" s="11" t="s">
        <v>6594</v>
      </c>
      <c r="AR7" s="11" t="s">
        <v>6595</v>
      </c>
      <c r="AS7" s="11" t="s">
        <v>6596</v>
      </c>
      <c r="AT7" s="11" t="s">
        <v>6597</v>
      </c>
      <c r="AU7" s="11" t="s">
        <v>6598</v>
      </c>
      <c r="AV7" s="11" t="s">
        <v>9027</v>
      </c>
    </row>
    <row r="8" spans="1:52" ht="15" thickBot="1" x14ac:dyDescent="0.4">
      <c r="A8" t="str">
        <f>szurt!F8</f>
        <v>dirithromycin</v>
      </c>
      <c r="B8">
        <f>modell1!CX86</f>
        <v>1000068.1</v>
      </c>
      <c r="C8">
        <f>modell2!CX86</f>
        <v>1000103.9</v>
      </c>
      <c r="D8">
        <f>modell3!CX86</f>
        <v>1000086.8</v>
      </c>
      <c r="E8">
        <f>modell4!CX86</f>
        <v>1000069.6</v>
      </c>
      <c r="F8">
        <f>modell5!CX86</f>
        <v>1000122.2</v>
      </c>
      <c r="G8">
        <f>modell6!CG86</f>
        <v>999972.5</v>
      </c>
      <c r="H8" t="str">
        <f t="shared" si="2"/>
        <v>dirithromycin</v>
      </c>
      <c r="I8">
        <f t="shared" si="3"/>
        <v>5</v>
      </c>
      <c r="J8">
        <f t="shared" si="4"/>
        <v>3</v>
      </c>
      <c r="K8">
        <f t="shared" si="5"/>
        <v>5</v>
      </c>
      <c r="L8">
        <f t="shared" si="6"/>
        <v>3</v>
      </c>
      <c r="M8">
        <f t="shared" si="7"/>
        <v>4</v>
      </c>
      <c r="N8">
        <f t="shared" si="8"/>
        <v>7</v>
      </c>
      <c r="O8">
        <v>1000</v>
      </c>
      <c r="P8">
        <f t="shared" si="9"/>
        <v>1043.0999999999999</v>
      </c>
      <c r="Q8">
        <f t="shared" si="10"/>
        <v>1000070.5166666666</v>
      </c>
      <c r="R8">
        <f t="shared" si="11"/>
        <v>4</v>
      </c>
      <c r="S8">
        <f t="shared" si="12"/>
        <v>3</v>
      </c>
      <c r="T8">
        <f t="shared" si="13"/>
        <v>1</v>
      </c>
      <c r="V8" s="11" t="s">
        <v>6695</v>
      </c>
      <c r="W8" s="12">
        <v>15</v>
      </c>
      <c r="X8" s="12">
        <v>14</v>
      </c>
      <c r="Y8" s="12">
        <v>13</v>
      </c>
      <c r="Z8" s="12">
        <v>13</v>
      </c>
      <c r="AA8" s="12">
        <v>15</v>
      </c>
      <c r="AB8" s="12">
        <v>18</v>
      </c>
      <c r="AC8" s="12">
        <v>1000</v>
      </c>
      <c r="AE8">
        <f>23-W8</f>
        <v>8</v>
      </c>
      <c r="AF8">
        <f t="shared" ref="AF8:AF29" si="14">23-X8</f>
        <v>9</v>
      </c>
      <c r="AG8">
        <f t="shared" ref="AG8:AG29" si="15">23-Y8</f>
        <v>10</v>
      </c>
      <c r="AH8">
        <f t="shared" ref="AH8:AH29" si="16">23-Z8</f>
        <v>10</v>
      </c>
      <c r="AI8">
        <f t="shared" ref="AI8:AI29" si="17">23-AA8</f>
        <v>8</v>
      </c>
      <c r="AJ8">
        <f t="shared" ref="AJ8:AJ29" si="18">23-AB8</f>
        <v>5</v>
      </c>
      <c r="AK8">
        <f>AC8</f>
        <v>1000</v>
      </c>
      <c r="AO8" s="11" t="s">
        <v>6695</v>
      </c>
      <c r="AP8" s="12">
        <v>8</v>
      </c>
      <c r="AQ8" s="12">
        <v>9</v>
      </c>
      <c r="AR8" s="12">
        <v>10</v>
      </c>
      <c r="AS8" s="12">
        <v>10</v>
      </c>
      <c r="AT8" s="12">
        <v>8</v>
      </c>
      <c r="AU8" s="12">
        <v>5</v>
      </c>
      <c r="AV8" s="12">
        <v>1000</v>
      </c>
    </row>
    <row r="9" spans="1:52" ht="15" thickBot="1" x14ac:dyDescent="0.4">
      <c r="A9" t="str">
        <f>szurt!F9</f>
        <v>EM-523</v>
      </c>
      <c r="B9">
        <f>modell1!CX87</f>
        <v>999813.5</v>
      </c>
      <c r="C9">
        <f>modell2!CX87</f>
        <v>999766.3</v>
      </c>
      <c r="D9">
        <f>modell3!CX87</f>
        <v>999764.1</v>
      </c>
      <c r="E9">
        <f>modell4!CX87</f>
        <v>999763.5</v>
      </c>
      <c r="F9">
        <f>modell5!CX87</f>
        <v>999751.5</v>
      </c>
      <c r="G9">
        <f>modell6!CG87</f>
        <v>999907</v>
      </c>
      <c r="H9" t="str">
        <f t="shared" si="2"/>
        <v>EM-523</v>
      </c>
      <c r="I9">
        <f t="shared" si="3"/>
        <v>19</v>
      </c>
      <c r="J9">
        <f t="shared" si="4"/>
        <v>19</v>
      </c>
      <c r="K9">
        <f t="shared" si="5"/>
        <v>17</v>
      </c>
      <c r="L9">
        <f t="shared" si="6"/>
        <v>21</v>
      </c>
      <c r="M9">
        <f t="shared" si="7"/>
        <v>19</v>
      </c>
      <c r="N9">
        <f t="shared" si="8"/>
        <v>17</v>
      </c>
      <c r="O9">
        <v>1000</v>
      </c>
      <c r="P9">
        <f t="shared" si="9"/>
        <v>957.9</v>
      </c>
      <c r="Q9">
        <f t="shared" si="10"/>
        <v>999794.31666666677</v>
      </c>
      <c r="R9">
        <f t="shared" si="11"/>
        <v>19</v>
      </c>
      <c r="S9">
        <f t="shared" si="12"/>
        <v>20</v>
      </c>
      <c r="T9">
        <f t="shared" si="13"/>
        <v>-1</v>
      </c>
      <c r="V9" s="11" t="s">
        <v>6696</v>
      </c>
      <c r="W9" s="12">
        <v>8</v>
      </c>
      <c r="X9" s="12">
        <v>18</v>
      </c>
      <c r="Y9" s="12">
        <v>19</v>
      </c>
      <c r="Z9" s="12">
        <v>18</v>
      </c>
      <c r="AA9" s="12">
        <v>14</v>
      </c>
      <c r="AB9" s="12">
        <v>3</v>
      </c>
      <c r="AC9" s="12">
        <v>1000</v>
      </c>
      <c r="AE9">
        <f t="shared" ref="AE9:AE29" si="19">23-W9</f>
        <v>15</v>
      </c>
      <c r="AF9">
        <f t="shared" si="14"/>
        <v>5</v>
      </c>
      <c r="AG9">
        <f t="shared" si="15"/>
        <v>4</v>
      </c>
      <c r="AH9">
        <f t="shared" si="16"/>
        <v>5</v>
      </c>
      <c r="AI9">
        <f t="shared" si="17"/>
        <v>9</v>
      </c>
      <c r="AJ9">
        <f t="shared" si="18"/>
        <v>20</v>
      </c>
      <c r="AK9">
        <f t="shared" ref="AK9:AK29" si="20">AC9</f>
        <v>1000</v>
      </c>
      <c r="AO9" s="11" t="s">
        <v>6696</v>
      </c>
      <c r="AP9" s="12">
        <v>15</v>
      </c>
      <c r="AQ9" s="12">
        <v>5</v>
      </c>
      <c r="AR9" s="12">
        <v>4</v>
      </c>
      <c r="AS9" s="12">
        <v>5</v>
      </c>
      <c r="AT9" s="12">
        <v>9</v>
      </c>
      <c r="AU9" s="12">
        <v>20</v>
      </c>
      <c r="AV9" s="12">
        <v>1000</v>
      </c>
    </row>
    <row r="10" spans="1:52" ht="15" thickBot="1" x14ac:dyDescent="0.4">
      <c r="A10" s="18" t="str">
        <f>szurt!F10</f>
        <v>erythromycin</v>
      </c>
      <c r="B10">
        <f>modell1!CX88</f>
        <v>999914.6</v>
      </c>
      <c r="C10">
        <f>modell2!CX88</f>
        <v>1000009.3</v>
      </c>
      <c r="D10">
        <f>modell3!CX88</f>
        <v>1000013.2</v>
      </c>
      <c r="E10">
        <f>modell4!CX88</f>
        <v>999990.6</v>
      </c>
      <c r="F10">
        <f>modell5!CX88</f>
        <v>999948.6</v>
      </c>
      <c r="G10">
        <f>modell6!CG88</f>
        <v>999945.5</v>
      </c>
      <c r="H10" t="str">
        <f t="shared" si="2"/>
        <v>erythromycin</v>
      </c>
      <c r="I10">
        <f t="shared" si="3"/>
        <v>14</v>
      </c>
      <c r="J10">
        <f t="shared" si="4"/>
        <v>12</v>
      </c>
      <c r="K10">
        <f t="shared" si="5"/>
        <v>12</v>
      </c>
      <c r="L10">
        <f t="shared" si="6"/>
        <v>11</v>
      </c>
      <c r="M10">
        <f t="shared" si="7"/>
        <v>13</v>
      </c>
      <c r="N10">
        <f t="shared" si="8"/>
        <v>12</v>
      </c>
      <c r="O10">
        <v>1000</v>
      </c>
      <c r="P10">
        <f t="shared" si="9"/>
        <v>996</v>
      </c>
      <c r="Q10">
        <f t="shared" si="10"/>
        <v>999970.29999999993</v>
      </c>
      <c r="R10">
        <f t="shared" si="11"/>
        <v>12</v>
      </c>
      <c r="S10">
        <f t="shared" si="12"/>
        <v>12</v>
      </c>
      <c r="T10">
        <f t="shared" si="13"/>
        <v>0</v>
      </c>
      <c r="V10" s="11" t="s">
        <v>6697</v>
      </c>
      <c r="W10" s="12">
        <v>2</v>
      </c>
      <c r="X10" s="12">
        <v>2</v>
      </c>
      <c r="Y10" s="12">
        <v>2</v>
      </c>
      <c r="Z10" s="12">
        <v>2</v>
      </c>
      <c r="AA10" s="12">
        <v>2</v>
      </c>
      <c r="AB10" s="12">
        <v>4</v>
      </c>
      <c r="AC10" s="12">
        <v>1000</v>
      </c>
      <c r="AE10">
        <f t="shared" si="19"/>
        <v>21</v>
      </c>
      <c r="AF10">
        <f t="shared" si="14"/>
        <v>21</v>
      </c>
      <c r="AG10">
        <f t="shared" si="15"/>
        <v>21</v>
      </c>
      <c r="AH10">
        <f t="shared" si="16"/>
        <v>21</v>
      </c>
      <c r="AI10">
        <f t="shared" si="17"/>
        <v>21</v>
      </c>
      <c r="AJ10">
        <f t="shared" si="18"/>
        <v>19</v>
      </c>
      <c r="AK10">
        <f t="shared" si="20"/>
        <v>1000</v>
      </c>
      <c r="AO10" s="11" t="s">
        <v>6697</v>
      </c>
      <c r="AP10" s="12">
        <v>21</v>
      </c>
      <c r="AQ10" s="12">
        <v>21</v>
      </c>
      <c r="AR10" s="12">
        <v>21</v>
      </c>
      <c r="AS10" s="12">
        <v>21</v>
      </c>
      <c r="AT10" s="12">
        <v>21</v>
      </c>
      <c r="AU10" s="12">
        <v>19</v>
      </c>
      <c r="AV10" s="12">
        <v>1000</v>
      </c>
    </row>
    <row r="11" spans="1:52" ht="15" thickBot="1" x14ac:dyDescent="0.4">
      <c r="A11" t="str">
        <f>szurt!F11</f>
        <v>GHRP</v>
      </c>
      <c r="B11">
        <f>modell1!CX89</f>
        <v>1000085.7</v>
      </c>
      <c r="C11">
        <f>modell2!CX89</f>
        <v>1000057.9</v>
      </c>
      <c r="D11">
        <f>modell3!CX89</f>
        <v>1000101.8</v>
      </c>
      <c r="E11">
        <f>modell4!CX89</f>
        <v>1000068.1</v>
      </c>
      <c r="F11">
        <f>modell5!CX89</f>
        <v>1000065.7</v>
      </c>
      <c r="G11">
        <f>modell6!CG89</f>
        <v>999997</v>
      </c>
      <c r="H11" t="str">
        <f t="shared" si="2"/>
        <v>GHRP</v>
      </c>
      <c r="I11">
        <f t="shared" si="3"/>
        <v>3</v>
      </c>
      <c r="J11">
        <f t="shared" si="4"/>
        <v>5</v>
      </c>
      <c r="K11">
        <f t="shared" si="5"/>
        <v>3</v>
      </c>
      <c r="L11">
        <f t="shared" si="6"/>
        <v>4</v>
      </c>
      <c r="M11">
        <f t="shared" si="7"/>
        <v>6</v>
      </c>
      <c r="N11">
        <f t="shared" si="8"/>
        <v>5</v>
      </c>
      <c r="O11">
        <v>1000</v>
      </c>
      <c r="P11">
        <f t="shared" si="9"/>
        <v>1044.0999999999999</v>
      </c>
      <c r="Q11">
        <f t="shared" si="10"/>
        <v>1000062.7000000001</v>
      </c>
      <c r="R11">
        <f t="shared" si="11"/>
        <v>3</v>
      </c>
      <c r="S11">
        <f t="shared" si="12"/>
        <v>5</v>
      </c>
      <c r="T11">
        <f t="shared" si="13"/>
        <v>-2</v>
      </c>
      <c r="V11" s="11" t="s">
        <v>6698</v>
      </c>
      <c r="W11" s="12">
        <v>13</v>
      </c>
      <c r="X11" s="12">
        <v>11</v>
      </c>
      <c r="Y11" s="12">
        <v>11</v>
      </c>
      <c r="Z11" s="12">
        <v>12</v>
      </c>
      <c r="AA11" s="12">
        <v>11</v>
      </c>
      <c r="AB11" s="12">
        <v>11</v>
      </c>
      <c r="AC11" s="12">
        <v>1000</v>
      </c>
      <c r="AE11">
        <f t="shared" si="19"/>
        <v>10</v>
      </c>
      <c r="AF11">
        <f t="shared" si="14"/>
        <v>12</v>
      </c>
      <c r="AG11">
        <f t="shared" si="15"/>
        <v>12</v>
      </c>
      <c r="AH11">
        <f t="shared" si="16"/>
        <v>11</v>
      </c>
      <c r="AI11">
        <f t="shared" si="17"/>
        <v>12</v>
      </c>
      <c r="AJ11">
        <f t="shared" si="18"/>
        <v>12</v>
      </c>
      <c r="AK11">
        <f t="shared" si="20"/>
        <v>1000</v>
      </c>
      <c r="AO11" s="11" t="s">
        <v>6698</v>
      </c>
      <c r="AP11" s="12">
        <v>10</v>
      </c>
      <c r="AQ11" s="12">
        <v>12</v>
      </c>
      <c r="AR11" s="12">
        <v>12</v>
      </c>
      <c r="AS11" s="12">
        <v>11</v>
      </c>
      <c r="AT11" s="12">
        <v>12</v>
      </c>
      <c r="AU11" s="12">
        <v>12</v>
      </c>
      <c r="AV11" s="12">
        <v>1000</v>
      </c>
    </row>
    <row r="12" spans="1:52" ht="15" thickBot="1" x14ac:dyDescent="0.4">
      <c r="A12" t="str">
        <f>szurt!F12</f>
        <v>GM-109</v>
      </c>
      <c r="B12">
        <f>modell1!CX90</f>
        <v>999849</v>
      </c>
      <c r="C12">
        <f>modell2!CX90</f>
        <v>999975.8</v>
      </c>
      <c r="D12">
        <f>modell3!CX90</f>
        <v>999925.2</v>
      </c>
      <c r="E12">
        <f>modell4!CX90</f>
        <v>999932.6</v>
      </c>
      <c r="F12">
        <f>modell5!CX90</f>
        <v>999824.1</v>
      </c>
      <c r="G12">
        <f>modell6!CG90</f>
        <v>999951</v>
      </c>
      <c r="H12" t="str">
        <f t="shared" si="2"/>
        <v>GM-109</v>
      </c>
      <c r="I12">
        <f t="shared" si="3"/>
        <v>17</v>
      </c>
      <c r="J12">
        <f t="shared" si="4"/>
        <v>13</v>
      </c>
      <c r="K12">
        <f t="shared" si="5"/>
        <v>15</v>
      </c>
      <c r="L12">
        <f t="shared" si="6"/>
        <v>14</v>
      </c>
      <c r="M12">
        <f t="shared" si="7"/>
        <v>18</v>
      </c>
      <c r="N12">
        <f t="shared" si="8"/>
        <v>10</v>
      </c>
      <c r="O12">
        <v>1000</v>
      </c>
      <c r="P12">
        <f t="shared" si="9"/>
        <v>982.9</v>
      </c>
      <c r="Q12">
        <f t="shared" si="10"/>
        <v>999909.6166666667</v>
      </c>
      <c r="R12">
        <f t="shared" si="11"/>
        <v>15</v>
      </c>
      <c r="S12">
        <f t="shared" si="12"/>
        <v>14</v>
      </c>
      <c r="T12">
        <f t="shared" si="13"/>
        <v>1</v>
      </c>
      <c r="V12" s="11" t="s">
        <v>6699</v>
      </c>
      <c r="W12" s="12">
        <v>21</v>
      </c>
      <c r="X12" s="12">
        <v>16</v>
      </c>
      <c r="Y12" s="12">
        <v>16</v>
      </c>
      <c r="Z12" s="12">
        <v>16</v>
      </c>
      <c r="AA12" s="12">
        <v>20</v>
      </c>
      <c r="AB12" s="12">
        <v>22</v>
      </c>
      <c r="AC12" s="12">
        <v>1000</v>
      </c>
      <c r="AE12">
        <f t="shared" si="19"/>
        <v>2</v>
      </c>
      <c r="AF12">
        <f t="shared" si="14"/>
        <v>7</v>
      </c>
      <c r="AG12">
        <f t="shared" si="15"/>
        <v>7</v>
      </c>
      <c r="AH12">
        <f t="shared" si="16"/>
        <v>7</v>
      </c>
      <c r="AI12">
        <f t="shared" si="17"/>
        <v>3</v>
      </c>
      <c r="AJ12">
        <f t="shared" si="18"/>
        <v>1</v>
      </c>
      <c r="AK12">
        <f t="shared" si="20"/>
        <v>1000</v>
      </c>
      <c r="AO12" s="11" t="s">
        <v>6699</v>
      </c>
      <c r="AP12" s="12">
        <v>2</v>
      </c>
      <c r="AQ12" s="12">
        <v>7</v>
      </c>
      <c r="AR12" s="12">
        <v>7</v>
      </c>
      <c r="AS12" s="12">
        <v>7</v>
      </c>
      <c r="AT12" s="12">
        <v>3</v>
      </c>
      <c r="AU12" s="12">
        <v>1</v>
      </c>
      <c r="AV12" s="12">
        <v>1000</v>
      </c>
    </row>
    <row r="13" spans="1:52" ht="15" thickBot="1" x14ac:dyDescent="0.4">
      <c r="A13" t="str">
        <f>szurt!F13</f>
        <v>idremcinal</v>
      </c>
      <c r="B13">
        <f>modell1!CX91</f>
        <v>999983.6</v>
      </c>
      <c r="C13">
        <f>modell2!CX91</f>
        <v>1000033.4</v>
      </c>
      <c r="D13">
        <f>modell3!CX91</f>
        <v>1000022.7</v>
      </c>
      <c r="E13">
        <f>modell4!CX91</f>
        <v>1000016.6</v>
      </c>
      <c r="F13">
        <f>modell5!CX91</f>
        <v>999978.6</v>
      </c>
      <c r="G13">
        <f>modell6!CG91</f>
        <v>999928</v>
      </c>
      <c r="H13" t="str">
        <f t="shared" si="2"/>
        <v>idremcinal</v>
      </c>
      <c r="I13">
        <f t="shared" si="3"/>
        <v>9</v>
      </c>
      <c r="J13">
        <f t="shared" si="4"/>
        <v>9</v>
      </c>
      <c r="K13">
        <f t="shared" si="5"/>
        <v>10</v>
      </c>
      <c r="L13">
        <f t="shared" si="6"/>
        <v>9</v>
      </c>
      <c r="M13">
        <f t="shared" si="7"/>
        <v>10</v>
      </c>
      <c r="N13">
        <f t="shared" si="8"/>
        <v>14</v>
      </c>
      <c r="O13">
        <v>1000</v>
      </c>
      <c r="P13">
        <f t="shared" si="9"/>
        <v>1009</v>
      </c>
      <c r="Q13">
        <f t="shared" si="10"/>
        <v>999993.81666666677</v>
      </c>
      <c r="R13">
        <f t="shared" si="11"/>
        <v>10</v>
      </c>
      <c r="S13">
        <f t="shared" si="12"/>
        <v>10</v>
      </c>
      <c r="T13">
        <f t="shared" si="13"/>
        <v>0</v>
      </c>
      <c r="V13" s="11" t="s">
        <v>6700</v>
      </c>
      <c r="W13" s="12">
        <v>12</v>
      </c>
      <c r="X13" s="12">
        <v>7</v>
      </c>
      <c r="Y13" s="12">
        <v>8</v>
      </c>
      <c r="Z13" s="12">
        <v>7</v>
      </c>
      <c r="AA13" s="12">
        <v>8</v>
      </c>
      <c r="AB13" s="12">
        <v>13</v>
      </c>
      <c r="AC13" s="12">
        <v>1000</v>
      </c>
      <c r="AE13">
        <f t="shared" si="19"/>
        <v>11</v>
      </c>
      <c r="AF13">
        <f t="shared" si="14"/>
        <v>16</v>
      </c>
      <c r="AG13">
        <f t="shared" si="15"/>
        <v>15</v>
      </c>
      <c r="AH13">
        <f t="shared" si="16"/>
        <v>16</v>
      </c>
      <c r="AI13">
        <f t="shared" si="17"/>
        <v>15</v>
      </c>
      <c r="AJ13">
        <f t="shared" si="18"/>
        <v>10</v>
      </c>
      <c r="AK13">
        <f t="shared" si="20"/>
        <v>1000</v>
      </c>
      <c r="AO13" s="11" t="s">
        <v>6700</v>
      </c>
      <c r="AP13" s="12">
        <v>11</v>
      </c>
      <c r="AQ13" s="12">
        <v>16</v>
      </c>
      <c r="AR13" s="12">
        <v>15</v>
      </c>
      <c r="AS13" s="12">
        <v>16</v>
      </c>
      <c r="AT13" s="12">
        <v>15</v>
      </c>
      <c r="AU13" s="12">
        <v>10</v>
      </c>
      <c r="AV13" s="12">
        <v>1000</v>
      </c>
    </row>
    <row r="14" spans="1:52" ht="15" thickBot="1" x14ac:dyDescent="0.4">
      <c r="A14" t="str">
        <f>szurt!F14</f>
        <v>KOS-2187</v>
      </c>
      <c r="B14">
        <f>modell1!CX92</f>
        <v>999870.1</v>
      </c>
      <c r="C14">
        <f>modell2!CX92</f>
        <v>999782.8</v>
      </c>
      <c r="D14">
        <f>modell3!CX92</f>
        <v>999734.1</v>
      </c>
      <c r="E14">
        <f>modell4!CX92</f>
        <v>999780</v>
      </c>
      <c r="F14">
        <f>modell5!CX92</f>
        <v>999841.6</v>
      </c>
      <c r="G14">
        <f>modell6!CG92</f>
        <v>999961</v>
      </c>
      <c r="H14" t="str">
        <f t="shared" si="2"/>
        <v>KOS-2187</v>
      </c>
      <c r="I14">
        <f t="shared" si="3"/>
        <v>16</v>
      </c>
      <c r="J14">
        <f t="shared" si="4"/>
        <v>17</v>
      </c>
      <c r="K14">
        <f t="shared" si="5"/>
        <v>20</v>
      </c>
      <c r="L14">
        <f t="shared" si="6"/>
        <v>19</v>
      </c>
      <c r="M14">
        <f t="shared" si="7"/>
        <v>16</v>
      </c>
      <c r="N14">
        <f t="shared" si="8"/>
        <v>9</v>
      </c>
      <c r="O14">
        <v>1000</v>
      </c>
      <c r="P14">
        <f t="shared" si="9"/>
        <v>972.9</v>
      </c>
      <c r="Q14">
        <f t="shared" si="10"/>
        <v>999828.2666666666</v>
      </c>
      <c r="R14">
        <f t="shared" si="11"/>
        <v>17</v>
      </c>
      <c r="S14">
        <f t="shared" si="12"/>
        <v>18</v>
      </c>
      <c r="T14">
        <f t="shared" si="13"/>
        <v>-1</v>
      </c>
      <c r="V14" s="11" t="s">
        <v>6701</v>
      </c>
      <c r="W14" s="12">
        <v>5</v>
      </c>
      <c r="X14" s="12">
        <v>3</v>
      </c>
      <c r="Y14" s="12">
        <v>5</v>
      </c>
      <c r="Z14" s="12">
        <v>3</v>
      </c>
      <c r="AA14" s="12">
        <v>4</v>
      </c>
      <c r="AB14" s="12">
        <v>7</v>
      </c>
      <c r="AC14" s="12">
        <v>1000</v>
      </c>
      <c r="AE14">
        <f t="shared" si="19"/>
        <v>18</v>
      </c>
      <c r="AF14">
        <f t="shared" si="14"/>
        <v>20</v>
      </c>
      <c r="AG14">
        <f t="shared" si="15"/>
        <v>18</v>
      </c>
      <c r="AH14">
        <f t="shared" si="16"/>
        <v>20</v>
      </c>
      <c r="AI14">
        <f t="shared" si="17"/>
        <v>19</v>
      </c>
      <c r="AJ14">
        <f t="shared" si="18"/>
        <v>16</v>
      </c>
      <c r="AK14">
        <f t="shared" si="20"/>
        <v>1000</v>
      </c>
      <c r="AO14" s="11" t="s">
        <v>6701</v>
      </c>
      <c r="AP14" s="12">
        <v>18</v>
      </c>
      <c r="AQ14" s="12">
        <v>20</v>
      </c>
      <c r="AR14" s="12">
        <v>18</v>
      </c>
      <c r="AS14" s="12">
        <v>20</v>
      </c>
      <c r="AT14" s="12">
        <v>19</v>
      </c>
      <c r="AU14" s="12">
        <v>16</v>
      </c>
      <c r="AV14" s="12">
        <v>1000</v>
      </c>
    </row>
    <row r="15" spans="1:52" ht="15" thickBot="1" x14ac:dyDescent="0.4">
      <c r="A15" t="str">
        <f>szurt!F15</f>
        <v>KW-5139</v>
      </c>
      <c r="B15">
        <f>modell1!CX93</f>
        <v>999966.1</v>
      </c>
      <c r="C15">
        <f>modell2!CX93</f>
        <v>999759.7</v>
      </c>
      <c r="D15">
        <f>modell3!CX93</f>
        <v>999756.6</v>
      </c>
      <c r="E15">
        <f>modell4!CX93</f>
        <v>999769.5</v>
      </c>
      <c r="F15">
        <f>modell5!CX93</f>
        <v>999952.6</v>
      </c>
      <c r="G15">
        <f>modell6!CG93</f>
        <v>1000235.6</v>
      </c>
      <c r="H15" t="str">
        <f t="shared" si="2"/>
        <v>KW-5139</v>
      </c>
      <c r="I15">
        <f t="shared" si="3"/>
        <v>11</v>
      </c>
      <c r="J15">
        <f t="shared" si="4"/>
        <v>20</v>
      </c>
      <c r="K15">
        <f t="shared" si="5"/>
        <v>18</v>
      </c>
      <c r="L15">
        <f t="shared" si="6"/>
        <v>20</v>
      </c>
      <c r="M15">
        <f t="shared" si="7"/>
        <v>12</v>
      </c>
      <c r="N15">
        <f t="shared" si="8"/>
        <v>2</v>
      </c>
      <c r="O15">
        <v>1000</v>
      </c>
      <c r="P15">
        <f t="shared" si="9"/>
        <v>986.9</v>
      </c>
      <c r="Q15">
        <f t="shared" si="10"/>
        <v>999906.68333333323</v>
      </c>
      <c r="R15">
        <f t="shared" si="11"/>
        <v>14</v>
      </c>
      <c r="S15">
        <f t="shared" si="12"/>
        <v>15</v>
      </c>
      <c r="T15">
        <f t="shared" si="13"/>
        <v>-1</v>
      </c>
      <c r="V15" s="11" t="s">
        <v>6702</v>
      </c>
      <c r="W15" s="12">
        <v>19</v>
      </c>
      <c r="X15" s="12">
        <v>19</v>
      </c>
      <c r="Y15" s="12">
        <v>17</v>
      </c>
      <c r="Z15" s="12">
        <v>21</v>
      </c>
      <c r="AA15" s="12">
        <v>19</v>
      </c>
      <c r="AB15" s="12">
        <v>17</v>
      </c>
      <c r="AC15" s="12">
        <v>1000</v>
      </c>
      <c r="AE15">
        <f t="shared" si="19"/>
        <v>4</v>
      </c>
      <c r="AF15">
        <f t="shared" si="14"/>
        <v>4</v>
      </c>
      <c r="AG15">
        <f t="shared" si="15"/>
        <v>6</v>
      </c>
      <c r="AH15">
        <f t="shared" si="16"/>
        <v>2</v>
      </c>
      <c r="AI15">
        <f t="shared" si="17"/>
        <v>4</v>
      </c>
      <c r="AJ15">
        <f t="shared" si="18"/>
        <v>6</v>
      </c>
      <c r="AK15">
        <f t="shared" si="20"/>
        <v>1000</v>
      </c>
      <c r="AO15" s="11" t="s">
        <v>6702</v>
      </c>
      <c r="AP15" s="12">
        <v>4</v>
      </c>
      <c r="AQ15" s="12">
        <v>4</v>
      </c>
      <c r="AR15" s="12">
        <v>6</v>
      </c>
      <c r="AS15" s="12">
        <v>2</v>
      </c>
      <c r="AT15" s="12">
        <v>4</v>
      </c>
      <c r="AU15" s="12">
        <v>6</v>
      </c>
      <c r="AV15" s="12">
        <v>1000</v>
      </c>
    </row>
    <row r="16" spans="1:52" ht="15" thickBot="1" x14ac:dyDescent="0.4">
      <c r="A16" t="str">
        <f>szurt!F16</f>
        <v>MA-2029</v>
      </c>
      <c r="B16">
        <f>modell1!CX94</f>
        <v>999735</v>
      </c>
      <c r="C16">
        <f>modell2!CX94</f>
        <v>999685.2</v>
      </c>
      <c r="D16">
        <f>modell3!CX94</f>
        <v>999722.1</v>
      </c>
      <c r="E16">
        <f>modell4!CX94</f>
        <v>999739.5</v>
      </c>
      <c r="F16">
        <f>modell5!CX94</f>
        <v>999709</v>
      </c>
      <c r="G16">
        <f>modell6!CG94</f>
        <v>999878</v>
      </c>
      <c r="H16" t="str">
        <f t="shared" si="2"/>
        <v>MA-2029</v>
      </c>
      <c r="I16">
        <f t="shared" si="3"/>
        <v>22</v>
      </c>
      <c r="J16">
        <f t="shared" si="4"/>
        <v>22</v>
      </c>
      <c r="K16">
        <f t="shared" si="5"/>
        <v>21</v>
      </c>
      <c r="L16">
        <f t="shared" si="6"/>
        <v>22</v>
      </c>
      <c r="M16">
        <f t="shared" si="7"/>
        <v>22</v>
      </c>
      <c r="N16">
        <f t="shared" si="8"/>
        <v>20</v>
      </c>
      <c r="O16">
        <v>1000</v>
      </c>
      <c r="P16">
        <f t="shared" si="9"/>
        <v>940.8</v>
      </c>
      <c r="Q16">
        <f t="shared" si="10"/>
        <v>999744.79999999993</v>
      </c>
      <c r="R16">
        <f t="shared" si="11"/>
        <v>22</v>
      </c>
      <c r="S16">
        <f t="shared" si="12"/>
        <v>22</v>
      </c>
      <c r="T16">
        <f t="shared" si="13"/>
        <v>0</v>
      </c>
      <c r="V16" s="11" t="s">
        <v>6703</v>
      </c>
      <c r="W16" s="12">
        <v>14</v>
      </c>
      <c r="X16" s="12">
        <v>12</v>
      </c>
      <c r="Y16" s="12">
        <v>12</v>
      </c>
      <c r="Z16" s="12">
        <v>11</v>
      </c>
      <c r="AA16" s="12">
        <v>13</v>
      </c>
      <c r="AB16" s="12">
        <v>12</v>
      </c>
      <c r="AC16" s="12">
        <v>1000</v>
      </c>
      <c r="AE16">
        <f t="shared" si="19"/>
        <v>9</v>
      </c>
      <c r="AF16">
        <f t="shared" si="14"/>
        <v>11</v>
      </c>
      <c r="AG16">
        <f t="shared" si="15"/>
        <v>11</v>
      </c>
      <c r="AH16">
        <f t="shared" si="16"/>
        <v>12</v>
      </c>
      <c r="AI16">
        <f t="shared" si="17"/>
        <v>10</v>
      </c>
      <c r="AJ16">
        <f t="shared" si="18"/>
        <v>11</v>
      </c>
      <c r="AK16">
        <f t="shared" si="20"/>
        <v>1000</v>
      </c>
      <c r="AO16" s="11" t="s">
        <v>6703</v>
      </c>
      <c r="AP16" s="12">
        <v>9</v>
      </c>
      <c r="AQ16" s="12">
        <v>11</v>
      </c>
      <c r="AR16" s="12">
        <v>11</v>
      </c>
      <c r="AS16" s="12">
        <v>12</v>
      </c>
      <c r="AT16" s="12">
        <v>10</v>
      </c>
      <c r="AU16" s="12">
        <v>11</v>
      </c>
      <c r="AV16" s="12">
        <v>1000</v>
      </c>
    </row>
    <row r="17" spans="1:48" ht="15" thickBot="1" x14ac:dyDescent="0.4">
      <c r="A17" t="str">
        <f>szurt!F17</f>
        <v>mitemcinal</v>
      </c>
      <c r="B17">
        <f>modell1!CX95</f>
        <v>999990.1</v>
      </c>
      <c r="C17">
        <f>modell2!CX95</f>
        <v>1000039.4</v>
      </c>
      <c r="D17">
        <f>modell3!CX95</f>
        <v>1000028.7</v>
      </c>
      <c r="E17">
        <f>modell4!CX95</f>
        <v>1000022.6</v>
      </c>
      <c r="F17">
        <f>modell5!CX95</f>
        <v>999983.1</v>
      </c>
      <c r="G17">
        <f>modell6!CG95</f>
        <v>999915</v>
      </c>
      <c r="H17" t="str">
        <f t="shared" si="2"/>
        <v>mitemcinal</v>
      </c>
      <c r="I17">
        <f t="shared" si="3"/>
        <v>7</v>
      </c>
      <c r="J17">
        <f t="shared" si="4"/>
        <v>8</v>
      </c>
      <c r="K17">
        <f t="shared" si="5"/>
        <v>9</v>
      </c>
      <c r="L17">
        <f t="shared" si="6"/>
        <v>7</v>
      </c>
      <c r="M17">
        <f t="shared" si="7"/>
        <v>9</v>
      </c>
      <c r="N17">
        <f t="shared" si="8"/>
        <v>15</v>
      </c>
      <c r="O17">
        <v>1000</v>
      </c>
      <c r="P17">
        <f t="shared" si="9"/>
        <v>1015</v>
      </c>
      <c r="Q17">
        <f t="shared" si="10"/>
        <v>999996.4833333334</v>
      </c>
      <c r="R17">
        <f t="shared" si="11"/>
        <v>8</v>
      </c>
      <c r="S17">
        <f t="shared" si="12"/>
        <v>9</v>
      </c>
      <c r="T17">
        <f t="shared" si="13"/>
        <v>-1</v>
      </c>
      <c r="V17" s="11" t="s">
        <v>6704</v>
      </c>
      <c r="W17" s="12">
        <v>3</v>
      </c>
      <c r="X17" s="12">
        <v>5</v>
      </c>
      <c r="Y17" s="12">
        <v>3</v>
      </c>
      <c r="Z17" s="12">
        <v>4</v>
      </c>
      <c r="AA17" s="12">
        <v>6</v>
      </c>
      <c r="AB17" s="12">
        <v>5</v>
      </c>
      <c r="AC17" s="12">
        <v>1000</v>
      </c>
      <c r="AE17">
        <f t="shared" si="19"/>
        <v>20</v>
      </c>
      <c r="AF17">
        <f t="shared" si="14"/>
        <v>18</v>
      </c>
      <c r="AG17">
        <f t="shared" si="15"/>
        <v>20</v>
      </c>
      <c r="AH17">
        <f t="shared" si="16"/>
        <v>19</v>
      </c>
      <c r="AI17">
        <f t="shared" si="17"/>
        <v>17</v>
      </c>
      <c r="AJ17">
        <f t="shared" si="18"/>
        <v>18</v>
      </c>
      <c r="AK17">
        <f t="shared" si="20"/>
        <v>1000</v>
      </c>
      <c r="AO17" s="11" t="s">
        <v>6704</v>
      </c>
      <c r="AP17" s="12">
        <v>20</v>
      </c>
      <c r="AQ17" s="12">
        <v>18</v>
      </c>
      <c r="AR17" s="12">
        <v>20</v>
      </c>
      <c r="AS17" s="12">
        <v>19</v>
      </c>
      <c r="AT17" s="12">
        <v>17</v>
      </c>
      <c r="AU17" s="12">
        <v>18</v>
      </c>
      <c r="AV17" s="12">
        <v>1000</v>
      </c>
    </row>
    <row r="18" spans="1:48" ht="15" thickBot="1" x14ac:dyDescent="0.4">
      <c r="A18" s="17" t="str">
        <f>szurt!F18</f>
        <v>motilin</v>
      </c>
      <c r="B18">
        <f>modell1!CX96</f>
        <v>1001166.6</v>
      </c>
      <c r="C18">
        <f>modell2!CX96</f>
        <v>1001094.3</v>
      </c>
      <c r="D18">
        <f>modell3!CX96</f>
        <v>1001114.7</v>
      </c>
      <c r="E18">
        <f>modell4!CX96</f>
        <v>1001153.6</v>
      </c>
      <c r="F18">
        <f>modell5!CX96</f>
        <v>1001222.7</v>
      </c>
      <c r="G18">
        <f>modell6!CG96</f>
        <v>1000740.8</v>
      </c>
      <c r="H18" t="str">
        <f t="shared" si="2"/>
        <v>motilin</v>
      </c>
      <c r="I18">
        <f t="shared" si="3"/>
        <v>1</v>
      </c>
      <c r="J18">
        <f t="shared" si="4"/>
        <v>1</v>
      </c>
      <c r="K18">
        <f t="shared" si="5"/>
        <v>1</v>
      </c>
      <c r="L18">
        <f t="shared" si="6"/>
        <v>1</v>
      </c>
      <c r="M18">
        <f t="shared" si="7"/>
        <v>1</v>
      </c>
      <c r="N18">
        <f t="shared" si="8"/>
        <v>1</v>
      </c>
      <c r="O18">
        <v>1000</v>
      </c>
      <c r="P18">
        <f t="shared" si="9"/>
        <v>1064.0999999999999</v>
      </c>
      <c r="Q18">
        <f t="shared" si="10"/>
        <v>1001082.1166666666</v>
      </c>
      <c r="R18">
        <f t="shared" si="11"/>
        <v>1</v>
      </c>
      <c r="S18">
        <f t="shared" si="12"/>
        <v>1</v>
      </c>
      <c r="T18">
        <f t="shared" si="13"/>
        <v>0</v>
      </c>
      <c r="V18" s="11" t="s">
        <v>6705</v>
      </c>
      <c r="W18" s="12">
        <v>17</v>
      </c>
      <c r="X18" s="12">
        <v>13</v>
      </c>
      <c r="Y18" s="12">
        <v>15</v>
      </c>
      <c r="Z18" s="12">
        <v>14</v>
      </c>
      <c r="AA18" s="12">
        <v>18</v>
      </c>
      <c r="AB18" s="12">
        <v>10</v>
      </c>
      <c r="AC18" s="12">
        <v>1000</v>
      </c>
      <c r="AE18">
        <f t="shared" si="19"/>
        <v>6</v>
      </c>
      <c r="AF18">
        <f t="shared" si="14"/>
        <v>10</v>
      </c>
      <c r="AG18">
        <f t="shared" si="15"/>
        <v>8</v>
      </c>
      <c r="AH18">
        <f t="shared" si="16"/>
        <v>9</v>
      </c>
      <c r="AI18">
        <f t="shared" si="17"/>
        <v>5</v>
      </c>
      <c r="AJ18">
        <f t="shared" si="18"/>
        <v>13</v>
      </c>
      <c r="AK18">
        <f t="shared" si="20"/>
        <v>1000</v>
      </c>
      <c r="AO18" s="11" t="s">
        <v>6705</v>
      </c>
      <c r="AP18" s="12">
        <v>6</v>
      </c>
      <c r="AQ18" s="12">
        <v>10</v>
      </c>
      <c r="AR18" s="12">
        <v>8</v>
      </c>
      <c r="AS18" s="12">
        <v>9</v>
      </c>
      <c r="AT18" s="12">
        <v>5</v>
      </c>
      <c r="AU18" s="12">
        <v>13</v>
      </c>
      <c r="AV18" s="12">
        <v>1000</v>
      </c>
    </row>
    <row r="19" spans="1:48" ht="15" thickBot="1" x14ac:dyDescent="0.4">
      <c r="A19" t="str">
        <f>szurt!F19</f>
        <v>oleandomycin</v>
      </c>
      <c r="B19">
        <f>modell1!CX97</f>
        <v>999845</v>
      </c>
      <c r="C19">
        <f>modell2!CX97</f>
        <v>999915.3</v>
      </c>
      <c r="D19">
        <f>modell3!CX97</f>
        <v>999933.7</v>
      </c>
      <c r="E19">
        <f>modell4!CX97</f>
        <v>999912.1</v>
      </c>
      <c r="F19">
        <f>modell5!CX97</f>
        <v>999840.6</v>
      </c>
      <c r="G19">
        <f>modell6!CG97</f>
        <v>999872</v>
      </c>
      <c r="H19" t="str">
        <f t="shared" si="2"/>
        <v>oleandomycin</v>
      </c>
      <c r="I19">
        <f t="shared" si="3"/>
        <v>18</v>
      </c>
      <c r="J19">
        <f t="shared" si="4"/>
        <v>15</v>
      </c>
      <c r="K19">
        <f t="shared" si="5"/>
        <v>14</v>
      </c>
      <c r="L19">
        <f t="shared" si="6"/>
        <v>15</v>
      </c>
      <c r="M19">
        <f t="shared" si="7"/>
        <v>17</v>
      </c>
      <c r="N19">
        <f t="shared" si="8"/>
        <v>21</v>
      </c>
      <c r="O19">
        <v>1000</v>
      </c>
      <c r="P19">
        <f t="shared" si="9"/>
        <v>960.9</v>
      </c>
      <c r="Q19">
        <f t="shared" si="10"/>
        <v>999886.45000000007</v>
      </c>
      <c r="R19">
        <f t="shared" si="11"/>
        <v>18</v>
      </c>
      <c r="S19">
        <f t="shared" si="12"/>
        <v>17</v>
      </c>
      <c r="T19">
        <f t="shared" si="13"/>
        <v>1</v>
      </c>
      <c r="V19" s="11" t="s">
        <v>6706</v>
      </c>
      <c r="W19" s="12">
        <v>9</v>
      </c>
      <c r="X19" s="12">
        <v>9</v>
      </c>
      <c r="Y19" s="12">
        <v>10</v>
      </c>
      <c r="Z19" s="12">
        <v>9</v>
      </c>
      <c r="AA19" s="12">
        <v>10</v>
      </c>
      <c r="AB19" s="12">
        <v>14</v>
      </c>
      <c r="AC19" s="12">
        <v>1000</v>
      </c>
      <c r="AE19">
        <f t="shared" si="19"/>
        <v>14</v>
      </c>
      <c r="AF19">
        <f t="shared" si="14"/>
        <v>14</v>
      </c>
      <c r="AG19">
        <f t="shared" si="15"/>
        <v>13</v>
      </c>
      <c r="AH19">
        <f t="shared" si="16"/>
        <v>14</v>
      </c>
      <c r="AI19">
        <f t="shared" si="17"/>
        <v>13</v>
      </c>
      <c r="AJ19">
        <f t="shared" si="18"/>
        <v>9</v>
      </c>
      <c r="AK19">
        <f t="shared" si="20"/>
        <v>1000</v>
      </c>
      <c r="AO19" s="11" t="s">
        <v>6706</v>
      </c>
      <c r="AP19" s="12">
        <v>14</v>
      </c>
      <c r="AQ19" s="12">
        <v>14</v>
      </c>
      <c r="AR19" s="12">
        <v>13</v>
      </c>
      <c r="AS19" s="12">
        <v>14</v>
      </c>
      <c r="AT19" s="12">
        <v>13</v>
      </c>
      <c r="AU19" s="12">
        <v>9</v>
      </c>
      <c r="AV19" s="12">
        <v>1000</v>
      </c>
    </row>
    <row r="20" spans="1:48" ht="15" thickBot="1" x14ac:dyDescent="0.4">
      <c r="A20" t="str">
        <f>szurt!F20</f>
        <v>rokitamycin</v>
      </c>
      <c r="B20">
        <f>modell1!CX98</f>
        <v>999975.6</v>
      </c>
      <c r="C20">
        <f>modell2!CX98</f>
        <v>1000049.9</v>
      </c>
      <c r="D20">
        <f>modell3!CX98</f>
        <v>1000045.2</v>
      </c>
      <c r="E20">
        <f>modell4!CX98</f>
        <v>1000054.6</v>
      </c>
      <c r="F20">
        <f>modell5!CX98</f>
        <v>1000096.2</v>
      </c>
      <c r="G20">
        <f>modell6!CG98</f>
        <v>999962</v>
      </c>
      <c r="H20" t="str">
        <f t="shared" si="2"/>
        <v>rokitamycin</v>
      </c>
      <c r="I20">
        <f t="shared" si="3"/>
        <v>10</v>
      </c>
      <c r="J20">
        <f t="shared" si="4"/>
        <v>6</v>
      </c>
      <c r="K20">
        <f t="shared" si="5"/>
        <v>7</v>
      </c>
      <c r="L20">
        <f t="shared" si="6"/>
        <v>6</v>
      </c>
      <c r="M20">
        <f t="shared" si="7"/>
        <v>5</v>
      </c>
      <c r="N20">
        <f t="shared" si="8"/>
        <v>8</v>
      </c>
      <c r="O20">
        <v>1000</v>
      </c>
      <c r="P20">
        <f t="shared" si="9"/>
        <v>1028</v>
      </c>
      <c r="Q20">
        <f t="shared" si="10"/>
        <v>1000030.5833333334</v>
      </c>
      <c r="R20">
        <f t="shared" si="11"/>
        <v>6</v>
      </c>
      <c r="S20">
        <f t="shared" si="12"/>
        <v>6</v>
      </c>
      <c r="T20">
        <f t="shared" si="13"/>
        <v>0</v>
      </c>
      <c r="V20" s="11" t="s">
        <v>6707</v>
      </c>
      <c r="W20" s="12">
        <v>16</v>
      </c>
      <c r="X20" s="12">
        <v>17</v>
      </c>
      <c r="Y20" s="12">
        <v>20</v>
      </c>
      <c r="Z20" s="12">
        <v>19</v>
      </c>
      <c r="AA20" s="12">
        <v>16</v>
      </c>
      <c r="AB20" s="12">
        <v>9</v>
      </c>
      <c r="AC20" s="12">
        <v>1000</v>
      </c>
      <c r="AE20">
        <f t="shared" si="19"/>
        <v>7</v>
      </c>
      <c r="AF20">
        <f t="shared" si="14"/>
        <v>6</v>
      </c>
      <c r="AG20">
        <f t="shared" si="15"/>
        <v>3</v>
      </c>
      <c r="AH20">
        <f t="shared" si="16"/>
        <v>4</v>
      </c>
      <c r="AI20">
        <f t="shared" si="17"/>
        <v>7</v>
      </c>
      <c r="AJ20">
        <f t="shared" si="18"/>
        <v>14</v>
      </c>
      <c r="AK20">
        <f t="shared" si="20"/>
        <v>1000</v>
      </c>
      <c r="AO20" s="11" t="s">
        <v>6707</v>
      </c>
      <c r="AP20" s="12">
        <v>7</v>
      </c>
      <c r="AQ20" s="12">
        <v>6</v>
      </c>
      <c r="AR20" s="12">
        <v>3</v>
      </c>
      <c r="AS20" s="12">
        <v>4</v>
      </c>
      <c r="AT20" s="12">
        <v>7</v>
      </c>
      <c r="AU20" s="12">
        <v>14</v>
      </c>
      <c r="AV20" s="12">
        <v>1000</v>
      </c>
    </row>
    <row r="21" spans="1:48" ht="15" thickBot="1" x14ac:dyDescent="0.4">
      <c r="A21" t="str">
        <f>szurt!F21</f>
        <v>roxythromycin</v>
      </c>
      <c r="B21">
        <f>modell1!CX99</f>
        <v>1000030.1</v>
      </c>
      <c r="C21">
        <f>modell2!CX99</f>
        <v>1000082.9</v>
      </c>
      <c r="D21">
        <f>modell3!CX99</f>
        <v>1000097.8</v>
      </c>
      <c r="E21">
        <f>modell4!CX99</f>
        <v>1000061.1</v>
      </c>
      <c r="F21">
        <f>modell5!CX99</f>
        <v>1000130.2</v>
      </c>
      <c r="G21">
        <f>modell6!CG99</f>
        <v>999981</v>
      </c>
      <c r="H21" t="str">
        <f t="shared" si="2"/>
        <v>roxythromycin</v>
      </c>
      <c r="I21">
        <f t="shared" si="3"/>
        <v>6</v>
      </c>
      <c r="J21">
        <f t="shared" si="4"/>
        <v>4</v>
      </c>
      <c r="K21">
        <f t="shared" si="5"/>
        <v>4</v>
      </c>
      <c r="L21">
        <f t="shared" si="6"/>
        <v>5</v>
      </c>
      <c r="M21">
        <f t="shared" si="7"/>
        <v>3</v>
      </c>
      <c r="N21">
        <f t="shared" si="8"/>
        <v>6</v>
      </c>
      <c r="O21">
        <v>1000</v>
      </c>
      <c r="P21">
        <f t="shared" si="9"/>
        <v>1042.0999999999999</v>
      </c>
      <c r="Q21">
        <f t="shared" si="10"/>
        <v>1000063.85</v>
      </c>
      <c r="R21">
        <f t="shared" si="11"/>
        <v>5</v>
      </c>
      <c r="S21">
        <f t="shared" si="12"/>
        <v>4</v>
      </c>
      <c r="T21">
        <f t="shared" si="13"/>
        <v>1</v>
      </c>
      <c r="V21" s="11" t="s">
        <v>6708</v>
      </c>
      <c r="W21" s="12">
        <v>11</v>
      </c>
      <c r="X21" s="12">
        <v>20</v>
      </c>
      <c r="Y21" s="12">
        <v>18</v>
      </c>
      <c r="Z21" s="12">
        <v>20</v>
      </c>
      <c r="AA21" s="12">
        <v>12</v>
      </c>
      <c r="AB21" s="12">
        <v>2</v>
      </c>
      <c r="AC21" s="12">
        <v>1000</v>
      </c>
      <c r="AE21">
        <f t="shared" si="19"/>
        <v>12</v>
      </c>
      <c r="AF21">
        <f t="shared" si="14"/>
        <v>3</v>
      </c>
      <c r="AG21">
        <f t="shared" si="15"/>
        <v>5</v>
      </c>
      <c r="AH21">
        <f t="shared" si="16"/>
        <v>3</v>
      </c>
      <c r="AI21">
        <f t="shared" si="17"/>
        <v>11</v>
      </c>
      <c r="AJ21">
        <f t="shared" si="18"/>
        <v>21</v>
      </c>
      <c r="AK21">
        <f t="shared" si="20"/>
        <v>1000</v>
      </c>
      <c r="AO21" s="11" t="s">
        <v>6708</v>
      </c>
      <c r="AP21" s="12">
        <v>12</v>
      </c>
      <c r="AQ21" s="12">
        <v>3</v>
      </c>
      <c r="AR21" s="12">
        <v>5</v>
      </c>
      <c r="AS21" s="12">
        <v>3</v>
      </c>
      <c r="AT21" s="12">
        <v>11</v>
      </c>
      <c r="AU21" s="12">
        <v>21</v>
      </c>
      <c r="AV21" s="12">
        <v>1000</v>
      </c>
    </row>
    <row r="22" spans="1:48" ht="15" thickBot="1" x14ac:dyDescent="0.4">
      <c r="A22" t="str">
        <f>szurt!F22</f>
        <v>RWJ-68023</v>
      </c>
      <c r="B22">
        <f>modell1!CX100</f>
        <v>999798</v>
      </c>
      <c r="C22">
        <f>modell2!CX100</f>
        <v>999699.2</v>
      </c>
      <c r="D22">
        <f>modell3!CX100</f>
        <v>999681.1</v>
      </c>
      <c r="E22">
        <f>modell4!CX100</f>
        <v>999799</v>
      </c>
      <c r="F22">
        <f>modell5!CX100</f>
        <v>999711.5</v>
      </c>
      <c r="G22">
        <f>modell6!CG100</f>
        <v>999886</v>
      </c>
      <c r="H22" t="str">
        <f t="shared" si="2"/>
        <v>RWJ-68023</v>
      </c>
      <c r="I22">
        <f t="shared" si="3"/>
        <v>20</v>
      </c>
      <c r="J22">
        <f t="shared" si="4"/>
        <v>21</v>
      </c>
      <c r="K22">
        <f t="shared" si="5"/>
        <v>22</v>
      </c>
      <c r="L22">
        <f t="shared" si="6"/>
        <v>17</v>
      </c>
      <c r="M22">
        <f t="shared" si="7"/>
        <v>21</v>
      </c>
      <c r="N22">
        <f t="shared" si="8"/>
        <v>19</v>
      </c>
      <c r="O22">
        <v>1000</v>
      </c>
      <c r="P22">
        <f t="shared" si="9"/>
        <v>945.3</v>
      </c>
      <c r="Q22">
        <f t="shared" si="10"/>
        <v>999762.46666666667</v>
      </c>
      <c r="R22">
        <f t="shared" si="11"/>
        <v>21</v>
      </c>
      <c r="S22">
        <f t="shared" si="12"/>
        <v>21</v>
      </c>
      <c r="T22">
        <f t="shared" si="13"/>
        <v>0</v>
      </c>
      <c r="V22" s="11" t="s">
        <v>6709</v>
      </c>
      <c r="W22" s="12">
        <v>22</v>
      </c>
      <c r="X22" s="12">
        <v>22</v>
      </c>
      <c r="Y22" s="12">
        <v>21</v>
      </c>
      <c r="Z22" s="12">
        <v>22</v>
      </c>
      <c r="AA22" s="12">
        <v>22</v>
      </c>
      <c r="AB22" s="12">
        <v>20</v>
      </c>
      <c r="AC22" s="12">
        <v>1000</v>
      </c>
      <c r="AE22">
        <f t="shared" si="19"/>
        <v>1</v>
      </c>
      <c r="AF22">
        <f t="shared" si="14"/>
        <v>1</v>
      </c>
      <c r="AG22">
        <f t="shared" si="15"/>
        <v>2</v>
      </c>
      <c r="AH22">
        <f t="shared" si="16"/>
        <v>1</v>
      </c>
      <c r="AI22">
        <f t="shared" si="17"/>
        <v>1</v>
      </c>
      <c r="AJ22">
        <f t="shared" si="18"/>
        <v>3</v>
      </c>
      <c r="AK22">
        <f t="shared" si="20"/>
        <v>1000</v>
      </c>
      <c r="AO22" s="11" t="s">
        <v>6709</v>
      </c>
      <c r="AP22" s="12">
        <v>1</v>
      </c>
      <c r="AQ22" s="12">
        <v>1</v>
      </c>
      <c r="AR22" s="12">
        <v>2</v>
      </c>
      <c r="AS22" s="12">
        <v>1</v>
      </c>
      <c r="AT22" s="12">
        <v>1</v>
      </c>
      <c r="AU22" s="12">
        <v>3</v>
      </c>
      <c r="AV22" s="12">
        <v>1000</v>
      </c>
    </row>
    <row r="23" spans="1:48" ht="15" thickBot="1" x14ac:dyDescent="0.4">
      <c r="A23" t="str">
        <f>szurt!F23</f>
        <v>telithromycin</v>
      </c>
      <c r="B23">
        <f>modell1!CX101</f>
        <v>1000073.6</v>
      </c>
      <c r="C23">
        <f>modell2!CX101</f>
        <v>1000032.9</v>
      </c>
      <c r="D23">
        <f>modell3!CX101</f>
        <v>1000083.8</v>
      </c>
      <c r="E23">
        <f>modell4!CX101</f>
        <v>999996.6</v>
      </c>
      <c r="F23">
        <f>modell5!CX101</f>
        <v>1000044.7</v>
      </c>
      <c r="G23">
        <f>modell6!CG101</f>
        <v>999912</v>
      </c>
      <c r="H23" t="str">
        <f t="shared" si="2"/>
        <v>telithromycin</v>
      </c>
      <c r="I23">
        <f t="shared" si="3"/>
        <v>4</v>
      </c>
      <c r="J23">
        <f t="shared" si="4"/>
        <v>10</v>
      </c>
      <c r="K23">
        <f t="shared" si="5"/>
        <v>6</v>
      </c>
      <c r="L23">
        <f t="shared" si="6"/>
        <v>10</v>
      </c>
      <c r="M23">
        <f t="shared" si="7"/>
        <v>7</v>
      </c>
      <c r="N23">
        <f t="shared" si="8"/>
        <v>16</v>
      </c>
      <c r="O23">
        <v>1000</v>
      </c>
      <c r="P23">
        <f t="shared" si="9"/>
        <v>1017</v>
      </c>
      <c r="Q23">
        <f t="shared" si="10"/>
        <v>1000023.9333333332</v>
      </c>
      <c r="R23">
        <f t="shared" si="11"/>
        <v>7</v>
      </c>
      <c r="S23">
        <f t="shared" si="12"/>
        <v>7</v>
      </c>
      <c r="T23">
        <f t="shared" si="13"/>
        <v>0</v>
      </c>
      <c r="V23" s="11" t="s">
        <v>6710</v>
      </c>
      <c r="W23" s="12">
        <v>7</v>
      </c>
      <c r="X23" s="12">
        <v>8</v>
      </c>
      <c r="Y23" s="12">
        <v>9</v>
      </c>
      <c r="Z23" s="12">
        <v>7</v>
      </c>
      <c r="AA23" s="12">
        <v>9</v>
      </c>
      <c r="AB23" s="12">
        <v>15</v>
      </c>
      <c r="AC23" s="12">
        <v>1000</v>
      </c>
      <c r="AE23">
        <f t="shared" si="19"/>
        <v>16</v>
      </c>
      <c r="AF23">
        <f t="shared" si="14"/>
        <v>15</v>
      </c>
      <c r="AG23">
        <f t="shared" si="15"/>
        <v>14</v>
      </c>
      <c r="AH23">
        <f t="shared" si="16"/>
        <v>16</v>
      </c>
      <c r="AI23">
        <f t="shared" si="17"/>
        <v>14</v>
      </c>
      <c r="AJ23">
        <f t="shared" si="18"/>
        <v>8</v>
      </c>
      <c r="AK23">
        <f t="shared" si="20"/>
        <v>1000</v>
      </c>
      <c r="AO23" s="11" t="s">
        <v>6710</v>
      </c>
      <c r="AP23" s="12">
        <v>16</v>
      </c>
      <c r="AQ23" s="12">
        <v>15</v>
      </c>
      <c r="AR23" s="12">
        <v>14</v>
      </c>
      <c r="AS23" s="12">
        <v>16</v>
      </c>
      <c r="AT23" s="12">
        <v>14</v>
      </c>
      <c r="AU23" s="12">
        <v>8</v>
      </c>
      <c r="AV23" s="12">
        <v>1000</v>
      </c>
    </row>
    <row r="24" spans="1:48" ht="15" thickBot="1" x14ac:dyDescent="0.4">
      <c r="V24" s="11" t="s">
        <v>6711</v>
      </c>
      <c r="W24" s="12">
        <v>1</v>
      </c>
      <c r="X24" s="12">
        <v>1</v>
      </c>
      <c r="Y24" s="12">
        <v>1</v>
      </c>
      <c r="Z24" s="12">
        <v>1</v>
      </c>
      <c r="AA24" s="12">
        <v>1</v>
      </c>
      <c r="AB24" s="12">
        <v>1</v>
      </c>
      <c r="AC24" s="12">
        <v>1000</v>
      </c>
      <c r="AE24">
        <f t="shared" si="19"/>
        <v>22</v>
      </c>
      <c r="AF24">
        <f t="shared" si="14"/>
        <v>22</v>
      </c>
      <c r="AG24">
        <f t="shared" si="15"/>
        <v>22</v>
      </c>
      <c r="AH24">
        <f t="shared" si="16"/>
        <v>22</v>
      </c>
      <c r="AI24">
        <f t="shared" si="17"/>
        <v>22</v>
      </c>
      <c r="AJ24">
        <f t="shared" si="18"/>
        <v>22</v>
      </c>
      <c r="AK24">
        <f t="shared" si="20"/>
        <v>1000</v>
      </c>
      <c r="AO24" s="11" t="s">
        <v>6711</v>
      </c>
      <c r="AP24" s="12">
        <v>22</v>
      </c>
      <c r="AQ24" s="12">
        <v>22</v>
      </c>
      <c r="AR24" s="12">
        <v>22</v>
      </c>
      <c r="AS24" s="12">
        <v>22</v>
      </c>
      <c r="AT24" s="12">
        <v>22</v>
      </c>
      <c r="AU24" s="12">
        <v>22</v>
      </c>
      <c r="AV24" s="12">
        <v>1000</v>
      </c>
    </row>
    <row r="25" spans="1:48" ht="15" thickBot="1" x14ac:dyDescent="0.4">
      <c r="V25" s="11" t="s">
        <v>6712</v>
      </c>
      <c r="W25" s="12">
        <v>18</v>
      </c>
      <c r="X25" s="12">
        <v>15</v>
      </c>
      <c r="Y25" s="12">
        <v>14</v>
      </c>
      <c r="Z25" s="12">
        <v>15</v>
      </c>
      <c r="AA25" s="12">
        <v>17</v>
      </c>
      <c r="AB25" s="12">
        <v>21</v>
      </c>
      <c r="AC25" s="12">
        <v>1000</v>
      </c>
      <c r="AE25">
        <f t="shared" si="19"/>
        <v>5</v>
      </c>
      <c r="AF25">
        <f t="shared" si="14"/>
        <v>8</v>
      </c>
      <c r="AG25">
        <f t="shared" si="15"/>
        <v>9</v>
      </c>
      <c r="AH25">
        <f t="shared" si="16"/>
        <v>8</v>
      </c>
      <c r="AI25">
        <f t="shared" si="17"/>
        <v>6</v>
      </c>
      <c r="AJ25">
        <f t="shared" si="18"/>
        <v>2</v>
      </c>
      <c r="AK25">
        <f t="shared" si="20"/>
        <v>1000</v>
      </c>
      <c r="AO25" s="11" t="s">
        <v>6712</v>
      </c>
      <c r="AP25" s="12">
        <v>5</v>
      </c>
      <c r="AQ25" s="12">
        <v>8</v>
      </c>
      <c r="AR25" s="12">
        <v>9</v>
      </c>
      <c r="AS25" s="12">
        <v>8</v>
      </c>
      <c r="AT25" s="12">
        <v>6</v>
      </c>
      <c r="AU25" s="12">
        <v>2</v>
      </c>
      <c r="AV25" s="12">
        <v>1000</v>
      </c>
    </row>
    <row r="26" spans="1:48" ht="15" thickBot="1" x14ac:dyDescent="0.4">
      <c r="V26" s="11" t="s">
        <v>6713</v>
      </c>
      <c r="W26" s="12">
        <v>10</v>
      </c>
      <c r="X26" s="12">
        <v>6</v>
      </c>
      <c r="Y26" s="12">
        <v>7</v>
      </c>
      <c r="Z26" s="12">
        <v>6</v>
      </c>
      <c r="AA26" s="12">
        <v>5</v>
      </c>
      <c r="AB26" s="12">
        <v>8</v>
      </c>
      <c r="AC26" s="12">
        <v>1000</v>
      </c>
      <c r="AE26">
        <f t="shared" si="19"/>
        <v>13</v>
      </c>
      <c r="AF26">
        <f t="shared" si="14"/>
        <v>17</v>
      </c>
      <c r="AG26">
        <f t="shared" si="15"/>
        <v>16</v>
      </c>
      <c r="AH26">
        <f t="shared" si="16"/>
        <v>17</v>
      </c>
      <c r="AI26">
        <f t="shared" si="17"/>
        <v>18</v>
      </c>
      <c r="AJ26">
        <f t="shared" si="18"/>
        <v>15</v>
      </c>
      <c r="AK26">
        <f t="shared" si="20"/>
        <v>1000</v>
      </c>
      <c r="AO26" s="11" t="s">
        <v>6713</v>
      </c>
      <c r="AP26" s="12">
        <v>13</v>
      </c>
      <c r="AQ26" s="12">
        <v>17</v>
      </c>
      <c r="AR26" s="12">
        <v>16</v>
      </c>
      <c r="AS26" s="12">
        <v>17</v>
      </c>
      <c r="AT26" s="12">
        <v>18</v>
      </c>
      <c r="AU26" s="12">
        <v>15</v>
      </c>
      <c r="AV26" s="12">
        <v>1000</v>
      </c>
    </row>
    <row r="27" spans="1:48" ht="15" thickBot="1" x14ac:dyDescent="0.4">
      <c r="V27" s="11" t="s">
        <v>6714</v>
      </c>
      <c r="W27" s="12">
        <v>6</v>
      </c>
      <c r="X27" s="12">
        <v>4</v>
      </c>
      <c r="Y27" s="12">
        <v>4</v>
      </c>
      <c r="Z27" s="12">
        <v>5</v>
      </c>
      <c r="AA27" s="12">
        <v>3</v>
      </c>
      <c r="AB27" s="12">
        <v>6</v>
      </c>
      <c r="AC27" s="12">
        <v>1000</v>
      </c>
      <c r="AE27">
        <f t="shared" si="19"/>
        <v>17</v>
      </c>
      <c r="AF27">
        <f t="shared" si="14"/>
        <v>19</v>
      </c>
      <c r="AG27">
        <f t="shared" si="15"/>
        <v>19</v>
      </c>
      <c r="AH27">
        <f t="shared" si="16"/>
        <v>18</v>
      </c>
      <c r="AI27">
        <f t="shared" si="17"/>
        <v>20</v>
      </c>
      <c r="AJ27">
        <f t="shared" si="18"/>
        <v>17</v>
      </c>
      <c r="AK27">
        <f t="shared" si="20"/>
        <v>1000</v>
      </c>
      <c r="AO27" s="11" t="s">
        <v>6714</v>
      </c>
      <c r="AP27" s="12">
        <v>17</v>
      </c>
      <c r="AQ27" s="12">
        <v>19</v>
      </c>
      <c r="AR27" s="12">
        <v>19</v>
      </c>
      <c r="AS27" s="12">
        <v>18</v>
      </c>
      <c r="AT27" s="12">
        <v>20</v>
      </c>
      <c r="AU27" s="12">
        <v>17</v>
      </c>
      <c r="AV27" s="12">
        <v>1000</v>
      </c>
    </row>
    <row r="28" spans="1:48" ht="15" thickBot="1" x14ac:dyDescent="0.4">
      <c r="V28" s="11" t="s">
        <v>6715</v>
      </c>
      <c r="W28" s="12">
        <v>20</v>
      </c>
      <c r="X28" s="12">
        <v>21</v>
      </c>
      <c r="Y28" s="12">
        <v>22</v>
      </c>
      <c r="Z28" s="12">
        <v>17</v>
      </c>
      <c r="AA28" s="12">
        <v>21</v>
      </c>
      <c r="AB28" s="12">
        <v>19</v>
      </c>
      <c r="AC28" s="12">
        <v>1000</v>
      </c>
      <c r="AE28">
        <f t="shared" si="19"/>
        <v>3</v>
      </c>
      <c r="AF28">
        <f t="shared" si="14"/>
        <v>2</v>
      </c>
      <c r="AG28">
        <f t="shared" si="15"/>
        <v>1</v>
      </c>
      <c r="AH28">
        <f t="shared" si="16"/>
        <v>6</v>
      </c>
      <c r="AI28">
        <f t="shared" si="17"/>
        <v>2</v>
      </c>
      <c r="AJ28">
        <f t="shared" si="18"/>
        <v>4</v>
      </c>
      <c r="AK28">
        <f t="shared" si="20"/>
        <v>1000</v>
      </c>
      <c r="AO28" s="11" t="s">
        <v>6715</v>
      </c>
      <c r="AP28" s="12">
        <v>3</v>
      </c>
      <c r="AQ28" s="12">
        <v>2</v>
      </c>
      <c r="AR28" s="12">
        <v>1</v>
      </c>
      <c r="AS28" s="12">
        <v>6</v>
      </c>
      <c r="AT28" s="12">
        <v>2</v>
      </c>
      <c r="AU28" s="12">
        <v>4</v>
      </c>
      <c r="AV28" s="12">
        <v>1000</v>
      </c>
    </row>
    <row r="29" spans="1:48" ht="15" thickBot="1" x14ac:dyDescent="0.4">
      <c r="V29" s="11" t="s">
        <v>6716</v>
      </c>
      <c r="W29" s="12">
        <v>4</v>
      </c>
      <c r="X29" s="12">
        <v>10</v>
      </c>
      <c r="Y29" s="12">
        <v>6</v>
      </c>
      <c r="Z29" s="12">
        <v>10</v>
      </c>
      <c r="AA29" s="12">
        <v>7</v>
      </c>
      <c r="AB29" s="12">
        <v>16</v>
      </c>
      <c r="AC29" s="12">
        <v>1000</v>
      </c>
      <c r="AE29">
        <f t="shared" si="19"/>
        <v>19</v>
      </c>
      <c r="AF29">
        <f t="shared" si="14"/>
        <v>13</v>
      </c>
      <c r="AG29">
        <f t="shared" si="15"/>
        <v>17</v>
      </c>
      <c r="AH29">
        <f t="shared" si="16"/>
        <v>13</v>
      </c>
      <c r="AI29">
        <f t="shared" si="17"/>
        <v>16</v>
      </c>
      <c r="AJ29">
        <f t="shared" si="18"/>
        <v>7</v>
      </c>
      <c r="AK29">
        <f t="shared" si="20"/>
        <v>1000</v>
      </c>
      <c r="AO29" s="11" t="s">
        <v>6716</v>
      </c>
      <c r="AP29" s="12">
        <v>19</v>
      </c>
      <c r="AQ29" s="12">
        <v>13</v>
      </c>
      <c r="AR29" s="12">
        <v>17</v>
      </c>
      <c r="AS29" s="12">
        <v>13</v>
      </c>
      <c r="AT29" s="12">
        <v>16</v>
      </c>
      <c r="AU29" s="12">
        <v>7</v>
      </c>
      <c r="AV29" s="12">
        <v>1000</v>
      </c>
    </row>
    <row r="30" spans="1:48" ht="18.5" thickBot="1" x14ac:dyDescent="0.4">
      <c r="V30" s="7"/>
      <c r="AO30" s="7"/>
    </row>
    <row r="31" spans="1:48" ht="15" thickBot="1" x14ac:dyDescent="0.4">
      <c r="V31" s="11" t="s">
        <v>6717</v>
      </c>
      <c r="W31" s="11" t="s">
        <v>6593</v>
      </c>
      <c r="X31" s="11" t="s">
        <v>6594</v>
      </c>
      <c r="Y31" s="11" t="s">
        <v>6595</v>
      </c>
      <c r="Z31" s="11" t="s">
        <v>6596</v>
      </c>
      <c r="AA31" s="11" t="s">
        <v>6597</v>
      </c>
      <c r="AB31" s="11" t="s">
        <v>6598</v>
      </c>
      <c r="AO31" s="11" t="s">
        <v>6717</v>
      </c>
      <c r="AP31" s="11" t="s">
        <v>6593</v>
      </c>
      <c r="AQ31" s="11" t="s">
        <v>6594</v>
      </c>
      <c r="AR31" s="11" t="s">
        <v>6595</v>
      </c>
      <c r="AS31" s="11" t="s">
        <v>6596</v>
      </c>
      <c r="AT31" s="11" t="s">
        <v>6597</v>
      </c>
      <c r="AU31" s="11" t="s">
        <v>6598</v>
      </c>
    </row>
    <row r="32" spans="1:48" ht="15" thickBot="1" x14ac:dyDescent="0.4">
      <c r="V32" s="11" t="s">
        <v>135</v>
      </c>
      <c r="W32" s="12" t="s">
        <v>9028</v>
      </c>
      <c r="X32" s="12" t="s">
        <v>9029</v>
      </c>
      <c r="Y32" s="12" t="s">
        <v>9030</v>
      </c>
      <c r="Z32" s="12" t="s">
        <v>9028</v>
      </c>
      <c r="AA32" s="12" t="s">
        <v>9028</v>
      </c>
      <c r="AB32" s="12" t="s">
        <v>9031</v>
      </c>
      <c r="AO32" s="11" t="s">
        <v>135</v>
      </c>
      <c r="AP32" s="12" t="s">
        <v>9156</v>
      </c>
      <c r="AQ32" s="12" t="s">
        <v>9156</v>
      </c>
      <c r="AR32" s="12" t="s">
        <v>9157</v>
      </c>
      <c r="AS32" s="12" t="s">
        <v>9158</v>
      </c>
      <c r="AT32" s="12" t="s">
        <v>9159</v>
      </c>
      <c r="AU32" s="12" t="s">
        <v>9160</v>
      </c>
    </row>
    <row r="33" spans="22:47" ht="15" thickBot="1" x14ac:dyDescent="0.4">
      <c r="V33" s="11" t="s">
        <v>134</v>
      </c>
      <c r="W33" s="12" t="s">
        <v>9032</v>
      </c>
      <c r="X33" s="12" t="s">
        <v>9033</v>
      </c>
      <c r="Y33" s="12" t="s">
        <v>9034</v>
      </c>
      <c r="Z33" s="12" t="s">
        <v>9032</v>
      </c>
      <c r="AA33" s="12" t="s">
        <v>9032</v>
      </c>
      <c r="AB33" s="12" t="s">
        <v>9035</v>
      </c>
      <c r="AO33" s="11" t="s">
        <v>134</v>
      </c>
      <c r="AP33" s="12" t="s">
        <v>9161</v>
      </c>
      <c r="AQ33" s="12" t="s">
        <v>9161</v>
      </c>
      <c r="AR33" s="12" t="s">
        <v>9161</v>
      </c>
      <c r="AS33" s="12" t="s">
        <v>9162</v>
      </c>
      <c r="AT33" s="12" t="s">
        <v>9163</v>
      </c>
      <c r="AU33" s="12" t="s">
        <v>9164</v>
      </c>
    </row>
    <row r="34" spans="22:47" ht="15" thickBot="1" x14ac:dyDescent="0.4">
      <c r="V34" s="11" t="s">
        <v>133</v>
      </c>
      <c r="W34" s="12" t="s">
        <v>9036</v>
      </c>
      <c r="X34" s="12" t="s">
        <v>9037</v>
      </c>
      <c r="Y34" s="12" t="s">
        <v>9038</v>
      </c>
      <c r="Z34" s="12" t="s">
        <v>9036</v>
      </c>
      <c r="AA34" s="12" t="s">
        <v>9036</v>
      </c>
      <c r="AB34" s="12" t="s">
        <v>9039</v>
      </c>
      <c r="AO34" s="11" t="s">
        <v>133</v>
      </c>
      <c r="AP34" s="12" t="s">
        <v>9165</v>
      </c>
      <c r="AQ34" s="12" t="s">
        <v>9165</v>
      </c>
      <c r="AR34" s="12" t="s">
        <v>9165</v>
      </c>
      <c r="AS34" s="12" t="s">
        <v>9166</v>
      </c>
      <c r="AT34" s="12" t="s">
        <v>9167</v>
      </c>
      <c r="AU34" s="12" t="s">
        <v>9165</v>
      </c>
    </row>
    <row r="35" spans="22:47" ht="15" thickBot="1" x14ac:dyDescent="0.4">
      <c r="V35" s="11" t="s">
        <v>139</v>
      </c>
      <c r="W35" s="12" t="s">
        <v>9040</v>
      </c>
      <c r="X35" s="12" t="s">
        <v>9041</v>
      </c>
      <c r="Y35" s="12" t="s">
        <v>9042</v>
      </c>
      <c r="Z35" s="12" t="s">
        <v>9040</v>
      </c>
      <c r="AA35" s="12" t="s">
        <v>9040</v>
      </c>
      <c r="AB35" s="12" t="s">
        <v>9043</v>
      </c>
      <c r="AO35" s="11" t="s">
        <v>139</v>
      </c>
      <c r="AP35" s="12" t="s">
        <v>9168</v>
      </c>
      <c r="AQ35" s="12" t="s">
        <v>9168</v>
      </c>
      <c r="AR35" s="12" t="s">
        <v>9168</v>
      </c>
      <c r="AS35" s="12" t="s">
        <v>9169</v>
      </c>
      <c r="AT35" s="12" t="s">
        <v>9170</v>
      </c>
      <c r="AU35" s="12" t="s">
        <v>9168</v>
      </c>
    </row>
    <row r="36" spans="22:47" ht="15" thickBot="1" x14ac:dyDescent="0.4">
      <c r="V36" s="11" t="s">
        <v>138</v>
      </c>
      <c r="W36" s="12" t="s">
        <v>9044</v>
      </c>
      <c r="X36" s="12" t="s">
        <v>9045</v>
      </c>
      <c r="Y36" s="12" t="s">
        <v>9046</v>
      </c>
      <c r="Z36" s="12" t="s">
        <v>9044</v>
      </c>
      <c r="AA36" s="12" t="s">
        <v>9044</v>
      </c>
      <c r="AB36" s="12" t="s">
        <v>9047</v>
      </c>
      <c r="AO36" s="11" t="s">
        <v>138</v>
      </c>
      <c r="AP36" s="12" t="s">
        <v>9171</v>
      </c>
      <c r="AQ36" s="12" t="s">
        <v>9171</v>
      </c>
      <c r="AR36" s="12" t="s">
        <v>9171</v>
      </c>
      <c r="AS36" s="12" t="s">
        <v>9172</v>
      </c>
      <c r="AT36" s="12" t="s">
        <v>9173</v>
      </c>
      <c r="AU36" s="12" t="s">
        <v>9171</v>
      </c>
    </row>
    <row r="37" spans="22:47" ht="15" thickBot="1" x14ac:dyDescent="0.4">
      <c r="V37" s="11" t="s">
        <v>137</v>
      </c>
      <c r="W37" s="12" t="s">
        <v>9048</v>
      </c>
      <c r="X37" s="12" t="s">
        <v>9049</v>
      </c>
      <c r="Y37" s="12" t="s">
        <v>9050</v>
      </c>
      <c r="Z37" s="12" t="s">
        <v>9048</v>
      </c>
      <c r="AA37" s="12" t="s">
        <v>9048</v>
      </c>
      <c r="AB37" s="12" t="s">
        <v>9051</v>
      </c>
      <c r="AO37" s="11" t="s">
        <v>137</v>
      </c>
      <c r="AP37" s="12" t="s">
        <v>9174</v>
      </c>
      <c r="AQ37" s="12" t="s">
        <v>9174</v>
      </c>
      <c r="AR37" s="12" t="s">
        <v>9174</v>
      </c>
      <c r="AS37" s="12" t="s">
        <v>9175</v>
      </c>
      <c r="AT37" s="12" t="s">
        <v>9176</v>
      </c>
      <c r="AU37" s="12" t="s">
        <v>9174</v>
      </c>
    </row>
    <row r="38" spans="22:47" ht="15" thickBot="1" x14ac:dyDescent="0.4">
      <c r="V38" s="11" t="s">
        <v>136</v>
      </c>
      <c r="W38" s="12" t="s">
        <v>9052</v>
      </c>
      <c r="X38" s="12" t="s">
        <v>9053</v>
      </c>
      <c r="Y38" s="12" t="s">
        <v>9054</v>
      </c>
      <c r="Z38" s="12" t="s">
        <v>9052</v>
      </c>
      <c r="AA38" s="12" t="s">
        <v>9052</v>
      </c>
      <c r="AB38" s="12" t="s">
        <v>9055</v>
      </c>
      <c r="AO38" s="11" t="s">
        <v>136</v>
      </c>
      <c r="AP38" s="12" t="s">
        <v>9177</v>
      </c>
      <c r="AQ38" s="12" t="s">
        <v>9177</v>
      </c>
      <c r="AR38" s="12" t="s">
        <v>9177</v>
      </c>
      <c r="AS38" s="12" t="s">
        <v>9178</v>
      </c>
      <c r="AT38" s="12" t="s">
        <v>9179</v>
      </c>
      <c r="AU38" s="12" t="s">
        <v>9177</v>
      </c>
    </row>
    <row r="39" spans="22:47" ht="15" thickBot="1" x14ac:dyDescent="0.4">
      <c r="V39" s="11" t="s">
        <v>131</v>
      </c>
      <c r="W39" s="12" t="s">
        <v>9056</v>
      </c>
      <c r="X39" s="12" t="s">
        <v>9057</v>
      </c>
      <c r="Y39" s="12" t="s">
        <v>9058</v>
      </c>
      <c r="Z39" s="12" t="s">
        <v>9056</v>
      </c>
      <c r="AA39" s="12" t="s">
        <v>9056</v>
      </c>
      <c r="AB39" s="12" t="s">
        <v>9059</v>
      </c>
      <c r="AO39" s="11" t="s">
        <v>131</v>
      </c>
      <c r="AP39" s="12" t="s">
        <v>9180</v>
      </c>
      <c r="AQ39" s="12" t="s">
        <v>9180</v>
      </c>
      <c r="AR39" s="12" t="s">
        <v>9180</v>
      </c>
      <c r="AS39" s="12" t="s">
        <v>9181</v>
      </c>
      <c r="AT39" s="12" t="s">
        <v>9182</v>
      </c>
      <c r="AU39" s="12" t="s">
        <v>9180</v>
      </c>
    </row>
    <row r="40" spans="22:47" ht="15" thickBot="1" x14ac:dyDescent="0.4">
      <c r="V40" s="11" t="s">
        <v>130</v>
      </c>
      <c r="W40" s="12" t="s">
        <v>9060</v>
      </c>
      <c r="X40" s="12" t="s">
        <v>9061</v>
      </c>
      <c r="Y40" s="12" t="s">
        <v>9062</v>
      </c>
      <c r="Z40" s="12" t="s">
        <v>9060</v>
      </c>
      <c r="AA40" s="12" t="s">
        <v>9060</v>
      </c>
      <c r="AB40" s="12" t="s">
        <v>9063</v>
      </c>
      <c r="AO40" s="11" t="s">
        <v>130</v>
      </c>
      <c r="AP40" s="12" t="s">
        <v>9183</v>
      </c>
      <c r="AQ40" s="12" t="s">
        <v>9183</v>
      </c>
      <c r="AR40" s="12" t="s">
        <v>9183</v>
      </c>
      <c r="AS40" s="12" t="s">
        <v>9184</v>
      </c>
      <c r="AT40" s="12" t="s">
        <v>9185</v>
      </c>
      <c r="AU40" s="12" t="s">
        <v>9183</v>
      </c>
    </row>
    <row r="41" spans="22:47" ht="15" thickBot="1" x14ac:dyDescent="0.4">
      <c r="V41" s="11" t="s">
        <v>435</v>
      </c>
      <c r="W41" s="12" t="s">
        <v>9064</v>
      </c>
      <c r="X41" s="12" t="s">
        <v>9065</v>
      </c>
      <c r="Y41" s="12" t="s">
        <v>9066</v>
      </c>
      <c r="Z41" s="12" t="s">
        <v>9064</v>
      </c>
      <c r="AA41" s="12" t="s">
        <v>9064</v>
      </c>
      <c r="AB41" s="12" t="s">
        <v>9067</v>
      </c>
      <c r="AO41" s="11" t="s">
        <v>435</v>
      </c>
      <c r="AP41" s="12" t="s">
        <v>9186</v>
      </c>
      <c r="AQ41" s="12" t="s">
        <v>9186</v>
      </c>
      <c r="AR41" s="12" t="s">
        <v>9186</v>
      </c>
      <c r="AS41" s="12" t="s">
        <v>9187</v>
      </c>
      <c r="AT41" s="12" t="s">
        <v>9188</v>
      </c>
      <c r="AU41" s="12" t="s">
        <v>9186</v>
      </c>
    </row>
    <row r="42" spans="22:47" ht="15" thickBot="1" x14ac:dyDescent="0.4">
      <c r="V42" s="11" t="s">
        <v>434</v>
      </c>
      <c r="W42" s="12" t="s">
        <v>9068</v>
      </c>
      <c r="X42" s="12" t="s">
        <v>9069</v>
      </c>
      <c r="Y42" s="12" t="s">
        <v>9070</v>
      </c>
      <c r="Z42" s="12" t="s">
        <v>9068</v>
      </c>
      <c r="AA42" s="12" t="s">
        <v>9068</v>
      </c>
      <c r="AB42" s="12" t="s">
        <v>9071</v>
      </c>
      <c r="AO42" s="11" t="s">
        <v>434</v>
      </c>
      <c r="AP42" s="12" t="s">
        <v>9189</v>
      </c>
      <c r="AQ42" s="12" t="s">
        <v>9189</v>
      </c>
      <c r="AR42" s="12" t="s">
        <v>9189</v>
      </c>
      <c r="AS42" s="12" t="s">
        <v>9190</v>
      </c>
      <c r="AT42" s="12" t="s">
        <v>9191</v>
      </c>
      <c r="AU42" s="12" t="s">
        <v>9189</v>
      </c>
    </row>
    <row r="43" spans="22:47" ht="15" thickBot="1" x14ac:dyDescent="0.4">
      <c r="V43" s="11" t="s">
        <v>433</v>
      </c>
      <c r="W43" s="12" t="s">
        <v>6877</v>
      </c>
      <c r="X43" s="12" t="s">
        <v>9072</v>
      </c>
      <c r="Y43" s="12" t="s">
        <v>9073</v>
      </c>
      <c r="Z43" s="12" t="s">
        <v>6877</v>
      </c>
      <c r="AA43" s="12" t="s">
        <v>6877</v>
      </c>
      <c r="AB43" s="12" t="s">
        <v>9074</v>
      </c>
      <c r="AO43" s="11" t="s">
        <v>433</v>
      </c>
      <c r="AP43" s="12" t="s">
        <v>6877</v>
      </c>
      <c r="AQ43" s="12" t="s">
        <v>6877</v>
      </c>
      <c r="AR43" s="12" t="s">
        <v>6877</v>
      </c>
      <c r="AS43" s="12" t="s">
        <v>9192</v>
      </c>
      <c r="AT43" s="12" t="s">
        <v>9193</v>
      </c>
      <c r="AU43" s="12" t="s">
        <v>6877</v>
      </c>
    </row>
    <row r="44" spans="22:47" ht="15" thickBot="1" x14ac:dyDescent="0.4">
      <c r="V44" s="11" t="s">
        <v>432</v>
      </c>
      <c r="W44" s="12" t="s">
        <v>6889</v>
      </c>
      <c r="X44" s="12" t="s">
        <v>9075</v>
      </c>
      <c r="Y44" s="12" t="s">
        <v>9076</v>
      </c>
      <c r="Z44" s="12" t="s">
        <v>6889</v>
      </c>
      <c r="AA44" s="12" t="s">
        <v>6889</v>
      </c>
      <c r="AB44" s="12" t="s">
        <v>9077</v>
      </c>
      <c r="AO44" s="11" t="s">
        <v>432</v>
      </c>
      <c r="AP44" s="12" t="s">
        <v>6889</v>
      </c>
      <c r="AQ44" s="12" t="s">
        <v>6889</v>
      </c>
      <c r="AR44" s="12" t="s">
        <v>6889</v>
      </c>
      <c r="AS44" s="12" t="s">
        <v>9194</v>
      </c>
      <c r="AT44" s="12" t="s">
        <v>9195</v>
      </c>
      <c r="AU44" s="12" t="s">
        <v>6889</v>
      </c>
    </row>
    <row r="45" spans="22:47" ht="15" thickBot="1" x14ac:dyDescent="0.4">
      <c r="V45" s="11" t="s">
        <v>439</v>
      </c>
      <c r="W45" s="12" t="s">
        <v>6901</v>
      </c>
      <c r="X45" s="12" t="s">
        <v>9078</v>
      </c>
      <c r="Y45" s="12" t="s">
        <v>9079</v>
      </c>
      <c r="Z45" s="12" t="s">
        <v>6901</v>
      </c>
      <c r="AA45" s="12" t="s">
        <v>6901</v>
      </c>
      <c r="AB45" s="12" t="s">
        <v>9080</v>
      </c>
      <c r="AO45" s="11" t="s">
        <v>439</v>
      </c>
      <c r="AP45" s="12" t="s">
        <v>6901</v>
      </c>
      <c r="AQ45" s="12" t="s">
        <v>6901</v>
      </c>
      <c r="AR45" s="12" t="s">
        <v>6901</v>
      </c>
      <c r="AS45" s="12" t="s">
        <v>9196</v>
      </c>
      <c r="AT45" s="12" t="s">
        <v>9197</v>
      </c>
      <c r="AU45" s="12" t="s">
        <v>6901</v>
      </c>
    </row>
    <row r="46" spans="22:47" ht="15" thickBot="1" x14ac:dyDescent="0.4">
      <c r="V46" s="11" t="s">
        <v>438</v>
      </c>
      <c r="W46" s="12" t="s">
        <v>6910</v>
      </c>
      <c r="X46" s="12" t="s">
        <v>9081</v>
      </c>
      <c r="Y46" s="12" t="s">
        <v>9082</v>
      </c>
      <c r="Z46" s="12" t="s">
        <v>6910</v>
      </c>
      <c r="AA46" s="12" t="s">
        <v>6910</v>
      </c>
      <c r="AB46" s="12" t="s">
        <v>9083</v>
      </c>
      <c r="AO46" s="11" t="s">
        <v>438</v>
      </c>
      <c r="AP46" s="12" t="s">
        <v>6910</v>
      </c>
      <c r="AQ46" s="12" t="s">
        <v>6910</v>
      </c>
      <c r="AR46" s="12" t="s">
        <v>6910</v>
      </c>
      <c r="AS46" s="12" t="s">
        <v>9198</v>
      </c>
      <c r="AT46" s="12" t="s">
        <v>9199</v>
      </c>
      <c r="AU46" s="12" t="s">
        <v>6910</v>
      </c>
    </row>
    <row r="47" spans="22:47" ht="15" thickBot="1" x14ac:dyDescent="0.4">
      <c r="V47" s="11" t="s">
        <v>437</v>
      </c>
      <c r="W47" s="12" t="s">
        <v>6919</v>
      </c>
      <c r="X47" s="12" t="s">
        <v>9084</v>
      </c>
      <c r="Y47" s="12" t="s">
        <v>9085</v>
      </c>
      <c r="Z47" s="12" t="s">
        <v>6919</v>
      </c>
      <c r="AA47" s="12" t="s">
        <v>6919</v>
      </c>
      <c r="AB47" s="12" t="s">
        <v>9086</v>
      </c>
      <c r="AO47" s="11" t="s">
        <v>437</v>
      </c>
      <c r="AP47" s="12" t="s">
        <v>6919</v>
      </c>
      <c r="AQ47" s="12" t="s">
        <v>6919</v>
      </c>
      <c r="AR47" s="12" t="s">
        <v>6919</v>
      </c>
      <c r="AS47" s="12" t="s">
        <v>9200</v>
      </c>
      <c r="AT47" s="12" t="s">
        <v>9201</v>
      </c>
      <c r="AU47" s="12" t="s">
        <v>6919</v>
      </c>
    </row>
    <row r="48" spans="22:47" ht="15" thickBot="1" x14ac:dyDescent="0.4">
      <c r="V48" s="11" t="s">
        <v>436</v>
      </c>
      <c r="W48" s="12" t="s">
        <v>6928</v>
      </c>
      <c r="X48" s="12" t="s">
        <v>9087</v>
      </c>
      <c r="Y48" s="12" t="s">
        <v>9088</v>
      </c>
      <c r="Z48" s="12" t="s">
        <v>6928</v>
      </c>
      <c r="AA48" s="12" t="s">
        <v>6928</v>
      </c>
      <c r="AB48" s="12" t="s">
        <v>9089</v>
      </c>
      <c r="AO48" s="11" t="s">
        <v>436</v>
      </c>
      <c r="AP48" s="12" t="s">
        <v>6928</v>
      </c>
      <c r="AQ48" s="12" t="s">
        <v>6928</v>
      </c>
      <c r="AR48" s="12" t="s">
        <v>6928</v>
      </c>
      <c r="AS48" s="12" t="s">
        <v>9202</v>
      </c>
      <c r="AT48" s="12" t="s">
        <v>9203</v>
      </c>
      <c r="AU48" s="12" t="s">
        <v>6928</v>
      </c>
    </row>
    <row r="49" spans="22:47" ht="15" thickBot="1" x14ac:dyDescent="0.4">
      <c r="V49" s="11" t="s">
        <v>427</v>
      </c>
      <c r="W49" s="12" t="s">
        <v>6937</v>
      </c>
      <c r="X49" s="12" t="s">
        <v>9090</v>
      </c>
      <c r="Y49" s="12" t="s">
        <v>9091</v>
      </c>
      <c r="Z49" s="12" t="s">
        <v>6937</v>
      </c>
      <c r="AA49" s="12" t="s">
        <v>6937</v>
      </c>
      <c r="AB49" s="12" t="s">
        <v>9092</v>
      </c>
      <c r="AO49" s="11" t="s">
        <v>427</v>
      </c>
      <c r="AP49" s="12" t="s">
        <v>6937</v>
      </c>
      <c r="AQ49" s="12" t="s">
        <v>6937</v>
      </c>
      <c r="AR49" s="12" t="s">
        <v>6937</v>
      </c>
      <c r="AS49" s="12" t="s">
        <v>9204</v>
      </c>
      <c r="AT49" s="12" t="s">
        <v>9205</v>
      </c>
      <c r="AU49" s="12" t="s">
        <v>6937</v>
      </c>
    </row>
    <row r="50" spans="22:47" ht="15" thickBot="1" x14ac:dyDescent="0.4">
      <c r="V50" s="11" t="s">
        <v>426</v>
      </c>
      <c r="W50" s="12" t="s">
        <v>6944</v>
      </c>
      <c r="X50" s="12" t="s">
        <v>9093</v>
      </c>
      <c r="Y50" s="12" t="s">
        <v>9094</v>
      </c>
      <c r="Z50" s="12" t="s">
        <v>6944</v>
      </c>
      <c r="AA50" s="12" t="s">
        <v>6944</v>
      </c>
      <c r="AB50" s="12" t="s">
        <v>9095</v>
      </c>
      <c r="AO50" s="11" t="s">
        <v>426</v>
      </c>
      <c r="AP50" s="12" t="s">
        <v>6944</v>
      </c>
      <c r="AQ50" s="12" t="s">
        <v>6944</v>
      </c>
      <c r="AR50" s="12" t="s">
        <v>6944</v>
      </c>
      <c r="AS50" s="12" t="s">
        <v>9206</v>
      </c>
      <c r="AT50" s="12" t="s">
        <v>9207</v>
      </c>
      <c r="AU50" s="12" t="s">
        <v>6944</v>
      </c>
    </row>
    <row r="51" spans="22:47" ht="15" thickBot="1" x14ac:dyDescent="0.4">
      <c r="V51" s="11" t="s">
        <v>331</v>
      </c>
      <c r="W51" s="12" t="s">
        <v>6950</v>
      </c>
      <c r="X51" s="12" t="s">
        <v>9096</v>
      </c>
      <c r="Y51" s="12" t="s">
        <v>9097</v>
      </c>
      <c r="Z51" s="12" t="s">
        <v>6950</v>
      </c>
      <c r="AA51" s="12" t="s">
        <v>6950</v>
      </c>
      <c r="AB51" s="12" t="s">
        <v>9098</v>
      </c>
      <c r="AO51" s="11" t="s">
        <v>331</v>
      </c>
      <c r="AP51" s="12" t="s">
        <v>6950</v>
      </c>
      <c r="AQ51" s="12" t="s">
        <v>6950</v>
      </c>
      <c r="AR51" s="12" t="s">
        <v>6950</v>
      </c>
      <c r="AS51" s="12" t="s">
        <v>9208</v>
      </c>
      <c r="AT51" s="12" t="s">
        <v>9209</v>
      </c>
      <c r="AU51" s="12" t="s">
        <v>6950</v>
      </c>
    </row>
    <row r="52" spans="22:47" ht="15" thickBot="1" x14ac:dyDescent="0.4">
      <c r="V52" s="11" t="s">
        <v>332</v>
      </c>
      <c r="W52" s="12" t="s">
        <v>6955</v>
      </c>
      <c r="X52" s="12" t="s">
        <v>9099</v>
      </c>
      <c r="Y52" s="12" t="s">
        <v>9100</v>
      </c>
      <c r="Z52" s="12" t="s">
        <v>6955</v>
      </c>
      <c r="AA52" s="12" t="s">
        <v>6955</v>
      </c>
      <c r="AB52" s="12" t="s">
        <v>6955</v>
      </c>
      <c r="AO52" s="11" t="s">
        <v>332</v>
      </c>
      <c r="AP52" s="12" t="s">
        <v>6955</v>
      </c>
      <c r="AQ52" s="12" t="s">
        <v>6955</v>
      </c>
      <c r="AR52" s="12" t="s">
        <v>6955</v>
      </c>
      <c r="AS52" s="12" t="s">
        <v>9210</v>
      </c>
      <c r="AT52" s="12" t="s">
        <v>9211</v>
      </c>
      <c r="AU52" s="12" t="s">
        <v>6955</v>
      </c>
    </row>
    <row r="53" spans="22:47" ht="15" thickBot="1" x14ac:dyDescent="0.4">
      <c r="V53" s="11" t="s">
        <v>329</v>
      </c>
      <c r="W53" s="12" t="s">
        <v>6959</v>
      </c>
      <c r="X53" s="12" t="s">
        <v>9101</v>
      </c>
      <c r="Y53" s="12" t="s">
        <v>9102</v>
      </c>
      <c r="Z53" s="12" t="s">
        <v>6959</v>
      </c>
      <c r="AA53" s="12" t="s">
        <v>6959</v>
      </c>
      <c r="AB53" s="12" t="s">
        <v>6959</v>
      </c>
      <c r="AO53" s="11" t="s">
        <v>329</v>
      </c>
      <c r="AP53" s="12" t="s">
        <v>6959</v>
      </c>
      <c r="AQ53" s="12" t="s">
        <v>6959</v>
      </c>
      <c r="AR53" s="12" t="s">
        <v>6959</v>
      </c>
      <c r="AS53" s="12" t="s">
        <v>9212</v>
      </c>
      <c r="AT53" s="12" t="s">
        <v>9213</v>
      </c>
      <c r="AU53" s="12" t="s">
        <v>6959</v>
      </c>
    </row>
    <row r="54" spans="22:47" ht="18.5" thickBot="1" x14ac:dyDescent="0.4">
      <c r="V54" s="7"/>
      <c r="AO54" s="7"/>
    </row>
    <row r="55" spans="22:47" ht="15" thickBot="1" x14ac:dyDescent="0.4">
      <c r="V55" s="11" t="s">
        <v>6961</v>
      </c>
      <c r="W55" s="11" t="s">
        <v>6593</v>
      </c>
      <c r="X55" s="11" t="s">
        <v>6594</v>
      </c>
      <c r="Y55" s="11" t="s">
        <v>6595</v>
      </c>
      <c r="Z55" s="11" t="s">
        <v>6596</v>
      </c>
      <c r="AA55" s="11" t="s">
        <v>6597</v>
      </c>
      <c r="AB55" s="11" t="s">
        <v>6598</v>
      </c>
      <c r="AO55" s="11" t="s">
        <v>6961</v>
      </c>
      <c r="AP55" s="11" t="s">
        <v>6593</v>
      </c>
      <c r="AQ55" s="11" t="s">
        <v>6594</v>
      </c>
      <c r="AR55" s="11" t="s">
        <v>6595</v>
      </c>
      <c r="AS55" s="11" t="s">
        <v>6596</v>
      </c>
      <c r="AT55" s="11" t="s">
        <v>6597</v>
      </c>
      <c r="AU55" s="11" t="s">
        <v>6598</v>
      </c>
    </row>
    <row r="56" spans="22:47" ht="15" thickBot="1" x14ac:dyDescent="0.4">
      <c r="V56" s="11" t="s">
        <v>135</v>
      </c>
      <c r="W56" s="12">
        <v>21.1</v>
      </c>
      <c r="X56" s="12">
        <v>459.1</v>
      </c>
      <c r="Y56" s="12">
        <v>511.8</v>
      </c>
      <c r="Z56" s="12">
        <v>21.1</v>
      </c>
      <c r="AA56" s="12">
        <v>21.1</v>
      </c>
      <c r="AB56" s="12">
        <v>30.1</v>
      </c>
      <c r="AD56">
        <f>W56-W57</f>
        <v>1.1000000000000014</v>
      </c>
      <c r="AE56">
        <f t="shared" ref="AE56:AE76" si="21">X56-X57</f>
        <v>1</v>
      </c>
      <c r="AF56">
        <f t="shared" ref="AF56:AF76" si="22">Y56-Y57</f>
        <v>1</v>
      </c>
      <c r="AG56">
        <f t="shared" ref="AG56:AG76" si="23">Z56-Z57</f>
        <v>1.1000000000000014</v>
      </c>
      <c r="AH56">
        <f t="shared" ref="AH56:AH76" si="24">AA56-AA57</f>
        <v>1.1000000000000014</v>
      </c>
      <c r="AI56">
        <f t="shared" ref="AI56:AI76" si="25">AB56-AB57</f>
        <v>1</v>
      </c>
      <c r="AO56" s="11" t="s">
        <v>135</v>
      </c>
      <c r="AP56" s="12">
        <v>20.9</v>
      </c>
      <c r="AQ56" s="12">
        <v>20.9</v>
      </c>
      <c r="AR56" s="12">
        <v>25.4</v>
      </c>
      <c r="AS56" s="12">
        <v>458.4</v>
      </c>
      <c r="AT56" s="12">
        <v>519.70000000000005</v>
      </c>
      <c r="AU56" s="12">
        <v>29.9</v>
      </c>
    </row>
    <row r="57" spans="22:47" ht="15" thickBot="1" x14ac:dyDescent="0.4">
      <c r="V57" s="11" t="s">
        <v>134</v>
      </c>
      <c r="W57" s="12">
        <v>20</v>
      </c>
      <c r="X57" s="12">
        <v>458.1</v>
      </c>
      <c r="Y57" s="12">
        <v>510.8</v>
      </c>
      <c r="Z57" s="12">
        <v>20</v>
      </c>
      <c r="AA57" s="12">
        <v>20</v>
      </c>
      <c r="AB57" s="12">
        <v>29.1</v>
      </c>
      <c r="AD57">
        <f t="shared" ref="AD57:AD76" si="26">W57-W58</f>
        <v>1</v>
      </c>
      <c r="AE57">
        <f t="shared" si="21"/>
        <v>1</v>
      </c>
      <c r="AF57">
        <f t="shared" si="22"/>
        <v>1</v>
      </c>
      <c r="AG57">
        <f t="shared" si="23"/>
        <v>1</v>
      </c>
      <c r="AH57">
        <f t="shared" si="24"/>
        <v>1</v>
      </c>
      <c r="AI57">
        <f t="shared" si="25"/>
        <v>1</v>
      </c>
      <c r="AO57" s="11" t="s">
        <v>134</v>
      </c>
      <c r="AP57" s="12">
        <v>20</v>
      </c>
      <c r="AQ57" s="12">
        <v>20</v>
      </c>
      <c r="AR57" s="12">
        <v>20</v>
      </c>
      <c r="AS57" s="12">
        <v>457.4</v>
      </c>
      <c r="AT57" s="12">
        <v>518.70000000000005</v>
      </c>
      <c r="AU57" s="12">
        <v>28.9</v>
      </c>
    </row>
    <row r="58" spans="22:47" ht="15" thickBot="1" x14ac:dyDescent="0.4">
      <c r="V58" s="11" t="s">
        <v>133</v>
      </c>
      <c r="W58" s="12">
        <v>19</v>
      </c>
      <c r="X58" s="12">
        <v>457.1</v>
      </c>
      <c r="Y58" s="12">
        <v>509.8</v>
      </c>
      <c r="Z58" s="12">
        <v>19</v>
      </c>
      <c r="AA58" s="12">
        <v>19</v>
      </c>
      <c r="AB58" s="12">
        <v>28.1</v>
      </c>
      <c r="AD58">
        <f t="shared" si="26"/>
        <v>1</v>
      </c>
      <c r="AE58">
        <f t="shared" si="21"/>
        <v>1</v>
      </c>
      <c r="AF58">
        <f t="shared" si="22"/>
        <v>1</v>
      </c>
      <c r="AG58">
        <f t="shared" si="23"/>
        <v>1</v>
      </c>
      <c r="AH58">
        <f t="shared" si="24"/>
        <v>1</v>
      </c>
      <c r="AI58">
        <f t="shared" si="25"/>
        <v>1</v>
      </c>
      <c r="AO58" s="11" t="s">
        <v>133</v>
      </c>
      <c r="AP58" s="12">
        <v>19</v>
      </c>
      <c r="AQ58" s="12">
        <v>19</v>
      </c>
      <c r="AR58" s="12">
        <v>19</v>
      </c>
      <c r="AS58" s="12">
        <v>456.4</v>
      </c>
      <c r="AT58" s="12">
        <v>517.70000000000005</v>
      </c>
      <c r="AU58" s="12">
        <v>19</v>
      </c>
    </row>
    <row r="59" spans="22:47" ht="15" thickBot="1" x14ac:dyDescent="0.4">
      <c r="V59" s="11" t="s">
        <v>139</v>
      </c>
      <c r="W59" s="12">
        <v>18</v>
      </c>
      <c r="X59" s="12">
        <v>456.1</v>
      </c>
      <c r="Y59" s="12">
        <v>508.8</v>
      </c>
      <c r="Z59" s="12">
        <v>18</v>
      </c>
      <c r="AA59" s="12">
        <v>18</v>
      </c>
      <c r="AB59" s="12">
        <v>27.1</v>
      </c>
      <c r="AD59">
        <f t="shared" si="26"/>
        <v>1</v>
      </c>
      <c r="AE59">
        <f t="shared" si="21"/>
        <v>1</v>
      </c>
      <c r="AF59">
        <f t="shared" si="22"/>
        <v>1</v>
      </c>
      <c r="AG59">
        <f t="shared" si="23"/>
        <v>1</v>
      </c>
      <c r="AH59">
        <f t="shared" si="24"/>
        <v>1</v>
      </c>
      <c r="AI59">
        <f t="shared" si="25"/>
        <v>1</v>
      </c>
      <c r="AO59" s="11" t="s">
        <v>139</v>
      </c>
      <c r="AP59" s="12">
        <v>18</v>
      </c>
      <c r="AQ59" s="12">
        <v>18</v>
      </c>
      <c r="AR59" s="12">
        <v>18</v>
      </c>
      <c r="AS59" s="12">
        <v>455.4</v>
      </c>
      <c r="AT59" s="12">
        <v>516.70000000000005</v>
      </c>
      <c r="AU59" s="12">
        <v>18</v>
      </c>
    </row>
    <row r="60" spans="22:47" ht="15" thickBot="1" x14ac:dyDescent="0.4">
      <c r="V60" s="11" t="s">
        <v>138</v>
      </c>
      <c r="W60" s="12">
        <v>17</v>
      </c>
      <c r="X60" s="12">
        <v>455.1</v>
      </c>
      <c r="Y60" s="12">
        <v>507.8</v>
      </c>
      <c r="Z60" s="12">
        <v>17</v>
      </c>
      <c r="AA60" s="12">
        <v>17</v>
      </c>
      <c r="AB60" s="12">
        <v>26.1</v>
      </c>
      <c r="AD60">
        <f t="shared" si="26"/>
        <v>1</v>
      </c>
      <c r="AE60">
        <f t="shared" si="21"/>
        <v>1</v>
      </c>
      <c r="AF60">
        <f t="shared" si="22"/>
        <v>1</v>
      </c>
      <c r="AG60">
        <f t="shared" si="23"/>
        <v>1</v>
      </c>
      <c r="AH60">
        <f t="shared" si="24"/>
        <v>1</v>
      </c>
      <c r="AI60">
        <f t="shared" si="25"/>
        <v>1</v>
      </c>
      <c r="AO60" s="11" t="s">
        <v>138</v>
      </c>
      <c r="AP60" s="12">
        <v>17</v>
      </c>
      <c r="AQ60" s="12">
        <v>17</v>
      </c>
      <c r="AR60" s="12">
        <v>17</v>
      </c>
      <c r="AS60" s="12">
        <v>454.4</v>
      </c>
      <c r="AT60" s="12">
        <v>515.70000000000005</v>
      </c>
      <c r="AU60" s="12">
        <v>17</v>
      </c>
    </row>
    <row r="61" spans="22:47" ht="15" thickBot="1" x14ac:dyDescent="0.4">
      <c r="V61" s="11" t="s">
        <v>137</v>
      </c>
      <c r="W61" s="12">
        <v>16</v>
      </c>
      <c r="X61" s="12">
        <v>454.1</v>
      </c>
      <c r="Y61" s="12">
        <v>506.8</v>
      </c>
      <c r="Z61" s="12">
        <v>16</v>
      </c>
      <c r="AA61" s="12">
        <v>16</v>
      </c>
      <c r="AB61" s="12">
        <v>25.1</v>
      </c>
      <c r="AD61">
        <f t="shared" si="26"/>
        <v>1</v>
      </c>
      <c r="AE61">
        <f t="shared" si="21"/>
        <v>1</v>
      </c>
      <c r="AF61">
        <f t="shared" si="22"/>
        <v>1</v>
      </c>
      <c r="AG61">
        <f t="shared" si="23"/>
        <v>1</v>
      </c>
      <c r="AH61">
        <f t="shared" si="24"/>
        <v>1</v>
      </c>
      <c r="AI61">
        <f t="shared" si="25"/>
        <v>1</v>
      </c>
      <c r="AO61" s="11" t="s">
        <v>137</v>
      </c>
      <c r="AP61" s="12">
        <v>16</v>
      </c>
      <c r="AQ61" s="12">
        <v>16</v>
      </c>
      <c r="AR61" s="12">
        <v>16</v>
      </c>
      <c r="AS61" s="12">
        <v>453.4</v>
      </c>
      <c r="AT61" s="12">
        <v>514.70000000000005</v>
      </c>
      <c r="AU61" s="12">
        <v>16</v>
      </c>
    </row>
    <row r="62" spans="22:47" ht="15" thickBot="1" x14ac:dyDescent="0.4">
      <c r="V62" s="11" t="s">
        <v>136</v>
      </c>
      <c r="W62" s="12">
        <v>15</v>
      </c>
      <c r="X62" s="12">
        <v>453.1</v>
      </c>
      <c r="Y62" s="12">
        <v>505.8</v>
      </c>
      <c r="Z62" s="12">
        <v>15</v>
      </c>
      <c r="AA62" s="12">
        <v>15</v>
      </c>
      <c r="AB62" s="12">
        <v>24.1</v>
      </c>
      <c r="AD62">
        <f t="shared" si="26"/>
        <v>1</v>
      </c>
      <c r="AE62">
        <f t="shared" si="21"/>
        <v>1</v>
      </c>
      <c r="AF62">
        <f t="shared" si="22"/>
        <v>1</v>
      </c>
      <c r="AG62">
        <f t="shared" si="23"/>
        <v>1</v>
      </c>
      <c r="AH62">
        <f t="shared" si="24"/>
        <v>1</v>
      </c>
      <c r="AI62">
        <f t="shared" si="25"/>
        <v>1</v>
      </c>
      <c r="AO62" s="11" t="s">
        <v>136</v>
      </c>
      <c r="AP62" s="12">
        <v>15</v>
      </c>
      <c r="AQ62" s="12">
        <v>15</v>
      </c>
      <c r="AR62" s="12">
        <v>15</v>
      </c>
      <c r="AS62" s="12">
        <v>452.4</v>
      </c>
      <c r="AT62" s="12">
        <v>513.70000000000005</v>
      </c>
      <c r="AU62" s="12">
        <v>15</v>
      </c>
    </row>
    <row r="63" spans="22:47" ht="15" thickBot="1" x14ac:dyDescent="0.4">
      <c r="V63" s="11" t="s">
        <v>131</v>
      </c>
      <c r="W63" s="12">
        <v>14</v>
      </c>
      <c r="X63" s="12">
        <v>452.1</v>
      </c>
      <c r="Y63" s="12">
        <v>504.8</v>
      </c>
      <c r="Z63" s="12">
        <v>14</v>
      </c>
      <c r="AA63" s="12">
        <v>14</v>
      </c>
      <c r="AB63" s="12">
        <v>23.1</v>
      </c>
      <c r="AD63">
        <f t="shared" si="26"/>
        <v>1</v>
      </c>
      <c r="AE63">
        <f t="shared" si="21"/>
        <v>1</v>
      </c>
      <c r="AF63">
        <f t="shared" si="22"/>
        <v>1.1000000000000227</v>
      </c>
      <c r="AG63">
        <f t="shared" si="23"/>
        <v>1</v>
      </c>
      <c r="AH63">
        <f t="shared" si="24"/>
        <v>1</v>
      </c>
      <c r="AI63">
        <f t="shared" si="25"/>
        <v>1</v>
      </c>
      <c r="AO63" s="11" t="s">
        <v>131</v>
      </c>
      <c r="AP63" s="12">
        <v>14</v>
      </c>
      <c r="AQ63" s="12">
        <v>14</v>
      </c>
      <c r="AR63" s="12">
        <v>14</v>
      </c>
      <c r="AS63" s="12">
        <v>451.4</v>
      </c>
      <c r="AT63" s="12">
        <v>512.70000000000005</v>
      </c>
      <c r="AU63" s="12">
        <v>14</v>
      </c>
    </row>
    <row r="64" spans="22:47" ht="15" thickBot="1" x14ac:dyDescent="0.4">
      <c r="V64" s="11" t="s">
        <v>130</v>
      </c>
      <c r="W64" s="12">
        <v>13</v>
      </c>
      <c r="X64" s="12">
        <v>451.1</v>
      </c>
      <c r="Y64" s="12">
        <v>503.7</v>
      </c>
      <c r="Z64" s="12">
        <v>13</v>
      </c>
      <c r="AA64" s="12">
        <v>13</v>
      </c>
      <c r="AB64" s="12">
        <v>22.1</v>
      </c>
      <c r="AD64">
        <f t="shared" si="26"/>
        <v>1</v>
      </c>
      <c r="AE64">
        <f t="shared" si="21"/>
        <v>1</v>
      </c>
      <c r="AF64">
        <f t="shared" si="22"/>
        <v>1</v>
      </c>
      <c r="AG64">
        <f t="shared" si="23"/>
        <v>1</v>
      </c>
      <c r="AH64">
        <f t="shared" si="24"/>
        <v>1</v>
      </c>
      <c r="AI64">
        <f t="shared" si="25"/>
        <v>1</v>
      </c>
      <c r="AO64" s="11" t="s">
        <v>130</v>
      </c>
      <c r="AP64" s="12">
        <v>13</v>
      </c>
      <c r="AQ64" s="12">
        <v>13</v>
      </c>
      <c r="AR64" s="12">
        <v>13</v>
      </c>
      <c r="AS64" s="12">
        <v>450.4</v>
      </c>
      <c r="AT64" s="12">
        <v>511.7</v>
      </c>
      <c r="AU64" s="12">
        <v>13</v>
      </c>
    </row>
    <row r="65" spans="22:51" ht="15" thickBot="1" x14ac:dyDescent="0.4">
      <c r="V65" s="11" t="s">
        <v>435</v>
      </c>
      <c r="W65" s="12">
        <v>12</v>
      </c>
      <c r="X65" s="12">
        <v>450.1</v>
      </c>
      <c r="Y65" s="12">
        <v>502.7</v>
      </c>
      <c r="Z65" s="12">
        <v>12</v>
      </c>
      <c r="AA65" s="12">
        <v>12</v>
      </c>
      <c r="AB65" s="12">
        <v>21.1</v>
      </c>
      <c r="AD65">
        <f t="shared" si="26"/>
        <v>1</v>
      </c>
      <c r="AE65">
        <f t="shared" si="21"/>
        <v>1</v>
      </c>
      <c r="AF65">
        <f t="shared" si="22"/>
        <v>1</v>
      </c>
      <c r="AG65">
        <f t="shared" si="23"/>
        <v>1</v>
      </c>
      <c r="AH65">
        <f t="shared" si="24"/>
        <v>1</v>
      </c>
      <c r="AI65">
        <f t="shared" si="25"/>
        <v>1.1000000000000014</v>
      </c>
      <c r="AO65" s="11" t="s">
        <v>435</v>
      </c>
      <c r="AP65" s="12">
        <v>12</v>
      </c>
      <c r="AQ65" s="12">
        <v>12</v>
      </c>
      <c r="AR65" s="12">
        <v>12</v>
      </c>
      <c r="AS65" s="12">
        <v>449.4</v>
      </c>
      <c r="AT65" s="12">
        <v>510.7</v>
      </c>
      <c r="AU65" s="12">
        <v>12</v>
      </c>
    </row>
    <row r="66" spans="22:51" ht="15" thickBot="1" x14ac:dyDescent="0.4">
      <c r="V66" s="11" t="s">
        <v>434</v>
      </c>
      <c r="W66" s="12">
        <v>11</v>
      </c>
      <c r="X66" s="12">
        <v>449.1</v>
      </c>
      <c r="Y66" s="12">
        <v>501.7</v>
      </c>
      <c r="Z66" s="12">
        <v>11</v>
      </c>
      <c r="AA66" s="12">
        <v>11</v>
      </c>
      <c r="AB66" s="12">
        <v>20</v>
      </c>
      <c r="AD66">
        <f t="shared" si="26"/>
        <v>1</v>
      </c>
      <c r="AE66">
        <f t="shared" si="21"/>
        <v>1</v>
      </c>
      <c r="AF66">
        <f t="shared" si="22"/>
        <v>1</v>
      </c>
      <c r="AG66">
        <f t="shared" si="23"/>
        <v>1</v>
      </c>
      <c r="AH66">
        <f t="shared" si="24"/>
        <v>1</v>
      </c>
      <c r="AI66">
        <f t="shared" si="25"/>
        <v>1</v>
      </c>
      <c r="AO66" s="11" t="s">
        <v>434</v>
      </c>
      <c r="AP66" s="12">
        <v>11</v>
      </c>
      <c r="AQ66" s="12">
        <v>11</v>
      </c>
      <c r="AR66" s="12">
        <v>11</v>
      </c>
      <c r="AS66" s="12">
        <v>448.4</v>
      </c>
      <c r="AT66" s="12">
        <v>509.7</v>
      </c>
      <c r="AU66" s="12">
        <v>11</v>
      </c>
    </row>
    <row r="67" spans="22:51" ht="15" thickBot="1" x14ac:dyDescent="0.4">
      <c r="V67" s="11" t="s">
        <v>433</v>
      </c>
      <c r="W67" s="12">
        <v>10</v>
      </c>
      <c r="X67" s="12">
        <v>448.1</v>
      </c>
      <c r="Y67" s="12">
        <v>500.7</v>
      </c>
      <c r="Z67" s="12">
        <v>10</v>
      </c>
      <c r="AA67" s="12">
        <v>10</v>
      </c>
      <c r="AB67" s="12">
        <v>19</v>
      </c>
      <c r="AD67">
        <f t="shared" si="26"/>
        <v>1</v>
      </c>
      <c r="AE67">
        <f t="shared" si="21"/>
        <v>1</v>
      </c>
      <c r="AF67">
        <f t="shared" si="22"/>
        <v>1</v>
      </c>
      <c r="AG67">
        <f t="shared" si="23"/>
        <v>1</v>
      </c>
      <c r="AH67">
        <f t="shared" si="24"/>
        <v>1</v>
      </c>
      <c r="AI67">
        <f t="shared" si="25"/>
        <v>1</v>
      </c>
      <c r="AO67" s="11" t="s">
        <v>433</v>
      </c>
      <c r="AP67" s="12">
        <v>10</v>
      </c>
      <c r="AQ67" s="12">
        <v>10</v>
      </c>
      <c r="AR67" s="12">
        <v>10</v>
      </c>
      <c r="AS67" s="12">
        <v>447.4</v>
      </c>
      <c r="AT67" s="12">
        <v>508.7</v>
      </c>
      <c r="AU67" s="12">
        <v>10</v>
      </c>
    </row>
    <row r="68" spans="22:51" ht="15" thickBot="1" x14ac:dyDescent="0.4">
      <c r="V68" s="11" t="s">
        <v>432</v>
      </c>
      <c r="W68" s="12">
        <v>9</v>
      </c>
      <c r="X68" s="12">
        <v>447.1</v>
      </c>
      <c r="Y68" s="12">
        <v>499.7</v>
      </c>
      <c r="Z68" s="12">
        <v>9</v>
      </c>
      <c r="AA68" s="12">
        <v>9</v>
      </c>
      <c r="AB68" s="12">
        <v>18</v>
      </c>
      <c r="AD68">
        <f t="shared" si="26"/>
        <v>1</v>
      </c>
      <c r="AE68">
        <f t="shared" si="21"/>
        <v>1</v>
      </c>
      <c r="AF68">
        <f t="shared" si="22"/>
        <v>1</v>
      </c>
      <c r="AG68">
        <f t="shared" si="23"/>
        <v>1</v>
      </c>
      <c r="AH68">
        <f t="shared" si="24"/>
        <v>1</v>
      </c>
      <c r="AI68">
        <f t="shared" si="25"/>
        <v>1</v>
      </c>
      <c r="AO68" s="11" t="s">
        <v>432</v>
      </c>
      <c r="AP68" s="12">
        <v>9</v>
      </c>
      <c r="AQ68" s="12">
        <v>9</v>
      </c>
      <c r="AR68" s="12">
        <v>9</v>
      </c>
      <c r="AS68" s="12">
        <v>446.4</v>
      </c>
      <c r="AT68" s="12">
        <v>507.7</v>
      </c>
      <c r="AU68" s="12">
        <v>9</v>
      </c>
    </row>
    <row r="69" spans="22:51" ht="15" thickBot="1" x14ac:dyDescent="0.4">
      <c r="V69" s="11" t="s">
        <v>439</v>
      </c>
      <c r="W69" s="12">
        <v>8</v>
      </c>
      <c r="X69" s="12">
        <v>446.1</v>
      </c>
      <c r="Y69" s="12">
        <v>498.7</v>
      </c>
      <c r="Z69" s="12">
        <v>8</v>
      </c>
      <c r="AA69" s="12">
        <v>8</v>
      </c>
      <c r="AB69" s="12">
        <v>17</v>
      </c>
      <c r="AD69">
        <f t="shared" si="26"/>
        <v>1</v>
      </c>
      <c r="AE69">
        <f t="shared" si="21"/>
        <v>1</v>
      </c>
      <c r="AF69">
        <f t="shared" si="22"/>
        <v>1</v>
      </c>
      <c r="AG69">
        <f t="shared" si="23"/>
        <v>1</v>
      </c>
      <c r="AH69">
        <f t="shared" si="24"/>
        <v>1</v>
      </c>
      <c r="AI69">
        <f t="shared" si="25"/>
        <v>1</v>
      </c>
      <c r="AO69" s="11" t="s">
        <v>439</v>
      </c>
      <c r="AP69" s="12">
        <v>8</v>
      </c>
      <c r="AQ69" s="12">
        <v>8</v>
      </c>
      <c r="AR69" s="12">
        <v>8</v>
      </c>
      <c r="AS69" s="12">
        <v>445.4</v>
      </c>
      <c r="AT69" s="12">
        <v>506.7</v>
      </c>
      <c r="AU69" s="12">
        <v>8</v>
      </c>
    </row>
    <row r="70" spans="22:51" ht="15" thickBot="1" x14ac:dyDescent="0.4">
      <c r="V70" s="11" t="s">
        <v>438</v>
      </c>
      <c r="W70" s="12">
        <v>7</v>
      </c>
      <c r="X70" s="12">
        <v>445.1</v>
      </c>
      <c r="Y70" s="12">
        <v>497.7</v>
      </c>
      <c r="Z70" s="12">
        <v>7</v>
      </c>
      <c r="AA70" s="12">
        <v>7</v>
      </c>
      <c r="AB70" s="12">
        <v>16</v>
      </c>
      <c r="AD70">
        <f t="shared" si="26"/>
        <v>1</v>
      </c>
      <c r="AE70">
        <f t="shared" si="21"/>
        <v>1</v>
      </c>
      <c r="AF70">
        <f t="shared" si="22"/>
        <v>1</v>
      </c>
      <c r="AG70">
        <f t="shared" si="23"/>
        <v>1</v>
      </c>
      <c r="AH70">
        <f t="shared" si="24"/>
        <v>1</v>
      </c>
      <c r="AI70">
        <f t="shared" si="25"/>
        <v>1</v>
      </c>
      <c r="AO70" s="11" t="s">
        <v>438</v>
      </c>
      <c r="AP70" s="12">
        <v>7</v>
      </c>
      <c r="AQ70" s="12">
        <v>7</v>
      </c>
      <c r="AR70" s="12">
        <v>7</v>
      </c>
      <c r="AS70" s="12">
        <v>444.4</v>
      </c>
      <c r="AT70" s="12">
        <v>505.8</v>
      </c>
      <c r="AU70" s="12">
        <v>7</v>
      </c>
    </row>
    <row r="71" spans="22:51" ht="15" thickBot="1" x14ac:dyDescent="0.4">
      <c r="V71" s="11" t="s">
        <v>437</v>
      </c>
      <c r="W71" s="12">
        <v>6</v>
      </c>
      <c r="X71" s="12">
        <v>444.1</v>
      </c>
      <c r="Y71" s="12">
        <v>496.7</v>
      </c>
      <c r="Z71" s="12">
        <v>6</v>
      </c>
      <c r="AA71" s="12">
        <v>6</v>
      </c>
      <c r="AB71" s="12">
        <v>15</v>
      </c>
      <c r="AD71">
        <f t="shared" si="26"/>
        <v>1</v>
      </c>
      <c r="AE71">
        <f t="shared" si="21"/>
        <v>1</v>
      </c>
      <c r="AF71">
        <f t="shared" si="22"/>
        <v>1</v>
      </c>
      <c r="AG71">
        <f t="shared" si="23"/>
        <v>1</v>
      </c>
      <c r="AH71">
        <f t="shared" si="24"/>
        <v>1</v>
      </c>
      <c r="AI71">
        <f t="shared" si="25"/>
        <v>1</v>
      </c>
      <c r="AO71" s="11" t="s">
        <v>437</v>
      </c>
      <c r="AP71" s="12">
        <v>6</v>
      </c>
      <c r="AQ71" s="12">
        <v>6</v>
      </c>
      <c r="AR71" s="12">
        <v>6</v>
      </c>
      <c r="AS71" s="12">
        <v>443.4</v>
      </c>
      <c r="AT71" s="12">
        <v>504.8</v>
      </c>
      <c r="AU71" s="12">
        <v>6</v>
      </c>
    </row>
    <row r="72" spans="22:51" ht="15" thickBot="1" x14ac:dyDescent="0.4">
      <c r="V72" s="11" t="s">
        <v>436</v>
      </c>
      <c r="W72" s="12">
        <v>5</v>
      </c>
      <c r="X72" s="12">
        <v>443.1</v>
      </c>
      <c r="Y72" s="12">
        <v>495.7</v>
      </c>
      <c r="Z72" s="12">
        <v>5</v>
      </c>
      <c r="AA72" s="12">
        <v>5</v>
      </c>
      <c r="AB72" s="12">
        <v>14</v>
      </c>
      <c r="AD72">
        <f t="shared" si="26"/>
        <v>1</v>
      </c>
      <c r="AE72">
        <f t="shared" si="21"/>
        <v>1</v>
      </c>
      <c r="AF72">
        <f t="shared" si="22"/>
        <v>1</v>
      </c>
      <c r="AG72">
        <f t="shared" si="23"/>
        <v>1</v>
      </c>
      <c r="AH72">
        <f t="shared" si="24"/>
        <v>1</v>
      </c>
      <c r="AI72">
        <f t="shared" si="25"/>
        <v>1</v>
      </c>
      <c r="AO72" s="11" t="s">
        <v>436</v>
      </c>
      <c r="AP72" s="12">
        <v>5</v>
      </c>
      <c r="AQ72" s="12">
        <v>5</v>
      </c>
      <c r="AR72" s="12">
        <v>5</v>
      </c>
      <c r="AS72" s="12">
        <v>442.4</v>
      </c>
      <c r="AT72" s="12">
        <v>503.8</v>
      </c>
      <c r="AU72" s="12">
        <v>5</v>
      </c>
    </row>
    <row r="73" spans="22:51" ht="15" thickBot="1" x14ac:dyDescent="0.4">
      <c r="V73" s="11" t="s">
        <v>427</v>
      </c>
      <c r="W73" s="12">
        <v>4</v>
      </c>
      <c r="X73" s="12">
        <v>442.1</v>
      </c>
      <c r="Y73" s="12">
        <v>494.7</v>
      </c>
      <c r="Z73" s="12">
        <v>4</v>
      </c>
      <c r="AA73" s="12">
        <v>4</v>
      </c>
      <c r="AB73" s="12">
        <v>13</v>
      </c>
      <c r="AD73">
        <f t="shared" si="26"/>
        <v>1</v>
      </c>
      <c r="AE73">
        <f t="shared" si="21"/>
        <v>1</v>
      </c>
      <c r="AF73">
        <f t="shared" si="22"/>
        <v>1</v>
      </c>
      <c r="AG73">
        <f t="shared" si="23"/>
        <v>1</v>
      </c>
      <c r="AH73">
        <f t="shared" si="24"/>
        <v>1</v>
      </c>
      <c r="AI73">
        <f t="shared" si="25"/>
        <v>1</v>
      </c>
      <c r="AO73" s="11" t="s">
        <v>427</v>
      </c>
      <c r="AP73" s="12">
        <v>4</v>
      </c>
      <c r="AQ73" s="12">
        <v>4</v>
      </c>
      <c r="AR73" s="12">
        <v>4</v>
      </c>
      <c r="AS73" s="12">
        <v>441.4</v>
      </c>
      <c r="AT73" s="12">
        <v>502.8</v>
      </c>
      <c r="AU73" s="12">
        <v>4</v>
      </c>
    </row>
    <row r="74" spans="22:51" ht="15" thickBot="1" x14ac:dyDescent="0.4">
      <c r="V74" s="11" t="s">
        <v>426</v>
      </c>
      <c r="W74" s="12">
        <v>3</v>
      </c>
      <c r="X74" s="12">
        <v>441.1</v>
      </c>
      <c r="Y74" s="12">
        <v>493.7</v>
      </c>
      <c r="Z74" s="12">
        <v>3</v>
      </c>
      <c r="AA74" s="12">
        <v>3</v>
      </c>
      <c r="AB74" s="12">
        <v>12</v>
      </c>
      <c r="AD74">
        <f t="shared" si="26"/>
        <v>1</v>
      </c>
      <c r="AE74">
        <f t="shared" si="21"/>
        <v>1</v>
      </c>
      <c r="AF74">
        <f t="shared" si="22"/>
        <v>1</v>
      </c>
      <c r="AG74">
        <f t="shared" si="23"/>
        <v>1</v>
      </c>
      <c r="AH74">
        <f t="shared" si="24"/>
        <v>1</v>
      </c>
      <c r="AI74">
        <f t="shared" si="25"/>
        <v>1</v>
      </c>
      <c r="AO74" s="11" t="s">
        <v>426</v>
      </c>
      <c r="AP74" s="12">
        <v>3</v>
      </c>
      <c r="AQ74" s="12">
        <v>3</v>
      </c>
      <c r="AR74" s="12">
        <v>3</v>
      </c>
      <c r="AS74" s="12">
        <v>440.4</v>
      </c>
      <c r="AT74" s="12">
        <v>501.8</v>
      </c>
      <c r="AU74" s="12">
        <v>3</v>
      </c>
    </row>
    <row r="75" spans="22:51" ht="15" thickBot="1" x14ac:dyDescent="0.4">
      <c r="V75" s="11" t="s">
        <v>331</v>
      </c>
      <c r="W75" s="12">
        <v>2</v>
      </c>
      <c r="X75" s="12">
        <v>440.1</v>
      </c>
      <c r="Y75" s="12">
        <v>492.7</v>
      </c>
      <c r="Z75" s="12">
        <v>2</v>
      </c>
      <c r="AA75" s="12">
        <v>2</v>
      </c>
      <c r="AB75" s="12">
        <v>11</v>
      </c>
      <c r="AD75">
        <f t="shared" si="26"/>
        <v>1</v>
      </c>
      <c r="AE75">
        <f t="shared" si="21"/>
        <v>1</v>
      </c>
      <c r="AF75">
        <f t="shared" si="22"/>
        <v>1</v>
      </c>
      <c r="AG75">
        <f t="shared" si="23"/>
        <v>1</v>
      </c>
      <c r="AH75">
        <f t="shared" si="24"/>
        <v>1</v>
      </c>
      <c r="AI75">
        <f t="shared" si="25"/>
        <v>10</v>
      </c>
      <c r="AO75" s="11" t="s">
        <v>331</v>
      </c>
      <c r="AP75" s="12">
        <v>2</v>
      </c>
      <c r="AQ75" s="12">
        <v>2</v>
      </c>
      <c r="AR75" s="12">
        <v>2</v>
      </c>
      <c r="AS75" s="12">
        <v>439.4</v>
      </c>
      <c r="AT75" s="12">
        <v>500.8</v>
      </c>
      <c r="AU75" s="12">
        <v>2</v>
      </c>
    </row>
    <row r="76" spans="22:51" ht="15" thickBot="1" x14ac:dyDescent="0.4">
      <c r="V76" s="11" t="s">
        <v>332</v>
      </c>
      <c r="W76" s="12">
        <v>1</v>
      </c>
      <c r="X76" s="12">
        <v>439.1</v>
      </c>
      <c r="Y76" s="12">
        <v>491.7</v>
      </c>
      <c r="Z76" s="12">
        <v>1</v>
      </c>
      <c r="AA76" s="12">
        <v>1</v>
      </c>
      <c r="AB76" s="12">
        <v>1</v>
      </c>
      <c r="AD76">
        <f t="shared" si="26"/>
        <v>1</v>
      </c>
      <c r="AE76">
        <f t="shared" si="21"/>
        <v>1</v>
      </c>
      <c r="AF76">
        <f t="shared" si="22"/>
        <v>5.5</v>
      </c>
      <c r="AG76">
        <f t="shared" si="23"/>
        <v>1</v>
      </c>
      <c r="AH76">
        <f t="shared" si="24"/>
        <v>1</v>
      </c>
      <c r="AI76">
        <f t="shared" si="25"/>
        <v>1</v>
      </c>
      <c r="AO76" s="11" t="s">
        <v>332</v>
      </c>
      <c r="AP76" s="12">
        <v>1</v>
      </c>
      <c r="AQ76" s="12">
        <v>1</v>
      </c>
      <c r="AR76" s="12">
        <v>1</v>
      </c>
      <c r="AS76" s="12">
        <v>438.4</v>
      </c>
      <c r="AT76" s="12">
        <v>499.8</v>
      </c>
      <c r="AU76" s="12">
        <v>1</v>
      </c>
    </row>
    <row r="77" spans="22:51" ht="15" thickBot="1" x14ac:dyDescent="0.4">
      <c r="V77" s="11" t="s">
        <v>329</v>
      </c>
      <c r="W77" s="12">
        <v>0</v>
      </c>
      <c r="X77" s="12">
        <v>438.1</v>
      </c>
      <c r="Y77" s="12">
        <v>486.2</v>
      </c>
      <c r="Z77" s="12">
        <v>0</v>
      </c>
      <c r="AA77" s="12">
        <v>0</v>
      </c>
      <c r="AB77" s="12">
        <v>0</v>
      </c>
      <c r="AO77" s="11" t="s">
        <v>329</v>
      </c>
      <c r="AP77" s="12">
        <v>0</v>
      </c>
      <c r="AQ77" s="12">
        <v>0</v>
      </c>
      <c r="AR77" s="12">
        <v>0</v>
      </c>
      <c r="AS77" s="12">
        <v>437.4</v>
      </c>
      <c r="AT77" s="12">
        <v>498.8</v>
      </c>
      <c r="AU77" s="12">
        <v>0</v>
      </c>
    </row>
    <row r="78" spans="22:51" ht="18.5" thickBot="1" x14ac:dyDescent="0.4">
      <c r="V78" s="7"/>
      <c r="AO78" s="7"/>
    </row>
    <row r="79" spans="22:51" ht="15" thickBot="1" x14ac:dyDescent="0.4">
      <c r="V79" s="11" t="s">
        <v>6962</v>
      </c>
      <c r="W79" s="11" t="s">
        <v>9142</v>
      </c>
      <c r="X79" s="11" t="s">
        <v>9143</v>
      </c>
      <c r="Y79" s="11" t="s">
        <v>9144</v>
      </c>
      <c r="Z79" s="11" t="s">
        <v>9145</v>
      </c>
      <c r="AA79" s="11" t="s">
        <v>9146</v>
      </c>
      <c r="AB79" s="11" t="s">
        <v>9147</v>
      </c>
      <c r="AC79" s="11" t="s">
        <v>9215</v>
      </c>
      <c r="AD79" s="11" t="s">
        <v>9216</v>
      </c>
      <c r="AE79" s="11" t="s">
        <v>9218</v>
      </c>
      <c r="AF79" s="11" t="s">
        <v>9217</v>
      </c>
      <c r="AG79" s="27" t="s">
        <v>9219</v>
      </c>
      <c r="AH79" s="27" t="s">
        <v>9220</v>
      </c>
      <c r="AO79" s="11" t="s">
        <v>6962</v>
      </c>
      <c r="AP79" s="11" t="s">
        <v>6593</v>
      </c>
      <c r="AQ79" s="11" t="s">
        <v>6594</v>
      </c>
      <c r="AR79" s="11" t="s">
        <v>6595</v>
      </c>
      <c r="AS79" s="11" t="s">
        <v>6596</v>
      </c>
      <c r="AT79" s="11" t="s">
        <v>6597</v>
      </c>
      <c r="AU79" s="11" t="s">
        <v>6598</v>
      </c>
      <c r="AV79" s="11" t="s">
        <v>6963</v>
      </c>
      <c r="AW79" s="11" t="s">
        <v>6964</v>
      </c>
      <c r="AX79" s="11" t="s">
        <v>6965</v>
      </c>
      <c r="AY79" s="11" t="s">
        <v>6966</v>
      </c>
    </row>
    <row r="80" spans="22:51" ht="15" thickBot="1" x14ac:dyDescent="0.4">
      <c r="V80" s="11" t="str">
        <f>A2</f>
        <v>alemcinal</v>
      </c>
      <c r="W80" s="12">
        <v>7</v>
      </c>
      <c r="X80" s="12">
        <v>446.1</v>
      </c>
      <c r="Y80" s="12">
        <v>499.7</v>
      </c>
      <c r="Z80" s="12">
        <v>9</v>
      </c>
      <c r="AA80" s="12">
        <v>7</v>
      </c>
      <c r="AB80" s="12">
        <v>13</v>
      </c>
      <c r="AC80" s="12">
        <v>981.9</v>
      </c>
      <c r="AD80" s="12">
        <v>1000</v>
      </c>
      <c r="AE80" s="12">
        <v>18.100000000000001</v>
      </c>
      <c r="AF80" s="12">
        <v>1.81</v>
      </c>
      <c r="AG80">
        <f>AX80</f>
        <v>-18</v>
      </c>
      <c r="AH80" t="str">
        <f>IF(AG80*AE80&lt;=0,"valid","invalid")</f>
        <v>valid</v>
      </c>
      <c r="AO80" s="11" t="s">
        <v>6695</v>
      </c>
      <c r="AP80" s="12">
        <v>14</v>
      </c>
      <c r="AQ80" s="12">
        <v>13</v>
      </c>
      <c r="AR80" s="12">
        <v>12</v>
      </c>
      <c r="AS80" s="12">
        <v>449.4</v>
      </c>
      <c r="AT80" s="12">
        <v>512.70000000000005</v>
      </c>
      <c r="AU80" s="12">
        <v>17</v>
      </c>
      <c r="AV80" s="12">
        <v>1018</v>
      </c>
      <c r="AW80" s="12">
        <v>1000</v>
      </c>
      <c r="AX80" s="12">
        <v>-18</v>
      </c>
      <c r="AY80" s="12">
        <v>-1.8</v>
      </c>
    </row>
    <row r="81" spans="22:51" ht="15" thickBot="1" x14ac:dyDescent="0.4">
      <c r="V81" s="11" t="str">
        <f t="shared" ref="V81:V101" si="27">A3</f>
        <v>ANQ-1125</v>
      </c>
      <c r="W81" s="12">
        <v>14</v>
      </c>
      <c r="X81" s="12">
        <v>442.1</v>
      </c>
      <c r="Y81" s="12">
        <v>493.7</v>
      </c>
      <c r="Z81" s="12">
        <v>4</v>
      </c>
      <c r="AA81" s="12">
        <v>8</v>
      </c>
      <c r="AB81" s="12">
        <v>28.1</v>
      </c>
      <c r="AC81" s="12">
        <v>990</v>
      </c>
      <c r="AD81" s="12">
        <v>1000</v>
      </c>
      <c r="AE81" s="12">
        <v>10</v>
      </c>
      <c r="AF81" s="12">
        <v>1</v>
      </c>
      <c r="AG81">
        <f t="shared" ref="AG81:AG111" si="28">AX81</f>
        <v>-10</v>
      </c>
      <c r="AH81" t="str">
        <f t="shared" ref="AH81:AH111" si="29">IF(AG81*AE81&lt;=0,"valid","invalid")</f>
        <v>valid</v>
      </c>
      <c r="AO81" s="11" t="s">
        <v>6696</v>
      </c>
      <c r="AP81" s="12">
        <v>7</v>
      </c>
      <c r="AQ81" s="12">
        <v>17</v>
      </c>
      <c r="AR81" s="12">
        <v>18</v>
      </c>
      <c r="AS81" s="12">
        <v>454.4</v>
      </c>
      <c r="AT81" s="12">
        <v>511.7</v>
      </c>
      <c r="AU81" s="12">
        <v>2</v>
      </c>
      <c r="AV81" s="12">
        <v>1010</v>
      </c>
      <c r="AW81" s="12">
        <v>1000</v>
      </c>
      <c r="AX81" s="12">
        <v>-10</v>
      </c>
      <c r="AY81" s="12">
        <v>-1</v>
      </c>
    </row>
    <row r="82" spans="22:51" ht="15" thickBot="1" x14ac:dyDescent="0.4">
      <c r="V82" s="11" t="str">
        <f t="shared" si="27"/>
        <v>atilmotin</v>
      </c>
      <c r="W82" s="12">
        <v>20</v>
      </c>
      <c r="X82" s="12">
        <v>458.1</v>
      </c>
      <c r="Y82" s="12">
        <v>510.8</v>
      </c>
      <c r="Z82" s="12">
        <v>20</v>
      </c>
      <c r="AA82" s="12">
        <v>20</v>
      </c>
      <c r="AB82" s="12">
        <v>27.1</v>
      </c>
      <c r="AC82" s="12">
        <v>1056.0999999999999</v>
      </c>
      <c r="AD82" s="12">
        <v>1000</v>
      </c>
      <c r="AE82" s="12">
        <v>-56.1</v>
      </c>
      <c r="AF82" s="12">
        <v>-5.61</v>
      </c>
      <c r="AG82">
        <f t="shared" si="28"/>
        <v>55.8</v>
      </c>
      <c r="AH82" t="str">
        <f t="shared" si="29"/>
        <v>valid</v>
      </c>
      <c r="AO82" s="11" t="s">
        <v>6697</v>
      </c>
      <c r="AP82" s="12">
        <v>1</v>
      </c>
      <c r="AQ82" s="12">
        <v>1</v>
      </c>
      <c r="AR82" s="12">
        <v>1</v>
      </c>
      <c r="AS82" s="12">
        <v>438.4</v>
      </c>
      <c r="AT82" s="12">
        <v>499.8</v>
      </c>
      <c r="AU82" s="12">
        <v>3</v>
      </c>
      <c r="AV82" s="12">
        <v>944.2</v>
      </c>
      <c r="AW82" s="12">
        <v>1000</v>
      </c>
      <c r="AX82" s="12">
        <v>55.8</v>
      </c>
      <c r="AY82" s="12">
        <v>5.58</v>
      </c>
    </row>
    <row r="83" spans="22:51" ht="15" thickBot="1" x14ac:dyDescent="0.4">
      <c r="V83" s="11" t="str">
        <f t="shared" si="27"/>
        <v>azithromycin</v>
      </c>
      <c r="W83" s="12">
        <v>9</v>
      </c>
      <c r="X83" s="12">
        <v>449.1</v>
      </c>
      <c r="Y83" s="12">
        <v>501.7</v>
      </c>
      <c r="Z83" s="12">
        <v>10</v>
      </c>
      <c r="AA83" s="12">
        <v>11</v>
      </c>
      <c r="AB83" s="12">
        <v>20</v>
      </c>
      <c r="AC83" s="12">
        <v>1001</v>
      </c>
      <c r="AD83" s="12">
        <v>1000</v>
      </c>
      <c r="AE83" s="12">
        <v>-1</v>
      </c>
      <c r="AF83" s="12">
        <v>-0.1</v>
      </c>
      <c r="AG83">
        <f t="shared" si="28"/>
        <v>1</v>
      </c>
      <c r="AH83" t="str">
        <f t="shared" si="29"/>
        <v>valid</v>
      </c>
      <c r="AO83" s="11" t="s">
        <v>6698</v>
      </c>
      <c r="AP83" s="12">
        <v>12</v>
      </c>
      <c r="AQ83" s="12">
        <v>10</v>
      </c>
      <c r="AR83" s="12">
        <v>10</v>
      </c>
      <c r="AS83" s="12">
        <v>448.4</v>
      </c>
      <c r="AT83" s="12">
        <v>508.7</v>
      </c>
      <c r="AU83" s="12">
        <v>10</v>
      </c>
      <c r="AV83" s="12">
        <v>999</v>
      </c>
      <c r="AW83" s="12">
        <v>1000</v>
      </c>
      <c r="AX83" s="12">
        <v>1</v>
      </c>
      <c r="AY83" s="12">
        <v>0.1</v>
      </c>
    </row>
    <row r="84" spans="22:51" ht="15" thickBot="1" x14ac:dyDescent="0.4">
      <c r="V84" s="11" t="str">
        <f t="shared" si="27"/>
        <v>camicinal</v>
      </c>
      <c r="W84" s="12">
        <v>1</v>
      </c>
      <c r="X84" s="12">
        <v>444.1</v>
      </c>
      <c r="Y84" s="12">
        <v>496.7</v>
      </c>
      <c r="Z84" s="12">
        <v>6</v>
      </c>
      <c r="AA84" s="12">
        <v>2</v>
      </c>
      <c r="AB84" s="12">
        <v>0</v>
      </c>
      <c r="AC84" s="12">
        <v>949.9</v>
      </c>
      <c r="AD84" s="12">
        <v>1000</v>
      </c>
      <c r="AE84" s="12">
        <v>50.1</v>
      </c>
      <c r="AF84" s="12">
        <v>5.01</v>
      </c>
      <c r="AG84">
        <f t="shared" si="28"/>
        <v>-49.9</v>
      </c>
      <c r="AH84" t="str">
        <f t="shared" si="29"/>
        <v>valid</v>
      </c>
      <c r="AO84" s="11" t="s">
        <v>6699</v>
      </c>
      <c r="AP84" s="12">
        <v>20</v>
      </c>
      <c r="AQ84" s="12">
        <v>15</v>
      </c>
      <c r="AR84" s="12">
        <v>15</v>
      </c>
      <c r="AS84" s="12">
        <v>452.4</v>
      </c>
      <c r="AT84" s="12">
        <v>517.70000000000005</v>
      </c>
      <c r="AU84" s="12">
        <v>29.9</v>
      </c>
      <c r="AV84" s="12">
        <v>1049.9000000000001</v>
      </c>
      <c r="AW84" s="12">
        <v>1000</v>
      </c>
      <c r="AX84" s="12">
        <v>-49.9</v>
      </c>
      <c r="AY84" s="12">
        <v>-4.99</v>
      </c>
    </row>
    <row r="85" spans="22:51" ht="15" thickBot="1" x14ac:dyDescent="0.4">
      <c r="V85" s="11" t="str">
        <f t="shared" si="27"/>
        <v>clarithromycin</v>
      </c>
      <c r="W85" s="12">
        <v>10</v>
      </c>
      <c r="X85" s="12">
        <v>453.1</v>
      </c>
      <c r="Y85" s="12">
        <v>504.8</v>
      </c>
      <c r="Z85" s="12">
        <v>15</v>
      </c>
      <c r="AA85" s="12">
        <v>14</v>
      </c>
      <c r="AB85" s="12">
        <v>18</v>
      </c>
      <c r="AC85" s="12">
        <v>1015</v>
      </c>
      <c r="AD85" s="12">
        <v>1000</v>
      </c>
      <c r="AE85" s="12">
        <v>-15</v>
      </c>
      <c r="AF85" s="12">
        <v>-1.5</v>
      </c>
      <c r="AG85">
        <f t="shared" si="28"/>
        <v>14.9</v>
      </c>
      <c r="AH85" t="str">
        <f t="shared" si="29"/>
        <v>valid</v>
      </c>
      <c r="AO85" s="11" t="s">
        <v>6700</v>
      </c>
      <c r="AP85" s="12">
        <v>11</v>
      </c>
      <c r="AQ85" s="12">
        <v>6</v>
      </c>
      <c r="AR85" s="12">
        <v>7</v>
      </c>
      <c r="AS85" s="12">
        <v>443.4</v>
      </c>
      <c r="AT85" s="12">
        <v>505.8</v>
      </c>
      <c r="AU85" s="12">
        <v>12</v>
      </c>
      <c r="AV85" s="12">
        <v>985.1</v>
      </c>
      <c r="AW85" s="12">
        <v>1000</v>
      </c>
      <c r="AX85" s="12">
        <v>14.9</v>
      </c>
      <c r="AY85" s="12">
        <v>1.49</v>
      </c>
    </row>
    <row r="86" spans="22:51" ht="15" thickBot="1" x14ac:dyDescent="0.4">
      <c r="V86" s="11" t="str">
        <f t="shared" si="27"/>
        <v>dirithromycin</v>
      </c>
      <c r="W86" s="12">
        <v>17</v>
      </c>
      <c r="X86" s="12">
        <v>457.1</v>
      </c>
      <c r="Y86" s="12">
        <v>507.8</v>
      </c>
      <c r="Z86" s="12">
        <v>19</v>
      </c>
      <c r="AA86" s="12">
        <v>18</v>
      </c>
      <c r="AB86" s="12">
        <v>24.1</v>
      </c>
      <c r="AC86" s="12">
        <v>1043.0999999999999</v>
      </c>
      <c r="AD86" s="12">
        <v>1000</v>
      </c>
      <c r="AE86" s="12">
        <v>-43.1</v>
      </c>
      <c r="AF86" s="12">
        <v>-4.3099999999999996</v>
      </c>
      <c r="AG86">
        <f t="shared" si="28"/>
        <v>42.9</v>
      </c>
      <c r="AH86" t="str">
        <f t="shared" si="29"/>
        <v>valid</v>
      </c>
      <c r="AO86" s="11" t="s">
        <v>6701</v>
      </c>
      <c r="AP86" s="12">
        <v>4</v>
      </c>
      <c r="AQ86" s="12">
        <v>2</v>
      </c>
      <c r="AR86" s="12">
        <v>4</v>
      </c>
      <c r="AS86" s="12">
        <v>439.4</v>
      </c>
      <c r="AT86" s="12">
        <v>501.8</v>
      </c>
      <c r="AU86" s="12">
        <v>6</v>
      </c>
      <c r="AV86" s="12">
        <v>957.1</v>
      </c>
      <c r="AW86" s="12">
        <v>1000</v>
      </c>
      <c r="AX86" s="12">
        <v>42.9</v>
      </c>
      <c r="AY86" s="12">
        <v>4.29</v>
      </c>
    </row>
    <row r="87" spans="22:51" ht="15" thickBot="1" x14ac:dyDescent="0.4">
      <c r="V87" s="11" t="str">
        <f t="shared" si="27"/>
        <v>EM-523</v>
      </c>
      <c r="W87" s="12">
        <v>3</v>
      </c>
      <c r="X87" s="12">
        <v>441.1</v>
      </c>
      <c r="Y87" s="12">
        <v>495.7</v>
      </c>
      <c r="Z87" s="12">
        <v>1</v>
      </c>
      <c r="AA87" s="12">
        <v>3</v>
      </c>
      <c r="AB87" s="12">
        <v>14</v>
      </c>
      <c r="AC87" s="12">
        <v>957.9</v>
      </c>
      <c r="AD87" s="12">
        <v>1000</v>
      </c>
      <c r="AE87" s="12">
        <v>42.1</v>
      </c>
      <c r="AF87" s="12">
        <v>4.21</v>
      </c>
      <c r="AG87">
        <f t="shared" si="28"/>
        <v>-41.9</v>
      </c>
      <c r="AH87" t="str">
        <f t="shared" si="29"/>
        <v>valid</v>
      </c>
      <c r="AO87" s="11" t="s">
        <v>6702</v>
      </c>
      <c r="AP87" s="12">
        <v>18</v>
      </c>
      <c r="AQ87" s="12">
        <v>18</v>
      </c>
      <c r="AR87" s="12">
        <v>16</v>
      </c>
      <c r="AS87" s="12">
        <v>457.4</v>
      </c>
      <c r="AT87" s="12">
        <v>516.70000000000005</v>
      </c>
      <c r="AU87" s="12">
        <v>16</v>
      </c>
      <c r="AV87" s="12">
        <v>1041.9000000000001</v>
      </c>
      <c r="AW87" s="12">
        <v>1000</v>
      </c>
      <c r="AX87" s="12">
        <v>-41.9</v>
      </c>
      <c r="AY87" s="12">
        <v>-4.1900000000000004</v>
      </c>
    </row>
    <row r="88" spans="22:51" ht="15" thickBot="1" x14ac:dyDescent="0.4">
      <c r="V88" s="11" t="str">
        <f t="shared" si="27"/>
        <v>erythromycin</v>
      </c>
      <c r="W88" s="12">
        <v>8</v>
      </c>
      <c r="X88" s="12">
        <v>448.1</v>
      </c>
      <c r="Y88" s="12">
        <v>500.7</v>
      </c>
      <c r="Z88" s="12">
        <v>11</v>
      </c>
      <c r="AA88" s="12">
        <v>9</v>
      </c>
      <c r="AB88" s="12">
        <v>19</v>
      </c>
      <c r="AC88" s="12">
        <v>996</v>
      </c>
      <c r="AD88" s="12">
        <v>1000</v>
      </c>
      <c r="AE88" s="12">
        <v>4</v>
      </c>
      <c r="AF88" s="12">
        <v>0.4</v>
      </c>
      <c r="AG88">
        <f t="shared" si="28"/>
        <v>-4</v>
      </c>
      <c r="AH88" t="str">
        <f t="shared" si="29"/>
        <v>valid</v>
      </c>
      <c r="AO88" s="11" t="s">
        <v>6703</v>
      </c>
      <c r="AP88" s="12">
        <v>13</v>
      </c>
      <c r="AQ88" s="12">
        <v>11</v>
      </c>
      <c r="AR88" s="12">
        <v>11</v>
      </c>
      <c r="AS88" s="12">
        <v>447.4</v>
      </c>
      <c r="AT88" s="12">
        <v>510.7</v>
      </c>
      <c r="AU88" s="12">
        <v>11</v>
      </c>
      <c r="AV88" s="12">
        <v>1004</v>
      </c>
      <c r="AW88" s="12">
        <v>1000</v>
      </c>
      <c r="AX88" s="12">
        <v>-4</v>
      </c>
      <c r="AY88" s="12">
        <v>-0.4</v>
      </c>
    </row>
    <row r="89" spans="22:51" ht="15" thickBot="1" x14ac:dyDescent="0.4">
      <c r="V89" s="11" t="str">
        <f t="shared" si="27"/>
        <v>GHRP</v>
      </c>
      <c r="W89" s="12">
        <v>19</v>
      </c>
      <c r="X89" s="12">
        <v>455.1</v>
      </c>
      <c r="Y89" s="12">
        <v>509.8</v>
      </c>
      <c r="Z89" s="12">
        <v>18</v>
      </c>
      <c r="AA89" s="12">
        <v>16</v>
      </c>
      <c r="AB89" s="12">
        <v>26.1</v>
      </c>
      <c r="AC89" s="12">
        <v>1044.0999999999999</v>
      </c>
      <c r="AD89" s="12">
        <v>1000</v>
      </c>
      <c r="AE89" s="12">
        <v>-44.1</v>
      </c>
      <c r="AF89" s="12">
        <v>-4.41</v>
      </c>
      <c r="AG89">
        <f t="shared" si="28"/>
        <v>43.9</v>
      </c>
      <c r="AH89" t="str">
        <f t="shared" si="29"/>
        <v>valid</v>
      </c>
      <c r="AO89" s="11" t="s">
        <v>6704</v>
      </c>
      <c r="AP89" s="12">
        <v>2</v>
      </c>
      <c r="AQ89" s="12">
        <v>4</v>
      </c>
      <c r="AR89" s="12">
        <v>2</v>
      </c>
      <c r="AS89" s="12">
        <v>440.4</v>
      </c>
      <c r="AT89" s="12">
        <v>503.8</v>
      </c>
      <c r="AU89" s="12">
        <v>4</v>
      </c>
      <c r="AV89" s="12">
        <v>956.1</v>
      </c>
      <c r="AW89" s="12">
        <v>1000</v>
      </c>
      <c r="AX89" s="12">
        <v>43.9</v>
      </c>
      <c r="AY89" s="12">
        <v>4.3899999999999997</v>
      </c>
    </row>
    <row r="90" spans="22:51" ht="15" thickBot="1" x14ac:dyDescent="0.4">
      <c r="V90" s="11" t="str">
        <f t="shared" si="27"/>
        <v>GM-109</v>
      </c>
      <c r="W90" s="12">
        <v>5</v>
      </c>
      <c r="X90" s="12">
        <v>447.1</v>
      </c>
      <c r="Y90" s="12">
        <v>497.7</v>
      </c>
      <c r="Z90" s="12">
        <v>8</v>
      </c>
      <c r="AA90" s="12">
        <v>4</v>
      </c>
      <c r="AB90" s="12">
        <v>21.1</v>
      </c>
      <c r="AC90" s="12">
        <v>982.9</v>
      </c>
      <c r="AD90" s="12">
        <v>1000</v>
      </c>
      <c r="AE90" s="12">
        <v>17.100000000000001</v>
      </c>
      <c r="AF90" s="12">
        <v>1.71</v>
      </c>
      <c r="AG90">
        <f t="shared" si="28"/>
        <v>-17</v>
      </c>
      <c r="AH90" t="str">
        <f t="shared" si="29"/>
        <v>valid</v>
      </c>
      <c r="AO90" s="11" t="s">
        <v>6705</v>
      </c>
      <c r="AP90" s="12">
        <v>16</v>
      </c>
      <c r="AQ90" s="12">
        <v>12</v>
      </c>
      <c r="AR90" s="12">
        <v>14</v>
      </c>
      <c r="AS90" s="12">
        <v>450.4</v>
      </c>
      <c r="AT90" s="12">
        <v>515.70000000000005</v>
      </c>
      <c r="AU90" s="12">
        <v>9</v>
      </c>
      <c r="AV90" s="12">
        <v>1017</v>
      </c>
      <c r="AW90" s="12">
        <v>1000</v>
      </c>
      <c r="AX90" s="12">
        <v>-17</v>
      </c>
      <c r="AY90" s="12">
        <v>-1.7</v>
      </c>
    </row>
    <row r="91" spans="22:51" ht="15" thickBot="1" x14ac:dyDescent="0.4">
      <c r="V91" s="11" t="str">
        <f t="shared" si="27"/>
        <v>idremcinal</v>
      </c>
      <c r="W91" s="12">
        <v>13</v>
      </c>
      <c r="X91" s="12">
        <v>451.1</v>
      </c>
      <c r="Y91" s="12">
        <v>502.7</v>
      </c>
      <c r="Z91" s="12">
        <v>13</v>
      </c>
      <c r="AA91" s="12">
        <v>12</v>
      </c>
      <c r="AB91" s="12">
        <v>17</v>
      </c>
      <c r="AC91" s="12">
        <v>1009</v>
      </c>
      <c r="AD91" s="12">
        <v>1000</v>
      </c>
      <c r="AE91" s="12">
        <v>-9</v>
      </c>
      <c r="AF91" s="12">
        <v>-0.9</v>
      </c>
      <c r="AG91">
        <f t="shared" si="28"/>
        <v>8.9</v>
      </c>
      <c r="AH91" t="str">
        <f t="shared" si="29"/>
        <v>valid</v>
      </c>
      <c r="AO91" s="11" t="s">
        <v>6706</v>
      </c>
      <c r="AP91" s="12">
        <v>8</v>
      </c>
      <c r="AQ91" s="12">
        <v>8</v>
      </c>
      <c r="AR91" s="12">
        <v>9</v>
      </c>
      <c r="AS91" s="12">
        <v>445.4</v>
      </c>
      <c r="AT91" s="12">
        <v>507.7</v>
      </c>
      <c r="AU91" s="12">
        <v>13</v>
      </c>
      <c r="AV91" s="12">
        <v>991.1</v>
      </c>
      <c r="AW91" s="12">
        <v>1000</v>
      </c>
      <c r="AX91" s="12">
        <v>8.9</v>
      </c>
      <c r="AY91" s="12">
        <v>0.89</v>
      </c>
    </row>
    <row r="92" spans="22:51" ht="15" thickBot="1" x14ac:dyDescent="0.4">
      <c r="V92" s="11" t="str">
        <f t="shared" si="27"/>
        <v>KOS-2187</v>
      </c>
      <c r="W92" s="12">
        <v>6</v>
      </c>
      <c r="X92" s="12">
        <v>443.1</v>
      </c>
      <c r="Y92" s="12">
        <v>492.7</v>
      </c>
      <c r="Z92" s="12">
        <v>3</v>
      </c>
      <c r="AA92" s="12">
        <v>6</v>
      </c>
      <c r="AB92" s="12">
        <v>22.1</v>
      </c>
      <c r="AC92" s="12">
        <v>972.9</v>
      </c>
      <c r="AD92" s="12">
        <v>1000</v>
      </c>
      <c r="AE92" s="12">
        <v>27.1</v>
      </c>
      <c r="AF92" s="12">
        <v>2.71</v>
      </c>
      <c r="AG92">
        <f t="shared" si="28"/>
        <v>-27</v>
      </c>
      <c r="AH92" t="str">
        <f t="shared" si="29"/>
        <v>valid</v>
      </c>
      <c r="AO92" s="11" t="s">
        <v>6707</v>
      </c>
      <c r="AP92" s="12">
        <v>15</v>
      </c>
      <c r="AQ92" s="12">
        <v>16</v>
      </c>
      <c r="AR92" s="12">
        <v>19</v>
      </c>
      <c r="AS92" s="12">
        <v>455.4</v>
      </c>
      <c r="AT92" s="12">
        <v>513.70000000000005</v>
      </c>
      <c r="AU92" s="12">
        <v>8</v>
      </c>
      <c r="AV92" s="12">
        <v>1027</v>
      </c>
      <c r="AW92" s="12">
        <v>1000</v>
      </c>
      <c r="AX92" s="12">
        <v>-27</v>
      </c>
      <c r="AY92" s="12">
        <v>-2.7</v>
      </c>
    </row>
    <row r="93" spans="22:51" ht="15" thickBot="1" x14ac:dyDescent="0.4">
      <c r="V93" s="11" t="str">
        <f t="shared" si="27"/>
        <v>KW-5139</v>
      </c>
      <c r="W93" s="12">
        <v>11</v>
      </c>
      <c r="X93" s="12">
        <v>440.1</v>
      </c>
      <c r="Y93" s="12">
        <v>494.7</v>
      </c>
      <c r="Z93" s="12">
        <v>2</v>
      </c>
      <c r="AA93" s="12">
        <v>10</v>
      </c>
      <c r="AB93" s="12">
        <v>29.1</v>
      </c>
      <c r="AC93" s="12">
        <v>986.9</v>
      </c>
      <c r="AD93" s="12">
        <v>1000</v>
      </c>
      <c r="AE93" s="12">
        <v>13.1</v>
      </c>
      <c r="AF93" s="12">
        <v>1.31</v>
      </c>
      <c r="AG93">
        <f t="shared" si="28"/>
        <v>-13</v>
      </c>
      <c r="AH93" t="str">
        <f t="shared" si="29"/>
        <v>valid</v>
      </c>
      <c r="AO93" s="11" t="s">
        <v>6708</v>
      </c>
      <c r="AP93" s="12">
        <v>10</v>
      </c>
      <c r="AQ93" s="12">
        <v>19</v>
      </c>
      <c r="AR93" s="12">
        <v>17</v>
      </c>
      <c r="AS93" s="12">
        <v>456.4</v>
      </c>
      <c r="AT93" s="12">
        <v>509.7</v>
      </c>
      <c r="AU93" s="12">
        <v>1</v>
      </c>
      <c r="AV93" s="12">
        <v>1013</v>
      </c>
      <c r="AW93" s="12">
        <v>1000</v>
      </c>
      <c r="AX93" s="12">
        <v>-13</v>
      </c>
      <c r="AY93" s="12">
        <v>-1.3</v>
      </c>
    </row>
    <row r="94" spans="22:51" ht="15" thickBot="1" x14ac:dyDescent="0.4">
      <c r="V94" s="11" t="str">
        <f t="shared" si="27"/>
        <v>MA-2029</v>
      </c>
      <c r="W94" s="12">
        <v>0</v>
      </c>
      <c r="X94" s="12">
        <v>438.1</v>
      </c>
      <c r="Y94" s="12">
        <v>491.7</v>
      </c>
      <c r="Z94" s="12">
        <v>0</v>
      </c>
      <c r="AA94" s="12">
        <v>0</v>
      </c>
      <c r="AB94" s="12">
        <v>11</v>
      </c>
      <c r="AC94" s="12">
        <v>940.8</v>
      </c>
      <c r="AD94" s="12">
        <v>1000</v>
      </c>
      <c r="AE94" s="12">
        <v>59.2</v>
      </c>
      <c r="AF94" s="12">
        <v>5.92</v>
      </c>
      <c r="AG94">
        <f t="shared" si="28"/>
        <v>-58.9</v>
      </c>
      <c r="AH94" t="str">
        <f t="shared" si="29"/>
        <v>valid</v>
      </c>
      <c r="AO94" s="11" t="s">
        <v>6709</v>
      </c>
      <c r="AP94" s="12">
        <v>20.9</v>
      </c>
      <c r="AQ94" s="12">
        <v>20.9</v>
      </c>
      <c r="AR94" s="12">
        <v>20</v>
      </c>
      <c r="AS94" s="12">
        <v>458.4</v>
      </c>
      <c r="AT94" s="12">
        <v>519.70000000000005</v>
      </c>
      <c r="AU94" s="12">
        <v>19</v>
      </c>
      <c r="AV94" s="12">
        <v>1058.9000000000001</v>
      </c>
      <c r="AW94" s="12">
        <v>1000</v>
      </c>
      <c r="AX94" s="12">
        <v>-58.9</v>
      </c>
      <c r="AY94" s="12">
        <v>-5.89</v>
      </c>
    </row>
    <row r="95" spans="22:51" ht="15" thickBot="1" x14ac:dyDescent="0.4">
      <c r="V95" s="11" t="str">
        <f t="shared" si="27"/>
        <v>mitemcinal</v>
      </c>
      <c r="W95" s="12">
        <v>15</v>
      </c>
      <c r="X95" s="12">
        <v>452.1</v>
      </c>
      <c r="Y95" s="12">
        <v>503.7</v>
      </c>
      <c r="Z95" s="12">
        <v>15</v>
      </c>
      <c r="AA95" s="12">
        <v>13</v>
      </c>
      <c r="AB95" s="12">
        <v>16</v>
      </c>
      <c r="AC95" s="12">
        <v>1015</v>
      </c>
      <c r="AD95" s="12">
        <v>1000</v>
      </c>
      <c r="AE95" s="12">
        <v>-15</v>
      </c>
      <c r="AF95" s="12">
        <v>-1.5</v>
      </c>
      <c r="AG95">
        <f t="shared" si="28"/>
        <v>14.9</v>
      </c>
      <c r="AH95" t="str">
        <f t="shared" si="29"/>
        <v>valid</v>
      </c>
      <c r="AO95" s="11" t="s">
        <v>6710</v>
      </c>
      <c r="AP95" s="12">
        <v>6</v>
      </c>
      <c r="AQ95" s="12">
        <v>7</v>
      </c>
      <c r="AR95" s="12">
        <v>8</v>
      </c>
      <c r="AS95" s="12">
        <v>443.4</v>
      </c>
      <c r="AT95" s="12">
        <v>506.7</v>
      </c>
      <c r="AU95" s="12">
        <v>14</v>
      </c>
      <c r="AV95" s="12">
        <v>985.1</v>
      </c>
      <c r="AW95" s="12">
        <v>1000</v>
      </c>
      <c r="AX95" s="12">
        <v>14.9</v>
      </c>
      <c r="AY95" s="12">
        <v>1.49</v>
      </c>
    </row>
    <row r="96" spans="22:51" ht="15" thickBot="1" x14ac:dyDescent="0.4">
      <c r="V96" s="11" t="str">
        <f t="shared" si="27"/>
        <v>motilin</v>
      </c>
      <c r="W96" s="12">
        <v>21.1</v>
      </c>
      <c r="X96" s="12">
        <v>459.1</v>
      </c>
      <c r="Y96" s="12">
        <v>511.8</v>
      </c>
      <c r="Z96" s="12">
        <v>21.1</v>
      </c>
      <c r="AA96" s="12">
        <v>21.1</v>
      </c>
      <c r="AB96" s="12">
        <v>30.1</v>
      </c>
      <c r="AC96" s="12">
        <v>1064.0999999999999</v>
      </c>
      <c r="AD96" s="12">
        <v>1000</v>
      </c>
      <c r="AE96" s="12">
        <v>-64.099999999999994</v>
      </c>
      <c r="AF96" s="12">
        <v>-6.41</v>
      </c>
      <c r="AG96">
        <f t="shared" si="28"/>
        <v>63.8</v>
      </c>
      <c r="AH96" t="str">
        <f t="shared" si="29"/>
        <v>valid</v>
      </c>
      <c r="AO96" s="11" t="s">
        <v>6711</v>
      </c>
      <c r="AP96" s="12">
        <v>0</v>
      </c>
      <c r="AQ96" s="12">
        <v>0</v>
      </c>
      <c r="AR96" s="12">
        <v>0</v>
      </c>
      <c r="AS96" s="12">
        <v>437.4</v>
      </c>
      <c r="AT96" s="12">
        <v>498.8</v>
      </c>
      <c r="AU96" s="12">
        <v>0</v>
      </c>
      <c r="AV96" s="12">
        <v>936.2</v>
      </c>
      <c r="AW96" s="12">
        <v>1000</v>
      </c>
      <c r="AX96" s="12">
        <v>63.8</v>
      </c>
      <c r="AY96" s="12">
        <v>6.38</v>
      </c>
    </row>
    <row r="97" spans="22:51" ht="15" thickBot="1" x14ac:dyDescent="0.4">
      <c r="V97" s="11" t="str">
        <f t="shared" si="27"/>
        <v>oleandomycin</v>
      </c>
      <c r="W97" s="12">
        <v>4</v>
      </c>
      <c r="X97" s="12">
        <v>445.1</v>
      </c>
      <c r="Y97" s="12">
        <v>498.7</v>
      </c>
      <c r="Z97" s="12">
        <v>7</v>
      </c>
      <c r="AA97" s="12">
        <v>5</v>
      </c>
      <c r="AB97" s="12">
        <v>1</v>
      </c>
      <c r="AC97" s="12">
        <v>960.9</v>
      </c>
      <c r="AD97" s="12">
        <v>1000</v>
      </c>
      <c r="AE97" s="12">
        <v>39.1</v>
      </c>
      <c r="AF97" s="12">
        <v>3.91</v>
      </c>
      <c r="AG97">
        <f t="shared" si="28"/>
        <v>-38.9</v>
      </c>
      <c r="AH97" t="str">
        <f t="shared" si="29"/>
        <v>valid</v>
      </c>
      <c r="AO97" s="11" t="s">
        <v>6712</v>
      </c>
      <c r="AP97" s="12">
        <v>17</v>
      </c>
      <c r="AQ97" s="12">
        <v>14</v>
      </c>
      <c r="AR97" s="12">
        <v>13</v>
      </c>
      <c r="AS97" s="12">
        <v>451.4</v>
      </c>
      <c r="AT97" s="12">
        <v>514.70000000000005</v>
      </c>
      <c r="AU97" s="12">
        <v>28.9</v>
      </c>
      <c r="AV97" s="12">
        <v>1038.9000000000001</v>
      </c>
      <c r="AW97" s="12">
        <v>1000</v>
      </c>
      <c r="AX97" s="12">
        <v>-38.9</v>
      </c>
      <c r="AY97" s="12">
        <v>-3.89</v>
      </c>
    </row>
    <row r="98" spans="22:51" ht="15" thickBot="1" x14ac:dyDescent="0.4">
      <c r="V98" s="11" t="str">
        <f t="shared" si="27"/>
        <v>rokitamycin</v>
      </c>
      <c r="W98" s="12">
        <v>12</v>
      </c>
      <c r="X98" s="12">
        <v>454.1</v>
      </c>
      <c r="Y98" s="12">
        <v>505.8</v>
      </c>
      <c r="Z98" s="12">
        <v>16</v>
      </c>
      <c r="AA98" s="12">
        <v>17</v>
      </c>
      <c r="AB98" s="12">
        <v>23.1</v>
      </c>
      <c r="AC98" s="12">
        <v>1028</v>
      </c>
      <c r="AD98" s="12">
        <v>1000</v>
      </c>
      <c r="AE98" s="12">
        <v>-28</v>
      </c>
      <c r="AF98" s="12">
        <v>-2.8</v>
      </c>
      <c r="AG98">
        <f t="shared" si="28"/>
        <v>27.9</v>
      </c>
      <c r="AH98" t="str">
        <f t="shared" si="29"/>
        <v>valid</v>
      </c>
      <c r="AO98" s="11" t="s">
        <v>6713</v>
      </c>
      <c r="AP98" s="12">
        <v>9</v>
      </c>
      <c r="AQ98" s="12">
        <v>5</v>
      </c>
      <c r="AR98" s="12">
        <v>6</v>
      </c>
      <c r="AS98" s="12">
        <v>442.4</v>
      </c>
      <c r="AT98" s="12">
        <v>502.8</v>
      </c>
      <c r="AU98" s="12">
        <v>7</v>
      </c>
      <c r="AV98" s="12">
        <v>972.1</v>
      </c>
      <c r="AW98" s="12">
        <v>1000</v>
      </c>
      <c r="AX98" s="12">
        <v>27.9</v>
      </c>
      <c r="AY98" s="12">
        <v>2.79</v>
      </c>
    </row>
    <row r="99" spans="22:51" ht="15" thickBot="1" x14ac:dyDescent="0.4">
      <c r="V99" s="11" t="str">
        <f t="shared" si="27"/>
        <v>roxythromycin</v>
      </c>
      <c r="W99" s="12">
        <v>16</v>
      </c>
      <c r="X99" s="12">
        <v>456.1</v>
      </c>
      <c r="Y99" s="12">
        <v>508.8</v>
      </c>
      <c r="Z99" s="12">
        <v>17</v>
      </c>
      <c r="AA99" s="12">
        <v>19</v>
      </c>
      <c r="AB99" s="12">
        <v>25.1</v>
      </c>
      <c r="AC99" s="12">
        <v>1042.0999999999999</v>
      </c>
      <c r="AD99" s="12">
        <v>1000</v>
      </c>
      <c r="AE99" s="12">
        <v>-42.1</v>
      </c>
      <c r="AF99" s="12">
        <v>-4.21</v>
      </c>
      <c r="AG99">
        <f t="shared" si="28"/>
        <v>41.9</v>
      </c>
      <c r="AH99" t="str">
        <f t="shared" si="29"/>
        <v>valid</v>
      </c>
      <c r="AO99" s="11" t="s">
        <v>6714</v>
      </c>
      <c r="AP99" s="12">
        <v>5</v>
      </c>
      <c r="AQ99" s="12">
        <v>3</v>
      </c>
      <c r="AR99" s="12">
        <v>3</v>
      </c>
      <c r="AS99" s="12">
        <v>441.4</v>
      </c>
      <c r="AT99" s="12">
        <v>500.8</v>
      </c>
      <c r="AU99" s="12">
        <v>5</v>
      </c>
      <c r="AV99" s="12">
        <v>958.1</v>
      </c>
      <c r="AW99" s="12">
        <v>1000</v>
      </c>
      <c r="AX99" s="12">
        <v>41.9</v>
      </c>
      <c r="AY99" s="12">
        <v>4.1900000000000004</v>
      </c>
    </row>
    <row r="100" spans="22:51" ht="15" thickBot="1" x14ac:dyDescent="0.4">
      <c r="V100" s="11" t="str">
        <f t="shared" si="27"/>
        <v>RWJ-68023</v>
      </c>
      <c r="W100" s="12">
        <v>2</v>
      </c>
      <c r="X100" s="12">
        <v>439.1</v>
      </c>
      <c r="Y100" s="12">
        <v>486.2</v>
      </c>
      <c r="Z100" s="12">
        <v>5</v>
      </c>
      <c r="AA100" s="12">
        <v>1</v>
      </c>
      <c r="AB100" s="12">
        <v>12</v>
      </c>
      <c r="AC100" s="12">
        <v>945.3</v>
      </c>
      <c r="AD100" s="12">
        <v>1000</v>
      </c>
      <c r="AE100" s="12">
        <v>54.7</v>
      </c>
      <c r="AF100" s="12">
        <v>5.47</v>
      </c>
      <c r="AG100">
        <f t="shared" si="28"/>
        <v>-54.4</v>
      </c>
      <c r="AH100" t="str">
        <f t="shared" si="29"/>
        <v>valid</v>
      </c>
      <c r="AO100" s="11" t="s">
        <v>6715</v>
      </c>
      <c r="AP100" s="12">
        <v>19</v>
      </c>
      <c r="AQ100" s="12">
        <v>20</v>
      </c>
      <c r="AR100" s="12">
        <v>25.4</v>
      </c>
      <c r="AS100" s="12">
        <v>453.4</v>
      </c>
      <c r="AT100" s="12">
        <v>518.70000000000005</v>
      </c>
      <c r="AU100" s="12">
        <v>18</v>
      </c>
      <c r="AV100" s="12">
        <v>1054.4000000000001</v>
      </c>
      <c r="AW100" s="12">
        <v>1000</v>
      </c>
      <c r="AX100" s="12">
        <v>-54.4</v>
      </c>
      <c r="AY100" s="12">
        <v>-5.44</v>
      </c>
    </row>
    <row r="101" spans="22:51" ht="15" thickBot="1" x14ac:dyDescent="0.4">
      <c r="V101" s="11" t="str">
        <f t="shared" si="27"/>
        <v>telithromycin</v>
      </c>
      <c r="W101" s="12">
        <v>18</v>
      </c>
      <c r="X101" s="12">
        <v>450.1</v>
      </c>
      <c r="Y101" s="12">
        <v>506.8</v>
      </c>
      <c r="Z101" s="12">
        <v>12</v>
      </c>
      <c r="AA101" s="12">
        <v>15</v>
      </c>
      <c r="AB101" s="12">
        <v>15</v>
      </c>
      <c r="AC101" s="12">
        <v>1017</v>
      </c>
      <c r="AD101" s="12">
        <v>1000</v>
      </c>
      <c r="AE101" s="12">
        <v>-17</v>
      </c>
      <c r="AF101" s="12">
        <v>-1.7</v>
      </c>
      <c r="AG101">
        <f t="shared" si="28"/>
        <v>16.899999999999999</v>
      </c>
      <c r="AH101" t="str">
        <f t="shared" si="29"/>
        <v>valid</v>
      </c>
      <c r="AO101" s="11" t="s">
        <v>6716</v>
      </c>
      <c r="AP101" s="12">
        <v>3</v>
      </c>
      <c r="AQ101" s="12">
        <v>9</v>
      </c>
      <c r="AR101" s="12">
        <v>5</v>
      </c>
      <c r="AS101" s="12">
        <v>446.4</v>
      </c>
      <c r="AT101" s="12">
        <v>504.8</v>
      </c>
      <c r="AU101" s="12">
        <v>15</v>
      </c>
      <c r="AV101" s="12">
        <v>983.1</v>
      </c>
      <c r="AW101" s="12">
        <v>1000</v>
      </c>
      <c r="AX101" s="12">
        <v>16.899999999999999</v>
      </c>
      <c r="AY101" s="12">
        <v>1.69</v>
      </c>
    </row>
    <row r="102" spans="22:51" ht="15" thickBot="1" x14ac:dyDescent="0.4">
      <c r="V102" s="27"/>
      <c r="W102" s="29" t="s">
        <v>9142</v>
      </c>
      <c r="X102" s="29" t="s">
        <v>9143</v>
      </c>
      <c r="Y102" s="29" t="s">
        <v>9144</v>
      </c>
      <c r="Z102" s="29" t="s">
        <v>9145</v>
      </c>
      <c r="AA102" s="29" t="s">
        <v>9146</v>
      </c>
      <c r="AB102" s="29" t="s">
        <v>9147</v>
      </c>
      <c r="AC102" s="29"/>
      <c r="AD102" s="29"/>
      <c r="AE102" s="29"/>
      <c r="AF102" s="29"/>
    </row>
    <row r="103" spans="22:51" ht="15" thickBot="1" x14ac:dyDescent="0.4">
      <c r="V103" s="27" t="s">
        <v>9141</v>
      </c>
      <c r="W103" s="28">
        <f>SUM(AD56:AD76)/SUM($AD$56:$AI$76)</f>
        <v>0.15071428571428569</v>
      </c>
      <c r="X103" s="28">
        <f t="shared" ref="X103:AB103" si="30">SUM(AE56:AE76)/SUM($AD$56:$AI$76)</f>
        <v>0.14999999999999997</v>
      </c>
      <c r="Y103" s="28">
        <f t="shared" si="30"/>
        <v>0.182857142857143</v>
      </c>
      <c r="Z103" s="28">
        <f t="shared" si="30"/>
        <v>0.15071428571428569</v>
      </c>
      <c r="AA103" s="28">
        <f t="shared" si="30"/>
        <v>0.15071428571428569</v>
      </c>
      <c r="AB103" s="28">
        <f t="shared" si="30"/>
        <v>0.21499999999999997</v>
      </c>
      <c r="AO103" s="13" t="s">
        <v>6967</v>
      </c>
      <c r="AP103" s="14">
        <v>1075.2</v>
      </c>
    </row>
    <row r="104" spans="22:51" ht="15" thickBot="1" x14ac:dyDescent="0.4">
      <c r="V104" s="13" t="s">
        <v>6967</v>
      </c>
      <c r="W104" s="14">
        <v>1064.3</v>
      </c>
      <c r="AO104" s="13" t="s">
        <v>6968</v>
      </c>
      <c r="AP104" s="14">
        <v>936.2</v>
      </c>
    </row>
    <row r="105" spans="22:51" ht="15" thickBot="1" x14ac:dyDescent="0.4">
      <c r="V105" s="13" t="s">
        <v>6968</v>
      </c>
      <c r="W105" s="14">
        <v>924.3</v>
      </c>
      <c r="AO105" s="13" t="s">
        <v>6969</v>
      </c>
      <c r="AP105" s="14">
        <v>22000.2</v>
      </c>
    </row>
    <row r="106" spans="22:51" ht="15" thickBot="1" x14ac:dyDescent="0.4">
      <c r="V106" s="13" t="s">
        <v>6969</v>
      </c>
      <c r="W106" s="14">
        <v>21999.9</v>
      </c>
      <c r="AO106" s="13" t="s">
        <v>6970</v>
      </c>
      <c r="AP106" s="14">
        <v>22000</v>
      </c>
    </row>
    <row r="107" spans="22:51" ht="15" thickBot="1" x14ac:dyDescent="0.4">
      <c r="V107" s="13" t="s">
        <v>6970</v>
      </c>
      <c r="W107" s="14">
        <v>22000</v>
      </c>
      <c r="AO107" s="13" t="s">
        <v>6971</v>
      </c>
      <c r="AP107" s="14">
        <v>0.2</v>
      </c>
    </row>
    <row r="108" spans="22:51" ht="20" thickBot="1" x14ac:dyDescent="0.4">
      <c r="V108" s="13" t="s">
        <v>6971</v>
      </c>
      <c r="W108" s="14">
        <v>-0.1</v>
      </c>
      <c r="AO108" s="13" t="s">
        <v>6972</v>
      </c>
      <c r="AP108" s="14"/>
    </row>
    <row r="109" spans="22:51" ht="20" thickBot="1" x14ac:dyDescent="0.4">
      <c r="V109" s="13" t="s">
        <v>6972</v>
      </c>
      <c r="W109" s="14"/>
      <c r="AO109" s="13" t="s">
        <v>6973</v>
      </c>
      <c r="AP109" s="14"/>
    </row>
    <row r="110" spans="22:51" ht="20" thickBot="1" x14ac:dyDescent="0.4">
      <c r="V110" s="13" t="s">
        <v>6973</v>
      </c>
      <c r="W110" s="14"/>
      <c r="AO110" s="13" t="s">
        <v>6974</v>
      </c>
      <c r="AP110" s="14">
        <v>0</v>
      </c>
    </row>
    <row r="111" spans="22:51" ht="15" thickBot="1" x14ac:dyDescent="0.4">
      <c r="V111" s="13" t="s">
        <v>6974</v>
      </c>
      <c r="W111" s="14">
        <v>0</v>
      </c>
    </row>
    <row r="112" spans="22:51" x14ac:dyDescent="0.35">
      <c r="AO112" s="16" t="s">
        <v>6975</v>
      </c>
    </row>
    <row r="113" spans="22:41" x14ac:dyDescent="0.35">
      <c r="V113" s="16" t="s">
        <v>6975</v>
      </c>
    </row>
    <row r="114" spans="22:41" x14ac:dyDescent="0.35">
      <c r="AO114" s="15" t="s">
        <v>9103</v>
      </c>
    </row>
    <row r="115" spans="22:41" x14ac:dyDescent="0.35">
      <c r="V115" s="15" t="s">
        <v>9103</v>
      </c>
      <c r="AO115" s="15" t="s">
        <v>9214</v>
      </c>
    </row>
    <row r="116" spans="22:41" x14ac:dyDescent="0.35">
      <c r="V116" s="15" t="s">
        <v>9104</v>
      </c>
    </row>
  </sheetData>
  <phoneticPr fontId="13" type="noConversion"/>
  <conditionalFormatting sqref="B2:G23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2:P23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:Q23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V113" r:id="rId1" display="https://miau.my-x.hu/myx-free/coco/test/471279520190510114527.html" xr:uid="{86905CDD-2F0B-4D76-A37F-689DE27D646C}"/>
    <hyperlink ref="AO112" r:id="rId2" display="https://miau.my-x.hu/myx-free/coco/test/985479520191213132445.html" xr:uid="{2B7DD126-1500-4659-A923-0E495CFB5DAC}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15</vt:i4>
      </vt:variant>
    </vt:vector>
  </HeadingPairs>
  <TitlesOfParts>
    <vt:vector size="15" baseType="lpstr">
      <vt:lpstr>info</vt:lpstr>
      <vt:lpstr>kiindulas</vt:lpstr>
      <vt:lpstr>korrelációk</vt:lpstr>
      <vt:lpstr>reszeredmeny</vt:lpstr>
      <vt:lpstr>modell_minta</vt:lpstr>
      <vt:lpstr>szures</vt:lpstr>
      <vt:lpstr>ismetlodes</vt:lpstr>
      <vt:lpstr>szurt</vt:lpstr>
      <vt:lpstr>modellek</vt:lpstr>
      <vt:lpstr>modell1</vt:lpstr>
      <vt:lpstr>modell2</vt:lpstr>
      <vt:lpstr>modell3</vt:lpstr>
      <vt:lpstr>modell4</vt:lpstr>
      <vt:lpstr>modell5</vt:lpstr>
      <vt:lpstr>modell6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2019-12-13T13:21:32Z</dcterms:modified>
</cp:coreProperties>
</file>